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5480" windowHeight="10740" tabRatio="496"/>
  </bookViews>
  <sheets>
    <sheet name="I ЦК" sheetId="1" r:id="rId1"/>
    <sheet name="II ЦК" sheetId="8" r:id="rId2"/>
    <sheet name="III ЦК" sheetId="19" r:id="rId3"/>
    <sheet name="IV ЦК " sheetId="23" r:id="rId4"/>
    <sheet name="V ЦК" sheetId="21" r:id="rId5"/>
    <sheet name="VI ЦК" sheetId="24" r:id="rId6"/>
    <sheet name="АТС" sheetId="7" r:id="rId7"/>
    <sheet name="РСТ РСО-А" sheetId="16" r:id="rId8"/>
    <sheet name="Иные услуги " sheetId="15" r:id="rId9"/>
  </sheets>
  <definedNames>
    <definedName name="_xlnm.Print_Area" localSheetId="0">'I ЦК'!$A$1:$F$29</definedName>
    <definedName name="_xlnm.Print_Area" localSheetId="1">'II ЦК'!$A$1:$E$33</definedName>
    <definedName name="_xlnm.Print_Area" localSheetId="2">'III ЦК'!$A$1:$Y$462</definedName>
    <definedName name="_xlnm.Print_Area" localSheetId="3">'IV ЦК '!$A$1:$Y$466</definedName>
    <definedName name="_xlnm.Print_Area" localSheetId="4">'V ЦК'!$A$1:$Y$539</definedName>
    <definedName name="_xlnm.Print_Area" localSheetId="5">'VI ЦК'!$A$1:$Y$544</definedName>
  </definedNames>
  <calcPr calcId="144525"/>
</workbook>
</file>

<file path=xl/calcChain.xml><?xml version="1.0" encoding="utf-8"?>
<calcChain xmlns="http://schemas.openxmlformats.org/spreadsheetml/2006/main">
  <c r="A3" i="15" l="1"/>
  <c r="C5" i="15" l="1"/>
  <c r="L540" i="24" l="1"/>
  <c r="N540" i="24" s="1"/>
  <c r="P540" i="24" s="1"/>
  <c r="R540" i="24" s="1"/>
  <c r="L535" i="24"/>
  <c r="N535" i="24" s="1"/>
  <c r="P535" i="24" s="1"/>
  <c r="R535" i="24" s="1"/>
  <c r="L534" i="24"/>
  <c r="N534" i="24" s="1"/>
  <c r="P534" i="24" s="1"/>
  <c r="R534" i="24" s="1"/>
  <c r="N539" i="21"/>
  <c r="P539" i="21" s="1"/>
  <c r="R539" i="21" s="1"/>
  <c r="L539" i="21"/>
  <c r="L534" i="21"/>
  <c r="R533" i="21"/>
  <c r="P533" i="21"/>
  <c r="N533" i="21"/>
  <c r="N534" i="21"/>
  <c r="P534" i="21" s="1"/>
  <c r="R534" i="21" s="1"/>
  <c r="L533" i="21"/>
  <c r="P462" i="23"/>
  <c r="R462" i="23"/>
  <c r="T462" i="23"/>
  <c r="N462" i="23"/>
  <c r="P462" i="19"/>
  <c r="R462" i="19"/>
  <c r="T462" i="19"/>
  <c r="N462" i="19"/>
  <c r="C20" i="8"/>
  <c r="D20" i="8"/>
  <c r="E20" i="8"/>
  <c r="C21" i="8"/>
  <c r="D21" i="8"/>
  <c r="E21" i="8"/>
  <c r="B21" i="8"/>
  <c r="B20" i="8"/>
  <c r="C19" i="8"/>
  <c r="D19" i="8"/>
  <c r="E19" i="8"/>
  <c r="B19" i="8"/>
  <c r="C17" i="8"/>
  <c r="D17" i="8"/>
  <c r="E17" i="8"/>
  <c r="B17" i="8"/>
  <c r="C16" i="8"/>
  <c r="D16" i="8"/>
  <c r="E16" i="8"/>
  <c r="B16" i="8"/>
  <c r="C15" i="8"/>
  <c r="D15" i="8"/>
  <c r="E15" i="8"/>
  <c r="B15" i="8"/>
  <c r="C33" i="8"/>
  <c r="D33" i="8"/>
  <c r="E33" i="8"/>
  <c r="B33" i="8"/>
  <c r="C32" i="8"/>
  <c r="D32" i="8"/>
  <c r="E32" i="8"/>
  <c r="B32" i="8"/>
  <c r="C29" i="8"/>
  <c r="D29" i="8"/>
  <c r="E29" i="8"/>
  <c r="B29" i="8"/>
  <c r="C28" i="8"/>
  <c r="D28" i="8"/>
  <c r="E28" i="8"/>
  <c r="B28" i="8"/>
  <c r="C31" i="8"/>
  <c r="D31" i="8"/>
  <c r="E31" i="8"/>
  <c r="B31" i="8"/>
  <c r="B27" i="8"/>
  <c r="D27" i="8"/>
  <c r="E27" i="8"/>
  <c r="C27" i="8"/>
  <c r="B11" i="8" l="1"/>
  <c r="A15" i="19" l="1"/>
  <c r="A53" i="19" l="1"/>
  <c r="A16" i="19"/>
  <c r="A17" i="19" s="1"/>
  <c r="A55" i="19" l="1"/>
  <c r="A54" i="19"/>
  <c r="A18" i="19"/>
  <c r="A65" i="7"/>
  <c r="A89" i="7" s="1"/>
  <c r="A113" i="7" s="1"/>
  <c r="A137" i="7" s="1"/>
  <c r="A161" i="7" s="1"/>
  <c r="A185" i="7" s="1"/>
  <c r="A209" i="7" s="1"/>
  <c r="A233" i="7" s="1"/>
  <c r="A257" i="7" s="1"/>
  <c r="A281" i="7" s="1"/>
  <c r="A305" i="7" s="1"/>
  <c r="A329" i="7" s="1"/>
  <c r="A353" i="7" s="1"/>
  <c r="A377" i="7" s="1"/>
  <c r="A401" i="7" s="1"/>
  <c r="A425" i="7" s="1"/>
  <c r="A449" i="7" s="1"/>
  <c r="A473" i="7" s="1"/>
  <c r="A497" i="7" s="1"/>
  <c r="A521" i="7" s="1"/>
  <c r="A545" i="7" s="1"/>
  <c r="A569" i="7" s="1"/>
  <c r="A593" i="7" s="1"/>
  <c r="A617" i="7" s="1"/>
  <c r="A641" i="7" s="1"/>
  <c r="A665" i="7" s="1"/>
  <c r="A689" i="7" s="1"/>
  <c r="A713" i="7" s="1"/>
  <c r="A737" i="7" s="1"/>
  <c r="A761" i="7" s="1"/>
  <c r="A64" i="7"/>
  <c r="A88" i="7" s="1"/>
  <c r="A112" i="7" s="1"/>
  <c r="A136" i="7" s="1"/>
  <c r="A160" i="7" s="1"/>
  <c r="A184" i="7" s="1"/>
  <c r="A208" i="7" s="1"/>
  <c r="A232" i="7" s="1"/>
  <c r="A256" i="7" s="1"/>
  <c r="A280" i="7" s="1"/>
  <c r="A304" i="7" s="1"/>
  <c r="A328" i="7" s="1"/>
  <c r="A352" i="7" s="1"/>
  <c r="A376" i="7" s="1"/>
  <c r="A400" i="7" s="1"/>
  <c r="A424" i="7" s="1"/>
  <c r="A448" i="7" s="1"/>
  <c r="A472" i="7" s="1"/>
  <c r="A496" i="7" s="1"/>
  <c r="A520" i="7" s="1"/>
  <c r="A544" i="7" s="1"/>
  <c r="A568" i="7" s="1"/>
  <c r="A592" i="7" s="1"/>
  <c r="A616" i="7" s="1"/>
  <c r="A640" i="7" s="1"/>
  <c r="A664" i="7" s="1"/>
  <c r="A688" i="7" s="1"/>
  <c r="A712" i="7" s="1"/>
  <c r="A736" i="7" s="1"/>
  <c r="A760" i="7" s="1"/>
  <c r="A784" i="7" s="1"/>
  <c r="A63" i="7"/>
  <c r="A87" i="7" s="1"/>
  <c r="A111" i="7" s="1"/>
  <c r="A135" i="7" s="1"/>
  <c r="A159" i="7" s="1"/>
  <c r="A183" i="7" s="1"/>
  <c r="A207" i="7" s="1"/>
  <c r="A231" i="7" s="1"/>
  <c r="A255" i="7" s="1"/>
  <c r="A279" i="7" s="1"/>
  <c r="A303" i="7" s="1"/>
  <c r="A327" i="7" s="1"/>
  <c r="A351" i="7" s="1"/>
  <c r="A375" i="7" s="1"/>
  <c r="A399" i="7" s="1"/>
  <c r="A423" i="7" s="1"/>
  <c r="A447" i="7" s="1"/>
  <c r="A471" i="7" s="1"/>
  <c r="A495" i="7" s="1"/>
  <c r="A519" i="7" s="1"/>
  <c r="A543" i="7" s="1"/>
  <c r="A567" i="7" s="1"/>
  <c r="A591" i="7" s="1"/>
  <c r="A615" i="7" s="1"/>
  <c r="A639" i="7" s="1"/>
  <c r="A663" i="7" s="1"/>
  <c r="A687" i="7" s="1"/>
  <c r="A711" i="7" s="1"/>
  <c r="A735" i="7" s="1"/>
  <c r="A759" i="7" s="1"/>
  <c r="A783" i="7" s="1"/>
  <c r="A62" i="7"/>
  <c r="A86" i="7" s="1"/>
  <c r="A110" i="7" s="1"/>
  <c r="A134" i="7" s="1"/>
  <c r="A158" i="7" s="1"/>
  <c r="A182" i="7" s="1"/>
  <c r="A206" i="7" s="1"/>
  <c r="A230" i="7" s="1"/>
  <c r="A254" i="7" s="1"/>
  <c r="A278" i="7" s="1"/>
  <c r="A302" i="7" s="1"/>
  <c r="A326" i="7" s="1"/>
  <c r="A350" i="7" s="1"/>
  <c r="A374" i="7" s="1"/>
  <c r="A398" i="7" s="1"/>
  <c r="A422" i="7" s="1"/>
  <c r="A446" i="7" s="1"/>
  <c r="A470" i="7" s="1"/>
  <c r="A494" i="7" s="1"/>
  <c r="A518" i="7" s="1"/>
  <c r="A542" i="7" s="1"/>
  <c r="A566" i="7" s="1"/>
  <c r="A590" i="7" s="1"/>
  <c r="A614" i="7" s="1"/>
  <c r="A638" i="7" s="1"/>
  <c r="A662" i="7" s="1"/>
  <c r="A686" i="7" s="1"/>
  <c r="A710" i="7" s="1"/>
  <c r="A734" i="7" s="1"/>
  <c r="A758" i="7" s="1"/>
  <c r="A782" i="7" s="1"/>
  <c r="A61" i="7"/>
  <c r="A85" i="7" s="1"/>
  <c r="A109" i="7" s="1"/>
  <c r="A133" i="7" s="1"/>
  <c r="A157" i="7" s="1"/>
  <c r="A181" i="7" s="1"/>
  <c r="A205" i="7" s="1"/>
  <c r="A229" i="7" s="1"/>
  <c r="A253" i="7" s="1"/>
  <c r="A277" i="7" s="1"/>
  <c r="A301" i="7" s="1"/>
  <c r="A325" i="7" s="1"/>
  <c r="A349" i="7" s="1"/>
  <c r="A373" i="7" s="1"/>
  <c r="A397" i="7" s="1"/>
  <c r="A421" i="7" s="1"/>
  <c r="A445" i="7" s="1"/>
  <c r="A469" i="7" s="1"/>
  <c r="A493" i="7" s="1"/>
  <c r="A517" i="7" s="1"/>
  <c r="A541" i="7" s="1"/>
  <c r="A565" i="7" s="1"/>
  <c r="A589" i="7" s="1"/>
  <c r="A613" i="7" s="1"/>
  <c r="A637" i="7" s="1"/>
  <c r="A661" i="7" s="1"/>
  <c r="A685" i="7" s="1"/>
  <c r="A709" i="7" s="1"/>
  <c r="A733" i="7" s="1"/>
  <c r="A757" i="7" s="1"/>
  <c r="A781" i="7" s="1"/>
  <c r="A60" i="7"/>
  <c r="A84" i="7" s="1"/>
  <c r="A108" i="7" s="1"/>
  <c r="A132" i="7" s="1"/>
  <c r="A156" i="7" s="1"/>
  <c r="A180" i="7" s="1"/>
  <c r="A204" i="7" s="1"/>
  <c r="A228" i="7" s="1"/>
  <c r="A252" i="7" s="1"/>
  <c r="A276" i="7" s="1"/>
  <c r="A300" i="7" s="1"/>
  <c r="A324" i="7" s="1"/>
  <c r="A348" i="7" s="1"/>
  <c r="A372" i="7" s="1"/>
  <c r="A396" i="7" s="1"/>
  <c r="A420" i="7" s="1"/>
  <c r="A444" i="7" s="1"/>
  <c r="A468" i="7" s="1"/>
  <c r="A492" i="7" s="1"/>
  <c r="A516" i="7" s="1"/>
  <c r="A540" i="7" s="1"/>
  <c r="A564" i="7" s="1"/>
  <c r="A588" i="7" s="1"/>
  <c r="A612" i="7" s="1"/>
  <c r="A636" i="7" s="1"/>
  <c r="A660" i="7" s="1"/>
  <c r="A684" i="7" s="1"/>
  <c r="A708" i="7" s="1"/>
  <c r="A732" i="7" s="1"/>
  <c r="A756" i="7" s="1"/>
  <c r="A780" i="7" s="1"/>
  <c r="A59" i="7"/>
  <c r="A83" i="7" s="1"/>
  <c r="A107" i="7" s="1"/>
  <c r="A131" i="7" s="1"/>
  <c r="A155" i="7" s="1"/>
  <c r="A179" i="7" s="1"/>
  <c r="A203" i="7" s="1"/>
  <c r="A227" i="7" s="1"/>
  <c r="A251" i="7" s="1"/>
  <c r="A275" i="7" s="1"/>
  <c r="A299" i="7" s="1"/>
  <c r="A323" i="7" s="1"/>
  <c r="A347" i="7" s="1"/>
  <c r="A371" i="7" s="1"/>
  <c r="A395" i="7" s="1"/>
  <c r="A419" i="7" s="1"/>
  <c r="A443" i="7" s="1"/>
  <c r="A467" i="7" s="1"/>
  <c r="A491" i="7" s="1"/>
  <c r="A515" i="7" s="1"/>
  <c r="A539" i="7" s="1"/>
  <c r="A563" i="7" s="1"/>
  <c r="A587" i="7" s="1"/>
  <c r="A611" i="7" s="1"/>
  <c r="A635" i="7" s="1"/>
  <c r="A659" i="7" s="1"/>
  <c r="A683" i="7" s="1"/>
  <c r="A707" i="7" s="1"/>
  <c r="A731" i="7" s="1"/>
  <c r="A755" i="7" s="1"/>
  <c r="A779" i="7" s="1"/>
  <c r="A58" i="7"/>
  <c r="A82" i="7" s="1"/>
  <c r="A106" i="7" s="1"/>
  <c r="A130" i="7" s="1"/>
  <c r="A154" i="7" s="1"/>
  <c r="A178" i="7" s="1"/>
  <c r="A202" i="7" s="1"/>
  <c r="A226" i="7" s="1"/>
  <c r="A250" i="7" s="1"/>
  <c r="A274" i="7" s="1"/>
  <c r="A298" i="7" s="1"/>
  <c r="A322" i="7" s="1"/>
  <c r="A346" i="7" s="1"/>
  <c r="A370" i="7" s="1"/>
  <c r="A394" i="7" s="1"/>
  <c r="A418" i="7" s="1"/>
  <c r="A442" i="7" s="1"/>
  <c r="A466" i="7" s="1"/>
  <c r="A490" i="7" s="1"/>
  <c r="A514" i="7" s="1"/>
  <c r="A538" i="7" s="1"/>
  <c r="A562" i="7" s="1"/>
  <c r="A586" i="7" s="1"/>
  <c r="A610" i="7" s="1"/>
  <c r="A634" i="7" s="1"/>
  <c r="A658" i="7" s="1"/>
  <c r="A682" i="7" s="1"/>
  <c r="A706" i="7" s="1"/>
  <c r="A730" i="7" s="1"/>
  <c r="A754" i="7" s="1"/>
  <c r="A778" i="7" s="1"/>
  <c r="A57" i="7"/>
  <c r="A81" i="7" s="1"/>
  <c r="A105" i="7" s="1"/>
  <c r="A129" i="7" s="1"/>
  <c r="A153" i="7" s="1"/>
  <c r="A177" i="7" s="1"/>
  <c r="A201" i="7" s="1"/>
  <c r="A225" i="7" s="1"/>
  <c r="A249" i="7" s="1"/>
  <c r="A273" i="7" s="1"/>
  <c r="A297" i="7" s="1"/>
  <c r="A321" i="7" s="1"/>
  <c r="A345" i="7" s="1"/>
  <c r="A369" i="7" s="1"/>
  <c r="A393" i="7" s="1"/>
  <c r="A417" i="7" s="1"/>
  <c r="A441" i="7" s="1"/>
  <c r="A465" i="7" s="1"/>
  <c r="A489" i="7" s="1"/>
  <c r="A513" i="7" s="1"/>
  <c r="A537" i="7" s="1"/>
  <c r="A561" i="7" s="1"/>
  <c r="A585" i="7" s="1"/>
  <c r="A609" i="7" s="1"/>
  <c r="A633" i="7" s="1"/>
  <c r="A657" i="7" s="1"/>
  <c r="A681" i="7" s="1"/>
  <c r="A705" i="7" s="1"/>
  <c r="A729" i="7" s="1"/>
  <c r="A753" i="7" s="1"/>
  <c r="A777" i="7" s="1"/>
  <c r="A56" i="7"/>
  <c r="A80" i="7" s="1"/>
  <c r="A104" i="7" s="1"/>
  <c r="A128" i="7" s="1"/>
  <c r="A152" i="7" s="1"/>
  <c r="A176" i="7" s="1"/>
  <c r="A200" i="7" s="1"/>
  <c r="A224" i="7" s="1"/>
  <c r="A248" i="7" s="1"/>
  <c r="A272" i="7" s="1"/>
  <c r="A296" i="7" s="1"/>
  <c r="A320" i="7" s="1"/>
  <c r="A344" i="7" s="1"/>
  <c r="A368" i="7" s="1"/>
  <c r="A392" i="7" s="1"/>
  <c r="A416" i="7" s="1"/>
  <c r="A440" i="7" s="1"/>
  <c r="A464" i="7" s="1"/>
  <c r="A488" i="7" s="1"/>
  <c r="A512" i="7" s="1"/>
  <c r="A536" i="7" s="1"/>
  <c r="A560" i="7" s="1"/>
  <c r="A584" i="7" s="1"/>
  <c r="A608" i="7" s="1"/>
  <c r="A632" i="7" s="1"/>
  <c r="A656" i="7" s="1"/>
  <c r="A680" i="7" s="1"/>
  <c r="A704" i="7" s="1"/>
  <c r="A728" i="7" s="1"/>
  <c r="A752" i="7" s="1"/>
  <c r="A776" i="7" s="1"/>
  <c r="A55" i="7"/>
  <c r="A79" i="7" s="1"/>
  <c r="A103" i="7" s="1"/>
  <c r="A127" i="7" s="1"/>
  <c r="A151" i="7" s="1"/>
  <c r="A175" i="7" s="1"/>
  <c r="A199" i="7" s="1"/>
  <c r="A223" i="7" s="1"/>
  <c r="A247" i="7" s="1"/>
  <c r="A271" i="7" s="1"/>
  <c r="A295" i="7" s="1"/>
  <c r="A319" i="7" s="1"/>
  <c r="A343" i="7" s="1"/>
  <c r="A367" i="7" s="1"/>
  <c r="A391" i="7" s="1"/>
  <c r="A415" i="7" s="1"/>
  <c r="A439" i="7" s="1"/>
  <c r="A463" i="7" s="1"/>
  <c r="A487" i="7" s="1"/>
  <c r="A511" i="7" s="1"/>
  <c r="A535" i="7" s="1"/>
  <c r="A559" i="7" s="1"/>
  <c r="A583" i="7" s="1"/>
  <c r="A607" i="7" s="1"/>
  <c r="A631" i="7" s="1"/>
  <c r="A655" i="7" s="1"/>
  <c r="A679" i="7" s="1"/>
  <c r="A703" i="7" s="1"/>
  <c r="A727" i="7" s="1"/>
  <c r="A751" i="7" s="1"/>
  <c r="A775" i="7" s="1"/>
  <c r="A54" i="7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A750" i="7" s="1"/>
  <c r="A774" i="7" s="1"/>
  <c r="A53" i="7"/>
  <c r="A77" i="7" s="1"/>
  <c r="A101" i="7" s="1"/>
  <c r="A125" i="7" s="1"/>
  <c r="A149" i="7" s="1"/>
  <c r="A173" i="7" s="1"/>
  <c r="A197" i="7" s="1"/>
  <c r="A221" i="7" s="1"/>
  <c r="A245" i="7" s="1"/>
  <c r="A269" i="7" s="1"/>
  <c r="A293" i="7" s="1"/>
  <c r="A317" i="7" s="1"/>
  <c r="A341" i="7" s="1"/>
  <c r="A365" i="7" s="1"/>
  <c r="A389" i="7" s="1"/>
  <c r="A413" i="7" s="1"/>
  <c r="A437" i="7" s="1"/>
  <c r="A461" i="7" s="1"/>
  <c r="A485" i="7" s="1"/>
  <c r="A509" i="7" s="1"/>
  <c r="A533" i="7" s="1"/>
  <c r="A557" i="7" s="1"/>
  <c r="A581" i="7" s="1"/>
  <c r="A605" i="7" s="1"/>
  <c r="A629" i="7" s="1"/>
  <c r="A653" i="7" s="1"/>
  <c r="A677" i="7" s="1"/>
  <c r="A701" i="7" s="1"/>
  <c r="A725" i="7" s="1"/>
  <c r="A749" i="7" s="1"/>
  <c r="A773" i="7" s="1"/>
  <c r="A52" i="7"/>
  <c r="A76" i="7" s="1"/>
  <c r="A100" i="7" s="1"/>
  <c r="A124" i="7" s="1"/>
  <c r="A148" i="7" s="1"/>
  <c r="A172" i="7" s="1"/>
  <c r="A196" i="7" s="1"/>
  <c r="A220" i="7" s="1"/>
  <c r="A244" i="7" s="1"/>
  <c r="A268" i="7" s="1"/>
  <c r="A292" i="7" s="1"/>
  <c r="A316" i="7" s="1"/>
  <c r="A340" i="7" s="1"/>
  <c r="A364" i="7" s="1"/>
  <c r="A388" i="7" s="1"/>
  <c r="A51" i="7"/>
  <c r="A75" i="7" s="1"/>
  <c r="A99" i="7" s="1"/>
  <c r="A123" i="7" s="1"/>
  <c r="A147" i="7" s="1"/>
  <c r="A171" i="7" s="1"/>
  <c r="A195" i="7" s="1"/>
  <c r="A219" i="7" s="1"/>
  <c r="A243" i="7" s="1"/>
  <c r="A267" i="7" s="1"/>
  <c r="A291" i="7" s="1"/>
  <c r="A315" i="7" s="1"/>
  <c r="A339" i="7" s="1"/>
  <c r="A363" i="7" s="1"/>
  <c r="A387" i="7" s="1"/>
  <c r="A411" i="7" s="1"/>
  <c r="A435" i="7" s="1"/>
  <c r="A459" i="7" s="1"/>
  <c r="A483" i="7" s="1"/>
  <c r="A507" i="7" s="1"/>
  <c r="A531" i="7" s="1"/>
  <c r="A555" i="7" s="1"/>
  <c r="A579" i="7" s="1"/>
  <c r="A603" i="7" s="1"/>
  <c r="A627" i="7" s="1"/>
  <c r="A651" i="7" s="1"/>
  <c r="A675" i="7" s="1"/>
  <c r="A699" i="7" s="1"/>
  <c r="A723" i="7" s="1"/>
  <c r="A747" i="7" s="1"/>
  <c r="A771" i="7" s="1"/>
  <c r="A50" i="7"/>
  <c r="A74" i="7" s="1"/>
  <c r="A98" i="7" s="1"/>
  <c r="A122" i="7" s="1"/>
  <c r="A146" i="7" s="1"/>
  <c r="A170" i="7" s="1"/>
  <c r="A194" i="7" s="1"/>
  <c r="A218" i="7" s="1"/>
  <c r="A242" i="7" s="1"/>
  <c r="A266" i="7" s="1"/>
  <c r="A290" i="7" s="1"/>
  <c r="A314" i="7" s="1"/>
  <c r="A338" i="7" s="1"/>
  <c r="A362" i="7" s="1"/>
  <c r="A386" i="7" s="1"/>
  <c r="A410" i="7" s="1"/>
  <c r="A434" i="7" s="1"/>
  <c r="A458" i="7" s="1"/>
  <c r="A482" i="7" s="1"/>
  <c r="A506" i="7" s="1"/>
  <c r="A530" i="7" s="1"/>
  <c r="A554" i="7" s="1"/>
  <c r="A578" i="7" s="1"/>
  <c r="A602" i="7" s="1"/>
  <c r="A626" i="7" s="1"/>
  <c r="A650" i="7" s="1"/>
  <c r="A674" i="7" s="1"/>
  <c r="A698" i="7" s="1"/>
  <c r="A722" i="7" s="1"/>
  <c r="A746" i="7" s="1"/>
  <c r="A770" i="7" s="1"/>
  <c r="A49" i="7"/>
  <c r="A73" i="7" s="1"/>
  <c r="A97" i="7" s="1"/>
  <c r="A121" i="7" s="1"/>
  <c r="A145" i="7" s="1"/>
  <c r="A169" i="7" s="1"/>
  <c r="A193" i="7" s="1"/>
  <c r="A217" i="7" s="1"/>
  <c r="A241" i="7" s="1"/>
  <c r="A265" i="7" s="1"/>
  <c r="A289" i="7" s="1"/>
  <c r="A313" i="7" s="1"/>
  <c r="A337" i="7" s="1"/>
  <c r="A361" i="7" s="1"/>
  <c r="A385" i="7" s="1"/>
  <c r="A409" i="7" s="1"/>
  <c r="A433" i="7" s="1"/>
  <c r="A457" i="7" s="1"/>
  <c r="A481" i="7" s="1"/>
  <c r="A505" i="7" s="1"/>
  <c r="A529" i="7" s="1"/>
  <c r="A553" i="7" s="1"/>
  <c r="A577" i="7" s="1"/>
  <c r="A601" i="7" s="1"/>
  <c r="A625" i="7" s="1"/>
  <c r="A649" i="7" s="1"/>
  <c r="A673" i="7" s="1"/>
  <c r="A697" i="7" s="1"/>
  <c r="A721" i="7" s="1"/>
  <c r="A745" i="7" s="1"/>
  <c r="A769" i="7" s="1"/>
  <c r="A48" i="7"/>
  <c r="A72" i="7" s="1"/>
  <c r="A96" i="7" s="1"/>
  <c r="A120" i="7" s="1"/>
  <c r="A144" i="7" s="1"/>
  <c r="A168" i="7" s="1"/>
  <c r="A192" i="7" s="1"/>
  <c r="A216" i="7" s="1"/>
  <c r="A240" i="7" s="1"/>
  <c r="A264" i="7" s="1"/>
  <c r="A288" i="7" s="1"/>
  <c r="A312" i="7" s="1"/>
  <c r="A336" i="7" s="1"/>
  <c r="A360" i="7" s="1"/>
  <c r="A384" i="7" s="1"/>
  <c r="A408" i="7" s="1"/>
  <c r="A432" i="7" s="1"/>
  <c r="A456" i="7" s="1"/>
  <c r="A480" i="7" s="1"/>
  <c r="A504" i="7" s="1"/>
  <c r="A528" i="7" s="1"/>
  <c r="A552" i="7" s="1"/>
  <c r="A576" i="7" s="1"/>
  <c r="A600" i="7" s="1"/>
  <c r="A624" i="7" s="1"/>
  <c r="A648" i="7" s="1"/>
  <c r="A672" i="7" s="1"/>
  <c r="A696" i="7" s="1"/>
  <c r="A720" i="7" s="1"/>
  <c r="A744" i="7" s="1"/>
  <c r="A768" i="7" s="1"/>
  <c r="A47" i="7"/>
  <c r="A71" i="7" s="1"/>
  <c r="A95" i="7" s="1"/>
  <c r="A119" i="7" s="1"/>
  <c r="A143" i="7" s="1"/>
  <c r="A167" i="7" s="1"/>
  <c r="A191" i="7" s="1"/>
  <c r="A215" i="7" s="1"/>
  <c r="A239" i="7" s="1"/>
  <c r="A263" i="7" s="1"/>
  <c r="A287" i="7" s="1"/>
  <c r="A311" i="7" s="1"/>
  <c r="A335" i="7" s="1"/>
  <c r="A359" i="7" s="1"/>
  <c r="A383" i="7" s="1"/>
  <c r="A407" i="7" s="1"/>
  <c r="A431" i="7" s="1"/>
  <c r="A455" i="7" s="1"/>
  <c r="A479" i="7" s="1"/>
  <c r="A503" i="7" s="1"/>
  <c r="A527" i="7" s="1"/>
  <c r="A551" i="7" s="1"/>
  <c r="A575" i="7" s="1"/>
  <c r="A599" i="7" s="1"/>
  <c r="A623" i="7" s="1"/>
  <c r="A647" i="7" s="1"/>
  <c r="A671" i="7" s="1"/>
  <c r="A695" i="7" s="1"/>
  <c r="A719" i="7" s="1"/>
  <c r="A743" i="7" s="1"/>
  <c r="A767" i="7" s="1"/>
  <c r="A46" i="7"/>
  <c r="A70" i="7" s="1"/>
  <c r="A94" i="7" s="1"/>
  <c r="A118" i="7" s="1"/>
  <c r="A142" i="7" s="1"/>
  <c r="A166" i="7" s="1"/>
  <c r="A190" i="7" s="1"/>
  <c r="A214" i="7" s="1"/>
  <c r="A238" i="7" s="1"/>
  <c r="A262" i="7" s="1"/>
  <c r="A286" i="7" s="1"/>
  <c r="A310" i="7" s="1"/>
  <c r="A334" i="7" s="1"/>
  <c r="A358" i="7" s="1"/>
  <c r="A382" i="7" s="1"/>
  <c r="A406" i="7" s="1"/>
  <c r="A430" i="7" s="1"/>
  <c r="A454" i="7" s="1"/>
  <c r="A478" i="7" s="1"/>
  <c r="A502" i="7" s="1"/>
  <c r="A526" i="7" s="1"/>
  <c r="A550" i="7" s="1"/>
  <c r="A574" i="7" s="1"/>
  <c r="A598" i="7" s="1"/>
  <c r="A622" i="7" s="1"/>
  <c r="A646" i="7" s="1"/>
  <c r="A670" i="7" s="1"/>
  <c r="A694" i="7" s="1"/>
  <c r="A718" i="7" s="1"/>
  <c r="A742" i="7" s="1"/>
  <c r="A766" i="7" s="1"/>
  <c r="A45" i="7"/>
  <c r="A69" i="7" s="1"/>
  <c r="A93" i="7" s="1"/>
  <c r="A117" i="7" s="1"/>
  <c r="A141" i="7" s="1"/>
  <c r="A165" i="7" s="1"/>
  <c r="A189" i="7" s="1"/>
  <c r="A213" i="7" s="1"/>
  <c r="A237" i="7" s="1"/>
  <c r="A261" i="7" s="1"/>
  <c r="A285" i="7" s="1"/>
  <c r="A309" i="7" s="1"/>
  <c r="A333" i="7" s="1"/>
  <c r="A357" i="7" s="1"/>
  <c r="A381" i="7" s="1"/>
  <c r="A405" i="7" s="1"/>
  <c r="A429" i="7" s="1"/>
  <c r="A453" i="7" s="1"/>
  <c r="A477" i="7" s="1"/>
  <c r="A501" i="7" s="1"/>
  <c r="A525" i="7" s="1"/>
  <c r="A549" i="7" s="1"/>
  <c r="A573" i="7" s="1"/>
  <c r="A597" i="7" s="1"/>
  <c r="A621" i="7" s="1"/>
  <c r="A645" i="7" s="1"/>
  <c r="A669" i="7" s="1"/>
  <c r="A693" i="7" s="1"/>
  <c r="A717" i="7" s="1"/>
  <c r="A741" i="7" s="1"/>
  <c r="A765" i="7" s="1"/>
  <c r="A44" i="7"/>
  <c r="A68" i="7" s="1"/>
  <c r="A92" i="7" s="1"/>
  <c r="A116" i="7" s="1"/>
  <c r="A140" i="7" s="1"/>
  <c r="A164" i="7" s="1"/>
  <c r="A188" i="7" s="1"/>
  <c r="A212" i="7" s="1"/>
  <c r="A236" i="7" s="1"/>
  <c r="A260" i="7" s="1"/>
  <c r="A284" i="7" s="1"/>
  <c r="A308" i="7" s="1"/>
  <c r="A332" i="7" s="1"/>
  <c r="A356" i="7" s="1"/>
  <c r="A380" i="7" s="1"/>
  <c r="A404" i="7" s="1"/>
  <c r="A428" i="7" s="1"/>
  <c r="A452" i="7" s="1"/>
  <c r="A476" i="7" s="1"/>
  <c r="A500" i="7" s="1"/>
  <c r="A524" i="7" s="1"/>
  <c r="A548" i="7" s="1"/>
  <c r="A572" i="7" s="1"/>
  <c r="A596" i="7" s="1"/>
  <c r="A620" i="7" s="1"/>
  <c r="A644" i="7" s="1"/>
  <c r="A668" i="7" s="1"/>
  <c r="A692" i="7" s="1"/>
  <c r="A716" i="7" s="1"/>
  <c r="A740" i="7" s="1"/>
  <c r="A764" i="7" s="1"/>
  <c r="A43" i="7"/>
  <c r="A67" i="7" s="1"/>
  <c r="A91" i="7" s="1"/>
  <c r="A115" i="7" s="1"/>
  <c r="A139" i="7" s="1"/>
  <c r="A163" i="7" s="1"/>
  <c r="A187" i="7" s="1"/>
  <c r="A211" i="7" s="1"/>
  <c r="A235" i="7" s="1"/>
  <c r="A259" i="7" s="1"/>
  <c r="A283" i="7" s="1"/>
  <c r="A307" i="7" s="1"/>
  <c r="A331" i="7" s="1"/>
  <c r="A355" i="7" s="1"/>
  <c r="A379" i="7" s="1"/>
  <c r="A403" i="7" s="1"/>
  <c r="A427" i="7" s="1"/>
  <c r="A451" i="7" s="1"/>
  <c r="A475" i="7" s="1"/>
  <c r="A499" i="7" s="1"/>
  <c r="A523" i="7" s="1"/>
  <c r="A547" i="7" s="1"/>
  <c r="A571" i="7" s="1"/>
  <c r="A595" i="7" s="1"/>
  <c r="A619" i="7" s="1"/>
  <c r="A643" i="7" s="1"/>
  <c r="A667" i="7" s="1"/>
  <c r="A691" i="7" s="1"/>
  <c r="A715" i="7" s="1"/>
  <c r="A739" i="7" s="1"/>
  <c r="A763" i="7" s="1"/>
  <c r="A42" i="7"/>
  <c r="A66" i="7" s="1"/>
  <c r="A90" i="7" s="1"/>
  <c r="A114" i="7" s="1"/>
  <c r="A138" i="7" s="1"/>
  <c r="A162" i="7" s="1"/>
  <c r="A186" i="7" s="1"/>
  <c r="A210" i="7" s="1"/>
  <c r="A234" i="7" s="1"/>
  <c r="A258" i="7" s="1"/>
  <c r="A282" i="7" s="1"/>
  <c r="A306" i="7" s="1"/>
  <c r="A330" i="7" s="1"/>
  <c r="A354" i="7" s="1"/>
  <c r="A378" i="7" s="1"/>
  <c r="A402" i="7" s="1"/>
  <c r="A426" i="7" s="1"/>
  <c r="A450" i="7" s="1"/>
  <c r="A474" i="7" s="1"/>
  <c r="A498" i="7" s="1"/>
  <c r="A522" i="7" s="1"/>
  <c r="A546" i="7" s="1"/>
  <c r="A570" i="7" s="1"/>
  <c r="A594" i="7" s="1"/>
  <c r="A618" i="7" s="1"/>
  <c r="A642" i="7" s="1"/>
  <c r="A666" i="7" s="1"/>
  <c r="A690" i="7" s="1"/>
  <c r="A714" i="7" s="1"/>
  <c r="A738" i="7" s="1"/>
  <c r="A762" i="7" s="1"/>
  <c r="A56" i="19" l="1"/>
  <c r="V55" i="19"/>
  <c r="O55" i="19"/>
  <c r="A412" i="7"/>
  <c r="H18" i="19" s="1"/>
  <c r="A19" i="19"/>
  <c r="R55" i="19" l="1"/>
  <c r="G55" i="19"/>
  <c r="Y55" i="19"/>
  <c r="P55" i="19"/>
  <c r="S55" i="19"/>
  <c r="C55" i="19"/>
  <c r="J55" i="19"/>
  <c r="U55" i="19"/>
  <c r="E55" i="19"/>
  <c r="L55" i="19"/>
  <c r="S54" i="19"/>
  <c r="C54" i="19"/>
  <c r="J54" i="19"/>
  <c r="U54" i="19"/>
  <c r="E54" i="19"/>
  <c r="L54" i="19"/>
  <c r="S18" i="19"/>
  <c r="C18" i="19"/>
  <c r="J18" i="19"/>
  <c r="U18" i="19"/>
  <c r="E18" i="19"/>
  <c r="L18" i="19"/>
  <c r="A57" i="19"/>
  <c r="D19" i="19"/>
  <c r="H19" i="19"/>
  <c r="L19" i="19"/>
  <c r="P19" i="19"/>
  <c r="T19" i="19"/>
  <c r="X19" i="19"/>
  <c r="E19" i="19"/>
  <c r="I19" i="19"/>
  <c r="M19" i="19"/>
  <c r="Q19" i="19"/>
  <c r="U19" i="19"/>
  <c r="Y19" i="19"/>
  <c r="B19" i="19"/>
  <c r="F19" i="19"/>
  <c r="J19" i="19"/>
  <c r="N19" i="19"/>
  <c r="R19" i="19"/>
  <c r="V19" i="19"/>
  <c r="C19" i="19"/>
  <c r="G19" i="19"/>
  <c r="K19" i="19"/>
  <c r="O19" i="19"/>
  <c r="S19" i="19"/>
  <c r="W19" i="19"/>
  <c r="F55" i="19"/>
  <c r="Q55" i="19"/>
  <c r="X55" i="19"/>
  <c r="H55" i="19"/>
  <c r="O54" i="19"/>
  <c r="V54" i="19"/>
  <c r="F54" i="19"/>
  <c r="Q54" i="19"/>
  <c r="X54" i="19"/>
  <c r="H54" i="19"/>
  <c r="O18" i="19"/>
  <c r="V18" i="19"/>
  <c r="F18" i="19"/>
  <c r="Q18" i="19"/>
  <c r="X18" i="19"/>
  <c r="A436" i="7"/>
  <c r="A460" i="7" s="1"/>
  <c r="A484" i="7" s="1"/>
  <c r="A508" i="7" s="1"/>
  <c r="A532" i="7" s="1"/>
  <c r="A556" i="7" s="1"/>
  <c r="A580" i="7" s="1"/>
  <c r="A604" i="7" s="1"/>
  <c r="A628" i="7" s="1"/>
  <c r="A652" i="7" s="1"/>
  <c r="A676" i="7" s="1"/>
  <c r="A700" i="7" s="1"/>
  <c r="A724" i="7" s="1"/>
  <c r="A748" i="7" s="1"/>
  <c r="A772" i="7" s="1"/>
  <c r="Q15" i="19"/>
  <c r="J15" i="19"/>
  <c r="B15" i="19"/>
  <c r="O15" i="19"/>
  <c r="H15" i="19"/>
  <c r="X15" i="19"/>
  <c r="E15" i="19"/>
  <c r="U15" i="19"/>
  <c r="N15" i="19"/>
  <c r="C15" i="19"/>
  <c r="S15" i="19"/>
  <c r="L15" i="19"/>
  <c r="I15" i="19"/>
  <c r="Y15" i="19"/>
  <c r="R15" i="19"/>
  <c r="G15" i="19"/>
  <c r="W15" i="19"/>
  <c r="P15" i="19"/>
  <c r="M15" i="19"/>
  <c r="F15" i="19"/>
  <c r="V15" i="19"/>
  <c r="K15" i="19"/>
  <c r="D15" i="19"/>
  <c r="T15" i="19"/>
  <c r="P17" i="19"/>
  <c r="I17" i="19"/>
  <c r="Y17" i="19"/>
  <c r="N17" i="19"/>
  <c r="G17" i="19"/>
  <c r="W17" i="19"/>
  <c r="L16" i="19"/>
  <c r="E16" i="19"/>
  <c r="U16" i="19"/>
  <c r="J16" i="19"/>
  <c r="C16" i="19"/>
  <c r="S16" i="19"/>
  <c r="M53" i="19"/>
  <c r="F53" i="19"/>
  <c r="V53" i="19"/>
  <c r="K53" i="19"/>
  <c r="D53" i="19"/>
  <c r="T53" i="19"/>
  <c r="D17" i="19"/>
  <c r="T17" i="19"/>
  <c r="M17" i="19"/>
  <c r="B17" i="19"/>
  <c r="R17" i="19"/>
  <c r="K17" i="19"/>
  <c r="P16" i="19"/>
  <c r="I16" i="19"/>
  <c r="Y16" i="19"/>
  <c r="N16" i="19"/>
  <c r="G16" i="19"/>
  <c r="W16" i="19"/>
  <c r="Q53" i="19"/>
  <c r="J53" i="19"/>
  <c r="B53" i="19"/>
  <c r="O53" i="19"/>
  <c r="H53" i="19"/>
  <c r="X53" i="19"/>
  <c r="H17" i="19"/>
  <c r="X17" i="19"/>
  <c r="Q17" i="19"/>
  <c r="F17" i="19"/>
  <c r="V17" i="19"/>
  <c r="O17" i="19"/>
  <c r="D16" i="19"/>
  <c r="T16" i="19"/>
  <c r="M16" i="19"/>
  <c r="B16" i="19"/>
  <c r="R16" i="19"/>
  <c r="K16" i="19"/>
  <c r="E53" i="19"/>
  <c r="U53" i="19"/>
  <c r="N53" i="19"/>
  <c r="C53" i="19"/>
  <c r="S53" i="19"/>
  <c r="L53" i="19"/>
  <c r="L17" i="19"/>
  <c r="E17" i="19"/>
  <c r="U17" i="19"/>
  <c r="J17" i="19"/>
  <c r="C17" i="19"/>
  <c r="S17" i="19"/>
  <c r="H16" i="19"/>
  <c r="X16" i="19"/>
  <c r="Q16" i="19"/>
  <c r="F16" i="19"/>
  <c r="V16" i="19"/>
  <c r="O16" i="19"/>
  <c r="I53" i="19"/>
  <c r="Y53" i="19"/>
  <c r="R53" i="19"/>
  <c r="G53" i="19"/>
  <c r="W53" i="19"/>
  <c r="P53" i="19"/>
  <c r="B55" i="19"/>
  <c r="M55" i="19"/>
  <c r="T55" i="19"/>
  <c r="D55" i="19"/>
  <c r="K54" i="19"/>
  <c r="R54" i="19"/>
  <c r="B54" i="19"/>
  <c r="M54" i="19"/>
  <c r="T54" i="19"/>
  <c r="D54" i="19"/>
  <c r="K18" i="19"/>
  <c r="R18" i="19"/>
  <c r="B18" i="19"/>
  <c r="M18" i="19"/>
  <c r="T18" i="19"/>
  <c r="D18" i="19"/>
  <c r="K55" i="19"/>
  <c r="W55" i="19"/>
  <c r="N55" i="19"/>
  <c r="I55" i="19"/>
  <c r="W54" i="19"/>
  <c r="G54" i="19"/>
  <c r="N54" i="19"/>
  <c r="Y54" i="19"/>
  <c r="I54" i="19"/>
  <c r="P54" i="19"/>
  <c r="W18" i="19"/>
  <c r="G18" i="19"/>
  <c r="N18" i="19"/>
  <c r="Y18" i="19"/>
  <c r="I18" i="19"/>
  <c r="P18" i="19"/>
  <c r="D56" i="19"/>
  <c r="H56" i="19"/>
  <c r="L56" i="19"/>
  <c r="P56" i="19"/>
  <c r="T56" i="19"/>
  <c r="X56" i="19"/>
  <c r="E56" i="19"/>
  <c r="I56" i="19"/>
  <c r="M56" i="19"/>
  <c r="Q56" i="19"/>
  <c r="U56" i="19"/>
  <c r="Y56" i="19"/>
  <c r="B56" i="19"/>
  <c r="F56" i="19"/>
  <c r="J56" i="19"/>
  <c r="N56" i="19"/>
  <c r="R56" i="19"/>
  <c r="V56" i="19"/>
  <c r="C56" i="19"/>
  <c r="G56" i="19"/>
  <c r="K56" i="19"/>
  <c r="O56" i="19"/>
  <c r="S56" i="19"/>
  <c r="W56" i="19"/>
  <c r="A20" i="19"/>
  <c r="R544" i="24"/>
  <c r="P544" i="24"/>
  <c r="N544" i="24"/>
  <c r="L544" i="24"/>
  <c r="A15" i="24"/>
  <c r="A2" i="24"/>
  <c r="T466" i="23"/>
  <c r="R466" i="23"/>
  <c r="P466" i="23"/>
  <c r="N466" i="23"/>
  <c r="A15" i="23"/>
  <c r="A16" i="23" s="1"/>
  <c r="F16" i="1"/>
  <c r="F17" i="1"/>
  <c r="F18" i="1"/>
  <c r="A15" i="21"/>
  <c r="A2" i="21"/>
  <c r="A2" i="8"/>
  <c r="A90" i="19"/>
  <c r="A91" i="19"/>
  <c r="A58" i="19" l="1"/>
  <c r="D20" i="19"/>
  <c r="H20" i="19"/>
  <c r="L20" i="19"/>
  <c r="P20" i="19"/>
  <c r="T20" i="19"/>
  <c r="X20" i="19"/>
  <c r="E20" i="19"/>
  <c r="I20" i="19"/>
  <c r="M20" i="19"/>
  <c r="Q20" i="19"/>
  <c r="U20" i="19"/>
  <c r="Y20" i="19"/>
  <c r="B20" i="19"/>
  <c r="F20" i="19"/>
  <c r="J20" i="19"/>
  <c r="N20" i="19"/>
  <c r="R20" i="19"/>
  <c r="V20" i="19"/>
  <c r="C20" i="19"/>
  <c r="G20" i="19"/>
  <c r="K20" i="19"/>
  <c r="O20" i="19"/>
  <c r="S20" i="19"/>
  <c r="W20" i="19"/>
  <c r="D57" i="19"/>
  <c r="H57" i="19"/>
  <c r="L57" i="19"/>
  <c r="P57" i="19"/>
  <c r="T57" i="19"/>
  <c r="X57" i="19"/>
  <c r="E57" i="19"/>
  <c r="I57" i="19"/>
  <c r="M57" i="19"/>
  <c r="Q57" i="19"/>
  <c r="U57" i="19"/>
  <c r="Y57" i="19"/>
  <c r="B57" i="19"/>
  <c r="F57" i="19"/>
  <c r="J57" i="19"/>
  <c r="N57" i="19"/>
  <c r="R57" i="19"/>
  <c r="V57" i="19"/>
  <c r="C57" i="19"/>
  <c r="G57" i="19"/>
  <c r="K57" i="19"/>
  <c r="O57" i="19"/>
  <c r="S57" i="19"/>
  <c r="W57" i="19"/>
  <c r="A130" i="19"/>
  <c r="D91" i="19"/>
  <c r="H91" i="19"/>
  <c r="L91" i="19"/>
  <c r="P91" i="19"/>
  <c r="T91" i="19"/>
  <c r="X91" i="19"/>
  <c r="E91" i="19"/>
  <c r="I91" i="19"/>
  <c r="M91" i="19"/>
  <c r="Q91" i="19"/>
  <c r="U91" i="19"/>
  <c r="Y91" i="19"/>
  <c r="B91" i="19"/>
  <c r="F91" i="19"/>
  <c r="J91" i="19"/>
  <c r="N91" i="19"/>
  <c r="R91" i="19"/>
  <c r="V91" i="19"/>
  <c r="C91" i="19"/>
  <c r="G91" i="19"/>
  <c r="K91" i="19"/>
  <c r="O91" i="19"/>
  <c r="S91" i="19"/>
  <c r="W91" i="19"/>
  <c r="E90" i="19"/>
  <c r="I90" i="19"/>
  <c r="M90" i="19"/>
  <c r="Q90" i="19"/>
  <c r="U90" i="19"/>
  <c r="Y90" i="19"/>
  <c r="F90" i="19"/>
  <c r="J90" i="19"/>
  <c r="N90" i="19"/>
  <c r="R90" i="19"/>
  <c r="V90" i="19"/>
  <c r="B90" i="19"/>
  <c r="C90" i="19"/>
  <c r="G90" i="19"/>
  <c r="K90" i="19"/>
  <c r="O90" i="19"/>
  <c r="S90" i="19"/>
  <c r="W90" i="19"/>
  <c r="D90" i="19"/>
  <c r="H90" i="19"/>
  <c r="L90" i="19"/>
  <c r="P90" i="19"/>
  <c r="T90" i="19"/>
  <c r="X90" i="19"/>
  <c r="A53" i="24"/>
  <c r="E15" i="24"/>
  <c r="I15" i="24"/>
  <c r="M15" i="24"/>
  <c r="Q15" i="24"/>
  <c r="U15" i="24"/>
  <c r="Y15" i="24"/>
  <c r="F15" i="24"/>
  <c r="J15" i="24"/>
  <c r="N15" i="24"/>
  <c r="R15" i="24"/>
  <c r="V15" i="24"/>
  <c r="B15" i="24"/>
  <c r="C15" i="24"/>
  <c r="G15" i="24"/>
  <c r="K15" i="24"/>
  <c r="O15" i="24"/>
  <c r="S15" i="24"/>
  <c r="W15" i="24"/>
  <c r="D15" i="24"/>
  <c r="H15" i="24"/>
  <c r="L15" i="24"/>
  <c r="P15" i="24"/>
  <c r="T15" i="24"/>
  <c r="X15" i="24"/>
  <c r="A16" i="21"/>
  <c r="A53" i="21"/>
  <c r="C15" i="21"/>
  <c r="G15" i="21"/>
  <c r="K15" i="21"/>
  <c r="O15" i="21"/>
  <c r="S15" i="21"/>
  <c r="W15" i="21"/>
  <c r="D15" i="21"/>
  <c r="H15" i="21"/>
  <c r="L15" i="21"/>
  <c r="P15" i="21"/>
  <c r="T15" i="21"/>
  <c r="X15" i="21"/>
  <c r="E15" i="21"/>
  <c r="I15" i="21"/>
  <c r="M15" i="21"/>
  <c r="Q15" i="21"/>
  <c r="U15" i="21"/>
  <c r="Y15" i="21"/>
  <c r="F15" i="21"/>
  <c r="J15" i="21"/>
  <c r="N15" i="21"/>
  <c r="R15" i="21"/>
  <c r="V15" i="21"/>
  <c r="B15" i="21"/>
  <c r="A17" i="23"/>
  <c r="A18" i="23" s="1"/>
  <c r="B16" i="23"/>
  <c r="F16" i="23"/>
  <c r="J16" i="23"/>
  <c r="N16" i="23"/>
  <c r="R16" i="23"/>
  <c r="V16" i="23"/>
  <c r="A54" i="23"/>
  <c r="C16" i="23"/>
  <c r="G16" i="23"/>
  <c r="K16" i="23"/>
  <c r="O16" i="23"/>
  <c r="S16" i="23"/>
  <c r="W16" i="23"/>
  <c r="D16" i="23"/>
  <c r="H16" i="23"/>
  <c r="L16" i="23"/>
  <c r="P16" i="23"/>
  <c r="T16" i="23"/>
  <c r="X16" i="23"/>
  <c r="E16" i="23"/>
  <c r="I16" i="23"/>
  <c r="M16" i="23"/>
  <c r="Q16" i="23"/>
  <c r="U16" i="23"/>
  <c r="Y16" i="23"/>
  <c r="I15" i="23"/>
  <c r="M15" i="23"/>
  <c r="Q15" i="23"/>
  <c r="U15" i="23"/>
  <c r="Y15" i="23"/>
  <c r="F15" i="23"/>
  <c r="J15" i="23"/>
  <c r="N15" i="23"/>
  <c r="R15" i="23"/>
  <c r="V15" i="23"/>
  <c r="C15" i="23"/>
  <c r="G15" i="23"/>
  <c r="K15" i="23"/>
  <c r="O15" i="23"/>
  <c r="S15" i="23"/>
  <c r="W15" i="23"/>
  <c r="D15" i="23"/>
  <c r="H15" i="23"/>
  <c r="A53" i="23"/>
  <c r="L15" i="23"/>
  <c r="P15" i="23"/>
  <c r="T15" i="23"/>
  <c r="X15" i="23"/>
  <c r="E15" i="23"/>
  <c r="B15" i="23"/>
  <c r="A129" i="19"/>
  <c r="A21" i="19"/>
  <c r="A16" i="24"/>
  <c r="F15" i="1"/>
  <c r="A59" i="19" l="1"/>
  <c r="D21" i="19"/>
  <c r="H21" i="19"/>
  <c r="L21" i="19"/>
  <c r="P21" i="19"/>
  <c r="T21" i="19"/>
  <c r="X21" i="19"/>
  <c r="E21" i="19"/>
  <c r="I21" i="19"/>
  <c r="M21" i="19"/>
  <c r="Q21" i="19"/>
  <c r="U21" i="19"/>
  <c r="Y21" i="19"/>
  <c r="B21" i="19"/>
  <c r="F21" i="19"/>
  <c r="J21" i="19"/>
  <c r="N21" i="19"/>
  <c r="R21" i="19"/>
  <c r="V21" i="19"/>
  <c r="C21" i="19"/>
  <c r="G21" i="19"/>
  <c r="K21" i="19"/>
  <c r="O21" i="19"/>
  <c r="S21" i="19"/>
  <c r="W21" i="19"/>
  <c r="F129" i="19"/>
  <c r="J129" i="19"/>
  <c r="N129" i="19"/>
  <c r="R129" i="19"/>
  <c r="V129" i="19"/>
  <c r="B129" i="19"/>
  <c r="C129" i="19"/>
  <c r="G129" i="19"/>
  <c r="K129" i="19"/>
  <c r="O129" i="19"/>
  <c r="S129" i="19"/>
  <c r="W129" i="19"/>
  <c r="D129" i="19"/>
  <c r="H129" i="19"/>
  <c r="L129" i="19"/>
  <c r="P129" i="19"/>
  <c r="T129" i="19"/>
  <c r="X129" i="19"/>
  <c r="E129" i="19"/>
  <c r="I129" i="19"/>
  <c r="M129" i="19"/>
  <c r="Q129" i="19"/>
  <c r="U129" i="19"/>
  <c r="Y129" i="19"/>
  <c r="E130" i="19"/>
  <c r="I130" i="19"/>
  <c r="M130" i="19"/>
  <c r="Q130" i="19"/>
  <c r="U130" i="19"/>
  <c r="Y130" i="19"/>
  <c r="B130" i="19"/>
  <c r="F130" i="19"/>
  <c r="J130" i="19"/>
  <c r="N130" i="19"/>
  <c r="R130" i="19"/>
  <c r="V130" i="19"/>
  <c r="C130" i="19"/>
  <c r="G130" i="19"/>
  <c r="K130" i="19"/>
  <c r="O130" i="19"/>
  <c r="S130" i="19"/>
  <c r="W130" i="19"/>
  <c r="D130" i="19"/>
  <c r="H130" i="19"/>
  <c r="L130" i="19"/>
  <c r="P130" i="19"/>
  <c r="T130" i="19"/>
  <c r="X130" i="19"/>
  <c r="A166" i="19"/>
  <c r="D58" i="19"/>
  <c r="H58" i="19"/>
  <c r="L58" i="19"/>
  <c r="P58" i="19"/>
  <c r="T58" i="19"/>
  <c r="X58" i="19"/>
  <c r="E58" i="19"/>
  <c r="I58" i="19"/>
  <c r="M58" i="19"/>
  <c r="Q58" i="19"/>
  <c r="U58" i="19"/>
  <c r="Y58" i="19"/>
  <c r="B58" i="19"/>
  <c r="F58" i="19"/>
  <c r="J58" i="19"/>
  <c r="N58" i="19"/>
  <c r="R58" i="19"/>
  <c r="V58" i="19"/>
  <c r="C58" i="19"/>
  <c r="G58" i="19"/>
  <c r="K58" i="19"/>
  <c r="O58" i="19"/>
  <c r="S58" i="19"/>
  <c r="W58" i="19"/>
  <c r="F10" i="1"/>
  <c r="F9" i="1"/>
  <c r="C10" i="1"/>
  <c r="C9" i="1"/>
  <c r="D10" i="1"/>
  <c r="D9" i="1"/>
  <c r="E10" i="1"/>
  <c r="E9" i="1"/>
  <c r="D16" i="24"/>
  <c r="H16" i="24"/>
  <c r="L16" i="24"/>
  <c r="P16" i="24"/>
  <c r="T16" i="24"/>
  <c r="X16" i="24"/>
  <c r="B16" i="24"/>
  <c r="F16" i="24"/>
  <c r="J16" i="24"/>
  <c r="N16" i="24"/>
  <c r="R16" i="24"/>
  <c r="V16" i="24"/>
  <c r="G16" i="24"/>
  <c r="O16" i="24"/>
  <c r="W16" i="24"/>
  <c r="I16" i="24"/>
  <c r="Q16" i="24"/>
  <c r="Y16" i="24"/>
  <c r="C16" i="24"/>
  <c r="K16" i="24"/>
  <c r="S16" i="24"/>
  <c r="E16" i="24"/>
  <c r="M16" i="24"/>
  <c r="U16" i="24"/>
  <c r="E53" i="24"/>
  <c r="I53" i="24"/>
  <c r="M53" i="24"/>
  <c r="Q53" i="24"/>
  <c r="U53" i="24"/>
  <c r="Y53" i="24"/>
  <c r="C53" i="24"/>
  <c r="G53" i="24"/>
  <c r="K53" i="24"/>
  <c r="O53" i="24"/>
  <c r="S53" i="24"/>
  <c r="W53" i="24"/>
  <c r="H53" i="24"/>
  <c r="P53" i="24"/>
  <c r="X53" i="24"/>
  <c r="J53" i="24"/>
  <c r="R53" i="24"/>
  <c r="B53" i="24"/>
  <c r="D53" i="24"/>
  <c r="L53" i="24"/>
  <c r="T53" i="24"/>
  <c r="F53" i="24"/>
  <c r="N53" i="24"/>
  <c r="V53" i="24"/>
  <c r="A17" i="24"/>
  <c r="A54" i="24"/>
  <c r="D53" i="21"/>
  <c r="H53" i="21"/>
  <c r="L53" i="21"/>
  <c r="P53" i="21"/>
  <c r="T53" i="21"/>
  <c r="X53" i="21"/>
  <c r="E53" i="21"/>
  <c r="I53" i="21"/>
  <c r="M53" i="21"/>
  <c r="Q53" i="21"/>
  <c r="U53" i="21"/>
  <c r="Y53" i="21"/>
  <c r="F53" i="21"/>
  <c r="J53" i="21"/>
  <c r="N53" i="21"/>
  <c r="R53" i="21"/>
  <c r="V53" i="21"/>
  <c r="B53" i="21"/>
  <c r="C53" i="21"/>
  <c r="G53" i="21"/>
  <c r="K53" i="21"/>
  <c r="O53" i="21"/>
  <c r="S53" i="21"/>
  <c r="W53" i="21"/>
  <c r="A90" i="21"/>
  <c r="A17" i="21"/>
  <c r="A54" i="21"/>
  <c r="D16" i="21"/>
  <c r="H16" i="21"/>
  <c r="L16" i="21"/>
  <c r="P16" i="21"/>
  <c r="T16" i="21"/>
  <c r="X16" i="21"/>
  <c r="E16" i="21"/>
  <c r="I16" i="21"/>
  <c r="M16" i="21"/>
  <c r="Q16" i="21"/>
  <c r="U16" i="21"/>
  <c r="Y16" i="21"/>
  <c r="B16" i="21"/>
  <c r="F16" i="21"/>
  <c r="J16" i="21"/>
  <c r="N16" i="21"/>
  <c r="R16" i="21"/>
  <c r="V16" i="21"/>
  <c r="C16" i="21"/>
  <c r="G16" i="21"/>
  <c r="K16" i="21"/>
  <c r="O16" i="21"/>
  <c r="S16" i="21"/>
  <c r="W16" i="21"/>
  <c r="E54" i="23"/>
  <c r="I54" i="23"/>
  <c r="M54" i="23"/>
  <c r="Q54" i="23"/>
  <c r="U54" i="23"/>
  <c r="Y54" i="23"/>
  <c r="B54" i="23"/>
  <c r="F54" i="23"/>
  <c r="J54" i="23"/>
  <c r="N54" i="23"/>
  <c r="R54" i="23"/>
  <c r="V54" i="23"/>
  <c r="C54" i="23"/>
  <c r="G54" i="23"/>
  <c r="K54" i="23"/>
  <c r="O54" i="23"/>
  <c r="S54" i="23"/>
  <c r="W54" i="23"/>
  <c r="D54" i="23"/>
  <c r="H54" i="23"/>
  <c r="L54" i="23"/>
  <c r="P54" i="23"/>
  <c r="T54" i="23"/>
  <c r="X54" i="23"/>
  <c r="B18" i="23"/>
  <c r="F18" i="23"/>
  <c r="J18" i="23"/>
  <c r="N18" i="23"/>
  <c r="R18" i="23"/>
  <c r="V18" i="23"/>
  <c r="C18" i="23"/>
  <c r="G18" i="23"/>
  <c r="K18" i="23"/>
  <c r="O18" i="23"/>
  <c r="S18" i="23"/>
  <c r="W18" i="23"/>
  <c r="D18" i="23"/>
  <c r="H18" i="23"/>
  <c r="L18" i="23"/>
  <c r="P18" i="23"/>
  <c r="T18" i="23"/>
  <c r="X18" i="23"/>
  <c r="A56" i="23"/>
  <c r="E18" i="23"/>
  <c r="I18" i="23"/>
  <c r="M18" i="23"/>
  <c r="Q18" i="23"/>
  <c r="U18" i="23"/>
  <c r="Y18" i="23"/>
  <c r="F53" i="23"/>
  <c r="J53" i="23"/>
  <c r="N53" i="23"/>
  <c r="R53" i="23"/>
  <c r="V53" i="23"/>
  <c r="B53" i="23"/>
  <c r="C53" i="23"/>
  <c r="G53" i="23"/>
  <c r="K53" i="23"/>
  <c r="O53" i="23"/>
  <c r="S53" i="23"/>
  <c r="W53" i="23"/>
  <c r="D53" i="23"/>
  <c r="H53" i="23"/>
  <c r="L53" i="23"/>
  <c r="P53" i="23"/>
  <c r="T53" i="23"/>
  <c r="X53" i="23"/>
  <c r="E53" i="23"/>
  <c r="I53" i="23"/>
  <c r="M53" i="23"/>
  <c r="Q53" i="23"/>
  <c r="U53" i="23"/>
  <c r="Y53" i="23"/>
  <c r="A90" i="23"/>
  <c r="B17" i="23"/>
  <c r="F17" i="23"/>
  <c r="J17" i="23"/>
  <c r="N17" i="23"/>
  <c r="R17" i="23"/>
  <c r="V17" i="23"/>
  <c r="C17" i="23"/>
  <c r="G17" i="23"/>
  <c r="K17" i="23"/>
  <c r="O17" i="23"/>
  <c r="S17" i="23"/>
  <c r="W17" i="23"/>
  <c r="A55" i="23"/>
  <c r="A92" i="23" s="1"/>
  <c r="D17" i="23"/>
  <c r="H17" i="23"/>
  <c r="L17" i="23"/>
  <c r="P17" i="23"/>
  <c r="T17" i="23"/>
  <c r="X17" i="23"/>
  <c r="E17" i="23"/>
  <c r="I17" i="23"/>
  <c r="M17" i="23"/>
  <c r="Q17" i="23"/>
  <c r="U17" i="23"/>
  <c r="Y17" i="23"/>
  <c r="E8" i="1"/>
  <c r="F8" i="1"/>
  <c r="C8" i="1"/>
  <c r="D8" i="1"/>
  <c r="A22" i="19"/>
  <c r="A90" i="24"/>
  <c r="A128" i="24" s="1"/>
  <c r="A18" i="24"/>
  <c r="A91" i="23"/>
  <c r="A19" i="23"/>
  <c r="E11" i="8"/>
  <c r="C11" i="8"/>
  <c r="D11" i="8"/>
  <c r="A203" i="19" l="1"/>
  <c r="J166" i="19"/>
  <c r="N166" i="19"/>
  <c r="R166" i="19"/>
  <c r="V166" i="19"/>
  <c r="C166" i="19"/>
  <c r="B166" i="19"/>
  <c r="G166" i="19"/>
  <c r="K166" i="19"/>
  <c r="O166" i="19"/>
  <c r="S166" i="19"/>
  <c r="W166" i="19"/>
  <c r="D166" i="19"/>
  <c r="H166" i="19"/>
  <c r="L166" i="19"/>
  <c r="P166" i="19"/>
  <c r="T166" i="19"/>
  <c r="X166" i="19"/>
  <c r="E166" i="19"/>
  <c r="I166" i="19"/>
  <c r="M166" i="19"/>
  <c r="Q166" i="19"/>
  <c r="U166" i="19"/>
  <c r="Y166" i="19"/>
  <c r="F166" i="19"/>
  <c r="A60" i="19"/>
  <c r="D22" i="19"/>
  <c r="H22" i="19"/>
  <c r="L22" i="19"/>
  <c r="P22" i="19"/>
  <c r="T22" i="19"/>
  <c r="X22" i="19"/>
  <c r="E22" i="19"/>
  <c r="I22" i="19"/>
  <c r="M22" i="19"/>
  <c r="Q22" i="19"/>
  <c r="U22" i="19"/>
  <c r="Y22" i="19"/>
  <c r="B22" i="19"/>
  <c r="F22" i="19"/>
  <c r="J22" i="19"/>
  <c r="N22" i="19"/>
  <c r="R22" i="19"/>
  <c r="V22" i="19"/>
  <c r="C22" i="19"/>
  <c r="G22" i="19"/>
  <c r="K22" i="19"/>
  <c r="O22" i="19"/>
  <c r="S22" i="19"/>
  <c r="W22" i="19"/>
  <c r="D59" i="19"/>
  <c r="H59" i="19"/>
  <c r="L59" i="19"/>
  <c r="P59" i="19"/>
  <c r="T59" i="19"/>
  <c r="X59" i="19"/>
  <c r="E59" i="19"/>
  <c r="I59" i="19"/>
  <c r="M59" i="19"/>
  <c r="Q59" i="19"/>
  <c r="U59" i="19"/>
  <c r="Y59" i="19"/>
  <c r="B59" i="19"/>
  <c r="F59" i="19"/>
  <c r="J59" i="19"/>
  <c r="N59" i="19"/>
  <c r="R59" i="19"/>
  <c r="V59" i="19"/>
  <c r="C59" i="19"/>
  <c r="G59" i="19"/>
  <c r="K59" i="19"/>
  <c r="O59" i="19"/>
  <c r="S59" i="19"/>
  <c r="W59" i="19"/>
  <c r="A56" i="24"/>
  <c r="D18" i="24"/>
  <c r="H18" i="24"/>
  <c r="L18" i="24"/>
  <c r="P18" i="24"/>
  <c r="T18" i="24"/>
  <c r="X18" i="24"/>
  <c r="B18" i="24"/>
  <c r="F18" i="24"/>
  <c r="J18" i="24"/>
  <c r="N18" i="24"/>
  <c r="R18" i="24"/>
  <c r="V18" i="24"/>
  <c r="G18" i="24"/>
  <c r="O18" i="24"/>
  <c r="W18" i="24"/>
  <c r="I18" i="24"/>
  <c r="Q18" i="24"/>
  <c r="Y18" i="24"/>
  <c r="C18" i="24"/>
  <c r="K18" i="24"/>
  <c r="S18" i="24"/>
  <c r="E18" i="24"/>
  <c r="M18" i="24"/>
  <c r="U18" i="24"/>
  <c r="D90" i="24"/>
  <c r="H90" i="24"/>
  <c r="L90" i="24"/>
  <c r="P90" i="24"/>
  <c r="T90" i="24"/>
  <c r="X90" i="24"/>
  <c r="E90" i="24"/>
  <c r="I90" i="24"/>
  <c r="M90" i="24"/>
  <c r="Q90" i="24"/>
  <c r="U90" i="24"/>
  <c r="Y90" i="24"/>
  <c r="F90" i="24"/>
  <c r="J90" i="24"/>
  <c r="N90" i="24"/>
  <c r="R90" i="24"/>
  <c r="V90" i="24"/>
  <c r="B90" i="24"/>
  <c r="C90" i="24"/>
  <c r="G90" i="24"/>
  <c r="K90" i="24"/>
  <c r="O90" i="24"/>
  <c r="S90" i="24"/>
  <c r="W90" i="24"/>
  <c r="C54" i="24"/>
  <c r="G54" i="24"/>
  <c r="K54" i="24"/>
  <c r="O54" i="24"/>
  <c r="S54" i="24"/>
  <c r="W54" i="24"/>
  <c r="D54" i="24"/>
  <c r="H54" i="24"/>
  <c r="L54" i="24"/>
  <c r="P54" i="24"/>
  <c r="T54" i="24"/>
  <c r="X54" i="24"/>
  <c r="E54" i="24"/>
  <c r="I54" i="24"/>
  <c r="M54" i="24"/>
  <c r="Q54" i="24"/>
  <c r="U54" i="24"/>
  <c r="Y54" i="24"/>
  <c r="B54" i="24"/>
  <c r="F54" i="24"/>
  <c r="J54" i="24"/>
  <c r="N54" i="24"/>
  <c r="R54" i="24"/>
  <c r="V54" i="24"/>
  <c r="A165" i="24"/>
  <c r="F128" i="24"/>
  <c r="J128" i="24"/>
  <c r="N128" i="24"/>
  <c r="R128" i="24"/>
  <c r="V128" i="24"/>
  <c r="B128" i="24"/>
  <c r="C128" i="24"/>
  <c r="G128" i="24"/>
  <c r="K128" i="24"/>
  <c r="O128" i="24"/>
  <c r="S128" i="24"/>
  <c r="W128" i="24"/>
  <c r="E128" i="24"/>
  <c r="I128" i="24"/>
  <c r="M128" i="24"/>
  <c r="Q128" i="24"/>
  <c r="U128" i="24"/>
  <c r="Y128" i="24"/>
  <c r="D128" i="24"/>
  <c r="T128" i="24"/>
  <c r="H128" i="24"/>
  <c r="X128" i="24"/>
  <c r="L128" i="24"/>
  <c r="P128" i="24"/>
  <c r="A55" i="24"/>
  <c r="A92" i="24" s="1"/>
  <c r="D17" i="24"/>
  <c r="H17" i="24"/>
  <c r="L17" i="24"/>
  <c r="P17" i="24"/>
  <c r="T17" i="24"/>
  <c r="X17" i="24"/>
  <c r="B17" i="24"/>
  <c r="F17" i="24"/>
  <c r="J17" i="24"/>
  <c r="N17" i="24"/>
  <c r="R17" i="24"/>
  <c r="V17" i="24"/>
  <c r="G17" i="24"/>
  <c r="O17" i="24"/>
  <c r="W17" i="24"/>
  <c r="I17" i="24"/>
  <c r="Q17" i="24"/>
  <c r="Y17" i="24"/>
  <c r="C17" i="24"/>
  <c r="K17" i="24"/>
  <c r="S17" i="24"/>
  <c r="E17" i="24"/>
  <c r="M17" i="24"/>
  <c r="U17" i="24"/>
  <c r="A19" i="24"/>
  <c r="B54" i="21"/>
  <c r="E54" i="21"/>
  <c r="I54" i="21"/>
  <c r="M54" i="21"/>
  <c r="Q54" i="21"/>
  <c r="U54" i="21"/>
  <c r="Y54" i="21"/>
  <c r="F54" i="21"/>
  <c r="J54" i="21"/>
  <c r="N54" i="21"/>
  <c r="R54" i="21"/>
  <c r="V54" i="21"/>
  <c r="C54" i="21"/>
  <c r="G54" i="21"/>
  <c r="K54" i="21"/>
  <c r="O54" i="21"/>
  <c r="S54" i="21"/>
  <c r="W54" i="21"/>
  <c r="D54" i="21"/>
  <c r="H54" i="21"/>
  <c r="L54" i="21"/>
  <c r="P54" i="21"/>
  <c r="T54" i="21"/>
  <c r="X54" i="21"/>
  <c r="A91" i="21"/>
  <c r="A18" i="21"/>
  <c r="D17" i="21"/>
  <c r="H17" i="21"/>
  <c r="L17" i="21"/>
  <c r="P17" i="21"/>
  <c r="T17" i="21"/>
  <c r="X17" i="21"/>
  <c r="A55" i="21"/>
  <c r="E17" i="21"/>
  <c r="I17" i="21"/>
  <c r="M17" i="21"/>
  <c r="Q17" i="21"/>
  <c r="U17" i="21"/>
  <c r="Y17" i="21"/>
  <c r="B17" i="21"/>
  <c r="F17" i="21"/>
  <c r="J17" i="21"/>
  <c r="N17" i="21"/>
  <c r="R17" i="21"/>
  <c r="V17" i="21"/>
  <c r="C17" i="21"/>
  <c r="G17" i="21"/>
  <c r="K17" i="21"/>
  <c r="O17" i="21"/>
  <c r="S17" i="21"/>
  <c r="W17" i="21"/>
  <c r="A128" i="21"/>
  <c r="A165" i="21" s="1"/>
  <c r="F90" i="21"/>
  <c r="J90" i="21"/>
  <c r="N90" i="21"/>
  <c r="R90" i="21"/>
  <c r="V90" i="21"/>
  <c r="B90" i="21"/>
  <c r="C90" i="21"/>
  <c r="G90" i="21"/>
  <c r="K90" i="21"/>
  <c r="O90" i="21"/>
  <c r="S90" i="21"/>
  <c r="W90" i="21"/>
  <c r="D90" i="21"/>
  <c r="H90" i="21"/>
  <c r="L90" i="21"/>
  <c r="P90" i="21"/>
  <c r="T90" i="21"/>
  <c r="X90" i="21"/>
  <c r="E90" i="21"/>
  <c r="I90" i="21"/>
  <c r="M90" i="21"/>
  <c r="Q90" i="21"/>
  <c r="U90" i="21"/>
  <c r="Y90" i="21"/>
  <c r="C92" i="23"/>
  <c r="G92" i="23"/>
  <c r="K92" i="23"/>
  <c r="O92" i="23"/>
  <c r="S92" i="23"/>
  <c r="W92" i="23"/>
  <c r="E92" i="23"/>
  <c r="I92" i="23"/>
  <c r="M92" i="23"/>
  <c r="Q92" i="23"/>
  <c r="U92" i="23"/>
  <c r="Y92" i="23"/>
  <c r="D92" i="23"/>
  <c r="L92" i="23"/>
  <c r="T92" i="23"/>
  <c r="F92" i="23"/>
  <c r="N92" i="23"/>
  <c r="V92" i="23"/>
  <c r="H92" i="23"/>
  <c r="P92" i="23"/>
  <c r="X92" i="23"/>
  <c r="B92" i="23"/>
  <c r="J92" i="23"/>
  <c r="R92" i="23"/>
  <c r="E56" i="23"/>
  <c r="I56" i="23"/>
  <c r="M56" i="23"/>
  <c r="Q56" i="23"/>
  <c r="U56" i="23"/>
  <c r="Y56" i="23"/>
  <c r="B56" i="23"/>
  <c r="F56" i="23"/>
  <c r="J56" i="23"/>
  <c r="N56" i="23"/>
  <c r="R56" i="23"/>
  <c r="V56" i="23"/>
  <c r="D56" i="23"/>
  <c r="H56" i="23"/>
  <c r="L56" i="23"/>
  <c r="P56" i="23"/>
  <c r="T56" i="23"/>
  <c r="X56" i="23"/>
  <c r="G56" i="23"/>
  <c r="W56" i="23"/>
  <c r="K56" i="23"/>
  <c r="O56" i="23"/>
  <c r="C56" i="23"/>
  <c r="S56" i="23"/>
  <c r="C91" i="23"/>
  <c r="G91" i="23"/>
  <c r="K91" i="23"/>
  <c r="O91" i="23"/>
  <c r="S91" i="23"/>
  <c r="W91" i="23"/>
  <c r="E91" i="23"/>
  <c r="I91" i="23"/>
  <c r="M91" i="23"/>
  <c r="Q91" i="23"/>
  <c r="U91" i="23"/>
  <c r="Y91" i="23"/>
  <c r="D91" i="23"/>
  <c r="L91" i="23"/>
  <c r="T91" i="23"/>
  <c r="F91" i="23"/>
  <c r="N91" i="23"/>
  <c r="V91" i="23"/>
  <c r="H91" i="23"/>
  <c r="P91" i="23"/>
  <c r="X91" i="23"/>
  <c r="B91" i="23"/>
  <c r="J91" i="23"/>
  <c r="R91" i="23"/>
  <c r="A128" i="23"/>
  <c r="F90" i="23"/>
  <c r="J90" i="23"/>
  <c r="N90" i="23"/>
  <c r="R90" i="23"/>
  <c r="V90" i="23"/>
  <c r="B90" i="23"/>
  <c r="C90" i="23"/>
  <c r="G90" i="23"/>
  <c r="K90" i="23"/>
  <c r="O90" i="23"/>
  <c r="S90" i="23"/>
  <c r="W90" i="23"/>
  <c r="D90" i="23"/>
  <c r="H90" i="23"/>
  <c r="L90" i="23"/>
  <c r="P90" i="23"/>
  <c r="T90" i="23"/>
  <c r="X90" i="23"/>
  <c r="E90" i="23"/>
  <c r="I90" i="23"/>
  <c r="M90" i="23"/>
  <c r="Q90" i="23"/>
  <c r="U90" i="23"/>
  <c r="Y90" i="23"/>
  <c r="E55" i="23"/>
  <c r="I55" i="23"/>
  <c r="M55" i="23"/>
  <c r="Q55" i="23"/>
  <c r="U55" i="23"/>
  <c r="Y55" i="23"/>
  <c r="B55" i="23"/>
  <c r="F55" i="23"/>
  <c r="J55" i="23"/>
  <c r="N55" i="23"/>
  <c r="R55" i="23"/>
  <c r="V55" i="23"/>
  <c r="C55" i="23"/>
  <c r="G55" i="23"/>
  <c r="K55" i="23"/>
  <c r="D55" i="23"/>
  <c r="H55" i="23"/>
  <c r="L55" i="23"/>
  <c r="P55" i="23"/>
  <c r="T55" i="23"/>
  <c r="X55" i="23"/>
  <c r="O55" i="23"/>
  <c r="S55" i="23"/>
  <c r="W55" i="23"/>
  <c r="A57" i="23"/>
  <c r="B19" i="23"/>
  <c r="F19" i="23"/>
  <c r="J19" i="23"/>
  <c r="N19" i="23"/>
  <c r="R19" i="23"/>
  <c r="V19" i="23"/>
  <c r="C19" i="23"/>
  <c r="G19" i="23"/>
  <c r="K19" i="23"/>
  <c r="O19" i="23"/>
  <c r="S19" i="23"/>
  <c r="W19" i="23"/>
  <c r="D19" i="23"/>
  <c r="H19" i="23"/>
  <c r="L19" i="23"/>
  <c r="P19" i="23"/>
  <c r="T19" i="23"/>
  <c r="X19" i="23"/>
  <c r="E19" i="23"/>
  <c r="I19" i="23"/>
  <c r="M19" i="23"/>
  <c r="Q19" i="23"/>
  <c r="U19" i="23"/>
  <c r="Y19" i="23"/>
  <c r="A23" i="19"/>
  <c r="A91" i="24"/>
  <c r="A129" i="24"/>
  <c r="A20" i="24"/>
  <c r="A167" i="19"/>
  <c r="A20" i="23"/>
  <c r="D12" i="8"/>
  <c r="E12" i="8"/>
  <c r="B12" i="8"/>
  <c r="C12" i="8"/>
  <c r="E13" i="8"/>
  <c r="B13" i="8"/>
  <c r="C13" i="8"/>
  <c r="D13" i="8"/>
  <c r="A92" i="19"/>
  <c r="E167" i="19" l="1"/>
  <c r="I167" i="19"/>
  <c r="M167" i="19"/>
  <c r="Q167" i="19"/>
  <c r="U167" i="19"/>
  <c r="Y167" i="19"/>
  <c r="B167" i="19"/>
  <c r="F167" i="19"/>
  <c r="J167" i="19"/>
  <c r="N167" i="19"/>
  <c r="R167" i="19"/>
  <c r="V167" i="19"/>
  <c r="C167" i="19"/>
  <c r="G167" i="19"/>
  <c r="K167" i="19"/>
  <c r="O167" i="19"/>
  <c r="S167" i="19"/>
  <c r="W167" i="19"/>
  <c r="D167" i="19"/>
  <c r="H167" i="19"/>
  <c r="L167" i="19"/>
  <c r="P167" i="19"/>
  <c r="T167" i="19"/>
  <c r="X167" i="19"/>
  <c r="D60" i="19"/>
  <c r="H60" i="19"/>
  <c r="L60" i="19"/>
  <c r="P60" i="19"/>
  <c r="T60" i="19"/>
  <c r="X60" i="19"/>
  <c r="E60" i="19"/>
  <c r="I60" i="19"/>
  <c r="M60" i="19"/>
  <c r="Q60" i="19"/>
  <c r="U60" i="19"/>
  <c r="Y60" i="19"/>
  <c r="B60" i="19"/>
  <c r="F60" i="19"/>
  <c r="J60" i="19"/>
  <c r="N60" i="19"/>
  <c r="R60" i="19"/>
  <c r="V60" i="19"/>
  <c r="C60" i="19"/>
  <c r="G60" i="19"/>
  <c r="K60" i="19"/>
  <c r="O60" i="19"/>
  <c r="S60" i="19"/>
  <c r="W60" i="19"/>
  <c r="A131" i="19"/>
  <c r="D92" i="19"/>
  <c r="H92" i="19"/>
  <c r="L92" i="19"/>
  <c r="P92" i="19"/>
  <c r="T92" i="19"/>
  <c r="X92" i="19"/>
  <c r="E92" i="19"/>
  <c r="I92" i="19"/>
  <c r="M92" i="19"/>
  <c r="Q92" i="19"/>
  <c r="U92" i="19"/>
  <c r="Y92" i="19"/>
  <c r="B92" i="19"/>
  <c r="F92" i="19"/>
  <c r="J92" i="19"/>
  <c r="N92" i="19"/>
  <c r="R92" i="19"/>
  <c r="V92" i="19"/>
  <c r="C92" i="19"/>
  <c r="G92" i="19"/>
  <c r="K92" i="19"/>
  <c r="O92" i="19"/>
  <c r="S92" i="19"/>
  <c r="W92" i="19"/>
  <c r="A61" i="19"/>
  <c r="D23" i="19"/>
  <c r="H23" i="19"/>
  <c r="L23" i="19"/>
  <c r="P23" i="19"/>
  <c r="T23" i="19"/>
  <c r="X23" i="19"/>
  <c r="E23" i="19"/>
  <c r="I23" i="19"/>
  <c r="M23" i="19"/>
  <c r="Q23" i="19"/>
  <c r="U23" i="19"/>
  <c r="Y23" i="19"/>
  <c r="B23" i="19"/>
  <c r="F23" i="19"/>
  <c r="J23" i="19"/>
  <c r="N23" i="19"/>
  <c r="R23" i="19"/>
  <c r="V23" i="19"/>
  <c r="C23" i="19"/>
  <c r="G23" i="19"/>
  <c r="K23" i="19"/>
  <c r="O23" i="19"/>
  <c r="S23" i="19"/>
  <c r="W23" i="19"/>
  <c r="A241" i="19"/>
  <c r="F203" i="19"/>
  <c r="J203" i="19"/>
  <c r="N203" i="19"/>
  <c r="R203" i="19"/>
  <c r="V203" i="19"/>
  <c r="B203" i="19"/>
  <c r="C203" i="19"/>
  <c r="G203" i="19"/>
  <c r="K203" i="19"/>
  <c r="O203" i="19"/>
  <c r="S203" i="19"/>
  <c r="W203" i="19"/>
  <c r="D203" i="19"/>
  <c r="H203" i="19"/>
  <c r="L203" i="19"/>
  <c r="P203" i="19"/>
  <c r="T203" i="19"/>
  <c r="X203" i="19"/>
  <c r="E203" i="19"/>
  <c r="I203" i="19"/>
  <c r="M203" i="19"/>
  <c r="Q203" i="19"/>
  <c r="U203" i="19"/>
  <c r="Y203" i="19"/>
  <c r="E91" i="24"/>
  <c r="I91" i="24"/>
  <c r="M91" i="24"/>
  <c r="Q91" i="24"/>
  <c r="U91" i="24"/>
  <c r="Y91" i="24"/>
  <c r="B91" i="24"/>
  <c r="F91" i="24"/>
  <c r="J91" i="24"/>
  <c r="N91" i="24"/>
  <c r="R91" i="24"/>
  <c r="V91" i="24"/>
  <c r="D91" i="24"/>
  <c r="H91" i="24"/>
  <c r="L91" i="24"/>
  <c r="P91" i="24"/>
  <c r="T91" i="24"/>
  <c r="X91" i="24"/>
  <c r="K91" i="24"/>
  <c r="O91" i="24"/>
  <c r="C91" i="24"/>
  <c r="S91" i="24"/>
  <c r="G91" i="24"/>
  <c r="W91" i="24"/>
  <c r="D19" i="24"/>
  <c r="H19" i="24"/>
  <c r="B19" i="24"/>
  <c r="F19" i="24"/>
  <c r="G19" i="24"/>
  <c r="L19" i="24"/>
  <c r="P19" i="24"/>
  <c r="T19" i="24"/>
  <c r="X19" i="24"/>
  <c r="I19" i="24"/>
  <c r="M19" i="24"/>
  <c r="Q19" i="24"/>
  <c r="U19" i="24"/>
  <c r="Y19" i="24"/>
  <c r="C19" i="24"/>
  <c r="J19" i="24"/>
  <c r="N19" i="24"/>
  <c r="R19" i="24"/>
  <c r="V19" i="24"/>
  <c r="E19" i="24"/>
  <c r="K19" i="24"/>
  <c r="O19" i="24"/>
  <c r="S19" i="24"/>
  <c r="W19" i="24"/>
  <c r="D20" i="24"/>
  <c r="H20" i="24"/>
  <c r="L20" i="24"/>
  <c r="P20" i="24"/>
  <c r="T20" i="24"/>
  <c r="X20" i="24"/>
  <c r="E20" i="24"/>
  <c r="I20" i="24"/>
  <c r="M20" i="24"/>
  <c r="Q20" i="24"/>
  <c r="U20" i="24"/>
  <c r="Y20" i="24"/>
  <c r="B20" i="24"/>
  <c r="F20" i="24"/>
  <c r="J20" i="24"/>
  <c r="N20" i="24"/>
  <c r="R20" i="24"/>
  <c r="V20" i="24"/>
  <c r="C20" i="24"/>
  <c r="G20" i="24"/>
  <c r="K20" i="24"/>
  <c r="O20" i="24"/>
  <c r="S20" i="24"/>
  <c r="W20" i="24"/>
  <c r="C55" i="24"/>
  <c r="G55" i="24"/>
  <c r="K55" i="24"/>
  <c r="O55" i="24"/>
  <c r="S55" i="24"/>
  <c r="W55" i="24"/>
  <c r="D55" i="24"/>
  <c r="H55" i="24"/>
  <c r="L55" i="24"/>
  <c r="P55" i="24"/>
  <c r="T55" i="24"/>
  <c r="X55" i="24"/>
  <c r="E55" i="24"/>
  <c r="I55" i="24"/>
  <c r="M55" i="24"/>
  <c r="Q55" i="24"/>
  <c r="U55" i="24"/>
  <c r="Y55" i="24"/>
  <c r="B55" i="24"/>
  <c r="F55" i="24"/>
  <c r="J55" i="24"/>
  <c r="N55" i="24"/>
  <c r="R55" i="24"/>
  <c r="V55" i="24"/>
  <c r="E92" i="24"/>
  <c r="I92" i="24"/>
  <c r="M92" i="24"/>
  <c r="Q92" i="24"/>
  <c r="U92" i="24"/>
  <c r="Y92" i="24"/>
  <c r="B92" i="24"/>
  <c r="F92" i="24"/>
  <c r="J92" i="24"/>
  <c r="N92" i="24"/>
  <c r="R92" i="24"/>
  <c r="V92" i="24"/>
  <c r="D92" i="24"/>
  <c r="H92" i="24"/>
  <c r="L92" i="24"/>
  <c r="P92" i="24"/>
  <c r="T92" i="24"/>
  <c r="X92" i="24"/>
  <c r="C92" i="24"/>
  <c r="S92" i="24"/>
  <c r="G92" i="24"/>
  <c r="W92" i="24"/>
  <c r="K92" i="24"/>
  <c r="O92" i="24"/>
  <c r="E165" i="24"/>
  <c r="I165" i="24"/>
  <c r="M165" i="24"/>
  <c r="Q165" i="24"/>
  <c r="U165" i="24"/>
  <c r="Y165" i="24"/>
  <c r="D165" i="24"/>
  <c r="H165" i="24"/>
  <c r="L165" i="24"/>
  <c r="P165" i="24"/>
  <c r="T165" i="24"/>
  <c r="X165" i="24"/>
  <c r="J165" i="24"/>
  <c r="R165" i="24"/>
  <c r="B165" i="24"/>
  <c r="C165" i="24"/>
  <c r="K165" i="24"/>
  <c r="S165" i="24"/>
  <c r="F165" i="24"/>
  <c r="N165" i="24"/>
  <c r="V165" i="24"/>
  <c r="G165" i="24"/>
  <c r="O165" i="24"/>
  <c r="W165" i="24"/>
  <c r="A166" i="24"/>
  <c r="D129" i="24"/>
  <c r="H129" i="24"/>
  <c r="L129" i="24"/>
  <c r="P129" i="24"/>
  <c r="T129" i="24"/>
  <c r="X129" i="24"/>
  <c r="C129" i="24"/>
  <c r="G129" i="24"/>
  <c r="K129" i="24"/>
  <c r="O129" i="24"/>
  <c r="S129" i="24"/>
  <c r="W129" i="24"/>
  <c r="I129" i="24"/>
  <c r="Q129" i="24"/>
  <c r="Y129" i="24"/>
  <c r="B129" i="24"/>
  <c r="J129" i="24"/>
  <c r="R129" i="24"/>
  <c r="E129" i="24"/>
  <c r="M129" i="24"/>
  <c r="U129" i="24"/>
  <c r="F129" i="24"/>
  <c r="N129" i="24"/>
  <c r="V129" i="24"/>
  <c r="C56" i="24"/>
  <c r="G56" i="24"/>
  <c r="K56" i="24"/>
  <c r="O56" i="24"/>
  <c r="S56" i="24"/>
  <c r="W56" i="24"/>
  <c r="D56" i="24"/>
  <c r="H56" i="24"/>
  <c r="L56" i="24"/>
  <c r="P56" i="24"/>
  <c r="T56" i="24"/>
  <c r="X56" i="24"/>
  <c r="E56" i="24"/>
  <c r="I56" i="24"/>
  <c r="M56" i="24"/>
  <c r="Q56" i="24"/>
  <c r="U56" i="24"/>
  <c r="Y56" i="24"/>
  <c r="B56" i="24"/>
  <c r="F56" i="24"/>
  <c r="J56" i="24"/>
  <c r="N56" i="24"/>
  <c r="R56" i="24"/>
  <c r="V56" i="24"/>
  <c r="A57" i="24"/>
  <c r="A58" i="24"/>
  <c r="E165" i="21"/>
  <c r="I165" i="21"/>
  <c r="M165" i="21"/>
  <c r="Q165" i="21"/>
  <c r="U165" i="21"/>
  <c r="Y165" i="21"/>
  <c r="C165" i="21"/>
  <c r="G165" i="21"/>
  <c r="K165" i="21"/>
  <c r="O165" i="21"/>
  <c r="S165" i="21"/>
  <c r="W165" i="21"/>
  <c r="D165" i="21"/>
  <c r="L165" i="21"/>
  <c r="T165" i="21"/>
  <c r="F165" i="21"/>
  <c r="N165" i="21"/>
  <c r="V165" i="21"/>
  <c r="H165" i="21"/>
  <c r="P165" i="21"/>
  <c r="X165" i="21"/>
  <c r="J165" i="21"/>
  <c r="R165" i="21"/>
  <c r="B165" i="21"/>
  <c r="A202" i="21"/>
  <c r="F128" i="21"/>
  <c r="J128" i="21"/>
  <c r="N128" i="21"/>
  <c r="R128" i="21"/>
  <c r="V128" i="21"/>
  <c r="B128" i="21"/>
  <c r="C128" i="21"/>
  <c r="G128" i="21"/>
  <c r="K128" i="21"/>
  <c r="O128" i="21"/>
  <c r="S128" i="21"/>
  <c r="W128" i="21"/>
  <c r="E128" i="21"/>
  <c r="I128" i="21"/>
  <c r="M128" i="21"/>
  <c r="Q128" i="21"/>
  <c r="U128" i="21"/>
  <c r="Y128" i="21"/>
  <c r="H128" i="21"/>
  <c r="X128" i="21"/>
  <c r="L128" i="21"/>
  <c r="P128" i="21"/>
  <c r="D128" i="21"/>
  <c r="T128" i="21"/>
  <c r="A129" i="21"/>
  <c r="A166" i="21" s="1"/>
  <c r="D18" i="21"/>
  <c r="H18" i="21"/>
  <c r="L18" i="21"/>
  <c r="P18" i="21"/>
  <c r="T18" i="21"/>
  <c r="X18" i="21"/>
  <c r="E18" i="21"/>
  <c r="I18" i="21"/>
  <c r="M18" i="21"/>
  <c r="Q18" i="21"/>
  <c r="U18" i="21"/>
  <c r="Y18" i="21"/>
  <c r="A56" i="21"/>
  <c r="B18" i="21"/>
  <c r="F18" i="21"/>
  <c r="J18" i="21"/>
  <c r="N18" i="21"/>
  <c r="R18" i="21"/>
  <c r="V18" i="21"/>
  <c r="C18" i="21"/>
  <c r="G18" i="21"/>
  <c r="K18" i="21"/>
  <c r="O18" i="21"/>
  <c r="S18" i="21"/>
  <c r="W18" i="21"/>
  <c r="A19" i="21"/>
  <c r="F55" i="21"/>
  <c r="J55" i="21"/>
  <c r="N55" i="21"/>
  <c r="R55" i="21"/>
  <c r="V55" i="21"/>
  <c r="B55" i="21"/>
  <c r="C55" i="21"/>
  <c r="G55" i="21"/>
  <c r="K55" i="21"/>
  <c r="O55" i="21"/>
  <c r="S55" i="21"/>
  <c r="W55" i="21"/>
  <c r="D55" i="21"/>
  <c r="H55" i="21"/>
  <c r="L55" i="21"/>
  <c r="P55" i="21"/>
  <c r="T55" i="21"/>
  <c r="X55" i="21"/>
  <c r="E55" i="21"/>
  <c r="I55" i="21"/>
  <c r="M55" i="21"/>
  <c r="Q55" i="21"/>
  <c r="U55" i="21"/>
  <c r="Y55" i="21"/>
  <c r="A92" i="21"/>
  <c r="B91" i="21"/>
  <c r="F91" i="21"/>
  <c r="J91" i="21"/>
  <c r="N91" i="21"/>
  <c r="R91" i="21"/>
  <c r="V91" i="21"/>
  <c r="C91" i="21"/>
  <c r="G91" i="21"/>
  <c r="K91" i="21"/>
  <c r="O91" i="21"/>
  <c r="S91" i="21"/>
  <c r="W91" i="21"/>
  <c r="D91" i="21"/>
  <c r="H91" i="21"/>
  <c r="L91" i="21"/>
  <c r="P91" i="21"/>
  <c r="T91" i="21"/>
  <c r="X91" i="21"/>
  <c r="E91" i="21"/>
  <c r="I91" i="21"/>
  <c r="M91" i="21"/>
  <c r="Q91" i="21"/>
  <c r="U91" i="21"/>
  <c r="Y91" i="21"/>
  <c r="B20" i="23"/>
  <c r="F20" i="23"/>
  <c r="J20" i="23"/>
  <c r="N20" i="23"/>
  <c r="R20" i="23"/>
  <c r="V20" i="23"/>
  <c r="A58" i="23"/>
  <c r="C20" i="23"/>
  <c r="G20" i="23"/>
  <c r="K20" i="23"/>
  <c r="O20" i="23"/>
  <c r="S20" i="23"/>
  <c r="W20" i="23"/>
  <c r="D20" i="23"/>
  <c r="H20" i="23"/>
  <c r="L20" i="23"/>
  <c r="P20" i="23"/>
  <c r="T20" i="23"/>
  <c r="X20" i="23"/>
  <c r="E20" i="23"/>
  <c r="I20" i="23"/>
  <c r="M20" i="23"/>
  <c r="Q20" i="23"/>
  <c r="U20" i="23"/>
  <c r="Y20" i="23"/>
  <c r="E57" i="23"/>
  <c r="I57" i="23"/>
  <c r="M57" i="23"/>
  <c r="Q57" i="23"/>
  <c r="U57" i="23"/>
  <c r="Y57" i="23"/>
  <c r="B57" i="23"/>
  <c r="F57" i="23"/>
  <c r="J57" i="23"/>
  <c r="N57" i="23"/>
  <c r="R57" i="23"/>
  <c r="V57" i="23"/>
  <c r="D57" i="23"/>
  <c r="H57" i="23"/>
  <c r="L57" i="23"/>
  <c r="P57" i="23"/>
  <c r="T57" i="23"/>
  <c r="X57" i="23"/>
  <c r="O57" i="23"/>
  <c r="C57" i="23"/>
  <c r="S57" i="23"/>
  <c r="G57" i="23"/>
  <c r="W57" i="23"/>
  <c r="K57" i="23"/>
  <c r="A166" i="23"/>
  <c r="G128" i="23"/>
  <c r="K128" i="23"/>
  <c r="O128" i="23"/>
  <c r="S128" i="23"/>
  <c r="W128" i="23"/>
  <c r="D128" i="23"/>
  <c r="I128" i="23"/>
  <c r="M128" i="23"/>
  <c r="Q128" i="23"/>
  <c r="U128" i="23"/>
  <c r="Y128" i="23"/>
  <c r="B128" i="23"/>
  <c r="H128" i="23"/>
  <c r="P128" i="23"/>
  <c r="X128" i="23"/>
  <c r="J128" i="23"/>
  <c r="R128" i="23"/>
  <c r="C128" i="23"/>
  <c r="L128" i="23"/>
  <c r="T128" i="23"/>
  <c r="E128" i="23"/>
  <c r="F128" i="23"/>
  <c r="N128" i="23"/>
  <c r="V128" i="23"/>
  <c r="A129" i="23"/>
  <c r="A24" i="19"/>
  <c r="A130" i="24"/>
  <c r="A21" i="24"/>
  <c r="A93" i="24"/>
  <c r="A93" i="23"/>
  <c r="A168" i="19"/>
  <c r="A21" i="23"/>
  <c r="A204" i="19"/>
  <c r="E168" i="19" l="1"/>
  <c r="I168" i="19"/>
  <c r="M168" i="19"/>
  <c r="Q168" i="19"/>
  <c r="U168" i="19"/>
  <c r="Y168" i="19"/>
  <c r="B168" i="19"/>
  <c r="F168" i="19"/>
  <c r="J168" i="19"/>
  <c r="N168" i="19"/>
  <c r="R168" i="19"/>
  <c r="V168" i="19"/>
  <c r="C168" i="19"/>
  <c r="G168" i="19"/>
  <c r="K168" i="19"/>
  <c r="O168" i="19"/>
  <c r="S168" i="19"/>
  <c r="W168" i="19"/>
  <c r="D168" i="19"/>
  <c r="H168" i="19"/>
  <c r="L168" i="19"/>
  <c r="P168" i="19"/>
  <c r="T168" i="19"/>
  <c r="X168" i="19"/>
  <c r="A62" i="19"/>
  <c r="D24" i="19"/>
  <c r="H24" i="19"/>
  <c r="L24" i="19"/>
  <c r="P24" i="19"/>
  <c r="T24" i="19"/>
  <c r="X24" i="19"/>
  <c r="E24" i="19"/>
  <c r="I24" i="19"/>
  <c r="M24" i="19"/>
  <c r="Q24" i="19"/>
  <c r="U24" i="19"/>
  <c r="Y24" i="19"/>
  <c r="B24" i="19"/>
  <c r="F24" i="19"/>
  <c r="J24" i="19"/>
  <c r="N24" i="19"/>
  <c r="R24" i="19"/>
  <c r="V24" i="19"/>
  <c r="C24" i="19"/>
  <c r="G24" i="19"/>
  <c r="K24" i="19"/>
  <c r="O24" i="19"/>
  <c r="S24" i="19"/>
  <c r="W24" i="19"/>
  <c r="A279" i="19"/>
  <c r="E241" i="19"/>
  <c r="I241" i="19"/>
  <c r="M241" i="19"/>
  <c r="Q241" i="19"/>
  <c r="U241" i="19"/>
  <c r="B241" i="19"/>
  <c r="Y241" i="19"/>
  <c r="F241" i="19"/>
  <c r="J241" i="19"/>
  <c r="N241" i="19"/>
  <c r="R241" i="19"/>
  <c r="V241" i="19"/>
  <c r="C241" i="19"/>
  <c r="G241" i="19"/>
  <c r="K241" i="19"/>
  <c r="O241" i="19"/>
  <c r="S241" i="19"/>
  <c r="W241" i="19"/>
  <c r="D241" i="19"/>
  <c r="H241" i="19"/>
  <c r="L241" i="19"/>
  <c r="P241" i="19"/>
  <c r="T241" i="19"/>
  <c r="X241" i="19"/>
  <c r="A242" i="19"/>
  <c r="E204" i="19"/>
  <c r="I204" i="19"/>
  <c r="M204" i="19"/>
  <c r="Q204" i="19"/>
  <c r="U204" i="19"/>
  <c r="Y204" i="19"/>
  <c r="B204" i="19"/>
  <c r="F204" i="19"/>
  <c r="J204" i="19"/>
  <c r="N204" i="19"/>
  <c r="R204" i="19"/>
  <c r="V204" i="19"/>
  <c r="C204" i="19"/>
  <c r="G204" i="19"/>
  <c r="K204" i="19"/>
  <c r="O204" i="19"/>
  <c r="S204" i="19"/>
  <c r="W204" i="19"/>
  <c r="D204" i="19"/>
  <c r="H204" i="19"/>
  <c r="L204" i="19"/>
  <c r="P204" i="19"/>
  <c r="T204" i="19"/>
  <c r="X204" i="19"/>
  <c r="D61" i="19"/>
  <c r="H61" i="19"/>
  <c r="L61" i="19"/>
  <c r="P61" i="19"/>
  <c r="T61" i="19"/>
  <c r="X61" i="19"/>
  <c r="E61" i="19"/>
  <c r="I61" i="19"/>
  <c r="M61" i="19"/>
  <c r="Q61" i="19"/>
  <c r="U61" i="19"/>
  <c r="Y61" i="19"/>
  <c r="B61" i="19"/>
  <c r="F61" i="19"/>
  <c r="J61" i="19"/>
  <c r="N61" i="19"/>
  <c r="R61" i="19"/>
  <c r="V61" i="19"/>
  <c r="C61" i="19"/>
  <c r="G61" i="19"/>
  <c r="K61" i="19"/>
  <c r="O61" i="19"/>
  <c r="S61" i="19"/>
  <c r="W61" i="19"/>
  <c r="E131" i="19"/>
  <c r="I131" i="19"/>
  <c r="M131" i="19"/>
  <c r="Q131" i="19"/>
  <c r="U131" i="19"/>
  <c r="Y131" i="19"/>
  <c r="B131" i="19"/>
  <c r="F131" i="19"/>
  <c r="J131" i="19"/>
  <c r="N131" i="19"/>
  <c r="R131" i="19"/>
  <c r="V131" i="19"/>
  <c r="C131" i="19"/>
  <c r="G131" i="19"/>
  <c r="K131" i="19"/>
  <c r="O131" i="19"/>
  <c r="S131" i="19"/>
  <c r="W131" i="19"/>
  <c r="D131" i="19"/>
  <c r="H131" i="19"/>
  <c r="L131" i="19"/>
  <c r="P131" i="19"/>
  <c r="T131" i="19"/>
  <c r="X131" i="19"/>
  <c r="E93" i="24"/>
  <c r="I93" i="24"/>
  <c r="M93" i="24"/>
  <c r="Q93" i="24"/>
  <c r="U93" i="24"/>
  <c r="Y93" i="24"/>
  <c r="B93" i="24"/>
  <c r="F93" i="24"/>
  <c r="J93" i="24"/>
  <c r="N93" i="24"/>
  <c r="R93" i="24"/>
  <c r="V93" i="24"/>
  <c r="D93" i="24"/>
  <c r="H93" i="24"/>
  <c r="L93" i="24"/>
  <c r="P93" i="24"/>
  <c r="T93" i="24"/>
  <c r="X93" i="24"/>
  <c r="K93" i="24"/>
  <c r="O93" i="24"/>
  <c r="C93" i="24"/>
  <c r="S93" i="24"/>
  <c r="G93" i="24"/>
  <c r="W93" i="24"/>
  <c r="C58" i="24"/>
  <c r="G58" i="24"/>
  <c r="K58" i="24"/>
  <c r="O58" i="24"/>
  <c r="S58" i="24"/>
  <c r="W58" i="24"/>
  <c r="D58" i="24"/>
  <c r="H58" i="24"/>
  <c r="L58" i="24"/>
  <c r="P58" i="24"/>
  <c r="T58" i="24"/>
  <c r="X58" i="24"/>
  <c r="E58" i="24"/>
  <c r="I58" i="24"/>
  <c r="M58" i="24"/>
  <c r="Q58" i="24"/>
  <c r="U58" i="24"/>
  <c r="Y58" i="24"/>
  <c r="B58" i="24"/>
  <c r="F58" i="24"/>
  <c r="J58" i="24"/>
  <c r="N58" i="24"/>
  <c r="R58" i="24"/>
  <c r="V58" i="24"/>
  <c r="D21" i="24"/>
  <c r="H21" i="24"/>
  <c r="L21" i="24"/>
  <c r="P21" i="24"/>
  <c r="T21" i="24"/>
  <c r="X21" i="24"/>
  <c r="E21" i="24"/>
  <c r="I21" i="24"/>
  <c r="M21" i="24"/>
  <c r="Q21" i="24"/>
  <c r="U21" i="24"/>
  <c r="Y21" i="24"/>
  <c r="B21" i="24"/>
  <c r="F21" i="24"/>
  <c r="J21" i="24"/>
  <c r="N21" i="24"/>
  <c r="R21" i="24"/>
  <c r="V21" i="24"/>
  <c r="C21" i="24"/>
  <c r="G21" i="24"/>
  <c r="K21" i="24"/>
  <c r="O21" i="24"/>
  <c r="S21" i="24"/>
  <c r="W21" i="24"/>
  <c r="C57" i="24"/>
  <c r="G57" i="24"/>
  <c r="K57" i="24"/>
  <c r="O57" i="24"/>
  <c r="S57" i="24"/>
  <c r="W57" i="24"/>
  <c r="D57" i="24"/>
  <c r="H57" i="24"/>
  <c r="L57" i="24"/>
  <c r="P57" i="24"/>
  <c r="T57" i="24"/>
  <c r="X57" i="24"/>
  <c r="E57" i="24"/>
  <c r="I57" i="24"/>
  <c r="M57" i="24"/>
  <c r="Q57" i="24"/>
  <c r="U57" i="24"/>
  <c r="Y57" i="24"/>
  <c r="B57" i="24"/>
  <c r="F57" i="24"/>
  <c r="J57" i="24"/>
  <c r="N57" i="24"/>
  <c r="R57" i="24"/>
  <c r="V57" i="24"/>
  <c r="A167" i="24"/>
  <c r="D130" i="24"/>
  <c r="H130" i="24"/>
  <c r="L130" i="24"/>
  <c r="P130" i="24"/>
  <c r="T130" i="24"/>
  <c r="X130" i="24"/>
  <c r="C130" i="24"/>
  <c r="G130" i="24"/>
  <c r="K130" i="24"/>
  <c r="O130" i="24"/>
  <c r="S130" i="24"/>
  <c r="W130" i="24"/>
  <c r="I130" i="24"/>
  <c r="Q130" i="24"/>
  <c r="Y130" i="24"/>
  <c r="B130" i="24"/>
  <c r="J130" i="24"/>
  <c r="R130" i="24"/>
  <c r="E130" i="24"/>
  <c r="M130" i="24"/>
  <c r="U130" i="24"/>
  <c r="F130" i="24"/>
  <c r="N130" i="24"/>
  <c r="V130" i="24"/>
  <c r="D166" i="24"/>
  <c r="H166" i="24"/>
  <c r="L166" i="24"/>
  <c r="P166" i="24"/>
  <c r="T166" i="24"/>
  <c r="X166" i="24"/>
  <c r="E166" i="24"/>
  <c r="I166" i="24"/>
  <c r="M166" i="24"/>
  <c r="Q166" i="24"/>
  <c r="U166" i="24"/>
  <c r="Y166" i="24"/>
  <c r="B166" i="24"/>
  <c r="F166" i="24"/>
  <c r="J166" i="24"/>
  <c r="N166" i="24"/>
  <c r="R166" i="24"/>
  <c r="V166" i="24"/>
  <c r="C166" i="24"/>
  <c r="G166" i="24"/>
  <c r="K166" i="24"/>
  <c r="O166" i="24"/>
  <c r="S166" i="24"/>
  <c r="W166" i="24"/>
  <c r="A59" i="24"/>
  <c r="C166" i="21"/>
  <c r="G166" i="21"/>
  <c r="K166" i="21"/>
  <c r="O166" i="21"/>
  <c r="S166" i="21"/>
  <c r="W166" i="21"/>
  <c r="E166" i="21"/>
  <c r="I166" i="21"/>
  <c r="M166" i="21"/>
  <c r="Q166" i="21"/>
  <c r="U166" i="21"/>
  <c r="Y166" i="21"/>
  <c r="B166" i="21"/>
  <c r="J166" i="21"/>
  <c r="R166" i="21"/>
  <c r="D166" i="21"/>
  <c r="L166" i="21"/>
  <c r="T166" i="21"/>
  <c r="F166" i="21"/>
  <c r="N166" i="21"/>
  <c r="V166" i="21"/>
  <c r="H166" i="21"/>
  <c r="P166" i="21"/>
  <c r="X166" i="21"/>
  <c r="D202" i="21"/>
  <c r="H202" i="21"/>
  <c r="L202" i="21"/>
  <c r="P202" i="21"/>
  <c r="T202" i="21"/>
  <c r="X202" i="21"/>
  <c r="F202" i="21"/>
  <c r="J202" i="21"/>
  <c r="N202" i="21"/>
  <c r="R202" i="21"/>
  <c r="V202" i="21"/>
  <c r="B202" i="21"/>
  <c r="C202" i="21"/>
  <c r="K202" i="21"/>
  <c r="S202" i="21"/>
  <c r="E202" i="21"/>
  <c r="M202" i="21"/>
  <c r="U202" i="21"/>
  <c r="G202" i="21"/>
  <c r="O202" i="21"/>
  <c r="W202" i="21"/>
  <c r="I202" i="21"/>
  <c r="Q202" i="21"/>
  <c r="Y202" i="21"/>
  <c r="A203" i="21"/>
  <c r="A240" i="21"/>
  <c r="B92" i="21"/>
  <c r="F92" i="21"/>
  <c r="J92" i="21"/>
  <c r="N92" i="21"/>
  <c r="R92" i="21"/>
  <c r="V92" i="21"/>
  <c r="C92" i="21"/>
  <c r="G92" i="21"/>
  <c r="K92" i="21"/>
  <c r="O92" i="21"/>
  <c r="S92" i="21"/>
  <c r="W92" i="21"/>
  <c r="D92" i="21"/>
  <c r="H92" i="21"/>
  <c r="L92" i="21"/>
  <c r="P92" i="21"/>
  <c r="T92" i="21"/>
  <c r="X92" i="21"/>
  <c r="E92" i="21"/>
  <c r="I92" i="21"/>
  <c r="M92" i="21"/>
  <c r="Q92" i="21"/>
  <c r="U92" i="21"/>
  <c r="Y92" i="21"/>
  <c r="D19" i="21"/>
  <c r="H19" i="21"/>
  <c r="L19" i="21"/>
  <c r="P19" i="21"/>
  <c r="T19" i="21"/>
  <c r="X19" i="21"/>
  <c r="E19" i="21"/>
  <c r="I19" i="21"/>
  <c r="M19" i="21"/>
  <c r="Q19" i="21"/>
  <c r="U19" i="21"/>
  <c r="Y19" i="21"/>
  <c r="B19" i="21"/>
  <c r="F19" i="21"/>
  <c r="J19" i="21"/>
  <c r="N19" i="21"/>
  <c r="R19" i="21"/>
  <c r="V19" i="21"/>
  <c r="A57" i="21"/>
  <c r="C19" i="21"/>
  <c r="G19" i="21"/>
  <c r="K19" i="21"/>
  <c r="O19" i="21"/>
  <c r="S19" i="21"/>
  <c r="W19" i="21"/>
  <c r="A20" i="21"/>
  <c r="C56" i="21"/>
  <c r="G56" i="21"/>
  <c r="K56" i="21"/>
  <c r="O56" i="21"/>
  <c r="S56" i="21"/>
  <c r="W56" i="21"/>
  <c r="D56" i="21"/>
  <c r="H56" i="21"/>
  <c r="L56" i="21"/>
  <c r="P56" i="21"/>
  <c r="T56" i="21"/>
  <c r="X56" i="21"/>
  <c r="B56" i="21"/>
  <c r="E56" i="21"/>
  <c r="I56" i="21"/>
  <c r="M56" i="21"/>
  <c r="Q56" i="21"/>
  <c r="U56" i="21"/>
  <c r="Y56" i="21"/>
  <c r="F56" i="21"/>
  <c r="J56" i="21"/>
  <c r="N56" i="21"/>
  <c r="R56" i="21"/>
  <c r="V56" i="21"/>
  <c r="A93" i="21"/>
  <c r="B129" i="21"/>
  <c r="C129" i="21"/>
  <c r="G129" i="21"/>
  <c r="K129" i="21"/>
  <c r="O129" i="21"/>
  <c r="S129" i="21"/>
  <c r="W129" i="21"/>
  <c r="D129" i="21"/>
  <c r="E129" i="21"/>
  <c r="F129" i="21"/>
  <c r="L129" i="21"/>
  <c r="Q129" i="21"/>
  <c r="V129" i="21"/>
  <c r="H129" i="21"/>
  <c r="M129" i="21"/>
  <c r="R129" i="21"/>
  <c r="X129" i="21"/>
  <c r="I129" i="21"/>
  <c r="N129" i="21"/>
  <c r="T129" i="21"/>
  <c r="Y129" i="21"/>
  <c r="J129" i="21"/>
  <c r="P129" i="21"/>
  <c r="U129" i="21"/>
  <c r="A130" i="21"/>
  <c r="A167" i="21" s="1"/>
  <c r="B21" i="23"/>
  <c r="F21" i="23"/>
  <c r="J21" i="23"/>
  <c r="N21" i="23"/>
  <c r="R21" i="23"/>
  <c r="V21" i="23"/>
  <c r="C21" i="23"/>
  <c r="G21" i="23"/>
  <c r="K21" i="23"/>
  <c r="O21" i="23"/>
  <c r="S21" i="23"/>
  <c r="W21" i="23"/>
  <c r="A59" i="23"/>
  <c r="D21" i="23"/>
  <c r="H21" i="23"/>
  <c r="L21" i="23"/>
  <c r="P21" i="23"/>
  <c r="T21" i="23"/>
  <c r="X21" i="23"/>
  <c r="E21" i="23"/>
  <c r="I21" i="23"/>
  <c r="M21" i="23"/>
  <c r="Q21" i="23"/>
  <c r="U21" i="23"/>
  <c r="Y21" i="23"/>
  <c r="B129" i="23"/>
  <c r="F129" i="23"/>
  <c r="J129" i="23"/>
  <c r="N129" i="23"/>
  <c r="R129" i="23"/>
  <c r="V129" i="23"/>
  <c r="C129" i="23"/>
  <c r="G129" i="23"/>
  <c r="K129" i="23"/>
  <c r="O129" i="23"/>
  <c r="S129" i="23"/>
  <c r="W129" i="23"/>
  <c r="A167" i="23"/>
  <c r="D129" i="23"/>
  <c r="H129" i="23"/>
  <c r="L129" i="23"/>
  <c r="P129" i="23"/>
  <c r="T129" i="23"/>
  <c r="X129" i="23"/>
  <c r="E129" i="23"/>
  <c r="I129" i="23"/>
  <c r="M129" i="23"/>
  <c r="Q129" i="23"/>
  <c r="U129" i="23"/>
  <c r="Y129" i="23"/>
  <c r="A130" i="23"/>
  <c r="E58" i="23"/>
  <c r="I58" i="23"/>
  <c r="M58" i="23"/>
  <c r="Q58" i="23"/>
  <c r="U58" i="23"/>
  <c r="Y58" i="23"/>
  <c r="B58" i="23"/>
  <c r="F58" i="23"/>
  <c r="J58" i="23"/>
  <c r="N58" i="23"/>
  <c r="R58" i="23"/>
  <c r="V58" i="23"/>
  <c r="D58" i="23"/>
  <c r="H58" i="23"/>
  <c r="L58" i="23"/>
  <c r="P58" i="23"/>
  <c r="T58" i="23"/>
  <c r="X58" i="23"/>
  <c r="G58" i="23"/>
  <c r="W58" i="23"/>
  <c r="K58" i="23"/>
  <c r="O58" i="23"/>
  <c r="C58" i="23"/>
  <c r="S58" i="23"/>
  <c r="C93" i="23"/>
  <c r="G93" i="23"/>
  <c r="K93" i="23"/>
  <c r="O93" i="23"/>
  <c r="S93" i="23"/>
  <c r="W93" i="23"/>
  <c r="E93" i="23"/>
  <c r="I93" i="23"/>
  <c r="M93" i="23"/>
  <c r="Q93" i="23"/>
  <c r="U93" i="23"/>
  <c r="Y93" i="23"/>
  <c r="D93" i="23"/>
  <c r="L93" i="23"/>
  <c r="T93" i="23"/>
  <c r="F93" i="23"/>
  <c r="N93" i="23"/>
  <c r="V93" i="23"/>
  <c r="H93" i="23"/>
  <c r="P93" i="23"/>
  <c r="X93" i="23"/>
  <c r="B93" i="23"/>
  <c r="J93" i="23"/>
  <c r="R93" i="23"/>
  <c r="F166" i="23"/>
  <c r="J166" i="23"/>
  <c r="N166" i="23"/>
  <c r="R166" i="23"/>
  <c r="V166" i="23"/>
  <c r="B166" i="23"/>
  <c r="C166" i="23"/>
  <c r="G166" i="23"/>
  <c r="K166" i="23"/>
  <c r="O166" i="23"/>
  <c r="S166" i="23"/>
  <c r="W166" i="23"/>
  <c r="D166" i="23"/>
  <c r="H166" i="23"/>
  <c r="L166" i="23"/>
  <c r="P166" i="23"/>
  <c r="T166" i="23"/>
  <c r="X166" i="23"/>
  <c r="E166" i="23"/>
  <c r="I166" i="23"/>
  <c r="M166" i="23"/>
  <c r="Q166" i="23"/>
  <c r="U166" i="23"/>
  <c r="Y166" i="23"/>
  <c r="A203" i="23"/>
  <c r="A25" i="19"/>
  <c r="A93" i="19"/>
  <c r="A94" i="24"/>
  <c r="A131" i="24"/>
  <c r="A202" i="24"/>
  <c r="A22" i="24"/>
  <c r="A22" i="23"/>
  <c r="A94" i="23"/>
  <c r="A205" i="19"/>
  <c r="E205" i="19" l="1"/>
  <c r="I205" i="19"/>
  <c r="M205" i="19"/>
  <c r="Q205" i="19"/>
  <c r="U205" i="19"/>
  <c r="Y205" i="19"/>
  <c r="B205" i="19"/>
  <c r="F205" i="19"/>
  <c r="J205" i="19"/>
  <c r="N205" i="19"/>
  <c r="R205" i="19"/>
  <c r="V205" i="19"/>
  <c r="C205" i="19"/>
  <c r="G205" i="19"/>
  <c r="K205" i="19"/>
  <c r="O205" i="19"/>
  <c r="S205" i="19"/>
  <c r="W205" i="19"/>
  <c r="D205" i="19"/>
  <c r="H205" i="19"/>
  <c r="L205" i="19"/>
  <c r="P205" i="19"/>
  <c r="T205" i="19"/>
  <c r="X205" i="19"/>
  <c r="A63" i="19"/>
  <c r="D25" i="19"/>
  <c r="H25" i="19"/>
  <c r="L25" i="19"/>
  <c r="P25" i="19"/>
  <c r="T25" i="19"/>
  <c r="X25" i="19"/>
  <c r="E25" i="19"/>
  <c r="I25" i="19"/>
  <c r="M25" i="19"/>
  <c r="Q25" i="19"/>
  <c r="U25" i="19"/>
  <c r="Y25" i="19"/>
  <c r="B25" i="19"/>
  <c r="F25" i="19"/>
  <c r="J25" i="19"/>
  <c r="N25" i="19"/>
  <c r="R25" i="19"/>
  <c r="V25" i="19"/>
  <c r="C25" i="19"/>
  <c r="G25" i="19"/>
  <c r="K25" i="19"/>
  <c r="O25" i="19"/>
  <c r="S25" i="19"/>
  <c r="W25" i="19"/>
  <c r="A280" i="19"/>
  <c r="B242" i="19"/>
  <c r="F242" i="19"/>
  <c r="J242" i="19"/>
  <c r="N242" i="19"/>
  <c r="R242" i="19"/>
  <c r="V242" i="19"/>
  <c r="C242" i="19"/>
  <c r="G242" i="19"/>
  <c r="K242" i="19"/>
  <c r="O242" i="19"/>
  <c r="S242" i="19"/>
  <c r="W242" i="19"/>
  <c r="D242" i="19"/>
  <c r="H242" i="19"/>
  <c r="L242" i="19"/>
  <c r="P242" i="19"/>
  <c r="T242" i="19"/>
  <c r="X242" i="19"/>
  <c r="E242" i="19"/>
  <c r="I242" i="19"/>
  <c r="M242" i="19"/>
  <c r="Q242" i="19"/>
  <c r="U242" i="19"/>
  <c r="Y242" i="19"/>
  <c r="A243" i="19"/>
  <c r="C279" i="19"/>
  <c r="G279" i="19"/>
  <c r="K279" i="19"/>
  <c r="O279" i="19"/>
  <c r="S279" i="19"/>
  <c r="W279" i="19"/>
  <c r="D279" i="19"/>
  <c r="H279" i="19"/>
  <c r="L279" i="19"/>
  <c r="P279" i="19"/>
  <c r="T279" i="19"/>
  <c r="X279" i="19"/>
  <c r="E279" i="19"/>
  <c r="I279" i="19"/>
  <c r="M279" i="19"/>
  <c r="Q279" i="19"/>
  <c r="U279" i="19"/>
  <c r="Y279" i="19"/>
  <c r="F279" i="19"/>
  <c r="J279" i="19"/>
  <c r="N279" i="19"/>
  <c r="R279" i="19"/>
  <c r="V279" i="19"/>
  <c r="B279" i="19"/>
  <c r="A316" i="19"/>
  <c r="A132" i="19"/>
  <c r="D93" i="19"/>
  <c r="H93" i="19"/>
  <c r="L93" i="19"/>
  <c r="P93" i="19"/>
  <c r="T93" i="19"/>
  <c r="X93" i="19"/>
  <c r="E93" i="19"/>
  <c r="I93" i="19"/>
  <c r="M93" i="19"/>
  <c r="Q93" i="19"/>
  <c r="U93" i="19"/>
  <c r="Y93" i="19"/>
  <c r="B93" i="19"/>
  <c r="F93" i="19"/>
  <c r="J93" i="19"/>
  <c r="N93" i="19"/>
  <c r="R93" i="19"/>
  <c r="V93" i="19"/>
  <c r="C93" i="19"/>
  <c r="G93" i="19"/>
  <c r="K93" i="19"/>
  <c r="O93" i="19"/>
  <c r="S93" i="19"/>
  <c r="W93" i="19"/>
  <c r="D62" i="19"/>
  <c r="H62" i="19"/>
  <c r="L62" i="19"/>
  <c r="P62" i="19"/>
  <c r="T62" i="19"/>
  <c r="X62" i="19"/>
  <c r="E62" i="19"/>
  <c r="I62" i="19"/>
  <c r="M62" i="19"/>
  <c r="Q62" i="19"/>
  <c r="U62" i="19"/>
  <c r="Y62" i="19"/>
  <c r="B62" i="19"/>
  <c r="F62" i="19"/>
  <c r="J62" i="19"/>
  <c r="N62" i="19"/>
  <c r="R62" i="19"/>
  <c r="V62" i="19"/>
  <c r="C62" i="19"/>
  <c r="G62" i="19"/>
  <c r="K62" i="19"/>
  <c r="O62" i="19"/>
  <c r="S62" i="19"/>
  <c r="W62" i="19"/>
  <c r="A168" i="24"/>
  <c r="D131" i="24"/>
  <c r="H131" i="24"/>
  <c r="L131" i="24"/>
  <c r="P131" i="24"/>
  <c r="C131" i="24"/>
  <c r="G131" i="24"/>
  <c r="K131" i="24"/>
  <c r="O131" i="24"/>
  <c r="I131" i="24"/>
  <c r="Q131" i="24"/>
  <c r="U131" i="24"/>
  <c r="Y131" i="24"/>
  <c r="B131" i="24"/>
  <c r="J131" i="24"/>
  <c r="R131" i="24"/>
  <c r="V131" i="24"/>
  <c r="E131" i="24"/>
  <c r="M131" i="24"/>
  <c r="S131" i="24"/>
  <c r="W131" i="24"/>
  <c r="F131" i="24"/>
  <c r="N131" i="24"/>
  <c r="T131" i="24"/>
  <c r="X131" i="24"/>
  <c r="E94" i="24"/>
  <c r="I94" i="24"/>
  <c r="M94" i="24"/>
  <c r="Q94" i="24"/>
  <c r="U94" i="24"/>
  <c r="Y94" i="24"/>
  <c r="B94" i="24"/>
  <c r="F94" i="24"/>
  <c r="J94" i="24"/>
  <c r="N94" i="24"/>
  <c r="R94" i="24"/>
  <c r="V94" i="24"/>
  <c r="D94" i="24"/>
  <c r="H94" i="24"/>
  <c r="L94" i="24"/>
  <c r="P94" i="24"/>
  <c r="T94" i="24"/>
  <c r="X94" i="24"/>
  <c r="C94" i="24"/>
  <c r="S94" i="24"/>
  <c r="G94" i="24"/>
  <c r="W94" i="24"/>
  <c r="K94" i="24"/>
  <c r="O94" i="24"/>
  <c r="A60" i="24"/>
  <c r="D22" i="24"/>
  <c r="H22" i="24"/>
  <c r="L22" i="24"/>
  <c r="P22" i="24"/>
  <c r="T22" i="24"/>
  <c r="X22" i="24"/>
  <c r="E22" i="24"/>
  <c r="I22" i="24"/>
  <c r="M22" i="24"/>
  <c r="Q22" i="24"/>
  <c r="U22" i="24"/>
  <c r="Y22" i="24"/>
  <c r="B22" i="24"/>
  <c r="F22" i="24"/>
  <c r="J22" i="24"/>
  <c r="N22" i="24"/>
  <c r="R22" i="24"/>
  <c r="V22" i="24"/>
  <c r="C22" i="24"/>
  <c r="G22" i="24"/>
  <c r="K22" i="24"/>
  <c r="O22" i="24"/>
  <c r="S22" i="24"/>
  <c r="W22" i="24"/>
  <c r="C59" i="24"/>
  <c r="G59" i="24"/>
  <c r="K59" i="24"/>
  <c r="O59" i="24"/>
  <c r="S59" i="24"/>
  <c r="W59" i="24"/>
  <c r="D59" i="24"/>
  <c r="H59" i="24"/>
  <c r="L59" i="24"/>
  <c r="P59" i="24"/>
  <c r="T59" i="24"/>
  <c r="X59" i="24"/>
  <c r="E59" i="24"/>
  <c r="I59" i="24"/>
  <c r="M59" i="24"/>
  <c r="Q59" i="24"/>
  <c r="U59" i="24"/>
  <c r="Y59" i="24"/>
  <c r="B59" i="24"/>
  <c r="F59" i="24"/>
  <c r="J59" i="24"/>
  <c r="N59" i="24"/>
  <c r="R59" i="24"/>
  <c r="V59" i="24"/>
  <c r="E202" i="24"/>
  <c r="I202" i="24"/>
  <c r="M202" i="24"/>
  <c r="Q202" i="24"/>
  <c r="U202" i="24"/>
  <c r="Y202" i="24"/>
  <c r="F202" i="24"/>
  <c r="J202" i="24"/>
  <c r="N202" i="24"/>
  <c r="R202" i="24"/>
  <c r="V202" i="24"/>
  <c r="B202" i="24"/>
  <c r="C202" i="24"/>
  <c r="G202" i="24"/>
  <c r="K202" i="24"/>
  <c r="O202" i="24"/>
  <c r="S202" i="24"/>
  <c r="W202" i="24"/>
  <c r="D202" i="24"/>
  <c r="H202" i="24"/>
  <c r="L202" i="24"/>
  <c r="P202" i="24"/>
  <c r="T202" i="24"/>
  <c r="X202" i="24"/>
  <c r="D167" i="24"/>
  <c r="H167" i="24"/>
  <c r="L167" i="24"/>
  <c r="P167" i="24"/>
  <c r="T167" i="24"/>
  <c r="X167" i="24"/>
  <c r="E167" i="24"/>
  <c r="I167" i="24"/>
  <c r="M167" i="24"/>
  <c r="Q167" i="24"/>
  <c r="U167" i="24"/>
  <c r="Y167" i="24"/>
  <c r="B167" i="24"/>
  <c r="F167" i="24"/>
  <c r="J167" i="24"/>
  <c r="N167" i="24"/>
  <c r="R167" i="24"/>
  <c r="V167" i="24"/>
  <c r="C167" i="24"/>
  <c r="G167" i="24"/>
  <c r="K167" i="24"/>
  <c r="O167" i="24"/>
  <c r="S167" i="24"/>
  <c r="W167" i="24"/>
  <c r="C240" i="21"/>
  <c r="G240" i="21"/>
  <c r="K240" i="21"/>
  <c r="O240" i="21"/>
  <c r="S240" i="21"/>
  <c r="W240" i="21"/>
  <c r="A277" i="21"/>
  <c r="E240" i="21"/>
  <c r="I240" i="21"/>
  <c r="M240" i="21"/>
  <c r="Q240" i="21"/>
  <c r="U240" i="21"/>
  <c r="Y240" i="21"/>
  <c r="J240" i="21"/>
  <c r="R240" i="21"/>
  <c r="B240" i="21"/>
  <c r="D240" i="21"/>
  <c r="L240" i="21"/>
  <c r="T240" i="21"/>
  <c r="F240" i="21"/>
  <c r="N240" i="21"/>
  <c r="V240" i="21"/>
  <c r="H240" i="21"/>
  <c r="P240" i="21"/>
  <c r="X240" i="21"/>
  <c r="C167" i="21"/>
  <c r="G167" i="21"/>
  <c r="K167" i="21"/>
  <c r="O167" i="21"/>
  <c r="S167" i="21"/>
  <c r="W167" i="21"/>
  <c r="E167" i="21"/>
  <c r="I167" i="21"/>
  <c r="M167" i="21"/>
  <c r="Q167" i="21"/>
  <c r="U167" i="21"/>
  <c r="Y167" i="21"/>
  <c r="B167" i="21"/>
  <c r="J167" i="21"/>
  <c r="R167" i="21"/>
  <c r="D167" i="21"/>
  <c r="L167" i="21"/>
  <c r="T167" i="21"/>
  <c r="F167" i="21"/>
  <c r="N167" i="21"/>
  <c r="V167" i="21"/>
  <c r="H167" i="21"/>
  <c r="P167" i="21"/>
  <c r="X167" i="21"/>
  <c r="C203" i="21"/>
  <c r="G203" i="21"/>
  <c r="K203" i="21"/>
  <c r="O203" i="21"/>
  <c r="S203" i="21"/>
  <c r="W203" i="21"/>
  <c r="D203" i="21"/>
  <c r="H203" i="21"/>
  <c r="L203" i="21"/>
  <c r="P203" i="21"/>
  <c r="T203" i="21"/>
  <c r="X203" i="21"/>
  <c r="E203" i="21"/>
  <c r="I203" i="21"/>
  <c r="M203" i="21"/>
  <c r="Q203" i="21"/>
  <c r="U203" i="21"/>
  <c r="Y203" i="21"/>
  <c r="B203" i="21"/>
  <c r="F203" i="21"/>
  <c r="J203" i="21"/>
  <c r="N203" i="21"/>
  <c r="R203" i="21"/>
  <c r="V203" i="21"/>
  <c r="A204" i="21"/>
  <c r="A241" i="21"/>
  <c r="C130" i="21"/>
  <c r="G130" i="21"/>
  <c r="K130" i="21"/>
  <c r="O130" i="21"/>
  <c r="S130" i="21"/>
  <c r="W130" i="21"/>
  <c r="D130" i="21"/>
  <c r="I130" i="21"/>
  <c r="N130" i="21"/>
  <c r="T130" i="21"/>
  <c r="Y130" i="21"/>
  <c r="E130" i="21"/>
  <c r="J130" i="21"/>
  <c r="P130" i="21"/>
  <c r="U130" i="21"/>
  <c r="F130" i="21"/>
  <c r="L130" i="21"/>
  <c r="Q130" i="21"/>
  <c r="V130" i="21"/>
  <c r="B130" i="21"/>
  <c r="H130" i="21"/>
  <c r="M130" i="21"/>
  <c r="R130" i="21"/>
  <c r="X130" i="21"/>
  <c r="A131" i="21"/>
  <c r="A168" i="21" s="1"/>
  <c r="B93" i="21"/>
  <c r="F93" i="21"/>
  <c r="J93" i="21"/>
  <c r="N93" i="21"/>
  <c r="R93" i="21"/>
  <c r="V93" i="21"/>
  <c r="C93" i="21"/>
  <c r="G93" i="21"/>
  <c r="K93" i="21"/>
  <c r="O93" i="21"/>
  <c r="S93" i="21"/>
  <c r="W93" i="21"/>
  <c r="D93" i="21"/>
  <c r="H93" i="21"/>
  <c r="L93" i="21"/>
  <c r="P93" i="21"/>
  <c r="T93" i="21"/>
  <c r="X93" i="21"/>
  <c r="E93" i="21"/>
  <c r="I93" i="21"/>
  <c r="M93" i="21"/>
  <c r="Q93" i="21"/>
  <c r="U93" i="21"/>
  <c r="Y93" i="21"/>
  <c r="D57" i="21"/>
  <c r="H57" i="21"/>
  <c r="L57" i="21"/>
  <c r="P57" i="21"/>
  <c r="T57" i="21"/>
  <c r="X57" i="21"/>
  <c r="E57" i="21"/>
  <c r="I57" i="21"/>
  <c r="M57" i="21"/>
  <c r="Q57" i="21"/>
  <c r="U57" i="21"/>
  <c r="Y57" i="21"/>
  <c r="F57" i="21"/>
  <c r="J57" i="21"/>
  <c r="N57" i="21"/>
  <c r="R57" i="21"/>
  <c r="V57" i="21"/>
  <c r="B57" i="21"/>
  <c r="C57" i="21"/>
  <c r="G57" i="21"/>
  <c r="K57" i="21"/>
  <c r="O57" i="21"/>
  <c r="S57" i="21"/>
  <c r="W57" i="21"/>
  <c r="A94" i="21"/>
  <c r="A58" i="21"/>
  <c r="D20" i="21"/>
  <c r="H20" i="21"/>
  <c r="L20" i="21"/>
  <c r="P20" i="21"/>
  <c r="T20" i="21"/>
  <c r="X20" i="21"/>
  <c r="E20" i="21"/>
  <c r="I20" i="21"/>
  <c r="M20" i="21"/>
  <c r="Q20" i="21"/>
  <c r="U20" i="21"/>
  <c r="Y20" i="21"/>
  <c r="B20" i="21"/>
  <c r="F20" i="21"/>
  <c r="J20" i="21"/>
  <c r="N20" i="21"/>
  <c r="R20" i="21"/>
  <c r="V20" i="21"/>
  <c r="C20" i="21"/>
  <c r="G20" i="21"/>
  <c r="K20" i="21"/>
  <c r="O20" i="21"/>
  <c r="S20" i="21"/>
  <c r="W20" i="21"/>
  <c r="A21" i="21"/>
  <c r="C94" i="23"/>
  <c r="G94" i="23"/>
  <c r="K94" i="23"/>
  <c r="O94" i="23"/>
  <c r="S94" i="23"/>
  <c r="W94" i="23"/>
  <c r="E94" i="23"/>
  <c r="I94" i="23"/>
  <c r="M94" i="23"/>
  <c r="Q94" i="23"/>
  <c r="U94" i="23"/>
  <c r="Y94" i="23"/>
  <c r="D94" i="23"/>
  <c r="L94" i="23"/>
  <c r="T94" i="23"/>
  <c r="F94" i="23"/>
  <c r="N94" i="23"/>
  <c r="V94" i="23"/>
  <c r="H94" i="23"/>
  <c r="P94" i="23"/>
  <c r="X94" i="23"/>
  <c r="B94" i="23"/>
  <c r="J94" i="23"/>
  <c r="R94" i="23"/>
  <c r="B22" i="23"/>
  <c r="F22" i="23"/>
  <c r="J22" i="23"/>
  <c r="N22" i="23"/>
  <c r="R22" i="23"/>
  <c r="V22" i="23"/>
  <c r="C22" i="23"/>
  <c r="G22" i="23"/>
  <c r="K22" i="23"/>
  <c r="O22" i="23"/>
  <c r="S22" i="23"/>
  <c r="W22" i="23"/>
  <c r="D22" i="23"/>
  <c r="H22" i="23"/>
  <c r="L22" i="23"/>
  <c r="P22" i="23"/>
  <c r="T22" i="23"/>
  <c r="X22" i="23"/>
  <c r="A60" i="23"/>
  <c r="E22" i="23"/>
  <c r="I22" i="23"/>
  <c r="M22" i="23"/>
  <c r="Q22" i="23"/>
  <c r="U22" i="23"/>
  <c r="Y22" i="23"/>
  <c r="E203" i="23"/>
  <c r="I203" i="23"/>
  <c r="M203" i="23"/>
  <c r="Q203" i="23"/>
  <c r="U203" i="23"/>
  <c r="Y203" i="23"/>
  <c r="F203" i="23"/>
  <c r="J203" i="23"/>
  <c r="N203" i="23"/>
  <c r="R203" i="23"/>
  <c r="V203" i="23"/>
  <c r="B203" i="23"/>
  <c r="C203" i="23"/>
  <c r="G203" i="23"/>
  <c r="K203" i="23"/>
  <c r="O203" i="23"/>
  <c r="S203" i="23"/>
  <c r="W203" i="23"/>
  <c r="D203" i="23"/>
  <c r="H203" i="23"/>
  <c r="L203" i="23"/>
  <c r="P203" i="23"/>
  <c r="T203" i="23"/>
  <c r="X203" i="23"/>
  <c r="A241" i="23"/>
  <c r="B130" i="23"/>
  <c r="F130" i="23"/>
  <c r="J130" i="23"/>
  <c r="N130" i="23"/>
  <c r="R130" i="23"/>
  <c r="V130" i="23"/>
  <c r="C130" i="23"/>
  <c r="G130" i="23"/>
  <c r="K130" i="23"/>
  <c r="O130" i="23"/>
  <c r="S130" i="23"/>
  <c r="W130" i="23"/>
  <c r="D130" i="23"/>
  <c r="H130" i="23"/>
  <c r="L130" i="23"/>
  <c r="P130" i="23"/>
  <c r="T130" i="23"/>
  <c r="X130" i="23"/>
  <c r="A168" i="23"/>
  <c r="E130" i="23"/>
  <c r="I130" i="23"/>
  <c r="M130" i="23"/>
  <c r="Q130" i="23"/>
  <c r="U130" i="23"/>
  <c r="Y130" i="23"/>
  <c r="A131" i="23"/>
  <c r="D167" i="23"/>
  <c r="H167" i="23"/>
  <c r="L167" i="23"/>
  <c r="P167" i="23"/>
  <c r="T167" i="23"/>
  <c r="X167" i="23"/>
  <c r="E167" i="23"/>
  <c r="I167" i="23"/>
  <c r="M167" i="23"/>
  <c r="Q167" i="23"/>
  <c r="U167" i="23"/>
  <c r="Y167" i="23"/>
  <c r="B167" i="23"/>
  <c r="F167" i="23"/>
  <c r="J167" i="23"/>
  <c r="N167" i="23"/>
  <c r="R167" i="23"/>
  <c r="V167" i="23"/>
  <c r="C167" i="23"/>
  <c r="G167" i="23"/>
  <c r="K167" i="23"/>
  <c r="O167" i="23"/>
  <c r="S167" i="23"/>
  <c r="W167" i="23"/>
  <c r="A204" i="23"/>
  <c r="E59" i="23"/>
  <c r="I59" i="23"/>
  <c r="M59" i="23"/>
  <c r="Q59" i="23"/>
  <c r="U59" i="23"/>
  <c r="Y59" i="23"/>
  <c r="B59" i="23"/>
  <c r="F59" i="23"/>
  <c r="J59" i="23"/>
  <c r="N59" i="23"/>
  <c r="R59" i="23"/>
  <c r="V59" i="23"/>
  <c r="D59" i="23"/>
  <c r="H59" i="23"/>
  <c r="L59" i="23"/>
  <c r="P59" i="23"/>
  <c r="T59" i="23"/>
  <c r="X59" i="23"/>
  <c r="O59" i="23"/>
  <c r="C59" i="23"/>
  <c r="S59" i="23"/>
  <c r="G59" i="23"/>
  <c r="W59" i="23"/>
  <c r="K59" i="23"/>
  <c r="A26" i="19"/>
  <c r="A94" i="19"/>
  <c r="A240" i="24"/>
  <c r="A203" i="24"/>
  <c r="A132" i="24"/>
  <c r="A95" i="24"/>
  <c r="A23" i="24"/>
  <c r="A23" i="23"/>
  <c r="A95" i="23"/>
  <c r="A64" i="19" l="1"/>
  <c r="D26" i="19"/>
  <c r="H26" i="19"/>
  <c r="L26" i="19"/>
  <c r="P26" i="19"/>
  <c r="T26" i="19"/>
  <c r="X26" i="19"/>
  <c r="E26" i="19"/>
  <c r="I26" i="19"/>
  <c r="M26" i="19"/>
  <c r="Q26" i="19"/>
  <c r="U26" i="19"/>
  <c r="Y26" i="19"/>
  <c r="B26" i="19"/>
  <c r="F26" i="19"/>
  <c r="J26" i="19"/>
  <c r="N26" i="19"/>
  <c r="R26" i="19"/>
  <c r="V26" i="19"/>
  <c r="C26" i="19"/>
  <c r="G26" i="19"/>
  <c r="K26" i="19"/>
  <c r="O26" i="19"/>
  <c r="S26" i="19"/>
  <c r="W26" i="19"/>
  <c r="F316" i="19"/>
  <c r="J316" i="19"/>
  <c r="N316" i="19"/>
  <c r="R316" i="19"/>
  <c r="V316" i="19"/>
  <c r="B316" i="19"/>
  <c r="C316" i="19"/>
  <c r="G316" i="19"/>
  <c r="K316" i="19"/>
  <c r="O316" i="19"/>
  <c r="S316" i="19"/>
  <c r="W316" i="19"/>
  <c r="D316" i="19"/>
  <c r="H316" i="19"/>
  <c r="L316" i="19"/>
  <c r="P316" i="19"/>
  <c r="T316" i="19"/>
  <c r="X316" i="19"/>
  <c r="E316" i="19"/>
  <c r="I316" i="19"/>
  <c r="M316" i="19"/>
  <c r="Q316" i="19"/>
  <c r="U316" i="19"/>
  <c r="Y316" i="19"/>
  <c r="A354" i="19"/>
  <c r="A281" i="19"/>
  <c r="B243" i="19"/>
  <c r="F243" i="19"/>
  <c r="J243" i="19"/>
  <c r="N243" i="19"/>
  <c r="R243" i="19"/>
  <c r="V243" i="19"/>
  <c r="C243" i="19"/>
  <c r="G243" i="19"/>
  <c r="K243" i="19"/>
  <c r="O243" i="19"/>
  <c r="S243" i="19"/>
  <c r="W243" i="19"/>
  <c r="D243" i="19"/>
  <c r="H243" i="19"/>
  <c r="L243" i="19"/>
  <c r="P243" i="19"/>
  <c r="T243" i="19"/>
  <c r="X243" i="19"/>
  <c r="E243" i="19"/>
  <c r="I243" i="19"/>
  <c r="M243" i="19"/>
  <c r="Q243" i="19"/>
  <c r="U243" i="19"/>
  <c r="Y243" i="19"/>
  <c r="A244" i="19"/>
  <c r="E280" i="19"/>
  <c r="I280" i="19"/>
  <c r="M280" i="19"/>
  <c r="Q280" i="19"/>
  <c r="U280" i="19"/>
  <c r="Y280" i="19"/>
  <c r="B280" i="19"/>
  <c r="F280" i="19"/>
  <c r="J280" i="19"/>
  <c r="N280" i="19"/>
  <c r="R280" i="19"/>
  <c r="V280" i="19"/>
  <c r="C280" i="19"/>
  <c r="G280" i="19"/>
  <c r="K280" i="19"/>
  <c r="O280" i="19"/>
  <c r="S280" i="19"/>
  <c r="W280" i="19"/>
  <c r="D280" i="19"/>
  <c r="H280" i="19"/>
  <c r="L280" i="19"/>
  <c r="P280" i="19"/>
  <c r="T280" i="19"/>
  <c r="X280" i="19"/>
  <c r="A317" i="19"/>
  <c r="A133" i="19"/>
  <c r="D94" i="19"/>
  <c r="H94" i="19"/>
  <c r="L94" i="19"/>
  <c r="P94" i="19"/>
  <c r="T94" i="19"/>
  <c r="X94" i="19"/>
  <c r="E94" i="19"/>
  <c r="I94" i="19"/>
  <c r="M94" i="19"/>
  <c r="Q94" i="19"/>
  <c r="U94" i="19"/>
  <c r="Y94" i="19"/>
  <c r="B94" i="19"/>
  <c r="F94" i="19"/>
  <c r="J94" i="19"/>
  <c r="N94" i="19"/>
  <c r="R94" i="19"/>
  <c r="V94" i="19"/>
  <c r="C94" i="19"/>
  <c r="G94" i="19"/>
  <c r="K94" i="19"/>
  <c r="O94" i="19"/>
  <c r="S94" i="19"/>
  <c r="W94" i="19"/>
  <c r="E132" i="19"/>
  <c r="I132" i="19"/>
  <c r="M132" i="19"/>
  <c r="Q132" i="19"/>
  <c r="U132" i="19"/>
  <c r="Y132" i="19"/>
  <c r="B132" i="19"/>
  <c r="F132" i="19"/>
  <c r="J132" i="19"/>
  <c r="N132" i="19"/>
  <c r="R132" i="19"/>
  <c r="V132" i="19"/>
  <c r="C132" i="19"/>
  <c r="G132" i="19"/>
  <c r="K132" i="19"/>
  <c r="O132" i="19"/>
  <c r="S132" i="19"/>
  <c r="W132" i="19"/>
  <c r="D132" i="19"/>
  <c r="H132" i="19"/>
  <c r="L132" i="19"/>
  <c r="P132" i="19"/>
  <c r="T132" i="19"/>
  <c r="X132" i="19"/>
  <c r="A169" i="19"/>
  <c r="D63" i="19"/>
  <c r="H63" i="19"/>
  <c r="L63" i="19"/>
  <c r="P63" i="19"/>
  <c r="T63" i="19"/>
  <c r="X63" i="19"/>
  <c r="E63" i="19"/>
  <c r="I63" i="19"/>
  <c r="M63" i="19"/>
  <c r="Q63" i="19"/>
  <c r="U63" i="19"/>
  <c r="Y63" i="19"/>
  <c r="B63" i="19"/>
  <c r="F63" i="19"/>
  <c r="J63" i="19"/>
  <c r="N63" i="19"/>
  <c r="R63" i="19"/>
  <c r="V63" i="19"/>
  <c r="C63" i="19"/>
  <c r="G63" i="19"/>
  <c r="K63" i="19"/>
  <c r="O63" i="19"/>
  <c r="S63" i="19"/>
  <c r="W63" i="19"/>
  <c r="E95" i="24"/>
  <c r="I95" i="24"/>
  <c r="M95" i="24"/>
  <c r="Q95" i="24"/>
  <c r="U95" i="24"/>
  <c r="Y95" i="24"/>
  <c r="B95" i="24"/>
  <c r="F95" i="24"/>
  <c r="J95" i="24"/>
  <c r="N95" i="24"/>
  <c r="R95" i="24"/>
  <c r="V95" i="24"/>
  <c r="D95" i="24"/>
  <c r="H95" i="24"/>
  <c r="L95" i="24"/>
  <c r="P95" i="24"/>
  <c r="T95" i="24"/>
  <c r="X95" i="24"/>
  <c r="K95" i="24"/>
  <c r="O95" i="24"/>
  <c r="C95" i="24"/>
  <c r="S95" i="24"/>
  <c r="G95" i="24"/>
  <c r="W95" i="24"/>
  <c r="A169" i="24"/>
  <c r="E132" i="24"/>
  <c r="I132" i="24"/>
  <c r="M132" i="24"/>
  <c r="Q132" i="24"/>
  <c r="U132" i="24"/>
  <c r="Y132" i="24"/>
  <c r="B132" i="24"/>
  <c r="F132" i="24"/>
  <c r="J132" i="24"/>
  <c r="N132" i="24"/>
  <c r="R132" i="24"/>
  <c r="V132" i="24"/>
  <c r="C132" i="24"/>
  <c r="G132" i="24"/>
  <c r="K132" i="24"/>
  <c r="O132" i="24"/>
  <c r="S132" i="24"/>
  <c r="W132" i="24"/>
  <c r="D132" i="24"/>
  <c r="H132" i="24"/>
  <c r="L132" i="24"/>
  <c r="P132" i="24"/>
  <c r="T132" i="24"/>
  <c r="X132" i="24"/>
  <c r="D203" i="24"/>
  <c r="H203" i="24"/>
  <c r="L203" i="24"/>
  <c r="P203" i="24"/>
  <c r="T203" i="24"/>
  <c r="X203" i="24"/>
  <c r="E203" i="24"/>
  <c r="I203" i="24"/>
  <c r="M203" i="24"/>
  <c r="Q203" i="24"/>
  <c r="U203" i="24"/>
  <c r="Y203" i="24"/>
  <c r="C203" i="24"/>
  <c r="K203" i="24"/>
  <c r="S203" i="24"/>
  <c r="F203" i="24"/>
  <c r="N203" i="24"/>
  <c r="V203" i="24"/>
  <c r="G203" i="24"/>
  <c r="O203" i="24"/>
  <c r="W203" i="24"/>
  <c r="B203" i="24"/>
  <c r="J203" i="24"/>
  <c r="R203" i="24"/>
  <c r="C60" i="24"/>
  <c r="G60" i="24"/>
  <c r="K60" i="24"/>
  <c r="O60" i="24"/>
  <c r="S60" i="24"/>
  <c r="W60" i="24"/>
  <c r="D60" i="24"/>
  <c r="H60" i="24"/>
  <c r="L60" i="24"/>
  <c r="P60" i="24"/>
  <c r="T60" i="24"/>
  <c r="X60" i="24"/>
  <c r="E60" i="24"/>
  <c r="I60" i="24"/>
  <c r="M60" i="24"/>
  <c r="Q60" i="24"/>
  <c r="U60" i="24"/>
  <c r="Y60" i="24"/>
  <c r="B60" i="24"/>
  <c r="F60" i="24"/>
  <c r="J60" i="24"/>
  <c r="N60" i="24"/>
  <c r="R60" i="24"/>
  <c r="V60" i="24"/>
  <c r="A61" i="24"/>
  <c r="D23" i="24"/>
  <c r="H23" i="24"/>
  <c r="L23" i="24"/>
  <c r="P23" i="24"/>
  <c r="T23" i="24"/>
  <c r="X23" i="24"/>
  <c r="E23" i="24"/>
  <c r="I23" i="24"/>
  <c r="M23" i="24"/>
  <c r="Q23" i="24"/>
  <c r="U23" i="24"/>
  <c r="Y23" i="24"/>
  <c r="B23" i="24"/>
  <c r="F23" i="24"/>
  <c r="J23" i="24"/>
  <c r="N23" i="24"/>
  <c r="R23" i="24"/>
  <c r="V23" i="24"/>
  <c r="C23" i="24"/>
  <c r="G23" i="24"/>
  <c r="K23" i="24"/>
  <c r="O23" i="24"/>
  <c r="S23" i="24"/>
  <c r="W23" i="24"/>
  <c r="A277" i="24"/>
  <c r="E240" i="24"/>
  <c r="I240" i="24"/>
  <c r="M240" i="24"/>
  <c r="Q240" i="24"/>
  <c r="U240" i="24"/>
  <c r="Y240" i="24"/>
  <c r="F240" i="24"/>
  <c r="J240" i="24"/>
  <c r="N240" i="24"/>
  <c r="R240" i="24"/>
  <c r="V240" i="24"/>
  <c r="B240" i="24"/>
  <c r="D240" i="24"/>
  <c r="L240" i="24"/>
  <c r="T240" i="24"/>
  <c r="G240" i="24"/>
  <c r="O240" i="24"/>
  <c r="W240" i="24"/>
  <c r="H240" i="24"/>
  <c r="P240" i="24"/>
  <c r="X240" i="24"/>
  <c r="C240" i="24"/>
  <c r="K240" i="24"/>
  <c r="S240" i="24"/>
  <c r="D168" i="24"/>
  <c r="H168" i="24"/>
  <c r="L168" i="24"/>
  <c r="P168" i="24"/>
  <c r="T168" i="24"/>
  <c r="X168" i="24"/>
  <c r="E168" i="24"/>
  <c r="I168" i="24"/>
  <c r="M168" i="24"/>
  <c r="Q168" i="24"/>
  <c r="U168" i="24"/>
  <c r="Y168" i="24"/>
  <c r="B168" i="24"/>
  <c r="F168" i="24"/>
  <c r="J168" i="24"/>
  <c r="N168" i="24"/>
  <c r="R168" i="24"/>
  <c r="V168" i="24"/>
  <c r="C168" i="24"/>
  <c r="G168" i="24"/>
  <c r="K168" i="24"/>
  <c r="O168" i="24"/>
  <c r="S168" i="24"/>
  <c r="W168" i="24"/>
  <c r="E241" i="21"/>
  <c r="I241" i="21"/>
  <c r="M241" i="21"/>
  <c r="Q241" i="21"/>
  <c r="U241" i="21"/>
  <c r="Y241" i="21"/>
  <c r="C241" i="21"/>
  <c r="G241" i="21"/>
  <c r="K241" i="21"/>
  <c r="O241" i="21"/>
  <c r="S241" i="21"/>
  <c r="W241" i="21"/>
  <c r="H241" i="21"/>
  <c r="P241" i="21"/>
  <c r="X241" i="21"/>
  <c r="B241" i="21"/>
  <c r="J241" i="21"/>
  <c r="R241" i="21"/>
  <c r="D241" i="21"/>
  <c r="L241" i="21"/>
  <c r="T241" i="21"/>
  <c r="F241" i="21"/>
  <c r="N241" i="21"/>
  <c r="V241" i="21"/>
  <c r="A278" i="21"/>
  <c r="F277" i="21"/>
  <c r="J277" i="21"/>
  <c r="N277" i="21"/>
  <c r="R277" i="21"/>
  <c r="V277" i="21"/>
  <c r="B277" i="21"/>
  <c r="D277" i="21"/>
  <c r="H277" i="21"/>
  <c r="L277" i="21"/>
  <c r="P277" i="21"/>
  <c r="T277" i="21"/>
  <c r="X277" i="21"/>
  <c r="I277" i="21"/>
  <c r="Q277" i="21"/>
  <c r="Y277" i="21"/>
  <c r="C277" i="21"/>
  <c r="K277" i="21"/>
  <c r="S277" i="21"/>
  <c r="E277" i="21"/>
  <c r="M277" i="21"/>
  <c r="U277" i="21"/>
  <c r="G277" i="21"/>
  <c r="O277" i="21"/>
  <c r="W277" i="21"/>
  <c r="C168" i="21"/>
  <c r="G168" i="21"/>
  <c r="K168" i="21"/>
  <c r="O168" i="21"/>
  <c r="S168" i="21"/>
  <c r="W168" i="21"/>
  <c r="E168" i="21"/>
  <c r="I168" i="21"/>
  <c r="M168" i="21"/>
  <c r="Q168" i="21"/>
  <c r="U168" i="21"/>
  <c r="Y168" i="21"/>
  <c r="B168" i="21"/>
  <c r="J168" i="21"/>
  <c r="R168" i="21"/>
  <c r="D168" i="21"/>
  <c r="L168" i="21"/>
  <c r="T168" i="21"/>
  <c r="F168" i="21"/>
  <c r="N168" i="21"/>
  <c r="V168" i="21"/>
  <c r="H168" i="21"/>
  <c r="P168" i="21"/>
  <c r="X168" i="21"/>
  <c r="C204" i="21"/>
  <c r="G204" i="21"/>
  <c r="K204" i="21"/>
  <c r="O204" i="21"/>
  <c r="S204" i="21"/>
  <c r="W204" i="21"/>
  <c r="D204" i="21"/>
  <c r="H204" i="21"/>
  <c r="L204" i="21"/>
  <c r="P204" i="21"/>
  <c r="T204" i="21"/>
  <c r="X204" i="21"/>
  <c r="E204" i="21"/>
  <c r="I204" i="21"/>
  <c r="M204" i="21"/>
  <c r="Q204" i="21"/>
  <c r="B204" i="21"/>
  <c r="F204" i="21"/>
  <c r="J204" i="21"/>
  <c r="N204" i="21"/>
  <c r="R204" i="21"/>
  <c r="V204" i="21"/>
  <c r="U204" i="21"/>
  <c r="Y204" i="21"/>
  <c r="A242" i="21"/>
  <c r="A205" i="21"/>
  <c r="D21" i="21"/>
  <c r="H21" i="21"/>
  <c r="L21" i="21"/>
  <c r="P21" i="21"/>
  <c r="T21" i="21"/>
  <c r="X21" i="21"/>
  <c r="A59" i="21"/>
  <c r="E21" i="21"/>
  <c r="I21" i="21"/>
  <c r="M21" i="21"/>
  <c r="Q21" i="21"/>
  <c r="U21" i="21"/>
  <c r="Y21" i="21"/>
  <c r="B21" i="21"/>
  <c r="F21" i="21"/>
  <c r="J21" i="21"/>
  <c r="C21" i="21"/>
  <c r="G21" i="21"/>
  <c r="K21" i="21"/>
  <c r="O21" i="21"/>
  <c r="S21" i="21"/>
  <c r="W21" i="21"/>
  <c r="N21" i="21"/>
  <c r="R21" i="21"/>
  <c r="V21" i="21"/>
  <c r="A22" i="21"/>
  <c r="B58" i="21"/>
  <c r="E58" i="21"/>
  <c r="I58" i="21"/>
  <c r="M58" i="21"/>
  <c r="Q58" i="21"/>
  <c r="U58" i="21"/>
  <c r="Y58" i="21"/>
  <c r="F58" i="21"/>
  <c r="J58" i="21"/>
  <c r="N58" i="21"/>
  <c r="R58" i="21"/>
  <c r="V58" i="21"/>
  <c r="C58" i="21"/>
  <c r="G58" i="21"/>
  <c r="K58" i="21"/>
  <c r="O58" i="21"/>
  <c r="S58" i="21"/>
  <c r="W58" i="21"/>
  <c r="D58" i="21"/>
  <c r="H58" i="21"/>
  <c r="L58" i="21"/>
  <c r="P58" i="21"/>
  <c r="T58" i="21"/>
  <c r="X58" i="21"/>
  <c r="A95" i="21"/>
  <c r="B94" i="21"/>
  <c r="F94" i="21"/>
  <c r="J94" i="21"/>
  <c r="N94" i="21"/>
  <c r="R94" i="21"/>
  <c r="V94" i="21"/>
  <c r="C94" i="21"/>
  <c r="G94" i="21"/>
  <c r="K94" i="21"/>
  <c r="O94" i="21"/>
  <c r="S94" i="21"/>
  <c r="W94" i="21"/>
  <c r="D94" i="21"/>
  <c r="H94" i="21"/>
  <c r="L94" i="21"/>
  <c r="P94" i="21"/>
  <c r="T94" i="21"/>
  <c r="X94" i="21"/>
  <c r="E94" i="21"/>
  <c r="I94" i="21"/>
  <c r="M94" i="21"/>
  <c r="Q94" i="21"/>
  <c r="U94" i="21"/>
  <c r="Y94" i="21"/>
  <c r="C131" i="21"/>
  <c r="G131" i="21"/>
  <c r="K131" i="21"/>
  <c r="O131" i="21"/>
  <c r="S131" i="21"/>
  <c r="W131" i="21"/>
  <c r="F131" i="21"/>
  <c r="L131" i="21"/>
  <c r="Q131" i="21"/>
  <c r="V131" i="21"/>
  <c r="B131" i="21"/>
  <c r="H131" i="21"/>
  <c r="M131" i="21"/>
  <c r="R131" i="21"/>
  <c r="X131" i="21"/>
  <c r="D131" i="21"/>
  <c r="I131" i="21"/>
  <c r="N131" i="21"/>
  <c r="T131" i="21"/>
  <c r="Y131" i="21"/>
  <c r="E131" i="21"/>
  <c r="J131" i="21"/>
  <c r="P131" i="21"/>
  <c r="U131" i="21"/>
  <c r="A132" i="21"/>
  <c r="A169" i="21" s="1"/>
  <c r="A169" i="23"/>
  <c r="B131" i="23"/>
  <c r="F131" i="23"/>
  <c r="J131" i="23"/>
  <c r="N131" i="23"/>
  <c r="R131" i="23"/>
  <c r="V131" i="23"/>
  <c r="C131" i="23"/>
  <c r="G131" i="23"/>
  <c r="K131" i="23"/>
  <c r="O131" i="23"/>
  <c r="S131" i="23"/>
  <c r="W131" i="23"/>
  <c r="D131" i="23"/>
  <c r="H131" i="23"/>
  <c r="L131" i="23"/>
  <c r="P131" i="23"/>
  <c r="T131" i="23"/>
  <c r="X131" i="23"/>
  <c r="E131" i="23"/>
  <c r="I131" i="23"/>
  <c r="M131" i="23"/>
  <c r="Q131" i="23"/>
  <c r="U131" i="23"/>
  <c r="Y131" i="23"/>
  <c r="A132" i="23"/>
  <c r="C95" i="23"/>
  <c r="G95" i="23"/>
  <c r="K95" i="23"/>
  <c r="O95" i="23"/>
  <c r="S95" i="23"/>
  <c r="W95" i="23"/>
  <c r="E95" i="23"/>
  <c r="I95" i="23"/>
  <c r="M95" i="23"/>
  <c r="Q95" i="23"/>
  <c r="U95" i="23"/>
  <c r="Y95" i="23"/>
  <c r="D95" i="23"/>
  <c r="L95" i="23"/>
  <c r="T95" i="23"/>
  <c r="F95" i="23"/>
  <c r="N95" i="23"/>
  <c r="V95" i="23"/>
  <c r="H95" i="23"/>
  <c r="P95" i="23"/>
  <c r="X95" i="23"/>
  <c r="B95" i="23"/>
  <c r="J95" i="23"/>
  <c r="R95" i="23"/>
  <c r="E60" i="23"/>
  <c r="I60" i="23"/>
  <c r="M60" i="23"/>
  <c r="Q60" i="23"/>
  <c r="U60" i="23"/>
  <c r="Y60" i="23"/>
  <c r="B60" i="23"/>
  <c r="F60" i="23"/>
  <c r="J60" i="23"/>
  <c r="N60" i="23"/>
  <c r="R60" i="23"/>
  <c r="V60" i="23"/>
  <c r="D60" i="23"/>
  <c r="H60" i="23"/>
  <c r="L60" i="23"/>
  <c r="P60" i="23"/>
  <c r="T60" i="23"/>
  <c r="X60" i="23"/>
  <c r="G60" i="23"/>
  <c r="W60" i="23"/>
  <c r="K60" i="23"/>
  <c r="O60" i="23"/>
  <c r="C60" i="23"/>
  <c r="S60" i="23"/>
  <c r="A61" i="23"/>
  <c r="B23" i="23"/>
  <c r="F23" i="23"/>
  <c r="J23" i="23"/>
  <c r="N23" i="23"/>
  <c r="R23" i="23"/>
  <c r="V23" i="23"/>
  <c r="C23" i="23"/>
  <c r="G23" i="23"/>
  <c r="K23" i="23"/>
  <c r="O23" i="23"/>
  <c r="S23" i="23"/>
  <c r="W23" i="23"/>
  <c r="D23" i="23"/>
  <c r="H23" i="23"/>
  <c r="L23" i="23"/>
  <c r="P23" i="23"/>
  <c r="T23" i="23"/>
  <c r="X23" i="23"/>
  <c r="E23" i="23"/>
  <c r="I23" i="23"/>
  <c r="M23" i="23"/>
  <c r="Q23" i="23"/>
  <c r="U23" i="23"/>
  <c r="Y23" i="23"/>
  <c r="E241" i="23"/>
  <c r="I241" i="23"/>
  <c r="M241" i="23"/>
  <c r="Q241" i="23"/>
  <c r="U241" i="23"/>
  <c r="Y241" i="23"/>
  <c r="A279" i="23"/>
  <c r="C241" i="23"/>
  <c r="G241" i="23"/>
  <c r="K241" i="23"/>
  <c r="O241" i="23"/>
  <c r="S241" i="23"/>
  <c r="W241" i="23"/>
  <c r="J241" i="23"/>
  <c r="R241" i="23"/>
  <c r="B241" i="23"/>
  <c r="D241" i="23"/>
  <c r="L241" i="23"/>
  <c r="T241" i="23"/>
  <c r="F241" i="23"/>
  <c r="N241" i="23"/>
  <c r="V241" i="23"/>
  <c r="H241" i="23"/>
  <c r="P241" i="23"/>
  <c r="X241" i="23"/>
  <c r="A242" i="23"/>
  <c r="D204" i="23"/>
  <c r="H204" i="23"/>
  <c r="L204" i="23"/>
  <c r="P204" i="23"/>
  <c r="T204" i="23"/>
  <c r="X204" i="23"/>
  <c r="B204" i="23"/>
  <c r="F204" i="23"/>
  <c r="J204" i="23"/>
  <c r="N204" i="23"/>
  <c r="R204" i="23"/>
  <c r="V204" i="23"/>
  <c r="I204" i="23"/>
  <c r="Q204" i="23"/>
  <c r="Y204" i="23"/>
  <c r="C204" i="23"/>
  <c r="K204" i="23"/>
  <c r="S204" i="23"/>
  <c r="E204" i="23"/>
  <c r="M204" i="23"/>
  <c r="U204" i="23"/>
  <c r="G204" i="23"/>
  <c r="O204" i="23"/>
  <c r="W204" i="23"/>
  <c r="D168" i="23"/>
  <c r="H168" i="23"/>
  <c r="L168" i="23"/>
  <c r="P168" i="23"/>
  <c r="T168" i="23"/>
  <c r="X168" i="23"/>
  <c r="E168" i="23"/>
  <c r="I168" i="23"/>
  <c r="M168" i="23"/>
  <c r="Q168" i="23"/>
  <c r="U168" i="23"/>
  <c r="Y168" i="23"/>
  <c r="B168" i="23"/>
  <c r="F168" i="23"/>
  <c r="J168" i="23"/>
  <c r="N168" i="23"/>
  <c r="R168" i="23"/>
  <c r="V168" i="23"/>
  <c r="C168" i="23"/>
  <c r="G168" i="23"/>
  <c r="K168" i="23"/>
  <c r="O168" i="23"/>
  <c r="S168" i="23"/>
  <c r="W168" i="23"/>
  <c r="A205" i="23"/>
  <c r="A27" i="19"/>
  <c r="A95" i="19"/>
  <c r="A24" i="24"/>
  <c r="A133" i="24"/>
  <c r="A96" i="24"/>
  <c r="A204" i="24"/>
  <c r="A241" i="24"/>
  <c r="A96" i="23"/>
  <c r="A24" i="23"/>
  <c r="A65" i="19" l="1"/>
  <c r="D27" i="19"/>
  <c r="H27" i="19"/>
  <c r="L27" i="19"/>
  <c r="P27" i="19"/>
  <c r="T27" i="19"/>
  <c r="X27" i="19"/>
  <c r="E27" i="19"/>
  <c r="I27" i="19"/>
  <c r="M27" i="19"/>
  <c r="Q27" i="19"/>
  <c r="U27" i="19"/>
  <c r="Y27" i="19"/>
  <c r="B27" i="19"/>
  <c r="F27" i="19"/>
  <c r="J27" i="19"/>
  <c r="N27" i="19"/>
  <c r="R27" i="19"/>
  <c r="V27" i="19"/>
  <c r="C27" i="19"/>
  <c r="G27" i="19"/>
  <c r="K27" i="19"/>
  <c r="O27" i="19"/>
  <c r="S27" i="19"/>
  <c r="W27" i="19"/>
  <c r="A282" i="19"/>
  <c r="B244" i="19"/>
  <c r="F244" i="19"/>
  <c r="J244" i="19"/>
  <c r="N244" i="19"/>
  <c r="R244" i="19"/>
  <c r="V244" i="19"/>
  <c r="C244" i="19"/>
  <c r="G244" i="19"/>
  <c r="K244" i="19"/>
  <c r="O244" i="19"/>
  <c r="S244" i="19"/>
  <c r="W244" i="19"/>
  <c r="D244" i="19"/>
  <c r="H244" i="19"/>
  <c r="L244" i="19"/>
  <c r="P244" i="19"/>
  <c r="T244" i="19"/>
  <c r="X244" i="19"/>
  <c r="E244" i="19"/>
  <c r="I244" i="19"/>
  <c r="M244" i="19"/>
  <c r="Q244" i="19"/>
  <c r="U244" i="19"/>
  <c r="Y244" i="19"/>
  <c r="A245" i="19"/>
  <c r="E169" i="19"/>
  <c r="I169" i="19"/>
  <c r="M169" i="19"/>
  <c r="Q169" i="19"/>
  <c r="U169" i="19"/>
  <c r="Y169" i="19"/>
  <c r="B169" i="19"/>
  <c r="F169" i="19"/>
  <c r="J169" i="19"/>
  <c r="N169" i="19"/>
  <c r="R169" i="19"/>
  <c r="V169" i="19"/>
  <c r="C169" i="19"/>
  <c r="G169" i="19"/>
  <c r="K169" i="19"/>
  <c r="O169" i="19"/>
  <c r="S169" i="19"/>
  <c r="W169" i="19"/>
  <c r="D169" i="19"/>
  <c r="H169" i="19"/>
  <c r="L169" i="19"/>
  <c r="P169" i="19"/>
  <c r="T169" i="19"/>
  <c r="X169" i="19"/>
  <c r="A206" i="19"/>
  <c r="B281" i="19"/>
  <c r="C281" i="19"/>
  <c r="F281" i="19"/>
  <c r="J281" i="19"/>
  <c r="N281" i="19"/>
  <c r="R281" i="19"/>
  <c r="V281" i="19"/>
  <c r="G281" i="19"/>
  <c r="K281" i="19"/>
  <c r="O281" i="19"/>
  <c r="S281" i="19"/>
  <c r="W281" i="19"/>
  <c r="D281" i="19"/>
  <c r="H281" i="19"/>
  <c r="L281" i="19"/>
  <c r="P281" i="19"/>
  <c r="T281" i="19"/>
  <c r="X281" i="19"/>
  <c r="E281" i="19"/>
  <c r="I281" i="19"/>
  <c r="M281" i="19"/>
  <c r="Q281" i="19"/>
  <c r="U281" i="19"/>
  <c r="Y281" i="19"/>
  <c r="A318" i="19"/>
  <c r="E133" i="19"/>
  <c r="I133" i="19"/>
  <c r="M133" i="19"/>
  <c r="Q133" i="19"/>
  <c r="U133" i="19"/>
  <c r="Y133" i="19"/>
  <c r="B133" i="19"/>
  <c r="F133" i="19"/>
  <c r="J133" i="19"/>
  <c r="N133" i="19"/>
  <c r="R133" i="19"/>
  <c r="V133" i="19"/>
  <c r="C133" i="19"/>
  <c r="G133" i="19"/>
  <c r="K133" i="19"/>
  <c r="O133" i="19"/>
  <c r="S133" i="19"/>
  <c r="W133" i="19"/>
  <c r="D133" i="19"/>
  <c r="H133" i="19"/>
  <c r="L133" i="19"/>
  <c r="P133" i="19"/>
  <c r="T133" i="19"/>
  <c r="X133" i="19"/>
  <c r="A170" i="19"/>
  <c r="F354" i="19"/>
  <c r="J354" i="19"/>
  <c r="N354" i="19"/>
  <c r="R354" i="19"/>
  <c r="V354" i="19"/>
  <c r="B354" i="19"/>
  <c r="C354" i="19"/>
  <c r="G354" i="19"/>
  <c r="K354" i="19"/>
  <c r="O354" i="19"/>
  <c r="S354" i="19"/>
  <c r="W354" i="19"/>
  <c r="D354" i="19"/>
  <c r="H354" i="19"/>
  <c r="L354" i="19"/>
  <c r="P354" i="19"/>
  <c r="T354" i="19"/>
  <c r="X354" i="19"/>
  <c r="E354" i="19"/>
  <c r="I354" i="19"/>
  <c r="M354" i="19"/>
  <c r="Q354" i="19"/>
  <c r="U354" i="19"/>
  <c r="Y354" i="19"/>
  <c r="A391" i="19"/>
  <c r="A355" i="19"/>
  <c r="A134" i="19"/>
  <c r="D95" i="19"/>
  <c r="H95" i="19"/>
  <c r="L95" i="19"/>
  <c r="P95" i="19"/>
  <c r="T95" i="19"/>
  <c r="X95" i="19"/>
  <c r="E95" i="19"/>
  <c r="I95" i="19"/>
  <c r="M95" i="19"/>
  <c r="Q95" i="19"/>
  <c r="U95" i="19"/>
  <c r="Y95" i="19"/>
  <c r="B95" i="19"/>
  <c r="F95" i="19"/>
  <c r="J95" i="19"/>
  <c r="N95" i="19"/>
  <c r="R95" i="19"/>
  <c r="V95" i="19"/>
  <c r="C95" i="19"/>
  <c r="G95" i="19"/>
  <c r="K95" i="19"/>
  <c r="O95" i="19"/>
  <c r="S95" i="19"/>
  <c r="W95" i="19"/>
  <c r="E317" i="19"/>
  <c r="I317" i="19"/>
  <c r="M317" i="19"/>
  <c r="Q317" i="19"/>
  <c r="U317" i="19"/>
  <c r="Y317" i="19"/>
  <c r="B317" i="19"/>
  <c r="F317" i="19"/>
  <c r="J317" i="19"/>
  <c r="N317" i="19"/>
  <c r="R317" i="19"/>
  <c r="V317" i="19"/>
  <c r="C317" i="19"/>
  <c r="G317" i="19"/>
  <c r="K317" i="19"/>
  <c r="O317" i="19"/>
  <c r="S317" i="19"/>
  <c r="W317" i="19"/>
  <c r="D317" i="19"/>
  <c r="H317" i="19"/>
  <c r="L317" i="19"/>
  <c r="P317" i="19"/>
  <c r="T317" i="19"/>
  <c r="X317" i="19"/>
  <c r="D64" i="19"/>
  <c r="H64" i="19"/>
  <c r="L64" i="19"/>
  <c r="P64" i="19"/>
  <c r="T64" i="19"/>
  <c r="X64" i="19"/>
  <c r="E64" i="19"/>
  <c r="I64" i="19"/>
  <c r="M64" i="19"/>
  <c r="Q64" i="19"/>
  <c r="U64" i="19"/>
  <c r="Y64" i="19"/>
  <c r="B64" i="19"/>
  <c r="F64" i="19"/>
  <c r="J64" i="19"/>
  <c r="N64" i="19"/>
  <c r="R64" i="19"/>
  <c r="V64" i="19"/>
  <c r="C64" i="19"/>
  <c r="G64" i="19"/>
  <c r="K64" i="19"/>
  <c r="O64" i="19"/>
  <c r="S64" i="19"/>
  <c r="W64" i="19"/>
  <c r="A170" i="24"/>
  <c r="E133" i="24"/>
  <c r="I133" i="24"/>
  <c r="M133" i="24"/>
  <c r="Q133" i="24"/>
  <c r="U133" i="24"/>
  <c r="Y133" i="24"/>
  <c r="B133" i="24"/>
  <c r="F133" i="24"/>
  <c r="J133" i="24"/>
  <c r="N133" i="24"/>
  <c r="R133" i="24"/>
  <c r="V133" i="24"/>
  <c r="C133" i="24"/>
  <c r="G133" i="24"/>
  <c r="K133" i="24"/>
  <c r="O133" i="24"/>
  <c r="S133" i="24"/>
  <c r="W133" i="24"/>
  <c r="D133" i="24"/>
  <c r="H133" i="24"/>
  <c r="L133" i="24"/>
  <c r="P133" i="24"/>
  <c r="T133" i="24"/>
  <c r="X133" i="24"/>
  <c r="A278" i="24"/>
  <c r="C241" i="24"/>
  <c r="G241" i="24"/>
  <c r="K241" i="24"/>
  <c r="O241" i="24"/>
  <c r="S241" i="24"/>
  <c r="W241" i="24"/>
  <c r="D241" i="24"/>
  <c r="H241" i="24"/>
  <c r="L241" i="24"/>
  <c r="P241" i="24"/>
  <c r="T241" i="24"/>
  <c r="X241" i="24"/>
  <c r="F241" i="24"/>
  <c r="N241" i="24"/>
  <c r="V241" i="24"/>
  <c r="I241" i="24"/>
  <c r="Q241" i="24"/>
  <c r="Y241" i="24"/>
  <c r="B241" i="24"/>
  <c r="J241" i="24"/>
  <c r="R241" i="24"/>
  <c r="E241" i="24"/>
  <c r="M241" i="24"/>
  <c r="U241" i="24"/>
  <c r="A62" i="24"/>
  <c r="D24" i="24"/>
  <c r="H24" i="24"/>
  <c r="L24" i="24"/>
  <c r="P24" i="24"/>
  <c r="T24" i="24"/>
  <c r="X24" i="24"/>
  <c r="E24" i="24"/>
  <c r="I24" i="24"/>
  <c r="M24" i="24"/>
  <c r="Q24" i="24"/>
  <c r="U24" i="24"/>
  <c r="Y24" i="24"/>
  <c r="B24" i="24"/>
  <c r="F24" i="24"/>
  <c r="J24" i="24"/>
  <c r="N24" i="24"/>
  <c r="R24" i="24"/>
  <c r="V24" i="24"/>
  <c r="C24" i="24"/>
  <c r="G24" i="24"/>
  <c r="K24" i="24"/>
  <c r="O24" i="24"/>
  <c r="S24" i="24"/>
  <c r="W24" i="24"/>
  <c r="F277" i="24"/>
  <c r="J277" i="24"/>
  <c r="N277" i="24"/>
  <c r="R277" i="24"/>
  <c r="V277" i="24"/>
  <c r="D277" i="24"/>
  <c r="H277" i="24"/>
  <c r="L277" i="24"/>
  <c r="P277" i="24"/>
  <c r="T277" i="24"/>
  <c r="X277" i="24"/>
  <c r="E277" i="24"/>
  <c r="I277" i="24"/>
  <c r="M277" i="24"/>
  <c r="Q277" i="24"/>
  <c r="U277" i="24"/>
  <c r="Y277" i="24"/>
  <c r="G277" i="24"/>
  <c r="W277" i="24"/>
  <c r="K277" i="24"/>
  <c r="B277" i="24"/>
  <c r="O277" i="24"/>
  <c r="C277" i="24"/>
  <c r="S277" i="24"/>
  <c r="D204" i="24"/>
  <c r="H204" i="24"/>
  <c r="L204" i="24"/>
  <c r="P204" i="24"/>
  <c r="T204" i="24"/>
  <c r="X204" i="24"/>
  <c r="E204" i="24"/>
  <c r="I204" i="24"/>
  <c r="M204" i="24"/>
  <c r="Q204" i="24"/>
  <c r="U204" i="24"/>
  <c r="Y204" i="24"/>
  <c r="C204" i="24"/>
  <c r="K204" i="24"/>
  <c r="S204" i="24"/>
  <c r="F204" i="24"/>
  <c r="N204" i="24"/>
  <c r="V204" i="24"/>
  <c r="G204" i="24"/>
  <c r="O204" i="24"/>
  <c r="W204" i="24"/>
  <c r="B204" i="24"/>
  <c r="J204" i="24"/>
  <c r="R204" i="24"/>
  <c r="C61" i="24"/>
  <c r="G61" i="24"/>
  <c r="K61" i="24"/>
  <c r="O61" i="24"/>
  <c r="S61" i="24"/>
  <c r="W61" i="24"/>
  <c r="D61" i="24"/>
  <c r="H61" i="24"/>
  <c r="L61" i="24"/>
  <c r="P61" i="24"/>
  <c r="T61" i="24"/>
  <c r="X61" i="24"/>
  <c r="E61" i="24"/>
  <c r="I61" i="24"/>
  <c r="M61" i="24"/>
  <c r="Q61" i="24"/>
  <c r="U61" i="24"/>
  <c r="Y61" i="24"/>
  <c r="B61" i="24"/>
  <c r="F61" i="24"/>
  <c r="J61" i="24"/>
  <c r="N61" i="24"/>
  <c r="R61" i="24"/>
  <c r="V61" i="24"/>
  <c r="E96" i="24"/>
  <c r="I96" i="24"/>
  <c r="M96" i="24"/>
  <c r="Q96" i="24"/>
  <c r="U96" i="24"/>
  <c r="Y96" i="24"/>
  <c r="B96" i="24"/>
  <c r="F96" i="24"/>
  <c r="J96" i="24"/>
  <c r="N96" i="24"/>
  <c r="R96" i="24"/>
  <c r="V96" i="24"/>
  <c r="D96" i="24"/>
  <c r="H96" i="24"/>
  <c r="L96" i="24"/>
  <c r="P96" i="24"/>
  <c r="T96" i="24"/>
  <c r="X96" i="24"/>
  <c r="C96" i="24"/>
  <c r="S96" i="24"/>
  <c r="G96" i="24"/>
  <c r="W96" i="24"/>
  <c r="K96" i="24"/>
  <c r="O96" i="24"/>
  <c r="D169" i="24"/>
  <c r="H169" i="24"/>
  <c r="L169" i="24"/>
  <c r="P169" i="24"/>
  <c r="T169" i="24"/>
  <c r="X169" i="24"/>
  <c r="E169" i="24"/>
  <c r="I169" i="24"/>
  <c r="M169" i="24"/>
  <c r="Q169" i="24"/>
  <c r="U169" i="24"/>
  <c r="Y169" i="24"/>
  <c r="B169" i="24"/>
  <c r="F169" i="24"/>
  <c r="J169" i="24"/>
  <c r="N169" i="24"/>
  <c r="R169" i="24"/>
  <c r="V169" i="24"/>
  <c r="C169" i="24"/>
  <c r="G169" i="24"/>
  <c r="K169" i="24"/>
  <c r="O169" i="24"/>
  <c r="S169" i="24"/>
  <c r="W169" i="24"/>
  <c r="E242" i="21"/>
  <c r="I242" i="21"/>
  <c r="M242" i="21"/>
  <c r="Q242" i="21"/>
  <c r="U242" i="21"/>
  <c r="Y242" i="21"/>
  <c r="C242" i="21"/>
  <c r="G242" i="21"/>
  <c r="K242" i="21"/>
  <c r="O242" i="21"/>
  <c r="S242" i="21"/>
  <c r="W242" i="21"/>
  <c r="H242" i="21"/>
  <c r="P242" i="21"/>
  <c r="X242" i="21"/>
  <c r="B242" i="21"/>
  <c r="J242" i="21"/>
  <c r="R242" i="21"/>
  <c r="D242" i="21"/>
  <c r="L242" i="21"/>
  <c r="T242" i="21"/>
  <c r="F242" i="21"/>
  <c r="N242" i="21"/>
  <c r="V242" i="21"/>
  <c r="A279" i="21"/>
  <c r="B278" i="21"/>
  <c r="D278" i="21"/>
  <c r="H278" i="21"/>
  <c r="L278" i="21"/>
  <c r="P278" i="21"/>
  <c r="T278" i="21"/>
  <c r="X278" i="21"/>
  <c r="F278" i="21"/>
  <c r="J278" i="21"/>
  <c r="N278" i="21"/>
  <c r="R278" i="21"/>
  <c r="V278" i="21"/>
  <c r="G278" i="21"/>
  <c r="O278" i="21"/>
  <c r="W278" i="21"/>
  <c r="C278" i="21"/>
  <c r="K278" i="21"/>
  <c r="S278" i="21"/>
  <c r="M278" i="21"/>
  <c r="Q278" i="21"/>
  <c r="E278" i="21"/>
  <c r="U278" i="21"/>
  <c r="I278" i="21"/>
  <c r="Y278" i="21"/>
  <c r="C169" i="21"/>
  <c r="G169" i="21"/>
  <c r="K169" i="21"/>
  <c r="O169" i="21"/>
  <c r="S169" i="21"/>
  <c r="W169" i="21"/>
  <c r="E169" i="21"/>
  <c r="I169" i="21"/>
  <c r="M169" i="21"/>
  <c r="Q169" i="21"/>
  <c r="U169" i="21"/>
  <c r="Y169" i="21"/>
  <c r="B169" i="21"/>
  <c r="J169" i="21"/>
  <c r="R169" i="21"/>
  <c r="D169" i="21"/>
  <c r="L169" i="21"/>
  <c r="T169" i="21"/>
  <c r="F169" i="21"/>
  <c r="N169" i="21"/>
  <c r="V169" i="21"/>
  <c r="H169" i="21"/>
  <c r="P169" i="21"/>
  <c r="X169" i="21"/>
  <c r="C205" i="21"/>
  <c r="G205" i="21"/>
  <c r="K205" i="21"/>
  <c r="O205" i="21"/>
  <c r="S205" i="21"/>
  <c r="W205" i="21"/>
  <c r="D205" i="21"/>
  <c r="H205" i="21"/>
  <c r="L205" i="21"/>
  <c r="P205" i="21"/>
  <c r="T205" i="21"/>
  <c r="X205" i="21"/>
  <c r="B205" i="21"/>
  <c r="F205" i="21"/>
  <c r="J205" i="21"/>
  <c r="N205" i="21"/>
  <c r="R205" i="21"/>
  <c r="V205" i="21"/>
  <c r="M205" i="21"/>
  <c r="Q205" i="21"/>
  <c r="E205" i="21"/>
  <c r="U205" i="21"/>
  <c r="I205" i="21"/>
  <c r="Y205" i="21"/>
  <c r="A314" i="21"/>
  <c r="A206" i="21"/>
  <c r="A243" i="21"/>
  <c r="C132" i="21"/>
  <c r="G132" i="21"/>
  <c r="K132" i="21"/>
  <c r="O132" i="21"/>
  <c r="S132" i="21"/>
  <c r="W132" i="21"/>
  <c r="D132" i="21"/>
  <c r="I132" i="21"/>
  <c r="N132" i="21"/>
  <c r="T132" i="21"/>
  <c r="Y132" i="21"/>
  <c r="E132" i="21"/>
  <c r="J132" i="21"/>
  <c r="P132" i="21"/>
  <c r="U132" i="21"/>
  <c r="F132" i="21"/>
  <c r="L132" i="21"/>
  <c r="Q132" i="21"/>
  <c r="V132" i="21"/>
  <c r="B132" i="21"/>
  <c r="H132" i="21"/>
  <c r="M132" i="21"/>
  <c r="R132" i="21"/>
  <c r="X132" i="21"/>
  <c r="A133" i="21"/>
  <c r="A170" i="21" s="1"/>
  <c r="B95" i="21"/>
  <c r="F95" i="21"/>
  <c r="J95" i="21"/>
  <c r="N95" i="21"/>
  <c r="R95" i="21"/>
  <c r="V95" i="21"/>
  <c r="C95" i="21"/>
  <c r="G95" i="21"/>
  <c r="K95" i="21"/>
  <c r="O95" i="21"/>
  <c r="S95" i="21"/>
  <c r="W95" i="21"/>
  <c r="D95" i="21"/>
  <c r="H95" i="21"/>
  <c r="L95" i="21"/>
  <c r="P95" i="21"/>
  <c r="T95" i="21"/>
  <c r="X95" i="21"/>
  <c r="E95" i="21"/>
  <c r="I95" i="21"/>
  <c r="M95" i="21"/>
  <c r="Q95" i="21"/>
  <c r="U95" i="21"/>
  <c r="Y95" i="21"/>
  <c r="F59" i="21"/>
  <c r="J59" i="21"/>
  <c r="N59" i="21"/>
  <c r="R59" i="21"/>
  <c r="V59" i="21"/>
  <c r="B59" i="21"/>
  <c r="C59" i="21"/>
  <c r="G59" i="21"/>
  <c r="K59" i="21"/>
  <c r="O59" i="21"/>
  <c r="S59" i="21"/>
  <c r="W59" i="21"/>
  <c r="D59" i="21"/>
  <c r="H59" i="21"/>
  <c r="L59" i="21"/>
  <c r="E59" i="21"/>
  <c r="I59" i="21"/>
  <c r="M59" i="21"/>
  <c r="Q59" i="21"/>
  <c r="U59" i="21"/>
  <c r="Y59" i="21"/>
  <c r="P59" i="21"/>
  <c r="T59" i="21"/>
  <c r="X59" i="21"/>
  <c r="A96" i="21"/>
  <c r="D22" i="21"/>
  <c r="H22" i="21"/>
  <c r="L22" i="21"/>
  <c r="P22" i="21"/>
  <c r="T22" i="21"/>
  <c r="X22" i="21"/>
  <c r="E22" i="21"/>
  <c r="I22" i="21"/>
  <c r="M22" i="21"/>
  <c r="A60" i="21"/>
  <c r="C22" i="21"/>
  <c r="G22" i="21"/>
  <c r="K22" i="21"/>
  <c r="O22" i="21"/>
  <c r="S22" i="21"/>
  <c r="W22" i="21"/>
  <c r="F22" i="21"/>
  <c r="R22" i="21"/>
  <c r="J22" i="21"/>
  <c r="U22" i="21"/>
  <c r="N22" i="21"/>
  <c r="V22" i="21"/>
  <c r="B22" i="21"/>
  <c r="Q22" i="21"/>
  <c r="Y22" i="21"/>
  <c r="A23" i="21"/>
  <c r="B24" i="23"/>
  <c r="F24" i="23"/>
  <c r="J24" i="23"/>
  <c r="N24" i="23"/>
  <c r="R24" i="23"/>
  <c r="V24" i="23"/>
  <c r="A62" i="23"/>
  <c r="C24" i="23"/>
  <c r="G24" i="23"/>
  <c r="K24" i="23"/>
  <c r="O24" i="23"/>
  <c r="S24" i="23"/>
  <c r="W24" i="23"/>
  <c r="D24" i="23"/>
  <c r="H24" i="23"/>
  <c r="L24" i="23"/>
  <c r="P24" i="23"/>
  <c r="T24" i="23"/>
  <c r="X24" i="23"/>
  <c r="E24" i="23"/>
  <c r="I24" i="23"/>
  <c r="M24" i="23"/>
  <c r="Q24" i="23"/>
  <c r="U24" i="23"/>
  <c r="Y24" i="23"/>
  <c r="E61" i="23"/>
  <c r="I61" i="23"/>
  <c r="M61" i="23"/>
  <c r="Q61" i="23"/>
  <c r="U61" i="23"/>
  <c r="B61" i="23"/>
  <c r="F61" i="23"/>
  <c r="J61" i="23"/>
  <c r="N61" i="23"/>
  <c r="R61" i="23"/>
  <c r="V61" i="23"/>
  <c r="D61" i="23"/>
  <c r="H61" i="23"/>
  <c r="L61" i="23"/>
  <c r="P61" i="23"/>
  <c r="T61" i="23"/>
  <c r="X61" i="23"/>
  <c r="O61" i="23"/>
  <c r="C61" i="23"/>
  <c r="S61" i="23"/>
  <c r="G61" i="23"/>
  <c r="W61" i="23"/>
  <c r="K61" i="23"/>
  <c r="Y61" i="23"/>
  <c r="C96" i="23"/>
  <c r="G96" i="23"/>
  <c r="K96" i="23"/>
  <c r="O96" i="23"/>
  <c r="S96" i="23"/>
  <c r="W96" i="23"/>
  <c r="E96" i="23"/>
  <c r="I96" i="23"/>
  <c r="M96" i="23"/>
  <c r="Q96" i="23"/>
  <c r="U96" i="23"/>
  <c r="Y96" i="23"/>
  <c r="D96" i="23"/>
  <c r="L96" i="23"/>
  <c r="T96" i="23"/>
  <c r="F96" i="23"/>
  <c r="N96" i="23"/>
  <c r="V96" i="23"/>
  <c r="H96" i="23"/>
  <c r="P96" i="23"/>
  <c r="X96" i="23"/>
  <c r="B96" i="23"/>
  <c r="J96" i="23"/>
  <c r="R96" i="23"/>
  <c r="D205" i="23"/>
  <c r="H205" i="23"/>
  <c r="L205" i="23"/>
  <c r="P205" i="23"/>
  <c r="T205" i="23"/>
  <c r="X205" i="23"/>
  <c r="B205" i="23"/>
  <c r="F205" i="23"/>
  <c r="J205" i="23"/>
  <c r="N205" i="23"/>
  <c r="R205" i="23"/>
  <c r="V205" i="23"/>
  <c r="I205" i="23"/>
  <c r="Q205" i="23"/>
  <c r="Y205" i="23"/>
  <c r="C205" i="23"/>
  <c r="K205" i="23"/>
  <c r="S205" i="23"/>
  <c r="E205" i="23"/>
  <c r="M205" i="23"/>
  <c r="U205" i="23"/>
  <c r="G205" i="23"/>
  <c r="O205" i="23"/>
  <c r="W205" i="23"/>
  <c r="F279" i="23"/>
  <c r="J279" i="23"/>
  <c r="N279" i="23"/>
  <c r="R279" i="23"/>
  <c r="V279" i="23"/>
  <c r="B279" i="23"/>
  <c r="D279" i="23"/>
  <c r="H279" i="23"/>
  <c r="L279" i="23"/>
  <c r="P279" i="23"/>
  <c r="T279" i="23"/>
  <c r="X279" i="23"/>
  <c r="G279" i="23"/>
  <c r="O279" i="23"/>
  <c r="W279" i="23"/>
  <c r="I279" i="23"/>
  <c r="Q279" i="23"/>
  <c r="Y279" i="23"/>
  <c r="C279" i="23"/>
  <c r="K279" i="23"/>
  <c r="S279" i="23"/>
  <c r="E279" i="23"/>
  <c r="M279" i="23"/>
  <c r="U279" i="23"/>
  <c r="A316" i="23"/>
  <c r="B132" i="23"/>
  <c r="F132" i="23"/>
  <c r="J132" i="23"/>
  <c r="N132" i="23"/>
  <c r="R132" i="23"/>
  <c r="V132" i="23"/>
  <c r="A170" i="23"/>
  <c r="C132" i="23"/>
  <c r="G132" i="23"/>
  <c r="K132" i="23"/>
  <c r="O132" i="23"/>
  <c r="S132" i="23"/>
  <c r="W132" i="23"/>
  <c r="D132" i="23"/>
  <c r="H132" i="23"/>
  <c r="L132" i="23"/>
  <c r="P132" i="23"/>
  <c r="T132" i="23"/>
  <c r="X132" i="23"/>
  <c r="E132" i="23"/>
  <c r="I132" i="23"/>
  <c r="M132" i="23"/>
  <c r="Q132" i="23"/>
  <c r="U132" i="23"/>
  <c r="Y132" i="23"/>
  <c r="A133" i="23"/>
  <c r="B242" i="23"/>
  <c r="F242" i="23"/>
  <c r="J242" i="23"/>
  <c r="N242" i="23"/>
  <c r="R242" i="23"/>
  <c r="V242" i="23"/>
  <c r="A280" i="23"/>
  <c r="D242" i="23"/>
  <c r="H242" i="23"/>
  <c r="L242" i="23"/>
  <c r="P242" i="23"/>
  <c r="T242" i="23"/>
  <c r="X242" i="23"/>
  <c r="G242" i="23"/>
  <c r="O242" i="23"/>
  <c r="W242" i="23"/>
  <c r="I242" i="23"/>
  <c r="Q242" i="23"/>
  <c r="Y242" i="23"/>
  <c r="C242" i="23"/>
  <c r="K242" i="23"/>
  <c r="S242" i="23"/>
  <c r="E242" i="23"/>
  <c r="M242" i="23"/>
  <c r="U242" i="23"/>
  <c r="A243" i="23"/>
  <c r="D169" i="23"/>
  <c r="H169" i="23"/>
  <c r="L169" i="23"/>
  <c r="P169" i="23"/>
  <c r="T169" i="23"/>
  <c r="X169" i="23"/>
  <c r="E169" i="23"/>
  <c r="I169" i="23"/>
  <c r="M169" i="23"/>
  <c r="Q169" i="23"/>
  <c r="U169" i="23"/>
  <c r="Y169" i="23"/>
  <c r="B169" i="23"/>
  <c r="F169" i="23"/>
  <c r="J169" i="23"/>
  <c r="N169" i="23"/>
  <c r="R169" i="23"/>
  <c r="V169" i="23"/>
  <c r="C169" i="23"/>
  <c r="G169" i="23"/>
  <c r="K169" i="23"/>
  <c r="O169" i="23"/>
  <c r="S169" i="23"/>
  <c r="W169" i="23"/>
  <c r="A206" i="23"/>
  <c r="A28" i="19"/>
  <c r="A96" i="19"/>
  <c r="A205" i="24"/>
  <c r="A242" i="24"/>
  <c r="A134" i="24"/>
  <c r="A25" i="24"/>
  <c r="A97" i="24"/>
  <c r="A97" i="23"/>
  <c r="A25" i="23"/>
  <c r="A135" i="19" l="1"/>
  <c r="D96" i="19"/>
  <c r="H96" i="19"/>
  <c r="L96" i="19"/>
  <c r="P96" i="19"/>
  <c r="T96" i="19"/>
  <c r="X96" i="19"/>
  <c r="E96" i="19"/>
  <c r="I96" i="19"/>
  <c r="M96" i="19"/>
  <c r="Q96" i="19"/>
  <c r="U96" i="19"/>
  <c r="Y96" i="19"/>
  <c r="B96" i="19"/>
  <c r="F96" i="19"/>
  <c r="J96" i="19"/>
  <c r="N96" i="19"/>
  <c r="R96" i="19"/>
  <c r="V96" i="19"/>
  <c r="C96" i="19"/>
  <c r="G96" i="19"/>
  <c r="K96" i="19"/>
  <c r="O96" i="19"/>
  <c r="S96" i="19"/>
  <c r="W96" i="19"/>
  <c r="A66" i="19"/>
  <c r="D28" i="19"/>
  <c r="H28" i="19"/>
  <c r="L28" i="19"/>
  <c r="P28" i="19"/>
  <c r="T28" i="19"/>
  <c r="X28" i="19"/>
  <c r="E28" i="19"/>
  <c r="I28" i="19"/>
  <c r="M28" i="19"/>
  <c r="Q28" i="19"/>
  <c r="U28" i="19"/>
  <c r="Y28" i="19"/>
  <c r="B28" i="19"/>
  <c r="F28" i="19"/>
  <c r="J28" i="19"/>
  <c r="N28" i="19"/>
  <c r="R28" i="19"/>
  <c r="V28" i="19"/>
  <c r="C28" i="19"/>
  <c r="G28" i="19"/>
  <c r="K28" i="19"/>
  <c r="O28" i="19"/>
  <c r="S28" i="19"/>
  <c r="W28" i="19"/>
  <c r="B355" i="19"/>
  <c r="F355" i="19"/>
  <c r="J355" i="19"/>
  <c r="N355" i="19"/>
  <c r="R355" i="19"/>
  <c r="V355" i="19"/>
  <c r="E355" i="19"/>
  <c r="I355" i="19"/>
  <c r="M355" i="19"/>
  <c r="Q355" i="19"/>
  <c r="U355" i="19"/>
  <c r="Y355" i="19"/>
  <c r="G355" i="19"/>
  <c r="O355" i="19"/>
  <c r="W355" i="19"/>
  <c r="H355" i="19"/>
  <c r="P355" i="19"/>
  <c r="X355" i="19"/>
  <c r="C355" i="19"/>
  <c r="K355" i="19"/>
  <c r="S355" i="19"/>
  <c r="D355" i="19"/>
  <c r="L355" i="19"/>
  <c r="T355" i="19"/>
  <c r="A356" i="19"/>
  <c r="E206" i="19"/>
  <c r="I206" i="19"/>
  <c r="M206" i="19"/>
  <c r="Q206" i="19"/>
  <c r="U206" i="19"/>
  <c r="Y206" i="19"/>
  <c r="B206" i="19"/>
  <c r="F206" i="19"/>
  <c r="J206" i="19"/>
  <c r="N206" i="19"/>
  <c r="R206" i="19"/>
  <c r="V206" i="19"/>
  <c r="C206" i="19"/>
  <c r="G206" i="19"/>
  <c r="K206" i="19"/>
  <c r="O206" i="19"/>
  <c r="S206" i="19"/>
  <c r="W206" i="19"/>
  <c r="D206" i="19"/>
  <c r="H206" i="19"/>
  <c r="L206" i="19"/>
  <c r="P206" i="19"/>
  <c r="T206" i="19"/>
  <c r="X206" i="19"/>
  <c r="C391" i="19"/>
  <c r="G391" i="19"/>
  <c r="K391" i="19"/>
  <c r="O391" i="19"/>
  <c r="S391" i="19"/>
  <c r="W391" i="19"/>
  <c r="D391" i="19"/>
  <c r="H391" i="19"/>
  <c r="L391" i="19"/>
  <c r="P391" i="19"/>
  <c r="F391" i="19"/>
  <c r="J391" i="19"/>
  <c r="N391" i="19"/>
  <c r="R391" i="19"/>
  <c r="V391" i="19"/>
  <c r="B391" i="19"/>
  <c r="M391" i="19"/>
  <c r="X391" i="19"/>
  <c r="Q391" i="19"/>
  <c r="Y391" i="19"/>
  <c r="E391" i="19"/>
  <c r="T391" i="19"/>
  <c r="I391" i="19"/>
  <c r="U391" i="19"/>
  <c r="A428" i="19"/>
  <c r="A392" i="19"/>
  <c r="A283" i="19"/>
  <c r="B245" i="19"/>
  <c r="F245" i="19"/>
  <c r="J245" i="19"/>
  <c r="N245" i="19"/>
  <c r="R245" i="19"/>
  <c r="V245" i="19"/>
  <c r="C245" i="19"/>
  <c r="G245" i="19"/>
  <c r="K245" i="19"/>
  <c r="O245" i="19"/>
  <c r="S245" i="19"/>
  <c r="W245" i="19"/>
  <c r="D245" i="19"/>
  <c r="H245" i="19"/>
  <c r="L245" i="19"/>
  <c r="P245" i="19"/>
  <c r="T245" i="19"/>
  <c r="X245" i="19"/>
  <c r="E245" i="19"/>
  <c r="I245" i="19"/>
  <c r="M245" i="19"/>
  <c r="Q245" i="19"/>
  <c r="U245" i="19"/>
  <c r="Y245" i="19"/>
  <c r="A246" i="19"/>
  <c r="E170" i="19"/>
  <c r="I170" i="19"/>
  <c r="M170" i="19"/>
  <c r="Q170" i="19"/>
  <c r="U170" i="19"/>
  <c r="Y170" i="19"/>
  <c r="B170" i="19"/>
  <c r="F170" i="19"/>
  <c r="J170" i="19"/>
  <c r="N170" i="19"/>
  <c r="R170" i="19"/>
  <c r="V170" i="19"/>
  <c r="C170" i="19"/>
  <c r="G170" i="19"/>
  <c r="K170" i="19"/>
  <c r="O170" i="19"/>
  <c r="S170" i="19"/>
  <c r="W170" i="19"/>
  <c r="D170" i="19"/>
  <c r="H170" i="19"/>
  <c r="L170" i="19"/>
  <c r="P170" i="19"/>
  <c r="T170" i="19"/>
  <c r="X170" i="19"/>
  <c r="A207" i="19"/>
  <c r="B282" i="19"/>
  <c r="F282" i="19"/>
  <c r="J282" i="19"/>
  <c r="N282" i="19"/>
  <c r="R282" i="19"/>
  <c r="V282" i="19"/>
  <c r="C282" i="19"/>
  <c r="G282" i="19"/>
  <c r="K282" i="19"/>
  <c r="O282" i="19"/>
  <c r="S282" i="19"/>
  <c r="W282" i="19"/>
  <c r="D282" i="19"/>
  <c r="H282" i="19"/>
  <c r="L282" i="19"/>
  <c r="P282" i="19"/>
  <c r="T282" i="19"/>
  <c r="X282" i="19"/>
  <c r="E282" i="19"/>
  <c r="I282" i="19"/>
  <c r="M282" i="19"/>
  <c r="Q282" i="19"/>
  <c r="U282" i="19"/>
  <c r="Y282" i="19"/>
  <c r="A319" i="19"/>
  <c r="E134" i="19"/>
  <c r="I134" i="19"/>
  <c r="M134" i="19"/>
  <c r="Q134" i="19"/>
  <c r="U134" i="19"/>
  <c r="Y134" i="19"/>
  <c r="B134" i="19"/>
  <c r="F134" i="19"/>
  <c r="J134" i="19"/>
  <c r="N134" i="19"/>
  <c r="R134" i="19"/>
  <c r="V134" i="19"/>
  <c r="C134" i="19"/>
  <c r="G134" i="19"/>
  <c r="K134" i="19"/>
  <c r="O134" i="19"/>
  <c r="S134" i="19"/>
  <c r="W134" i="19"/>
  <c r="D134" i="19"/>
  <c r="H134" i="19"/>
  <c r="L134" i="19"/>
  <c r="P134" i="19"/>
  <c r="T134" i="19"/>
  <c r="X134" i="19"/>
  <c r="A171" i="19"/>
  <c r="E318" i="19"/>
  <c r="I318" i="19"/>
  <c r="M318" i="19"/>
  <c r="Q318" i="19"/>
  <c r="U318" i="19"/>
  <c r="Y318" i="19"/>
  <c r="B318" i="19"/>
  <c r="F318" i="19"/>
  <c r="J318" i="19"/>
  <c r="N318" i="19"/>
  <c r="R318" i="19"/>
  <c r="V318" i="19"/>
  <c r="C318" i="19"/>
  <c r="G318" i="19"/>
  <c r="K318" i="19"/>
  <c r="O318" i="19"/>
  <c r="S318" i="19"/>
  <c r="W318" i="19"/>
  <c r="D318" i="19"/>
  <c r="H318" i="19"/>
  <c r="L318" i="19"/>
  <c r="P318" i="19"/>
  <c r="T318" i="19"/>
  <c r="X318" i="19"/>
  <c r="D65" i="19"/>
  <c r="H65" i="19"/>
  <c r="L65" i="19"/>
  <c r="P65" i="19"/>
  <c r="T65" i="19"/>
  <c r="X65" i="19"/>
  <c r="E65" i="19"/>
  <c r="I65" i="19"/>
  <c r="M65" i="19"/>
  <c r="Q65" i="19"/>
  <c r="U65" i="19"/>
  <c r="Y65" i="19"/>
  <c r="B65" i="19"/>
  <c r="F65" i="19"/>
  <c r="J65" i="19"/>
  <c r="N65" i="19"/>
  <c r="R65" i="19"/>
  <c r="V65" i="19"/>
  <c r="C65" i="19"/>
  <c r="G65" i="19"/>
  <c r="K65" i="19"/>
  <c r="O65" i="19"/>
  <c r="S65" i="19"/>
  <c r="W65" i="19"/>
  <c r="A63" i="24"/>
  <c r="D25" i="24"/>
  <c r="H25" i="24"/>
  <c r="L25" i="24"/>
  <c r="P25" i="24"/>
  <c r="T25" i="24"/>
  <c r="X25" i="24"/>
  <c r="E25" i="24"/>
  <c r="I25" i="24"/>
  <c r="M25" i="24"/>
  <c r="Q25" i="24"/>
  <c r="U25" i="24"/>
  <c r="Y25" i="24"/>
  <c r="B25" i="24"/>
  <c r="F25" i="24"/>
  <c r="J25" i="24"/>
  <c r="N25" i="24"/>
  <c r="R25" i="24"/>
  <c r="V25" i="24"/>
  <c r="C25" i="24"/>
  <c r="G25" i="24"/>
  <c r="K25" i="24"/>
  <c r="O25" i="24"/>
  <c r="S25" i="24"/>
  <c r="W25" i="24"/>
  <c r="A171" i="24"/>
  <c r="E134" i="24"/>
  <c r="I134" i="24"/>
  <c r="M134" i="24"/>
  <c r="Q134" i="24"/>
  <c r="U134" i="24"/>
  <c r="Y134" i="24"/>
  <c r="B134" i="24"/>
  <c r="F134" i="24"/>
  <c r="J134" i="24"/>
  <c r="N134" i="24"/>
  <c r="R134" i="24"/>
  <c r="V134" i="24"/>
  <c r="C134" i="24"/>
  <c r="G134" i="24"/>
  <c r="K134" i="24"/>
  <c r="O134" i="24"/>
  <c r="S134" i="24"/>
  <c r="W134" i="24"/>
  <c r="D134" i="24"/>
  <c r="H134" i="24"/>
  <c r="L134" i="24"/>
  <c r="P134" i="24"/>
  <c r="T134" i="24"/>
  <c r="X134" i="24"/>
  <c r="C62" i="24"/>
  <c r="G62" i="24"/>
  <c r="K62" i="24"/>
  <c r="O62" i="24"/>
  <c r="S62" i="24"/>
  <c r="W62" i="24"/>
  <c r="D62" i="24"/>
  <c r="H62" i="24"/>
  <c r="L62" i="24"/>
  <c r="P62" i="24"/>
  <c r="T62" i="24"/>
  <c r="X62" i="24"/>
  <c r="E62" i="24"/>
  <c r="I62" i="24"/>
  <c r="M62" i="24"/>
  <c r="Q62" i="24"/>
  <c r="U62" i="24"/>
  <c r="Y62" i="24"/>
  <c r="B62" i="24"/>
  <c r="F62" i="24"/>
  <c r="J62" i="24"/>
  <c r="N62" i="24"/>
  <c r="R62" i="24"/>
  <c r="V62" i="24"/>
  <c r="E278" i="24"/>
  <c r="I278" i="24"/>
  <c r="M278" i="24"/>
  <c r="Q278" i="24"/>
  <c r="U278" i="24"/>
  <c r="Y278" i="24"/>
  <c r="B278" i="24"/>
  <c r="F278" i="24"/>
  <c r="J278" i="24"/>
  <c r="N278" i="24"/>
  <c r="R278" i="24"/>
  <c r="V278" i="24"/>
  <c r="C278" i="24"/>
  <c r="K278" i="24"/>
  <c r="S278" i="24"/>
  <c r="D278" i="24"/>
  <c r="L278" i="24"/>
  <c r="T278" i="24"/>
  <c r="G278" i="24"/>
  <c r="O278" i="24"/>
  <c r="W278" i="24"/>
  <c r="H278" i="24"/>
  <c r="P278" i="24"/>
  <c r="X278" i="24"/>
  <c r="A279" i="24"/>
  <c r="C242" i="24"/>
  <c r="G242" i="24"/>
  <c r="K242" i="24"/>
  <c r="O242" i="24"/>
  <c r="S242" i="24"/>
  <c r="W242" i="24"/>
  <c r="D242" i="24"/>
  <c r="H242" i="24"/>
  <c r="L242" i="24"/>
  <c r="P242" i="24"/>
  <c r="T242" i="24"/>
  <c r="X242" i="24"/>
  <c r="F242" i="24"/>
  <c r="N242" i="24"/>
  <c r="V242" i="24"/>
  <c r="I242" i="24"/>
  <c r="Q242" i="24"/>
  <c r="Y242" i="24"/>
  <c r="B242" i="24"/>
  <c r="J242" i="24"/>
  <c r="R242" i="24"/>
  <c r="E242" i="24"/>
  <c r="M242" i="24"/>
  <c r="U242" i="24"/>
  <c r="E97" i="24"/>
  <c r="I97" i="24"/>
  <c r="M97" i="24"/>
  <c r="B97" i="24"/>
  <c r="F97" i="24"/>
  <c r="J97" i="24"/>
  <c r="N97" i="24"/>
  <c r="R97" i="24"/>
  <c r="V97" i="24"/>
  <c r="D97" i="24"/>
  <c r="H97" i="24"/>
  <c r="L97" i="24"/>
  <c r="P97" i="24"/>
  <c r="T97" i="24"/>
  <c r="X97" i="24"/>
  <c r="K97" i="24"/>
  <c r="U97" i="24"/>
  <c r="O97" i="24"/>
  <c r="W97" i="24"/>
  <c r="C97" i="24"/>
  <c r="Q97" i="24"/>
  <c r="Y97" i="24"/>
  <c r="G97" i="24"/>
  <c r="S97" i="24"/>
  <c r="D205" i="24"/>
  <c r="H205" i="24"/>
  <c r="L205" i="24"/>
  <c r="P205" i="24"/>
  <c r="T205" i="24"/>
  <c r="X205" i="24"/>
  <c r="E205" i="24"/>
  <c r="I205" i="24"/>
  <c r="M205" i="24"/>
  <c r="Q205" i="24"/>
  <c r="U205" i="24"/>
  <c r="Y205" i="24"/>
  <c r="C205" i="24"/>
  <c r="K205" i="24"/>
  <c r="S205" i="24"/>
  <c r="F205" i="24"/>
  <c r="N205" i="24"/>
  <c r="V205" i="24"/>
  <c r="G205" i="24"/>
  <c r="O205" i="24"/>
  <c r="W205" i="24"/>
  <c r="B205" i="24"/>
  <c r="J205" i="24"/>
  <c r="R205" i="24"/>
  <c r="D170" i="24"/>
  <c r="H170" i="24"/>
  <c r="L170" i="24"/>
  <c r="P170" i="24"/>
  <c r="T170" i="24"/>
  <c r="X170" i="24"/>
  <c r="E170" i="24"/>
  <c r="I170" i="24"/>
  <c r="M170" i="24"/>
  <c r="Q170" i="24"/>
  <c r="U170" i="24"/>
  <c r="Y170" i="24"/>
  <c r="B170" i="24"/>
  <c r="F170" i="24"/>
  <c r="J170" i="24"/>
  <c r="N170" i="24"/>
  <c r="R170" i="24"/>
  <c r="V170" i="24"/>
  <c r="C170" i="24"/>
  <c r="G170" i="24"/>
  <c r="K170" i="24"/>
  <c r="O170" i="24"/>
  <c r="S170" i="24"/>
  <c r="W170" i="24"/>
  <c r="E243" i="21"/>
  <c r="I243" i="21"/>
  <c r="M243" i="21"/>
  <c r="Q243" i="21"/>
  <c r="U243" i="21"/>
  <c r="Y243" i="21"/>
  <c r="C243" i="21"/>
  <c r="G243" i="21"/>
  <c r="K243" i="21"/>
  <c r="O243" i="21"/>
  <c r="S243" i="21"/>
  <c r="W243" i="21"/>
  <c r="H243" i="21"/>
  <c r="P243" i="21"/>
  <c r="X243" i="21"/>
  <c r="B243" i="21"/>
  <c r="J243" i="21"/>
  <c r="R243" i="21"/>
  <c r="D243" i="21"/>
  <c r="L243" i="21"/>
  <c r="T243" i="21"/>
  <c r="F243" i="21"/>
  <c r="N243" i="21"/>
  <c r="V243" i="21"/>
  <c r="A280" i="21"/>
  <c r="C314" i="21"/>
  <c r="G314" i="21"/>
  <c r="K314" i="21"/>
  <c r="O314" i="21"/>
  <c r="S314" i="21"/>
  <c r="W314" i="21"/>
  <c r="H314" i="21"/>
  <c r="M314" i="21"/>
  <c r="R314" i="21"/>
  <c r="X314" i="21"/>
  <c r="E314" i="21"/>
  <c r="J314" i="21"/>
  <c r="P314" i="21"/>
  <c r="U314" i="21"/>
  <c r="B314" i="21"/>
  <c r="L314" i="21"/>
  <c r="V314" i="21"/>
  <c r="F314" i="21"/>
  <c r="Q314" i="21"/>
  <c r="T314" i="21"/>
  <c r="D314" i="21"/>
  <c r="Y314" i="21"/>
  <c r="I314" i="21"/>
  <c r="N314" i="21"/>
  <c r="D279" i="21"/>
  <c r="H279" i="21"/>
  <c r="L279" i="21"/>
  <c r="P279" i="21"/>
  <c r="T279" i="21"/>
  <c r="X279" i="21"/>
  <c r="B279" i="21"/>
  <c r="F279" i="21"/>
  <c r="J279" i="21"/>
  <c r="N279" i="21"/>
  <c r="R279" i="21"/>
  <c r="V279" i="21"/>
  <c r="G279" i="21"/>
  <c r="O279" i="21"/>
  <c r="W279" i="21"/>
  <c r="C279" i="21"/>
  <c r="K279" i="21"/>
  <c r="S279" i="21"/>
  <c r="E279" i="21"/>
  <c r="U279" i="21"/>
  <c r="I279" i="21"/>
  <c r="Y279" i="21"/>
  <c r="M279" i="21"/>
  <c r="Q279" i="21"/>
  <c r="D206" i="21"/>
  <c r="H206" i="21"/>
  <c r="L206" i="21"/>
  <c r="P206" i="21"/>
  <c r="T206" i="21"/>
  <c r="X206" i="21"/>
  <c r="B206" i="21"/>
  <c r="F206" i="21"/>
  <c r="J206" i="21"/>
  <c r="N206" i="21"/>
  <c r="R206" i="21"/>
  <c r="V206" i="21"/>
  <c r="C206" i="21"/>
  <c r="K206" i="21"/>
  <c r="S206" i="21"/>
  <c r="E206" i="21"/>
  <c r="M206" i="21"/>
  <c r="U206" i="21"/>
  <c r="G206" i="21"/>
  <c r="O206" i="21"/>
  <c r="W206" i="21"/>
  <c r="I206" i="21"/>
  <c r="Q206" i="21"/>
  <c r="Y206" i="21"/>
  <c r="C170" i="21"/>
  <c r="G170" i="21"/>
  <c r="K170" i="21"/>
  <c r="O170" i="21"/>
  <c r="S170" i="21"/>
  <c r="W170" i="21"/>
  <c r="E170" i="21"/>
  <c r="I170" i="21"/>
  <c r="M170" i="21"/>
  <c r="Q170" i="21"/>
  <c r="U170" i="21"/>
  <c r="Y170" i="21"/>
  <c r="B170" i="21"/>
  <c r="J170" i="21"/>
  <c r="R170" i="21"/>
  <c r="D170" i="21"/>
  <c r="L170" i="21"/>
  <c r="T170" i="21"/>
  <c r="F170" i="21"/>
  <c r="N170" i="21"/>
  <c r="V170" i="21"/>
  <c r="H170" i="21"/>
  <c r="P170" i="21"/>
  <c r="X170" i="21"/>
  <c r="A244" i="21"/>
  <c r="A352" i="21"/>
  <c r="A315" i="21"/>
  <c r="A207" i="21"/>
  <c r="D23" i="21"/>
  <c r="H23" i="21"/>
  <c r="L23" i="21"/>
  <c r="P23" i="21"/>
  <c r="T23" i="21"/>
  <c r="X23" i="21"/>
  <c r="A61" i="21"/>
  <c r="C23" i="21"/>
  <c r="G23" i="21"/>
  <c r="K23" i="21"/>
  <c r="O23" i="21"/>
  <c r="S23" i="21"/>
  <c r="W23" i="21"/>
  <c r="B23" i="21"/>
  <c r="J23" i="21"/>
  <c r="R23" i="21"/>
  <c r="E23" i="21"/>
  <c r="M23" i="21"/>
  <c r="U23" i="21"/>
  <c r="F23" i="21"/>
  <c r="N23" i="21"/>
  <c r="V23" i="21"/>
  <c r="I23" i="21"/>
  <c r="Q23" i="21"/>
  <c r="Y23" i="21"/>
  <c r="A24" i="21"/>
  <c r="C60" i="21"/>
  <c r="G60" i="21"/>
  <c r="K60" i="21"/>
  <c r="O60" i="21"/>
  <c r="S60" i="21"/>
  <c r="W60" i="21"/>
  <c r="D60" i="21"/>
  <c r="H60" i="21"/>
  <c r="L60" i="21"/>
  <c r="P60" i="21"/>
  <c r="T60" i="21"/>
  <c r="X60" i="21"/>
  <c r="B60" i="21"/>
  <c r="F60" i="21"/>
  <c r="J60" i="21"/>
  <c r="N60" i="21"/>
  <c r="R60" i="21"/>
  <c r="V60" i="21"/>
  <c r="I60" i="21"/>
  <c r="Y60" i="21"/>
  <c r="M60" i="21"/>
  <c r="Q60" i="21"/>
  <c r="E60" i="21"/>
  <c r="U60" i="21"/>
  <c r="A97" i="21"/>
  <c r="B96" i="21"/>
  <c r="F96" i="21"/>
  <c r="J96" i="21"/>
  <c r="N96" i="21"/>
  <c r="R96" i="21"/>
  <c r="V96" i="21"/>
  <c r="C96" i="21"/>
  <c r="G96" i="21"/>
  <c r="K96" i="21"/>
  <c r="O96" i="21"/>
  <c r="S96" i="21"/>
  <c r="W96" i="21"/>
  <c r="D96" i="21"/>
  <c r="H96" i="21"/>
  <c r="L96" i="21"/>
  <c r="P96" i="21"/>
  <c r="T96" i="21"/>
  <c r="X96" i="21"/>
  <c r="E96" i="21"/>
  <c r="I96" i="21"/>
  <c r="M96" i="21"/>
  <c r="Q96" i="21"/>
  <c r="U96" i="21"/>
  <c r="Y96" i="21"/>
  <c r="C133" i="21"/>
  <c r="G133" i="21"/>
  <c r="K133" i="21"/>
  <c r="O133" i="21"/>
  <c r="S133" i="21"/>
  <c r="W133" i="21"/>
  <c r="F133" i="21"/>
  <c r="L133" i="21"/>
  <c r="Q133" i="21"/>
  <c r="V133" i="21"/>
  <c r="B133" i="21"/>
  <c r="H133" i="21"/>
  <c r="M133" i="21"/>
  <c r="R133" i="21"/>
  <c r="X133" i="21"/>
  <c r="D133" i="21"/>
  <c r="I133" i="21"/>
  <c r="N133" i="21"/>
  <c r="T133" i="21"/>
  <c r="Y133" i="21"/>
  <c r="E133" i="21"/>
  <c r="J133" i="21"/>
  <c r="P133" i="21"/>
  <c r="U133" i="21"/>
  <c r="A134" i="21"/>
  <c r="A171" i="21" s="1"/>
  <c r="B133" i="23"/>
  <c r="F133" i="23"/>
  <c r="J133" i="23"/>
  <c r="N133" i="23"/>
  <c r="R133" i="23"/>
  <c r="V133" i="23"/>
  <c r="C133" i="23"/>
  <c r="G133" i="23"/>
  <c r="K133" i="23"/>
  <c r="O133" i="23"/>
  <c r="S133" i="23"/>
  <c r="W133" i="23"/>
  <c r="A171" i="23"/>
  <c r="D133" i="23"/>
  <c r="H133" i="23"/>
  <c r="L133" i="23"/>
  <c r="P133" i="23"/>
  <c r="T133" i="23"/>
  <c r="X133" i="23"/>
  <c r="E133" i="23"/>
  <c r="I133" i="23"/>
  <c r="M133" i="23"/>
  <c r="Q133" i="23"/>
  <c r="U133" i="23"/>
  <c r="Y133" i="23"/>
  <c r="A134" i="23"/>
  <c r="D206" i="23"/>
  <c r="H206" i="23"/>
  <c r="L206" i="23"/>
  <c r="P206" i="23"/>
  <c r="T206" i="23"/>
  <c r="X206" i="23"/>
  <c r="B206" i="23"/>
  <c r="F206" i="23"/>
  <c r="J206" i="23"/>
  <c r="N206" i="23"/>
  <c r="R206" i="23"/>
  <c r="V206" i="23"/>
  <c r="I206" i="23"/>
  <c r="Q206" i="23"/>
  <c r="Y206" i="23"/>
  <c r="C206" i="23"/>
  <c r="K206" i="23"/>
  <c r="S206" i="23"/>
  <c r="E206" i="23"/>
  <c r="M206" i="23"/>
  <c r="U206" i="23"/>
  <c r="G206" i="23"/>
  <c r="O206" i="23"/>
  <c r="W206" i="23"/>
  <c r="C280" i="23"/>
  <c r="G280" i="23"/>
  <c r="K280" i="23"/>
  <c r="O280" i="23"/>
  <c r="S280" i="23"/>
  <c r="W280" i="23"/>
  <c r="E280" i="23"/>
  <c r="I280" i="23"/>
  <c r="M280" i="23"/>
  <c r="Q280" i="23"/>
  <c r="U280" i="23"/>
  <c r="Y280" i="23"/>
  <c r="H280" i="23"/>
  <c r="P280" i="23"/>
  <c r="X280" i="23"/>
  <c r="B280" i="23"/>
  <c r="J280" i="23"/>
  <c r="R280" i="23"/>
  <c r="D280" i="23"/>
  <c r="L280" i="23"/>
  <c r="T280" i="23"/>
  <c r="F280" i="23"/>
  <c r="N280" i="23"/>
  <c r="V280" i="23"/>
  <c r="A317" i="23"/>
  <c r="B62" i="23"/>
  <c r="F62" i="23"/>
  <c r="J62" i="23"/>
  <c r="N62" i="23"/>
  <c r="R62" i="23"/>
  <c r="V62" i="23"/>
  <c r="D62" i="23"/>
  <c r="H62" i="23"/>
  <c r="L62" i="23"/>
  <c r="P62" i="23"/>
  <c r="T62" i="23"/>
  <c r="X62" i="23"/>
  <c r="C62" i="23"/>
  <c r="K62" i="23"/>
  <c r="S62" i="23"/>
  <c r="E62" i="23"/>
  <c r="M62" i="23"/>
  <c r="U62" i="23"/>
  <c r="G62" i="23"/>
  <c r="O62" i="23"/>
  <c r="W62" i="23"/>
  <c r="I62" i="23"/>
  <c r="Q62" i="23"/>
  <c r="Y62" i="23"/>
  <c r="C97" i="23"/>
  <c r="G97" i="23"/>
  <c r="K97" i="23"/>
  <c r="O97" i="23"/>
  <c r="S97" i="23"/>
  <c r="W97" i="23"/>
  <c r="E97" i="23"/>
  <c r="I97" i="23"/>
  <c r="M97" i="23"/>
  <c r="Q97" i="23"/>
  <c r="U97" i="23"/>
  <c r="Y97" i="23"/>
  <c r="D97" i="23"/>
  <c r="L97" i="23"/>
  <c r="T97" i="23"/>
  <c r="F97" i="23"/>
  <c r="N97" i="23"/>
  <c r="V97" i="23"/>
  <c r="H97" i="23"/>
  <c r="P97" i="23"/>
  <c r="X97" i="23"/>
  <c r="B97" i="23"/>
  <c r="J97" i="23"/>
  <c r="R97" i="23"/>
  <c r="B25" i="23"/>
  <c r="F25" i="23"/>
  <c r="J25" i="23"/>
  <c r="N25" i="23"/>
  <c r="R25" i="23"/>
  <c r="V25" i="23"/>
  <c r="C25" i="23"/>
  <c r="G25" i="23"/>
  <c r="K25" i="23"/>
  <c r="O25" i="23"/>
  <c r="S25" i="23"/>
  <c r="W25" i="23"/>
  <c r="A63" i="23"/>
  <c r="D25" i="23"/>
  <c r="H25" i="23"/>
  <c r="L25" i="23"/>
  <c r="P25" i="23"/>
  <c r="T25" i="23"/>
  <c r="X25" i="23"/>
  <c r="E25" i="23"/>
  <c r="I25" i="23"/>
  <c r="M25" i="23"/>
  <c r="Q25" i="23"/>
  <c r="U25" i="23"/>
  <c r="Y25" i="23"/>
  <c r="B243" i="23"/>
  <c r="F243" i="23"/>
  <c r="J243" i="23"/>
  <c r="N243" i="23"/>
  <c r="R243" i="23"/>
  <c r="V243" i="23"/>
  <c r="D243" i="23"/>
  <c r="H243" i="23"/>
  <c r="L243" i="23"/>
  <c r="P243" i="23"/>
  <c r="T243" i="23"/>
  <c r="X243" i="23"/>
  <c r="G243" i="23"/>
  <c r="O243" i="23"/>
  <c r="W243" i="23"/>
  <c r="I243" i="23"/>
  <c r="Q243" i="23"/>
  <c r="Y243" i="23"/>
  <c r="C243" i="23"/>
  <c r="K243" i="23"/>
  <c r="S243" i="23"/>
  <c r="A281" i="23"/>
  <c r="E243" i="23"/>
  <c r="M243" i="23"/>
  <c r="U243" i="23"/>
  <c r="A244" i="23"/>
  <c r="D316" i="23"/>
  <c r="H316" i="23"/>
  <c r="L316" i="23"/>
  <c r="P316" i="23"/>
  <c r="T316" i="23"/>
  <c r="X316" i="23"/>
  <c r="F316" i="23"/>
  <c r="J316" i="23"/>
  <c r="N316" i="23"/>
  <c r="R316" i="23"/>
  <c r="V316" i="23"/>
  <c r="B316" i="23"/>
  <c r="I316" i="23"/>
  <c r="Q316" i="23"/>
  <c r="Y316" i="23"/>
  <c r="C316" i="23"/>
  <c r="K316" i="23"/>
  <c r="S316" i="23"/>
  <c r="E316" i="23"/>
  <c r="M316" i="23"/>
  <c r="U316" i="23"/>
  <c r="G316" i="23"/>
  <c r="O316" i="23"/>
  <c r="W316" i="23"/>
  <c r="A354" i="23"/>
  <c r="A391" i="23" s="1"/>
  <c r="D170" i="23"/>
  <c r="H170" i="23"/>
  <c r="L170" i="23"/>
  <c r="P170" i="23"/>
  <c r="T170" i="23"/>
  <c r="X170" i="23"/>
  <c r="E170" i="23"/>
  <c r="I170" i="23"/>
  <c r="M170" i="23"/>
  <c r="Q170" i="23"/>
  <c r="U170" i="23"/>
  <c r="Y170" i="23"/>
  <c r="B170" i="23"/>
  <c r="F170" i="23"/>
  <c r="J170" i="23"/>
  <c r="N170" i="23"/>
  <c r="R170" i="23"/>
  <c r="V170" i="23"/>
  <c r="C170" i="23"/>
  <c r="G170" i="23"/>
  <c r="K170" i="23"/>
  <c r="O170" i="23"/>
  <c r="S170" i="23"/>
  <c r="W170" i="23"/>
  <c r="A207" i="23"/>
  <c r="A29" i="19"/>
  <c r="A97" i="19"/>
  <c r="A98" i="24"/>
  <c r="A314" i="24"/>
  <c r="A26" i="24"/>
  <c r="A243" i="24"/>
  <c r="A206" i="24"/>
  <c r="A135" i="24"/>
  <c r="A26" i="23"/>
  <c r="A98" i="23"/>
  <c r="A136" i="19" l="1"/>
  <c r="D97" i="19"/>
  <c r="H97" i="19"/>
  <c r="L97" i="19"/>
  <c r="P97" i="19"/>
  <c r="T97" i="19"/>
  <c r="X97" i="19"/>
  <c r="E97" i="19"/>
  <c r="I97" i="19"/>
  <c r="M97" i="19"/>
  <c r="Q97" i="19"/>
  <c r="U97" i="19"/>
  <c r="Y97" i="19"/>
  <c r="B97" i="19"/>
  <c r="F97" i="19"/>
  <c r="J97" i="19"/>
  <c r="N97" i="19"/>
  <c r="R97" i="19"/>
  <c r="V97" i="19"/>
  <c r="C97" i="19"/>
  <c r="G97" i="19"/>
  <c r="K97" i="19"/>
  <c r="O97" i="19"/>
  <c r="S97" i="19"/>
  <c r="W97" i="19"/>
  <c r="E207" i="19"/>
  <c r="I207" i="19"/>
  <c r="M207" i="19"/>
  <c r="Q207" i="19"/>
  <c r="U207" i="19"/>
  <c r="Y207" i="19"/>
  <c r="B207" i="19"/>
  <c r="F207" i="19"/>
  <c r="J207" i="19"/>
  <c r="N207" i="19"/>
  <c r="R207" i="19"/>
  <c r="V207" i="19"/>
  <c r="C207" i="19"/>
  <c r="G207" i="19"/>
  <c r="K207" i="19"/>
  <c r="O207" i="19"/>
  <c r="S207" i="19"/>
  <c r="W207" i="19"/>
  <c r="D207" i="19"/>
  <c r="H207" i="19"/>
  <c r="L207" i="19"/>
  <c r="P207" i="19"/>
  <c r="T207" i="19"/>
  <c r="X207" i="19"/>
  <c r="C428" i="19"/>
  <c r="G428" i="19"/>
  <c r="K428" i="19"/>
  <c r="O428" i="19"/>
  <c r="S428" i="19"/>
  <c r="W428" i="19"/>
  <c r="D428" i="19"/>
  <c r="H428" i="19"/>
  <c r="L428" i="19"/>
  <c r="P428" i="19"/>
  <c r="T428" i="19"/>
  <c r="X428" i="19"/>
  <c r="E428" i="19"/>
  <c r="I428" i="19"/>
  <c r="M428" i="19"/>
  <c r="Q428" i="19"/>
  <c r="U428" i="19"/>
  <c r="Y428" i="19"/>
  <c r="F428" i="19"/>
  <c r="J428" i="19"/>
  <c r="N428" i="19"/>
  <c r="R428" i="19"/>
  <c r="V428" i="19"/>
  <c r="B428" i="19"/>
  <c r="A429" i="19"/>
  <c r="A67" i="19"/>
  <c r="D29" i="19"/>
  <c r="H29" i="19"/>
  <c r="L29" i="19"/>
  <c r="P29" i="19"/>
  <c r="T29" i="19"/>
  <c r="X29" i="19"/>
  <c r="E29" i="19"/>
  <c r="I29" i="19"/>
  <c r="M29" i="19"/>
  <c r="Q29" i="19"/>
  <c r="U29" i="19"/>
  <c r="Y29" i="19"/>
  <c r="B29" i="19"/>
  <c r="F29" i="19"/>
  <c r="J29" i="19"/>
  <c r="N29" i="19"/>
  <c r="R29" i="19"/>
  <c r="V29" i="19"/>
  <c r="C29" i="19"/>
  <c r="G29" i="19"/>
  <c r="K29" i="19"/>
  <c r="O29" i="19"/>
  <c r="S29" i="19"/>
  <c r="W29" i="19"/>
  <c r="A284" i="19"/>
  <c r="B246" i="19"/>
  <c r="F246" i="19"/>
  <c r="J246" i="19"/>
  <c r="N246" i="19"/>
  <c r="R246" i="19"/>
  <c r="V246" i="19"/>
  <c r="C246" i="19"/>
  <c r="G246" i="19"/>
  <c r="K246" i="19"/>
  <c r="O246" i="19"/>
  <c r="S246" i="19"/>
  <c r="W246" i="19"/>
  <c r="D246" i="19"/>
  <c r="H246" i="19"/>
  <c r="L246" i="19"/>
  <c r="P246" i="19"/>
  <c r="T246" i="19"/>
  <c r="X246" i="19"/>
  <c r="E246" i="19"/>
  <c r="I246" i="19"/>
  <c r="M246" i="19"/>
  <c r="Q246" i="19"/>
  <c r="U246" i="19"/>
  <c r="Y246" i="19"/>
  <c r="A247" i="19"/>
  <c r="B356" i="19"/>
  <c r="F356" i="19"/>
  <c r="J356" i="19"/>
  <c r="N356" i="19"/>
  <c r="R356" i="19"/>
  <c r="V356" i="19"/>
  <c r="E356" i="19"/>
  <c r="I356" i="19"/>
  <c r="M356" i="19"/>
  <c r="Q356" i="19"/>
  <c r="U356" i="19"/>
  <c r="Y356" i="19"/>
  <c r="G356" i="19"/>
  <c r="O356" i="19"/>
  <c r="W356" i="19"/>
  <c r="H356" i="19"/>
  <c r="P356" i="19"/>
  <c r="X356" i="19"/>
  <c r="C356" i="19"/>
  <c r="K356" i="19"/>
  <c r="S356" i="19"/>
  <c r="D356" i="19"/>
  <c r="L356" i="19"/>
  <c r="T356" i="19"/>
  <c r="A357" i="19"/>
  <c r="E171" i="19"/>
  <c r="I171" i="19"/>
  <c r="M171" i="19"/>
  <c r="Q171" i="19"/>
  <c r="U171" i="19"/>
  <c r="Y171" i="19"/>
  <c r="B171" i="19"/>
  <c r="F171" i="19"/>
  <c r="J171" i="19"/>
  <c r="N171" i="19"/>
  <c r="R171" i="19"/>
  <c r="V171" i="19"/>
  <c r="C171" i="19"/>
  <c r="G171" i="19"/>
  <c r="K171" i="19"/>
  <c r="O171" i="19"/>
  <c r="S171" i="19"/>
  <c r="W171" i="19"/>
  <c r="D171" i="19"/>
  <c r="H171" i="19"/>
  <c r="L171" i="19"/>
  <c r="P171" i="19"/>
  <c r="T171" i="19"/>
  <c r="X171" i="19"/>
  <c r="A208" i="19"/>
  <c r="B283" i="19"/>
  <c r="F283" i="19"/>
  <c r="J283" i="19"/>
  <c r="N283" i="19"/>
  <c r="R283" i="19"/>
  <c r="V283" i="19"/>
  <c r="C283" i="19"/>
  <c r="G283" i="19"/>
  <c r="K283" i="19"/>
  <c r="O283" i="19"/>
  <c r="S283" i="19"/>
  <c r="W283" i="19"/>
  <c r="D283" i="19"/>
  <c r="H283" i="19"/>
  <c r="L283" i="19"/>
  <c r="P283" i="19"/>
  <c r="T283" i="19"/>
  <c r="X283" i="19"/>
  <c r="E283" i="19"/>
  <c r="I283" i="19"/>
  <c r="M283" i="19"/>
  <c r="Q283" i="19"/>
  <c r="U283" i="19"/>
  <c r="Y283" i="19"/>
  <c r="A320" i="19"/>
  <c r="D66" i="19"/>
  <c r="H66" i="19"/>
  <c r="L66" i="19"/>
  <c r="P66" i="19"/>
  <c r="T66" i="19"/>
  <c r="X66" i="19"/>
  <c r="E66" i="19"/>
  <c r="I66" i="19"/>
  <c r="M66" i="19"/>
  <c r="Q66" i="19"/>
  <c r="U66" i="19"/>
  <c r="Y66" i="19"/>
  <c r="B66" i="19"/>
  <c r="F66" i="19"/>
  <c r="J66" i="19"/>
  <c r="N66" i="19"/>
  <c r="R66" i="19"/>
  <c r="V66" i="19"/>
  <c r="C66" i="19"/>
  <c r="G66" i="19"/>
  <c r="K66" i="19"/>
  <c r="O66" i="19"/>
  <c r="S66" i="19"/>
  <c r="W66" i="19"/>
  <c r="C391" i="23"/>
  <c r="G391" i="23"/>
  <c r="K391" i="23"/>
  <c r="O391" i="23"/>
  <c r="S391" i="23"/>
  <c r="W391" i="23"/>
  <c r="D391" i="23"/>
  <c r="H391" i="23"/>
  <c r="L391" i="23"/>
  <c r="P391" i="23"/>
  <c r="T391" i="23"/>
  <c r="X391" i="23"/>
  <c r="E391" i="23"/>
  <c r="I391" i="23"/>
  <c r="M391" i="23"/>
  <c r="Q391" i="23"/>
  <c r="U391" i="23"/>
  <c r="Y391" i="23"/>
  <c r="F391" i="23"/>
  <c r="J391" i="23"/>
  <c r="N391" i="23"/>
  <c r="R391" i="23"/>
  <c r="V391" i="23"/>
  <c r="B391" i="23"/>
  <c r="E319" i="19"/>
  <c r="I319" i="19"/>
  <c r="M319" i="19"/>
  <c r="Q319" i="19"/>
  <c r="U319" i="19"/>
  <c r="Y319" i="19"/>
  <c r="B319" i="19"/>
  <c r="F319" i="19"/>
  <c r="J319" i="19"/>
  <c r="N319" i="19"/>
  <c r="R319" i="19"/>
  <c r="V319" i="19"/>
  <c r="C319" i="19"/>
  <c r="G319" i="19"/>
  <c r="K319" i="19"/>
  <c r="O319" i="19"/>
  <c r="S319" i="19"/>
  <c r="W319" i="19"/>
  <c r="D319" i="19"/>
  <c r="H319" i="19"/>
  <c r="L319" i="19"/>
  <c r="P319" i="19"/>
  <c r="T319" i="19"/>
  <c r="X319" i="19"/>
  <c r="B392" i="19"/>
  <c r="F392" i="19"/>
  <c r="J392" i="19"/>
  <c r="N392" i="19"/>
  <c r="R392" i="19"/>
  <c r="V392" i="19"/>
  <c r="C392" i="19"/>
  <c r="G392" i="19"/>
  <c r="K392" i="19"/>
  <c r="O392" i="19"/>
  <c r="S392" i="19"/>
  <c r="W392" i="19"/>
  <c r="D392" i="19"/>
  <c r="H392" i="19"/>
  <c r="L392" i="19"/>
  <c r="P392" i="19"/>
  <c r="T392" i="19"/>
  <c r="X392" i="19"/>
  <c r="E392" i="19"/>
  <c r="I392" i="19"/>
  <c r="M392" i="19"/>
  <c r="Q392" i="19"/>
  <c r="U392" i="19"/>
  <c r="Y392" i="19"/>
  <c r="A393" i="19"/>
  <c r="E135" i="19"/>
  <c r="I135" i="19"/>
  <c r="M135" i="19"/>
  <c r="Q135" i="19"/>
  <c r="U135" i="19"/>
  <c r="Y135" i="19"/>
  <c r="B135" i="19"/>
  <c r="F135" i="19"/>
  <c r="J135" i="19"/>
  <c r="N135" i="19"/>
  <c r="R135" i="19"/>
  <c r="V135" i="19"/>
  <c r="C135" i="19"/>
  <c r="G135" i="19"/>
  <c r="K135" i="19"/>
  <c r="O135" i="19"/>
  <c r="S135" i="19"/>
  <c r="W135" i="19"/>
  <c r="D135" i="19"/>
  <c r="H135" i="19"/>
  <c r="L135" i="19"/>
  <c r="P135" i="19"/>
  <c r="T135" i="19"/>
  <c r="X135" i="19"/>
  <c r="A172" i="19"/>
  <c r="A172" i="24"/>
  <c r="E135" i="24"/>
  <c r="I135" i="24"/>
  <c r="M135" i="24"/>
  <c r="Q135" i="24"/>
  <c r="U135" i="24"/>
  <c r="Y135" i="24"/>
  <c r="B135" i="24"/>
  <c r="F135" i="24"/>
  <c r="J135" i="24"/>
  <c r="N135" i="24"/>
  <c r="R135" i="24"/>
  <c r="V135" i="24"/>
  <c r="C135" i="24"/>
  <c r="G135" i="24"/>
  <c r="K135" i="24"/>
  <c r="O135" i="24"/>
  <c r="S135" i="24"/>
  <c r="W135" i="24"/>
  <c r="D135" i="24"/>
  <c r="H135" i="24"/>
  <c r="L135" i="24"/>
  <c r="P135" i="24"/>
  <c r="T135" i="24"/>
  <c r="X135" i="24"/>
  <c r="F314" i="24"/>
  <c r="J314" i="24"/>
  <c r="N314" i="24"/>
  <c r="R314" i="24"/>
  <c r="V314" i="24"/>
  <c r="B314" i="24"/>
  <c r="C314" i="24"/>
  <c r="G314" i="24"/>
  <c r="K314" i="24"/>
  <c r="O314" i="24"/>
  <c r="S314" i="24"/>
  <c r="W314" i="24"/>
  <c r="D314" i="24"/>
  <c r="L314" i="24"/>
  <c r="T314" i="24"/>
  <c r="E314" i="24"/>
  <c r="M314" i="24"/>
  <c r="U314" i="24"/>
  <c r="H314" i="24"/>
  <c r="P314" i="24"/>
  <c r="X314" i="24"/>
  <c r="I314" i="24"/>
  <c r="Q314" i="24"/>
  <c r="Y314" i="24"/>
  <c r="D206" i="24"/>
  <c r="H206" i="24"/>
  <c r="L206" i="24"/>
  <c r="P206" i="24"/>
  <c r="T206" i="24"/>
  <c r="X206" i="24"/>
  <c r="E206" i="24"/>
  <c r="I206" i="24"/>
  <c r="M206" i="24"/>
  <c r="Q206" i="24"/>
  <c r="U206" i="24"/>
  <c r="Y206" i="24"/>
  <c r="C206" i="24"/>
  <c r="K206" i="24"/>
  <c r="S206" i="24"/>
  <c r="F206" i="24"/>
  <c r="N206" i="24"/>
  <c r="V206" i="24"/>
  <c r="G206" i="24"/>
  <c r="O206" i="24"/>
  <c r="W206" i="24"/>
  <c r="B206" i="24"/>
  <c r="J206" i="24"/>
  <c r="R206" i="24"/>
  <c r="B98" i="24"/>
  <c r="F98" i="24"/>
  <c r="J98" i="24"/>
  <c r="N98" i="24"/>
  <c r="R98" i="24"/>
  <c r="V98" i="24"/>
  <c r="D98" i="24"/>
  <c r="H98" i="24"/>
  <c r="L98" i="24"/>
  <c r="P98" i="24"/>
  <c r="T98" i="24"/>
  <c r="X98" i="24"/>
  <c r="E98" i="24"/>
  <c r="M98" i="24"/>
  <c r="U98" i="24"/>
  <c r="G98" i="24"/>
  <c r="O98" i="24"/>
  <c r="W98" i="24"/>
  <c r="I98" i="24"/>
  <c r="Q98" i="24"/>
  <c r="Y98" i="24"/>
  <c r="C98" i="24"/>
  <c r="K98" i="24"/>
  <c r="S98" i="24"/>
  <c r="E279" i="24"/>
  <c r="I279" i="24"/>
  <c r="M279" i="24"/>
  <c r="Q279" i="24"/>
  <c r="U279" i="24"/>
  <c r="Y279" i="24"/>
  <c r="B279" i="24"/>
  <c r="F279" i="24"/>
  <c r="J279" i="24"/>
  <c r="N279" i="24"/>
  <c r="R279" i="24"/>
  <c r="V279" i="24"/>
  <c r="C279" i="24"/>
  <c r="K279" i="24"/>
  <c r="S279" i="24"/>
  <c r="D279" i="24"/>
  <c r="L279" i="24"/>
  <c r="T279" i="24"/>
  <c r="G279" i="24"/>
  <c r="O279" i="24"/>
  <c r="W279" i="24"/>
  <c r="H279" i="24"/>
  <c r="P279" i="24"/>
  <c r="X279" i="24"/>
  <c r="A280" i="24"/>
  <c r="C243" i="24"/>
  <c r="G243" i="24"/>
  <c r="K243" i="24"/>
  <c r="O243" i="24"/>
  <c r="S243" i="24"/>
  <c r="W243" i="24"/>
  <c r="D243" i="24"/>
  <c r="H243" i="24"/>
  <c r="F243" i="24"/>
  <c r="M243" i="24"/>
  <c r="R243" i="24"/>
  <c r="X243" i="24"/>
  <c r="I243" i="24"/>
  <c r="N243" i="24"/>
  <c r="T243" i="24"/>
  <c r="Y243" i="24"/>
  <c r="B243" i="24"/>
  <c r="J243" i="24"/>
  <c r="P243" i="24"/>
  <c r="U243" i="24"/>
  <c r="E243" i="24"/>
  <c r="L243" i="24"/>
  <c r="Q243" i="24"/>
  <c r="V243" i="24"/>
  <c r="D171" i="24"/>
  <c r="H171" i="24"/>
  <c r="L171" i="24"/>
  <c r="P171" i="24"/>
  <c r="T171" i="24"/>
  <c r="X171" i="24"/>
  <c r="E171" i="24"/>
  <c r="I171" i="24"/>
  <c r="M171" i="24"/>
  <c r="Q171" i="24"/>
  <c r="U171" i="24"/>
  <c r="Y171" i="24"/>
  <c r="B171" i="24"/>
  <c r="F171" i="24"/>
  <c r="J171" i="24"/>
  <c r="N171" i="24"/>
  <c r="R171" i="24"/>
  <c r="C171" i="24"/>
  <c r="G171" i="24"/>
  <c r="K171" i="24"/>
  <c r="O171" i="24"/>
  <c r="S171" i="24"/>
  <c r="W171" i="24"/>
  <c r="V171" i="24"/>
  <c r="A64" i="24"/>
  <c r="D26" i="24"/>
  <c r="H26" i="24"/>
  <c r="L26" i="24"/>
  <c r="P26" i="24"/>
  <c r="T26" i="24"/>
  <c r="X26" i="24"/>
  <c r="E26" i="24"/>
  <c r="I26" i="24"/>
  <c r="M26" i="24"/>
  <c r="Q26" i="24"/>
  <c r="U26" i="24"/>
  <c r="Y26" i="24"/>
  <c r="B26" i="24"/>
  <c r="F26" i="24"/>
  <c r="J26" i="24"/>
  <c r="N26" i="24"/>
  <c r="R26" i="24"/>
  <c r="V26" i="24"/>
  <c r="C26" i="24"/>
  <c r="G26" i="24"/>
  <c r="K26" i="24"/>
  <c r="O26" i="24"/>
  <c r="S26" i="24"/>
  <c r="W26" i="24"/>
  <c r="C63" i="24"/>
  <c r="G63" i="24"/>
  <c r="K63" i="24"/>
  <c r="O63" i="24"/>
  <c r="S63" i="24"/>
  <c r="W63" i="24"/>
  <c r="D63" i="24"/>
  <c r="H63" i="24"/>
  <c r="L63" i="24"/>
  <c r="P63" i="24"/>
  <c r="T63" i="24"/>
  <c r="X63" i="24"/>
  <c r="E63" i="24"/>
  <c r="I63" i="24"/>
  <c r="M63" i="24"/>
  <c r="Q63" i="24"/>
  <c r="U63" i="24"/>
  <c r="Y63" i="24"/>
  <c r="B63" i="24"/>
  <c r="F63" i="24"/>
  <c r="J63" i="24"/>
  <c r="N63" i="24"/>
  <c r="R63" i="24"/>
  <c r="V63" i="24"/>
  <c r="A389" i="21"/>
  <c r="E352" i="21"/>
  <c r="I352" i="21"/>
  <c r="M352" i="21"/>
  <c r="Q352" i="21"/>
  <c r="U352" i="21"/>
  <c r="Y352" i="21"/>
  <c r="F352" i="21"/>
  <c r="J352" i="21"/>
  <c r="N352" i="21"/>
  <c r="R352" i="21"/>
  <c r="V352" i="21"/>
  <c r="B352" i="21"/>
  <c r="C352" i="21"/>
  <c r="G352" i="21"/>
  <c r="K352" i="21"/>
  <c r="O352" i="21"/>
  <c r="S352" i="21"/>
  <c r="W352" i="21"/>
  <c r="D352" i="21"/>
  <c r="H352" i="21"/>
  <c r="L352" i="21"/>
  <c r="P352" i="21"/>
  <c r="T352" i="21"/>
  <c r="X352" i="21"/>
  <c r="B315" i="21"/>
  <c r="F315" i="21"/>
  <c r="J315" i="21"/>
  <c r="N315" i="21"/>
  <c r="R315" i="21"/>
  <c r="V315" i="21"/>
  <c r="C315" i="21"/>
  <c r="G315" i="21"/>
  <c r="K315" i="21"/>
  <c r="O315" i="21"/>
  <c r="S315" i="21"/>
  <c r="W315" i="21"/>
  <c r="D315" i="21"/>
  <c r="H315" i="21"/>
  <c r="L315" i="21"/>
  <c r="P315" i="21"/>
  <c r="T315" i="21"/>
  <c r="X315" i="21"/>
  <c r="E315" i="21"/>
  <c r="I315" i="21"/>
  <c r="M315" i="21"/>
  <c r="Q315" i="21"/>
  <c r="U315" i="21"/>
  <c r="Y315" i="21"/>
  <c r="E244" i="21"/>
  <c r="I244" i="21"/>
  <c r="M244" i="21"/>
  <c r="Q244" i="21"/>
  <c r="U244" i="21"/>
  <c r="Y244" i="21"/>
  <c r="C244" i="21"/>
  <c r="G244" i="21"/>
  <c r="K244" i="21"/>
  <c r="O244" i="21"/>
  <c r="S244" i="21"/>
  <c r="W244" i="21"/>
  <c r="H244" i="21"/>
  <c r="P244" i="21"/>
  <c r="X244" i="21"/>
  <c r="B244" i="21"/>
  <c r="J244" i="21"/>
  <c r="R244" i="21"/>
  <c r="A281" i="21"/>
  <c r="D244" i="21"/>
  <c r="L244" i="21"/>
  <c r="T244" i="21"/>
  <c r="F244" i="21"/>
  <c r="N244" i="21"/>
  <c r="V244" i="21"/>
  <c r="D280" i="21"/>
  <c r="H280" i="21"/>
  <c r="L280" i="21"/>
  <c r="P280" i="21"/>
  <c r="T280" i="21"/>
  <c r="X280" i="21"/>
  <c r="B280" i="21"/>
  <c r="F280" i="21"/>
  <c r="J280" i="21"/>
  <c r="N280" i="21"/>
  <c r="R280" i="21"/>
  <c r="V280" i="21"/>
  <c r="G280" i="21"/>
  <c r="O280" i="21"/>
  <c r="W280" i="21"/>
  <c r="C280" i="21"/>
  <c r="K280" i="21"/>
  <c r="S280" i="21"/>
  <c r="M280" i="21"/>
  <c r="Q280" i="21"/>
  <c r="E280" i="21"/>
  <c r="U280" i="21"/>
  <c r="I280" i="21"/>
  <c r="Y280" i="21"/>
  <c r="C171" i="21"/>
  <c r="G171" i="21"/>
  <c r="K171" i="21"/>
  <c r="O171" i="21"/>
  <c r="S171" i="21"/>
  <c r="W171" i="21"/>
  <c r="E171" i="21"/>
  <c r="I171" i="21"/>
  <c r="M171" i="21"/>
  <c r="Q171" i="21"/>
  <c r="U171" i="21"/>
  <c r="Y171" i="21"/>
  <c r="B171" i="21"/>
  <c r="J171" i="21"/>
  <c r="R171" i="21"/>
  <c r="D171" i="21"/>
  <c r="L171" i="21"/>
  <c r="T171" i="21"/>
  <c r="F171" i="21"/>
  <c r="N171" i="21"/>
  <c r="V171" i="21"/>
  <c r="H171" i="21"/>
  <c r="P171" i="21"/>
  <c r="X171" i="21"/>
  <c r="D207" i="21"/>
  <c r="H207" i="21"/>
  <c r="L207" i="21"/>
  <c r="P207" i="21"/>
  <c r="T207" i="21"/>
  <c r="X207" i="21"/>
  <c r="B207" i="21"/>
  <c r="F207" i="21"/>
  <c r="J207" i="21"/>
  <c r="N207" i="21"/>
  <c r="R207" i="21"/>
  <c r="V207" i="21"/>
  <c r="C207" i="21"/>
  <c r="K207" i="21"/>
  <c r="S207" i="21"/>
  <c r="E207" i="21"/>
  <c r="M207" i="21"/>
  <c r="U207" i="21"/>
  <c r="G207" i="21"/>
  <c r="O207" i="21"/>
  <c r="W207" i="21"/>
  <c r="I207" i="21"/>
  <c r="Q207" i="21"/>
  <c r="Y207" i="21"/>
  <c r="A208" i="21"/>
  <c r="A316" i="21"/>
  <c r="A353" i="21"/>
  <c r="A245" i="21"/>
  <c r="C134" i="21"/>
  <c r="G134" i="21"/>
  <c r="K134" i="21"/>
  <c r="O134" i="21"/>
  <c r="S134" i="21"/>
  <c r="W134" i="21"/>
  <c r="D134" i="21"/>
  <c r="I134" i="21"/>
  <c r="N134" i="21"/>
  <c r="T134" i="21"/>
  <c r="Y134" i="21"/>
  <c r="E134" i="21"/>
  <c r="J134" i="21"/>
  <c r="P134" i="21"/>
  <c r="U134" i="21"/>
  <c r="F134" i="21"/>
  <c r="L134" i="21"/>
  <c r="Q134" i="21"/>
  <c r="V134" i="21"/>
  <c r="B134" i="21"/>
  <c r="H134" i="21"/>
  <c r="M134" i="21"/>
  <c r="R134" i="21"/>
  <c r="X134" i="21"/>
  <c r="A135" i="21"/>
  <c r="A172" i="21" s="1"/>
  <c r="B97" i="21"/>
  <c r="F97" i="21"/>
  <c r="J97" i="21"/>
  <c r="N97" i="21"/>
  <c r="R97" i="21"/>
  <c r="V97" i="21"/>
  <c r="C97" i="21"/>
  <c r="G97" i="21"/>
  <c r="K97" i="21"/>
  <c r="O97" i="21"/>
  <c r="S97" i="21"/>
  <c r="W97" i="21"/>
  <c r="D97" i="21"/>
  <c r="H97" i="21"/>
  <c r="L97" i="21"/>
  <c r="P97" i="21"/>
  <c r="T97" i="21"/>
  <c r="X97" i="21"/>
  <c r="E97" i="21"/>
  <c r="I97" i="21"/>
  <c r="M97" i="21"/>
  <c r="Q97" i="21"/>
  <c r="U97" i="21"/>
  <c r="Y97" i="21"/>
  <c r="D61" i="21"/>
  <c r="H61" i="21"/>
  <c r="L61" i="21"/>
  <c r="P61" i="21"/>
  <c r="T61" i="21"/>
  <c r="X61" i="21"/>
  <c r="E61" i="21"/>
  <c r="I61" i="21"/>
  <c r="M61" i="21"/>
  <c r="Q61" i="21"/>
  <c r="U61" i="21"/>
  <c r="Y61" i="21"/>
  <c r="B61" i="21"/>
  <c r="C61" i="21"/>
  <c r="G61" i="21"/>
  <c r="K61" i="21"/>
  <c r="O61" i="21"/>
  <c r="S61" i="21"/>
  <c r="W61" i="21"/>
  <c r="R61" i="21"/>
  <c r="F61" i="21"/>
  <c r="V61" i="21"/>
  <c r="J61" i="21"/>
  <c r="N61" i="21"/>
  <c r="A98" i="21"/>
  <c r="A62" i="21"/>
  <c r="B24" i="21"/>
  <c r="F24" i="21"/>
  <c r="J24" i="21"/>
  <c r="N24" i="21"/>
  <c r="R24" i="21"/>
  <c r="V24" i="21"/>
  <c r="C24" i="21"/>
  <c r="G24" i="21"/>
  <c r="K24" i="21"/>
  <c r="O24" i="21"/>
  <c r="S24" i="21"/>
  <c r="W24" i="21"/>
  <c r="D24" i="21"/>
  <c r="H24" i="21"/>
  <c r="L24" i="21"/>
  <c r="P24" i="21"/>
  <c r="T24" i="21"/>
  <c r="X24" i="21"/>
  <c r="E24" i="21"/>
  <c r="I24" i="21"/>
  <c r="M24" i="21"/>
  <c r="Q24" i="21"/>
  <c r="U24" i="21"/>
  <c r="Y24" i="21"/>
  <c r="A25" i="21"/>
  <c r="D207" i="23"/>
  <c r="H207" i="23"/>
  <c r="L207" i="23"/>
  <c r="P207" i="23"/>
  <c r="T207" i="23"/>
  <c r="X207" i="23"/>
  <c r="B207" i="23"/>
  <c r="F207" i="23"/>
  <c r="J207" i="23"/>
  <c r="N207" i="23"/>
  <c r="R207" i="23"/>
  <c r="V207" i="23"/>
  <c r="I207" i="23"/>
  <c r="Q207" i="23"/>
  <c r="Y207" i="23"/>
  <c r="C207" i="23"/>
  <c r="K207" i="23"/>
  <c r="S207" i="23"/>
  <c r="E207" i="23"/>
  <c r="M207" i="23"/>
  <c r="U207" i="23"/>
  <c r="G207" i="23"/>
  <c r="O207" i="23"/>
  <c r="W207" i="23"/>
  <c r="B63" i="23"/>
  <c r="F63" i="23"/>
  <c r="J63" i="23"/>
  <c r="N63" i="23"/>
  <c r="R63" i="23"/>
  <c r="V63" i="23"/>
  <c r="D63" i="23"/>
  <c r="H63" i="23"/>
  <c r="L63" i="23"/>
  <c r="P63" i="23"/>
  <c r="T63" i="23"/>
  <c r="X63" i="23"/>
  <c r="C63" i="23"/>
  <c r="K63" i="23"/>
  <c r="S63" i="23"/>
  <c r="E63" i="23"/>
  <c r="M63" i="23"/>
  <c r="U63" i="23"/>
  <c r="G63" i="23"/>
  <c r="O63" i="23"/>
  <c r="W63" i="23"/>
  <c r="I63" i="23"/>
  <c r="Q63" i="23"/>
  <c r="Y63" i="23"/>
  <c r="C98" i="23"/>
  <c r="G98" i="23"/>
  <c r="K98" i="23"/>
  <c r="O98" i="23"/>
  <c r="S98" i="23"/>
  <c r="W98" i="23"/>
  <c r="E98" i="23"/>
  <c r="I98" i="23"/>
  <c r="M98" i="23"/>
  <c r="Q98" i="23"/>
  <c r="U98" i="23"/>
  <c r="Y98" i="23"/>
  <c r="D98" i="23"/>
  <c r="L98" i="23"/>
  <c r="T98" i="23"/>
  <c r="F98" i="23"/>
  <c r="N98" i="23"/>
  <c r="V98" i="23"/>
  <c r="H98" i="23"/>
  <c r="P98" i="23"/>
  <c r="X98" i="23"/>
  <c r="B98" i="23"/>
  <c r="J98" i="23"/>
  <c r="R98" i="23"/>
  <c r="F354" i="23"/>
  <c r="J354" i="23"/>
  <c r="N354" i="23"/>
  <c r="R354" i="23"/>
  <c r="V354" i="23"/>
  <c r="B354" i="23"/>
  <c r="D354" i="23"/>
  <c r="H354" i="23"/>
  <c r="L354" i="23"/>
  <c r="P354" i="23"/>
  <c r="T354" i="23"/>
  <c r="X354" i="23"/>
  <c r="I354" i="23"/>
  <c r="Q354" i="23"/>
  <c r="Y354" i="23"/>
  <c r="E354" i="23"/>
  <c r="M354" i="23"/>
  <c r="U354" i="23"/>
  <c r="O354" i="23"/>
  <c r="C354" i="23"/>
  <c r="S354" i="23"/>
  <c r="G354" i="23"/>
  <c r="W354" i="23"/>
  <c r="K354" i="23"/>
  <c r="A355" i="23"/>
  <c r="A392" i="23" s="1"/>
  <c r="E317" i="23"/>
  <c r="I317" i="23"/>
  <c r="M317" i="23"/>
  <c r="Q317" i="23"/>
  <c r="U317" i="23"/>
  <c r="Y317" i="23"/>
  <c r="C317" i="23"/>
  <c r="G317" i="23"/>
  <c r="K317" i="23"/>
  <c r="O317" i="23"/>
  <c r="S317" i="23"/>
  <c r="W317" i="23"/>
  <c r="H317" i="23"/>
  <c r="P317" i="23"/>
  <c r="X317" i="23"/>
  <c r="D317" i="23"/>
  <c r="L317" i="23"/>
  <c r="T317" i="23"/>
  <c r="F317" i="23"/>
  <c r="V317" i="23"/>
  <c r="J317" i="23"/>
  <c r="N317" i="23"/>
  <c r="B317" i="23"/>
  <c r="R317" i="23"/>
  <c r="B26" i="23"/>
  <c r="F26" i="23"/>
  <c r="J26" i="23"/>
  <c r="N26" i="23"/>
  <c r="R26" i="23"/>
  <c r="V26" i="23"/>
  <c r="C26" i="23"/>
  <c r="G26" i="23"/>
  <c r="K26" i="23"/>
  <c r="O26" i="23"/>
  <c r="S26" i="23"/>
  <c r="W26" i="23"/>
  <c r="D26" i="23"/>
  <c r="H26" i="23"/>
  <c r="L26" i="23"/>
  <c r="P26" i="23"/>
  <c r="T26" i="23"/>
  <c r="X26" i="23"/>
  <c r="A64" i="23"/>
  <c r="E26" i="23"/>
  <c r="I26" i="23"/>
  <c r="M26" i="23"/>
  <c r="Q26" i="23"/>
  <c r="U26" i="23"/>
  <c r="Y26" i="23"/>
  <c r="A282" i="23"/>
  <c r="B244" i="23"/>
  <c r="F244" i="23"/>
  <c r="J244" i="23"/>
  <c r="N244" i="23"/>
  <c r="R244" i="23"/>
  <c r="V244" i="23"/>
  <c r="D244" i="23"/>
  <c r="H244" i="23"/>
  <c r="L244" i="23"/>
  <c r="P244" i="23"/>
  <c r="T244" i="23"/>
  <c r="X244" i="23"/>
  <c r="G244" i="23"/>
  <c r="O244" i="23"/>
  <c r="W244" i="23"/>
  <c r="I244" i="23"/>
  <c r="Q244" i="23"/>
  <c r="Y244" i="23"/>
  <c r="C244" i="23"/>
  <c r="K244" i="23"/>
  <c r="S244" i="23"/>
  <c r="E244" i="23"/>
  <c r="M244" i="23"/>
  <c r="U244" i="23"/>
  <c r="A245" i="23"/>
  <c r="C281" i="23"/>
  <c r="G281" i="23"/>
  <c r="K281" i="23"/>
  <c r="O281" i="23"/>
  <c r="S281" i="23"/>
  <c r="W281" i="23"/>
  <c r="E281" i="23"/>
  <c r="I281" i="23"/>
  <c r="M281" i="23"/>
  <c r="Q281" i="23"/>
  <c r="U281" i="23"/>
  <c r="Y281" i="23"/>
  <c r="H281" i="23"/>
  <c r="P281" i="23"/>
  <c r="X281" i="23"/>
  <c r="B281" i="23"/>
  <c r="J281" i="23"/>
  <c r="R281" i="23"/>
  <c r="D281" i="23"/>
  <c r="L281" i="23"/>
  <c r="T281" i="23"/>
  <c r="F281" i="23"/>
  <c r="N281" i="23"/>
  <c r="V281" i="23"/>
  <c r="A318" i="23"/>
  <c r="B134" i="23"/>
  <c r="F134" i="23"/>
  <c r="J134" i="23"/>
  <c r="N134" i="23"/>
  <c r="R134" i="23"/>
  <c r="V134" i="23"/>
  <c r="C134" i="23"/>
  <c r="G134" i="23"/>
  <c r="K134" i="23"/>
  <c r="O134" i="23"/>
  <c r="S134" i="23"/>
  <c r="W134" i="23"/>
  <c r="D134" i="23"/>
  <c r="H134" i="23"/>
  <c r="L134" i="23"/>
  <c r="P134" i="23"/>
  <c r="T134" i="23"/>
  <c r="X134" i="23"/>
  <c r="A172" i="23"/>
  <c r="E134" i="23"/>
  <c r="I134" i="23"/>
  <c r="M134" i="23"/>
  <c r="Q134" i="23"/>
  <c r="U134" i="23"/>
  <c r="Y134" i="23"/>
  <c r="A135" i="23"/>
  <c r="D171" i="23"/>
  <c r="H171" i="23"/>
  <c r="L171" i="23"/>
  <c r="P171" i="23"/>
  <c r="T171" i="23"/>
  <c r="X171" i="23"/>
  <c r="E171" i="23"/>
  <c r="I171" i="23"/>
  <c r="M171" i="23"/>
  <c r="Q171" i="23"/>
  <c r="U171" i="23"/>
  <c r="Y171" i="23"/>
  <c r="C171" i="23"/>
  <c r="G171" i="23"/>
  <c r="K171" i="23"/>
  <c r="O171" i="23"/>
  <c r="S171" i="23"/>
  <c r="W171" i="23"/>
  <c r="B171" i="23"/>
  <c r="R171" i="23"/>
  <c r="F171" i="23"/>
  <c r="V171" i="23"/>
  <c r="J171" i="23"/>
  <c r="N171" i="23"/>
  <c r="A208" i="23"/>
  <c r="A30" i="19"/>
  <c r="A98" i="19"/>
  <c r="A244" i="24"/>
  <c r="A27" i="24"/>
  <c r="A99" i="24"/>
  <c r="A136" i="24"/>
  <c r="A428" i="23"/>
  <c r="A207" i="24"/>
  <c r="A352" i="24"/>
  <c r="A389" i="24" s="1"/>
  <c r="A315" i="24"/>
  <c r="A99" i="23"/>
  <c r="A27" i="23"/>
  <c r="E389" i="24" l="1"/>
  <c r="I389" i="24"/>
  <c r="M389" i="24"/>
  <c r="Q389" i="24"/>
  <c r="U389" i="24"/>
  <c r="Y389" i="24"/>
  <c r="F389" i="24"/>
  <c r="J389" i="24"/>
  <c r="N389" i="24"/>
  <c r="R389" i="24"/>
  <c r="V389" i="24"/>
  <c r="B389" i="24"/>
  <c r="C389" i="24"/>
  <c r="G389" i="24"/>
  <c r="K389" i="24"/>
  <c r="O389" i="24"/>
  <c r="S389" i="24"/>
  <c r="W389" i="24"/>
  <c r="D389" i="24"/>
  <c r="H389" i="24"/>
  <c r="L389" i="24"/>
  <c r="P389" i="24"/>
  <c r="T389" i="24"/>
  <c r="X389" i="24"/>
  <c r="A68" i="19"/>
  <c r="D30" i="19"/>
  <c r="H30" i="19"/>
  <c r="L30" i="19"/>
  <c r="P30" i="19"/>
  <c r="T30" i="19"/>
  <c r="X30" i="19"/>
  <c r="E30" i="19"/>
  <c r="I30" i="19"/>
  <c r="M30" i="19"/>
  <c r="Q30" i="19"/>
  <c r="U30" i="19"/>
  <c r="Y30" i="19"/>
  <c r="B30" i="19"/>
  <c r="F30" i="19"/>
  <c r="J30" i="19"/>
  <c r="N30" i="19"/>
  <c r="R30" i="19"/>
  <c r="V30" i="19"/>
  <c r="C30" i="19"/>
  <c r="G30" i="19"/>
  <c r="K30" i="19"/>
  <c r="O30" i="19"/>
  <c r="S30" i="19"/>
  <c r="W30" i="19"/>
  <c r="B392" i="23"/>
  <c r="F392" i="23"/>
  <c r="J392" i="23"/>
  <c r="N392" i="23"/>
  <c r="R392" i="23"/>
  <c r="V392" i="23"/>
  <c r="C392" i="23"/>
  <c r="G392" i="23"/>
  <c r="K392" i="23"/>
  <c r="O392" i="23"/>
  <c r="S392" i="23"/>
  <c r="W392" i="23"/>
  <c r="D392" i="23"/>
  <c r="H392" i="23"/>
  <c r="L392" i="23"/>
  <c r="P392" i="23"/>
  <c r="T392" i="23"/>
  <c r="X392" i="23"/>
  <c r="E392" i="23"/>
  <c r="I392" i="23"/>
  <c r="M392" i="23"/>
  <c r="Q392" i="23"/>
  <c r="U392" i="23"/>
  <c r="Y392" i="23"/>
  <c r="E320" i="19"/>
  <c r="I320" i="19"/>
  <c r="M320" i="19"/>
  <c r="Q320" i="19"/>
  <c r="U320" i="19"/>
  <c r="Y320" i="19"/>
  <c r="B320" i="19"/>
  <c r="F320" i="19"/>
  <c r="J320" i="19"/>
  <c r="N320" i="19"/>
  <c r="R320" i="19"/>
  <c r="V320" i="19"/>
  <c r="C320" i="19"/>
  <c r="G320" i="19"/>
  <c r="K320" i="19"/>
  <c r="O320" i="19"/>
  <c r="S320" i="19"/>
  <c r="W320" i="19"/>
  <c r="D320" i="19"/>
  <c r="H320" i="19"/>
  <c r="L320" i="19"/>
  <c r="P320" i="19"/>
  <c r="T320" i="19"/>
  <c r="X320" i="19"/>
  <c r="B284" i="19"/>
  <c r="F284" i="19"/>
  <c r="J284" i="19"/>
  <c r="N284" i="19"/>
  <c r="R284" i="19"/>
  <c r="V284" i="19"/>
  <c r="C284" i="19"/>
  <c r="G284" i="19"/>
  <c r="K284" i="19"/>
  <c r="O284" i="19"/>
  <c r="S284" i="19"/>
  <c r="W284" i="19"/>
  <c r="D284" i="19"/>
  <c r="H284" i="19"/>
  <c r="L284" i="19"/>
  <c r="P284" i="19"/>
  <c r="T284" i="19"/>
  <c r="X284" i="19"/>
  <c r="E284" i="19"/>
  <c r="I284" i="19"/>
  <c r="M284" i="19"/>
  <c r="Q284" i="19"/>
  <c r="U284" i="19"/>
  <c r="Y284" i="19"/>
  <c r="A321" i="19"/>
  <c r="E208" i="19"/>
  <c r="I208" i="19"/>
  <c r="M208" i="19"/>
  <c r="Q208" i="19"/>
  <c r="U208" i="19"/>
  <c r="Y208" i="19"/>
  <c r="B208" i="19"/>
  <c r="F208" i="19"/>
  <c r="J208" i="19"/>
  <c r="N208" i="19"/>
  <c r="R208" i="19"/>
  <c r="V208" i="19"/>
  <c r="C208" i="19"/>
  <c r="G208" i="19"/>
  <c r="K208" i="19"/>
  <c r="O208" i="19"/>
  <c r="S208" i="19"/>
  <c r="W208" i="19"/>
  <c r="D208" i="19"/>
  <c r="H208" i="19"/>
  <c r="L208" i="19"/>
  <c r="P208" i="19"/>
  <c r="T208" i="19"/>
  <c r="X208" i="19"/>
  <c r="D67" i="19"/>
  <c r="H67" i="19"/>
  <c r="L67" i="19"/>
  <c r="P67" i="19"/>
  <c r="T67" i="19"/>
  <c r="X67" i="19"/>
  <c r="E67" i="19"/>
  <c r="I67" i="19"/>
  <c r="M67" i="19"/>
  <c r="Q67" i="19"/>
  <c r="U67" i="19"/>
  <c r="Y67" i="19"/>
  <c r="B67" i="19"/>
  <c r="F67" i="19"/>
  <c r="J67" i="19"/>
  <c r="N67" i="19"/>
  <c r="R67" i="19"/>
  <c r="V67" i="19"/>
  <c r="C67" i="19"/>
  <c r="G67" i="19"/>
  <c r="K67" i="19"/>
  <c r="O67" i="19"/>
  <c r="S67" i="19"/>
  <c r="W67" i="19"/>
  <c r="C428" i="23"/>
  <c r="G428" i="23"/>
  <c r="K428" i="23"/>
  <c r="O428" i="23"/>
  <c r="S428" i="23"/>
  <c r="W428" i="23"/>
  <c r="D428" i="23"/>
  <c r="H428" i="23"/>
  <c r="L428" i="23"/>
  <c r="P428" i="23"/>
  <c r="T428" i="23"/>
  <c r="X428" i="23"/>
  <c r="E428" i="23"/>
  <c r="I428" i="23"/>
  <c r="M428" i="23"/>
  <c r="Q428" i="23"/>
  <c r="U428" i="23"/>
  <c r="Y428" i="23"/>
  <c r="F428" i="23"/>
  <c r="J428" i="23"/>
  <c r="N428" i="23"/>
  <c r="R428" i="23"/>
  <c r="V428" i="23"/>
  <c r="B428" i="23"/>
  <c r="E172" i="19"/>
  <c r="I172" i="19"/>
  <c r="M172" i="19"/>
  <c r="Q172" i="19"/>
  <c r="U172" i="19"/>
  <c r="Y172" i="19"/>
  <c r="B172" i="19"/>
  <c r="F172" i="19"/>
  <c r="J172" i="19"/>
  <c r="N172" i="19"/>
  <c r="R172" i="19"/>
  <c r="V172" i="19"/>
  <c r="C172" i="19"/>
  <c r="G172" i="19"/>
  <c r="K172" i="19"/>
  <c r="O172" i="19"/>
  <c r="S172" i="19"/>
  <c r="W172" i="19"/>
  <c r="D172" i="19"/>
  <c r="H172" i="19"/>
  <c r="L172" i="19"/>
  <c r="P172" i="19"/>
  <c r="T172" i="19"/>
  <c r="X172" i="19"/>
  <c r="A209" i="19"/>
  <c r="B357" i="19"/>
  <c r="F357" i="19"/>
  <c r="J357" i="19"/>
  <c r="N357" i="19"/>
  <c r="R357" i="19"/>
  <c r="V357" i="19"/>
  <c r="E357" i="19"/>
  <c r="I357" i="19"/>
  <c r="M357" i="19"/>
  <c r="Q357" i="19"/>
  <c r="U357" i="19"/>
  <c r="Y357" i="19"/>
  <c r="G357" i="19"/>
  <c r="O357" i="19"/>
  <c r="W357" i="19"/>
  <c r="H357" i="19"/>
  <c r="P357" i="19"/>
  <c r="X357" i="19"/>
  <c r="C357" i="19"/>
  <c r="K357" i="19"/>
  <c r="S357" i="19"/>
  <c r="D357" i="19"/>
  <c r="L357" i="19"/>
  <c r="T357" i="19"/>
  <c r="A358" i="19"/>
  <c r="C429" i="19"/>
  <c r="G429" i="19"/>
  <c r="K429" i="19"/>
  <c r="O429" i="19"/>
  <c r="S429" i="19"/>
  <c r="W429" i="19"/>
  <c r="D429" i="19"/>
  <c r="H429" i="19"/>
  <c r="L429" i="19"/>
  <c r="P429" i="19"/>
  <c r="T429" i="19"/>
  <c r="X429" i="19"/>
  <c r="E429" i="19"/>
  <c r="I429" i="19"/>
  <c r="M429" i="19"/>
  <c r="Q429" i="19"/>
  <c r="U429" i="19"/>
  <c r="Y429" i="19"/>
  <c r="B429" i="19"/>
  <c r="F429" i="19"/>
  <c r="J429" i="19"/>
  <c r="N429" i="19"/>
  <c r="R429" i="19"/>
  <c r="V429" i="19"/>
  <c r="A430" i="19"/>
  <c r="A137" i="19"/>
  <c r="D98" i="19"/>
  <c r="H98" i="19"/>
  <c r="L98" i="19"/>
  <c r="P98" i="19"/>
  <c r="T98" i="19"/>
  <c r="X98" i="19"/>
  <c r="E98" i="19"/>
  <c r="I98" i="19"/>
  <c r="M98" i="19"/>
  <c r="Q98" i="19"/>
  <c r="U98" i="19"/>
  <c r="Y98" i="19"/>
  <c r="B98" i="19"/>
  <c r="F98" i="19"/>
  <c r="J98" i="19"/>
  <c r="N98" i="19"/>
  <c r="R98" i="19"/>
  <c r="V98" i="19"/>
  <c r="C98" i="19"/>
  <c r="G98" i="19"/>
  <c r="K98" i="19"/>
  <c r="O98" i="19"/>
  <c r="S98" i="19"/>
  <c r="W98" i="19"/>
  <c r="B393" i="19"/>
  <c r="F393" i="19"/>
  <c r="J393" i="19"/>
  <c r="N393" i="19"/>
  <c r="R393" i="19"/>
  <c r="V393" i="19"/>
  <c r="C393" i="19"/>
  <c r="G393" i="19"/>
  <c r="K393" i="19"/>
  <c r="O393" i="19"/>
  <c r="S393" i="19"/>
  <c r="W393" i="19"/>
  <c r="D393" i="19"/>
  <c r="H393" i="19"/>
  <c r="L393" i="19"/>
  <c r="P393" i="19"/>
  <c r="T393" i="19"/>
  <c r="X393" i="19"/>
  <c r="E393" i="19"/>
  <c r="I393" i="19"/>
  <c r="M393" i="19"/>
  <c r="Q393" i="19"/>
  <c r="U393" i="19"/>
  <c r="Y393" i="19"/>
  <c r="A394" i="19"/>
  <c r="A285" i="19"/>
  <c r="B247" i="19"/>
  <c r="F247" i="19"/>
  <c r="J247" i="19"/>
  <c r="N247" i="19"/>
  <c r="R247" i="19"/>
  <c r="V247" i="19"/>
  <c r="C247" i="19"/>
  <c r="G247" i="19"/>
  <c r="K247" i="19"/>
  <c r="O247" i="19"/>
  <c r="S247" i="19"/>
  <c r="W247" i="19"/>
  <c r="D247" i="19"/>
  <c r="H247" i="19"/>
  <c r="L247" i="19"/>
  <c r="P247" i="19"/>
  <c r="T247" i="19"/>
  <c r="X247" i="19"/>
  <c r="E247" i="19"/>
  <c r="I247" i="19"/>
  <c r="M247" i="19"/>
  <c r="Q247" i="19"/>
  <c r="U247" i="19"/>
  <c r="Y247" i="19"/>
  <c r="A248" i="19"/>
  <c r="E136" i="19"/>
  <c r="I136" i="19"/>
  <c r="M136" i="19"/>
  <c r="Q136" i="19"/>
  <c r="U136" i="19"/>
  <c r="Y136" i="19"/>
  <c r="B136" i="19"/>
  <c r="F136" i="19"/>
  <c r="J136" i="19"/>
  <c r="N136" i="19"/>
  <c r="R136" i="19"/>
  <c r="V136" i="19"/>
  <c r="C136" i="19"/>
  <c r="G136" i="19"/>
  <c r="K136" i="19"/>
  <c r="O136" i="19"/>
  <c r="S136" i="19"/>
  <c r="W136" i="19"/>
  <c r="D136" i="19"/>
  <c r="H136" i="19"/>
  <c r="L136" i="19"/>
  <c r="P136" i="19"/>
  <c r="T136" i="19"/>
  <c r="X136" i="19"/>
  <c r="A173" i="19"/>
  <c r="B315" i="24"/>
  <c r="F315" i="24"/>
  <c r="J315" i="24"/>
  <c r="N315" i="24"/>
  <c r="R315" i="24"/>
  <c r="V315" i="24"/>
  <c r="C315" i="24"/>
  <c r="G315" i="24"/>
  <c r="K315" i="24"/>
  <c r="O315" i="24"/>
  <c r="S315" i="24"/>
  <c r="W315" i="24"/>
  <c r="D315" i="24"/>
  <c r="L315" i="24"/>
  <c r="T315" i="24"/>
  <c r="E315" i="24"/>
  <c r="M315" i="24"/>
  <c r="U315" i="24"/>
  <c r="H315" i="24"/>
  <c r="X315" i="24"/>
  <c r="I315" i="24"/>
  <c r="Y315" i="24"/>
  <c r="P315" i="24"/>
  <c r="Q315" i="24"/>
  <c r="B99" i="24"/>
  <c r="F99" i="24"/>
  <c r="J99" i="24"/>
  <c r="N99" i="24"/>
  <c r="R99" i="24"/>
  <c r="V99" i="24"/>
  <c r="D99" i="24"/>
  <c r="H99" i="24"/>
  <c r="L99" i="24"/>
  <c r="P99" i="24"/>
  <c r="T99" i="24"/>
  <c r="X99" i="24"/>
  <c r="E99" i="24"/>
  <c r="M99" i="24"/>
  <c r="U99" i="24"/>
  <c r="G99" i="24"/>
  <c r="O99" i="24"/>
  <c r="W99" i="24"/>
  <c r="I99" i="24"/>
  <c r="Q99" i="24"/>
  <c r="Y99" i="24"/>
  <c r="C99" i="24"/>
  <c r="K99" i="24"/>
  <c r="S99" i="24"/>
  <c r="A281" i="24"/>
  <c r="C244" i="24"/>
  <c r="G244" i="24"/>
  <c r="K244" i="24"/>
  <c r="O244" i="24"/>
  <c r="S244" i="24"/>
  <c r="W244" i="24"/>
  <c r="E244" i="24"/>
  <c r="J244" i="24"/>
  <c r="P244" i="24"/>
  <c r="U244" i="24"/>
  <c r="F244" i="24"/>
  <c r="L244" i="24"/>
  <c r="Q244" i="24"/>
  <c r="V244" i="24"/>
  <c r="B244" i="24"/>
  <c r="H244" i="24"/>
  <c r="M244" i="24"/>
  <c r="R244" i="24"/>
  <c r="X244" i="24"/>
  <c r="D244" i="24"/>
  <c r="I244" i="24"/>
  <c r="N244" i="24"/>
  <c r="T244" i="24"/>
  <c r="Y244" i="24"/>
  <c r="C64" i="24"/>
  <c r="G64" i="24"/>
  <c r="K64" i="24"/>
  <c r="O64" i="24"/>
  <c r="S64" i="24"/>
  <c r="W64" i="24"/>
  <c r="D64" i="24"/>
  <c r="H64" i="24"/>
  <c r="L64" i="24"/>
  <c r="P64" i="24"/>
  <c r="T64" i="24"/>
  <c r="X64" i="24"/>
  <c r="E64" i="24"/>
  <c r="I64" i="24"/>
  <c r="M64" i="24"/>
  <c r="Q64" i="24"/>
  <c r="U64" i="24"/>
  <c r="Y64" i="24"/>
  <c r="B64" i="24"/>
  <c r="F64" i="24"/>
  <c r="J64" i="24"/>
  <c r="N64" i="24"/>
  <c r="R64" i="24"/>
  <c r="V64" i="24"/>
  <c r="E280" i="24"/>
  <c r="I280" i="24"/>
  <c r="M280" i="24"/>
  <c r="Q280" i="24"/>
  <c r="U280" i="24"/>
  <c r="Y280" i="24"/>
  <c r="B280" i="24"/>
  <c r="F280" i="24"/>
  <c r="J280" i="24"/>
  <c r="N280" i="24"/>
  <c r="R280" i="24"/>
  <c r="V280" i="24"/>
  <c r="C280" i="24"/>
  <c r="K280" i="24"/>
  <c r="S280" i="24"/>
  <c r="D280" i="24"/>
  <c r="L280" i="24"/>
  <c r="T280" i="24"/>
  <c r="G280" i="24"/>
  <c r="O280" i="24"/>
  <c r="W280" i="24"/>
  <c r="H280" i="24"/>
  <c r="P280" i="24"/>
  <c r="X280" i="24"/>
  <c r="A173" i="24"/>
  <c r="E136" i="24"/>
  <c r="I136" i="24"/>
  <c r="M136" i="24"/>
  <c r="Q136" i="24"/>
  <c r="U136" i="24"/>
  <c r="Y136" i="24"/>
  <c r="B136" i="24"/>
  <c r="F136" i="24"/>
  <c r="J136" i="24"/>
  <c r="N136" i="24"/>
  <c r="R136" i="24"/>
  <c r="V136" i="24"/>
  <c r="C136" i="24"/>
  <c r="G136" i="24"/>
  <c r="K136" i="24"/>
  <c r="O136" i="24"/>
  <c r="S136" i="24"/>
  <c r="W136" i="24"/>
  <c r="D136" i="24"/>
  <c r="H136" i="24"/>
  <c r="L136" i="24"/>
  <c r="P136" i="24"/>
  <c r="T136" i="24"/>
  <c r="X136" i="24"/>
  <c r="C352" i="24"/>
  <c r="G352" i="24"/>
  <c r="K352" i="24"/>
  <c r="O352" i="24"/>
  <c r="S352" i="24"/>
  <c r="W352" i="24"/>
  <c r="D352" i="24"/>
  <c r="H352" i="24"/>
  <c r="L352" i="24"/>
  <c r="P352" i="24"/>
  <c r="T352" i="24"/>
  <c r="X352" i="24"/>
  <c r="E352" i="24"/>
  <c r="M352" i="24"/>
  <c r="U352" i="24"/>
  <c r="F352" i="24"/>
  <c r="N352" i="24"/>
  <c r="V352" i="24"/>
  <c r="Q352" i="24"/>
  <c r="R352" i="24"/>
  <c r="I352" i="24"/>
  <c r="Y352" i="24"/>
  <c r="J352" i="24"/>
  <c r="B352" i="24"/>
  <c r="D207" i="24"/>
  <c r="H207" i="24"/>
  <c r="L207" i="24"/>
  <c r="P207" i="24"/>
  <c r="T207" i="24"/>
  <c r="X207" i="24"/>
  <c r="E207" i="24"/>
  <c r="I207" i="24"/>
  <c r="M207" i="24"/>
  <c r="Q207" i="24"/>
  <c r="U207" i="24"/>
  <c r="Y207" i="24"/>
  <c r="C207" i="24"/>
  <c r="K207" i="24"/>
  <c r="S207" i="24"/>
  <c r="F207" i="24"/>
  <c r="N207" i="24"/>
  <c r="V207" i="24"/>
  <c r="G207" i="24"/>
  <c r="O207" i="24"/>
  <c r="W207" i="24"/>
  <c r="B207" i="24"/>
  <c r="J207" i="24"/>
  <c r="R207" i="24"/>
  <c r="A65" i="24"/>
  <c r="D27" i="24"/>
  <c r="H27" i="24"/>
  <c r="L27" i="24"/>
  <c r="P27" i="24"/>
  <c r="T27" i="24"/>
  <c r="X27" i="24"/>
  <c r="E27" i="24"/>
  <c r="I27" i="24"/>
  <c r="M27" i="24"/>
  <c r="Q27" i="24"/>
  <c r="U27" i="24"/>
  <c r="Y27" i="24"/>
  <c r="B27" i="24"/>
  <c r="F27" i="24"/>
  <c r="J27" i="24"/>
  <c r="N27" i="24"/>
  <c r="R27" i="24"/>
  <c r="V27" i="24"/>
  <c r="C27" i="24"/>
  <c r="G27" i="24"/>
  <c r="K27" i="24"/>
  <c r="O27" i="24"/>
  <c r="S27" i="24"/>
  <c r="W27" i="24"/>
  <c r="D172" i="24"/>
  <c r="H172" i="24"/>
  <c r="L172" i="24"/>
  <c r="P172" i="24"/>
  <c r="T172" i="24"/>
  <c r="X172" i="24"/>
  <c r="E172" i="24"/>
  <c r="I172" i="24"/>
  <c r="M172" i="24"/>
  <c r="Q172" i="24"/>
  <c r="U172" i="24"/>
  <c r="Y172" i="24"/>
  <c r="C172" i="24"/>
  <c r="G172" i="24"/>
  <c r="K172" i="24"/>
  <c r="O172" i="24"/>
  <c r="S172" i="24"/>
  <c r="W172" i="24"/>
  <c r="N172" i="24"/>
  <c r="B172" i="24"/>
  <c r="R172" i="24"/>
  <c r="F172" i="24"/>
  <c r="V172" i="24"/>
  <c r="J172" i="24"/>
  <c r="A390" i="21"/>
  <c r="B353" i="21"/>
  <c r="F353" i="21"/>
  <c r="J353" i="21"/>
  <c r="N353" i="21"/>
  <c r="R353" i="21"/>
  <c r="V353" i="21"/>
  <c r="C353" i="21"/>
  <c r="G353" i="21"/>
  <c r="K353" i="21"/>
  <c r="O353" i="21"/>
  <c r="S353" i="21"/>
  <c r="W353" i="21"/>
  <c r="D353" i="21"/>
  <c r="H353" i="21"/>
  <c r="L353" i="21"/>
  <c r="E353" i="21"/>
  <c r="I353" i="21"/>
  <c r="M353" i="21"/>
  <c r="Q353" i="21"/>
  <c r="U353" i="21"/>
  <c r="Y353" i="21"/>
  <c r="P353" i="21"/>
  <c r="T353" i="21"/>
  <c r="X353" i="21"/>
  <c r="C389" i="21"/>
  <c r="G389" i="21"/>
  <c r="K389" i="21"/>
  <c r="O389" i="21"/>
  <c r="S389" i="21"/>
  <c r="W389" i="21"/>
  <c r="D389" i="21"/>
  <c r="H389" i="21"/>
  <c r="L389" i="21"/>
  <c r="P389" i="21"/>
  <c r="T389" i="21"/>
  <c r="X389" i="21"/>
  <c r="E389" i="21"/>
  <c r="I389" i="21"/>
  <c r="M389" i="21"/>
  <c r="Q389" i="21"/>
  <c r="U389" i="21"/>
  <c r="Y389" i="21"/>
  <c r="F389" i="21"/>
  <c r="J389" i="21"/>
  <c r="N389" i="21"/>
  <c r="R389" i="21"/>
  <c r="V389" i="21"/>
  <c r="B389" i="21"/>
  <c r="B316" i="21"/>
  <c r="F316" i="21"/>
  <c r="J316" i="21"/>
  <c r="N316" i="21"/>
  <c r="R316" i="21"/>
  <c r="V316" i="21"/>
  <c r="C316" i="21"/>
  <c r="G316" i="21"/>
  <c r="K316" i="21"/>
  <c r="O316" i="21"/>
  <c r="S316" i="21"/>
  <c r="W316" i="21"/>
  <c r="D316" i="21"/>
  <c r="H316" i="21"/>
  <c r="L316" i="21"/>
  <c r="P316" i="21"/>
  <c r="T316" i="21"/>
  <c r="X316" i="21"/>
  <c r="E316" i="21"/>
  <c r="I316" i="21"/>
  <c r="M316" i="21"/>
  <c r="U316" i="21"/>
  <c r="Y316" i="21"/>
  <c r="Q316" i="21"/>
  <c r="D281" i="21"/>
  <c r="H281" i="21"/>
  <c r="L281" i="21"/>
  <c r="P281" i="21"/>
  <c r="T281" i="21"/>
  <c r="X281" i="21"/>
  <c r="B281" i="21"/>
  <c r="F281" i="21"/>
  <c r="J281" i="21"/>
  <c r="N281" i="21"/>
  <c r="R281" i="21"/>
  <c r="V281" i="21"/>
  <c r="G281" i="21"/>
  <c r="O281" i="21"/>
  <c r="W281" i="21"/>
  <c r="C281" i="21"/>
  <c r="K281" i="21"/>
  <c r="S281" i="21"/>
  <c r="E281" i="21"/>
  <c r="U281" i="21"/>
  <c r="I281" i="21"/>
  <c r="Y281" i="21"/>
  <c r="M281" i="21"/>
  <c r="Q281" i="21"/>
  <c r="E245" i="21"/>
  <c r="I245" i="21"/>
  <c r="M245" i="21"/>
  <c r="Q245" i="21"/>
  <c r="U245" i="21"/>
  <c r="Y245" i="21"/>
  <c r="B245" i="21"/>
  <c r="F245" i="21"/>
  <c r="J245" i="21"/>
  <c r="N245" i="21"/>
  <c r="R245" i="21"/>
  <c r="V245" i="21"/>
  <c r="C245" i="21"/>
  <c r="G245" i="21"/>
  <c r="K245" i="21"/>
  <c r="O245" i="21"/>
  <c r="S245" i="21"/>
  <c r="W245" i="21"/>
  <c r="D245" i="21"/>
  <c r="H245" i="21"/>
  <c r="L245" i="21"/>
  <c r="P245" i="21"/>
  <c r="T245" i="21"/>
  <c r="X245" i="21"/>
  <c r="A282" i="21"/>
  <c r="C172" i="21"/>
  <c r="G172" i="21"/>
  <c r="K172" i="21"/>
  <c r="O172" i="21"/>
  <c r="S172" i="21"/>
  <c r="W172" i="21"/>
  <c r="E172" i="21"/>
  <c r="I172" i="21"/>
  <c r="M172" i="21"/>
  <c r="Q172" i="21"/>
  <c r="U172" i="21"/>
  <c r="Y172" i="21"/>
  <c r="B172" i="21"/>
  <c r="J172" i="21"/>
  <c r="R172" i="21"/>
  <c r="D172" i="21"/>
  <c r="L172" i="21"/>
  <c r="T172" i="21"/>
  <c r="F172" i="21"/>
  <c r="N172" i="21"/>
  <c r="V172" i="21"/>
  <c r="H172" i="21"/>
  <c r="P172" i="21"/>
  <c r="X172" i="21"/>
  <c r="D208" i="21"/>
  <c r="H208" i="21"/>
  <c r="L208" i="21"/>
  <c r="P208" i="21"/>
  <c r="T208" i="21"/>
  <c r="X208" i="21"/>
  <c r="B208" i="21"/>
  <c r="F208" i="21"/>
  <c r="J208" i="21"/>
  <c r="N208" i="21"/>
  <c r="R208" i="21"/>
  <c r="V208" i="21"/>
  <c r="C208" i="21"/>
  <c r="K208" i="21"/>
  <c r="S208" i="21"/>
  <c r="E208" i="21"/>
  <c r="M208" i="21"/>
  <c r="U208" i="21"/>
  <c r="G208" i="21"/>
  <c r="O208" i="21"/>
  <c r="W208" i="21"/>
  <c r="I208" i="21"/>
  <c r="Q208" i="21"/>
  <c r="Y208" i="21"/>
  <c r="A354" i="21"/>
  <c r="A209" i="21"/>
  <c r="A246" i="21"/>
  <c r="A317" i="21"/>
  <c r="A63" i="21"/>
  <c r="B25" i="21"/>
  <c r="F25" i="21"/>
  <c r="J25" i="21"/>
  <c r="N25" i="21"/>
  <c r="R25" i="21"/>
  <c r="V25" i="21"/>
  <c r="C25" i="21"/>
  <c r="G25" i="21"/>
  <c r="K25" i="21"/>
  <c r="O25" i="21"/>
  <c r="S25" i="21"/>
  <c r="W25" i="21"/>
  <c r="D25" i="21"/>
  <c r="H25" i="21"/>
  <c r="L25" i="21"/>
  <c r="P25" i="21"/>
  <c r="T25" i="21"/>
  <c r="X25" i="21"/>
  <c r="E25" i="21"/>
  <c r="I25" i="21"/>
  <c r="M25" i="21"/>
  <c r="Q25" i="21"/>
  <c r="U25" i="21"/>
  <c r="Y25" i="21"/>
  <c r="A26" i="21"/>
  <c r="B62" i="21"/>
  <c r="E62" i="21"/>
  <c r="I62" i="21"/>
  <c r="M62" i="21"/>
  <c r="Q62" i="21"/>
  <c r="U62" i="21"/>
  <c r="Y62" i="21"/>
  <c r="F62" i="21"/>
  <c r="J62" i="21"/>
  <c r="N62" i="21"/>
  <c r="R62" i="21"/>
  <c r="V62" i="21"/>
  <c r="D62" i="21"/>
  <c r="H62" i="21"/>
  <c r="L62" i="21"/>
  <c r="P62" i="21"/>
  <c r="T62" i="21"/>
  <c r="X62" i="21"/>
  <c r="K62" i="21"/>
  <c r="O62" i="21"/>
  <c r="C62" i="21"/>
  <c r="S62" i="21"/>
  <c r="G62" i="21"/>
  <c r="W62" i="21"/>
  <c r="A99" i="21"/>
  <c r="B98" i="21"/>
  <c r="F98" i="21"/>
  <c r="J98" i="21"/>
  <c r="N98" i="21"/>
  <c r="R98" i="21"/>
  <c r="V98" i="21"/>
  <c r="C98" i="21"/>
  <c r="G98" i="21"/>
  <c r="K98" i="21"/>
  <c r="O98" i="21"/>
  <c r="S98" i="21"/>
  <c r="W98" i="21"/>
  <c r="D98" i="21"/>
  <c r="H98" i="21"/>
  <c r="L98" i="21"/>
  <c r="P98" i="21"/>
  <c r="T98" i="21"/>
  <c r="X98" i="21"/>
  <c r="E98" i="21"/>
  <c r="I98" i="21"/>
  <c r="M98" i="21"/>
  <c r="Q98" i="21"/>
  <c r="U98" i="21"/>
  <c r="Y98" i="21"/>
  <c r="C135" i="21"/>
  <c r="G135" i="21"/>
  <c r="K135" i="21"/>
  <c r="O135" i="21"/>
  <c r="S135" i="21"/>
  <c r="W135" i="21"/>
  <c r="F135" i="21"/>
  <c r="L135" i="21"/>
  <c r="Q135" i="21"/>
  <c r="V135" i="21"/>
  <c r="B135" i="21"/>
  <c r="H135" i="21"/>
  <c r="M135" i="21"/>
  <c r="R135" i="21"/>
  <c r="X135" i="21"/>
  <c r="D135" i="21"/>
  <c r="I135" i="21"/>
  <c r="N135" i="21"/>
  <c r="T135" i="21"/>
  <c r="Y135" i="21"/>
  <c r="E135" i="21"/>
  <c r="J135" i="21"/>
  <c r="P135" i="21"/>
  <c r="U135" i="21"/>
  <c r="A136" i="21"/>
  <c r="A173" i="21" s="1"/>
  <c r="D208" i="23"/>
  <c r="H208" i="23"/>
  <c r="L208" i="23"/>
  <c r="P208" i="23"/>
  <c r="T208" i="23"/>
  <c r="X208" i="23"/>
  <c r="B208" i="23"/>
  <c r="F208" i="23"/>
  <c r="J208" i="23"/>
  <c r="N208" i="23"/>
  <c r="R208" i="23"/>
  <c r="V208" i="23"/>
  <c r="I208" i="23"/>
  <c r="Q208" i="23"/>
  <c r="Y208" i="23"/>
  <c r="C208" i="23"/>
  <c r="K208" i="23"/>
  <c r="S208" i="23"/>
  <c r="E208" i="23"/>
  <c r="M208" i="23"/>
  <c r="U208" i="23"/>
  <c r="G208" i="23"/>
  <c r="O208" i="23"/>
  <c r="W208" i="23"/>
  <c r="D172" i="23"/>
  <c r="H172" i="23"/>
  <c r="L172" i="23"/>
  <c r="P172" i="23"/>
  <c r="T172" i="23"/>
  <c r="X172" i="23"/>
  <c r="E172" i="23"/>
  <c r="I172" i="23"/>
  <c r="M172" i="23"/>
  <c r="Q172" i="23"/>
  <c r="U172" i="23"/>
  <c r="Y172" i="23"/>
  <c r="C172" i="23"/>
  <c r="G172" i="23"/>
  <c r="K172" i="23"/>
  <c r="O172" i="23"/>
  <c r="S172" i="23"/>
  <c r="W172" i="23"/>
  <c r="J172" i="23"/>
  <c r="N172" i="23"/>
  <c r="B172" i="23"/>
  <c r="R172" i="23"/>
  <c r="F172" i="23"/>
  <c r="V172" i="23"/>
  <c r="A209" i="23"/>
  <c r="B245" i="23"/>
  <c r="F245" i="23"/>
  <c r="J245" i="23"/>
  <c r="N245" i="23"/>
  <c r="R245" i="23"/>
  <c r="V245" i="23"/>
  <c r="D245" i="23"/>
  <c r="H245" i="23"/>
  <c r="L245" i="23"/>
  <c r="P245" i="23"/>
  <c r="T245" i="23"/>
  <c r="X245" i="23"/>
  <c r="A283" i="23"/>
  <c r="G245" i="23"/>
  <c r="O245" i="23"/>
  <c r="W245" i="23"/>
  <c r="I245" i="23"/>
  <c r="Q245" i="23"/>
  <c r="Y245" i="23"/>
  <c r="C245" i="23"/>
  <c r="K245" i="23"/>
  <c r="S245" i="23"/>
  <c r="E245" i="23"/>
  <c r="M245" i="23"/>
  <c r="U245" i="23"/>
  <c r="A246" i="23"/>
  <c r="B64" i="23"/>
  <c r="F64" i="23"/>
  <c r="J64" i="23"/>
  <c r="N64" i="23"/>
  <c r="R64" i="23"/>
  <c r="V64" i="23"/>
  <c r="D64" i="23"/>
  <c r="H64" i="23"/>
  <c r="L64" i="23"/>
  <c r="P64" i="23"/>
  <c r="T64" i="23"/>
  <c r="X64" i="23"/>
  <c r="C64" i="23"/>
  <c r="K64" i="23"/>
  <c r="S64" i="23"/>
  <c r="E64" i="23"/>
  <c r="M64" i="23"/>
  <c r="U64" i="23"/>
  <c r="G64" i="23"/>
  <c r="O64" i="23"/>
  <c r="W64" i="23"/>
  <c r="I64" i="23"/>
  <c r="Q64" i="23"/>
  <c r="Y64" i="23"/>
  <c r="C99" i="23"/>
  <c r="G99" i="23"/>
  <c r="K99" i="23"/>
  <c r="O99" i="23"/>
  <c r="S99" i="23"/>
  <c r="W99" i="23"/>
  <c r="E99" i="23"/>
  <c r="I99" i="23"/>
  <c r="M99" i="23"/>
  <c r="Q99" i="23"/>
  <c r="U99" i="23"/>
  <c r="Y99" i="23"/>
  <c r="D99" i="23"/>
  <c r="L99" i="23"/>
  <c r="T99" i="23"/>
  <c r="F99" i="23"/>
  <c r="N99" i="23"/>
  <c r="V99" i="23"/>
  <c r="H99" i="23"/>
  <c r="P99" i="23"/>
  <c r="X99" i="23"/>
  <c r="B99" i="23"/>
  <c r="J99" i="23"/>
  <c r="R99" i="23"/>
  <c r="A173" i="23"/>
  <c r="B135" i="23"/>
  <c r="F135" i="23"/>
  <c r="J135" i="23"/>
  <c r="N135" i="23"/>
  <c r="R135" i="23"/>
  <c r="V135" i="23"/>
  <c r="C135" i="23"/>
  <c r="G135" i="23"/>
  <c r="K135" i="23"/>
  <c r="O135" i="23"/>
  <c r="S135" i="23"/>
  <c r="W135" i="23"/>
  <c r="D135" i="23"/>
  <c r="H135" i="23"/>
  <c r="L135" i="23"/>
  <c r="P135" i="23"/>
  <c r="T135" i="23"/>
  <c r="X135" i="23"/>
  <c r="E135" i="23"/>
  <c r="I135" i="23"/>
  <c r="M135" i="23"/>
  <c r="Q135" i="23"/>
  <c r="U135" i="23"/>
  <c r="Y135" i="23"/>
  <c r="A136" i="23"/>
  <c r="C282" i="23"/>
  <c r="G282" i="23"/>
  <c r="K282" i="23"/>
  <c r="O282" i="23"/>
  <c r="S282" i="23"/>
  <c r="W282" i="23"/>
  <c r="E282" i="23"/>
  <c r="I282" i="23"/>
  <c r="M282" i="23"/>
  <c r="Q282" i="23"/>
  <c r="U282" i="23"/>
  <c r="Y282" i="23"/>
  <c r="H282" i="23"/>
  <c r="P282" i="23"/>
  <c r="X282" i="23"/>
  <c r="B282" i="23"/>
  <c r="J282" i="23"/>
  <c r="R282" i="23"/>
  <c r="D282" i="23"/>
  <c r="L282" i="23"/>
  <c r="T282" i="23"/>
  <c r="F282" i="23"/>
  <c r="N282" i="23"/>
  <c r="V282" i="23"/>
  <c r="A319" i="23"/>
  <c r="A65" i="23"/>
  <c r="B27" i="23"/>
  <c r="F27" i="23"/>
  <c r="J27" i="23"/>
  <c r="N27" i="23"/>
  <c r="R27" i="23"/>
  <c r="V27" i="23"/>
  <c r="C27" i="23"/>
  <c r="G27" i="23"/>
  <c r="K27" i="23"/>
  <c r="O27" i="23"/>
  <c r="S27" i="23"/>
  <c r="W27" i="23"/>
  <c r="D27" i="23"/>
  <c r="H27" i="23"/>
  <c r="L27" i="23"/>
  <c r="P27" i="23"/>
  <c r="T27" i="23"/>
  <c r="X27" i="23"/>
  <c r="E27" i="23"/>
  <c r="I27" i="23"/>
  <c r="M27" i="23"/>
  <c r="Q27" i="23"/>
  <c r="U27" i="23"/>
  <c r="Y27" i="23"/>
  <c r="E318" i="23"/>
  <c r="I318" i="23"/>
  <c r="M318" i="23"/>
  <c r="Q318" i="23"/>
  <c r="U318" i="23"/>
  <c r="Y318" i="23"/>
  <c r="C318" i="23"/>
  <c r="G318" i="23"/>
  <c r="K318" i="23"/>
  <c r="O318" i="23"/>
  <c r="S318" i="23"/>
  <c r="W318" i="23"/>
  <c r="H318" i="23"/>
  <c r="P318" i="23"/>
  <c r="X318" i="23"/>
  <c r="D318" i="23"/>
  <c r="L318" i="23"/>
  <c r="T318" i="23"/>
  <c r="N318" i="23"/>
  <c r="B318" i="23"/>
  <c r="R318" i="23"/>
  <c r="F318" i="23"/>
  <c r="V318" i="23"/>
  <c r="J318" i="23"/>
  <c r="C355" i="23"/>
  <c r="G355" i="23"/>
  <c r="K355" i="23"/>
  <c r="O355" i="23"/>
  <c r="S355" i="23"/>
  <c r="W355" i="23"/>
  <c r="E355" i="23"/>
  <c r="I355" i="23"/>
  <c r="M355" i="23"/>
  <c r="Q355" i="23"/>
  <c r="U355" i="23"/>
  <c r="Y355" i="23"/>
  <c r="B355" i="23"/>
  <c r="J355" i="23"/>
  <c r="R355" i="23"/>
  <c r="D355" i="23"/>
  <c r="L355" i="23"/>
  <c r="T355" i="23"/>
  <c r="F355" i="23"/>
  <c r="N355" i="23"/>
  <c r="V355" i="23"/>
  <c r="H355" i="23"/>
  <c r="P355" i="23"/>
  <c r="X355" i="23"/>
  <c r="A356" i="23"/>
  <c r="A393" i="23" s="1"/>
  <c r="A31" i="19"/>
  <c r="A99" i="19"/>
  <c r="A353" i="24"/>
  <c r="A390" i="24" s="1"/>
  <c r="A429" i="23"/>
  <c r="A245" i="24"/>
  <c r="A316" i="24"/>
  <c r="A208" i="24"/>
  <c r="A100" i="24"/>
  <c r="A137" i="24"/>
  <c r="A28" i="24"/>
  <c r="A100" i="23"/>
  <c r="A28" i="23"/>
  <c r="A69" i="19" l="1"/>
  <c r="D31" i="19"/>
  <c r="H31" i="19"/>
  <c r="L31" i="19"/>
  <c r="P31" i="19"/>
  <c r="T31" i="19"/>
  <c r="X31" i="19"/>
  <c r="E31" i="19"/>
  <c r="I31" i="19"/>
  <c r="M31" i="19"/>
  <c r="Q31" i="19"/>
  <c r="U31" i="19"/>
  <c r="Y31" i="19"/>
  <c r="B31" i="19"/>
  <c r="F31" i="19"/>
  <c r="J31" i="19"/>
  <c r="N31" i="19"/>
  <c r="R31" i="19"/>
  <c r="V31" i="19"/>
  <c r="C31" i="19"/>
  <c r="G31" i="19"/>
  <c r="K31" i="19"/>
  <c r="O31" i="19"/>
  <c r="S31" i="19"/>
  <c r="W31" i="19"/>
  <c r="B285" i="19"/>
  <c r="F285" i="19"/>
  <c r="J285" i="19"/>
  <c r="N285" i="19"/>
  <c r="R285" i="19"/>
  <c r="V285" i="19"/>
  <c r="C285" i="19"/>
  <c r="G285" i="19"/>
  <c r="K285" i="19"/>
  <c r="O285" i="19"/>
  <c r="S285" i="19"/>
  <c r="W285" i="19"/>
  <c r="D285" i="19"/>
  <c r="H285" i="19"/>
  <c r="L285" i="19"/>
  <c r="P285" i="19"/>
  <c r="T285" i="19"/>
  <c r="X285" i="19"/>
  <c r="E285" i="19"/>
  <c r="I285" i="19"/>
  <c r="M285" i="19"/>
  <c r="Q285" i="19"/>
  <c r="U285" i="19"/>
  <c r="Y285" i="19"/>
  <c r="A322" i="19"/>
  <c r="B358" i="19"/>
  <c r="F358" i="19"/>
  <c r="J358" i="19"/>
  <c r="N358" i="19"/>
  <c r="R358" i="19"/>
  <c r="V358" i="19"/>
  <c r="E358" i="19"/>
  <c r="I358" i="19"/>
  <c r="M358" i="19"/>
  <c r="Q358" i="19"/>
  <c r="U358" i="19"/>
  <c r="Y358" i="19"/>
  <c r="G358" i="19"/>
  <c r="O358" i="19"/>
  <c r="W358" i="19"/>
  <c r="H358" i="19"/>
  <c r="P358" i="19"/>
  <c r="X358" i="19"/>
  <c r="C358" i="19"/>
  <c r="K358" i="19"/>
  <c r="S358" i="19"/>
  <c r="D358" i="19"/>
  <c r="L358" i="19"/>
  <c r="T358" i="19"/>
  <c r="A359" i="19"/>
  <c r="B393" i="23"/>
  <c r="F393" i="23"/>
  <c r="J393" i="23"/>
  <c r="N393" i="23"/>
  <c r="R393" i="23"/>
  <c r="V393" i="23"/>
  <c r="C393" i="23"/>
  <c r="G393" i="23"/>
  <c r="K393" i="23"/>
  <c r="O393" i="23"/>
  <c r="S393" i="23"/>
  <c r="W393" i="23"/>
  <c r="D393" i="23"/>
  <c r="H393" i="23"/>
  <c r="L393" i="23"/>
  <c r="P393" i="23"/>
  <c r="T393" i="23"/>
  <c r="X393" i="23"/>
  <c r="E393" i="23"/>
  <c r="I393" i="23"/>
  <c r="M393" i="23"/>
  <c r="Q393" i="23"/>
  <c r="U393" i="23"/>
  <c r="Y393" i="23"/>
  <c r="B394" i="19"/>
  <c r="F394" i="19"/>
  <c r="J394" i="19"/>
  <c r="N394" i="19"/>
  <c r="R394" i="19"/>
  <c r="V394" i="19"/>
  <c r="C394" i="19"/>
  <c r="G394" i="19"/>
  <c r="K394" i="19"/>
  <c r="O394" i="19"/>
  <c r="S394" i="19"/>
  <c r="W394" i="19"/>
  <c r="D394" i="19"/>
  <c r="H394" i="19"/>
  <c r="L394" i="19"/>
  <c r="P394" i="19"/>
  <c r="T394" i="19"/>
  <c r="X394" i="19"/>
  <c r="E394" i="19"/>
  <c r="I394" i="19"/>
  <c r="M394" i="19"/>
  <c r="Q394" i="19"/>
  <c r="U394" i="19"/>
  <c r="Y394" i="19"/>
  <c r="A395" i="19"/>
  <c r="E209" i="19"/>
  <c r="I209" i="19"/>
  <c r="M209" i="19"/>
  <c r="Q209" i="19"/>
  <c r="U209" i="19"/>
  <c r="Y209" i="19"/>
  <c r="B209" i="19"/>
  <c r="F209" i="19"/>
  <c r="J209" i="19"/>
  <c r="N209" i="19"/>
  <c r="R209" i="19"/>
  <c r="V209" i="19"/>
  <c r="C209" i="19"/>
  <c r="G209" i="19"/>
  <c r="K209" i="19"/>
  <c r="O209" i="19"/>
  <c r="S209" i="19"/>
  <c r="W209" i="19"/>
  <c r="D209" i="19"/>
  <c r="H209" i="19"/>
  <c r="L209" i="19"/>
  <c r="P209" i="19"/>
  <c r="T209" i="19"/>
  <c r="X209" i="19"/>
  <c r="E173" i="19"/>
  <c r="I173" i="19"/>
  <c r="M173" i="19"/>
  <c r="Q173" i="19"/>
  <c r="U173" i="19"/>
  <c r="Y173" i="19"/>
  <c r="B173" i="19"/>
  <c r="F173" i="19"/>
  <c r="J173" i="19"/>
  <c r="N173" i="19"/>
  <c r="R173" i="19"/>
  <c r="V173" i="19"/>
  <c r="C173" i="19"/>
  <c r="G173" i="19"/>
  <c r="K173" i="19"/>
  <c r="O173" i="19"/>
  <c r="S173" i="19"/>
  <c r="W173" i="19"/>
  <c r="D173" i="19"/>
  <c r="H173" i="19"/>
  <c r="L173" i="19"/>
  <c r="P173" i="19"/>
  <c r="T173" i="19"/>
  <c r="X173" i="19"/>
  <c r="A210" i="19"/>
  <c r="E137" i="19"/>
  <c r="I137" i="19"/>
  <c r="M137" i="19"/>
  <c r="Q137" i="19"/>
  <c r="U137" i="19"/>
  <c r="Y137" i="19"/>
  <c r="B137" i="19"/>
  <c r="F137" i="19"/>
  <c r="J137" i="19"/>
  <c r="N137" i="19"/>
  <c r="R137" i="19"/>
  <c r="V137" i="19"/>
  <c r="C137" i="19"/>
  <c r="G137" i="19"/>
  <c r="K137" i="19"/>
  <c r="O137" i="19"/>
  <c r="S137" i="19"/>
  <c r="W137" i="19"/>
  <c r="D137" i="19"/>
  <c r="H137" i="19"/>
  <c r="L137" i="19"/>
  <c r="P137" i="19"/>
  <c r="T137" i="19"/>
  <c r="X137" i="19"/>
  <c r="A174" i="19"/>
  <c r="E321" i="19"/>
  <c r="I321" i="19"/>
  <c r="M321" i="19"/>
  <c r="Q321" i="19"/>
  <c r="U321" i="19"/>
  <c r="Y321" i="19"/>
  <c r="B321" i="19"/>
  <c r="F321" i="19"/>
  <c r="J321" i="19"/>
  <c r="N321" i="19"/>
  <c r="R321" i="19"/>
  <c r="V321" i="19"/>
  <c r="C321" i="19"/>
  <c r="G321" i="19"/>
  <c r="K321" i="19"/>
  <c r="O321" i="19"/>
  <c r="S321" i="19"/>
  <c r="W321" i="19"/>
  <c r="D321" i="19"/>
  <c r="H321" i="19"/>
  <c r="L321" i="19"/>
  <c r="P321" i="19"/>
  <c r="T321" i="19"/>
  <c r="X321" i="19"/>
  <c r="B429" i="23"/>
  <c r="F429" i="23"/>
  <c r="J429" i="23"/>
  <c r="N429" i="23"/>
  <c r="R429" i="23"/>
  <c r="V429" i="23"/>
  <c r="C429" i="23"/>
  <c r="G429" i="23"/>
  <c r="K429" i="23"/>
  <c r="O429" i="23"/>
  <c r="S429" i="23"/>
  <c r="W429" i="23"/>
  <c r="D429" i="23"/>
  <c r="H429" i="23"/>
  <c r="L429" i="23"/>
  <c r="P429" i="23"/>
  <c r="T429" i="23"/>
  <c r="X429" i="23"/>
  <c r="E429" i="23"/>
  <c r="I429" i="23"/>
  <c r="M429" i="23"/>
  <c r="Q429" i="23"/>
  <c r="U429" i="23"/>
  <c r="Y429" i="23"/>
  <c r="C390" i="24"/>
  <c r="G390" i="24"/>
  <c r="K390" i="24"/>
  <c r="O390" i="24"/>
  <c r="S390" i="24"/>
  <c r="W390" i="24"/>
  <c r="D390" i="24"/>
  <c r="H390" i="24"/>
  <c r="L390" i="24"/>
  <c r="P390" i="24"/>
  <c r="T390" i="24"/>
  <c r="X390" i="24"/>
  <c r="E390" i="24"/>
  <c r="I390" i="24"/>
  <c r="M390" i="24"/>
  <c r="Q390" i="24"/>
  <c r="U390" i="24"/>
  <c r="Y390" i="24"/>
  <c r="B390" i="24"/>
  <c r="F390" i="24"/>
  <c r="J390" i="24"/>
  <c r="N390" i="24"/>
  <c r="R390" i="24"/>
  <c r="V390" i="24"/>
  <c r="A138" i="19"/>
  <c r="D99" i="19"/>
  <c r="H99" i="19"/>
  <c r="L99" i="19"/>
  <c r="P99" i="19"/>
  <c r="T99" i="19"/>
  <c r="X99" i="19"/>
  <c r="E99" i="19"/>
  <c r="I99" i="19"/>
  <c r="M99" i="19"/>
  <c r="Q99" i="19"/>
  <c r="U99" i="19"/>
  <c r="Y99" i="19"/>
  <c r="B99" i="19"/>
  <c r="F99" i="19"/>
  <c r="J99" i="19"/>
  <c r="N99" i="19"/>
  <c r="R99" i="19"/>
  <c r="V99" i="19"/>
  <c r="C99" i="19"/>
  <c r="G99" i="19"/>
  <c r="K99" i="19"/>
  <c r="O99" i="19"/>
  <c r="S99" i="19"/>
  <c r="W99" i="19"/>
  <c r="A286" i="19"/>
  <c r="B248" i="19"/>
  <c r="F248" i="19"/>
  <c r="J248" i="19"/>
  <c r="N248" i="19"/>
  <c r="R248" i="19"/>
  <c r="V248" i="19"/>
  <c r="C248" i="19"/>
  <c r="G248" i="19"/>
  <c r="K248" i="19"/>
  <c r="O248" i="19"/>
  <c r="S248" i="19"/>
  <c r="W248" i="19"/>
  <c r="D248" i="19"/>
  <c r="H248" i="19"/>
  <c r="L248" i="19"/>
  <c r="P248" i="19"/>
  <c r="T248" i="19"/>
  <c r="X248" i="19"/>
  <c r="E248" i="19"/>
  <c r="I248" i="19"/>
  <c r="M248" i="19"/>
  <c r="Q248" i="19"/>
  <c r="U248" i="19"/>
  <c r="Y248" i="19"/>
  <c r="A249" i="19"/>
  <c r="C430" i="19"/>
  <c r="G430" i="19"/>
  <c r="K430" i="19"/>
  <c r="O430" i="19"/>
  <c r="S430" i="19"/>
  <c r="W430" i="19"/>
  <c r="D430" i="19"/>
  <c r="H430" i="19"/>
  <c r="L430" i="19"/>
  <c r="P430" i="19"/>
  <c r="T430" i="19"/>
  <c r="X430" i="19"/>
  <c r="E430" i="19"/>
  <c r="I430" i="19"/>
  <c r="M430" i="19"/>
  <c r="Q430" i="19"/>
  <c r="U430" i="19"/>
  <c r="Y430" i="19"/>
  <c r="B430" i="19"/>
  <c r="F430" i="19"/>
  <c r="J430" i="19"/>
  <c r="N430" i="19"/>
  <c r="R430" i="19"/>
  <c r="V430" i="19"/>
  <c r="A431" i="19"/>
  <c r="D68" i="19"/>
  <c r="H68" i="19"/>
  <c r="L68" i="19"/>
  <c r="P68" i="19"/>
  <c r="T68" i="19"/>
  <c r="X68" i="19"/>
  <c r="E68" i="19"/>
  <c r="I68" i="19"/>
  <c r="M68" i="19"/>
  <c r="Q68" i="19"/>
  <c r="U68" i="19"/>
  <c r="Y68" i="19"/>
  <c r="B68" i="19"/>
  <c r="F68" i="19"/>
  <c r="J68" i="19"/>
  <c r="N68" i="19"/>
  <c r="R68" i="19"/>
  <c r="V68" i="19"/>
  <c r="C68" i="19"/>
  <c r="G68" i="19"/>
  <c r="K68" i="19"/>
  <c r="O68" i="19"/>
  <c r="S68" i="19"/>
  <c r="W68" i="19"/>
  <c r="D28" i="24"/>
  <c r="H28" i="24"/>
  <c r="L28" i="24"/>
  <c r="P28" i="24"/>
  <c r="T28" i="24"/>
  <c r="X28" i="24"/>
  <c r="E28" i="24"/>
  <c r="I28" i="24"/>
  <c r="M28" i="24"/>
  <c r="Q28" i="24"/>
  <c r="U28" i="24"/>
  <c r="Y28" i="24"/>
  <c r="B28" i="24"/>
  <c r="F28" i="24"/>
  <c r="J28" i="24"/>
  <c r="N28" i="24"/>
  <c r="R28" i="24"/>
  <c r="V28" i="24"/>
  <c r="C28" i="24"/>
  <c r="G28" i="24"/>
  <c r="K28" i="24"/>
  <c r="O28" i="24"/>
  <c r="S28" i="24"/>
  <c r="W28" i="24"/>
  <c r="A282" i="24"/>
  <c r="C245" i="24"/>
  <c r="G245" i="24"/>
  <c r="K245" i="24"/>
  <c r="O245" i="24"/>
  <c r="S245" i="24"/>
  <c r="W245" i="24"/>
  <c r="B245" i="24"/>
  <c r="H245" i="24"/>
  <c r="M245" i="24"/>
  <c r="R245" i="24"/>
  <c r="X245" i="24"/>
  <c r="D245" i="24"/>
  <c r="I245" i="24"/>
  <c r="N245" i="24"/>
  <c r="T245" i="24"/>
  <c r="Y245" i="24"/>
  <c r="E245" i="24"/>
  <c r="J245" i="24"/>
  <c r="P245" i="24"/>
  <c r="U245" i="24"/>
  <c r="F245" i="24"/>
  <c r="L245" i="24"/>
  <c r="Q245" i="24"/>
  <c r="V245" i="24"/>
  <c r="D208" i="24"/>
  <c r="H208" i="24"/>
  <c r="L208" i="24"/>
  <c r="P208" i="24"/>
  <c r="T208" i="24"/>
  <c r="X208" i="24"/>
  <c r="E208" i="24"/>
  <c r="I208" i="24"/>
  <c r="M208" i="24"/>
  <c r="Q208" i="24"/>
  <c r="U208" i="24"/>
  <c r="Y208" i="24"/>
  <c r="C208" i="24"/>
  <c r="K208" i="24"/>
  <c r="S208" i="24"/>
  <c r="F208" i="24"/>
  <c r="N208" i="24"/>
  <c r="V208" i="24"/>
  <c r="G208" i="24"/>
  <c r="O208" i="24"/>
  <c r="W208" i="24"/>
  <c r="B208" i="24"/>
  <c r="J208" i="24"/>
  <c r="R208" i="24"/>
  <c r="D353" i="24"/>
  <c r="H353" i="24"/>
  <c r="L353" i="24"/>
  <c r="P353" i="24"/>
  <c r="T353" i="24"/>
  <c r="X353" i="24"/>
  <c r="E353" i="24"/>
  <c r="I353" i="24"/>
  <c r="M353" i="24"/>
  <c r="Q353" i="24"/>
  <c r="U353" i="24"/>
  <c r="Y353" i="24"/>
  <c r="B353" i="24"/>
  <c r="J353" i="24"/>
  <c r="R353" i="24"/>
  <c r="C353" i="24"/>
  <c r="K353" i="24"/>
  <c r="S353" i="24"/>
  <c r="F353" i="24"/>
  <c r="N353" i="24"/>
  <c r="V353" i="24"/>
  <c r="G353" i="24"/>
  <c r="O353" i="24"/>
  <c r="W353" i="24"/>
  <c r="C65" i="24"/>
  <c r="G65" i="24"/>
  <c r="K65" i="24"/>
  <c r="O65" i="24"/>
  <c r="S65" i="24"/>
  <c r="W65" i="24"/>
  <c r="D65" i="24"/>
  <c r="H65" i="24"/>
  <c r="L65" i="24"/>
  <c r="P65" i="24"/>
  <c r="T65" i="24"/>
  <c r="X65" i="24"/>
  <c r="E65" i="24"/>
  <c r="I65" i="24"/>
  <c r="M65" i="24"/>
  <c r="Q65" i="24"/>
  <c r="U65" i="24"/>
  <c r="Y65" i="24"/>
  <c r="B65" i="24"/>
  <c r="F65" i="24"/>
  <c r="J65" i="24"/>
  <c r="N65" i="24"/>
  <c r="R65" i="24"/>
  <c r="V65" i="24"/>
  <c r="B316" i="24"/>
  <c r="F316" i="24"/>
  <c r="J316" i="24"/>
  <c r="N316" i="24"/>
  <c r="R316" i="24"/>
  <c r="V316" i="24"/>
  <c r="C316" i="24"/>
  <c r="G316" i="24"/>
  <c r="K316" i="24"/>
  <c r="O316" i="24"/>
  <c r="S316" i="24"/>
  <c r="W316" i="24"/>
  <c r="D316" i="24"/>
  <c r="L316" i="24"/>
  <c r="T316" i="24"/>
  <c r="E316" i="24"/>
  <c r="M316" i="24"/>
  <c r="U316" i="24"/>
  <c r="P316" i="24"/>
  <c r="Q316" i="24"/>
  <c r="H316" i="24"/>
  <c r="X316" i="24"/>
  <c r="I316" i="24"/>
  <c r="Y316" i="24"/>
  <c r="D173" i="24"/>
  <c r="H173" i="24"/>
  <c r="L173" i="24"/>
  <c r="P173" i="24"/>
  <c r="T173" i="24"/>
  <c r="X173" i="24"/>
  <c r="E173" i="24"/>
  <c r="I173" i="24"/>
  <c r="C173" i="24"/>
  <c r="G173" i="24"/>
  <c r="K173" i="24"/>
  <c r="O173" i="24"/>
  <c r="S173" i="24"/>
  <c r="W173" i="24"/>
  <c r="F173" i="24"/>
  <c r="Q173" i="24"/>
  <c r="Y173" i="24"/>
  <c r="J173" i="24"/>
  <c r="R173" i="24"/>
  <c r="M173" i="24"/>
  <c r="U173" i="24"/>
  <c r="B173" i="24"/>
  <c r="N173" i="24"/>
  <c r="V173" i="24"/>
  <c r="A174" i="24"/>
  <c r="E137" i="24"/>
  <c r="I137" i="24"/>
  <c r="M137" i="24"/>
  <c r="Q137" i="24"/>
  <c r="U137" i="24"/>
  <c r="Y137" i="24"/>
  <c r="B137" i="24"/>
  <c r="F137" i="24"/>
  <c r="J137" i="24"/>
  <c r="N137" i="24"/>
  <c r="R137" i="24"/>
  <c r="V137" i="24"/>
  <c r="C137" i="24"/>
  <c r="G137" i="24"/>
  <c r="K137" i="24"/>
  <c r="O137" i="24"/>
  <c r="S137" i="24"/>
  <c r="W137" i="24"/>
  <c r="D137" i="24"/>
  <c r="H137" i="24"/>
  <c r="L137" i="24"/>
  <c r="P137" i="24"/>
  <c r="T137" i="24"/>
  <c r="X137" i="24"/>
  <c r="B100" i="24"/>
  <c r="F100" i="24"/>
  <c r="J100" i="24"/>
  <c r="N100" i="24"/>
  <c r="R100" i="24"/>
  <c r="V100" i="24"/>
  <c r="D100" i="24"/>
  <c r="H100" i="24"/>
  <c r="L100" i="24"/>
  <c r="P100" i="24"/>
  <c r="T100" i="24"/>
  <c r="X100" i="24"/>
  <c r="E100" i="24"/>
  <c r="M100" i="24"/>
  <c r="U100" i="24"/>
  <c r="G100" i="24"/>
  <c r="O100" i="24"/>
  <c r="W100" i="24"/>
  <c r="I100" i="24"/>
  <c r="Q100" i="24"/>
  <c r="Y100" i="24"/>
  <c r="C100" i="24"/>
  <c r="K100" i="24"/>
  <c r="S100" i="24"/>
  <c r="E281" i="24"/>
  <c r="I281" i="24"/>
  <c r="M281" i="24"/>
  <c r="Q281" i="24"/>
  <c r="U281" i="24"/>
  <c r="Y281" i="24"/>
  <c r="B281" i="24"/>
  <c r="F281" i="24"/>
  <c r="J281" i="24"/>
  <c r="N281" i="24"/>
  <c r="R281" i="24"/>
  <c r="V281" i="24"/>
  <c r="C281" i="24"/>
  <c r="K281" i="24"/>
  <c r="S281" i="24"/>
  <c r="D281" i="24"/>
  <c r="L281" i="24"/>
  <c r="T281" i="24"/>
  <c r="G281" i="24"/>
  <c r="O281" i="24"/>
  <c r="W281" i="24"/>
  <c r="H281" i="24"/>
  <c r="P281" i="24"/>
  <c r="X281" i="24"/>
  <c r="A66" i="24"/>
  <c r="A391" i="21"/>
  <c r="B354" i="21"/>
  <c r="F354" i="21"/>
  <c r="J354" i="21"/>
  <c r="N354" i="21"/>
  <c r="R354" i="21"/>
  <c r="V354" i="21"/>
  <c r="C354" i="21"/>
  <c r="G354" i="21"/>
  <c r="K354" i="21"/>
  <c r="O354" i="21"/>
  <c r="S354" i="21"/>
  <c r="W354" i="21"/>
  <c r="E354" i="21"/>
  <c r="I354" i="21"/>
  <c r="M354" i="21"/>
  <c r="Q354" i="21"/>
  <c r="U354" i="21"/>
  <c r="Y354" i="21"/>
  <c r="H354" i="21"/>
  <c r="X354" i="21"/>
  <c r="L354" i="21"/>
  <c r="P354" i="21"/>
  <c r="D354" i="21"/>
  <c r="T354" i="21"/>
  <c r="C390" i="21"/>
  <c r="G390" i="21"/>
  <c r="K390" i="21"/>
  <c r="O390" i="21"/>
  <c r="S390" i="21"/>
  <c r="W390" i="21"/>
  <c r="E390" i="21"/>
  <c r="I390" i="21"/>
  <c r="M390" i="21"/>
  <c r="Q390" i="21"/>
  <c r="U390" i="21"/>
  <c r="Y390" i="21"/>
  <c r="D390" i="21"/>
  <c r="L390" i="21"/>
  <c r="T390" i="21"/>
  <c r="F390" i="21"/>
  <c r="N390" i="21"/>
  <c r="V390" i="21"/>
  <c r="H390" i="21"/>
  <c r="P390" i="21"/>
  <c r="X390" i="21"/>
  <c r="B390" i="21"/>
  <c r="J390" i="21"/>
  <c r="R390" i="21"/>
  <c r="B317" i="21"/>
  <c r="F317" i="21"/>
  <c r="J317" i="21"/>
  <c r="N317" i="21"/>
  <c r="R317" i="21"/>
  <c r="V317" i="21"/>
  <c r="C317" i="21"/>
  <c r="G317" i="21"/>
  <c r="K317" i="21"/>
  <c r="O317" i="21"/>
  <c r="S317" i="21"/>
  <c r="W317" i="21"/>
  <c r="D317" i="21"/>
  <c r="H317" i="21"/>
  <c r="L317" i="21"/>
  <c r="P317" i="21"/>
  <c r="T317" i="21"/>
  <c r="X317" i="21"/>
  <c r="M317" i="21"/>
  <c r="Q317" i="21"/>
  <c r="I317" i="21"/>
  <c r="U317" i="21"/>
  <c r="E317" i="21"/>
  <c r="Y317" i="21"/>
  <c r="E246" i="21"/>
  <c r="I246" i="21"/>
  <c r="M246" i="21"/>
  <c r="Q246" i="21"/>
  <c r="U246" i="21"/>
  <c r="Y246" i="21"/>
  <c r="B246" i="21"/>
  <c r="F246" i="21"/>
  <c r="J246" i="21"/>
  <c r="N246" i="21"/>
  <c r="R246" i="21"/>
  <c r="V246" i="21"/>
  <c r="C246" i="21"/>
  <c r="G246" i="21"/>
  <c r="K246" i="21"/>
  <c r="O246" i="21"/>
  <c r="S246" i="21"/>
  <c r="W246" i="21"/>
  <c r="D246" i="21"/>
  <c r="H246" i="21"/>
  <c r="L246" i="21"/>
  <c r="P246" i="21"/>
  <c r="T246" i="21"/>
  <c r="X246" i="21"/>
  <c r="A283" i="21"/>
  <c r="D282" i="21"/>
  <c r="H282" i="21"/>
  <c r="L282" i="21"/>
  <c r="P282" i="21"/>
  <c r="T282" i="21"/>
  <c r="X282" i="21"/>
  <c r="B282" i="21"/>
  <c r="F282" i="21"/>
  <c r="J282" i="21"/>
  <c r="N282" i="21"/>
  <c r="R282" i="21"/>
  <c r="V282" i="21"/>
  <c r="G282" i="21"/>
  <c r="O282" i="21"/>
  <c r="W282" i="21"/>
  <c r="C282" i="21"/>
  <c r="K282" i="21"/>
  <c r="S282" i="21"/>
  <c r="M282" i="21"/>
  <c r="Q282" i="21"/>
  <c r="E282" i="21"/>
  <c r="U282" i="21"/>
  <c r="I282" i="21"/>
  <c r="Y282" i="21"/>
  <c r="C173" i="21"/>
  <c r="G173" i="21"/>
  <c r="K173" i="21"/>
  <c r="O173" i="21"/>
  <c r="S173" i="21"/>
  <c r="W173" i="21"/>
  <c r="E173" i="21"/>
  <c r="I173" i="21"/>
  <c r="M173" i="21"/>
  <c r="Q173" i="21"/>
  <c r="U173" i="21"/>
  <c r="Y173" i="21"/>
  <c r="B173" i="21"/>
  <c r="J173" i="21"/>
  <c r="R173" i="21"/>
  <c r="D173" i="21"/>
  <c r="L173" i="21"/>
  <c r="T173" i="21"/>
  <c r="F173" i="21"/>
  <c r="N173" i="21"/>
  <c r="V173" i="21"/>
  <c r="H173" i="21"/>
  <c r="P173" i="21"/>
  <c r="X173" i="21"/>
  <c r="D209" i="21"/>
  <c r="H209" i="21"/>
  <c r="L209" i="21"/>
  <c r="P209" i="21"/>
  <c r="T209" i="21"/>
  <c r="X209" i="21"/>
  <c r="B209" i="21"/>
  <c r="F209" i="21"/>
  <c r="J209" i="21"/>
  <c r="N209" i="21"/>
  <c r="R209" i="21"/>
  <c r="V209" i="21"/>
  <c r="C209" i="21"/>
  <c r="K209" i="21"/>
  <c r="S209" i="21"/>
  <c r="E209" i="21"/>
  <c r="M209" i="21"/>
  <c r="U209" i="21"/>
  <c r="G209" i="21"/>
  <c r="O209" i="21"/>
  <c r="W209" i="21"/>
  <c r="I209" i="21"/>
  <c r="Q209" i="21"/>
  <c r="Y209" i="21"/>
  <c r="A426" i="21"/>
  <c r="A355" i="21"/>
  <c r="A247" i="21"/>
  <c r="A210" i="21"/>
  <c r="A318" i="21"/>
  <c r="C136" i="21"/>
  <c r="G136" i="21"/>
  <c r="K136" i="21"/>
  <c r="O136" i="21"/>
  <c r="S136" i="21"/>
  <c r="W136" i="21"/>
  <c r="D136" i="21"/>
  <c r="I136" i="21"/>
  <c r="N136" i="21"/>
  <c r="T136" i="21"/>
  <c r="Y136" i="21"/>
  <c r="E136" i="21"/>
  <c r="J136" i="21"/>
  <c r="P136" i="21"/>
  <c r="U136" i="21"/>
  <c r="F136" i="21"/>
  <c r="L136" i="21"/>
  <c r="Q136" i="21"/>
  <c r="V136" i="21"/>
  <c r="B136" i="21"/>
  <c r="H136" i="21"/>
  <c r="M136" i="21"/>
  <c r="R136" i="21"/>
  <c r="X136" i="21"/>
  <c r="A137" i="21"/>
  <c r="A174" i="21" s="1"/>
  <c r="B99" i="21"/>
  <c r="F99" i="21"/>
  <c r="J99" i="21"/>
  <c r="N99" i="21"/>
  <c r="R99" i="21"/>
  <c r="V99" i="21"/>
  <c r="C99" i="21"/>
  <c r="G99" i="21"/>
  <c r="K99" i="21"/>
  <c r="O99" i="21"/>
  <c r="S99" i="21"/>
  <c r="W99" i="21"/>
  <c r="D99" i="21"/>
  <c r="H99" i="21"/>
  <c r="L99" i="21"/>
  <c r="P99" i="21"/>
  <c r="T99" i="21"/>
  <c r="X99" i="21"/>
  <c r="E99" i="21"/>
  <c r="I99" i="21"/>
  <c r="M99" i="21"/>
  <c r="Q99" i="21"/>
  <c r="U99" i="21"/>
  <c r="Y99" i="21"/>
  <c r="A64" i="21"/>
  <c r="B26" i="21"/>
  <c r="F26" i="21"/>
  <c r="J26" i="21"/>
  <c r="N26" i="21"/>
  <c r="R26" i="21"/>
  <c r="V26" i="21"/>
  <c r="C26" i="21"/>
  <c r="G26" i="21"/>
  <c r="K26" i="21"/>
  <c r="O26" i="21"/>
  <c r="S26" i="21"/>
  <c r="W26" i="21"/>
  <c r="D26" i="21"/>
  <c r="H26" i="21"/>
  <c r="L26" i="21"/>
  <c r="P26" i="21"/>
  <c r="T26" i="21"/>
  <c r="X26" i="21"/>
  <c r="E26" i="21"/>
  <c r="I26" i="21"/>
  <c r="M26" i="21"/>
  <c r="Q26" i="21"/>
  <c r="U26" i="21"/>
  <c r="Y26" i="21"/>
  <c r="A27" i="21"/>
  <c r="F63" i="21"/>
  <c r="J63" i="21"/>
  <c r="N63" i="21"/>
  <c r="R63" i="21"/>
  <c r="V63" i="21"/>
  <c r="B63" i="21"/>
  <c r="C63" i="21"/>
  <c r="G63" i="21"/>
  <c r="K63" i="21"/>
  <c r="O63" i="21"/>
  <c r="S63" i="21"/>
  <c r="W63" i="21"/>
  <c r="E63" i="21"/>
  <c r="I63" i="21"/>
  <c r="M63" i="21"/>
  <c r="Q63" i="21"/>
  <c r="U63" i="21"/>
  <c r="Y63" i="21"/>
  <c r="D63" i="21"/>
  <c r="T63" i="21"/>
  <c r="H63" i="21"/>
  <c r="X63" i="21"/>
  <c r="L63" i="21"/>
  <c r="P63" i="21"/>
  <c r="A100" i="21"/>
  <c r="C100" i="23"/>
  <c r="G100" i="23"/>
  <c r="K100" i="23"/>
  <c r="O100" i="23"/>
  <c r="S100" i="23"/>
  <c r="W100" i="23"/>
  <c r="E100" i="23"/>
  <c r="I100" i="23"/>
  <c r="M100" i="23"/>
  <c r="Q100" i="23"/>
  <c r="U100" i="23"/>
  <c r="Y100" i="23"/>
  <c r="D100" i="23"/>
  <c r="L100" i="23"/>
  <c r="T100" i="23"/>
  <c r="F100" i="23"/>
  <c r="N100" i="23"/>
  <c r="V100" i="23"/>
  <c r="H100" i="23"/>
  <c r="P100" i="23"/>
  <c r="X100" i="23"/>
  <c r="B100" i="23"/>
  <c r="J100" i="23"/>
  <c r="R100" i="23"/>
  <c r="C356" i="23"/>
  <c r="G356" i="23"/>
  <c r="K356" i="23"/>
  <c r="O356" i="23"/>
  <c r="S356" i="23"/>
  <c r="W356" i="23"/>
  <c r="E356" i="23"/>
  <c r="I356" i="23"/>
  <c r="M356" i="23"/>
  <c r="Q356" i="23"/>
  <c r="U356" i="23"/>
  <c r="Y356" i="23"/>
  <c r="B356" i="23"/>
  <c r="J356" i="23"/>
  <c r="R356" i="23"/>
  <c r="D356" i="23"/>
  <c r="L356" i="23"/>
  <c r="T356" i="23"/>
  <c r="F356" i="23"/>
  <c r="N356" i="23"/>
  <c r="V356" i="23"/>
  <c r="H356" i="23"/>
  <c r="P356" i="23"/>
  <c r="X356" i="23"/>
  <c r="A357" i="23"/>
  <c r="A394" i="23" s="1"/>
  <c r="D173" i="23"/>
  <c r="H173" i="23"/>
  <c r="L173" i="23"/>
  <c r="P173" i="23"/>
  <c r="T173" i="23"/>
  <c r="X173" i="23"/>
  <c r="E173" i="23"/>
  <c r="I173" i="23"/>
  <c r="M173" i="23"/>
  <c r="Q173" i="23"/>
  <c r="U173" i="23"/>
  <c r="Y173" i="23"/>
  <c r="C173" i="23"/>
  <c r="G173" i="23"/>
  <c r="K173" i="23"/>
  <c r="O173" i="23"/>
  <c r="S173" i="23"/>
  <c r="W173" i="23"/>
  <c r="B173" i="23"/>
  <c r="R173" i="23"/>
  <c r="F173" i="23"/>
  <c r="V173" i="23"/>
  <c r="J173" i="23"/>
  <c r="N173" i="23"/>
  <c r="A210" i="23"/>
  <c r="B65" i="23"/>
  <c r="F65" i="23"/>
  <c r="J65" i="23"/>
  <c r="N65" i="23"/>
  <c r="R65" i="23"/>
  <c r="V65" i="23"/>
  <c r="D65" i="23"/>
  <c r="H65" i="23"/>
  <c r="L65" i="23"/>
  <c r="P65" i="23"/>
  <c r="T65" i="23"/>
  <c r="X65" i="23"/>
  <c r="C65" i="23"/>
  <c r="K65" i="23"/>
  <c r="S65" i="23"/>
  <c r="E65" i="23"/>
  <c r="M65" i="23"/>
  <c r="U65" i="23"/>
  <c r="G65" i="23"/>
  <c r="O65" i="23"/>
  <c r="W65" i="23"/>
  <c r="I65" i="23"/>
  <c r="Q65" i="23"/>
  <c r="Y65" i="23"/>
  <c r="B246" i="23"/>
  <c r="F246" i="23"/>
  <c r="J246" i="23"/>
  <c r="N246" i="23"/>
  <c r="R246" i="23"/>
  <c r="V246" i="23"/>
  <c r="A284" i="23"/>
  <c r="D246" i="23"/>
  <c r="H246" i="23"/>
  <c r="L246" i="23"/>
  <c r="P246" i="23"/>
  <c r="T246" i="23"/>
  <c r="X246" i="23"/>
  <c r="G246" i="23"/>
  <c r="O246" i="23"/>
  <c r="W246" i="23"/>
  <c r="I246" i="23"/>
  <c r="Q246" i="23"/>
  <c r="Y246" i="23"/>
  <c r="C246" i="23"/>
  <c r="K246" i="23"/>
  <c r="S246" i="23"/>
  <c r="E246" i="23"/>
  <c r="M246" i="23"/>
  <c r="U246" i="23"/>
  <c r="A247" i="23"/>
  <c r="E319" i="23"/>
  <c r="I319" i="23"/>
  <c r="M319" i="23"/>
  <c r="Q319" i="23"/>
  <c r="U319" i="23"/>
  <c r="Y319" i="23"/>
  <c r="C319" i="23"/>
  <c r="G319" i="23"/>
  <c r="K319" i="23"/>
  <c r="O319" i="23"/>
  <c r="S319" i="23"/>
  <c r="W319" i="23"/>
  <c r="H319" i="23"/>
  <c r="P319" i="23"/>
  <c r="X319" i="23"/>
  <c r="D319" i="23"/>
  <c r="L319" i="23"/>
  <c r="T319" i="23"/>
  <c r="F319" i="23"/>
  <c r="V319" i="23"/>
  <c r="J319" i="23"/>
  <c r="N319" i="23"/>
  <c r="B319" i="23"/>
  <c r="R319" i="23"/>
  <c r="C283" i="23"/>
  <c r="G283" i="23"/>
  <c r="K283" i="23"/>
  <c r="O283" i="23"/>
  <c r="S283" i="23"/>
  <c r="W283" i="23"/>
  <c r="E283" i="23"/>
  <c r="I283" i="23"/>
  <c r="M283" i="23"/>
  <c r="Q283" i="23"/>
  <c r="U283" i="23"/>
  <c r="Y283" i="23"/>
  <c r="H283" i="23"/>
  <c r="P283" i="23"/>
  <c r="X283" i="23"/>
  <c r="B283" i="23"/>
  <c r="J283" i="23"/>
  <c r="R283" i="23"/>
  <c r="D283" i="23"/>
  <c r="L283" i="23"/>
  <c r="T283" i="23"/>
  <c r="F283" i="23"/>
  <c r="N283" i="23"/>
  <c r="V283" i="23"/>
  <c r="A320" i="23"/>
  <c r="B28" i="23"/>
  <c r="F28" i="23"/>
  <c r="J28" i="23"/>
  <c r="N28" i="23"/>
  <c r="R28" i="23"/>
  <c r="V28" i="23"/>
  <c r="A66" i="23"/>
  <c r="C28" i="23"/>
  <c r="G28" i="23"/>
  <c r="K28" i="23"/>
  <c r="O28" i="23"/>
  <c r="S28" i="23"/>
  <c r="W28" i="23"/>
  <c r="D28" i="23"/>
  <c r="H28" i="23"/>
  <c r="L28" i="23"/>
  <c r="P28" i="23"/>
  <c r="T28" i="23"/>
  <c r="X28" i="23"/>
  <c r="E28" i="23"/>
  <c r="I28" i="23"/>
  <c r="M28" i="23"/>
  <c r="Q28" i="23"/>
  <c r="U28" i="23"/>
  <c r="Y28" i="23"/>
  <c r="B136" i="23"/>
  <c r="F136" i="23"/>
  <c r="J136" i="23"/>
  <c r="N136" i="23"/>
  <c r="R136" i="23"/>
  <c r="V136" i="23"/>
  <c r="A174" i="23"/>
  <c r="C136" i="23"/>
  <c r="G136" i="23"/>
  <c r="K136" i="23"/>
  <c r="O136" i="23"/>
  <c r="S136" i="23"/>
  <c r="W136" i="23"/>
  <c r="D136" i="23"/>
  <c r="H136" i="23"/>
  <c r="L136" i="23"/>
  <c r="P136" i="23"/>
  <c r="T136" i="23"/>
  <c r="X136" i="23"/>
  <c r="E136" i="23"/>
  <c r="I136" i="23"/>
  <c r="M136" i="23"/>
  <c r="Q136" i="23"/>
  <c r="U136" i="23"/>
  <c r="Y136" i="23"/>
  <c r="A137" i="23"/>
  <c r="D209" i="23"/>
  <c r="H209" i="23"/>
  <c r="L209" i="23"/>
  <c r="P209" i="23"/>
  <c r="T209" i="23"/>
  <c r="X209" i="23"/>
  <c r="B209" i="23"/>
  <c r="F209" i="23"/>
  <c r="J209" i="23"/>
  <c r="N209" i="23"/>
  <c r="R209" i="23"/>
  <c r="V209" i="23"/>
  <c r="I209" i="23"/>
  <c r="Q209" i="23"/>
  <c r="Y209" i="23"/>
  <c r="C209" i="23"/>
  <c r="K209" i="23"/>
  <c r="S209" i="23"/>
  <c r="E209" i="23"/>
  <c r="M209" i="23"/>
  <c r="U209" i="23"/>
  <c r="G209" i="23"/>
  <c r="O209" i="23"/>
  <c r="W209" i="23"/>
  <c r="A32" i="19"/>
  <c r="A100" i="19"/>
  <c r="A29" i="24"/>
  <c r="A317" i="24"/>
  <c r="A101" i="24"/>
  <c r="A430" i="23"/>
  <c r="A354" i="24"/>
  <c r="A391" i="24" s="1"/>
  <c r="A209" i="24"/>
  <c r="A138" i="24"/>
  <c r="A246" i="24"/>
  <c r="A29" i="23"/>
  <c r="A101" i="23"/>
  <c r="B430" i="23" l="1"/>
  <c r="F430" i="23"/>
  <c r="J430" i="23"/>
  <c r="N430" i="23"/>
  <c r="R430" i="23"/>
  <c r="V430" i="23"/>
  <c r="C430" i="23"/>
  <c r="G430" i="23"/>
  <c r="K430" i="23"/>
  <c r="O430" i="23"/>
  <c r="S430" i="23"/>
  <c r="W430" i="23"/>
  <c r="D430" i="23"/>
  <c r="H430" i="23"/>
  <c r="L430" i="23"/>
  <c r="P430" i="23"/>
  <c r="T430" i="23"/>
  <c r="X430" i="23"/>
  <c r="E430" i="23"/>
  <c r="I430" i="23"/>
  <c r="M430" i="23"/>
  <c r="Q430" i="23"/>
  <c r="U430" i="23"/>
  <c r="Y430" i="23"/>
  <c r="A139" i="19"/>
  <c r="D100" i="19"/>
  <c r="H100" i="19"/>
  <c r="L100" i="19"/>
  <c r="P100" i="19"/>
  <c r="T100" i="19"/>
  <c r="X100" i="19"/>
  <c r="E100" i="19"/>
  <c r="I100" i="19"/>
  <c r="M100" i="19"/>
  <c r="Q100" i="19"/>
  <c r="U100" i="19"/>
  <c r="Y100" i="19"/>
  <c r="B100" i="19"/>
  <c r="F100" i="19"/>
  <c r="J100" i="19"/>
  <c r="N100" i="19"/>
  <c r="R100" i="19"/>
  <c r="V100" i="19"/>
  <c r="C100" i="19"/>
  <c r="G100" i="19"/>
  <c r="K100" i="19"/>
  <c r="O100" i="19"/>
  <c r="S100" i="19"/>
  <c r="W100" i="19"/>
  <c r="B286" i="19"/>
  <c r="F286" i="19"/>
  <c r="J286" i="19"/>
  <c r="N286" i="19"/>
  <c r="R286" i="19"/>
  <c r="V286" i="19"/>
  <c r="C286" i="19"/>
  <c r="G286" i="19"/>
  <c r="K286" i="19"/>
  <c r="O286" i="19"/>
  <c r="S286" i="19"/>
  <c r="W286" i="19"/>
  <c r="D286" i="19"/>
  <c r="H286" i="19"/>
  <c r="L286" i="19"/>
  <c r="P286" i="19"/>
  <c r="T286" i="19"/>
  <c r="X286" i="19"/>
  <c r="E286" i="19"/>
  <c r="I286" i="19"/>
  <c r="M286" i="19"/>
  <c r="Q286" i="19"/>
  <c r="U286" i="19"/>
  <c r="Y286" i="19"/>
  <c r="A323" i="19"/>
  <c r="B395" i="19"/>
  <c r="F395" i="19"/>
  <c r="J395" i="19"/>
  <c r="N395" i="19"/>
  <c r="R395" i="19"/>
  <c r="V395" i="19"/>
  <c r="C395" i="19"/>
  <c r="G395" i="19"/>
  <c r="K395" i="19"/>
  <c r="O395" i="19"/>
  <c r="S395" i="19"/>
  <c r="W395" i="19"/>
  <c r="D395" i="19"/>
  <c r="H395" i="19"/>
  <c r="L395" i="19"/>
  <c r="P395" i="19"/>
  <c r="T395" i="19"/>
  <c r="X395" i="19"/>
  <c r="E395" i="19"/>
  <c r="I395" i="19"/>
  <c r="M395" i="19"/>
  <c r="Q395" i="19"/>
  <c r="U395" i="19"/>
  <c r="Y395" i="19"/>
  <c r="A396" i="19"/>
  <c r="C391" i="24"/>
  <c r="G391" i="24"/>
  <c r="K391" i="24"/>
  <c r="O391" i="24"/>
  <c r="S391" i="24"/>
  <c r="W391" i="24"/>
  <c r="D391" i="24"/>
  <c r="H391" i="24"/>
  <c r="L391" i="24"/>
  <c r="P391" i="24"/>
  <c r="T391" i="24"/>
  <c r="X391" i="24"/>
  <c r="E391" i="24"/>
  <c r="I391" i="24"/>
  <c r="M391" i="24"/>
  <c r="Q391" i="24"/>
  <c r="U391" i="24"/>
  <c r="Y391" i="24"/>
  <c r="B391" i="24"/>
  <c r="F391" i="24"/>
  <c r="J391" i="24"/>
  <c r="N391" i="24"/>
  <c r="R391" i="24"/>
  <c r="V391" i="24"/>
  <c r="E138" i="19"/>
  <c r="I138" i="19"/>
  <c r="M138" i="19"/>
  <c r="Q138" i="19"/>
  <c r="U138" i="19"/>
  <c r="Y138" i="19"/>
  <c r="B138" i="19"/>
  <c r="F138" i="19"/>
  <c r="J138" i="19"/>
  <c r="N138" i="19"/>
  <c r="R138" i="19"/>
  <c r="V138" i="19"/>
  <c r="C138" i="19"/>
  <c r="G138" i="19"/>
  <c r="K138" i="19"/>
  <c r="O138" i="19"/>
  <c r="S138" i="19"/>
  <c r="W138" i="19"/>
  <c r="D138" i="19"/>
  <c r="H138" i="19"/>
  <c r="L138" i="19"/>
  <c r="P138" i="19"/>
  <c r="T138" i="19"/>
  <c r="X138" i="19"/>
  <c r="A175" i="19"/>
  <c r="B359" i="19"/>
  <c r="F359" i="19"/>
  <c r="J359" i="19"/>
  <c r="N359" i="19"/>
  <c r="R359" i="19"/>
  <c r="V359" i="19"/>
  <c r="E359" i="19"/>
  <c r="I359" i="19"/>
  <c r="M359" i="19"/>
  <c r="Q359" i="19"/>
  <c r="U359" i="19"/>
  <c r="Y359" i="19"/>
  <c r="G359" i="19"/>
  <c r="O359" i="19"/>
  <c r="W359" i="19"/>
  <c r="H359" i="19"/>
  <c r="P359" i="19"/>
  <c r="X359" i="19"/>
  <c r="C359" i="19"/>
  <c r="K359" i="19"/>
  <c r="S359" i="19"/>
  <c r="D359" i="19"/>
  <c r="L359" i="19"/>
  <c r="T359" i="19"/>
  <c r="A360" i="19"/>
  <c r="C431" i="19"/>
  <c r="G431" i="19"/>
  <c r="K431" i="19"/>
  <c r="O431" i="19"/>
  <c r="S431" i="19"/>
  <c r="W431" i="19"/>
  <c r="D431" i="19"/>
  <c r="H431" i="19"/>
  <c r="L431" i="19"/>
  <c r="P431" i="19"/>
  <c r="T431" i="19"/>
  <c r="X431" i="19"/>
  <c r="E431" i="19"/>
  <c r="I431" i="19"/>
  <c r="M431" i="19"/>
  <c r="Q431" i="19"/>
  <c r="U431" i="19"/>
  <c r="Y431" i="19"/>
  <c r="B431" i="19"/>
  <c r="F431" i="19"/>
  <c r="J431" i="19"/>
  <c r="N431" i="19"/>
  <c r="R431" i="19"/>
  <c r="V431" i="19"/>
  <c r="A432" i="19"/>
  <c r="E174" i="19"/>
  <c r="I174" i="19"/>
  <c r="M174" i="19"/>
  <c r="Q174" i="19"/>
  <c r="U174" i="19"/>
  <c r="Y174" i="19"/>
  <c r="B174" i="19"/>
  <c r="F174" i="19"/>
  <c r="J174" i="19"/>
  <c r="N174" i="19"/>
  <c r="R174" i="19"/>
  <c r="V174" i="19"/>
  <c r="C174" i="19"/>
  <c r="G174" i="19"/>
  <c r="K174" i="19"/>
  <c r="O174" i="19"/>
  <c r="S174" i="19"/>
  <c r="W174" i="19"/>
  <c r="D174" i="19"/>
  <c r="H174" i="19"/>
  <c r="L174" i="19"/>
  <c r="P174" i="19"/>
  <c r="T174" i="19"/>
  <c r="X174" i="19"/>
  <c r="A211" i="19"/>
  <c r="E322" i="19"/>
  <c r="I322" i="19"/>
  <c r="M322" i="19"/>
  <c r="Q322" i="19"/>
  <c r="U322" i="19"/>
  <c r="Y322" i="19"/>
  <c r="B322" i="19"/>
  <c r="F322" i="19"/>
  <c r="J322" i="19"/>
  <c r="N322" i="19"/>
  <c r="R322" i="19"/>
  <c r="V322" i="19"/>
  <c r="C322" i="19"/>
  <c r="G322" i="19"/>
  <c r="K322" i="19"/>
  <c r="O322" i="19"/>
  <c r="S322" i="19"/>
  <c r="W322" i="19"/>
  <c r="D322" i="19"/>
  <c r="H322" i="19"/>
  <c r="L322" i="19"/>
  <c r="P322" i="19"/>
  <c r="T322" i="19"/>
  <c r="X322" i="19"/>
  <c r="A70" i="19"/>
  <c r="D32" i="19"/>
  <c r="H32" i="19"/>
  <c r="L32" i="19"/>
  <c r="P32" i="19"/>
  <c r="T32" i="19"/>
  <c r="X32" i="19"/>
  <c r="E32" i="19"/>
  <c r="I32" i="19"/>
  <c r="M32" i="19"/>
  <c r="Q32" i="19"/>
  <c r="U32" i="19"/>
  <c r="Y32" i="19"/>
  <c r="B32" i="19"/>
  <c r="F32" i="19"/>
  <c r="J32" i="19"/>
  <c r="N32" i="19"/>
  <c r="R32" i="19"/>
  <c r="V32" i="19"/>
  <c r="C32" i="19"/>
  <c r="G32" i="19"/>
  <c r="K32" i="19"/>
  <c r="O32" i="19"/>
  <c r="S32" i="19"/>
  <c r="W32" i="19"/>
  <c r="B394" i="23"/>
  <c r="F394" i="23"/>
  <c r="J394" i="23"/>
  <c r="N394" i="23"/>
  <c r="R394" i="23"/>
  <c r="V394" i="23"/>
  <c r="C394" i="23"/>
  <c r="G394" i="23"/>
  <c r="K394" i="23"/>
  <c r="O394" i="23"/>
  <c r="S394" i="23"/>
  <c r="W394" i="23"/>
  <c r="D394" i="23"/>
  <c r="H394" i="23"/>
  <c r="L394" i="23"/>
  <c r="P394" i="23"/>
  <c r="T394" i="23"/>
  <c r="X394" i="23"/>
  <c r="E394" i="23"/>
  <c r="I394" i="23"/>
  <c r="M394" i="23"/>
  <c r="Q394" i="23"/>
  <c r="U394" i="23"/>
  <c r="Y394" i="23"/>
  <c r="A287" i="19"/>
  <c r="B249" i="19"/>
  <c r="F249" i="19"/>
  <c r="J249" i="19"/>
  <c r="N249" i="19"/>
  <c r="R249" i="19"/>
  <c r="V249" i="19"/>
  <c r="C249" i="19"/>
  <c r="G249" i="19"/>
  <c r="K249" i="19"/>
  <c r="O249" i="19"/>
  <c r="S249" i="19"/>
  <c r="W249" i="19"/>
  <c r="D249" i="19"/>
  <c r="H249" i="19"/>
  <c r="L249" i="19"/>
  <c r="P249" i="19"/>
  <c r="T249" i="19"/>
  <c r="X249" i="19"/>
  <c r="E249" i="19"/>
  <c r="I249" i="19"/>
  <c r="M249" i="19"/>
  <c r="Q249" i="19"/>
  <c r="U249" i="19"/>
  <c r="Y249" i="19"/>
  <c r="A250" i="19"/>
  <c r="E210" i="19"/>
  <c r="I210" i="19"/>
  <c r="M210" i="19"/>
  <c r="Q210" i="19"/>
  <c r="U210" i="19"/>
  <c r="Y210" i="19"/>
  <c r="B210" i="19"/>
  <c r="F210" i="19"/>
  <c r="J210" i="19"/>
  <c r="N210" i="19"/>
  <c r="R210" i="19"/>
  <c r="V210" i="19"/>
  <c r="C210" i="19"/>
  <c r="G210" i="19"/>
  <c r="K210" i="19"/>
  <c r="O210" i="19"/>
  <c r="S210" i="19"/>
  <c r="W210" i="19"/>
  <c r="D210" i="19"/>
  <c r="H210" i="19"/>
  <c r="L210" i="19"/>
  <c r="P210" i="19"/>
  <c r="T210" i="19"/>
  <c r="X210" i="19"/>
  <c r="D69" i="19"/>
  <c r="H69" i="19"/>
  <c r="L69" i="19"/>
  <c r="P69" i="19"/>
  <c r="T69" i="19"/>
  <c r="X69" i="19"/>
  <c r="E69" i="19"/>
  <c r="I69" i="19"/>
  <c r="M69" i="19"/>
  <c r="Q69" i="19"/>
  <c r="U69" i="19"/>
  <c r="Y69" i="19"/>
  <c r="B69" i="19"/>
  <c r="F69" i="19"/>
  <c r="J69" i="19"/>
  <c r="N69" i="19"/>
  <c r="R69" i="19"/>
  <c r="V69" i="19"/>
  <c r="C69" i="19"/>
  <c r="G69" i="19"/>
  <c r="K69" i="19"/>
  <c r="O69" i="19"/>
  <c r="S69" i="19"/>
  <c r="W69" i="19"/>
  <c r="B101" i="24"/>
  <c r="F101" i="24"/>
  <c r="J101" i="24"/>
  <c r="N101" i="24"/>
  <c r="R101" i="24"/>
  <c r="V101" i="24"/>
  <c r="D101" i="24"/>
  <c r="H101" i="24"/>
  <c r="L101" i="24"/>
  <c r="P101" i="24"/>
  <c r="T101" i="24"/>
  <c r="X101" i="24"/>
  <c r="E101" i="24"/>
  <c r="M101" i="24"/>
  <c r="U101" i="24"/>
  <c r="G101" i="24"/>
  <c r="O101" i="24"/>
  <c r="W101" i="24"/>
  <c r="I101" i="24"/>
  <c r="Q101" i="24"/>
  <c r="Y101" i="24"/>
  <c r="C101" i="24"/>
  <c r="K101" i="24"/>
  <c r="S101" i="24"/>
  <c r="D209" i="24"/>
  <c r="H209" i="24"/>
  <c r="L209" i="24"/>
  <c r="P209" i="24"/>
  <c r="T209" i="24"/>
  <c r="X209" i="24"/>
  <c r="E209" i="24"/>
  <c r="I209" i="24"/>
  <c r="M209" i="24"/>
  <c r="Q209" i="24"/>
  <c r="U209" i="24"/>
  <c r="Y209" i="24"/>
  <c r="C209" i="24"/>
  <c r="K209" i="24"/>
  <c r="S209" i="24"/>
  <c r="F209" i="24"/>
  <c r="N209" i="24"/>
  <c r="V209" i="24"/>
  <c r="G209" i="24"/>
  <c r="O209" i="24"/>
  <c r="W209" i="24"/>
  <c r="B209" i="24"/>
  <c r="J209" i="24"/>
  <c r="R209" i="24"/>
  <c r="A175" i="24"/>
  <c r="E138" i="24"/>
  <c r="I138" i="24"/>
  <c r="M138" i="24"/>
  <c r="Q138" i="24"/>
  <c r="U138" i="24"/>
  <c r="Y138" i="24"/>
  <c r="B138" i="24"/>
  <c r="F138" i="24"/>
  <c r="J138" i="24"/>
  <c r="N138" i="24"/>
  <c r="R138" i="24"/>
  <c r="V138" i="24"/>
  <c r="C138" i="24"/>
  <c r="G138" i="24"/>
  <c r="K138" i="24"/>
  <c r="O138" i="24"/>
  <c r="S138" i="24"/>
  <c r="W138" i="24"/>
  <c r="D138" i="24"/>
  <c r="H138" i="24"/>
  <c r="L138" i="24"/>
  <c r="P138" i="24"/>
  <c r="T138" i="24"/>
  <c r="X138" i="24"/>
  <c r="C66" i="24"/>
  <c r="G66" i="24"/>
  <c r="K66" i="24"/>
  <c r="O66" i="24"/>
  <c r="S66" i="24"/>
  <c r="W66" i="24"/>
  <c r="D66" i="24"/>
  <c r="H66" i="24"/>
  <c r="L66" i="24"/>
  <c r="P66" i="24"/>
  <c r="T66" i="24"/>
  <c r="X66" i="24"/>
  <c r="E66" i="24"/>
  <c r="I66" i="24"/>
  <c r="M66" i="24"/>
  <c r="Q66" i="24"/>
  <c r="U66" i="24"/>
  <c r="Y66" i="24"/>
  <c r="B66" i="24"/>
  <c r="F66" i="24"/>
  <c r="J66" i="24"/>
  <c r="N66" i="24"/>
  <c r="R66" i="24"/>
  <c r="V66" i="24"/>
  <c r="D174" i="24"/>
  <c r="H174" i="24"/>
  <c r="L174" i="24"/>
  <c r="P174" i="24"/>
  <c r="T174" i="24"/>
  <c r="X174" i="24"/>
  <c r="C174" i="24"/>
  <c r="G174" i="24"/>
  <c r="K174" i="24"/>
  <c r="O174" i="24"/>
  <c r="S174" i="24"/>
  <c r="W174" i="24"/>
  <c r="I174" i="24"/>
  <c r="Q174" i="24"/>
  <c r="Y174" i="24"/>
  <c r="B174" i="24"/>
  <c r="J174" i="24"/>
  <c r="R174" i="24"/>
  <c r="E174" i="24"/>
  <c r="M174" i="24"/>
  <c r="U174" i="24"/>
  <c r="F174" i="24"/>
  <c r="N174" i="24"/>
  <c r="V174" i="24"/>
  <c r="B317" i="24"/>
  <c r="F317" i="24"/>
  <c r="J317" i="24"/>
  <c r="N317" i="24"/>
  <c r="R317" i="24"/>
  <c r="V317" i="24"/>
  <c r="C317" i="24"/>
  <c r="G317" i="24"/>
  <c r="K317" i="24"/>
  <c r="O317" i="24"/>
  <c r="S317" i="24"/>
  <c r="W317" i="24"/>
  <c r="D317" i="24"/>
  <c r="L317" i="24"/>
  <c r="T317" i="24"/>
  <c r="E317" i="24"/>
  <c r="M317" i="24"/>
  <c r="U317" i="24"/>
  <c r="H317" i="24"/>
  <c r="X317" i="24"/>
  <c r="I317" i="24"/>
  <c r="Y317" i="24"/>
  <c r="P317" i="24"/>
  <c r="Q317" i="24"/>
  <c r="A283" i="24"/>
  <c r="C246" i="24"/>
  <c r="G246" i="24"/>
  <c r="K246" i="24"/>
  <c r="O246" i="24"/>
  <c r="S246" i="24"/>
  <c r="W246" i="24"/>
  <c r="E246" i="24"/>
  <c r="J246" i="24"/>
  <c r="P246" i="24"/>
  <c r="U246" i="24"/>
  <c r="F246" i="24"/>
  <c r="L246" i="24"/>
  <c r="Q246" i="24"/>
  <c r="V246" i="24"/>
  <c r="B246" i="24"/>
  <c r="H246" i="24"/>
  <c r="M246" i="24"/>
  <c r="R246" i="24"/>
  <c r="X246" i="24"/>
  <c r="D246" i="24"/>
  <c r="I246" i="24"/>
  <c r="N246" i="24"/>
  <c r="T246" i="24"/>
  <c r="Y246" i="24"/>
  <c r="D354" i="24"/>
  <c r="H354" i="24"/>
  <c r="L354" i="24"/>
  <c r="P354" i="24"/>
  <c r="T354" i="24"/>
  <c r="X354" i="24"/>
  <c r="E354" i="24"/>
  <c r="I354" i="24"/>
  <c r="M354" i="24"/>
  <c r="Q354" i="24"/>
  <c r="U354" i="24"/>
  <c r="Y354" i="24"/>
  <c r="B354" i="24"/>
  <c r="J354" i="24"/>
  <c r="R354" i="24"/>
  <c r="C354" i="24"/>
  <c r="K354" i="24"/>
  <c r="S354" i="24"/>
  <c r="F354" i="24"/>
  <c r="N354" i="24"/>
  <c r="V354" i="24"/>
  <c r="G354" i="24"/>
  <c r="O354" i="24"/>
  <c r="W354" i="24"/>
  <c r="D29" i="24"/>
  <c r="H29" i="24"/>
  <c r="L29" i="24"/>
  <c r="P29" i="24"/>
  <c r="T29" i="24"/>
  <c r="X29" i="24"/>
  <c r="E29" i="24"/>
  <c r="I29" i="24"/>
  <c r="M29" i="24"/>
  <c r="Q29" i="24"/>
  <c r="U29" i="24"/>
  <c r="Y29" i="24"/>
  <c r="B29" i="24"/>
  <c r="F29" i="24"/>
  <c r="J29" i="24"/>
  <c r="N29" i="24"/>
  <c r="R29" i="24"/>
  <c r="V29" i="24"/>
  <c r="C29" i="24"/>
  <c r="G29" i="24"/>
  <c r="K29" i="24"/>
  <c r="O29" i="24"/>
  <c r="S29" i="24"/>
  <c r="W29" i="24"/>
  <c r="E282" i="24"/>
  <c r="I282" i="24"/>
  <c r="M282" i="24"/>
  <c r="Q282" i="24"/>
  <c r="U282" i="24"/>
  <c r="Y282" i="24"/>
  <c r="B282" i="24"/>
  <c r="F282" i="24"/>
  <c r="J282" i="24"/>
  <c r="N282" i="24"/>
  <c r="R282" i="24"/>
  <c r="V282" i="24"/>
  <c r="C282" i="24"/>
  <c r="K282" i="24"/>
  <c r="S282" i="24"/>
  <c r="D282" i="24"/>
  <c r="L282" i="24"/>
  <c r="T282" i="24"/>
  <c r="G282" i="24"/>
  <c r="O282" i="24"/>
  <c r="W282" i="24"/>
  <c r="H282" i="24"/>
  <c r="P282" i="24"/>
  <c r="X282" i="24"/>
  <c r="A67" i="24"/>
  <c r="A392" i="21"/>
  <c r="B355" i="21"/>
  <c r="F355" i="21"/>
  <c r="J355" i="21"/>
  <c r="N355" i="21"/>
  <c r="R355" i="21"/>
  <c r="C355" i="21"/>
  <c r="G355" i="21"/>
  <c r="K355" i="21"/>
  <c r="O355" i="21"/>
  <c r="S355" i="21"/>
  <c r="W355" i="21"/>
  <c r="E355" i="21"/>
  <c r="I355" i="21"/>
  <c r="M355" i="21"/>
  <c r="Q355" i="21"/>
  <c r="U355" i="21"/>
  <c r="Y355" i="21"/>
  <c r="P355" i="21"/>
  <c r="D355" i="21"/>
  <c r="T355" i="21"/>
  <c r="H355" i="21"/>
  <c r="V355" i="21"/>
  <c r="L355" i="21"/>
  <c r="X355" i="21"/>
  <c r="D426" i="21"/>
  <c r="H426" i="21"/>
  <c r="L426" i="21"/>
  <c r="P426" i="21"/>
  <c r="T426" i="21"/>
  <c r="X426" i="21"/>
  <c r="F426" i="21"/>
  <c r="J426" i="21"/>
  <c r="N426" i="21"/>
  <c r="R426" i="21"/>
  <c r="V426" i="21"/>
  <c r="B426" i="21"/>
  <c r="E426" i="21"/>
  <c r="M426" i="21"/>
  <c r="U426" i="21"/>
  <c r="G426" i="21"/>
  <c r="O426" i="21"/>
  <c r="W426" i="21"/>
  <c r="I426" i="21"/>
  <c r="Q426" i="21"/>
  <c r="Y426" i="21"/>
  <c r="C426" i="21"/>
  <c r="K426" i="21"/>
  <c r="S426" i="21"/>
  <c r="C391" i="21"/>
  <c r="G391" i="21"/>
  <c r="K391" i="21"/>
  <c r="O391" i="21"/>
  <c r="S391" i="21"/>
  <c r="W391" i="21"/>
  <c r="E391" i="21"/>
  <c r="I391" i="21"/>
  <c r="M391" i="21"/>
  <c r="Q391" i="21"/>
  <c r="U391" i="21"/>
  <c r="Y391" i="21"/>
  <c r="D391" i="21"/>
  <c r="L391" i="21"/>
  <c r="T391" i="21"/>
  <c r="F391" i="21"/>
  <c r="N391" i="21"/>
  <c r="V391" i="21"/>
  <c r="H391" i="21"/>
  <c r="P391" i="21"/>
  <c r="X391" i="21"/>
  <c r="B391" i="21"/>
  <c r="J391" i="21"/>
  <c r="R391" i="21"/>
  <c r="B318" i="21"/>
  <c r="F318" i="21"/>
  <c r="J318" i="21"/>
  <c r="N318" i="21"/>
  <c r="R318" i="21"/>
  <c r="V318" i="21"/>
  <c r="C318" i="21"/>
  <c r="G318" i="21"/>
  <c r="K318" i="21"/>
  <c r="O318" i="21"/>
  <c r="S318" i="21"/>
  <c r="W318" i="21"/>
  <c r="D318" i="21"/>
  <c r="H318" i="21"/>
  <c r="L318" i="21"/>
  <c r="P318" i="21"/>
  <c r="T318" i="21"/>
  <c r="X318" i="21"/>
  <c r="E318" i="21"/>
  <c r="U318" i="21"/>
  <c r="I318" i="21"/>
  <c r="Y318" i="21"/>
  <c r="Q318" i="21"/>
  <c r="M318" i="21"/>
  <c r="E247" i="21"/>
  <c r="I247" i="21"/>
  <c r="M247" i="21"/>
  <c r="Q247" i="21"/>
  <c r="U247" i="21"/>
  <c r="Y247" i="21"/>
  <c r="B247" i="21"/>
  <c r="F247" i="21"/>
  <c r="J247" i="21"/>
  <c r="N247" i="21"/>
  <c r="R247" i="21"/>
  <c r="V247" i="21"/>
  <c r="C247" i="21"/>
  <c r="G247" i="21"/>
  <c r="K247" i="21"/>
  <c r="O247" i="21"/>
  <c r="S247" i="21"/>
  <c r="W247" i="21"/>
  <c r="D247" i="21"/>
  <c r="H247" i="21"/>
  <c r="L247" i="21"/>
  <c r="P247" i="21"/>
  <c r="T247" i="21"/>
  <c r="X247" i="21"/>
  <c r="A284" i="21"/>
  <c r="D283" i="21"/>
  <c r="H283" i="21"/>
  <c r="L283" i="21"/>
  <c r="P283" i="21"/>
  <c r="T283" i="21"/>
  <c r="X283" i="21"/>
  <c r="B283" i="21"/>
  <c r="F283" i="21"/>
  <c r="J283" i="21"/>
  <c r="N283" i="21"/>
  <c r="R283" i="21"/>
  <c r="V283" i="21"/>
  <c r="G283" i="21"/>
  <c r="O283" i="21"/>
  <c r="W283" i="21"/>
  <c r="C283" i="21"/>
  <c r="K283" i="21"/>
  <c r="S283" i="21"/>
  <c r="E283" i="21"/>
  <c r="U283" i="21"/>
  <c r="I283" i="21"/>
  <c r="Y283" i="21"/>
  <c r="M283" i="21"/>
  <c r="Q283" i="21"/>
  <c r="C174" i="21"/>
  <c r="G174" i="21"/>
  <c r="K174" i="21"/>
  <c r="E174" i="21"/>
  <c r="I174" i="21"/>
  <c r="B174" i="21"/>
  <c r="J174" i="21"/>
  <c r="O174" i="21"/>
  <c r="S174" i="21"/>
  <c r="W174" i="21"/>
  <c r="D174" i="21"/>
  <c r="L174" i="21"/>
  <c r="P174" i="21"/>
  <c r="T174" i="21"/>
  <c r="X174" i="21"/>
  <c r="F174" i="21"/>
  <c r="M174" i="21"/>
  <c r="Q174" i="21"/>
  <c r="U174" i="21"/>
  <c r="Y174" i="21"/>
  <c r="H174" i="21"/>
  <c r="N174" i="21"/>
  <c r="R174" i="21"/>
  <c r="V174" i="21"/>
  <c r="D210" i="21"/>
  <c r="H210" i="21"/>
  <c r="L210" i="21"/>
  <c r="P210" i="21"/>
  <c r="T210" i="21"/>
  <c r="X210" i="21"/>
  <c r="B210" i="21"/>
  <c r="F210" i="21"/>
  <c r="J210" i="21"/>
  <c r="N210" i="21"/>
  <c r="R210" i="21"/>
  <c r="V210" i="21"/>
  <c r="C210" i="21"/>
  <c r="K210" i="21"/>
  <c r="S210" i="21"/>
  <c r="E210" i="21"/>
  <c r="M210" i="21"/>
  <c r="U210" i="21"/>
  <c r="G210" i="21"/>
  <c r="O210" i="21"/>
  <c r="W210" i="21"/>
  <c r="I210" i="21"/>
  <c r="Q210" i="21"/>
  <c r="Y210" i="21"/>
  <c r="A248" i="21"/>
  <c r="A319" i="21"/>
  <c r="A211" i="21"/>
  <c r="A356" i="21"/>
  <c r="A427" i="21"/>
  <c r="A462" i="21"/>
  <c r="A498" i="21" s="1"/>
  <c r="B100" i="21"/>
  <c r="F100" i="21"/>
  <c r="J100" i="21"/>
  <c r="N100" i="21"/>
  <c r="R100" i="21"/>
  <c r="V100" i="21"/>
  <c r="C100" i="21"/>
  <c r="G100" i="21"/>
  <c r="K100" i="21"/>
  <c r="O100" i="21"/>
  <c r="S100" i="21"/>
  <c r="W100" i="21"/>
  <c r="D100" i="21"/>
  <c r="H100" i="21"/>
  <c r="L100" i="21"/>
  <c r="P100" i="21"/>
  <c r="T100" i="21"/>
  <c r="X100" i="21"/>
  <c r="E100" i="21"/>
  <c r="I100" i="21"/>
  <c r="M100" i="21"/>
  <c r="Q100" i="21"/>
  <c r="U100" i="21"/>
  <c r="Y100" i="21"/>
  <c r="A65" i="21"/>
  <c r="B27" i="21"/>
  <c r="F27" i="21"/>
  <c r="J27" i="21"/>
  <c r="N27" i="21"/>
  <c r="R27" i="21"/>
  <c r="V27" i="21"/>
  <c r="C27" i="21"/>
  <c r="G27" i="21"/>
  <c r="K27" i="21"/>
  <c r="O27" i="21"/>
  <c r="S27" i="21"/>
  <c r="W27" i="21"/>
  <c r="D27" i="21"/>
  <c r="H27" i="21"/>
  <c r="L27" i="21"/>
  <c r="P27" i="21"/>
  <c r="T27" i="21"/>
  <c r="X27" i="21"/>
  <c r="E27" i="21"/>
  <c r="I27" i="21"/>
  <c r="M27" i="21"/>
  <c r="Q27" i="21"/>
  <c r="U27" i="21"/>
  <c r="Y27" i="21"/>
  <c r="A28" i="21"/>
  <c r="C64" i="21"/>
  <c r="G64" i="21"/>
  <c r="K64" i="21"/>
  <c r="O64" i="21"/>
  <c r="S64" i="21"/>
  <c r="W64" i="21"/>
  <c r="D64" i="21"/>
  <c r="H64" i="21"/>
  <c r="L64" i="21"/>
  <c r="P64" i="21"/>
  <c r="T64" i="21"/>
  <c r="X64" i="21"/>
  <c r="B64" i="21"/>
  <c r="F64" i="21"/>
  <c r="J64" i="21"/>
  <c r="N64" i="21"/>
  <c r="R64" i="21"/>
  <c r="V64" i="21"/>
  <c r="M64" i="21"/>
  <c r="Q64" i="21"/>
  <c r="E64" i="21"/>
  <c r="U64" i="21"/>
  <c r="I64" i="21"/>
  <c r="Y64" i="21"/>
  <c r="A101" i="21"/>
  <c r="C137" i="21"/>
  <c r="G137" i="21"/>
  <c r="K137" i="21"/>
  <c r="O137" i="21"/>
  <c r="S137" i="21"/>
  <c r="W137" i="21"/>
  <c r="F137" i="21"/>
  <c r="L137" i="21"/>
  <c r="Q137" i="21"/>
  <c r="V137" i="21"/>
  <c r="B137" i="21"/>
  <c r="H137" i="21"/>
  <c r="M137" i="21"/>
  <c r="R137" i="21"/>
  <c r="X137" i="21"/>
  <c r="D137" i="21"/>
  <c r="I137" i="21"/>
  <c r="N137" i="21"/>
  <c r="T137" i="21"/>
  <c r="Y137" i="21"/>
  <c r="E137" i="21"/>
  <c r="J137" i="21"/>
  <c r="P137" i="21"/>
  <c r="U137" i="21"/>
  <c r="A138" i="21"/>
  <c r="A175" i="21" s="1"/>
  <c r="B29" i="23"/>
  <c r="F29" i="23"/>
  <c r="J29" i="23"/>
  <c r="N29" i="23"/>
  <c r="R29" i="23"/>
  <c r="V29" i="23"/>
  <c r="C29" i="23"/>
  <c r="G29" i="23"/>
  <c r="K29" i="23"/>
  <c r="O29" i="23"/>
  <c r="S29" i="23"/>
  <c r="W29" i="23"/>
  <c r="A67" i="23"/>
  <c r="D29" i="23"/>
  <c r="H29" i="23"/>
  <c r="L29" i="23"/>
  <c r="P29" i="23"/>
  <c r="T29" i="23"/>
  <c r="X29" i="23"/>
  <c r="E29" i="23"/>
  <c r="I29" i="23"/>
  <c r="M29" i="23"/>
  <c r="Q29" i="23"/>
  <c r="U29" i="23"/>
  <c r="Y29" i="23"/>
  <c r="B137" i="23"/>
  <c r="F137" i="23"/>
  <c r="J137" i="23"/>
  <c r="N137" i="23"/>
  <c r="R137" i="23"/>
  <c r="V137" i="23"/>
  <c r="C137" i="23"/>
  <c r="G137" i="23"/>
  <c r="K137" i="23"/>
  <c r="O137" i="23"/>
  <c r="S137" i="23"/>
  <c r="W137" i="23"/>
  <c r="A175" i="23"/>
  <c r="D137" i="23"/>
  <c r="H137" i="23"/>
  <c r="L137" i="23"/>
  <c r="P137" i="23"/>
  <c r="T137" i="23"/>
  <c r="X137" i="23"/>
  <c r="E137" i="23"/>
  <c r="I137" i="23"/>
  <c r="M137" i="23"/>
  <c r="Q137" i="23"/>
  <c r="U137" i="23"/>
  <c r="Y137" i="23"/>
  <c r="A138" i="23"/>
  <c r="B66" i="23"/>
  <c r="F66" i="23"/>
  <c r="J66" i="23"/>
  <c r="N66" i="23"/>
  <c r="R66" i="23"/>
  <c r="V66" i="23"/>
  <c r="D66" i="23"/>
  <c r="H66" i="23"/>
  <c r="L66" i="23"/>
  <c r="P66" i="23"/>
  <c r="T66" i="23"/>
  <c r="X66" i="23"/>
  <c r="C66" i="23"/>
  <c r="K66" i="23"/>
  <c r="S66" i="23"/>
  <c r="E66" i="23"/>
  <c r="M66" i="23"/>
  <c r="U66" i="23"/>
  <c r="G66" i="23"/>
  <c r="O66" i="23"/>
  <c r="W66" i="23"/>
  <c r="I66" i="23"/>
  <c r="Q66" i="23"/>
  <c r="Y66" i="23"/>
  <c r="B247" i="23"/>
  <c r="F247" i="23"/>
  <c r="J247" i="23"/>
  <c r="N247" i="23"/>
  <c r="R247" i="23"/>
  <c r="V247" i="23"/>
  <c r="D247" i="23"/>
  <c r="H247" i="23"/>
  <c r="L247" i="23"/>
  <c r="P247" i="23"/>
  <c r="T247" i="23"/>
  <c r="X247" i="23"/>
  <c r="G247" i="23"/>
  <c r="O247" i="23"/>
  <c r="W247" i="23"/>
  <c r="A285" i="23"/>
  <c r="I247" i="23"/>
  <c r="Q247" i="23"/>
  <c r="Y247" i="23"/>
  <c r="C247" i="23"/>
  <c r="K247" i="23"/>
  <c r="S247" i="23"/>
  <c r="E247" i="23"/>
  <c r="M247" i="23"/>
  <c r="U247" i="23"/>
  <c r="A248" i="23"/>
  <c r="D210" i="23"/>
  <c r="H210" i="23"/>
  <c r="L210" i="23"/>
  <c r="P210" i="23"/>
  <c r="T210" i="23"/>
  <c r="X210" i="23"/>
  <c r="B210" i="23"/>
  <c r="F210" i="23"/>
  <c r="J210" i="23"/>
  <c r="N210" i="23"/>
  <c r="R210" i="23"/>
  <c r="V210" i="23"/>
  <c r="I210" i="23"/>
  <c r="Q210" i="23"/>
  <c r="Y210" i="23"/>
  <c r="C210" i="23"/>
  <c r="K210" i="23"/>
  <c r="S210" i="23"/>
  <c r="E210" i="23"/>
  <c r="M210" i="23"/>
  <c r="U210" i="23"/>
  <c r="G210" i="23"/>
  <c r="O210" i="23"/>
  <c r="W210" i="23"/>
  <c r="C101" i="23"/>
  <c r="G101" i="23"/>
  <c r="K101" i="23"/>
  <c r="E101" i="23"/>
  <c r="I101" i="23"/>
  <c r="M101" i="23"/>
  <c r="D101" i="23"/>
  <c r="L101" i="23"/>
  <c r="Q101" i="23"/>
  <c r="U101" i="23"/>
  <c r="Y101" i="23"/>
  <c r="F101" i="23"/>
  <c r="N101" i="23"/>
  <c r="R101" i="23"/>
  <c r="V101" i="23"/>
  <c r="H101" i="23"/>
  <c r="O101" i="23"/>
  <c r="S101" i="23"/>
  <c r="W101" i="23"/>
  <c r="B101" i="23"/>
  <c r="J101" i="23"/>
  <c r="P101" i="23"/>
  <c r="T101" i="23"/>
  <c r="X101" i="23"/>
  <c r="D174" i="23"/>
  <c r="H174" i="23"/>
  <c r="L174" i="23"/>
  <c r="P174" i="23"/>
  <c r="T174" i="23"/>
  <c r="X174" i="23"/>
  <c r="E174" i="23"/>
  <c r="I174" i="23"/>
  <c r="M174" i="23"/>
  <c r="Q174" i="23"/>
  <c r="U174" i="23"/>
  <c r="Y174" i="23"/>
  <c r="C174" i="23"/>
  <c r="G174" i="23"/>
  <c r="K174" i="23"/>
  <c r="O174" i="23"/>
  <c r="S174" i="23"/>
  <c r="W174" i="23"/>
  <c r="J174" i="23"/>
  <c r="N174" i="23"/>
  <c r="B174" i="23"/>
  <c r="R174" i="23"/>
  <c r="F174" i="23"/>
  <c r="V174" i="23"/>
  <c r="A211" i="23"/>
  <c r="E320" i="23"/>
  <c r="I320" i="23"/>
  <c r="M320" i="23"/>
  <c r="Q320" i="23"/>
  <c r="U320" i="23"/>
  <c r="Y320" i="23"/>
  <c r="C320" i="23"/>
  <c r="G320" i="23"/>
  <c r="K320" i="23"/>
  <c r="O320" i="23"/>
  <c r="S320" i="23"/>
  <c r="W320" i="23"/>
  <c r="H320" i="23"/>
  <c r="P320" i="23"/>
  <c r="X320" i="23"/>
  <c r="D320" i="23"/>
  <c r="L320" i="23"/>
  <c r="T320" i="23"/>
  <c r="N320" i="23"/>
  <c r="B320" i="23"/>
  <c r="R320" i="23"/>
  <c r="F320" i="23"/>
  <c r="V320" i="23"/>
  <c r="J320" i="23"/>
  <c r="C284" i="23"/>
  <c r="G284" i="23"/>
  <c r="K284" i="23"/>
  <c r="O284" i="23"/>
  <c r="S284" i="23"/>
  <c r="W284" i="23"/>
  <c r="E284" i="23"/>
  <c r="I284" i="23"/>
  <c r="M284" i="23"/>
  <c r="Q284" i="23"/>
  <c r="U284" i="23"/>
  <c r="Y284" i="23"/>
  <c r="H284" i="23"/>
  <c r="P284" i="23"/>
  <c r="X284" i="23"/>
  <c r="B284" i="23"/>
  <c r="J284" i="23"/>
  <c r="R284" i="23"/>
  <c r="D284" i="23"/>
  <c r="L284" i="23"/>
  <c r="T284" i="23"/>
  <c r="F284" i="23"/>
  <c r="N284" i="23"/>
  <c r="V284" i="23"/>
  <c r="A321" i="23"/>
  <c r="C357" i="23"/>
  <c r="G357" i="23"/>
  <c r="K357" i="23"/>
  <c r="O357" i="23"/>
  <c r="S357" i="23"/>
  <c r="W357" i="23"/>
  <c r="E357" i="23"/>
  <c r="I357" i="23"/>
  <c r="M357" i="23"/>
  <c r="Q357" i="23"/>
  <c r="U357" i="23"/>
  <c r="Y357" i="23"/>
  <c r="B357" i="23"/>
  <c r="J357" i="23"/>
  <c r="R357" i="23"/>
  <c r="D357" i="23"/>
  <c r="L357" i="23"/>
  <c r="T357" i="23"/>
  <c r="F357" i="23"/>
  <c r="N357" i="23"/>
  <c r="V357" i="23"/>
  <c r="H357" i="23"/>
  <c r="P357" i="23"/>
  <c r="X357" i="23"/>
  <c r="A358" i="23"/>
  <c r="A395" i="23" s="1"/>
  <c r="A33" i="19"/>
  <c r="A101" i="19"/>
  <c r="A139" i="24"/>
  <c r="A355" i="24"/>
  <c r="A392" i="24" s="1"/>
  <c r="A318" i="24"/>
  <c r="A30" i="24"/>
  <c r="A426" i="24"/>
  <c r="A247" i="24"/>
  <c r="A102" i="24"/>
  <c r="A210" i="24"/>
  <c r="A431" i="23"/>
  <c r="A30" i="23"/>
  <c r="A102" i="23"/>
  <c r="C392" i="24" l="1"/>
  <c r="G392" i="24"/>
  <c r="K392" i="24"/>
  <c r="O392" i="24"/>
  <c r="S392" i="24"/>
  <c r="W392" i="24"/>
  <c r="D392" i="24"/>
  <c r="H392" i="24"/>
  <c r="L392" i="24"/>
  <c r="P392" i="24"/>
  <c r="T392" i="24"/>
  <c r="X392" i="24"/>
  <c r="E392" i="24"/>
  <c r="I392" i="24"/>
  <c r="M392" i="24"/>
  <c r="Q392" i="24"/>
  <c r="U392" i="24"/>
  <c r="Y392" i="24"/>
  <c r="B392" i="24"/>
  <c r="F392" i="24"/>
  <c r="J392" i="24"/>
  <c r="N392" i="24"/>
  <c r="R392" i="24"/>
  <c r="V392" i="24"/>
  <c r="B395" i="23"/>
  <c r="F395" i="23"/>
  <c r="J395" i="23"/>
  <c r="N395" i="23"/>
  <c r="R395" i="23"/>
  <c r="V395" i="23"/>
  <c r="C395" i="23"/>
  <c r="G395" i="23"/>
  <c r="K395" i="23"/>
  <c r="O395" i="23"/>
  <c r="S395" i="23"/>
  <c r="W395" i="23"/>
  <c r="D395" i="23"/>
  <c r="H395" i="23"/>
  <c r="L395" i="23"/>
  <c r="P395" i="23"/>
  <c r="T395" i="23"/>
  <c r="X395" i="23"/>
  <c r="E395" i="23"/>
  <c r="I395" i="23"/>
  <c r="M395" i="23"/>
  <c r="Q395" i="23"/>
  <c r="U395" i="23"/>
  <c r="Y395" i="23"/>
  <c r="B431" i="23"/>
  <c r="F431" i="23"/>
  <c r="J431" i="23"/>
  <c r="N431" i="23"/>
  <c r="R431" i="23"/>
  <c r="V431" i="23"/>
  <c r="C431" i="23"/>
  <c r="G431" i="23"/>
  <c r="K431" i="23"/>
  <c r="O431" i="23"/>
  <c r="S431" i="23"/>
  <c r="W431" i="23"/>
  <c r="D431" i="23"/>
  <c r="H431" i="23"/>
  <c r="L431" i="23"/>
  <c r="P431" i="23"/>
  <c r="T431" i="23"/>
  <c r="X431" i="23"/>
  <c r="E431" i="23"/>
  <c r="I431" i="23"/>
  <c r="M431" i="23"/>
  <c r="Q431" i="23"/>
  <c r="U431" i="23"/>
  <c r="Y431" i="23"/>
  <c r="D426" i="24"/>
  <c r="H426" i="24"/>
  <c r="L426" i="24"/>
  <c r="P426" i="24"/>
  <c r="T426" i="24"/>
  <c r="X426" i="24"/>
  <c r="E426" i="24"/>
  <c r="I426" i="24"/>
  <c r="M426" i="24"/>
  <c r="Q426" i="24"/>
  <c r="U426" i="24"/>
  <c r="Y426" i="24"/>
  <c r="F426" i="24"/>
  <c r="J426" i="24"/>
  <c r="N426" i="24"/>
  <c r="R426" i="24"/>
  <c r="V426" i="24"/>
  <c r="B426" i="24"/>
  <c r="C426" i="24"/>
  <c r="G426" i="24"/>
  <c r="K426" i="24"/>
  <c r="O426" i="24"/>
  <c r="S426" i="24"/>
  <c r="W426" i="24"/>
  <c r="D70" i="19"/>
  <c r="H70" i="19"/>
  <c r="L70" i="19"/>
  <c r="P70" i="19"/>
  <c r="T70" i="19"/>
  <c r="X70" i="19"/>
  <c r="E70" i="19"/>
  <c r="I70" i="19"/>
  <c r="M70" i="19"/>
  <c r="Q70" i="19"/>
  <c r="U70" i="19"/>
  <c r="Y70" i="19"/>
  <c r="B70" i="19"/>
  <c r="F70" i="19"/>
  <c r="J70" i="19"/>
  <c r="N70" i="19"/>
  <c r="R70" i="19"/>
  <c r="V70" i="19"/>
  <c r="C70" i="19"/>
  <c r="G70" i="19"/>
  <c r="K70" i="19"/>
  <c r="O70" i="19"/>
  <c r="S70" i="19"/>
  <c r="W70" i="19"/>
  <c r="E175" i="19"/>
  <c r="I175" i="19"/>
  <c r="M175" i="19"/>
  <c r="Q175" i="19"/>
  <c r="U175" i="19"/>
  <c r="Y175" i="19"/>
  <c r="B175" i="19"/>
  <c r="F175" i="19"/>
  <c r="J175" i="19"/>
  <c r="N175" i="19"/>
  <c r="R175" i="19"/>
  <c r="V175" i="19"/>
  <c r="C175" i="19"/>
  <c r="G175" i="19"/>
  <c r="K175" i="19"/>
  <c r="O175" i="19"/>
  <c r="S175" i="19"/>
  <c r="W175" i="19"/>
  <c r="D175" i="19"/>
  <c r="H175" i="19"/>
  <c r="L175" i="19"/>
  <c r="P175" i="19"/>
  <c r="T175" i="19"/>
  <c r="X175" i="19"/>
  <c r="A212" i="19"/>
  <c r="A140" i="19"/>
  <c r="E101" i="19"/>
  <c r="I101" i="19"/>
  <c r="M101" i="19"/>
  <c r="Q101" i="19"/>
  <c r="U101" i="19"/>
  <c r="Y101" i="19"/>
  <c r="B101" i="19"/>
  <c r="F101" i="19"/>
  <c r="J101" i="19"/>
  <c r="N101" i="19"/>
  <c r="R101" i="19"/>
  <c r="V101" i="19"/>
  <c r="C101" i="19"/>
  <c r="G101" i="19"/>
  <c r="K101" i="19"/>
  <c r="O101" i="19"/>
  <c r="S101" i="19"/>
  <c r="W101" i="19"/>
  <c r="D101" i="19"/>
  <c r="H101" i="19"/>
  <c r="L101" i="19"/>
  <c r="P101" i="19"/>
  <c r="T101" i="19"/>
  <c r="X101" i="19"/>
  <c r="E211" i="19"/>
  <c r="I211" i="19"/>
  <c r="M211" i="19"/>
  <c r="Q211" i="19"/>
  <c r="U211" i="19"/>
  <c r="Y211" i="19"/>
  <c r="B211" i="19"/>
  <c r="F211" i="19"/>
  <c r="J211" i="19"/>
  <c r="N211" i="19"/>
  <c r="R211" i="19"/>
  <c r="V211" i="19"/>
  <c r="C211" i="19"/>
  <c r="G211" i="19"/>
  <c r="K211" i="19"/>
  <c r="O211" i="19"/>
  <c r="S211" i="19"/>
  <c r="W211" i="19"/>
  <c r="D211" i="19"/>
  <c r="H211" i="19"/>
  <c r="L211" i="19"/>
  <c r="P211" i="19"/>
  <c r="T211" i="19"/>
  <c r="X211" i="19"/>
  <c r="B396" i="19"/>
  <c r="F396" i="19"/>
  <c r="J396" i="19"/>
  <c r="N396" i="19"/>
  <c r="R396" i="19"/>
  <c r="V396" i="19"/>
  <c r="C396" i="19"/>
  <c r="G396" i="19"/>
  <c r="K396" i="19"/>
  <c r="O396" i="19"/>
  <c r="S396" i="19"/>
  <c r="W396" i="19"/>
  <c r="D396" i="19"/>
  <c r="H396" i="19"/>
  <c r="L396" i="19"/>
  <c r="P396" i="19"/>
  <c r="T396" i="19"/>
  <c r="X396" i="19"/>
  <c r="E396" i="19"/>
  <c r="I396" i="19"/>
  <c r="M396" i="19"/>
  <c r="Q396" i="19"/>
  <c r="U396" i="19"/>
  <c r="Y396" i="19"/>
  <c r="A397" i="19"/>
  <c r="A71" i="19"/>
  <c r="D33" i="19"/>
  <c r="H33" i="19"/>
  <c r="L33" i="19"/>
  <c r="P33" i="19"/>
  <c r="T33" i="19"/>
  <c r="X33" i="19"/>
  <c r="E33" i="19"/>
  <c r="I33" i="19"/>
  <c r="M33" i="19"/>
  <c r="Q33" i="19"/>
  <c r="U33" i="19"/>
  <c r="Y33" i="19"/>
  <c r="B33" i="19"/>
  <c r="F33" i="19"/>
  <c r="J33" i="19"/>
  <c r="N33" i="19"/>
  <c r="R33" i="19"/>
  <c r="V33" i="19"/>
  <c r="C33" i="19"/>
  <c r="G33" i="19"/>
  <c r="K33" i="19"/>
  <c r="O33" i="19"/>
  <c r="S33" i="19"/>
  <c r="W33" i="19"/>
  <c r="A288" i="19"/>
  <c r="B250" i="19"/>
  <c r="F250" i="19"/>
  <c r="J250" i="19"/>
  <c r="N250" i="19"/>
  <c r="R250" i="19"/>
  <c r="V250" i="19"/>
  <c r="C250" i="19"/>
  <c r="G250" i="19"/>
  <c r="K250" i="19"/>
  <c r="O250" i="19"/>
  <c r="S250" i="19"/>
  <c r="W250" i="19"/>
  <c r="D250" i="19"/>
  <c r="H250" i="19"/>
  <c r="L250" i="19"/>
  <c r="P250" i="19"/>
  <c r="T250" i="19"/>
  <c r="X250" i="19"/>
  <c r="E250" i="19"/>
  <c r="I250" i="19"/>
  <c r="M250" i="19"/>
  <c r="Q250" i="19"/>
  <c r="U250" i="19"/>
  <c r="Y250" i="19"/>
  <c r="A251" i="19"/>
  <c r="C432" i="19"/>
  <c r="G432" i="19"/>
  <c r="K432" i="19"/>
  <c r="O432" i="19"/>
  <c r="S432" i="19"/>
  <c r="W432" i="19"/>
  <c r="D432" i="19"/>
  <c r="H432" i="19"/>
  <c r="L432" i="19"/>
  <c r="P432" i="19"/>
  <c r="T432" i="19"/>
  <c r="X432" i="19"/>
  <c r="E432" i="19"/>
  <c r="I432" i="19"/>
  <c r="M432" i="19"/>
  <c r="Q432" i="19"/>
  <c r="U432" i="19"/>
  <c r="Y432" i="19"/>
  <c r="B432" i="19"/>
  <c r="F432" i="19"/>
  <c r="J432" i="19"/>
  <c r="N432" i="19"/>
  <c r="R432" i="19"/>
  <c r="V432" i="19"/>
  <c r="A433" i="19"/>
  <c r="E323" i="19"/>
  <c r="I323" i="19"/>
  <c r="M323" i="19"/>
  <c r="Q323" i="19"/>
  <c r="U323" i="19"/>
  <c r="Y323" i="19"/>
  <c r="B323" i="19"/>
  <c r="F323" i="19"/>
  <c r="J323" i="19"/>
  <c r="N323" i="19"/>
  <c r="R323" i="19"/>
  <c r="V323" i="19"/>
  <c r="C323" i="19"/>
  <c r="G323" i="19"/>
  <c r="K323" i="19"/>
  <c r="O323" i="19"/>
  <c r="S323" i="19"/>
  <c r="W323" i="19"/>
  <c r="D323" i="19"/>
  <c r="H323" i="19"/>
  <c r="L323" i="19"/>
  <c r="P323" i="19"/>
  <c r="T323" i="19"/>
  <c r="X323" i="19"/>
  <c r="C498" i="21"/>
  <c r="G498" i="21"/>
  <c r="K498" i="21"/>
  <c r="O498" i="21"/>
  <c r="S498" i="21"/>
  <c r="W498" i="21"/>
  <c r="D498" i="21"/>
  <c r="H498" i="21"/>
  <c r="L498" i="21"/>
  <c r="P498" i="21"/>
  <c r="T498" i="21"/>
  <c r="X498" i="21"/>
  <c r="E498" i="21"/>
  <c r="I498" i="21"/>
  <c r="M498" i="21"/>
  <c r="Q498" i="21"/>
  <c r="U498" i="21"/>
  <c r="Y498" i="21"/>
  <c r="F498" i="21"/>
  <c r="J498" i="21"/>
  <c r="N498" i="21"/>
  <c r="R498" i="21"/>
  <c r="V498" i="21"/>
  <c r="B498" i="21"/>
  <c r="B287" i="19"/>
  <c r="F287" i="19"/>
  <c r="J287" i="19"/>
  <c r="N287" i="19"/>
  <c r="R287" i="19"/>
  <c r="V287" i="19"/>
  <c r="C287" i="19"/>
  <c r="G287" i="19"/>
  <c r="K287" i="19"/>
  <c r="O287" i="19"/>
  <c r="S287" i="19"/>
  <c r="W287" i="19"/>
  <c r="D287" i="19"/>
  <c r="H287" i="19"/>
  <c r="L287" i="19"/>
  <c r="P287" i="19"/>
  <c r="T287" i="19"/>
  <c r="X287" i="19"/>
  <c r="E287" i="19"/>
  <c r="I287" i="19"/>
  <c r="M287" i="19"/>
  <c r="Q287" i="19"/>
  <c r="U287" i="19"/>
  <c r="Y287" i="19"/>
  <c r="A324" i="19"/>
  <c r="B360" i="19"/>
  <c r="F360" i="19"/>
  <c r="J360" i="19"/>
  <c r="N360" i="19"/>
  <c r="R360" i="19"/>
  <c r="V360" i="19"/>
  <c r="E360" i="19"/>
  <c r="I360" i="19"/>
  <c r="M360" i="19"/>
  <c r="Q360" i="19"/>
  <c r="U360" i="19"/>
  <c r="Y360" i="19"/>
  <c r="G360" i="19"/>
  <c r="O360" i="19"/>
  <c r="W360" i="19"/>
  <c r="H360" i="19"/>
  <c r="P360" i="19"/>
  <c r="X360" i="19"/>
  <c r="C360" i="19"/>
  <c r="K360" i="19"/>
  <c r="S360" i="19"/>
  <c r="D360" i="19"/>
  <c r="L360" i="19"/>
  <c r="T360" i="19"/>
  <c r="A361" i="19"/>
  <c r="E139" i="19"/>
  <c r="I139" i="19"/>
  <c r="M139" i="19"/>
  <c r="Q139" i="19"/>
  <c r="U139" i="19"/>
  <c r="Y139" i="19"/>
  <c r="B139" i="19"/>
  <c r="F139" i="19"/>
  <c r="J139" i="19"/>
  <c r="N139" i="19"/>
  <c r="R139" i="19"/>
  <c r="V139" i="19"/>
  <c r="C139" i="19"/>
  <c r="G139" i="19"/>
  <c r="K139" i="19"/>
  <c r="O139" i="19"/>
  <c r="S139" i="19"/>
  <c r="W139" i="19"/>
  <c r="D139" i="19"/>
  <c r="H139" i="19"/>
  <c r="L139" i="19"/>
  <c r="P139" i="19"/>
  <c r="T139" i="19"/>
  <c r="X139" i="19"/>
  <c r="A176" i="19"/>
  <c r="D210" i="24"/>
  <c r="H210" i="24"/>
  <c r="L210" i="24"/>
  <c r="P210" i="24"/>
  <c r="T210" i="24"/>
  <c r="X210" i="24"/>
  <c r="E210" i="24"/>
  <c r="I210" i="24"/>
  <c r="M210" i="24"/>
  <c r="Q210" i="24"/>
  <c r="U210" i="24"/>
  <c r="Y210" i="24"/>
  <c r="C210" i="24"/>
  <c r="K210" i="24"/>
  <c r="S210" i="24"/>
  <c r="F210" i="24"/>
  <c r="N210" i="24"/>
  <c r="V210" i="24"/>
  <c r="G210" i="24"/>
  <c r="O210" i="24"/>
  <c r="W210" i="24"/>
  <c r="B210" i="24"/>
  <c r="J210" i="24"/>
  <c r="R210" i="24"/>
  <c r="B102" i="24"/>
  <c r="F102" i="24"/>
  <c r="J102" i="24"/>
  <c r="N102" i="24"/>
  <c r="R102" i="24"/>
  <c r="V102" i="24"/>
  <c r="D102" i="24"/>
  <c r="H102" i="24"/>
  <c r="L102" i="24"/>
  <c r="P102" i="24"/>
  <c r="T102" i="24"/>
  <c r="X102" i="24"/>
  <c r="E102" i="24"/>
  <c r="M102" i="24"/>
  <c r="U102" i="24"/>
  <c r="G102" i="24"/>
  <c r="O102" i="24"/>
  <c r="W102" i="24"/>
  <c r="I102" i="24"/>
  <c r="Q102" i="24"/>
  <c r="Y102" i="24"/>
  <c r="C102" i="24"/>
  <c r="K102" i="24"/>
  <c r="S102" i="24"/>
  <c r="A284" i="24"/>
  <c r="C247" i="24"/>
  <c r="G247" i="24"/>
  <c r="K247" i="24"/>
  <c r="O247" i="24"/>
  <c r="S247" i="24"/>
  <c r="W247" i="24"/>
  <c r="B247" i="24"/>
  <c r="H247" i="24"/>
  <c r="M247" i="24"/>
  <c r="R247" i="24"/>
  <c r="X247" i="24"/>
  <c r="D247" i="24"/>
  <c r="I247" i="24"/>
  <c r="N247" i="24"/>
  <c r="T247" i="24"/>
  <c r="Y247" i="24"/>
  <c r="E247" i="24"/>
  <c r="J247" i="24"/>
  <c r="P247" i="24"/>
  <c r="U247" i="24"/>
  <c r="F247" i="24"/>
  <c r="L247" i="24"/>
  <c r="Q247" i="24"/>
  <c r="V247" i="24"/>
  <c r="B318" i="24"/>
  <c r="F318" i="24"/>
  <c r="J318" i="24"/>
  <c r="N318" i="24"/>
  <c r="R318" i="24"/>
  <c r="V318" i="24"/>
  <c r="C318" i="24"/>
  <c r="G318" i="24"/>
  <c r="K318" i="24"/>
  <c r="O318" i="24"/>
  <c r="S318" i="24"/>
  <c r="W318" i="24"/>
  <c r="D318" i="24"/>
  <c r="L318" i="24"/>
  <c r="T318" i="24"/>
  <c r="E318" i="24"/>
  <c r="M318" i="24"/>
  <c r="U318" i="24"/>
  <c r="P318" i="24"/>
  <c r="Q318" i="24"/>
  <c r="H318" i="24"/>
  <c r="X318" i="24"/>
  <c r="I318" i="24"/>
  <c r="Y318" i="24"/>
  <c r="D355" i="24"/>
  <c r="H355" i="24"/>
  <c r="L355" i="24"/>
  <c r="P355" i="24"/>
  <c r="T355" i="24"/>
  <c r="X355" i="24"/>
  <c r="E355" i="24"/>
  <c r="I355" i="24"/>
  <c r="M355" i="24"/>
  <c r="Q355" i="24"/>
  <c r="U355" i="24"/>
  <c r="Y355" i="24"/>
  <c r="B355" i="24"/>
  <c r="J355" i="24"/>
  <c r="R355" i="24"/>
  <c r="C355" i="24"/>
  <c r="K355" i="24"/>
  <c r="S355" i="24"/>
  <c r="F355" i="24"/>
  <c r="N355" i="24"/>
  <c r="V355" i="24"/>
  <c r="G355" i="24"/>
  <c r="O355" i="24"/>
  <c r="W355" i="24"/>
  <c r="C67" i="24"/>
  <c r="G67" i="24"/>
  <c r="K67" i="24"/>
  <c r="O67" i="24"/>
  <c r="S67" i="24"/>
  <c r="W67" i="24"/>
  <c r="D67" i="24"/>
  <c r="H67" i="24"/>
  <c r="L67" i="24"/>
  <c r="P67" i="24"/>
  <c r="T67" i="24"/>
  <c r="X67" i="24"/>
  <c r="E67" i="24"/>
  <c r="I67" i="24"/>
  <c r="M67" i="24"/>
  <c r="Q67" i="24"/>
  <c r="U67" i="24"/>
  <c r="Y67" i="24"/>
  <c r="B67" i="24"/>
  <c r="F67" i="24"/>
  <c r="J67" i="24"/>
  <c r="N67" i="24"/>
  <c r="R67" i="24"/>
  <c r="V67" i="24"/>
  <c r="A176" i="24"/>
  <c r="E139" i="24"/>
  <c r="I139" i="24"/>
  <c r="M139" i="24"/>
  <c r="Q139" i="24"/>
  <c r="U139" i="24"/>
  <c r="Y139" i="24"/>
  <c r="B139" i="24"/>
  <c r="F139" i="24"/>
  <c r="J139" i="24"/>
  <c r="N139" i="24"/>
  <c r="R139" i="24"/>
  <c r="V139" i="24"/>
  <c r="C139" i="24"/>
  <c r="G139" i="24"/>
  <c r="K139" i="24"/>
  <c r="O139" i="24"/>
  <c r="S139" i="24"/>
  <c r="W139" i="24"/>
  <c r="D139" i="24"/>
  <c r="H139" i="24"/>
  <c r="L139" i="24"/>
  <c r="P139" i="24"/>
  <c r="T139" i="24"/>
  <c r="X139" i="24"/>
  <c r="E283" i="24"/>
  <c r="I283" i="24"/>
  <c r="M283" i="24"/>
  <c r="Q283" i="24"/>
  <c r="U283" i="24"/>
  <c r="Y283" i="24"/>
  <c r="B283" i="24"/>
  <c r="F283" i="24"/>
  <c r="J283" i="24"/>
  <c r="N283" i="24"/>
  <c r="R283" i="24"/>
  <c r="V283" i="24"/>
  <c r="C283" i="24"/>
  <c r="K283" i="24"/>
  <c r="S283" i="24"/>
  <c r="D283" i="24"/>
  <c r="L283" i="24"/>
  <c r="T283" i="24"/>
  <c r="G283" i="24"/>
  <c r="O283" i="24"/>
  <c r="W283" i="24"/>
  <c r="H283" i="24"/>
  <c r="P283" i="24"/>
  <c r="X283" i="24"/>
  <c r="A68" i="24"/>
  <c r="D30" i="24"/>
  <c r="H30" i="24"/>
  <c r="L30" i="24"/>
  <c r="P30" i="24"/>
  <c r="T30" i="24"/>
  <c r="X30" i="24"/>
  <c r="E30" i="24"/>
  <c r="I30" i="24"/>
  <c r="M30" i="24"/>
  <c r="Q30" i="24"/>
  <c r="U30" i="24"/>
  <c r="Y30" i="24"/>
  <c r="B30" i="24"/>
  <c r="F30" i="24"/>
  <c r="J30" i="24"/>
  <c r="N30" i="24"/>
  <c r="R30" i="24"/>
  <c r="V30" i="24"/>
  <c r="C30" i="24"/>
  <c r="G30" i="24"/>
  <c r="K30" i="24"/>
  <c r="O30" i="24"/>
  <c r="S30" i="24"/>
  <c r="W30" i="24"/>
  <c r="D175" i="24"/>
  <c r="H175" i="24"/>
  <c r="L175" i="24"/>
  <c r="P175" i="24"/>
  <c r="T175" i="24"/>
  <c r="X175" i="24"/>
  <c r="C175" i="24"/>
  <c r="G175" i="24"/>
  <c r="K175" i="24"/>
  <c r="O175" i="24"/>
  <c r="S175" i="24"/>
  <c r="W175" i="24"/>
  <c r="I175" i="24"/>
  <c r="Q175" i="24"/>
  <c r="Y175" i="24"/>
  <c r="B175" i="24"/>
  <c r="J175" i="24"/>
  <c r="R175" i="24"/>
  <c r="E175" i="24"/>
  <c r="M175" i="24"/>
  <c r="U175" i="24"/>
  <c r="F175" i="24"/>
  <c r="N175" i="24"/>
  <c r="V175" i="24"/>
  <c r="C462" i="21"/>
  <c r="G462" i="21"/>
  <c r="K462" i="21"/>
  <c r="O462" i="21"/>
  <c r="S462" i="21"/>
  <c r="W462" i="21"/>
  <c r="D462" i="21"/>
  <c r="H462" i="21"/>
  <c r="L462" i="21"/>
  <c r="P462" i="21"/>
  <c r="T462" i="21"/>
  <c r="X462" i="21"/>
  <c r="E462" i="21"/>
  <c r="F462" i="21"/>
  <c r="J462" i="21"/>
  <c r="N462" i="21"/>
  <c r="R462" i="21"/>
  <c r="V462" i="21"/>
  <c r="B462" i="21"/>
  <c r="I462" i="21"/>
  <c r="Y462" i="21"/>
  <c r="M462" i="21"/>
  <c r="Q462" i="21"/>
  <c r="U462" i="21"/>
  <c r="B427" i="21"/>
  <c r="F427" i="21"/>
  <c r="C427" i="21"/>
  <c r="G427" i="21"/>
  <c r="K427" i="21"/>
  <c r="O427" i="21"/>
  <c r="S427" i="21"/>
  <c r="W427" i="21"/>
  <c r="E427" i="21"/>
  <c r="I427" i="21"/>
  <c r="M427" i="21"/>
  <c r="Q427" i="21"/>
  <c r="U427" i="21"/>
  <c r="Y427" i="21"/>
  <c r="L427" i="21"/>
  <c r="T427" i="21"/>
  <c r="D427" i="21"/>
  <c r="N427" i="21"/>
  <c r="V427" i="21"/>
  <c r="H427" i="21"/>
  <c r="P427" i="21"/>
  <c r="X427" i="21"/>
  <c r="J427" i="21"/>
  <c r="R427" i="21"/>
  <c r="A393" i="21"/>
  <c r="C356" i="21"/>
  <c r="G356" i="21"/>
  <c r="K356" i="21"/>
  <c r="O356" i="21"/>
  <c r="S356" i="21"/>
  <c r="W356" i="21"/>
  <c r="E356" i="21"/>
  <c r="I356" i="21"/>
  <c r="M356" i="21"/>
  <c r="Q356" i="21"/>
  <c r="U356" i="21"/>
  <c r="Y356" i="21"/>
  <c r="B356" i="21"/>
  <c r="J356" i="21"/>
  <c r="R356" i="21"/>
  <c r="D356" i="21"/>
  <c r="L356" i="21"/>
  <c r="T356" i="21"/>
  <c r="F356" i="21"/>
  <c r="N356" i="21"/>
  <c r="V356" i="21"/>
  <c r="H356" i="21"/>
  <c r="P356" i="21"/>
  <c r="X356" i="21"/>
  <c r="C392" i="21"/>
  <c r="G392" i="21"/>
  <c r="K392" i="21"/>
  <c r="O392" i="21"/>
  <c r="S392" i="21"/>
  <c r="W392" i="21"/>
  <c r="E392" i="21"/>
  <c r="I392" i="21"/>
  <c r="M392" i="21"/>
  <c r="Q392" i="21"/>
  <c r="U392" i="21"/>
  <c r="Y392" i="21"/>
  <c r="D392" i="21"/>
  <c r="L392" i="21"/>
  <c r="T392" i="21"/>
  <c r="F392" i="21"/>
  <c r="N392" i="21"/>
  <c r="V392" i="21"/>
  <c r="H392" i="21"/>
  <c r="P392" i="21"/>
  <c r="X392" i="21"/>
  <c r="B392" i="21"/>
  <c r="J392" i="21"/>
  <c r="R392" i="21"/>
  <c r="B319" i="21"/>
  <c r="F319" i="21"/>
  <c r="J319" i="21"/>
  <c r="N319" i="21"/>
  <c r="R319" i="21"/>
  <c r="V319" i="21"/>
  <c r="C319" i="21"/>
  <c r="G319" i="21"/>
  <c r="K319" i="21"/>
  <c r="O319" i="21"/>
  <c r="S319" i="21"/>
  <c r="W319" i="21"/>
  <c r="D319" i="21"/>
  <c r="H319" i="21"/>
  <c r="L319" i="21"/>
  <c r="P319" i="21"/>
  <c r="T319" i="21"/>
  <c r="X319" i="21"/>
  <c r="M319" i="21"/>
  <c r="Q319" i="21"/>
  <c r="Y319" i="21"/>
  <c r="E319" i="21"/>
  <c r="U319" i="21"/>
  <c r="I319" i="21"/>
  <c r="E248" i="21"/>
  <c r="I248" i="21"/>
  <c r="M248" i="21"/>
  <c r="Q248" i="21"/>
  <c r="U248" i="21"/>
  <c r="Y248" i="21"/>
  <c r="B248" i="21"/>
  <c r="F248" i="21"/>
  <c r="J248" i="21"/>
  <c r="N248" i="21"/>
  <c r="R248" i="21"/>
  <c r="V248" i="21"/>
  <c r="A285" i="21"/>
  <c r="C248" i="21"/>
  <c r="G248" i="21"/>
  <c r="K248" i="21"/>
  <c r="O248" i="21"/>
  <c r="S248" i="21"/>
  <c r="W248" i="21"/>
  <c r="D248" i="21"/>
  <c r="H248" i="21"/>
  <c r="L248" i="21"/>
  <c r="P248" i="21"/>
  <c r="T248" i="21"/>
  <c r="X248" i="21"/>
  <c r="D284" i="21"/>
  <c r="H284" i="21"/>
  <c r="L284" i="21"/>
  <c r="P284" i="21"/>
  <c r="T284" i="21"/>
  <c r="X284" i="21"/>
  <c r="B284" i="21"/>
  <c r="F284" i="21"/>
  <c r="J284" i="21"/>
  <c r="N284" i="21"/>
  <c r="R284" i="21"/>
  <c r="V284" i="21"/>
  <c r="G284" i="21"/>
  <c r="O284" i="21"/>
  <c r="W284" i="21"/>
  <c r="C284" i="21"/>
  <c r="K284" i="21"/>
  <c r="S284" i="21"/>
  <c r="M284" i="21"/>
  <c r="Q284" i="21"/>
  <c r="E284" i="21"/>
  <c r="U284" i="21"/>
  <c r="I284" i="21"/>
  <c r="Y284" i="21"/>
  <c r="C175" i="21"/>
  <c r="G175" i="21"/>
  <c r="K175" i="21"/>
  <c r="O175" i="21"/>
  <c r="S175" i="21"/>
  <c r="W175" i="21"/>
  <c r="D175" i="21"/>
  <c r="H175" i="21"/>
  <c r="L175" i="21"/>
  <c r="P175" i="21"/>
  <c r="T175" i="21"/>
  <c r="X175" i="21"/>
  <c r="E175" i="21"/>
  <c r="I175" i="21"/>
  <c r="M175" i="21"/>
  <c r="Q175" i="21"/>
  <c r="U175" i="21"/>
  <c r="Y175" i="21"/>
  <c r="B175" i="21"/>
  <c r="F175" i="21"/>
  <c r="J175" i="21"/>
  <c r="N175" i="21"/>
  <c r="R175" i="21"/>
  <c r="V175" i="21"/>
  <c r="D211" i="21"/>
  <c r="H211" i="21"/>
  <c r="L211" i="21"/>
  <c r="P211" i="21"/>
  <c r="T211" i="21"/>
  <c r="X211" i="21"/>
  <c r="B211" i="21"/>
  <c r="F211" i="21"/>
  <c r="J211" i="21"/>
  <c r="N211" i="21"/>
  <c r="R211" i="21"/>
  <c r="V211" i="21"/>
  <c r="C211" i="21"/>
  <c r="K211" i="21"/>
  <c r="S211" i="21"/>
  <c r="E211" i="21"/>
  <c r="M211" i="21"/>
  <c r="U211" i="21"/>
  <c r="G211" i="21"/>
  <c r="O211" i="21"/>
  <c r="W211" i="21"/>
  <c r="I211" i="21"/>
  <c r="Q211" i="21"/>
  <c r="Y211" i="21"/>
  <c r="A463" i="21"/>
  <c r="A499" i="21" s="1"/>
  <c r="A428" i="21"/>
  <c r="A249" i="21"/>
  <c r="A212" i="21"/>
  <c r="A320" i="21"/>
  <c r="A357" i="21"/>
  <c r="C138" i="21"/>
  <c r="G138" i="21"/>
  <c r="K138" i="21"/>
  <c r="O138" i="21"/>
  <c r="S138" i="21"/>
  <c r="W138" i="21"/>
  <c r="D138" i="21"/>
  <c r="I138" i="21"/>
  <c r="N138" i="21"/>
  <c r="T138" i="21"/>
  <c r="Y138" i="21"/>
  <c r="E138" i="21"/>
  <c r="J138" i="21"/>
  <c r="P138" i="21"/>
  <c r="U138" i="21"/>
  <c r="F138" i="21"/>
  <c r="L138" i="21"/>
  <c r="Q138" i="21"/>
  <c r="V138" i="21"/>
  <c r="B138" i="21"/>
  <c r="H138" i="21"/>
  <c r="M138" i="21"/>
  <c r="R138" i="21"/>
  <c r="X138" i="21"/>
  <c r="A139" i="21"/>
  <c r="A176" i="21" s="1"/>
  <c r="B101" i="21"/>
  <c r="F101" i="21"/>
  <c r="J101" i="21"/>
  <c r="N101" i="21"/>
  <c r="R101" i="21"/>
  <c r="V101" i="21"/>
  <c r="C101" i="21"/>
  <c r="G101" i="21"/>
  <c r="K101" i="21"/>
  <c r="O101" i="21"/>
  <c r="S101" i="21"/>
  <c r="W101" i="21"/>
  <c r="D101" i="21"/>
  <c r="H101" i="21"/>
  <c r="L101" i="21"/>
  <c r="P101" i="21"/>
  <c r="T101" i="21"/>
  <c r="X101" i="21"/>
  <c r="E101" i="21"/>
  <c r="I101" i="21"/>
  <c r="M101" i="21"/>
  <c r="Q101" i="21"/>
  <c r="U101" i="21"/>
  <c r="Y101" i="21"/>
  <c r="A66" i="21"/>
  <c r="B28" i="21"/>
  <c r="F28" i="21"/>
  <c r="J28" i="21"/>
  <c r="N28" i="21"/>
  <c r="R28" i="21"/>
  <c r="V28" i="21"/>
  <c r="C28" i="21"/>
  <c r="G28" i="21"/>
  <c r="K28" i="21"/>
  <c r="O28" i="21"/>
  <c r="S28" i="21"/>
  <c r="W28" i="21"/>
  <c r="D28" i="21"/>
  <c r="H28" i="21"/>
  <c r="L28" i="21"/>
  <c r="P28" i="21"/>
  <c r="T28" i="21"/>
  <c r="X28" i="21"/>
  <c r="E28" i="21"/>
  <c r="I28" i="21"/>
  <c r="M28" i="21"/>
  <c r="Q28" i="21"/>
  <c r="U28" i="21"/>
  <c r="Y28" i="21"/>
  <c r="A29" i="21"/>
  <c r="D65" i="21"/>
  <c r="H65" i="21"/>
  <c r="L65" i="21"/>
  <c r="P65" i="21"/>
  <c r="T65" i="21"/>
  <c r="E65" i="21"/>
  <c r="I65" i="21"/>
  <c r="M65" i="21"/>
  <c r="B65" i="21"/>
  <c r="C65" i="21"/>
  <c r="G65" i="21"/>
  <c r="K65" i="21"/>
  <c r="F65" i="21"/>
  <c r="Q65" i="21"/>
  <c r="V65" i="21"/>
  <c r="J65" i="21"/>
  <c r="R65" i="21"/>
  <c r="W65" i="21"/>
  <c r="N65" i="21"/>
  <c r="S65" i="21"/>
  <c r="X65" i="21"/>
  <c r="O65" i="21"/>
  <c r="U65" i="21"/>
  <c r="Y65" i="21"/>
  <c r="A102" i="21"/>
  <c r="E102" i="23"/>
  <c r="I102" i="23"/>
  <c r="M102" i="23"/>
  <c r="Q102" i="23"/>
  <c r="U102" i="23"/>
  <c r="Y102" i="23"/>
  <c r="B102" i="23"/>
  <c r="F102" i="23"/>
  <c r="J102" i="23"/>
  <c r="N102" i="23"/>
  <c r="R102" i="23"/>
  <c r="V102" i="23"/>
  <c r="C102" i="23"/>
  <c r="G102" i="23"/>
  <c r="K102" i="23"/>
  <c r="O102" i="23"/>
  <c r="S102" i="23"/>
  <c r="W102" i="23"/>
  <c r="D102" i="23"/>
  <c r="H102" i="23"/>
  <c r="L102" i="23"/>
  <c r="P102" i="23"/>
  <c r="T102" i="23"/>
  <c r="X102" i="23"/>
  <c r="B30" i="23"/>
  <c r="F30" i="23"/>
  <c r="J30" i="23"/>
  <c r="N30" i="23"/>
  <c r="R30" i="23"/>
  <c r="V30" i="23"/>
  <c r="C30" i="23"/>
  <c r="G30" i="23"/>
  <c r="K30" i="23"/>
  <c r="O30" i="23"/>
  <c r="S30" i="23"/>
  <c r="W30" i="23"/>
  <c r="D30" i="23"/>
  <c r="H30" i="23"/>
  <c r="L30" i="23"/>
  <c r="P30" i="23"/>
  <c r="T30" i="23"/>
  <c r="X30" i="23"/>
  <c r="A68" i="23"/>
  <c r="E30" i="23"/>
  <c r="I30" i="23"/>
  <c r="M30" i="23"/>
  <c r="Q30" i="23"/>
  <c r="U30" i="23"/>
  <c r="Y30" i="23"/>
  <c r="C358" i="23"/>
  <c r="G358" i="23"/>
  <c r="K358" i="23"/>
  <c r="O358" i="23"/>
  <c r="S358" i="23"/>
  <c r="W358" i="23"/>
  <c r="E358" i="23"/>
  <c r="I358" i="23"/>
  <c r="M358" i="23"/>
  <c r="Q358" i="23"/>
  <c r="U358" i="23"/>
  <c r="Y358" i="23"/>
  <c r="B358" i="23"/>
  <c r="J358" i="23"/>
  <c r="R358" i="23"/>
  <c r="D358" i="23"/>
  <c r="L358" i="23"/>
  <c r="T358" i="23"/>
  <c r="F358" i="23"/>
  <c r="N358" i="23"/>
  <c r="V358" i="23"/>
  <c r="H358" i="23"/>
  <c r="P358" i="23"/>
  <c r="X358" i="23"/>
  <c r="A359" i="23"/>
  <c r="A396" i="23" s="1"/>
  <c r="E321" i="23"/>
  <c r="I321" i="23"/>
  <c r="C321" i="23"/>
  <c r="G321" i="23"/>
  <c r="K321" i="23"/>
  <c r="H321" i="23"/>
  <c r="N321" i="23"/>
  <c r="R321" i="23"/>
  <c r="V321" i="23"/>
  <c r="D321" i="23"/>
  <c r="L321" i="23"/>
  <c r="P321" i="23"/>
  <c r="T321" i="23"/>
  <c r="X321" i="23"/>
  <c r="F321" i="23"/>
  <c r="Q321" i="23"/>
  <c r="Y321" i="23"/>
  <c r="J321" i="23"/>
  <c r="S321" i="23"/>
  <c r="M321" i="23"/>
  <c r="U321" i="23"/>
  <c r="B321" i="23"/>
  <c r="O321" i="23"/>
  <c r="W321" i="23"/>
  <c r="C285" i="23"/>
  <c r="G285" i="23"/>
  <c r="K285" i="23"/>
  <c r="O285" i="23"/>
  <c r="S285" i="23"/>
  <c r="W285" i="23"/>
  <c r="E285" i="23"/>
  <c r="I285" i="23"/>
  <c r="M285" i="23"/>
  <c r="Q285" i="23"/>
  <c r="U285" i="23"/>
  <c r="Y285" i="23"/>
  <c r="H285" i="23"/>
  <c r="P285" i="23"/>
  <c r="X285" i="23"/>
  <c r="B285" i="23"/>
  <c r="J285" i="23"/>
  <c r="R285" i="23"/>
  <c r="D285" i="23"/>
  <c r="L285" i="23"/>
  <c r="T285" i="23"/>
  <c r="F285" i="23"/>
  <c r="N285" i="23"/>
  <c r="V285" i="23"/>
  <c r="A322" i="23"/>
  <c r="B138" i="23"/>
  <c r="F138" i="23"/>
  <c r="J138" i="23"/>
  <c r="N138" i="23"/>
  <c r="R138" i="23"/>
  <c r="V138" i="23"/>
  <c r="C138" i="23"/>
  <c r="G138" i="23"/>
  <c r="K138" i="23"/>
  <c r="O138" i="23"/>
  <c r="S138" i="23"/>
  <c r="W138" i="23"/>
  <c r="D138" i="23"/>
  <c r="H138" i="23"/>
  <c r="L138" i="23"/>
  <c r="P138" i="23"/>
  <c r="T138" i="23"/>
  <c r="X138" i="23"/>
  <c r="A176" i="23"/>
  <c r="E138" i="23"/>
  <c r="I138" i="23"/>
  <c r="M138" i="23"/>
  <c r="Q138" i="23"/>
  <c r="U138" i="23"/>
  <c r="Y138" i="23"/>
  <c r="A139" i="23"/>
  <c r="D211" i="23"/>
  <c r="H211" i="23"/>
  <c r="L211" i="23"/>
  <c r="P211" i="23"/>
  <c r="T211" i="23"/>
  <c r="X211" i="23"/>
  <c r="B211" i="23"/>
  <c r="F211" i="23"/>
  <c r="J211" i="23"/>
  <c r="N211" i="23"/>
  <c r="R211" i="23"/>
  <c r="V211" i="23"/>
  <c r="I211" i="23"/>
  <c r="Q211" i="23"/>
  <c r="Y211" i="23"/>
  <c r="C211" i="23"/>
  <c r="K211" i="23"/>
  <c r="S211" i="23"/>
  <c r="E211" i="23"/>
  <c r="M211" i="23"/>
  <c r="U211" i="23"/>
  <c r="G211" i="23"/>
  <c r="O211" i="23"/>
  <c r="W211" i="23"/>
  <c r="D175" i="23"/>
  <c r="H175" i="23"/>
  <c r="L175" i="23"/>
  <c r="P175" i="23"/>
  <c r="T175" i="23"/>
  <c r="X175" i="23"/>
  <c r="E175" i="23"/>
  <c r="I175" i="23"/>
  <c r="M175" i="23"/>
  <c r="Q175" i="23"/>
  <c r="U175" i="23"/>
  <c r="Y175" i="23"/>
  <c r="C175" i="23"/>
  <c r="G175" i="23"/>
  <c r="K175" i="23"/>
  <c r="O175" i="23"/>
  <c r="S175" i="23"/>
  <c r="W175" i="23"/>
  <c r="B175" i="23"/>
  <c r="R175" i="23"/>
  <c r="F175" i="23"/>
  <c r="V175" i="23"/>
  <c r="J175" i="23"/>
  <c r="N175" i="23"/>
  <c r="A212" i="23"/>
  <c r="A286" i="23"/>
  <c r="B248" i="23"/>
  <c r="F248" i="23"/>
  <c r="J248" i="23"/>
  <c r="N248" i="23"/>
  <c r="R248" i="23"/>
  <c r="V248" i="23"/>
  <c r="D248" i="23"/>
  <c r="H248" i="23"/>
  <c r="L248" i="23"/>
  <c r="P248" i="23"/>
  <c r="T248" i="23"/>
  <c r="X248" i="23"/>
  <c r="G248" i="23"/>
  <c r="O248" i="23"/>
  <c r="W248" i="23"/>
  <c r="I248" i="23"/>
  <c r="Q248" i="23"/>
  <c r="Y248" i="23"/>
  <c r="C248" i="23"/>
  <c r="K248" i="23"/>
  <c r="S248" i="23"/>
  <c r="E248" i="23"/>
  <c r="M248" i="23"/>
  <c r="U248" i="23"/>
  <c r="A249" i="23"/>
  <c r="B67" i="23"/>
  <c r="F67" i="23"/>
  <c r="J67" i="23"/>
  <c r="N67" i="23"/>
  <c r="R67" i="23"/>
  <c r="V67" i="23"/>
  <c r="D67" i="23"/>
  <c r="H67" i="23"/>
  <c r="L67" i="23"/>
  <c r="P67" i="23"/>
  <c r="T67" i="23"/>
  <c r="X67" i="23"/>
  <c r="C67" i="23"/>
  <c r="K67" i="23"/>
  <c r="S67" i="23"/>
  <c r="E67" i="23"/>
  <c r="M67" i="23"/>
  <c r="U67" i="23"/>
  <c r="G67" i="23"/>
  <c r="O67" i="23"/>
  <c r="W67" i="23"/>
  <c r="I67" i="23"/>
  <c r="Q67" i="23"/>
  <c r="Y67" i="23"/>
  <c r="A34" i="19"/>
  <c r="A102" i="19"/>
  <c r="A103" i="24"/>
  <c r="A140" i="24"/>
  <c r="A356" i="24"/>
  <c r="A393" i="24" s="1"/>
  <c r="A432" i="23"/>
  <c r="A211" i="24"/>
  <c r="A248" i="24"/>
  <c r="A462" i="24"/>
  <c r="A427" i="24"/>
  <c r="A31" i="24"/>
  <c r="A319" i="24"/>
  <c r="A103" i="23"/>
  <c r="A31" i="23"/>
  <c r="D499" i="21" l="1"/>
  <c r="H499" i="21"/>
  <c r="L499" i="21"/>
  <c r="P499" i="21"/>
  <c r="T499" i="21"/>
  <c r="X499" i="21"/>
  <c r="E499" i="21"/>
  <c r="I499" i="21"/>
  <c r="M499" i="21"/>
  <c r="Q499" i="21"/>
  <c r="U499" i="21"/>
  <c r="Y499" i="21"/>
  <c r="B499" i="21"/>
  <c r="F499" i="21"/>
  <c r="J499" i="21"/>
  <c r="N499" i="21"/>
  <c r="R499" i="21"/>
  <c r="V499" i="21"/>
  <c r="C499" i="21"/>
  <c r="G499" i="21"/>
  <c r="K499" i="21"/>
  <c r="O499" i="21"/>
  <c r="S499" i="21"/>
  <c r="W499" i="21"/>
  <c r="E324" i="19"/>
  <c r="I324" i="19"/>
  <c r="M324" i="19"/>
  <c r="Q324" i="19"/>
  <c r="U324" i="19"/>
  <c r="Y324" i="19"/>
  <c r="B324" i="19"/>
  <c r="F324" i="19"/>
  <c r="J324" i="19"/>
  <c r="N324" i="19"/>
  <c r="R324" i="19"/>
  <c r="V324" i="19"/>
  <c r="C324" i="19"/>
  <c r="G324" i="19"/>
  <c r="K324" i="19"/>
  <c r="O324" i="19"/>
  <c r="S324" i="19"/>
  <c r="W324" i="19"/>
  <c r="D324" i="19"/>
  <c r="H324" i="19"/>
  <c r="L324" i="19"/>
  <c r="P324" i="19"/>
  <c r="T324" i="19"/>
  <c r="X324" i="19"/>
  <c r="D71" i="19"/>
  <c r="H71" i="19"/>
  <c r="L71" i="19"/>
  <c r="P71" i="19"/>
  <c r="T71" i="19"/>
  <c r="X71" i="19"/>
  <c r="E71" i="19"/>
  <c r="I71" i="19"/>
  <c r="M71" i="19"/>
  <c r="Q71" i="19"/>
  <c r="U71" i="19"/>
  <c r="Y71" i="19"/>
  <c r="B71" i="19"/>
  <c r="F71" i="19"/>
  <c r="J71" i="19"/>
  <c r="N71" i="19"/>
  <c r="R71" i="19"/>
  <c r="V71" i="19"/>
  <c r="C71" i="19"/>
  <c r="G71" i="19"/>
  <c r="K71" i="19"/>
  <c r="O71" i="19"/>
  <c r="S71" i="19"/>
  <c r="W71" i="19"/>
  <c r="E427" i="24"/>
  <c r="I427" i="24"/>
  <c r="M427" i="24"/>
  <c r="Q427" i="24"/>
  <c r="U427" i="24"/>
  <c r="Y427" i="24"/>
  <c r="B427" i="24"/>
  <c r="F427" i="24"/>
  <c r="J427" i="24"/>
  <c r="N427" i="24"/>
  <c r="R427" i="24"/>
  <c r="V427" i="24"/>
  <c r="C427" i="24"/>
  <c r="G427" i="24"/>
  <c r="K427" i="24"/>
  <c r="O427" i="24"/>
  <c r="S427" i="24"/>
  <c r="W427" i="24"/>
  <c r="D427" i="24"/>
  <c r="H427" i="24"/>
  <c r="L427" i="24"/>
  <c r="P427" i="24"/>
  <c r="T427" i="24"/>
  <c r="X427" i="24"/>
  <c r="B432" i="23"/>
  <c r="F432" i="23"/>
  <c r="J432" i="23"/>
  <c r="N432" i="23"/>
  <c r="R432" i="23"/>
  <c r="V432" i="23"/>
  <c r="C432" i="23"/>
  <c r="G432" i="23"/>
  <c r="K432" i="23"/>
  <c r="O432" i="23"/>
  <c r="S432" i="23"/>
  <c r="W432" i="23"/>
  <c r="D432" i="23"/>
  <c r="H432" i="23"/>
  <c r="L432" i="23"/>
  <c r="P432" i="23"/>
  <c r="T432" i="23"/>
  <c r="X432" i="23"/>
  <c r="E432" i="23"/>
  <c r="I432" i="23"/>
  <c r="M432" i="23"/>
  <c r="Q432" i="23"/>
  <c r="U432" i="23"/>
  <c r="Y432" i="23"/>
  <c r="A141" i="19"/>
  <c r="E102" i="19"/>
  <c r="I102" i="19"/>
  <c r="M102" i="19"/>
  <c r="Q102" i="19"/>
  <c r="U102" i="19"/>
  <c r="Y102" i="19"/>
  <c r="B102" i="19"/>
  <c r="F102" i="19"/>
  <c r="J102" i="19"/>
  <c r="N102" i="19"/>
  <c r="R102" i="19"/>
  <c r="V102" i="19"/>
  <c r="C102" i="19"/>
  <c r="G102" i="19"/>
  <c r="K102" i="19"/>
  <c r="O102" i="19"/>
  <c r="S102" i="19"/>
  <c r="W102" i="19"/>
  <c r="D102" i="19"/>
  <c r="H102" i="19"/>
  <c r="L102" i="19"/>
  <c r="P102" i="19"/>
  <c r="T102" i="19"/>
  <c r="X102" i="19"/>
  <c r="B396" i="23"/>
  <c r="F396" i="23"/>
  <c r="J396" i="23"/>
  <c r="N396" i="23"/>
  <c r="R396" i="23"/>
  <c r="V396" i="23"/>
  <c r="C396" i="23"/>
  <c r="G396" i="23"/>
  <c r="K396" i="23"/>
  <c r="O396" i="23"/>
  <c r="S396" i="23"/>
  <c r="W396" i="23"/>
  <c r="D396" i="23"/>
  <c r="H396" i="23"/>
  <c r="L396" i="23"/>
  <c r="P396" i="23"/>
  <c r="T396" i="23"/>
  <c r="X396" i="23"/>
  <c r="E396" i="23"/>
  <c r="I396" i="23"/>
  <c r="M396" i="23"/>
  <c r="Q396" i="23"/>
  <c r="U396" i="23"/>
  <c r="Y396" i="23"/>
  <c r="C433" i="19"/>
  <c r="G433" i="19"/>
  <c r="K433" i="19"/>
  <c r="O433" i="19"/>
  <c r="S433" i="19"/>
  <c r="W433" i="19"/>
  <c r="D433" i="19"/>
  <c r="H433" i="19"/>
  <c r="L433" i="19"/>
  <c r="P433" i="19"/>
  <c r="T433" i="19"/>
  <c r="X433" i="19"/>
  <c r="E433" i="19"/>
  <c r="I433" i="19"/>
  <c r="M433" i="19"/>
  <c r="Q433" i="19"/>
  <c r="U433" i="19"/>
  <c r="Y433" i="19"/>
  <c r="B433" i="19"/>
  <c r="F433" i="19"/>
  <c r="J433" i="19"/>
  <c r="N433" i="19"/>
  <c r="R433" i="19"/>
  <c r="V433" i="19"/>
  <c r="A434" i="19"/>
  <c r="B397" i="19"/>
  <c r="F397" i="19"/>
  <c r="J397" i="19"/>
  <c r="N397" i="19"/>
  <c r="R397" i="19"/>
  <c r="V397" i="19"/>
  <c r="C397" i="19"/>
  <c r="G397" i="19"/>
  <c r="K397" i="19"/>
  <c r="O397" i="19"/>
  <c r="S397" i="19"/>
  <c r="W397" i="19"/>
  <c r="D397" i="19"/>
  <c r="H397" i="19"/>
  <c r="L397" i="19"/>
  <c r="P397" i="19"/>
  <c r="T397" i="19"/>
  <c r="X397" i="19"/>
  <c r="E397" i="19"/>
  <c r="I397" i="19"/>
  <c r="M397" i="19"/>
  <c r="Q397" i="19"/>
  <c r="U397" i="19"/>
  <c r="Y397" i="19"/>
  <c r="A398" i="19"/>
  <c r="A499" i="24"/>
  <c r="F462" i="24"/>
  <c r="J462" i="24"/>
  <c r="N462" i="24"/>
  <c r="R462" i="24"/>
  <c r="V462" i="24"/>
  <c r="B462" i="24"/>
  <c r="C462" i="24"/>
  <c r="G462" i="24"/>
  <c r="K462" i="24"/>
  <c r="O462" i="24"/>
  <c r="S462" i="24"/>
  <c r="W462" i="24"/>
  <c r="D462" i="24"/>
  <c r="H462" i="24"/>
  <c r="L462" i="24"/>
  <c r="P462" i="24"/>
  <c r="T462" i="24"/>
  <c r="X462" i="24"/>
  <c r="E462" i="24"/>
  <c r="I462" i="24"/>
  <c r="M462" i="24"/>
  <c r="Q462" i="24"/>
  <c r="U462" i="24"/>
  <c r="Y462" i="24"/>
  <c r="C393" i="24"/>
  <c r="G393" i="24"/>
  <c r="K393" i="24"/>
  <c r="O393" i="24"/>
  <c r="S393" i="24"/>
  <c r="W393" i="24"/>
  <c r="D393" i="24"/>
  <c r="H393" i="24"/>
  <c r="L393" i="24"/>
  <c r="P393" i="24"/>
  <c r="T393" i="24"/>
  <c r="X393" i="24"/>
  <c r="E393" i="24"/>
  <c r="I393" i="24"/>
  <c r="M393" i="24"/>
  <c r="Q393" i="24"/>
  <c r="U393" i="24"/>
  <c r="Y393" i="24"/>
  <c r="B393" i="24"/>
  <c r="F393" i="24"/>
  <c r="J393" i="24"/>
  <c r="N393" i="24"/>
  <c r="R393" i="24"/>
  <c r="V393" i="24"/>
  <c r="A72" i="19"/>
  <c r="D34" i="19"/>
  <c r="H34" i="19"/>
  <c r="L34" i="19"/>
  <c r="P34" i="19"/>
  <c r="T34" i="19"/>
  <c r="X34" i="19"/>
  <c r="E34" i="19"/>
  <c r="I34" i="19"/>
  <c r="M34" i="19"/>
  <c r="Q34" i="19"/>
  <c r="U34" i="19"/>
  <c r="Y34" i="19"/>
  <c r="B34" i="19"/>
  <c r="F34" i="19"/>
  <c r="J34" i="19"/>
  <c r="N34" i="19"/>
  <c r="R34" i="19"/>
  <c r="V34" i="19"/>
  <c r="C34" i="19"/>
  <c r="G34" i="19"/>
  <c r="K34" i="19"/>
  <c r="O34" i="19"/>
  <c r="S34" i="19"/>
  <c r="W34" i="19"/>
  <c r="E176" i="19"/>
  <c r="I176" i="19"/>
  <c r="M176" i="19"/>
  <c r="Q176" i="19"/>
  <c r="U176" i="19"/>
  <c r="Y176" i="19"/>
  <c r="B176" i="19"/>
  <c r="F176" i="19"/>
  <c r="J176" i="19"/>
  <c r="N176" i="19"/>
  <c r="R176" i="19"/>
  <c r="V176" i="19"/>
  <c r="C176" i="19"/>
  <c r="G176" i="19"/>
  <c r="K176" i="19"/>
  <c r="O176" i="19"/>
  <c r="S176" i="19"/>
  <c r="W176" i="19"/>
  <c r="D176" i="19"/>
  <c r="H176" i="19"/>
  <c r="L176" i="19"/>
  <c r="P176" i="19"/>
  <c r="T176" i="19"/>
  <c r="X176" i="19"/>
  <c r="A213" i="19"/>
  <c r="A289" i="19"/>
  <c r="B251" i="19"/>
  <c r="F251" i="19"/>
  <c r="J251" i="19"/>
  <c r="N251" i="19"/>
  <c r="R251" i="19"/>
  <c r="V251" i="19"/>
  <c r="C251" i="19"/>
  <c r="G251" i="19"/>
  <c r="K251" i="19"/>
  <c r="O251" i="19"/>
  <c r="S251" i="19"/>
  <c r="W251" i="19"/>
  <c r="D251" i="19"/>
  <c r="H251" i="19"/>
  <c r="L251" i="19"/>
  <c r="P251" i="19"/>
  <c r="T251" i="19"/>
  <c r="X251" i="19"/>
  <c r="E251" i="19"/>
  <c r="I251" i="19"/>
  <c r="M251" i="19"/>
  <c r="Q251" i="19"/>
  <c r="U251" i="19"/>
  <c r="Y251" i="19"/>
  <c r="A252" i="19"/>
  <c r="E140" i="19"/>
  <c r="I140" i="19"/>
  <c r="M140" i="19"/>
  <c r="Q140" i="19"/>
  <c r="U140" i="19"/>
  <c r="Y140" i="19"/>
  <c r="B140" i="19"/>
  <c r="F140" i="19"/>
  <c r="J140" i="19"/>
  <c r="N140" i="19"/>
  <c r="R140" i="19"/>
  <c r="V140" i="19"/>
  <c r="C140" i="19"/>
  <c r="G140" i="19"/>
  <c r="K140" i="19"/>
  <c r="O140" i="19"/>
  <c r="S140" i="19"/>
  <c r="W140" i="19"/>
  <c r="D140" i="19"/>
  <c r="H140" i="19"/>
  <c r="L140" i="19"/>
  <c r="P140" i="19"/>
  <c r="T140" i="19"/>
  <c r="X140" i="19"/>
  <c r="A177" i="19"/>
  <c r="B361" i="19"/>
  <c r="F361" i="19"/>
  <c r="J361" i="19"/>
  <c r="N361" i="19"/>
  <c r="R361" i="19"/>
  <c r="V361" i="19"/>
  <c r="E361" i="19"/>
  <c r="I361" i="19"/>
  <c r="M361" i="19"/>
  <c r="Q361" i="19"/>
  <c r="U361" i="19"/>
  <c r="Y361" i="19"/>
  <c r="G361" i="19"/>
  <c r="O361" i="19"/>
  <c r="W361" i="19"/>
  <c r="H361" i="19"/>
  <c r="P361" i="19"/>
  <c r="X361" i="19"/>
  <c r="C361" i="19"/>
  <c r="K361" i="19"/>
  <c r="S361" i="19"/>
  <c r="D361" i="19"/>
  <c r="L361" i="19"/>
  <c r="T361" i="19"/>
  <c r="A362" i="19"/>
  <c r="B288" i="19"/>
  <c r="F288" i="19"/>
  <c r="J288" i="19"/>
  <c r="N288" i="19"/>
  <c r="R288" i="19"/>
  <c r="V288" i="19"/>
  <c r="C288" i="19"/>
  <c r="G288" i="19"/>
  <c r="K288" i="19"/>
  <c r="O288" i="19"/>
  <c r="S288" i="19"/>
  <c r="W288" i="19"/>
  <c r="D288" i="19"/>
  <c r="H288" i="19"/>
  <c r="L288" i="19"/>
  <c r="P288" i="19"/>
  <c r="T288" i="19"/>
  <c r="X288" i="19"/>
  <c r="E288" i="19"/>
  <c r="I288" i="19"/>
  <c r="M288" i="19"/>
  <c r="Q288" i="19"/>
  <c r="U288" i="19"/>
  <c r="Y288" i="19"/>
  <c r="A325" i="19"/>
  <c r="E212" i="19"/>
  <c r="I212" i="19"/>
  <c r="M212" i="19"/>
  <c r="Q212" i="19"/>
  <c r="U212" i="19"/>
  <c r="Y212" i="19"/>
  <c r="B212" i="19"/>
  <c r="F212" i="19"/>
  <c r="J212" i="19"/>
  <c r="N212" i="19"/>
  <c r="R212" i="19"/>
  <c r="V212" i="19"/>
  <c r="C212" i="19"/>
  <c r="G212" i="19"/>
  <c r="K212" i="19"/>
  <c r="O212" i="19"/>
  <c r="S212" i="19"/>
  <c r="W212" i="19"/>
  <c r="D212" i="19"/>
  <c r="H212" i="19"/>
  <c r="L212" i="19"/>
  <c r="P212" i="19"/>
  <c r="T212" i="19"/>
  <c r="X212" i="19"/>
  <c r="A285" i="24"/>
  <c r="C248" i="24"/>
  <c r="G248" i="24"/>
  <c r="K248" i="24"/>
  <c r="O248" i="24"/>
  <c r="S248" i="24"/>
  <c r="W248" i="24"/>
  <c r="E248" i="24"/>
  <c r="J248" i="24"/>
  <c r="P248" i="24"/>
  <c r="U248" i="24"/>
  <c r="F248" i="24"/>
  <c r="L248" i="24"/>
  <c r="Q248" i="24"/>
  <c r="V248" i="24"/>
  <c r="B248" i="24"/>
  <c r="H248" i="24"/>
  <c r="M248" i="24"/>
  <c r="R248" i="24"/>
  <c r="X248" i="24"/>
  <c r="D248" i="24"/>
  <c r="I248" i="24"/>
  <c r="N248" i="24"/>
  <c r="T248" i="24"/>
  <c r="Y248" i="24"/>
  <c r="B319" i="24"/>
  <c r="F319" i="24"/>
  <c r="J319" i="24"/>
  <c r="C319" i="24"/>
  <c r="G319" i="24"/>
  <c r="K319" i="24"/>
  <c r="D319" i="24"/>
  <c r="L319" i="24"/>
  <c r="P319" i="24"/>
  <c r="T319" i="24"/>
  <c r="X319" i="24"/>
  <c r="E319" i="24"/>
  <c r="M319" i="24"/>
  <c r="Q319" i="24"/>
  <c r="U319" i="24"/>
  <c r="Y319" i="24"/>
  <c r="H319" i="24"/>
  <c r="R319" i="24"/>
  <c r="I319" i="24"/>
  <c r="S319" i="24"/>
  <c r="N319" i="24"/>
  <c r="V319" i="24"/>
  <c r="O319" i="24"/>
  <c r="W319" i="24"/>
  <c r="D31" i="24"/>
  <c r="H31" i="24"/>
  <c r="L31" i="24"/>
  <c r="P31" i="24"/>
  <c r="T31" i="24"/>
  <c r="X31" i="24"/>
  <c r="E31" i="24"/>
  <c r="I31" i="24"/>
  <c r="M31" i="24"/>
  <c r="Q31" i="24"/>
  <c r="U31" i="24"/>
  <c r="Y31" i="24"/>
  <c r="B31" i="24"/>
  <c r="F31" i="24"/>
  <c r="J31" i="24"/>
  <c r="N31" i="24"/>
  <c r="R31" i="24"/>
  <c r="V31" i="24"/>
  <c r="C31" i="24"/>
  <c r="G31" i="24"/>
  <c r="K31" i="24"/>
  <c r="O31" i="24"/>
  <c r="S31" i="24"/>
  <c r="W31" i="24"/>
  <c r="D211" i="24"/>
  <c r="H211" i="24"/>
  <c r="L211" i="24"/>
  <c r="P211" i="24"/>
  <c r="T211" i="24"/>
  <c r="X211" i="24"/>
  <c r="E211" i="24"/>
  <c r="I211" i="24"/>
  <c r="M211" i="24"/>
  <c r="Q211" i="24"/>
  <c r="U211" i="24"/>
  <c r="Y211" i="24"/>
  <c r="C211" i="24"/>
  <c r="K211" i="24"/>
  <c r="S211" i="24"/>
  <c r="F211" i="24"/>
  <c r="N211" i="24"/>
  <c r="V211" i="24"/>
  <c r="G211" i="24"/>
  <c r="O211" i="24"/>
  <c r="W211" i="24"/>
  <c r="B211" i="24"/>
  <c r="J211" i="24"/>
  <c r="R211" i="24"/>
  <c r="A177" i="24"/>
  <c r="E140" i="24"/>
  <c r="I140" i="24"/>
  <c r="M140" i="24"/>
  <c r="Q140" i="24"/>
  <c r="U140" i="24"/>
  <c r="Y140" i="24"/>
  <c r="B140" i="24"/>
  <c r="F140" i="24"/>
  <c r="J140" i="24"/>
  <c r="N140" i="24"/>
  <c r="R140" i="24"/>
  <c r="V140" i="24"/>
  <c r="C140" i="24"/>
  <c r="G140" i="24"/>
  <c r="K140" i="24"/>
  <c r="O140" i="24"/>
  <c r="S140" i="24"/>
  <c r="W140" i="24"/>
  <c r="D140" i="24"/>
  <c r="H140" i="24"/>
  <c r="L140" i="24"/>
  <c r="P140" i="24"/>
  <c r="T140" i="24"/>
  <c r="X140" i="24"/>
  <c r="C68" i="24"/>
  <c r="G68" i="24"/>
  <c r="K68" i="24"/>
  <c r="O68" i="24"/>
  <c r="S68" i="24"/>
  <c r="W68" i="24"/>
  <c r="D68" i="24"/>
  <c r="H68" i="24"/>
  <c r="L68" i="24"/>
  <c r="P68" i="24"/>
  <c r="T68" i="24"/>
  <c r="X68" i="24"/>
  <c r="E68" i="24"/>
  <c r="I68" i="24"/>
  <c r="M68" i="24"/>
  <c r="Q68" i="24"/>
  <c r="U68" i="24"/>
  <c r="Y68" i="24"/>
  <c r="B68" i="24"/>
  <c r="F68" i="24"/>
  <c r="J68" i="24"/>
  <c r="N68" i="24"/>
  <c r="R68" i="24"/>
  <c r="V68" i="24"/>
  <c r="B103" i="24"/>
  <c r="F103" i="24"/>
  <c r="J103" i="24"/>
  <c r="N103" i="24"/>
  <c r="R103" i="24"/>
  <c r="V103" i="24"/>
  <c r="D103" i="24"/>
  <c r="H103" i="24"/>
  <c r="L103" i="24"/>
  <c r="P103" i="24"/>
  <c r="T103" i="24"/>
  <c r="X103" i="24"/>
  <c r="E103" i="24"/>
  <c r="M103" i="24"/>
  <c r="U103" i="24"/>
  <c r="G103" i="24"/>
  <c r="O103" i="24"/>
  <c r="W103" i="24"/>
  <c r="I103" i="24"/>
  <c r="Q103" i="24"/>
  <c r="Y103" i="24"/>
  <c r="C103" i="24"/>
  <c r="K103" i="24"/>
  <c r="S103" i="24"/>
  <c r="D176" i="24"/>
  <c r="H176" i="24"/>
  <c r="L176" i="24"/>
  <c r="P176" i="24"/>
  <c r="T176" i="24"/>
  <c r="X176" i="24"/>
  <c r="C176" i="24"/>
  <c r="G176" i="24"/>
  <c r="K176" i="24"/>
  <c r="O176" i="24"/>
  <c r="S176" i="24"/>
  <c r="W176" i="24"/>
  <c r="I176" i="24"/>
  <c r="Q176" i="24"/>
  <c r="Y176" i="24"/>
  <c r="B176" i="24"/>
  <c r="J176" i="24"/>
  <c r="R176" i="24"/>
  <c r="E176" i="24"/>
  <c r="M176" i="24"/>
  <c r="U176" i="24"/>
  <c r="F176" i="24"/>
  <c r="N176" i="24"/>
  <c r="V176" i="24"/>
  <c r="D356" i="24"/>
  <c r="H356" i="24"/>
  <c r="L356" i="24"/>
  <c r="P356" i="24"/>
  <c r="T356" i="24"/>
  <c r="X356" i="24"/>
  <c r="E356" i="24"/>
  <c r="I356" i="24"/>
  <c r="M356" i="24"/>
  <c r="Q356" i="24"/>
  <c r="U356" i="24"/>
  <c r="Y356" i="24"/>
  <c r="B356" i="24"/>
  <c r="J356" i="24"/>
  <c r="R356" i="24"/>
  <c r="C356" i="24"/>
  <c r="K356" i="24"/>
  <c r="S356" i="24"/>
  <c r="F356" i="24"/>
  <c r="N356" i="24"/>
  <c r="V356" i="24"/>
  <c r="G356" i="24"/>
  <c r="O356" i="24"/>
  <c r="W356" i="24"/>
  <c r="E284" i="24"/>
  <c r="I284" i="24"/>
  <c r="M284" i="24"/>
  <c r="Q284" i="24"/>
  <c r="U284" i="24"/>
  <c r="Y284" i="24"/>
  <c r="B284" i="24"/>
  <c r="F284" i="24"/>
  <c r="J284" i="24"/>
  <c r="N284" i="24"/>
  <c r="R284" i="24"/>
  <c r="V284" i="24"/>
  <c r="C284" i="24"/>
  <c r="K284" i="24"/>
  <c r="S284" i="24"/>
  <c r="D284" i="24"/>
  <c r="L284" i="24"/>
  <c r="T284" i="24"/>
  <c r="G284" i="24"/>
  <c r="O284" i="24"/>
  <c r="W284" i="24"/>
  <c r="H284" i="24"/>
  <c r="P284" i="24"/>
  <c r="X284" i="24"/>
  <c r="A69" i="24"/>
  <c r="B463" i="21"/>
  <c r="F463" i="21"/>
  <c r="J463" i="21"/>
  <c r="N463" i="21"/>
  <c r="R463" i="21"/>
  <c r="V463" i="21"/>
  <c r="C463" i="21"/>
  <c r="G463" i="21"/>
  <c r="K463" i="21"/>
  <c r="O463" i="21"/>
  <c r="S463" i="21"/>
  <c r="W463" i="21"/>
  <c r="D463" i="21"/>
  <c r="H463" i="21"/>
  <c r="L463" i="21"/>
  <c r="P463" i="21"/>
  <c r="T463" i="21"/>
  <c r="X463" i="21"/>
  <c r="E463" i="21"/>
  <c r="I463" i="21"/>
  <c r="M463" i="21"/>
  <c r="Q463" i="21"/>
  <c r="U463" i="21"/>
  <c r="Y463" i="21"/>
  <c r="A394" i="21"/>
  <c r="C357" i="21"/>
  <c r="G357" i="21"/>
  <c r="K357" i="21"/>
  <c r="O357" i="21"/>
  <c r="S357" i="21"/>
  <c r="W357" i="21"/>
  <c r="E357" i="21"/>
  <c r="I357" i="21"/>
  <c r="M357" i="21"/>
  <c r="Q357" i="21"/>
  <c r="U357" i="21"/>
  <c r="Y357" i="21"/>
  <c r="B357" i="21"/>
  <c r="J357" i="21"/>
  <c r="R357" i="21"/>
  <c r="D357" i="21"/>
  <c r="L357" i="21"/>
  <c r="T357" i="21"/>
  <c r="F357" i="21"/>
  <c r="N357" i="21"/>
  <c r="V357" i="21"/>
  <c r="H357" i="21"/>
  <c r="P357" i="21"/>
  <c r="X357" i="21"/>
  <c r="C428" i="21"/>
  <c r="G428" i="21"/>
  <c r="K428" i="21"/>
  <c r="O428" i="21"/>
  <c r="S428" i="21"/>
  <c r="W428" i="21"/>
  <c r="E428" i="21"/>
  <c r="I428" i="21"/>
  <c r="M428" i="21"/>
  <c r="Q428" i="21"/>
  <c r="U428" i="21"/>
  <c r="Y428" i="21"/>
  <c r="D428" i="21"/>
  <c r="L428" i="21"/>
  <c r="T428" i="21"/>
  <c r="F428" i="21"/>
  <c r="N428" i="21"/>
  <c r="V428" i="21"/>
  <c r="H428" i="21"/>
  <c r="P428" i="21"/>
  <c r="X428" i="21"/>
  <c r="B428" i="21"/>
  <c r="J428" i="21"/>
  <c r="R428" i="21"/>
  <c r="C393" i="21"/>
  <c r="G393" i="21"/>
  <c r="K393" i="21"/>
  <c r="O393" i="21"/>
  <c r="S393" i="21"/>
  <c r="W393" i="21"/>
  <c r="E393" i="21"/>
  <c r="I393" i="21"/>
  <c r="M393" i="21"/>
  <c r="Q393" i="21"/>
  <c r="U393" i="21"/>
  <c r="Y393" i="21"/>
  <c r="D393" i="21"/>
  <c r="L393" i="21"/>
  <c r="T393" i="21"/>
  <c r="F393" i="21"/>
  <c r="N393" i="21"/>
  <c r="V393" i="21"/>
  <c r="H393" i="21"/>
  <c r="P393" i="21"/>
  <c r="X393" i="21"/>
  <c r="B393" i="21"/>
  <c r="J393" i="21"/>
  <c r="R393" i="21"/>
  <c r="B320" i="21"/>
  <c r="F320" i="21"/>
  <c r="J320" i="21"/>
  <c r="N320" i="21"/>
  <c r="R320" i="21"/>
  <c r="V320" i="21"/>
  <c r="C320" i="21"/>
  <c r="G320" i="21"/>
  <c r="K320" i="21"/>
  <c r="O320" i="21"/>
  <c r="S320" i="21"/>
  <c r="W320" i="21"/>
  <c r="D320" i="21"/>
  <c r="H320" i="21"/>
  <c r="L320" i="21"/>
  <c r="P320" i="21"/>
  <c r="T320" i="21"/>
  <c r="X320" i="21"/>
  <c r="E320" i="21"/>
  <c r="U320" i="21"/>
  <c r="I320" i="21"/>
  <c r="Y320" i="21"/>
  <c r="M320" i="21"/>
  <c r="Q320" i="21"/>
  <c r="E249" i="21"/>
  <c r="I249" i="21"/>
  <c r="M249" i="21"/>
  <c r="Q249" i="21"/>
  <c r="U249" i="21"/>
  <c r="Y249" i="21"/>
  <c r="B249" i="21"/>
  <c r="F249" i="21"/>
  <c r="J249" i="21"/>
  <c r="N249" i="21"/>
  <c r="R249" i="21"/>
  <c r="V249" i="21"/>
  <c r="C249" i="21"/>
  <c r="G249" i="21"/>
  <c r="K249" i="21"/>
  <c r="O249" i="21"/>
  <c r="S249" i="21"/>
  <c r="W249" i="21"/>
  <c r="D249" i="21"/>
  <c r="H249" i="21"/>
  <c r="L249" i="21"/>
  <c r="P249" i="21"/>
  <c r="T249" i="21"/>
  <c r="X249" i="21"/>
  <c r="A286" i="21"/>
  <c r="D285" i="21"/>
  <c r="H285" i="21"/>
  <c r="L285" i="21"/>
  <c r="P285" i="21"/>
  <c r="T285" i="21"/>
  <c r="X285" i="21"/>
  <c r="B285" i="21"/>
  <c r="F285" i="21"/>
  <c r="J285" i="21"/>
  <c r="N285" i="21"/>
  <c r="R285" i="21"/>
  <c r="V285" i="21"/>
  <c r="G285" i="21"/>
  <c r="O285" i="21"/>
  <c r="W285" i="21"/>
  <c r="C285" i="21"/>
  <c r="K285" i="21"/>
  <c r="S285" i="21"/>
  <c r="E285" i="21"/>
  <c r="U285" i="21"/>
  <c r="I285" i="21"/>
  <c r="Y285" i="21"/>
  <c r="M285" i="21"/>
  <c r="Q285" i="21"/>
  <c r="C176" i="21"/>
  <c r="G176" i="21"/>
  <c r="K176" i="21"/>
  <c r="O176" i="21"/>
  <c r="S176" i="21"/>
  <c r="W176" i="21"/>
  <c r="D176" i="21"/>
  <c r="H176" i="21"/>
  <c r="L176" i="21"/>
  <c r="P176" i="21"/>
  <c r="T176" i="21"/>
  <c r="X176" i="21"/>
  <c r="E176" i="21"/>
  <c r="I176" i="21"/>
  <c r="M176" i="21"/>
  <c r="Q176" i="21"/>
  <c r="U176" i="21"/>
  <c r="Y176" i="21"/>
  <c r="B176" i="21"/>
  <c r="F176" i="21"/>
  <c r="J176" i="21"/>
  <c r="N176" i="21"/>
  <c r="R176" i="21"/>
  <c r="V176" i="21"/>
  <c r="D212" i="21"/>
  <c r="H212" i="21"/>
  <c r="L212" i="21"/>
  <c r="P212" i="21"/>
  <c r="T212" i="21"/>
  <c r="X212" i="21"/>
  <c r="B212" i="21"/>
  <c r="F212" i="21"/>
  <c r="J212" i="21"/>
  <c r="N212" i="21"/>
  <c r="R212" i="21"/>
  <c r="V212" i="21"/>
  <c r="C212" i="21"/>
  <c r="K212" i="21"/>
  <c r="S212" i="21"/>
  <c r="E212" i="21"/>
  <c r="M212" i="21"/>
  <c r="U212" i="21"/>
  <c r="G212" i="21"/>
  <c r="O212" i="21"/>
  <c r="W212" i="21"/>
  <c r="I212" i="21"/>
  <c r="Q212" i="21"/>
  <c r="Y212" i="21"/>
  <c r="A250" i="21"/>
  <c r="A358" i="21"/>
  <c r="A213" i="21"/>
  <c r="A464" i="21"/>
  <c r="A500" i="21" s="1"/>
  <c r="A321" i="21"/>
  <c r="A429" i="21"/>
  <c r="B102" i="21"/>
  <c r="F102" i="21"/>
  <c r="J102" i="21"/>
  <c r="N102" i="21"/>
  <c r="R102" i="21"/>
  <c r="V102" i="21"/>
  <c r="C102" i="21"/>
  <c r="G102" i="21"/>
  <c r="K102" i="21"/>
  <c r="O102" i="21"/>
  <c r="S102" i="21"/>
  <c r="W102" i="21"/>
  <c r="D102" i="21"/>
  <c r="H102" i="21"/>
  <c r="L102" i="21"/>
  <c r="P102" i="21"/>
  <c r="T102" i="21"/>
  <c r="X102" i="21"/>
  <c r="E102" i="21"/>
  <c r="I102" i="21"/>
  <c r="M102" i="21"/>
  <c r="Q102" i="21"/>
  <c r="U102" i="21"/>
  <c r="Y102" i="21"/>
  <c r="A67" i="21"/>
  <c r="B29" i="21"/>
  <c r="F29" i="21"/>
  <c r="J29" i="21"/>
  <c r="N29" i="21"/>
  <c r="R29" i="21"/>
  <c r="V29" i="21"/>
  <c r="C29" i="21"/>
  <c r="G29" i="21"/>
  <c r="K29" i="21"/>
  <c r="O29" i="21"/>
  <c r="S29" i="21"/>
  <c r="W29" i="21"/>
  <c r="D29" i="21"/>
  <c r="H29" i="21"/>
  <c r="L29" i="21"/>
  <c r="P29" i="21"/>
  <c r="T29" i="21"/>
  <c r="X29" i="21"/>
  <c r="E29" i="21"/>
  <c r="I29" i="21"/>
  <c r="M29" i="21"/>
  <c r="Q29" i="21"/>
  <c r="U29" i="21"/>
  <c r="Y29" i="21"/>
  <c r="A30" i="21"/>
  <c r="B66" i="21"/>
  <c r="C66" i="21"/>
  <c r="G66" i="21"/>
  <c r="K66" i="21"/>
  <c r="O66" i="21"/>
  <c r="S66" i="21"/>
  <c r="W66" i="21"/>
  <c r="D66" i="21"/>
  <c r="H66" i="21"/>
  <c r="L66" i="21"/>
  <c r="P66" i="21"/>
  <c r="T66" i="21"/>
  <c r="X66" i="21"/>
  <c r="E66" i="21"/>
  <c r="I66" i="21"/>
  <c r="M66" i="21"/>
  <c r="Q66" i="21"/>
  <c r="U66" i="21"/>
  <c r="Y66" i="21"/>
  <c r="F66" i="21"/>
  <c r="J66" i="21"/>
  <c r="N66" i="21"/>
  <c r="R66" i="21"/>
  <c r="V66" i="21"/>
  <c r="A103" i="21"/>
  <c r="C139" i="21"/>
  <c r="G139" i="21"/>
  <c r="K139" i="21"/>
  <c r="O139" i="21"/>
  <c r="S139" i="21"/>
  <c r="W139" i="21"/>
  <c r="F139" i="21"/>
  <c r="L139" i="21"/>
  <c r="Q139" i="21"/>
  <c r="V139" i="21"/>
  <c r="B139" i="21"/>
  <c r="H139" i="21"/>
  <c r="M139" i="21"/>
  <c r="R139" i="21"/>
  <c r="X139" i="21"/>
  <c r="D139" i="21"/>
  <c r="I139" i="21"/>
  <c r="N139" i="21"/>
  <c r="T139" i="21"/>
  <c r="Y139" i="21"/>
  <c r="E139" i="21"/>
  <c r="J139" i="21"/>
  <c r="P139" i="21"/>
  <c r="U139" i="21"/>
  <c r="A140" i="21"/>
  <c r="A177" i="21" s="1"/>
  <c r="B249" i="23"/>
  <c r="F249" i="23"/>
  <c r="J249" i="23"/>
  <c r="N249" i="23"/>
  <c r="R249" i="23"/>
  <c r="V249" i="23"/>
  <c r="D249" i="23"/>
  <c r="H249" i="23"/>
  <c r="L249" i="23"/>
  <c r="P249" i="23"/>
  <c r="T249" i="23"/>
  <c r="X249" i="23"/>
  <c r="G249" i="23"/>
  <c r="O249" i="23"/>
  <c r="W249" i="23"/>
  <c r="I249" i="23"/>
  <c r="Q249" i="23"/>
  <c r="Y249" i="23"/>
  <c r="A287" i="23"/>
  <c r="C249" i="23"/>
  <c r="K249" i="23"/>
  <c r="S249" i="23"/>
  <c r="E249" i="23"/>
  <c r="M249" i="23"/>
  <c r="U249" i="23"/>
  <c r="A250" i="23"/>
  <c r="C286" i="23"/>
  <c r="G286" i="23"/>
  <c r="K286" i="23"/>
  <c r="O286" i="23"/>
  <c r="S286" i="23"/>
  <c r="W286" i="23"/>
  <c r="E286" i="23"/>
  <c r="I286" i="23"/>
  <c r="M286" i="23"/>
  <c r="Q286" i="23"/>
  <c r="U286" i="23"/>
  <c r="Y286" i="23"/>
  <c r="H286" i="23"/>
  <c r="P286" i="23"/>
  <c r="X286" i="23"/>
  <c r="B286" i="23"/>
  <c r="J286" i="23"/>
  <c r="R286" i="23"/>
  <c r="D286" i="23"/>
  <c r="L286" i="23"/>
  <c r="T286" i="23"/>
  <c r="F286" i="23"/>
  <c r="N286" i="23"/>
  <c r="V286" i="23"/>
  <c r="A323" i="23"/>
  <c r="B322" i="23"/>
  <c r="F322" i="23"/>
  <c r="J322" i="23"/>
  <c r="N322" i="23"/>
  <c r="R322" i="23"/>
  <c r="V322" i="23"/>
  <c r="D322" i="23"/>
  <c r="H322" i="23"/>
  <c r="L322" i="23"/>
  <c r="P322" i="23"/>
  <c r="T322" i="23"/>
  <c r="X322" i="23"/>
  <c r="I322" i="23"/>
  <c r="Q322" i="23"/>
  <c r="Y322" i="23"/>
  <c r="C322" i="23"/>
  <c r="K322" i="23"/>
  <c r="S322" i="23"/>
  <c r="E322" i="23"/>
  <c r="M322" i="23"/>
  <c r="U322" i="23"/>
  <c r="G322" i="23"/>
  <c r="O322" i="23"/>
  <c r="W322" i="23"/>
  <c r="B68" i="23"/>
  <c r="F68" i="23"/>
  <c r="J68" i="23"/>
  <c r="N68" i="23"/>
  <c r="R68" i="23"/>
  <c r="V68" i="23"/>
  <c r="D68" i="23"/>
  <c r="H68" i="23"/>
  <c r="L68" i="23"/>
  <c r="P68" i="23"/>
  <c r="T68" i="23"/>
  <c r="X68" i="23"/>
  <c r="C68" i="23"/>
  <c r="K68" i="23"/>
  <c r="S68" i="23"/>
  <c r="E68" i="23"/>
  <c r="M68" i="23"/>
  <c r="U68" i="23"/>
  <c r="G68" i="23"/>
  <c r="O68" i="23"/>
  <c r="W68" i="23"/>
  <c r="I68" i="23"/>
  <c r="Q68" i="23"/>
  <c r="Y68" i="23"/>
  <c r="A69" i="23"/>
  <c r="B31" i="23"/>
  <c r="F31" i="23"/>
  <c r="J31" i="23"/>
  <c r="N31" i="23"/>
  <c r="R31" i="23"/>
  <c r="V31" i="23"/>
  <c r="C31" i="23"/>
  <c r="G31" i="23"/>
  <c r="K31" i="23"/>
  <c r="O31" i="23"/>
  <c r="S31" i="23"/>
  <c r="W31" i="23"/>
  <c r="D31" i="23"/>
  <c r="H31" i="23"/>
  <c r="L31" i="23"/>
  <c r="P31" i="23"/>
  <c r="T31" i="23"/>
  <c r="X31" i="23"/>
  <c r="E31" i="23"/>
  <c r="I31" i="23"/>
  <c r="M31" i="23"/>
  <c r="Q31" i="23"/>
  <c r="U31" i="23"/>
  <c r="Y31" i="23"/>
  <c r="E103" i="23"/>
  <c r="I103" i="23"/>
  <c r="M103" i="23"/>
  <c r="Q103" i="23"/>
  <c r="U103" i="23"/>
  <c r="Y103" i="23"/>
  <c r="B103" i="23"/>
  <c r="F103" i="23"/>
  <c r="J103" i="23"/>
  <c r="N103" i="23"/>
  <c r="R103" i="23"/>
  <c r="V103" i="23"/>
  <c r="C103" i="23"/>
  <c r="G103" i="23"/>
  <c r="K103" i="23"/>
  <c r="O103" i="23"/>
  <c r="S103" i="23"/>
  <c r="W103" i="23"/>
  <c r="D103" i="23"/>
  <c r="H103" i="23"/>
  <c r="L103" i="23"/>
  <c r="P103" i="23"/>
  <c r="T103" i="23"/>
  <c r="X103" i="23"/>
  <c r="D212" i="23"/>
  <c r="H212" i="23"/>
  <c r="L212" i="23"/>
  <c r="P212" i="23"/>
  <c r="T212" i="23"/>
  <c r="X212" i="23"/>
  <c r="B212" i="23"/>
  <c r="F212" i="23"/>
  <c r="J212" i="23"/>
  <c r="N212" i="23"/>
  <c r="R212" i="23"/>
  <c r="V212" i="23"/>
  <c r="I212" i="23"/>
  <c r="Q212" i="23"/>
  <c r="Y212" i="23"/>
  <c r="C212" i="23"/>
  <c r="K212" i="23"/>
  <c r="S212" i="23"/>
  <c r="E212" i="23"/>
  <c r="M212" i="23"/>
  <c r="U212" i="23"/>
  <c r="G212" i="23"/>
  <c r="O212" i="23"/>
  <c r="W212" i="23"/>
  <c r="D176" i="23"/>
  <c r="E176" i="23"/>
  <c r="I176" i="23"/>
  <c r="M176" i="23"/>
  <c r="Q176" i="23"/>
  <c r="U176" i="23"/>
  <c r="Y176" i="23"/>
  <c r="C176" i="23"/>
  <c r="G176" i="23"/>
  <c r="K176" i="23"/>
  <c r="O176" i="23"/>
  <c r="S176" i="23"/>
  <c r="W176" i="23"/>
  <c r="H176" i="23"/>
  <c r="P176" i="23"/>
  <c r="X176" i="23"/>
  <c r="J176" i="23"/>
  <c r="R176" i="23"/>
  <c r="B176" i="23"/>
  <c r="L176" i="23"/>
  <c r="T176" i="23"/>
  <c r="F176" i="23"/>
  <c r="N176" i="23"/>
  <c r="V176" i="23"/>
  <c r="A213" i="23"/>
  <c r="C359" i="23"/>
  <c r="G359" i="23"/>
  <c r="K359" i="23"/>
  <c r="O359" i="23"/>
  <c r="S359" i="23"/>
  <c r="W359" i="23"/>
  <c r="E359" i="23"/>
  <c r="I359" i="23"/>
  <c r="M359" i="23"/>
  <c r="Q359" i="23"/>
  <c r="U359" i="23"/>
  <c r="Y359" i="23"/>
  <c r="B359" i="23"/>
  <c r="J359" i="23"/>
  <c r="R359" i="23"/>
  <c r="D359" i="23"/>
  <c r="L359" i="23"/>
  <c r="T359" i="23"/>
  <c r="F359" i="23"/>
  <c r="N359" i="23"/>
  <c r="V359" i="23"/>
  <c r="H359" i="23"/>
  <c r="P359" i="23"/>
  <c r="X359" i="23"/>
  <c r="A360" i="23"/>
  <c r="A397" i="23" s="1"/>
  <c r="A177" i="23"/>
  <c r="B139" i="23"/>
  <c r="F139" i="23"/>
  <c r="J139" i="23"/>
  <c r="N139" i="23"/>
  <c r="R139" i="23"/>
  <c r="V139" i="23"/>
  <c r="C139" i="23"/>
  <c r="G139" i="23"/>
  <c r="K139" i="23"/>
  <c r="O139" i="23"/>
  <c r="S139" i="23"/>
  <c r="W139" i="23"/>
  <c r="D139" i="23"/>
  <c r="H139" i="23"/>
  <c r="L139" i="23"/>
  <c r="P139" i="23"/>
  <c r="T139" i="23"/>
  <c r="X139" i="23"/>
  <c r="E139" i="23"/>
  <c r="I139" i="23"/>
  <c r="M139" i="23"/>
  <c r="Q139" i="23"/>
  <c r="U139" i="23"/>
  <c r="Y139" i="23"/>
  <c r="A140" i="23"/>
  <c r="A35" i="19"/>
  <c r="A103" i="19"/>
  <c r="A320" i="24"/>
  <c r="A463" i="24"/>
  <c r="A428" i="24"/>
  <c r="A141" i="24"/>
  <c r="A249" i="24"/>
  <c r="A212" i="24"/>
  <c r="A357" i="24"/>
  <c r="A394" i="24" s="1"/>
  <c r="A104" i="24"/>
  <c r="A32" i="24"/>
  <c r="A433" i="23"/>
  <c r="A32" i="23"/>
  <c r="A104" i="23"/>
  <c r="C394" i="24" l="1"/>
  <c r="G394" i="24"/>
  <c r="K394" i="24"/>
  <c r="O394" i="24"/>
  <c r="S394" i="24"/>
  <c r="W394" i="24"/>
  <c r="D394" i="24"/>
  <c r="H394" i="24"/>
  <c r="L394" i="24"/>
  <c r="P394" i="24"/>
  <c r="T394" i="24"/>
  <c r="X394" i="24"/>
  <c r="E394" i="24"/>
  <c r="I394" i="24"/>
  <c r="M394" i="24"/>
  <c r="Q394" i="24"/>
  <c r="U394" i="24"/>
  <c r="Y394" i="24"/>
  <c r="B394" i="24"/>
  <c r="F394" i="24"/>
  <c r="J394" i="24"/>
  <c r="N394" i="24"/>
  <c r="R394" i="24"/>
  <c r="V394" i="24"/>
  <c r="A142" i="19"/>
  <c r="E103" i="19"/>
  <c r="I103" i="19"/>
  <c r="M103" i="19"/>
  <c r="Q103" i="19"/>
  <c r="U103" i="19"/>
  <c r="Y103" i="19"/>
  <c r="B103" i="19"/>
  <c r="F103" i="19"/>
  <c r="J103" i="19"/>
  <c r="N103" i="19"/>
  <c r="R103" i="19"/>
  <c r="V103" i="19"/>
  <c r="C103" i="19"/>
  <c r="G103" i="19"/>
  <c r="K103" i="19"/>
  <c r="O103" i="19"/>
  <c r="S103" i="19"/>
  <c r="W103" i="19"/>
  <c r="D103" i="19"/>
  <c r="H103" i="19"/>
  <c r="L103" i="19"/>
  <c r="P103" i="19"/>
  <c r="T103" i="19"/>
  <c r="X103" i="19"/>
  <c r="B397" i="23"/>
  <c r="F397" i="23"/>
  <c r="J397" i="23"/>
  <c r="N397" i="23"/>
  <c r="R397" i="23"/>
  <c r="V397" i="23"/>
  <c r="C397" i="23"/>
  <c r="G397" i="23"/>
  <c r="K397" i="23"/>
  <c r="O397" i="23"/>
  <c r="S397" i="23"/>
  <c r="W397" i="23"/>
  <c r="D397" i="23"/>
  <c r="H397" i="23"/>
  <c r="L397" i="23"/>
  <c r="P397" i="23"/>
  <c r="T397" i="23"/>
  <c r="X397" i="23"/>
  <c r="E397" i="23"/>
  <c r="I397" i="23"/>
  <c r="M397" i="23"/>
  <c r="Q397" i="23"/>
  <c r="U397" i="23"/>
  <c r="Y397" i="23"/>
  <c r="D500" i="21"/>
  <c r="H500" i="21"/>
  <c r="L500" i="21"/>
  <c r="P500" i="21"/>
  <c r="T500" i="21"/>
  <c r="X500" i="21"/>
  <c r="E500" i="21"/>
  <c r="I500" i="21"/>
  <c r="M500" i="21"/>
  <c r="Q500" i="21"/>
  <c r="U500" i="21"/>
  <c r="Y500" i="21"/>
  <c r="B500" i="21"/>
  <c r="F500" i="21"/>
  <c r="J500" i="21"/>
  <c r="N500" i="21"/>
  <c r="R500" i="21"/>
  <c r="V500" i="21"/>
  <c r="C500" i="21"/>
  <c r="G500" i="21"/>
  <c r="K500" i="21"/>
  <c r="O500" i="21"/>
  <c r="S500" i="21"/>
  <c r="W500" i="21"/>
  <c r="A290" i="19"/>
  <c r="B252" i="19"/>
  <c r="F252" i="19"/>
  <c r="J252" i="19"/>
  <c r="N252" i="19"/>
  <c r="R252" i="19"/>
  <c r="V252" i="19"/>
  <c r="C252" i="19"/>
  <c r="G252" i="19"/>
  <c r="K252" i="19"/>
  <c r="O252" i="19"/>
  <c r="S252" i="19"/>
  <c r="W252" i="19"/>
  <c r="D252" i="19"/>
  <c r="H252" i="19"/>
  <c r="L252" i="19"/>
  <c r="P252" i="19"/>
  <c r="T252" i="19"/>
  <c r="X252" i="19"/>
  <c r="E252" i="19"/>
  <c r="I252" i="19"/>
  <c r="M252" i="19"/>
  <c r="Q252" i="19"/>
  <c r="U252" i="19"/>
  <c r="Y252" i="19"/>
  <c r="A253" i="19"/>
  <c r="C499" i="24"/>
  <c r="G499" i="24"/>
  <c r="K499" i="24"/>
  <c r="O499" i="24"/>
  <c r="S499" i="24"/>
  <c r="W499" i="24"/>
  <c r="D499" i="24"/>
  <c r="H499" i="24"/>
  <c r="L499" i="24"/>
  <c r="P499" i="24"/>
  <c r="T499" i="24"/>
  <c r="X499" i="24"/>
  <c r="E499" i="24"/>
  <c r="I499" i="24"/>
  <c r="M499" i="24"/>
  <c r="Q499" i="24"/>
  <c r="U499" i="24"/>
  <c r="Y499" i="24"/>
  <c r="F499" i="24"/>
  <c r="J499" i="24"/>
  <c r="N499" i="24"/>
  <c r="R499" i="24"/>
  <c r="V499" i="24"/>
  <c r="B499" i="24"/>
  <c r="E428" i="24"/>
  <c r="I428" i="24"/>
  <c r="M428" i="24"/>
  <c r="Q428" i="24"/>
  <c r="U428" i="24"/>
  <c r="Y428" i="24"/>
  <c r="B428" i="24"/>
  <c r="F428" i="24"/>
  <c r="J428" i="24"/>
  <c r="N428" i="24"/>
  <c r="R428" i="24"/>
  <c r="V428" i="24"/>
  <c r="C428" i="24"/>
  <c r="G428" i="24"/>
  <c r="K428" i="24"/>
  <c r="O428" i="24"/>
  <c r="S428" i="24"/>
  <c r="W428" i="24"/>
  <c r="D428" i="24"/>
  <c r="H428" i="24"/>
  <c r="L428" i="24"/>
  <c r="P428" i="24"/>
  <c r="T428" i="24"/>
  <c r="X428" i="24"/>
  <c r="E325" i="19"/>
  <c r="I325" i="19"/>
  <c r="M325" i="19"/>
  <c r="Q325" i="19"/>
  <c r="U325" i="19"/>
  <c r="Y325" i="19"/>
  <c r="B325" i="19"/>
  <c r="F325" i="19"/>
  <c r="J325" i="19"/>
  <c r="N325" i="19"/>
  <c r="R325" i="19"/>
  <c r="V325" i="19"/>
  <c r="C325" i="19"/>
  <c r="G325" i="19"/>
  <c r="K325" i="19"/>
  <c r="O325" i="19"/>
  <c r="S325" i="19"/>
  <c r="W325" i="19"/>
  <c r="D325" i="19"/>
  <c r="H325" i="19"/>
  <c r="L325" i="19"/>
  <c r="P325" i="19"/>
  <c r="T325" i="19"/>
  <c r="X325" i="19"/>
  <c r="B289" i="19"/>
  <c r="F289" i="19"/>
  <c r="J289" i="19"/>
  <c r="N289" i="19"/>
  <c r="R289" i="19"/>
  <c r="V289" i="19"/>
  <c r="C289" i="19"/>
  <c r="G289" i="19"/>
  <c r="K289" i="19"/>
  <c r="O289" i="19"/>
  <c r="S289" i="19"/>
  <c r="W289" i="19"/>
  <c r="D289" i="19"/>
  <c r="H289" i="19"/>
  <c r="L289" i="19"/>
  <c r="P289" i="19"/>
  <c r="T289" i="19"/>
  <c r="X289" i="19"/>
  <c r="E289" i="19"/>
  <c r="I289" i="19"/>
  <c r="M289" i="19"/>
  <c r="Q289" i="19"/>
  <c r="U289" i="19"/>
  <c r="Y289" i="19"/>
  <c r="A326" i="19"/>
  <c r="B398" i="19"/>
  <c r="F398" i="19"/>
  <c r="J398" i="19"/>
  <c r="N398" i="19"/>
  <c r="R398" i="19"/>
  <c r="V398" i="19"/>
  <c r="C398" i="19"/>
  <c r="G398" i="19"/>
  <c r="K398" i="19"/>
  <c r="O398" i="19"/>
  <c r="S398" i="19"/>
  <c r="W398" i="19"/>
  <c r="D398" i="19"/>
  <c r="H398" i="19"/>
  <c r="L398" i="19"/>
  <c r="P398" i="19"/>
  <c r="T398" i="19"/>
  <c r="X398" i="19"/>
  <c r="E398" i="19"/>
  <c r="I398" i="19"/>
  <c r="M398" i="19"/>
  <c r="Q398" i="19"/>
  <c r="U398" i="19"/>
  <c r="Y398" i="19"/>
  <c r="A399" i="19"/>
  <c r="A73" i="19"/>
  <c r="D35" i="19"/>
  <c r="H35" i="19"/>
  <c r="L35" i="19"/>
  <c r="P35" i="19"/>
  <c r="T35" i="19"/>
  <c r="X35" i="19"/>
  <c r="E35" i="19"/>
  <c r="I35" i="19"/>
  <c r="M35" i="19"/>
  <c r="Q35" i="19"/>
  <c r="U35" i="19"/>
  <c r="Y35" i="19"/>
  <c r="B35" i="19"/>
  <c r="F35" i="19"/>
  <c r="J35" i="19"/>
  <c r="N35" i="19"/>
  <c r="R35" i="19"/>
  <c r="V35" i="19"/>
  <c r="C35" i="19"/>
  <c r="G35" i="19"/>
  <c r="K35" i="19"/>
  <c r="O35" i="19"/>
  <c r="S35" i="19"/>
  <c r="W35" i="19"/>
  <c r="B433" i="23"/>
  <c r="F433" i="23"/>
  <c r="J433" i="23"/>
  <c r="N433" i="23"/>
  <c r="R433" i="23"/>
  <c r="V433" i="23"/>
  <c r="C433" i="23"/>
  <c r="G433" i="23"/>
  <c r="K433" i="23"/>
  <c r="O433" i="23"/>
  <c r="S433" i="23"/>
  <c r="W433" i="23"/>
  <c r="D433" i="23"/>
  <c r="H433" i="23"/>
  <c r="L433" i="23"/>
  <c r="P433" i="23"/>
  <c r="T433" i="23"/>
  <c r="X433" i="23"/>
  <c r="E433" i="23"/>
  <c r="I433" i="23"/>
  <c r="M433" i="23"/>
  <c r="Q433" i="23"/>
  <c r="U433" i="23"/>
  <c r="Y433" i="23"/>
  <c r="C463" i="24"/>
  <c r="G463" i="24"/>
  <c r="K463" i="24"/>
  <c r="O463" i="24"/>
  <c r="S463" i="24"/>
  <c r="W463" i="24"/>
  <c r="A500" i="24"/>
  <c r="D463" i="24"/>
  <c r="H463" i="24"/>
  <c r="L463" i="24"/>
  <c r="P463" i="24"/>
  <c r="T463" i="24"/>
  <c r="X463" i="24"/>
  <c r="E463" i="24"/>
  <c r="I463" i="24"/>
  <c r="M463" i="24"/>
  <c r="Q463" i="24"/>
  <c r="U463" i="24"/>
  <c r="Y463" i="24"/>
  <c r="B463" i="24"/>
  <c r="F463" i="24"/>
  <c r="J463" i="24"/>
  <c r="N463" i="24"/>
  <c r="R463" i="24"/>
  <c r="V463" i="24"/>
  <c r="B362" i="19"/>
  <c r="F362" i="19"/>
  <c r="J362" i="19"/>
  <c r="N362" i="19"/>
  <c r="R362" i="19"/>
  <c r="V362" i="19"/>
  <c r="E362" i="19"/>
  <c r="I362" i="19"/>
  <c r="M362" i="19"/>
  <c r="Q362" i="19"/>
  <c r="U362" i="19"/>
  <c r="Y362" i="19"/>
  <c r="G362" i="19"/>
  <c r="O362" i="19"/>
  <c r="W362" i="19"/>
  <c r="H362" i="19"/>
  <c r="P362" i="19"/>
  <c r="X362" i="19"/>
  <c r="C362" i="19"/>
  <c r="K362" i="19"/>
  <c r="S362" i="19"/>
  <c r="D362" i="19"/>
  <c r="L362" i="19"/>
  <c r="T362" i="19"/>
  <c r="A363" i="19"/>
  <c r="E213" i="19"/>
  <c r="I213" i="19"/>
  <c r="M213" i="19"/>
  <c r="Q213" i="19"/>
  <c r="U213" i="19"/>
  <c r="Y213" i="19"/>
  <c r="B213" i="19"/>
  <c r="F213" i="19"/>
  <c r="J213" i="19"/>
  <c r="N213" i="19"/>
  <c r="R213" i="19"/>
  <c r="V213" i="19"/>
  <c r="C213" i="19"/>
  <c r="G213" i="19"/>
  <c r="K213" i="19"/>
  <c r="O213" i="19"/>
  <c r="S213" i="19"/>
  <c r="W213" i="19"/>
  <c r="D213" i="19"/>
  <c r="H213" i="19"/>
  <c r="L213" i="19"/>
  <c r="P213" i="19"/>
  <c r="T213" i="19"/>
  <c r="X213" i="19"/>
  <c r="C434" i="19"/>
  <c r="G434" i="19"/>
  <c r="K434" i="19"/>
  <c r="O434" i="19"/>
  <c r="S434" i="19"/>
  <c r="W434" i="19"/>
  <c r="D434" i="19"/>
  <c r="H434" i="19"/>
  <c r="L434" i="19"/>
  <c r="P434" i="19"/>
  <c r="T434" i="19"/>
  <c r="X434" i="19"/>
  <c r="E434" i="19"/>
  <c r="I434" i="19"/>
  <c r="M434" i="19"/>
  <c r="Q434" i="19"/>
  <c r="U434" i="19"/>
  <c r="Y434" i="19"/>
  <c r="B434" i="19"/>
  <c r="F434" i="19"/>
  <c r="J434" i="19"/>
  <c r="N434" i="19"/>
  <c r="R434" i="19"/>
  <c r="V434" i="19"/>
  <c r="A435" i="19"/>
  <c r="E177" i="19"/>
  <c r="I177" i="19"/>
  <c r="M177" i="19"/>
  <c r="Q177" i="19"/>
  <c r="U177" i="19"/>
  <c r="Y177" i="19"/>
  <c r="B177" i="19"/>
  <c r="F177" i="19"/>
  <c r="J177" i="19"/>
  <c r="N177" i="19"/>
  <c r="R177" i="19"/>
  <c r="V177" i="19"/>
  <c r="C177" i="19"/>
  <c r="G177" i="19"/>
  <c r="K177" i="19"/>
  <c r="O177" i="19"/>
  <c r="S177" i="19"/>
  <c r="W177" i="19"/>
  <c r="D177" i="19"/>
  <c r="H177" i="19"/>
  <c r="L177" i="19"/>
  <c r="P177" i="19"/>
  <c r="T177" i="19"/>
  <c r="X177" i="19"/>
  <c r="A214" i="19"/>
  <c r="D72" i="19"/>
  <c r="H72" i="19"/>
  <c r="L72" i="19"/>
  <c r="P72" i="19"/>
  <c r="T72" i="19"/>
  <c r="X72" i="19"/>
  <c r="E72" i="19"/>
  <c r="I72" i="19"/>
  <c r="M72" i="19"/>
  <c r="Q72" i="19"/>
  <c r="U72" i="19"/>
  <c r="Y72" i="19"/>
  <c r="B72" i="19"/>
  <c r="F72" i="19"/>
  <c r="J72" i="19"/>
  <c r="N72" i="19"/>
  <c r="R72" i="19"/>
  <c r="V72" i="19"/>
  <c r="C72" i="19"/>
  <c r="G72" i="19"/>
  <c r="K72" i="19"/>
  <c r="O72" i="19"/>
  <c r="S72" i="19"/>
  <c r="W72" i="19"/>
  <c r="E141" i="19"/>
  <c r="I141" i="19"/>
  <c r="M141" i="19"/>
  <c r="Q141" i="19"/>
  <c r="U141" i="19"/>
  <c r="Y141" i="19"/>
  <c r="B141" i="19"/>
  <c r="F141" i="19"/>
  <c r="J141" i="19"/>
  <c r="N141" i="19"/>
  <c r="R141" i="19"/>
  <c r="V141" i="19"/>
  <c r="C141" i="19"/>
  <c r="G141" i="19"/>
  <c r="K141" i="19"/>
  <c r="O141" i="19"/>
  <c r="S141" i="19"/>
  <c r="W141" i="19"/>
  <c r="D141" i="19"/>
  <c r="H141" i="19"/>
  <c r="L141" i="19"/>
  <c r="P141" i="19"/>
  <c r="T141" i="19"/>
  <c r="X141" i="19"/>
  <c r="A178" i="19"/>
  <c r="A286" i="24"/>
  <c r="C249" i="24"/>
  <c r="G249" i="24"/>
  <c r="K249" i="24"/>
  <c r="O249" i="24"/>
  <c r="S249" i="24"/>
  <c r="W249" i="24"/>
  <c r="B249" i="24"/>
  <c r="H249" i="24"/>
  <c r="M249" i="24"/>
  <c r="R249" i="24"/>
  <c r="X249" i="24"/>
  <c r="D249" i="24"/>
  <c r="I249" i="24"/>
  <c r="N249" i="24"/>
  <c r="T249" i="24"/>
  <c r="Y249" i="24"/>
  <c r="E249" i="24"/>
  <c r="J249" i="24"/>
  <c r="P249" i="24"/>
  <c r="U249" i="24"/>
  <c r="F249" i="24"/>
  <c r="L249" i="24"/>
  <c r="Q249" i="24"/>
  <c r="V249" i="24"/>
  <c r="D357" i="24"/>
  <c r="H357" i="24"/>
  <c r="L357" i="24"/>
  <c r="P357" i="24"/>
  <c r="T357" i="24"/>
  <c r="X357" i="24"/>
  <c r="E357" i="24"/>
  <c r="I357" i="24"/>
  <c r="M357" i="24"/>
  <c r="Q357" i="24"/>
  <c r="U357" i="24"/>
  <c r="Y357" i="24"/>
  <c r="B357" i="24"/>
  <c r="J357" i="24"/>
  <c r="R357" i="24"/>
  <c r="C357" i="24"/>
  <c r="K357" i="24"/>
  <c r="S357" i="24"/>
  <c r="F357" i="24"/>
  <c r="N357" i="24"/>
  <c r="V357" i="24"/>
  <c r="G357" i="24"/>
  <c r="O357" i="24"/>
  <c r="W357" i="24"/>
  <c r="C69" i="24"/>
  <c r="G69" i="24"/>
  <c r="K69" i="24"/>
  <c r="O69" i="24"/>
  <c r="S69" i="24"/>
  <c r="W69" i="24"/>
  <c r="D69" i="24"/>
  <c r="H69" i="24"/>
  <c r="L69" i="24"/>
  <c r="P69" i="24"/>
  <c r="T69" i="24"/>
  <c r="X69" i="24"/>
  <c r="E69" i="24"/>
  <c r="I69" i="24"/>
  <c r="M69" i="24"/>
  <c r="Q69" i="24"/>
  <c r="U69" i="24"/>
  <c r="Y69" i="24"/>
  <c r="B69" i="24"/>
  <c r="F69" i="24"/>
  <c r="J69" i="24"/>
  <c r="N69" i="24"/>
  <c r="R69" i="24"/>
  <c r="V69" i="24"/>
  <c r="D32" i="24"/>
  <c r="H32" i="24"/>
  <c r="L32" i="24"/>
  <c r="P32" i="24"/>
  <c r="T32" i="24"/>
  <c r="X32" i="24"/>
  <c r="E32" i="24"/>
  <c r="I32" i="24"/>
  <c r="M32" i="24"/>
  <c r="Q32" i="24"/>
  <c r="U32" i="24"/>
  <c r="Y32" i="24"/>
  <c r="B32" i="24"/>
  <c r="F32" i="24"/>
  <c r="J32" i="24"/>
  <c r="N32" i="24"/>
  <c r="R32" i="24"/>
  <c r="V32" i="24"/>
  <c r="C32" i="24"/>
  <c r="G32" i="24"/>
  <c r="K32" i="24"/>
  <c r="O32" i="24"/>
  <c r="S32" i="24"/>
  <c r="W32" i="24"/>
  <c r="D320" i="24"/>
  <c r="H320" i="24"/>
  <c r="L320" i="24"/>
  <c r="P320" i="24"/>
  <c r="T320" i="24"/>
  <c r="X320" i="24"/>
  <c r="E320" i="24"/>
  <c r="I320" i="24"/>
  <c r="M320" i="24"/>
  <c r="Q320" i="24"/>
  <c r="U320" i="24"/>
  <c r="Y320" i="24"/>
  <c r="B320" i="24"/>
  <c r="J320" i="24"/>
  <c r="R320" i="24"/>
  <c r="C320" i="24"/>
  <c r="K320" i="24"/>
  <c r="S320" i="24"/>
  <c r="F320" i="24"/>
  <c r="N320" i="24"/>
  <c r="V320" i="24"/>
  <c r="G320" i="24"/>
  <c r="O320" i="24"/>
  <c r="W320" i="24"/>
  <c r="D177" i="24"/>
  <c r="H177" i="24"/>
  <c r="L177" i="24"/>
  <c r="P177" i="24"/>
  <c r="T177" i="24"/>
  <c r="X177" i="24"/>
  <c r="C177" i="24"/>
  <c r="G177" i="24"/>
  <c r="K177" i="24"/>
  <c r="O177" i="24"/>
  <c r="S177" i="24"/>
  <c r="W177" i="24"/>
  <c r="I177" i="24"/>
  <c r="Q177" i="24"/>
  <c r="Y177" i="24"/>
  <c r="B177" i="24"/>
  <c r="J177" i="24"/>
  <c r="R177" i="24"/>
  <c r="E177" i="24"/>
  <c r="M177" i="24"/>
  <c r="U177" i="24"/>
  <c r="F177" i="24"/>
  <c r="N177" i="24"/>
  <c r="V177" i="24"/>
  <c r="D212" i="24"/>
  <c r="H212" i="24"/>
  <c r="L212" i="24"/>
  <c r="P212" i="24"/>
  <c r="T212" i="24"/>
  <c r="X212" i="24"/>
  <c r="E212" i="24"/>
  <c r="I212" i="24"/>
  <c r="M212" i="24"/>
  <c r="Q212" i="24"/>
  <c r="U212" i="24"/>
  <c r="Y212" i="24"/>
  <c r="C212" i="24"/>
  <c r="K212" i="24"/>
  <c r="S212" i="24"/>
  <c r="F212" i="24"/>
  <c r="N212" i="24"/>
  <c r="V212" i="24"/>
  <c r="G212" i="24"/>
  <c r="O212" i="24"/>
  <c r="W212" i="24"/>
  <c r="B212" i="24"/>
  <c r="J212" i="24"/>
  <c r="R212" i="24"/>
  <c r="B104" i="24"/>
  <c r="F104" i="24"/>
  <c r="J104" i="24"/>
  <c r="N104" i="24"/>
  <c r="R104" i="24"/>
  <c r="V104" i="24"/>
  <c r="D104" i="24"/>
  <c r="H104" i="24"/>
  <c r="L104" i="24"/>
  <c r="P104" i="24"/>
  <c r="T104" i="24"/>
  <c r="X104" i="24"/>
  <c r="E104" i="24"/>
  <c r="M104" i="24"/>
  <c r="U104" i="24"/>
  <c r="G104" i="24"/>
  <c r="O104" i="24"/>
  <c r="W104" i="24"/>
  <c r="I104" i="24"/>
  <c r="Q104" i="24"/>
  <c r="Y104" i="24"/>
  <c r="C104" i="24"/>
  <c r="K104" i="24"/>
  <c r="S104" i="24"/>
  <c r="A178" i="24"/>
  <c r="E141" i="24"/>
  <c r="I141" i="24"/>
  <c r="M141" i="24"/>
  <c r="Q141" i="24"/>
  <c r="U141" i="24"/>
  <c r="Y141" i="24"/>
  <c r="B141" i="24"/>
  <c r="F141" i="24"/>
  <c r="J141" i="24"/>
  <c r="N141" i="24"/>
  <c r="R141" i="24"/>
  <c r="V141" i="24"/>
  <c r="C141" i="24"/>
  <c r="G141" i="24"/>
  <c r="K141" i="24"/>
  <c r="O141" i="24"/>
  <c r="S141" i="24"/>
  <c r="W141" i="24"/>
  <c r="D141" i="24"/>
  <c r="H141" i="24"/>
  <c r="L141" i="24"/>
  <c r="P141" i="24"/>
  <c r="T141" i="24"/>
  <c r="X141" i="24"/>
  <c r="E285" i="24"/>
  <c r="I285" i="24"/>
  <c r="M285" i="24"/>
  <c r="Q285" i="24"/>
  <c r="U285" i="24"/>
  <c r="Y285" i="24"/>
  <c r="B285" i="24"/>
  <c r="F285" i="24"/>
  <c r="J285" i="24"/>
  <c r="N285" i="24"/>
  <c r="R285" i="24"/>
  <c r="V285" i="24"/>
  <c r="C285" i="24"/>
  <c r="K285" i="24"/>
  <c r="S285" i="24"/>
  <c r="D285" i="24"/>
  <c r="L285" i="24"/>
  <c r="T285" i="24"/>
  <c r="G285" i="24"/>
  <c r="O285" i="24"/>
  <c r="W285" i="24"/>
  <c r="H285" i="24"/>
  <c r="P285" i="24"/>
  <c r="X285" i="24"/>
  <c r="A70" i="24"/>
  <c r="B464" i="21"/>
  <c r="F464" i="21"/>
  <c r="J464" i="21"/>
  <c r="N464" i="21"/>
  <c r="R464" i="21"/>
  <c r="V464" i="21"/>
  <c r="C464" i="21"/>
  <c r="G464" i="21"/>
  <c r="K464" i="21"/>
  <c r="O464" i="21"/>
  <c r="S464" i="21"/>
  <c r="W464" i="21"/>
  <c r="D464" i="21"/>
  <c r="H464" i="21"/>
  <c r="L464" i="21"/>
  <c r="P464" i="21"/>
  <c r="T464" i="21"/>
  <c r="X464" i="21"/>
  <c r="E464" i="21"/>
  <c r="I464" i="21"/>
  <c r="M464" i="21"/>
  <c r="Q464" i="21"/>
  <c r="U464" i="21"/>
  <c r="Y464" i="21"/>
  <c r="A395" i="21"/>
  <c r="C358" i="21"/>
  <c r="G358" i="21"/>
  <c r="K358" i="21"/>
  <c r="O358" i="21"/>
  <c r="S358" i="21"/>
  <c r="W358" i="21"/>
  <c r="E358" i="21"/>
  <c r="I358" i="21"/>
  <c r="M358" i="21"/>
  <c r="Q358" i="21"/>
  <c r="U358" i="21"/>
  <c r="Y358" i="21"/>
  <c r="B358" i="21"/>
  <c r="J358" i="21"/>
  <c r="R358" i="21"/>
  <c r="D358" i="21"/>
  <c r="L358" i="21"/>
  <c r="T358" i="21"/>
  <c r="F358" i="21"/>
  <c r="N358" i="21"/>
  <c r="V358" i="21"/>
  <c r="H358" i="21"/>
  <c r="P358" i="21"/>
  <c r="X358" i="21"/>
  <c r="C429" i="21"/>
  <c r="G429" i="21"/>
  <c r="K429" i="21"/>
  <c r="O429" i="21"/>
  <c r="S429" i="21"/>
  <c r="W429" i="21"/>
  <c r="E429" i="21"/>
  <c r="I429" i="21"/>
  <c r="M429" i="21"/>
  <c r="Q429" i="21"/>
  <c r="U429" i="21"/>
  <c r="Y429" i="21"/>
  <c r="D429" i="21"/>
  <c r="L429" i="21"/>
  <c r="T429" i="21"/>
  <c r="F429" i="21"/>
  <c r="N429" i="21"/>
  <c r="V429" i="21"/>
  <c r="H429" i="21"/>
  <c r="P429" i="21"/>
  <c r="X429" i="21"/>
  <c r="B429" i="21"/>
  <c r="J429" i="21"/>
  <c r="R429" i="21"/>
  <c r="C394" i="21"/>
  <c r="G394" i="21"/>
  <c r="E394" i="21"/>
  <c r="I394" i="21"/>
  <c r="D394" i="21"/>
  <c r="K394" i="21"/>
  <c r="O394" i="21"/>
  <c r="S394" i="21"/>
  <c r="W394" i="21"/>
  <c r="F394" i="21"/>
  <c r="L394" i="21"/>
  <c r="P394" i="21"/>
  <c r="T394" i="21"/>
  <c r="X394" i="21"/>
  <c r="H394" i="21"/>
  <c r="M394" i="21"/>
  <c r="Q394" i="21"/>
  <c r="U394" i="21"/>
  <c r="Y394" i="21"/>
  <c r="B394" i="21"/>
  <c r="J394" i="21"/>
  <c r="N394" i="21"/>
  <c r="R394" i="21"/>
  <c r="V394" i="21"/>
  <c r="E250" i="21"/>
  <c r="I250" i="21"/>
  <c r="M250" i="21"/>
  <c r="Q250" i="21"/>
  <c r="U250" i="21"/>
  <c r="Y250" i="21"/>
  <c r="B250" i="21"/>
  <c r="F250" i="21"/>
  <c r="J250" i="21"/>
  <c r="N250" i="21"/>
  <c r="R250" i="21"/>
  <c r="V250" i="21"/>
  <c r="C250" i="21"/>
  <c r="G250" i="21"/>
  <c r="K250" i="21"/>
  <c r="O250" i="21"/>
  <c r="S250" i="21"/>
  <c r="W250" i="21"/>
  <c r="D250" i="21"/>
  <c r="H250" i="21"/>
  <c r="L250" i="21"/>
  <c r="P250" i="21"/>
  <c r="T250" i="21"/>
  <c r="X250" i="21"/>
  <c r="A287" i="21"/>
  <c r="B321" i="21"/>
  <c r="F321" i="21"/>
  <c r="J321" i="21"/>
  <c r="N321" i="21"/>
  <c r="R321" i="21"/>
  <c r="V321" i="21"/>
  <c r="C321" i="21"/>
  <c r="G321" i="21"/>
  <c r="K321" i="21"/>
  <c r="O321" i="21"/>
  <c r="S321" i="21"/>
  <c r="W321" i="21"/>
  <c r="D321" i="21"/>
  <c r="H321" i="21"/>
  <c r="L321" i="21"/>
  <c r="P321" i="21"/>
  <c r="T321" i="21"/>
  <c r="X321" i="21"/>
  <c r="M321" i="21"/>
  <c r="Q321" i="21"/>
  <c r="I321" i="21"/>
  <c r="U321" i="21"/>
  <c r="E321" i="21"/>
  <c r="Y321" i="21"/>
  <c r="D286" i="21"/>
  <c r="H286" i="21"/>
  <c r="L286" i="21"/>
  <c r="P286" i="21"/>
  <c r="T286" i="21"/>
  <c r="X286" i="21"/>
  <c r="B286" i="21"/>
  <c r="F286" i="21"/>
  <c r="J286" i="21"/>
  <c r="N286" i="21"/>
  <c r="R286" i="21"/>
  <c r="V286" i="21"/>
  <c r="G286" i="21"/>
  <c r="O286" i="21"/>
  <c r="W286" i="21"/>
  <c r="C286" i="21"/>
  <c r="K286" i="21"/>
  <c r="S286" i="21"/>
  <c r="M286" i="21"/>
  <c r="Q286" i="21"/>
  <c r="E286" i="21"/>
  <c r="U286" i="21"/>
  <c r="I286" i="21"/>
  <c r="Y286" i="21"/>
  <c r="D213" i="21"/>
  <c r="H213" i="21"/>
  <c r="L213" i="21"/>
  <c r="P213" i="21"/>
  <c r="T213" i="21"/>
  <c r="X213" i="21"/>
  <c r="B213" i="21"/>
  <c r="F213" i="21"/>
  <c r="J213" i="21"/>
  <c r="N213" i="21"/>
  <c r="R213" i="21"/>
  <c r="V213" i="21"/>
  <c r="C213" i="21"/>
  <c r="K213" i="21"/>
  <c r="S213" i="21"/>
  <c r="E213" i="21"/>
  <c r="M213" i="21"/>
  <c r="U213" i="21"/>
  <c r="G213" i="21"/>
  <c r="O213" i="21"/>
  <c r="W213" i="21"/>
  <c r="I213" i="21"/>
  <c r="Q213" i="21"/>
  <c r="Y213" i="21"/>
  <c r="C177" i="21"/>
  <c r="G177" i="21"/>
  <c r="K177" i="21"/>
  <c r="O177" i="21"/>
  <c r="S177" i="21"/>
  <c r="W177" i="21"/>
  <c r="D177" i="21"/>
  <c r="H177" i="21"/>
  <c r="L177" i="21"/>
  <c r="P177" i="21"/>
  <c r="T177" i="21"/>
  <c r="X177" i="21"/>
  <c r="E177" i="21"/>
  <c r="I177" i="21"/>
  <c r="M177" i="21"/>
  <c r="Q177" i="21"/>
  <c r="U177" i="21"/>
  <c r="Y177" i="21"/>
  <c r="B177" i="21"/>
  <c r="F177" i="21"/>
  <c r="J177" i="21"/>
  <c r="N177" i="21"/>
  <c r="R177" i="21"/>
  <c r="V177" i="21"/>
  <c r="A359" i="21"/>
  <c r="A251" i="21"/>
  <c r="A430" i="21"/>
  <c r="A465" i="21"/>
  <c r="A501" i="21" s="1"/>
  <c r="A214" i="21"/>
  <c r="A322" i="21"/>
  <c r="C140" i="21"/>
  <c r="G140" i="21"/>
  <c r="K140" i="21"/>
  <c r="O140" i="21"/>
  <c r="S140" i="21"/>
  <c r="W140" i="21"/>
  <c r="D140" i="21"/>
  <c r="I140" i="21"/>
  <c r="N140" i="21"/>
  <c r="T140" i="21"/>
  <c r="Y140" i="21"/>
  <c r="E140" i="21"/>
  <c r="J140" i="21"/>
  <c r="P140" i="21"/>
  <c r="U140" i="21"/>
  <c r="F140" i="21"/>
  <c r="L140" i="21"/>
  <c r="Q140" i="21"/>
  <c r="V140" i="21"/>
  <c r="B140" i="21"/>
  <c r="H140" i="21"/>
  <c r="M140" i="21"/>
  <c r="R140" i="21"/>
  <c r="X140" i="21"/>
  <c r="A141" i="21"/>
  <c r="A178" i="21" s="1"/>
  <c r="B103" i="21"/>
  <c r="F103" i="21"/>
  <c r="J103" i="21"/>
  <c r="N103" i="21"/>
  <c r="R103" i="21"/>
  <c r="V103" i="21"/>
  <c r="C103" i="21"/>
  <c r="G103" i="21"/>
  <c r="K103" i="21"/>
  <c r="O103" i="21"/>
  <c r="S103" i="21"/>
  <c r="W103" i="21"/>
  <c r="D103" i="21"/>
  <c r="H103" i="21"/>
  <c r="L103" i="21"/>
  <c r="P103" i="21"/>
  <c r="T103" i="21"/>
  <c r="X103" i="21"/>
  <c r="E103" i="21"/>
  <c r="I103" i="21"/>
  <c r="M103" i="21"/>
  <c r="Q103" i="21"/>
  <c r="U103" i="21"/>
  <c r="Y103" i="21"/>
  <c r="A68" i="21"/>
  <c r="B30" i="21"/>
  <c r="F30" i="21"/>
  <c r="J30" i="21"/>
  <c r="N30" i="21"/>
  <c r="R30" i="21"/>
  <c r="V30" i="21"/>
  <c r="C30" i="21"/>
  <c r="G30" i="21"/>
  <c r="K30" i="21"/>
  <c r="O30" i="21"/>
  <c r="S30" i="21"/>
  <c r="W30" i="21"/>
  <c r="D30" i="21"/>
  <c r="H30" i="21"/>
  <c r="L30" i="21"/>
  <c r="P30" i="21"/>
  <c r="T30" i="21"/>
  <c r="X30" i="21"/>
  <c r="E30" i="21"/>
  <c r="I30" i="21"/>
  <c r="M30" i="21"/>
  <c r="Q30" i="21"/>
  <c r="U30" i="21"/>
  <c r="Y30" i="21"/>
  <c r="A31" i="21"/>
  <c r="B67" i="21"/>
  <c r="D67" i="21"/>
  <c r="H67" i="21"/>
  <c r="L67" i="21"/>
  <c r="P67" i="21"/>
  <c r="T67" i="21"/>
  <c r="X67" i="21"/>
  <c r="E67" i="21"/>
  <c r="I67" i="21"/>
  <c r="M67" i="21"/>
  <c r="Q67" i="21"/>
  <c r="U67" i="21"/>
  <c r="Y67" i="21"/>
  <c r="F67" i="21"/>
  <c r="J67" i="21"/>
  <c r="N67" i="21"/>
  <c r="R67" i="21"/>
  <c r="V67" i="21"/>
  <c r="C67" i="21"/>
  <c r="G67" i="21"/>
  <c r="K67" i="21"/>
  <c r="O67" i="21"/>
  <c r="S67" i="21"/>
  <c r="W67" i="21"/>
  <c r="A104" i="21"/>
  <c r="E104" i="23"/>
  <c r="I104" i="23"/>
  <c r="M104" i="23"/>
  <c r="Q104" i="23"/>
  <c r="U104" i="23"/>
  <c r="Y104" i="23"/>
  <c r="B104" i="23"/>
  <c r="F104" i="23"/>
  <c r="J104" i="23"/>
  <c r="N104" i="23"/>
  <c r="R104" i="23"/>
  <c r="V104" i="23"/>
  <c r="C104" i="23"/>
  <c r="G104" i="23"/>
  <c r="K104" i="23"/>
  <c r="O104" i="23"/>
  <c r="S104" i="23"/>
  <c r="W104" i="23"/>
  <c r="D104" i="23"/>
  <c r="H104" i="23"/>
  <c r="L104" i="23"/>
  <c r="P104" i="23"/>
  <c r="T104" i="23"/>
  <c r="X104" i="23"/>
  <c r="B140" i="23"/>
  <c r="F140" i="23"/>
  <c r="J140" i="23"/>
  <c r="N140" i="23"/>
  <c r="R140" i="23"/>
  <c r="V140" i="23"/>
  <c r="A178" i="23"/>
  <c r="C140" i="23"/>
  <c r="G140" i="23"/>
  <c r="K140" i="23"/>
  <c r="O140" i="23"/>
  <c r="S140" i="23"/>
  <c r="W140" i="23"/>
  <c r="D140" i="23"/>
  <c r="H140" i="23"/>
  <c r="L140" i="23"/>
  <c r="P140" i="23"/>
  <c r="T140" i="23"/>
  <c r="X140" i="23"/>
  <c r="E140" i="23"/>
  <c r="I140" i="23"/>
  <c r="M140" i="23"/>
  <c r="Q140" i="23"/>
  <c r="U140" i="23"/>
  <c r="Y140" i="23"/>
  <c r="A141" i="23"/>
  <c r="B69" i="23"/>
  <c r="F69" i="23"/>
  <c r="J69" i="23"/>
  <c r="N69" i="23"/>
  <c r="R69" i="23"/>
  <c r="V69" i="23"/>
  <c r="D69" i="23"/>
  <c r="H69" i="23"/>
  <c r="L69" i="23"/>
  <c r="P69" i="23"/>
  <c r="T69" i="23"/>
  <c r="X69" i="23"/>
  <c r="C69" i="23"/>
  <c r="K69" i="23"/>
  <c r="S69" i="23"/>
  <c r="E69" i="23"/>
  <c r="M69" i="23"/>
  <c r="U69" i="23"/>
  <c r="G69" i="23"/>
  <c r="O69" i="23"/>
  <c r="W69" i="23"/>
  <c r="I69" i="23"/>
  <c r="Q69" i="23"/>
  <c r="Y69" i="23"/>
  <c r="B32" i="23"/>
  <c r="F32" i="23"/>
  <c r="J32" i="23"/>
  <c r="N32" i="23"/>
  <c r="R32" i="23"/>
  <c r="V32" i="23"/>
  <c r="A70" i="23"/>
  <c r="C32" i="23"/>
  <c r="G32" i="23"/>
  <c r="K32" i="23"/>
  <c r="O32" i="23"/>
  <c r="S32" i="23"/>
  <c r="W32" i="23"/>
  <c r="D32" i="23"/>
  <c r="H32" i="23"/>
  <c r="L32" i="23"/>
  <c r="P32" i="23"/>
  <c r="T32" i="23"/>
  <c r="X32" i="23"/>
  <c r="E32" i="23"/>
  <c r="I32" i="23"/>
  <c r="M32" i="23"/>
  <c r="Q32" i="23"/>
  <c r="U32" i="23"/>
  <c r="Y32" i="23"/>
  <c r="E177" i="23"/>
  <c r="I177" i="23"/>
  <c r="M177" i="23"/>
  <c r="Q177" i="23"/>
  <c r="U177" i="23"/>
  <c r="Y177" i="23"/>
  <c r="C177" i="23"/>
  <c r="G177" i="23"/>
  <c r="K177" i="23"/>
  <c r="O177" i="23"/>
  <c r="S177" i="23"/>
  <c r="W177" i="23"/>
  <c r="H177" i="23"/>
  <c r="P177" i="23"/>
  <c r="X177" i="23"/>
  <c r="B177" i="23"/>
  <c r="J177" i="23"/>
  <c r="R177" i="23"/>
  <c r="D177" i="23"/>
  <c r="L177" i="23"/>
  <c r="T177" i="23"/>
  <c r="F177" i="23"/>
  <c r="N177" i="23"/>
  <c r="V177" i="23"/>
  <c r="A214" i="23"/>
  <c r="B323" i="23"/>
  <c r="F323" i="23"/>
  <c r="J323" i="23"/>
  <c r="N323" i="23"/>
  <c r="R323" i="23"/>
  <c r="V323" i="23"/>
  <c r="D323" i="23"/>
  <c r="H323" i="23"/>
  <c r="L323" i="23"/>
  <c r="P323" i="23"/>
  <c r="T323" i="23"/>
  <c r="X323" i="23"/>
  <c r="I323" i="23"/>
  <c r="Q323" i="23"/>
  <c r="Y323" i="23"/>
  <c r="C323" i="23"/>
  <c r="K323" i="23"/>
  <c r="S323" i="23"/>
  <c r="E323" i="23"/>
  <c r="M323" i="23"/>
  <c r="U323" i="23"/>
  <c r="G323" i="23"/>
  <c r="O323" i="23"/>
  <c r="W323" i="23"/>
  <c r="C287" i="23"/>
  <c r="G287" i="23"/>
  <c r="K287" i="23"/>
  <c r="O287" i="23"/>
  <c r="S287" i="23"/>
  <c r="W287" i="23"/>
  <c r="E287" i="23"/>
  <c r="I287" i="23"/>
  <c r="M287" i="23"/>
  <c r="Q287" i="23"/>
  <c r="U287" i="23"/>
  <c r="Y287" i="23"/>
  <c r="H287" i="23"/>
  <c r="P287" i="23"/>
  <c r="X287" i="23"/>
  <c r="B287" i="23"/>
  <c r="J287" i="23"/>
  <c r="R287" i="23"/>
  <c r="D287" i="23"/>
  <c r="L287" i="23"/>
  <c r="T287" i="23"/>
  <c r="F287" i="23"/>
  <c r="N287" i="23"/>
  <c r="V287" i="23"/>
  <c r="A324" i="23"/>
  <c r="C360" i="23"/>
  <c r="G360" i="23"/>
  <c r="K360" i="23"/>
  <c r="O360" i="23"/>
  <c r="S360" i="23"/>
  <c r="W360" i="23"/>
  <c r="E360" i="23"/>
  <c r="I360" i="23"/>
  <c r="M360" i="23"/>
  <c r="Q360" i="23"/>
  <c r="U360" i="23"/>
  <c r="Y360" i="23"/>
  <c r="B360" i="23"/>
  <c r="J360" i="23"/>
  <c r="R360" i="23"/>
  <c r="D360" i="23"/>
  <c r="L360" i="23"/>
  <c r="T360" i="23"/>
  <c r="F360" i="23"/>
  <c r="N360" i="23"/>
  <c r="V360" i="23"/>
  <c r="H360" i="23"/>
  <c r="P360" i="23"/>
  <c r="X360" i="23"/>
  <c r="A361" i="23"/>
  <c r="A398" i="23" s="1"/>
  <c r="B250" i="23"/>
  <c r="F250" i="23"/>
  <c r="J250" i="23"/>
  <c r="N250" i="23"/>
  <c r="R250" i="23"/>
  <c r="V250" i="23"/>
  <c r="A288" i="23"/>
  <c r="D250" i="23"/>
  <c r="H250" i="23"/>
  <c r="L250" i="23"/>
  <c r="P250" i="23"/>
  <c r="T250" i="23"/>
  <c r="X250" i="23"/>
  <c r="G250" i="23"/>
  <c r="O250" i="23"/>
  <c r="W250" i="23"/>
  <c r="I250" i="23"/>
  <c r="Q250" i="23"/>
  <c r="Y250" i="23"/>
  <c r="C250" i="23"/>
  <c r="K250" i="23"/>
  <c r="S250" i="23"/>
  <c r="E250" i="23"/>
  <c r="M250" i="23"/>
  <c r="U250" i="23"/>
  <c r="A251" i="23"/>
  <c r="D213" i="23"/>
  <c r="H213" i="23"/>
  <c r="L213" i="23"/>
  <c r="P213" i="23"/>
  <c r="T213" i="23"/>
  <c r="X213" i="23"/>
  <c r="B213" i="23"/>
  <c r="F213" i="23"/>
  <c r="J213" i="23"/>
  <c r="N213" i="23"/>
  <c r="R213" i="23"/>
  <c r="V213" i="23"/>
  <c r="I213" i="23"/>
  <c r="Q213" i="23"/>
  <c r="Y213" i="23"/>
  <c r="C213" i="23"/>
  <c r="K213" i="23"/>
  <c r="S213" i="23"/>
  <c r="E213" i="23"/>
  <c r="M213" i="23"/>
  <c r="U213" i="23"/>
  <c r="G213" i="23"/>
  <c r="O213" i="23"/>
  <c r="W213" i="23"/>
  <c r="A36" i="19"/>
  <c r="A104" i="19"/>
  <c r="A213" i="24"/>
  <c r="A464" i="24"/>
  <c r="A434" i="23"/>
  <c r="A105" i="24"/>
  <c r="A429" i="24"/>
  <c r="A33" i="24"/>
  <c r="A358" i="24"/>
  <c r="A395" i="24" s="1"/>
  <c r="A250" i="24"/>
  <c r="A321" i="24"/>
  <c r="A142" i="24"/>
  <c r="A105" i="23"/>
  <c r="A33" i="23"/>
  <c r="B398" i="23" l="1"/>
  <c r="F398" i="23"/>
  <c r="J398" i="23"/>
  <c r="N398" i="23"/>
  <c r="R398" i="23"/>
  <c r="V398" i="23"/>
  <c r="C398" i="23"/>
  <c r="G398" i="23"/>
  <c r="K398" i="23"/>
  <c r="O398" i="23"/>
  <c r="S398" i="23"/>
  <c r="W398" i="23"/>
  <c r="D398" i="23"/>
  <c r="H398" i="23"/>
  <c r="L398" i="23"/>
  <c r="P398" i="23"/>
  <c r="T398" i="23"/>
  <c r="X398" i="23"/>
  <c r="E398" i="23"/>
  <c r="I398" i="23"/>
  <c r="M398" i="23"/>
  <c r="Q398" i="23"/>
  <c r="U398" i="23"/>
  <c r="Y398" i="23"/>
  <c r="D501" i="21"/>
  <c r="H501" i="21"/>
  <c r="L501" i="21"/>
  <c r="P501" i="21"/>
  <c r="T501" i="21"/>
  <c r="X501" i="21"/>
  <c r="E501" i="21"/>
  <c r="I501" i="21"/>
  <c r="M501" i="21"/>
  <c r="Q501" i="21"/>
  <c r="U501" i="21"/>
  <c r="Y501" i="21"/>
  <c r="B501" i="21"/>
  <c r="F501" i="21"/>
  <c r="J501" i="21"/>
  <c r="N501" i="21"/>
  <c r="R501" i="21"/>
  <c r="V501" i="21"/>
  <c r="C501" i="21"/>
  <c r="G501" i="21"/>
  <c r="K501" i="21"/>
  <c r="O501" i="21"/>
  <c r="S501" i="21"/>
  <c r="W501" i="21"/>
  <c r="B363" i="19"/>
  <c r="F363" i="19"/>
  <c r="J363" i="19"/>
  <c r="N363" i="19"/>
  <c r="R363" i="19"/>
  <c r="V363" i="19"/>
  <c r="E363" i="19"/>
  <c r="I363" i="19"/>
  <c r="M363" i="19"/>
  <c r="Q363" i="19"/>
  <c r="U363" i="19"/>
  <c r="Y363" i="19"/>
  <c r="G363" i="19"/>
  <c r="O363" i="19"/>
  <c r="W363" i="19"/>
  <c r="H363" i="19"/>
  <c r="P363" i="19"/>
  <c r="X363" i="19"/>
  <c r="C363" i="19"/>
  <c r="K363" i="19"/>
  <c r="S363" i="19"/>
  <c r="D363" i="19"/>
  <c r="L363" i="19"/>
  <c r="T363" i="19"/>
  <c r="A364" i="19"/>
  <c r="E326" i="19"/>
  <c r="I326" i="19"/>
  <c r="M326" i="19"/>
  <c r="Q326" i="19"/>
  <c r="U326" i="19"/>
  <c r="Y326" i="19"/>
  <c r="B326" i="19"/>
  <c r="F326" i="19"/>
  <c r="J326" i="19"/>
  <c r="N326" i="19"/>
  <c r="R326" i="19"/>
  <c r="V326" i="19"/>
  <c r="C326" i="19"/>
  <c r="G326" i="19"/>
  <c r="K326" i="19"/>
  <c r="O326" i="19"/>
  <c r="S326" i="19"/>
  <c r="W326" i="19"/>
  <c r="D326" i="19"/>
  <c r="H326" i="19"/>
  <c r="L326" i="19"/>
  <c r="P326" i="19"/>
  <c r="T326" i="19"/>
  <c r="X326" i="19"/>
  <c r="E429" i="24"/>
  <c r="I429" i="24"/>
  <c r="M429" i="24"/>
  <c r="Q429" i="24"/>
  <c r="U429" i="24"/>
  <c r="Y429" i="24"/>
  <c r="B429" i="24"/>
  <c r="F429" i="24"/>
  <c r="J429" i="24"/>
  <c r="N429" i="24"/>
  <c r="R429" i="24"/>
  <c r="V429" i="24"/>
  <c r="C429" i="24"/>
  <c r="G429" i="24"/>
  <c r="K429" i="24"/>
  <c r="O429" i="24"/>
  <c r="S429" i="24"/>
  <c r="W429" i="24"/>
  <c r="D429" i="24"/>
  <c r="H429" i="24"/>
  <c r="L429" i="24"/>
  <c r="P429" i="24"/>
  <c r="T429" i="24"/>
  <c r="X429" i="24"/>
  <c r="A143" i="19"/>
  <c r="E104" i="19"/>
  <c r="I104" i="19"/>
  <c r="M104" i="19"/>
  <c r="Q104" i="19"/>
  <c r="U104" i="19"/>
  <c r="Y104" i="19"/>
  <c r="B104" i="19"/>
  <c r="F104" i="19"/>
  <c r="J104" i="19"/>
  <c r="N104" i="19"/>
  <c r="R104" i="19"/>
  <c r="V104" i="19"/>
  <c r="C104" i="19"/>
  <c r="G104" i="19"/>
  <c r="K104" i="19"/>
  <c r="O104" i="19"/>
  <c r="S104" i="19"/>
  <c r="W104" i="19"/>
  <c r="D104" i="19"/>
  <c r="H104" i="19"/>
  <c r="L104" i="19"/>
  <c r="P104" i="19"/>
  <c r="T104" i="19"/>
  <c r="X104" i="19"/>
  <c r="C395" i="24"/>
  <c r="G395" i="24"/>
  <c r="K395" i="24"/>
  <c r="O395" i="24"/>
  <c r="S395" i="24"/>
  <c r="W395" i="24"/>
  <c r="D395" i="24"/>
  <c r="H395" i="24"/>
  <c r="L395" i="24"/>
  <c r="P395" i="24"/>
  <c r="T395" i="24"/>
  <c r="X395" i="24"/>
  <c r="E395" i="24"/>
  <c r="I395" i="24"/>
  <c r="M395" i="24"/>
  <c r="Q395" i="24"/>
  <c r="U395" i="24"/>
  <c r="Y395" i="24"/>
  <c r="B395" i="24"/>
  <c r="F395" i="24"/>
  <c r="J395" i="24"/>
  <c r="N395" i="24"/>
  <c r="R395" i="24"/>
  <c r="V395" i="24"/>
  <c r="B434" i="23"/>
  <c r="F434" i="23"/>
  <c r="J434" i="23"/>
  <c r="N434" i="23"/>
  <c r="R434" i="23"/>
  <c r="V434" i="23"/>
  <c r="C434" i="23"/>
  <c r="G434" i="23"/>
  <c r="K434" i="23"/>
  <c r="O434" i="23"/>
  <c r="S434" i="23"/>
  <c r="W434" i="23"/>
  <c r="D434" i="23"/>
  <c r="H434" i="23"/>
  <c r="L434" i="23"/>
  <c r="P434" i="23"/>
  <c r="T434" i="23"/>
  <c r="X434" i="23"/>
  <c r="E434" i="23"/>
  <c r="I434" i="23"/>
  <c r="M434" i="23"/>
  <c r="Q434" i="23"/>
  <c r="U434" i="23"/>
  <c r="Y434" i="23"/>
  <c r="A74" i="19"/>
  <c r="D36" i="19"/>
  <c r="H36" i="19"/>
  <c r="L36" i="19"/>
  <c r="P36" i="19"/>
  <c r="T36" i="19"/>
  <c r="X36" i="19"/>
  <c r="E36" i="19"/>
  <c r="I36" i="19"/>
  <c r="M36" i="19"/>
  <c r="Q36" i="19"/>
  <c r="U36" i="19"/>
  <c r="Y36" i="19"/>
  <c r="B36" i="19"/>
  <c r="F36" i="19"/>
  <c r="J36" i="19"/>
  <c r="N36" i="19"/>
  <c r="R36" i="19"/>
  <c r="V36" i="19"/>
  <c r="C36" i="19"/>
  <c r="G36" i="19"/>
  <c r="K36" i="19"/>
  <c r="O36" i="19"/>
  <c r="S36" i="19"/>
  <c r="W36" i="19"/>
  <c r="E178" i="19"/>
  <c r="I178" i="19"/>
  <c r="M178" i="19"/>
  <c r="Q178" i="19"/>
  <c r="U178" i="19"/>
  <c r="Y178" i="19"/>
  <c r="B178" i="19"/>
  <c r="F178" i="19"/>
  <c r="J178" i="19"/>
  <c r="N178" i="19"/>
  <c r="R178" i="19"/>
  <c r="V178" i="19"/>
  <c r="C178" i="19"/>
  <c r="G178" i="19"/>
  <c r="K178" i="19"/>
  <c r="O178" i="19"/>
  <c r="S178" i="19"/>
  <c r="W178" i="19"/>
  <c r="D178" i="19"/>
  <c r="H178" i="19"/>
  <c r="L178" i="19"/>
  <c r="P178" i="19"/>
  <c r="T178" i="19"/>
  <c r="X178" i="19"/>
  <c r="A215" i="19"/>
  <c r="A291" i="19"/>
  <c r="B253" i="19"/>
  <c r="F253" i="19"/>
  <c r="J253" i="19"/>
  <c r="N253" i="19"/>
  <c r="R253" i="19"/>
  <c r="V253" i="19"/>
  <c r="C253" i="19"/>
  <c r="G253" i="19"/>
  <c r="K253" i="19"/>
  <c r="O253" i="19"/>
  <c r="S253" i="19"/>
  <c r="W253" i="19"/>
  <c r="D253" i="19"/>
  <c r="H253" i="19"/>
  <c r="L253" i="19"/>
  <c r="P253" i="19"/>
  <c r="T253" i="19"/>
  <c r="X253" i="19"/>
  <c r="E253" i="19"/>
  <c r="I253" i="19"/>
  <c r="M253" i="19"/>
  <c r="Q253" i="19"/>
  <c r="U253" i="19"/>
  <c r="Y253" i="19"/>
  <c r="A254" i="19"/>
  <c r="C464" i="24"/>
  <c r="G464" i="24"/>
  <c r="K464" i="24"/>
  <c r="O464" i="24"/>
  <c r="S464" i="24"/>
  <c r="W464" i="24"/>
  <c r="D464" i="24"/>
  <c r="H464" i="24"/>
  <c r="L464" i="24"/>
  <c r="P464" i="24"/>
  <c r="T464" i="24"/>
  <c r="X464" i="24"/>
  <c r="A501" i="24"/>
  <c r="E464" i="24"/>
  <c r="I464" i="24"/>
  <c r="M464" i="24"/>
  <c r="Q464" i="24"/>
  <c r="U464" i="24"/>
  <c r="Y464" i="24"/>
  <c r="B464" i="24"/>
  <c r="F464" i="24"/>
  <c r="J464" i="24"/>
  <c r="N464" i="24"/>
  <c r="R464" i="24"/>
  <c r="V464" i="24"/>
  <c r="E214" i="19"/>
  <c r="I214" i="19"/>
  <c r="M214" i="19"/>
  <c r="Q214" i="19"/>
  <c r="U214" i="19"/>
  <c r="Y214" i="19"/>
  <c r="B214" i="19"/>
  <c r="F214" i="19"/>
  <c r="J214" i="19"/>
  <c r="N214" i="19"/>
  <c r="R214" i="19"/>
  <c r="V214" i="19"/>
  <c r="C214" i="19"/>
  <c r="G214" i="19"/>
  <c r="K214" i="19"/>
  <c r="O214" i="19"/>
  <c r="S214" i="19"/>
  <c r="W214" i="19"/>
  <c r="D214" i="19"/>
  <c r="H214" i="19"/>
  <c r="L214" i="19"/>
  <c r="P214" i="19"/>
  <c r="T214" i="19"/>
  <c r="X214" i="19"/>
  <c r="D73" i="19"/>
  <c r="H73" i="19"/>
  <c r="L73" i="19"/>
  <c r="P73" i="19"/>
  <c r="T73" i="19"/>
  <c r="X73" i="19"/>
  <c r="E73" i="19"/>
  <c r="I73" i="19"/>
  <c r="M73" i="19"/>
  <c r="Q73" i="19"/>
  <c r="U73" i="19"/>
  <c r="Y73" i="19"/>
  <c r="B73" i="19"/>
  <c r="F73" i="19"/>
  <c r="J73" i="19"/>
  <c r="N73" i="19"/>
  <c r="R73" i="19"/>
  <c r="V73" i="19"/>
  <c r="C73" i="19"/>
  <c r="G73" i="19"/>
  <c r="K73" i="19"/>
  <c r="O73" i="19"/>
  <c r="S73" i="19"/>
  <c r="W73" i="19"/>
  <c r="B290" i="19"/>
  <c r="F290" i="19"/>
  <c r="J290" i="19"/>
  <c r="N290" i="19"/>
  <c r="R290" i="19"/>
  <c r="V290" i="19"/>
  <c r="C290" i="19"/>
  <c r="G290" i="19"/>
  <c r="K290" i="19"/>
  <c r="O290" i="19"/>
  <c r="S290" i="19"/>
  <c r="W290" i="19"/>
  <c r="D290" i="19"/>
  <c r="H290" i="19"/>
  <c r="L290" i="19"/>
  <c r="P290" i="19"/>
  <c r="T290" i="19"/>
  <c r="X290" i="19"/>
  <c r="E290" i="19"/>
  <c r="I290" i="19"/>
  <c r="M290" i="19"/>
  <c r="Q290" i="19"/>
  <c r="U290" i="19"/>
  <c r="Y290" i="19"/>
  <c r="A327" i="19"/>
  <c r="C435" i="19"/>
  <c r="G435" i="19"/>
  <c r="K435" i="19"/>
  <c r="O435" i="19"/>
  <c r="S435" i="19"/>
  <c r="W435" i="19"/>
  <c r="D435" i="19"/>
  <c r="H435" i="19"/>
  <c r="L435" i="19"/>
  <c r="P435" i="19"/>
  <c r="T435" i="19"/>
  <c r="X435" i="19"/>
  <c r="E435" i="19"/>
  <c r="I435" i="19"/>
  <c r="M435" i="19"/>
  <c r="Q435" i="19"/>
  <c r="U435" i="19"/>
  <c r="Y435" i="19"/>
  <c r="B435" i="19"/>
  <c r="F435" i="19"/>
  <c r="J435" i="19"/>
  <c r="N435" i="19"/>
  <c r="R435" i="19"/>
  <c r="V435" i="19"/>
  <c r="A436" i="19"/>
  <c r="B500" i="24"/>
  <c r="F500" i="24"/>
  <c r="J500" i="24"/>
  <c r="N500" i="24"/>
  <c r="R500" i="24"/>
  <c r="V500" i="24"/>
  <c r="C500" i="24"/>
  <c r="G500" i="24"/>
  <c r="K500" i="24"/>
  <c r="O500" i="24"/>
  <c r="S500" i="24"/>
  <c r="W500" i="24"/>
  <c r="D500" i="24"/>
  <c r="H500" i="24"/>
  <c r="L500" i="24"/>
  <c r="P500" i="24"/>
  <c r="T500" i="24"/>
  <c r="X500" i="24"/>
  <c r="E500" i="24"/>
  <c r="I500" i="24"/>
  <c r="M500" i="24"/>
  <c r="Q500" i="24"/>
  <c r="U500" i="24"/>
  <c r="Y500" i="24"/>
  <c r="B399" i="19"/>
  <c r="F399" i="19"/>
  <c r="J399" i="19"/>
  <c r="N399" i="19"/>
  <c r="R399" i="19"/>
  <c r="V399" i="19"/>
  <c r="C399" i="19"/>
  <c r="G399" i="19"/>
  <c r="K399" i="19"/>
  <c r="O399" i="19"/>
  <c r="S399" i="19"/>
  <c r="W399" i="19"/>
  <c r="D399" i="19"/>
  <c r="H399" i="19"/>
  <c r="L399" i="19"/>
  <c r="P399" i="19"/>
  <c r="T399" i="19"/>
  <c r="X399" i="19"/>
  <c r="E399" i="19"/>
  <c r="I399" i="19"/>
  <c r="M399" i="19"/>
  <c r="Q399" i="19"/>
  <c r="U399" i="19"/>
  <c r="Y399" i="19"/>
  <c r="A400" i="19"/>
  <c r="E142" i="19"/>
  <c r="I142" i="19"/>
  <c r="M142" i="19"/>
  <c r="Q142" i="19"/>
  <c r="U142" i="19"/>
  <c r="Y142" i="19"/>
  <c r="B142" i="19"/>
  <c r="F142" i="19"/>
  <c r="J142" i="19"/>
  <c r="N142" i="19"/>
  <c r="R142" i="19"/>
  <c r="V142" i="19"/>
  <c r="C142" i="19"/>
  <c r="G142" i="19"/>
  <c r="K142" i="19"/>
  <c r="O142" i="19"/>
  <c r="S142" i="19"/>
  <c r="W142" i="19"/>
  <c r="D142" i="19"/>
  <c r="H142" i="19"/>
  <c r="L142" i="19"/>
  <c r="P142" i="19"/>
  <c r="T142" i="19"/>
  <c r="X142" i="19"/>
  <c r="A179" i="19"/>
  <c r="D321" i="24"/>
  <c r="H321" i="24"/>
  <c r="L321" i="24"/>
  <c r="P321" i="24"/>
  <c r="T321" i="24"/>
  <c r="X321" i="24"/>
  <c r="E321" i="24"/>
  <c r="I321" i="24"/>
  <c r="M321" i="24"/>
  <c r="Q321" i="24"/>
  <c r="U321" i="24"/>
  <c r="Y321" i="24"/>
  <c r="B321" i="24"/>
  <c r="J321" i="24"/>
  <c r="R321" i="24"/>
  <c r="C321" i="24"/>
  <c r="K321" i="24"/>
  <c r="S321" i="24"/>
  <c r="F321" i="24"/>
  <c r="N321" i="24"/>
  <c r="V321" i="24"/>
  <c r="G321" i="24"/>
  <c r="O321" i="24"/>
  <c r="W321" i="24"/>
  <c r="A179" i="24"/>
  <c r="E142" i="24"/>
  <c r="I142" i="24"/>
  <c r="M142" i="24"/>
  <c r="Q142" i="24"/>
  <c r="U142" i="24"/>
  <c r="Y142" i="24"/>
  <c r="B142" i="24"/>
  <c r="F142" i="24"/>
  <c r="J142" i="24"/>
  <c r="N142" i="24"/>
  <c r="R142" i="24"/>
  <c r="V142" i="24"/>
  <c r="C142" i="24"/>
  <c r="G142" i="24"/>
  <c r="K142" i="24"/>
  <c r="O142" i="24"/>
  <c r="S142" i="24"/>
  <c r="W142" i="24"/>
  <c r="D142" i="24"/>
  <c r="H142" i="24"/>
  <c r="L142" i="24"/>
  <c r="P142" i="24"/>
  <c r="T142" i="24"/>
  <c r="X142" i="24"/>
  <c r="D358" i="24"/>
  <c r="H358" i="24"/>
  <c r="L358" i="24"/>
  <c r="P358" i="24"/>
  <c r="T358" i="24"/>
  <c r="X358" i="24"/>
  <c r="E358" i="24"/>
  <c r="I358" i="24"/>
  <c r="M358" i="24"/>
  <c r="Q358" i="24"/>
  <c r="U358" i="24"/>
  <c r="Y358" i="24"/>
  <c r="B358" i="24"/>
  <c r="J358" i="24"/>
  <c r="R358" i="24"/>
  <c r="C358" i="24"/>
  <c r="K358" i="24"/>
  <c r="S358" i="24"/>
  <c r="F358" i="24"/>
  <c r="N358" i="24"/>
  <c r="V358" i="24"/>
  <c r="G358" i="24"/>
  <c r="O358" i="24"/>
  <c r="W358" i="24"/>
  <c r="A71" i="24"/>
  <c r="D33" i="24"/>
  <c r="H33" i="24"/>
  <c r="L33" i="24"/>
  <c r="P33" i="24"/>
  <c r="T33" i="24"/>
  <c r="X33" i="24"/>
  <c r="E33" i="24"/>
  <c r="I33" i="24"/>
  <c r="M33" i="24"/>
  <c r="Q33" i="24"/>
  <c r="U33" i="24"/>
  <c r="Y33" i="24"/>
  <c r="B33" i="24"/>
  <c r="F33" i="24"/>
  <c r="J33" i="24"/>
  <c r="N33" i="24"/>
  <c r="R33" i="24"/>
  <c r="V33" i="24"/>
  <c r="C33" i="24"/>
  <c r="G33" i="24"/>
  <c r="K33" i="24"/>
  <c r="O33" i="24"/>
  <c r="S33" i="24"/>
  <c r="W33" i="24"/>
  <c r="C70" i="24"/>
  <c r="G70" i="24"/>
  <c r="K70" i="24"/>
  <c r="O70" i="24"/>
  <c r="S70" i="24"/>
  <c r="W70" i="24"/>
  <c r="D70" i="24"/>
  <c r="H70" i="24"/>
  <c r="L70" i="24"/>
  <c r="P70" i="24"/>
  <c r="T70" i="24"/>
  <c r="X70" i="24"/>
  <c r="E70" i="24"/>
  <c r="I70" i="24"/>
  <c r="M70" i="24"/>
  <c r="Q70" i="24"/>
  <c r="U70" i="24"/>
  <c r="Y70" i="24"/>
  <c r="B70" i="24"/>
  <c r="F70" i="24"/>
  <c r="J70" i="24"/>
  <c r="N70" i="24"/>
  <c r="R70" i="24"/>
  <c r="V70" i="24"/>
  <c r="D213" i="24"/>
  <c r="H213" i="24"/>
  <c r="L213" i="24"/>
  <c r="P213" i="24"/>
  <c r="T213" i="24"/>
  <c r="X213" i="24"/>
  <c r="E213" i="24"/>
  <c r="I213" i="24"/>
  <c r="M213" i="24"/>
  <c r="Q213" i="24"/>
  <c r="U213" i="24"/>
  <c r="Y213" i="24"/>
  <c r="C213" i="24"/>
  <c r="K213" i="24"/>
  <c r="S213" i="24"/>
  <c r="F213" i="24"/>
  <c r="N213" i="24"/>
  <c r="V213" i="24"/>
  <c r="G213" i="24"/>
  <c r="O213" i="24"/>
  <c r="W213" i="24"/>
  <c r="B213" i="24"/>
  <c r="J213" i="24"/>
  <c r="R213" i="24"/>
  <c r="D178" i="24"/>
  <c r="H178" i="24"/>
  <c r="L178" i="24"/>
  <c r="P178" i="24"/>
  <c r="T178" i="24"/>
  <c r="X178" i="24"/>
  <c r="C178" i="24"/>
  <c r="G178" i="24"/>
  <c r="K178" i="24"/>
  <c r="O178" i="24"/>
  <c r="S178" i="24"/>
  <c r="W178" i="24"/>
  <c r="I178" i="24"/>
  <c r="Q178" i="24"/>
  <c r="Y178" i="24"/>
  <c r="B178" i="24"/>
  <c r="J178" i="24"/>
  <c r="R178" i="24"/>
  <c r="E178" i="24"/>
  <c r="M178" i="24"/>
  <c r="U178" i="24"/>
  <c r="F178" i="24"/>
  <c r="N178" i="24"/>
  <c r="V178" i="24"/>
  <c r="A287" i="24"/>
  <c r="C250" i="24"/>
  <c r="G250" i="24"/>
  <c r="K250" i="24"/>
  <c r="O250" i="24"/>
  <c r="S250" i="24"/>
  <c r="W250" i="24"/>
  <c r="E250" i="24"/>
  <c r="J250" i="24"/>
  <c r="P250" i="24"/>
  <c r="U250" i="24"/>
  <c r="F250" i="24"/>
  <c r="L250" i="24"/>
  <c r="Q250" i="24"/>
  <c r="V250" i="24"/>
  <c r="B250" i="24"/>
  <c r="H250" i="24"/>
  <c r="M250" i="24"/>
  <c r="R250" i="24"/>
  <c r="X250" i="24"/>
  <c r="D250" i="24"/>
  <c r="I250" i="24"/>
  <c r="N250" i="24"/>
  <c r="T250" i="24"/>
  <c r="Y250" i="24"/>
  <c r="B105" i="24"/>
  <c r="F105" i="24"/>
  <c r="J105" i="24"/>
  <c r="N105" i="24"/>
  <c r="R105" i="24"/>
  <c r="V105" i="24"/>
  <c r="D105" i="24"/>
  <c r="H105" i="24"/>
  <c r="L105" i="24"/>
  <c r="P105" i="24"/>
  <c r="T105" i="24"/>
  <c r="X105" i="24"/>
  <c r="E105" i="24"/>
  <c r="M105" i="24"/>
  <c r="U105" i="24"/>
  <c r="G105" i="24"/>
  <c r="O105" i="24"/>
  <c r="W105" i="24"/>
  <c r="I105" i="24"/>
  <c r="Q105" i="24"/>
  <c r="Y105" i="24"/>
  <c r="C105" i="24"/>
  <c r="K105" i="24"/>
  <c r="S105" i="24"/>
  <c r="E286" i="24"/>
  <c r="I286" i="24"/>
  <c r="M286" i="24"/>
  <c r="Q286" i="24"/>
  <c r="U286" i="24"/>
  <c r="Y286" i="24"/>
  <c r="B286" i="24"/>
  <c r="F286" i="24"/>
  <c r="J286" i="24"/>
  <c r="N286" i="24"/>
  <c r="R286" i="24"/>
  <c r="V286" i="24"/>
  <c r="C286" i="24"/>
  <c r="K286" i="24"/>
  <c r="S286" i="24"/>
  <c r="D286" i="24"/>
  <c r="L286" i="24"/>
  <c r="T286" i="24"/>
  <c r="G286" i="24"/>
  <c r="O286" i="24"/>
  <c r="W286" i="24"/>
  <c r="H286" i="24"/>
  <c r="P286" i="24"/>
  <c r="X286" i="24"/>
  <c r="A396" i="21"/>
  <c r="C359" i="21"/>
  <c r="G359" i="21"/>
  <c r="K359" i="21"/>
  <c r="O359" i="21"/>
  <c r="S359" i="21"/>
  <c r="W359" i="21"/>
  <c r="E359" i="21"/>
  <c r="I359" i="21"/>
  <c r="M359" i="21"/>
  <c r="Q359" i="21"/>
  <c r="U359" i="21"/>
  <c r="Y359" i="21"/>
  <c r="B359" i="21"/>
  <c r="J359" i="21"/>
  <c r="R359" i="21"/>
  <c r="D359" i="21"/>
  <c r="L359" i="21"/>
  <c r="T359" i="21"/>
  <c r="F359" i="21"/>
  <c r="N359" i="21"/>
  <c r="V359" i="21"/>
  <c r="H359" i="21"/>
  <c r="P359" i="21"/>
  <c r="X359" i="21"/>
  <c r="B465" i="21"/>
  <c r="F465" i="21"/>
  <c r="J465" i="21"/>
  <c r="N465" i="21"/>
  <c r="R465" i="21"/>
  <c r="V465" i="21"/>
  <c r="C465" i="21"/>
  <c r="G465" i="21"/>
  <c r="K465" i="21"/>
  <c r="O465" i="21"/>
  <c r="S465" i="21"/>
  <c r="W465" i="21"/>
  <c r="D465" i="21"/>
  <c r="H465" i="21"/>
  <c r="L465" i="21"/>
  <c r="P465" i="21"/>
  <c r="T465" i="21"/>
  <c r="X465" i="21"/>
  <c r="E465" i="21"/>
  <c r="I465" i="21"/>
  <c r="M465" i="21"/>
  <c r="Q465" i="21"/>
  <c r="U465" i="21"/>
  <c r="Y465" i="21"/>
  <c r="C430" i="21"/>
  <c r="G430" i="21"/>
  <c r="K430" i="21"/>
  <c r="O430" i="21"/>
  <c r="S430" i="21"/>
  <c r="W430" i="21"/>
  <c r="E430" i="21"/>
  <c r="I430" i="21"/>
  <c r="M430" i="21"/>
  <c r="Q430" i="21"/>
  <c r="U430" i="21"/>
  <c r="Y430" i="21"/>
  <c r="D430" i="21"/>
  <c r="L430" i="21"/>
  <c r="T430" i="21"/>
  <c r="F430" i="21"/>
  <c r="N430" i="21"/>
  <c r="V430" i="21"/>
  <c r="H430" i="21"/>
  <c r="P430" i="21"/>
  <c r="X430" i="21"/>
  <c r="B430" i="21"/>
  <c r="J430" i="21"/>
  <c r="R430" i="21"/>
  <c r="C395" i="21"/>
  <c r="G395" i="21"/>
  <c r="K395" i="21"/>
  <c r="O395" i="21"/>
  <c r="S395" i="21"/>
  <c r="W395" i="21"/>
  <c r="D395" i="21"/>
  <c r="H395" i="21"/>
  <c r="L395" i="21"/>
  <c r="P395" i="21"/>
  <c r="T395" i="21"/>
  <c r="X395" i="21"/>
  <c r="E395" i="21"/>
  <c r="I395" i="21"/>
  <c r="M395" i="21"/>
  <c r="Q395" i="21"/>
  <c r="U395" i="21"/>
  <c r="Y395" i="21"/>
  <c r="B395" i="21"/>
  <c r="F395" i="21"/>
  <c r="J395" i="21"/>
  <c r="N395" i="21"/>
  <c r="R395" i="21"/>
  <c r="V395" i="21"/>
  <c r="B322" i="21"/>
  <c r="F322" i="21"/>
  <c r="J322" i="21"/>
  <c r="N322" i="21"/>
  <c r="R322" i="21"/>
  <c r="V322" i="21"/>
  <c r="C322" i="21"/>
  <c r="G322" i="21"/>
  <c r="K322" i="21"/>
  <c r="O322" i="21"/>
  <c r="S322" i="21"/>
  <c r="W322" i="21"/>
  <c r="D322" i="21"/>
  <c r="H322" i="21"/>
  <c r="L322" i="21"/>
  <c r="P322" i="21"/>
  <c r="T322" i="21"/>
  <c r="X322" i="21"/>
  <c r="E322" i="21"/>
  <c r="U322" i="21"/>
  <c r="I322" i="21"/>
  <c r="Y322" i="21"/>
  <c r="Q322" i="21"/>
  <c r="M322" i="21"/>
  <c r="E251" i="21"/>
  <c r="I251" i="21"/>
  <c r="M251" i="21"/>
  <c r="Q251" i="21"/>
  <c r="U251" i="21"/>
  <c r="Y251" i="21"/>
  <c r="B251" i="21"/>
  <c r="F251" i="21"/>
  <c r="J251" i="21"/>
  <c r="N251" i="21"/>
  <c r="R251" i="21"/>
  <c r="V251" i="21"/>
  <c r="C251" i="21"/>
  <c r="G251" i="21"/>
  <c r="K251" i="21"/>
  <c r="O251" i="21"/>
  <c r="S251" i="21"/>
  <c r="W251" i="21"/>
  <c r="D251" i="21"/>
  <c r="H251" i="21"/>
  <c r="L251" i="21"/>
  <c r="P251" i="21"/>
  <c r="T251" i="21"/>
  <c r="X251" i="21"/>
  <c r="A288" i="21"/>
  <c r="D287" i="21"/>
  <c r="H287" i="21"/>
  <c r="L287" i="21"/>
  <c r="P287" i="21"/>
  <c r="T287" i="21"/>
  <c r="X287" i="21"/>
  <c r="B287" i="21"/>
  <c r="F287" i="21"/>
  <c r="J287" i="21"/>
  <c r="N287" i="21"/>
  <c r="R287" i="21"/>
  <c r="V287" i="21"/>
  <c r="G287" i="21"/>
  <c r="O287" i="21"/>
  <c r="W287" i="21"/>
  <c r="C287" i="21"/>
  <c r="K287" i="21"/>
  <c r="S287" i="21"/>
  <c r="E287" i="21"/>
  <c r="U287" i="21"/>
  <c r="I287" i="21"/>
  <c r="Y287" i="21"/>
  <c r="M287" i="21"/>
  <c r="Q287" i="21"/>
  <c r="D214" i="21"/>
  <c r="H214" i="21"/>
  <c r="L214" i="21"/>
  <c r="P214" i="21"/>
  <c r="T214" i="21"/>
  <c r="X214" i="21"/>
  <c r="B214" i="21"/>
  <c r="F214" i="21"/>
  <c r="J214" i="21"/>
  <c r="N214" i="21"/>
  <c r="R214" i="21"/>
  <c r="V214" i="21"/>
  <c r="C214" i="21"/>
  <c r="K214" i="21"/>
  <c r="S214" i="21"/>
  <c r="E214" i="21"/>
  <c r="M214" i="21"/>
  <c r="U214" i="21"/>
  <c r="G214" i="21"/>
  <c r="O214" i="21"/>
  <c r="W214" i="21"/>
  <c r="I214" i="21"/>
  <c r="Q214" i="21"/>
  <c r="Y214" i="21"/>
  <c r="C178" i="21"/>
  <c r="G178" i="21"/>
  <c r="K178" i="21"/>
  <c r="O178" i="21"/>
  <c r="S178" i="21"/>
  <c r="W178" i="21"/>
  <c r="D178" i="21"/>
  <c r="H178" i="21"/>
  <c r="L178" i="21"/>
  <c r="P178" i="21"/>
  <c r="T178" i="21"/>
  <c r="X178" i="21"/>
  <c r="E178" i="21"/>
  <c r="I178" i="21"/>
  <c r="M178" i="21"/>
  <c r="Q178" i="21"/>
  <c r="U178" i="21"/>
  <c r="Y178" i="21"/>
  <c r="B178" i="21"/>
  <c r="F178" i="21"/>
  <c r="J178" i="21"/>
  <c r="N178" i="21"/>
  <c r="R178" i="21"/>
  <c r="V178" i="21"/>
  <c r="A466" i="21"/>
  <c r="A502" i="21" s="1"/>
  <c r="A252" i="21"/>
  <c r="A360" i="21"/>
  <c r="A215" i="21"/>
  <c r="A431" i="21"/>
  <c r="A323" i="21"/>
  <c r="B104" i="21"/>
  <c r="F104" i="21"/>
  <c r="J104" i="21"/>
  <c r="N104" i="21"/>
  <c r="R104" i="21"/>
  <c r="V104" i="21"/>
  <c r="C104" i="21"/>
  <c r="G104" i="21"/>
  <c r="K104" i="21"/>
  <c r="O104" i="21"/>
  <c r="S104" i="21"/>
  <c r="W104" i="21"/>
  <c r="D104" i="21"/>
  <c r="E104" i="21"/>
  <c r="I104" i="21"/>
  <c r="M104" i="21"/>
  <c r="Q104" i="21"/>
  <c r="U104" i="21"/>
  <c r="Y104" i="21"/>
  <c r="H104" i="21"/>
  <c r="X104" i="21"/>
  <c r="L104" i="21"/>
  <c r="P104" i="21"/>
  <c r="T104" i="21"/>
  <c r="A69" i="21"/>
  <c r="B31" i="21"/>
  <c r="F31" i="21"/>
  <c r="J31" i="21"/>
  <c r="N31" i="21"/>
  <c r="R31" i="21"/>
  <c r="V31" i="21"/>
  <c r="C31" i="21"/>
  <c r="G31" i="21"/>
  <c r="K31" i="21"/>
  <c r="O31" i="21"/>
  <c r="S31" i="21"/>
  <c r="W31" i="21"/>
  <c r="D31" i="21"/>
  <c r="H31" i="21"/>
  <c r="L31" i="21"/>
  <c r="P31" i="21"/>
  <c r="T31" i="21"/>
  <c r="X31" i="21"/>
  <c r="E31" i="21"/>
  <c r="I31" i="21"/>
  <c r="M31" i="21"/>
  <c r="Q31" i="21"/>
  <c r="U31" i="21"/>
  <c r="Y31" i="21"/>
  <c r="A32" i="21"/>
  <c r="B68" i="21"/>
  <c r="E68" i="21"/>
  <c r="I68" i="21"/>
  <c r="M68" i="21"/>
  <c r="Q68" i="21"/>
  <c r="U68" i="21"/>
  <c r="Y68" i="21"/>
  <c r="F68" i="21"/>
  <c r="J68" i="21"/>
  <c r="N68" i="21"/>
  <c r="R68" i="21"/>
  <c r="V68" i="21"/>
  <c r="C68" i="21"/>
  <c r="G68" i="21"/>
  <c r="K68" i="21"/>
  <c r="O68" i="21"/>
  <c r="S68" i="21"/>
  <c r="W68" i="21"/>
  <c r="D68" i="21"/>
  <c r="H68" i="21"/>
  <c r="L68" i="21"/>
  <c r="P68" i="21"/>
  <c r="T68" i="21"/>
  <c r="X68" i="21"/>
  <c r="A105" i="21"/>
  <c r="C141" i="21"/>
  <c r="G141" i="21"/>
  <c r="K141" i="21"/>
  <c r="O141" i="21"/>
  <c r="S141" i="21"/>
  <c r="W141" i="21"/>
  <c r="F141" i="21"/>
  <c r="L141" i="21"/>
  <c r="Q141" i="21"/>
  <c r="V141" i="21"/>
  <c r="B141" i="21"/>
  <c r="H141" i="21"/>
  <c r="M141" i="21"/>
  <c r="R141" i="21"/>
  <c r="X141" i="21"/>
  <c r="D141" i="21"/>
  <c r="I141" i="21"/>
  <c r="N141" i="21"/>
  <c r="T141" i="21"/>
  <c r="Y141" i="21"/>
  <c r="E141" i="21"/>
  <c r="J141" i="21"/>
  <c r="P141" i="21"/>
  <c r="U141" i="21"/>
  <c r="A142" i="21"/>
  <c r="A179" i="21" s="1"/>
  <c r="E105" i="23"/>
  <c r="I105" i="23"/>
  <c r="M105" i="23"/>
  <c r="Q105" i="23"/>
  <c r="U105" i="23"/>
  <c r="Y105" i="23"/>
  <c r="B105" i="23"/>
  <c r="F105" i="23"/>
  <c r="J105" i="23"/>
  <c r="N105" i="23"/>
  <c r="R105" i="23"/>
  <c r="V105" i="23"/>
  <c r="C105" i="23"/>
  <c r="G105" i="23"/>
  <c r="K105" i="23"/>
  <c r="O105" i="23"/>
  <c r="S105" i="23"/>
  <c r="W105" i="23"/>
  <c r="D105" i="23"/>
  <c r="H105" i="23"/>
  <c r="L105" i="23"/>
  <c r="P105" i="23"/>
  <c r="T105" i="23"/>
  <c r="X105" i="23"/>
  <c r="B33" i="23"/>
  <c r="F33" i="23"/>
  <c r="J33" i="23"/>
  <c r="N33" i="23"/>
  <c r="R33" i="23"/>
  <c r="V33" i="23"/>
  <c r="C33" i="23"/>
  <c r="G33" i="23"/>
  <c r="K33" i="23"/>
  <c r="O33" i="23"/>
  <c r="S33" i="23"/>
  <c r="W33" i="23"/>
  <c r="A71" i="23"/>
  <c r="D33" i="23"/>
  <c r="H33" i="23"/>
  <c r="L33" i="23"/>
  <c r="P33" i="23"/>
  <c r="T33" i="23"/>
  <c r="X33" i="23"/>
  <c r="E33" i="23"/>
  <c r="I33" i="23"/>
  <c r="M33" i="23"/>
  <c r="Q33" i="23"/>
  <c r="U33" i="23"/>
  <c r="Y33" i="23"/>
  <c r="B251" i="23"/>
  <c r="F251" i="23"/>
  <c r="J251" i="23"/>
  <c r="N251" i="23"/>
  <c r="R251" i="23"/>
  <c r="V251" i="23"/>
  <c r="D251" i="23"/>
  <c r="H251" i="23"/>
  <c r="L251" i="23"/>
  <c r="P251" i="23"/>
  <c r="T251" i="23"/>
  <c r="X251" i="23"/>
  <c r="G251" i="23"/>
  <c r="O251" i="23"/>
  <c r="W251" i="23"/>
  <c r="I251" i="23"/>
  <c r="Q251" i="23"/>
  <c r="Y251" i="23"/>
  <c r="C251" i="23"/>
  <c r="K251" i="23"/>
  <c r="S251" i="23"/>
  <c r="A289" i="23"/>
  <c r="E251" i="23"/>
  <c r="M251" i="23"/>
  <c r="U251" i="23"/>
  <c r="A252" i="23"/>
  <c r="D214" i="23"/>
  <c r="H214" i="23"/>
  <c r="L214" i="23"/>
  <c r="P214" i="23"/>
  <c r="T214" i="23"/>
  <c r="X214" i="23"/>
  <c r="B214" i="23"/>
  <c r="F214" i="23"/>
  <c r="J214" i="23"/>
  <c r="N214" i="23"/>
  <c r="R214" i="23"/>
  <c r="V214" i="23"/>
  <c r="I214" i="23"/>
  <c r="Q214" i="23"/>
  <c r="Y214" i="23"/>
  <c r="C214" i="23"/>
  <c r="K214" i="23"/>
  <c r="S214" i="23"/>
  <c r="E214" i="23"/>
  <c r="M214" i="23"/>
  <c r="U214" i="23"/>
  <c r="G214" i="23"/>
  <c r="O214" i="23"/>
  <c r="W214" i="23"/>
  <c r="E178" i="23"/>
  <c r="I178" i="23"/>
  <c r="M178" i="23"/>
  <c r="Q178" i="23"/>
  <c r="U178" i="23"/>
  <c r="Y178" i="23"/>
  <c r="C178" i="23"/>
  <c r="G178" i="23"/>
  <c r="K178" i="23"/>
  <c r="O178" i="23"/>
  <c r="S178" i="23"/>
  <c r="W178" i="23"/>
  <c r="H178" i="23"/>
  <c r="P178" i="23"/>
  <c r="X178" i="23"/>
  <c r="B178" i="23"/>
  <c r="J178" i="23"/>
  <c r="R178" i="23"/>
  <c r="D178" i="23"/>
  <c r="L178" i="23"/>
  <c r="T178" i="23"/>
  <c r="F178" i="23"/>
  <c r="N178" i="23"/>
  <c r="V178" i="23"/>
  <c r="A215" i="23"/>
  <c r="C361" i="23"/>
  <c r="G361" i="23"/>
  <c r="K361" i="23"/>
  <c r="O361" i="23"/>
  <c r="S361" i="23"/>
  <c r="W361" i="23"/>
  <c r="E361" i="23"/>
  <c r="I361" i="23"/>
  <c r="M361" i="23"/>
  <c r="Q361" i="23"/>
  <c r="U361" i="23"/>
  <c r="Y361" i="23"/>
  <c r="B361" i="23"/>
  <c r="J361" i="23"/>
  <c r="R361" i="23"/>
  <c r="D361" i="23"/>
  <c r="L361" i="23"/>
  <c r="T361" i="23"/>
  <c r="F361" i="23"/>
  <c r="N361" i="23"/>
  <c r="V361" i="23"/>
  <c r="H361" i="23"/>
  <c r="P361" i="23"/>
  <c r="X361" i="23"/>
  <c r="A362" i="23"/>
  <c r="A399" i="23" s="1"/>
  <c r="B141" i="23"/>
  <c r="F141" i="23"/>
  <c r="J141" i="23"/>
  <c r="N141" i="23"/>
  <c r="R141" i="23"/>
  <c r="V141" i="23"/>
  <c r="C141" i="23"/>
  <c r="G141" i="23"/>
  <c r="K141" i="23"/>
  <c r="O141" i="23"/>
  <c r="S141" i="23"/>
  <c r="W141" i="23"/>
  <c r="A179" i="23"/>
  <c r="D141" i="23"/>
  <c r="H141" i="23"/>
  <c r="L141" i="23"/>
  <c r="P141" i="23"/>
  <c r="T141" i="23"/>
  <c r="X141" i="23"/>
  <c r="E141" i="23"/>
  <c r="I141" i="23"/>
  <c r="M141" i="23"/>
  <c r="Q141" i="23"/>
  <c r="U141" i="23"/>
  <c r="Y141" i="23"/>
  <c r="A142" i="23"/>
  <c r="C288" i="23"/>
  <c r="G288" i="23"/>
  <c r="K288" i="23"/>
  <c r="O288" i="23"/>
  <c r="S288" i="23"/>
  <c r="W288" i="23"/>
  <c r="E288" i="23"/>
  <c r="I288" i="23"/>
  <c r="M288" i="23"/>
  <c r="Q288" i="23"/>
  <c r="U288" i="23"/>
  <c r="Y288" i="23"/>
  <c r="H288" i="23"/>
  <c r="P288" i="23"/>
  <c r="X288" i="23"/>
  <c r="B288" i="23"/>
  <c r="J288" i="23"/>
  <c r="R288" i="23"/>
  <c r="D288" i="23"/>
  <c r="L288" i="23"/>
  <c r="T288" i="23"/>
  <c r="F288" i="23"/>
  <c r="N288" i="23"/>
  <c r="V288" i="23"/>
  <c r="A325" i="23"/>
  <c r="B324" i="23"/>
  <c r="F324" i="23"/>
  <c r="J324" i="23"/>
  <c r="N324" i="23"/>
  <c r="R324" i="23"/>
  <c r="V324" i="23"/>
  <c r="D324" i="23"/>
  <c r="H324" i="23"/>
  <c r="L324" i="23"/>
  <c r="P324" i="23"/>
  <c r="T324" i="23"/>
  <c r="X324" i="23"/>
  <c r="I324" i="23"/>
  <c r="Q324" i="23"/>
  <c r="Y324" i="23"/>
  <c r="C324" i="23"/>
  <c r="K324" i="23"/>
  <c r="S324" i="23"/>
  <c r="E324" i="23"/>
  <c r="M324" i="23"/>
  <c r="U324" i="23"/>
  <c r="G324" i="23"/>
  <c r="O324" i="23"/>
  <c r="W324" i="23"/>
  <c r="B70" i="23"/>
  <c r="F70" i="23"/>
  <c r="J70" i="23"/>
  <c r="N70" i="23"/>
  <c r="R70" i="23"/>
  <c r="V70" i="23"/>
  <c r="D70" i="23"/>
  <c r="H70" i="23"/>
  <c r="L70" i="23"/>
  <c r="P70" i="23"/>
  <c r="T70" i="23"/>
  <c r="X70" i="23"/>
  <c r="C70" i="23"/>
  <c r="K70" i="23"/>
  <c r="S70" i="23"/>
  <c r="E70" i="23"/>
  <c r="M70" i="23"/>
  <c r="U70" i="23"/>
  <c r="G70" i="23"/>
  <c r="O70" i="23"/>
  <c r="W70" i="23"/>
  <c r="I70" i="23"/>
  <c r="Q70" i="23"/>
  <c r="Y70" i="23"/>
  <c r="A37" i="19"/>
  <c r="A105" i="19"/>
  <c r="A143" i="24"/>
  <c r="A359" i="24"/>
  <c r="A396" i="24" s="1"/>
  <c r="A465" i="24"/>
  <c r="A251" i="24"/>
  <c r="A106" i="24"/>
  <c r="A430" i="24"/>
  <c r="A435" i="23"/>
  <c r="A214" i="24"/>
  <c r="A322" i="24"/>
  <c r="A34" i="24"/>
  <c r="A106" i="23"/>
  <c r="A34" i="23"/>
  <c r="E430" i="24" l="1"/>
  <c r="I430" i="24"/>
  <c r="M430" i="24"/>
  <c r="Q430" i="24"/>
  <c r="U430" i="24"/>
  <c r="Y430" i="24"/>
  <c r="B430" i="24"/>
  <c r="F430" i="24"/>
  <c r="J430" i="24"/>
  <c r="N430" i="24"/>
  <c r="R430" i="24"/>
  <c r="V430" i="24"/>
  <c r="C430" i="24"/>
  <c r="G430" i="24"/>
  <c r="K430" i="24"/>
  <c r="O430" i="24"/>
  <c r="S430" i="24"/>
  <c r="W430" i="24"/>
  <c r="D430" i="24"/>
  <c r="H430" i="24"/>
  <c r="L430" i="24"/>
  <c r="P430" i="24"/>
  <c r="T430" i="24"/>
  <c r="X430" i="24"/>
  <c r="A144" i="19"/>
  <c r="E105" i="19"/>
  <c r="I105" i="19"/>
  <c r="M105" i="19"/>
  <c r="Q105" i="19"/>
  <c r="U105" i="19"/>
  <c r="Y105" i="19"/>
  <c r="B105" i="19"/>
  <c r="F105" i="19"/>
  <c r="J105" i="19"/>
  <c r="N105" i="19"/>
  <c r="R105" i="19"/>
  <c r="V105" i="19"/>
  <c r="C105" i="19"/>
  <c r="G105" i="19"/>
  <c r="K105" i="19"/>
  <c r="O105" i="19"/>
  <c r="S105" i="19"/>
  <c r="W105" i="19"/>
  <c r="D105" i="19"/>
  <c r="H105" i="19"/>
  <c r="L105" i="19"/>
  <c r="P105" i="19"/>
  <c r="T105" i="19"/>
  <c r="X105" i="19"/>
  <c r="E327" i="19"/>
  <c r="I327" i="19"/>
  <c r="M327" i="19"/>
  <c r="Q327" i="19"/>
  <c r="U327" i="19"/>
  <c r="Y327" i="19"/>
  <c r="B327" i="19"/>
  <c r="F327" i="19"/>
  <c r="J327" i="19"/>
  <c r="N327" i="19"/>
  <c r="R327" i="19"/>
  <c r="V327" i="19"/>
  <c r="C327" i="19"/>
  <c r="G327" i="19"/>
  <c r="K327" i="19"/>
  <c r="O327" i="19"/>
  <c r="S327" i="19"/>
  <c r="W327" i="19"/>
  <c r="D327" i="19"/>
  <c r="H327" i="19"/>
  <c r="L327" i="19"/>
  <c r="P327" i="19"/>
  <c r="T327" i="19"/>
  <c r="X327" i="19"/>
  <c r="E215" i="19"/>
  <c r="I215" i="19"/>
  <c r="M215" i="19"/>
  <c r="Q215" i="19"/>
  <c r="U215" i="19"/>
  <c r="Y215" i="19"/>
  <c r="B215" i="19"/>
  <c r="F215" i="19"/>
  <c r="J215" i="19"/>
  <c r="N215" i="19"/>
  <c r="R215" i="19"/>
  <c r="V215" i="19"/>
  <c r="C215" i="19"/>
  <c r="G215" i="19"/>
  <c r="K215" i="19"/>
  <c r="O215" i="19"/>
  <c r="S215" i="19"/>
  <c r="W215" i="19"/>
  <c r="D215" i="19"/>
  <c r="H215" i="19"/>
  <c r="L215" i="19"/>
  <c r="P215" i="19"/>
  <c r="T215" i="19"/>
  <c r="X215" i="19"/>
  <c r="C465" i="24"/>
  <c r="G465" i="24"/>
  <c r="K465" i="24"/>
  <c r="O465" i="24"/>
  <c r="S465" i="24"/>
  <c r="W465" i="24"/>
  <c r="D465" i="24"/>
  <c r="H465" i="24"/>
  <c r="L465" i="24"/>
  <c r="P465" i="24"/>
  <c r="T465" i="24"/>
  <c r="X465" i="24"/>
  <c r="E465" i="24"/>
  <c r="I465" i="24"/>
  <c r="M465" i="24"/>
  <c r="Q465" i="24"/>
  <c r="U465" i="24"/>
  <c r="Y465" i="24"/>
  <c r="A502" i="24"/>
  <c r="B465" i="24"/>
  <c r="F465" i="24"/>
  <c r="J465" i="24"/>
  <c r="N465" i="24"/>
  <c r="R465" i="24"/>
  <c r="V465" i="24"/>
  <c r="B399" i="23"/>
  <c r="F399" i="23"/>
  <c r="J399" i="23"/>
  <c r="N399" i="23"/>
  <c r="R399" i="23"/>
  <c r="V399" i="23"/>
  <c r="C399" i="23"/>
  <c r="G399" i="23"/>
  <c r="K399" i="23"/>
  <c r="O399" i="23"/>
  <c r="S399" i="23"/>
  <c r="W399" i="23"/>
  <c r="D399" i="23"/>
  <c r="H399" i="23"/>
  <c r="L399" i="23"/>
  <c r="P399" i="23"/>
  <c r="T399" i="23"/>
  <c r="X399" i="23"/>
  <c r="E399" i="23"/>
  <c r="I399" i="23"/>
  <c r="M399" i="23"/>
  <c r="Q399" i="23"/>
  <c r="U399" i="23"/>
  <c r="Y399" i="23"/>
  <c r="E179" i="19"/>
  <c r="I179" i="19"/>
  <c r="M179" i="19"/>
  <c r="Q179" i="19"/>
  <c r="U179" i="19"/>
  <c r="Y179" i="19"/>
  <c r="B179" i="19"/>
  <c r="F179" i="19"/>
  <c r="J179" i="19"/>
  <c r="N179" i="19"/>
  <c r="R179" i="19"/>
  <c r="V179" i="19"/>
  <c r="C179" i="19"/>
  <c r="G179" i="19"/>
  <c r="K179" i="19"/>
  <c r="O179" i="19"/>
  <c r="S179" i="19"/>
  <c r="W179" i="19"/>
  <c r="D179" i="19"/>
  <c r="H179" i="19"/>
  <c r="L179" i="19"/>
  <c r="P179" i="19"/>
  <c r="T179" i="19"/>
  <c r="X179" i="19"/>
  <c r="A216" i="19"/>
  <c r="B501" i="24"/>
  <c r="F501" i="24"/>
  <c r="J501" i="24"/>
  <c r="N501" i="24"/>
  <c r="R501" i="24"/>
  <c r="V501" i="24"/>
  <c r="C501" i="24"/>
  <c r="G501" i="24"/>
  <c r="K501" i="24"/>
  <c r="O501" i="24"/>
  <c r="S501" i="24"/>
  <c r="W501" i="24"/>
  <c r="D501" i="24"/>
  <c r="H501" i="24"/>
  <c r="L501" i="24"/>
  <c r="P501" i="24"/>
  <c r="T501" i="24"/>
  <c r="X501" i="24"/>
  <c r="E501" i="24"/>
  <c r="I501" i="24"/>
  <c r="M501" i="24"/>
  <c r="Q501" i="24"/>
  <c r="U501" i="24"/>
  <c r="Y501" i="24"/>
  <c r="D74" i="19"/>
  <c r="H74" i="19"/>
  <c r="L74" i="19"/>
  <c r="P74" i="19"/>
  <c r="T74" i="19"/>
  <c r="X74" i="19"/>
  <c r="E74" i="19"/>
  <c r="I74" i="19"/>
  <c r="M74" i="19"/>
  <c r="Q74" i="19"/>
  <c r="U74" i="19"/>
  <c r="Y74" i="19"/>
  <c r="B74" i="19"/>
  <c r="F74" i="19"/>
  <c r="J74" i="19"/>
  <c r="N74" i="19"/>
  <c r="R74" i="19"/>
  <c r="V74" i="19"/>
  <c r="C74" i="19"/>
  <c r="G74" i="19"/>
  <c r="K74" i="19"/>
  <c r="O74" i="19"/>
  <c r="S74" i="19"/>
  <c r="W74" i="19"/>
  <c r="B435" i="23"/>
  <c r="F435" i="23"/>
  <c r="J435" i="23"/>
  <c r="N435" i="23"/>
  <c r="R435" i="23"/>
  <c r="V435" i="23"/>
  <c r="C435" i="23"/>
  <c r="G435" i="23"/>
  <c r="K435" i="23"/>
  <c r="O435" i="23"/>
  <c r="S435" i="23"/>
  <c r="W435" i="23"/>
  <c r="D435" i="23"/>
  <c r="H435" i="23"/>
  <c r="L435" i="23"/>
  <c r="P435" i="23"/>
  <c r="T435" i="23"/>
  <c r="X435" i="23"/>
  <c r="E435" i="23"/>
  <c r="I435" i="23"/>
  <c r="M435" i="23"/>
  <c r="Q435" i="23"/>
  <c r="U435" i="23"/>
  <c r="Y435" i="23"/>
  <c r="A75" i="19"/>
  <c r="D37" i="19"/>
  <c r="H37" i="19"/>
  <c r="L37" i="19"/>
  <c r="P37" i="19"/>
  <c r="T37" i="19"/>
  <c r="X37" i="19"/>
  <c r="E37" i="19"/>
  <c r="I37" i="19"/>
  <c r="M37" i="19"/>
  <c r="Q37" i="19"/>
  <c r="U37" i="19"/>
  <c r="Y37" i="19"/>
  <c r="B37" i="19"/>
  <c r="F37" i="19"/>
  <c r="J37" i="19"/>
  <c r="N37" i="19"/>
  <c r="R37" i="19"/>
  <c r="V37" i="19"/>
  <c r="C37" i="19"/>
  <c r="G37" i="19"/>
  <c r="K37" i="19"/>
  <c r="O37" i="19"/>
  <c r="S37" i="19"/>
  <c r="W37" i="19"/>
  <c r="B400" i="19"/>
  <c r="F400" i="19"/>
  <c r="J400" i="19"/>
  <c r="N400" i="19"/>
  <c r="R400" i="19"/>
  <c r="V400" i="19"/>
  <c r="C400" i="19"/>
  <c r="G400" i="19"/>
  <c r="K400" i="19"/>
  <c r="O400" i="19"/>
  <c r="S400" i="19"/>
  <c r="W400" i="19"/>
  <c r="D400" i="19"/>
  <c r="H400" i="19"/>
  <c r="L400" i="19"/>
  <c r="P400" i="19"/>
  <c r="T400" i="19"/>
  <c r="X400" i="19"/>
  <c r="E400" i="19"/>
  <c r="I400" i="19"/>
  <c r="M400" i="19"/>
  <c r="Q400" i="19"/>
  <c r="U400" i="19"/>
  <c r="Y400" i="19"/>
  <c r="A401" i="19"/>
  <c r="A292" i="19"/>
  <c r="B254" i="19"/>
  <c r="F254" i="19"/>
  <c r="J254" i="19"/>
  <c r="N254" i="19"/>
  <c r="R254" i="19"/>
  <c r="V254" i="19"/>
  <c r="C254" i="19"/>
  <c r="G254" i="19"/>
  <c r="K254" i="19"/>
  <c r="O254" i="19"/>
  <c r="S254" i="19"/>
  <c r="W254" i="19"/>
  <c r="D254" i="19"/>
  <c r="H254" i="19"/>
  <c r="L254" i="19"/>
  <c r="P254" i="19"/>
  <c r="T254" i="19"/>
  <c r="X254" i="19"/>
  <c r="E254" i="19"/>
  <c r="I254" i="19"/>
  <c r="M254" i="19"/>
  <c r="Q254" i="19"/>
  <c r="U254" i="19"/>
  <c r="Y254" i="19"/>
  <c r="A255" i="19"/>
  <c r="E143" i="19"/>
  <c r="I143" i="19"/>
  <c r="M143" i="19"/>
  <c r="Q143" i="19"/>
  <c r="U143" i="19"/>
  <c r="Y143" i="19"/>
  <c r="B143" i="19"/>
  <c r="F143" i="19"/>
  <c r="J143" i="19"/>
  <c r="N143" i="19"/>
  <c r="R143" i="19"/>
  <c r="V143" i="19"/>
  <c r="C143" i="19"/>
  <c r="G143" i="19"/>
  <c r="K143" i="19"/>
  <c r="O143" i="19"/>
  <c r="S143" i="19"/>
  <c r="W143" i="19"/>
  <c r="D143" i="19"/>
  <c r="H143" i="19"/>
  <c r="L143" i="19"/>
  <c r="P143" i="19"/>
  <c r="T143" i="19"/>
  <c r="X143" i="19"/>
  <c r="A180" i="19"/>
  <c r="C396" i="24"/>
  <c r="G396" i="24"/>
  <c r="K396" i="24"/>
  <c r="O396" i="24"/>
  <c r="S396" i="24"/>
  <c r="W396" i="24"/>
  <c r="D396" i="24"/>
  <c r="H396" i="24"/>
  <c r="L396" i="24"/>
  <c r="P396" i="24"/>
  <c r="T396" i="24"/>
  <c r="X396" i="24"/>
  <c r="E396" i="24"/>
  <c r="I396" i="24"/>
  <c r="M396" i="24"/>
  <c r="Q396" i="24"/>
  <c r="U396" i="24"/>
  <c r="Y396" i="24"/>
  <c r="B396" i="24"/>
  <c r="F396" i="24"/>
  <c r="J396" i="24"/>
  <c r="N396" i="24"/>
  <c r="R396" i="24"/>
  <c r="V396" i="24"/>
  <c r="D502" i="21"/>
  <c r="H502" i="21"/>
  <c r="L502" i="21"/>
  <c r="P502" i="21"/>
  <c r="T502" i="21"/>
  <c r="X502" i="21"/>
  <c r="E502" i="21"/>
  <c r="I502" i="21"/>
  <c r="M502" i="21"/>
  <c r="Q502" i="21"/>
  <c r="U502" i="21"/>
  <c r="Y502" i="21"/>
  <c r="B502" i="21"/>
  <c r="F502" i="21"/>
  <c r="J502" i="21"/>
  <c r="N502" i="21"/>
  <c r="R502" i="21"/>
  <c r="V502" i="21"/>
  <c r="C502" i="21"/>
  <c r="G502" i="21"/>
  <c r="K502" i="21"/>
  <c r="O502" i="21"/>
  <c r="S502" i="21"/>
  <c r="W502" i="21"/>
  <c r="C436" i="19"/>
  <c r="G436" i="19"/>
  <c r="K436" i="19"/>
  <c r="O436" i="19"/>
  <c r="S436" i="19"/>
  <c r="W436" i="19"/>
  <c r="D436" i="19"/>
  <c r="H436" i="19"/>
  <c r="L436" i="19"/>
  <c r="P436" i="19"/>
  <c r="T436" i="19"/>
  <c r="X436" i="19"/>
  <c r="E436" i="19"/>
  <c r="I436" i="19"/>
  <c r="M436" i="19"/>
  <c r="Q436" i="19"/>
  <c r="U436" i="19"/>
  <c r="Y436" i="19"/>
  <c r="B436" i="19"/>
  <c r="F436" i="19"/>
  <c r="J436" i="19"/>
  <c r="N436" i="19"/>
  <c r="R436" i="19"/>
  <c r="V436" i="19"/>
  <c r="A437" i="19"/>
  <c r="B291" i="19"/>
  <c r="F291" i="19"/>
  <c r="J291" i="19"/>
  <c r="N291" i="19"/>
  <c r="R291" i="19"/>
  <c r="V291" i="19"/>
  <c r="C291" i="19"/>
  <c r="G291" i="19"/>
  <c r="K291" i="19"/>
  <c r="O291" i="19"/>
  <c r="S291" i="19"/>
  <c r="W291" i="19"/>
  <c r="D291" i="19"/>
  <c r="H291" i="19"/>
  <c r="L291" i="19"/>
  <c r="P291" i="19"/>
  <c r="T291" i="19"/>
  <c r="X291" i="19"/>
  <c r="E291" i="19"/>
  <c r="I291" i="19"/>
  <c r="M291" i="19"/>
  <c r="Q291" i="19"/>
  <c r="U291" i="19"/>
  <c r="Y291" i="19"/>
  <c r="A328" i="19"/>
  <c r="B364" i="19"/>
  <c r="F364" i="19"/>
  <c r="J364" i="19"/>
  <c r="N364" i="19"/>
  <c r="R364" i="19"/>
  <c r="V364" i="19"/>
  <c r="E364" i="19"/>
  <c r="I364" i="19"/>
  <c r="M364" i="19"/>
  <c r="Q364" i="19"/>
  <c r="U364" i="19"/>
  <c r="Y364" i="19"/>
  <c r="G364" i="19"/>
  <c r="O364" i="19"/>
  <c r="W364" i="19"/>
  <c r="H364" i="19"/>
  <c r="P364" i="19"/>
  <c r="X364" i="19"/>
  <c r="C364" i="19"/>
  <c r="K364" i="19"/>
  <c r="S364" i="19"/>
  <c r="D364" i="19"/>
  <c r="L364" i="19"/>
  <c r="T364" i="19"/>
  <c r="A365" i="19"/>
  <c r="D34" i="24"/>
  <c r="H34" i="24"/>
  <c r="L34" i="24"/>
  <c r="P34" i="24"/>
  <c r="T34" i="24"/>
  <c r="X34" i="24"/>
  <c r="E34" i="24"/>
  <c r="I34" i="24"/>
  <c r="M34" i="24"/>
  <c r="Q34" i="24"/>
  <c r="U34" i="24"/>
  <c r="Y34" i="24"/>
  <c r="B34" i="24"/>
  <c r="F34" i="24"/>
  <c r="J34" i="24"/>
  <c r="N34" i="24"/>
  <c r="R34" i="24"/>
  <c r="V34" i="24"/>
  <c r="C34" i="24"/>
  <c r="G34" i="24"/>
  <c r="K34" i="24"/>
  <c r="O34" i="24"/>
  <c r="S34" i="24"/>
  <c r="W34" i="24"/>
  <c r="D359" i="24"/>
  <c r="H359" i="24"/>
  <c r="L359" i="24"/>
  <c r="P359" i="24"/>
  <c r="T359" i="24"/>
  <c r="X359" i="24"/>
  <c r="E359" i="24"/>
  <c r="I359" i="24"/>
  <c r="M359" i="24"/>
  <c r="Q359" i="24"/>
  <c r="U359" i="24"/>
  <c r="Y359" i="24"/>
  <c r="B359" i="24"/>
  <c r="J359" i="24"/>
  <c r="R359" i="24"/>
  <c r="C359" i="24"/>
  <c r="K359" i="24"/>
  <c r="S359" i="24"/>
  <c r="F359" i="24"/>
  <c r="N359" i="24"/>
  <c r="V359" i="24"/>
  <c r="G359" i="24"/>
  <c r="O359" i="24"/>
  <c r="W359" i="24"/>
  <c r="E287" i="24"/>
  <c r="I287" i="24"/>
  <c r="M287" i="24"/>
  <c r="Q287" i="24"/>
  <c r="U287" i="24"/>
  <c r="Y287" i="24"/>
  <c r="B287" i="24"/>
  <c r="F287" i="24"/>
  <c r="J287" i="24"/>
  <c r="N287" i="24"/>
  <c r="R287" i="24"/>
  <c r="V287" i="24"/>
  <c r="C287" i="24"/>
  <c r="K287" i="24"/>
  <c r="S287" i="24"/>
  <c r="D287" i="24"/>
  <c r="L287" i="24"/>
  <c r="T287" i="24"/>
  <c r="G287" i="24"/>
  <c r="O287" i="24"/>
  <c r="W287" i="24"/>
  <c r="H287" i="24"/>
  <c r="P287" i="24"/>
  <c r="X287" i="24"/>
  <c r="D322" i="24"/>
  <c r="H322" i="24"/>
  <c r="L322" i="24"/>
  <c r="P322" i="24"/>
  <c r="T322" i="24"/>
  <c r="X322" i="24"/>
  <c r="E322" i="24"/>
  <c r="I322" i="24"/>
  <c r="M322" i="24"/>
  <c r="Q322" i="24"/>
  <c r="U322" i="24"/>
  <c r="Y322" i="24"/>
  <c r="B322" i="24"/>
  <c r="J322" i="24"/>
  <c r="R322" i="24"/>
  <c r="C322" i="24"/>
  <c r="K322" i="24"/>
  <c r="S322" i="24"/>
  <c r="F322" i="24"/>
  <c r="N322" i="24"/>
  <c r="V322" i="24"/>
  <c r="G322" i="24"/>
  <c r="O322" i="24"/>
  <c r="W322" i="24"/>
  <c r="C106" i="24"/>
  <c r="G106" i="24"/>
  <c r="K106" i="24"/>
  <c r="O106" i="24"/>
  <c r="S106" i="24"/>
  <c r="W106" i="24"/>
  <c r="D106" i="24"/>
  <c r="H106" i="24"/>
  <c r="L106" i="24"/>
  <c r="P106" i="24"/>
  <c r="T106" i="24"/>
  <c r="X106" i="24"/>
  <c r="E106" i="24"/>
  <c r="I106" i="24"/>
  <c r="M106" i="24"/>
  <c r="Q106" i="24"/>
  <c r="U106" i="24"/>
  <c r="Y106" i="24"/>
  <c r="B106" i="24"/>
  <c r="F106" i="24"/>
  <c r="J106" i="24"/>
  <c r="N106" i="24"/>
  <c r="R106" i="24"/>
  <c r="V106" i="24"/>
  <c r="A180" i="24"/>
  <c r="E143" i="24"/>
  <c r="I143" i="24"/>
  <c r="M143" i="24"/>
  <c r="Q143" i="24"/>
  <c r="U143" i="24"/>
  <c r="Y143" i="24"/>
  <c r="B143" i="24"/>
  <c r="F143" i="24"/>
  <c r="J143" i="24"/>
  <c r="N143" i="24"/>
  <c r="R143" i="24"/>
  <c r="V143" i="24"/>
  <c r="C143" i="24"/>
  <c r="G143" i="24"/>
  <c r="K143" i="24"/>
  <c r="O143" i="24"/>
  <c r="S143" i="24"/>
  <c r="W143" i="24"/>
  <c r="D143" i="24"/>
  <c r="H143" i="24"/>
  <c r="L143" i="24"/>
  <c r="P143" i="24"/>
  <c r="T143" i="24"/>
  <c r="X143" i="24"/>
  <c r="C71" i="24"/>
  <c r="G71" i="24"/>
  <c r="K71" i="24"/>
  <c r="O71" i="24"/>
  <c r="S71" i="24"/>
  <c r="W71" i="24"/>
  <c r="D71" i="24"/>
  <c r="H71" i="24"/>
  <c r="L71" i="24"/>
  <c r="P71" i="24"/>
  <c r="T71" i="24"/>
  <c r="X71" i="24"/>
  <c r="E71" i="24"/>
  <c r="I71" i="24"/>
  <c r="M71" i="24"/>
  <c r="Q71" i="24"/>
  <c r="U71" i="24"/>
  <c r="Y71" i="24"/>
  <c r="B71" i="24"/>
  <c r="F71" i="24"/>
  <c r="J71" i="24"/>
  <c r="N71" i="24"/>
  <c r="R71" i="24"/>
  <c r="V71" i="24"/>
  <c r="D214" i="24"/>
  <c r="H214" i="24"/>
  <c r="L214" i="24"/>
  <c r="P214" i="24"/>
  <c r="T214" i="24"/>
  <c r="X214" i="24"/>
  <c r="E214" i="24"/>
  <c r="I214" i="24"/>
  <c r="M214" i="24"/>
  <c r="Q214" i="24"/>
  <c r="U214" i="24"/>
  <c r="Y214" i="24"/>
  <c r="C214" i="24"/>
  <c r="K214" i="24"/>
  <c r="S214" i="24"/>
  <c r="F214" i="24"/>
  <c r="N214" i="24"/>
  <c r="V214" i="24"/>
  <c r="G214" i="24"/>
  <c r="O214" i="24"/>
  <c r="W214" i="24"/>
  <c r="B214" i="24"/>
  <c r="J214" i="24"/>
  <c r="R214" i="24"/>
  <c r="A288" i="24"/>
  <c r="C251" i="24"/>
  <c r="G251" i="24"/>
  <c r="K251" i="24"/>
  <c r="O251" i="24"/>
  <c r="S251" i="24"/>
  <c r="W251" i="24"/>
  <c r="B251" i="24"/>
  <c r="H251" i="24"/>
  <c r="M251" i="24"/>
  <c r="R251" i="24"/>
  <c r="X251" i="24"/>
  <c r="D251" i="24"/>
  <c r="I251" i="24"/>
  <c r="N251" i="24"/>
  <c r="T251" i="24"/>
  <c r="Y251" i="24"/>
  <c r="E251" i="24"/>
  <c r="J251" i="24"/>
  <c r="P251" i="24"/>
  <c r="U251" i="24"/>
  <c r="F251" i="24"/>
  <c r="L251" i="24"/>
  <c r="Q251" i="24"/>
  <c r="V251" i="24"/>
  <c r="D179" i="24"/>
  <c r="H179" i="24"/>
  <c r="L179" i="24"/>
  <c r="P179" i="24"/>
  <c r="T179" i="24"/>
  <c r="X179" i="24"/>
  <c r="C179" i="24"/>
  <c r="G179" i="24"/>
  <c r="K179" i="24"/>
  <c r="O179" i="24"/>
  <c r="S179" i="24"/>
  <c r="W179" i="24"/>
  <c r="I179" i="24"/>
  <c r="Q179" i="24"/>
  <c r="Y179" i="24"/>
  <c r="B179" i="24"/>
  <c r="J179" i="24"/>
  <c r="R179" i="24"/>
  <c r="E179" i="24"/>
  <c r="M179" i="24"/>
  <c r="U179" i="24"/>
  <c r="F179" i="24"/>
  <c r="N179" i="24"/>
  <c r="V179" i="24"/>
  <c r="A72" i="24"/>
  <c r="C431" i="21"/>
  <c r="G431" i="21"/>
  <c r="K431" i="21"/>
  <c r="O431" i="21"/>
  <c r="S431" i="21"/>
  <c r="W431" i="21"/>
  <c r="E431" i="21"/>
  <c r="I431" i="21"/>
  <c r="M431" i="21"/>
  <c r="Q431" i="21"/>
  <c r="U431" i="21"/>
  <c r="Y431" i="21"/>
  <c r="D431" i="21"/>
  <c r="L431" i="21"/>
  <c r="T431" i="21"/>
  <c r="F431" i="21"/>
  <c r="N431" i="21"/>
  <c r="V431" i="21"/>
  <c r="H431" i="21"/>
  <c r="P431" i="21"/>
  <c r="X431" i="21"/>
  <c r="B431" i="21"/>
  <c r="J431" i="21"/>
  <c r="R431" i="21"/>
  <c r="A397" i="21"/>
  <c r="C360" i="21"/>
  <c r="G360" i="21"/>
  <c r="K360" i="21"/>
  <c r="O360" i="21"/>
  <c r="S360" i="21"/>
  <c r="W360" i="21"/>
  <c r="E360" i="21"/>
  <c r="I360" i="21"/>
  <c r="M360" i="21"/>
  <c r="Q360" i="21"/>
  <c r="U360" i="21"/>
  <c r="Y360" i="21"/>
  <c r="B360" i="21"/>
  <c r="J360" i="21"/>
  <c r="R360" i="21"/>
  <c r="D360" i="21"/>
  <c r="L360" i="21"/>
  <c r="T360" i="21"/>
  <c r="F360" i="21"/>
  <c r="N360" i="21"/>
  <c r="V360" i="21"/>
  <c r="H360" i="21"/>
  <c r="P360" i="21"/>
  <c r="X360" i="21"/>
  <c r="B466" i="21"/>
  <c r="F466" i="21"/>
  <c r="J466" i="21"/>
  <c r="N466" i="21"/>
  <c r="R466" i="21"/>
  <c r="V466" i="21"/>
  <c r="C466" i="21"/>
  <c r="G466" i="21"/>
  <c r="K466" i="21"/>
  <c r="O466" i="21"/>
  <c r="S466" i="21"/>
  <c r="W466" i="21"/>
  <c r="D466" i="21"/>
  <c r="H466" i="21"/>
  <c r="L466" i="21"/>
  <c r="P466" i="21"/>
  <c r="T466" i="21"/>
  <c r="X466" i="21"/>
  <c r="E466" i="21"/>
  <c r="I466" i="21"/>
  <c r="M466" i="21"/>
  <c r="Q466" i="21"/>
  <c r="U466" i="21"/>
  <c r="Y466" i="21"/>
  <c r="C396" i="21"/>
  <c r="G396" i="21"/>
  <c r="K396" i="21"/>
  <c r="O396" i="21"/>
  <c r="S396" i="21"/>
  <c r="W396" i="21"/>
  <c r="D396" i="21"/>
  <c r="H396" i="21"/>
  <c r="L396" i="21"/>
  <c r="P396" i="21"/>
  <c r="T396" i="21"/>
  <c r="X396" i="21"/>
  <c r="E396" i="21"/>
  <c r="I396" i="21"/>
  <c r="M396" i="21"/>
  <c r="Q396" i="21"/>
  <c r="U396" i="21"/>
  <c r="Y396" i="21"/>
  <c r="B396" i="21"/>
  <c r="F396" i="21"/>
  <c r="J396" i="21"/>
  <c r="N396" i="21"/>
  <c r="R396" i="21"/>
  <c r="V396" i="21"/>
  <c r="B323" i="21"/>
  <c r="F323" i="21"/>
  <c r="J323" i="21"/>
  <c r="N323" i="21"/>
  <c r="R323" i="21"/>
  <c r="V323" i="21"/>
  <c r="C323" i="21"/>
  <c r="G323" i="21"/>
  <c r="K323" i="21"/>
  <c r="O323" i="21"/>
  <c r="S323" i="21"/>
  <c r="W323" i="21"/>
  <c r="D323" i="21"/>
  <c r="H323" i="21"/>
  <c r="L323" i="21"/>
  <c r="P323" i="21"/>
  <c r="T323" i="21"/>
  <c r="X323" i="21"/>
  <c r="M323" i="21"/>
  <c r="Q323" i="21"/>
  <c r="Y323" i="21"/>
  <c r="E323" i="21"/>
  <c r="U323" i="21"/>
  <c r="I323" i="21"/>
  <c r="E252" i="21"/>
  <c r="I252" i="21"/>
  <c r="M252" i="21"/>
  <c r="Q252" i="21"/>
  <c r="U252" i="21"/>
  <c r="Y252" i="21"/>
  <c r="B252" i="21"/>
  <c r="F252" i="21"/>
  <c r="J252" i="21"/>
  <c r="N252" i="21"/>
  <c r="R252" i="21"/>
  <c r="V252" i="21"/>
  <c r="A289" i="21"/>
  <c r="C252" i="21"/>
  <c r="G252" i="21"/>
  <c r="K252" i="21"/>
  <c r="O252" i="21"/>
  <c r="S252" i="21"/>
  <c r="W252" i="21"/>
  <c r="D252" i="21"/>
  <c r="H252" i="21"/>
  <c r="L252" i="21"/>
  <c r="P252" i="21"/>
  <c r="T252" i="21"/>
  <c r="X252" i="21"/>
  <c r="D288" i="21"/>
  <c r="H288" i="21"/>
  <c r="L288" i="21"/>
  <c r="P288" i="21"/>
  <c r="T288" i="21"/>
  <c r="X288" i="21"/>
  <c r="B288" i="21"/>
  <c r="F288" i="21"/>
  <c r="J288" i="21"/>
  <c r="N288" i="21"/>
  <c r="R288" i="21"/>
  <c r="V288" i="21"/>
  <c r="G288" i="21"/>
  <c r="O288" i="21"/>
  <c r="W288" i="21"/>
  <c r="C288" i="21"/>
  <c r="K288" i="21"/>
  <c r="S288" i="21"/>
  <c r="M288" i="21"/>
  <c r="Q288" i="21"/>
  <c r="E288" i="21"/>
  <c r="U288" i="21"/>
  <c r="I288" i="21"/>
  <c r="Y288" i="21"/>
  <c r="D215" i="21"/>
  <c r="H215" i="21"/>
  <c r="L215" i="21"/>
  <c r="P215" i="21"/>
  <c r="T215" i="21"/>
  <c r="X215" i="21"/>
  <c r="B215" i="21"/>
  <c r="F215" i="21"/>
  <c r="J215" i="21"/>
  <c r="N215" i="21"/>
  <c r="R215" i="21"/>
  <c r="V215" i="21"/>
  <c r="C215" i="21"/>
  <c r="K215" i="21"/>
  <c r="S215" i="21"/>
  <c r="E215" i="21"/>
  <c r="M215" i="21"/>
  <c r="U215" i="21"/>
  <c r="G215" i="21"/>
  <c r="O215" i="21"/>
  <c r="W215" i="21"/>
  <c r="I215" i="21"/>
  <c r="Q215" i="21"/>
  <c r="Y215" i="21"/>
  <c r="C179" i="21"/>
  <c r="G179" i="21"/>
  <c r="K179" i="21"/>
  <c r="O179" i="21"/>
  <c r="S179" i="21"/>
  <c r="W179" i="21"/>
  <c r="D179" i="21"/>
  <c r="H179" i="21"/>
  <c r="L179" i="21"/>
  <c r="P179" i="21"/>
  <c r="T179" i="21"/>
  <c r="X179" i="21"/>
  <c r="E179" i="21"/>
  <c r="I179" i="21"/>
  <c r="M179" i="21"/>
  <c r="Q179" i="21"/>
  <c r="U179" i="21"/>
  <c r="Y179" i="21"/>
  <c r="B179" i="21"/>
  <c r="F179" i="21"/>
  <c r="J179" i="21"/>
  <c r="N179" i="21"/>
  <c r="R179" i="21"/>
  <c r="V179" i="21"/>
  <c r="A253" i="21"/>
  <c r="A467" i="21"/>
  <c r="A503" i="21" s="1"/>
  <c r="A324" i="21"/>
  <c r="A432" i="21"/>
  <c r="A216" i="21"/>
  <c r="A361" i="21"/>
  <c r="C142" i="21"/>
  <c r="G142" i="21"/>
  <c r="K142" i="21"/>
  <c r="O142" i="21"/>
  <c r="S142" i="21"/>
  <c r="W142" i="21"/>
  <c r="D142" i="21"/>
  <c r="I142" i="21"/>
  <c r="N142" i="21"/>
  <c r="T142" i="21"/>
  <c r="Y142" i="21"/>
  <c r="E142" i="21"/>
  <c r="J142" i="21"/>
  <c r="P142" i="21"/>
  <c r="U142" i="21"/>
  <c r="F142" i="21"/>
  <c r="L142" i="21"/>
  <c r="Q142" i="21"/>
  <c r="V142" i="21"/>
  <c r="B142" i="21"/>
  <c r="H142" i="21"/>
  <c r="M142" i="21"/>
  <c r="R142" i="21"/>
  <c r="X142" i="21"/>
  <c r="A143" i="21"/>
  <c r="A180" i="21" s="1"/>
  <c r="B105" i="21"/>
  <c r="F105" i="21"/>
  <c r="J105" i="21"/>
  <c r="N105" i="21"/>
  <c r="R105" i="21"/>
  <c r="V105" i="21"/>
  <c r="C105" i="21"/>
  <c r="G105" i="21"/>
  <c r="K105" i="21"/>
  <c r="O105" i="21"/>
  <c r="S105" i="21"/>
  <c r="W105" i="21"/>
  <c r="E105" i="21"/>
  <c r="I105" i="21"/>
  <c r="M105" i="21"/>
  <c r="Q105" i="21"/>
  <c r="U105" i="21"/>
  <c r="Y105" i="21"/>
  <c r="P105" i="21"/>
  <c r="D105" i="21"/>
  <c r="T105" i="21"/>
  <c r="H105" i="21"/>
  <c r="X105" i="21"/>
  <c r="L105" i="21"/>
  <c r="A70" i="21"/>
  <c r="B32" i="21"/>
  <c r="F32" i="21"/>
  <c r="J32" i="21"/>
  <c r="N32" i="21"/>
  <c r="R32" i="21"/>
  <c r="V32" i="21"/>
  <c r="C32" i="21"/>
  <c r="G32" i="21"/>
  <c r="K32" i="21"/>
  <c r="O32" i="21"/>
  <c r="S32" i="21"/>
  <c r="W32" i="21"/>
  <c r="D32" i="21"/>
  <c r="H32" i="21"/>
  <c r="L32" i="21"/>
  <c r="P32" i="21"/>
  <c r="T32" i="21"/>
  <c r="X32" i="21"/>
  <c r="E32" i="21"/>
  <c r="I32" i="21"/>
  <c r="M32" i="21"/>
  <c r="Q32" i="21"/>
  <c r="U32" i="21"/>
  <c r="Y32" i="21"/>
  <c r="A33" i="21"/>
  <c r="B69" i="21"/>
  <c r="F69" i="21"/>
  <c r="J69" i="21"/>
  <c r="N69" i="21"/>
  <c r="R69" i="21"/>
  <c r="V69" i="21"/>
  <c r="C69" i="21"/>
  <c r="G69" i="21"/>
  <c r="K69" i="21"/>
  <c r="O69" i="21"/>
  <c r="S69" i="21"/>
  <c r="W69" i="21"/>
  <c r="D69" i="21"/>
  <c r="H69" i="21"/>
  <c r="L69" i="21"/>
  <c r="P69" i="21"/>
  <c r="T69" i="21"/>
  <c r="X69" i="21"/>
  <c r="E69" i="21"/>
  <c r="I69" i="21"/>
  <c r="M69" i="21"/>
  <c r="Q69" i="21"/>
  <c r="U69" i="21"/>
  <c r="Y69" i="21"/>
  <c r="A106" i="21"/>
  <c r="B34" i="23"/>
  <c r="F34" i="23"/>
  <c r="J34" i="23"/>
  <c r="N34" i="23"/>
  <c r="R34" i="23"/>
  <c r="V34" i="23"/>
  <c r="C34" i="23"/>
  <c r="G34" i="23"/>
  <c r="K34" i="23"/>
  <c r="O34" i="23"/>
  <c r="S34" i="23"/>
  <c r="W34" i="23"/>
  <c r="D34" i="23"/>
  <c r="H34" i="23"/>
  <c r="L34" i="23"/>
  <c r="P34" i="23"/>
  <c r="T34" i="23"/>
  <c r="X34" i="23"/>
  <c r="A72" i="23"/>
  <c r="E34" i="23"/>
  <c r="I34" i="23"/>
  <c r="M34" i="23"/>
  <c r="Q34" i="23"/>
  <c r="U34" i="23"/>
  <c r="Y34" i="23"/>
  <c r="B325" i="23"/>
  <c r="F325" i="23"/>
  <c r="J325" i="23"/>
  <c r="N325" i="23"/>
  <c r="R325" i="23"/>
  <c r="V325" i="23"/>
  <c r="D325" i="23"/>
  <c r="H325" i="23"/>
  <c r="L325" i="23"/>
  <c r="P325" i="23"/>
  <c r="T325" i="23"/>
  <c r="X325" i="23"/>
  <c r="I325" i="23"/>
  <c r="Q325" i="23"/>
  <c r="Y325" i="23"/>
  <c r="C325" i="23"/>
  <c r="K325" i="23"/>
  <c r="S325" i="23"/>
  <c r="E325" i="23"/>
  <c r="M325" i="23"/>
  <c r="U325" i="23"/>
  <c r="G325" i="23"/>
  <c r="O325" i="23"/>
  <c r="W325" i="23"/>
  <c r="D215" i="23"/>
  <c r="H215" i="23"/>
  <c r="L215" i="23"/>
  <c r="P215" i="23"/>
  <c r="T215" i="23"/>
  <c r="X215" i="23"/>
  <c r="B215" i="23"/>
  <c r="F215" i="23"/>
  <c r="J215" i="23"/>
  <c r="N215" i="23"/>
  <c r="R215" i="23"/>
  <c r="V215" i="23"/>
  <c r="I215" i="23"/>
  <c r="Q215" i="23"/>
  <c r="Y215" i="23"/>
  <c r="C215" i="23"/>
  <c r="K215" i="23"/>
  <c r="S215" i="23"/>
  <c r="E215" i="23"/>
  <c r="M215" i="23"/>
  <c r="U215" i="23"/>
  <c r="G215" i="23"/>
  <c r="O215" i="23"/>
  <c r="W215" i="23"/>
  <c r="B142" i="23"/>
  <c r="F142" i="23"/>
  <c r="J142" i="23"/>
  <c r="N142" i="23"/>
  <c r="R142" i="23"/>
  <c r="V142" i="23"/>
  <c r="C142" i="23"/>
  <c r="G142" i="23"/>
  <c r="K142" i="23"/>
  <c r="O142" i="23"/>
  <c r="S142" i="23"/>
  <c r="W142" i="23"/>
  <c r="D142" i="23"/>
  <c r="H142" i="23"/>
  <c r="L142" i="23"/>
  <c r="P142" i="23"/>
  <c r="T142" i="23"/>
  <c r="X142" i="23"/>
  <c r="A180" i="23"/>
  <c r="E142" i="23"/>
  <c r="I142" i="23"/>
  <c r="M142" i="23"/>
  <c r="Q142" i="23"/>
  <c r="U142" i="23"/>
  <c r="Y142" i="23"/>
  <c r="A143" i="23"/>
  <c r="A290" i="23"/>
  <c r="B252" i="23"/>
  <c r="F252" i="23"/>
  <c r="J252" i="23"/>
  <c r="N252" i="23"/>
  <c r="R252" i="23"/>
  <c r="V252" i="23"/>
  <c r="D252" i="23"/>
  <c r="H252" i="23"/>
  <c r="L252" i="23"/>
  <c r="P252" i="23"/>
  <c r="T252" i="23"/>
  <c r="X252" i="23"/>
  <c r="G252" i="23"/>
  <c r="O252" i="23"/>
  <c r="W252" i="23"/>
  <c r="I252" i="23"/>
  <c r="Q252" i="23"/>
  <c r="Y252" i="23"/>
  <c r="C252" i="23"/>
  <c r="K252" i="23"/>
  <c r="S252" i="23"/>
  <c r="E252" i="23"/>
  <c r="M252" i="23"/>
  <c r="U252" i="23"/>
  <c r="A253" i="23"/>
  <c r="C289" i="23"/>
  <c r="G289" i="23"/>
  <c r="K289" i="23"/>
  <c r="O289" i="23"/>
  <c r="S289" i="23"/>
  <c r="W289" i="23"/>
  <c r="E289" i="23"/>
  <c r="I289" i="23"/>
  <c r="M289" i="23"/>
  <c r="Q289" i="23"/>
  <c r="U289" i="23"/>
  <c r="Y289" i="23"/>
  <c r="H289" i="23"/>
  <c r="P289" i="23"/>
  <c r="X289" i="23"/>
  <c r="B289" i="23"/>
  <c r="J289" i="23"/>
  <c r="R289" i="23"/>
  <c r="D289" i="23"/>
  <c r="L289" i="23"/>
  <c r="T289" i="23"/>
  <c r="F289" i="23"/>
  <c r="N289" i="23"/>
  <c r="V289" i="23"/>
  <c r="A326" i="23"/>
  <c r="E106" i="23"/>
  <c r="I106" i="23"/>
  <c r="M106" i="23"/>
  <c r="Q106" i="23"/>
  <c r="U106" i="23"/>
  <c r="Y106" i="23"/>
  <c r="B106" i="23"/>
  <c r="F106" i="23"/>
  <c r="J106" i="23"/>
  <c r="N106" i="23"/>
  <c r="R106" i="23"/>
  <c r="V106" i="23"/>
  <c r="C106" i="23"/>
  <c r="G106" i="23"/>
  <c r="K106" i="23"/>
  <c r="O106" i="23"/>
  <c r="S106" i="23"/>
  <c r="W106" i="23"/>
  <c r="D106" i="23"/>
  <c r="H106" i="23"/>
  <c r="L106" i="23"/>
  <c r="P106" i="23"/>
  <c r="T106" i="23"/>
  <c r="X106" i="23"/>
  <c r="E179" i="23"/>
  <c r="I179" i="23"/>
  <c r="M179" i="23"/>
  <c r="Q179" i="23"/>
  <c r="U179" i="23"/>
  <c r="Y179" i="23"/>
  <c r="C179" i="23"/>
  <c r="G179" i="23"/>
  <c r="K179" i="23"/>
  <c r="O179" i="23"/>
  <c r="S179" i="23"/>
  <c r="W179" i="23"/>
  <c r="H179" i="23"/>
  <c r="P179" i="23"/>
  <c r="X179" i="23"/>
  <c r="B179" i="23"/>
  <c r="J179" i="23"/>
  <c r="R179" i="23"/>
  <c r="D179" i="23"/>
  <c r="L179" i="23"/>
  <c r="T179" i="23"/>
  <c r="F179" i="23"/>
  <c r="N179" i="23"/>
  <c r="V179" i="23"/>
  <c r="A216" i="23"/>
  <c r="C362" i="23"/>
  <c r="G362" i="23"/>
  <c r="K362" i="23"/>
  <c r="O362" i="23"/>
  <c r="S362" i="23"/>
  <c r="W362" i="23"/>
  <c r="E362" i="23"/>
  <c r="I362" i="23"/>
  <c r="M362" i="23"/>
  <c r="Q362" i="23"/>
  <c r="U362" i="23"/>
  <c r="Y362" i="23"/>
  <c r="B362" i="23"/>
  <c r="J362" i="23"/>
  <c r="R362" i="23"/>
  <c r="D362" i="23"/>
  <c r="L362" i="23"/>
  <c r="T362" i="23"/>
  <c r="F362" i="23"/>
  <c r="N362" i="23"/>
  <c r="V362" i="23"/>
  <c r="H362" i="23"/>
  <c r="P362" i="23"/>
  <c r="X362" i="23"/>
  <c r="A363" i="23"/>
  <c r="A400" i="23" s="1"/>
  <c r="B71" i="23"/>
  <c r="F71" i="23"/>
  <c r="J71" i="23"/>
  <c r="N71" i="23"/>
  <c r="R71" i="23"/>
  <c r="V71" i="23"/>
  <c r="D71" i="23"/>
  <c r="H71" i="23"/>
  <c r="L71" i="23"/>
  <c r="P71" i="23"/>
  <c r="T71" i="23"/>
  <c r="X71" i="23"/>
  <c r="C71" i="23"/>
  <c r="K71" i="23"/>
  <c r="S71" i="23"/>
  <c r="E71" i="23"/>
  <c r="M71" i="23"/>
  <c r="U71" i="23"/>
  <c r="G71" i="23"/>
  <c r="O71" i="23"/>
  <c r="W71" i="23"/>
  <c r="I71" i="23"/>
  <c r="Q71" i="23"/>
  <c r="Y71" i="23"/>
  <c r="A38" i="19"/>
  <c r="A106" i="19"/>
  <c r="A35" i="24"/>
  <c r="A323" i="24"/>
  <c r="A431" i="24"/>
  <c r="A252" i="24"/>
  <c r="A466" i="24"/>
  <c r="A360" i="24"/>
  <c r="A397" i="24" s="1"/>
  <c r="A144" i="24"/>
  <c r="A107" i="24"/>
  <c r="A215" i="24"/>
  <c r="A436" i="23"/>
  <c r="A35" i="23"/>
  <c r="A107" i="23"/>
  <c r="B400" i="23" l="1"/>
  <c r="F400" i="23"/>
  <c r="J400" i="23"/>
  <c r="N400" i="23"/>
  <c r="R400" i="23"/>
  <c r="V400" i="23"/>
  <c r="C400" i="23"/>
  <c r="G400" i="23"/>
  <c r="K400" i="23"/>
  <c r="O400" i="23"/>
  <c r="S400" i="23"/>
  <c r="W400" i="23"/>
  <c r="D400" i="23"/>
  <c r="H400" i="23"/>
  <c r="L400" i="23"/>
  <c r="P400" i="23"/>
  <c r="T400" i="23"/>
  <c r="X400" i="23"/>
  <c r="E400" i="23"/>
  <c r="I400" i="23"/>
  <c r="M400" i="23"/>
  <c r="Q400" i="23"/>
  <c r="U400" i="23"/>
  <c r="Y400" i="23"/>
  <c r="E180" i="19"/>
  <c r="I180" i="19"/>
  <c r="M180" i="19"/>
  <c r="Q180" i="19"/>
  <c r="U180" i="19"/>
  <c r="Y180" i="19"/>
  <c r="B180" i="19"/>
  <c r="F180" i="19"/>
  <c r="J180" i="19"/>
  <c r="N180" i="19"/>
  <c r="R180" i="19"/>
  <c r="V180" i="19"/>
  <c r="C180" i="19"/>
  <c r="G180" i="19"/>
  <c r="K180" i="19"/>
  <c r="O180" i="19"/>
  <c r="S180" i="19"/>
  <c r="W180" i="19"/>
  <c r="D180" i="19"/>
  <c r="H180" i="19"/>
  <c r="L180" i="19"/>
  <c r="P180" i="19"/>
  <c r="T180" i="19"/>
  <c r="X180" i="19"/>
  <c r="A217" i="19"/>
  <c r="D75" i="19"/>
  <c r="H75" i="19"/>
  <c r="L75" i="19"/>
  <c r="P75" i="19"/>
  <c r="T75" i="19"/>
  <c r="X75" i="19"/>
  <c r="E75" i="19"/>
  <c r="I75" i="19"/>
  <c r="M75" i="19"/>
  <c r="Q75" i="19"/>
  <c r="U75" i="19"/>
  <c r="Y75" i="19"/>
  <c r="B75" i="19"/>
  <c r="F75" i="19"/>
  <c r="J75" i="19"/>
  <c r="N75" i="19"/>
  <c r="R75" i="19"/>
  <c r="V75" i="19"/>
  <c r="C75" i="19"/>
  <c r="G75" i="19"/>
  <c r="K75" i="19"/>
  <c r="O75" i="19"/>
  <c r="S75" i="19"/>
  <c r="W75" i="19"/>
  <c r="B502" i="24"/>
  <c r="F502" i="24"/>
  <c r="J502" i="24"/>
  <c r="N502" i="24"/>
  <c r="R502" i="24"/>
  <c r="V502" i="24"/>
  <c r="C502" i="24"/>
  <c r="G502" i="24"/>
  <c r="K502" i="24"/>
  <c r="O502" i="24"/>
  <c r="S502" i="24"/>
  <c r="W502" i="24"/>
  <c r="D502" i="24"/>
  <c r="H502" i="24"/>
  <c r="L502" i="24"/>
  <c r="P502" i="24"/>
  <c r="T502" i="24"/>
  <c r="X502" i="24"/>
  <c r="E502" i="24"/>
  <c r="I502" i="24"/>
  <c r="M502" i="24"/>
  <c r="Q502" i="24"/>
  <c r="U502" i="24"/>
  <c r="Y502" i="24"/>
  <c r="B436" i="23"/>
  <c r="F436" i="23"/>
  <c r="J436" i="23"/>
  <c r="N436" i="23"/>
  <c r="R436" i="23"/>
  <c r="V436" i="23"/>
  <c r="C436" i="23"/>
  <c r="G436" i="23"/>
  <c r="K436" i="23"/>
  <c r="O436" i="23"/>
  <c r="S436" i="23"/>
  <c r="W436" i="23"/>
  <c r="D436" i="23"/>
  <c r="H436" i="23"/>
  <c r="L436" i="23"/>
  <c r="P436" i="23"/>
  <c r="T436" i="23"/>
  <c r="X436" i="23"/>
  <c r="E436" i="23"/>
  <c r="I436" i="23"/>
  <c r="M436" i="23"/>
  <c r="Q436" i="23"/>
  <c r="U436" i="23"/>
  <c r="Y436" i="23"/>
  <c r="A145" i="19"/>
  <c r="E106" i="19"/>
  <c r="I106" i="19"/>
  <c r="M106" i="19"/>
  <c r="Q106" i="19"/>
  <c r="U106" i="19"/>
  <c r="Y106" i="19"/>
  <c r="B106" i="19"/>
  <c r="F106" i="19"/>
  <c r="J106" i="19"/>
  <c r="N106" i="19"/>
  <c r="R106" i="19"/>
  <c r="V106" i="19"/>
  <c r="C106" i="19"/>
  <c r="G106" i="19"/>
  <c r="K106" i="19"/>
  <c r="O106" i="19"/>
  <c r="S106" i="19"/>
  <c r="W106" i="19"/>
  <c r="D106" i="19"/>
  <c r="H106" i="19"/>
  <c r="L106" i="19"/>
  <c r="P106" i="19"/>
  <c r="T106" i="19"/>
  <c r="X106" i="19"/>
  <c r="E431" i="24"/>
  <c r="I431" i="24"/>
  <c r="M431" i="24"/>
  <c r="Q431" i="24"/>
  <c r="U431" i="24"/>
  <c r="Y431" i="24"/>
  <c r="B431" i="24"/>
  <c r="F431" i="24"/>
  <c r="J431" i="24"/>
  <c r="N431" i="24"/>
  <c r="R431" i="24"/>
  <c r="V431" i="24"/>
  <c r="C431" i="24"/>
  <c r="G431" i="24"/>
  <c r="K431" i="24"/>
  <c r="O431" i="24"/>
  <c r="S431" i="24"/>
  <c r="W431" i="24"/>
  <c r="D431" i="24"/>
  <c r="H431" i="24"/>
  <c r="L431" i="24"/>
  <c r="P431" i="24"/>
  <c r="T431" i="24"/>
  <c r="X431" i="24"/>
  <c r="A76" i="19"/>
  <c r="D38" i="19"/>
  <c r="H38" i="19"/>
  <c r="L38" i="19"/>
  <c r="P38" i="19"/>
  <c r="T38" i="19"/>
  <c r="X38" i="19"/>
  <c r="E38" i="19"/>
  <c r="I38" i="19"/>
  <c r="M38" i="19"/>
  <c r="Q38" i="19"/>
  <c r="U38" i="19"/>
  <c r="Y38" i="19"/>
  <c r="B38" i="19"/>
  <c r="F38" i="19"/>
  <c r="J38" i="19"/>
  <c r="N38" i="19"/>
  <c r="R38" i="19"/>
  <c r="V38" i="19"/>
  <c r="C38" i="19"/>
  <c r="G38" i="19"/>
  <c r="K38" i="19"/>
  <c r="O38" i="19"/>
  <c r="S38" i="19"/>
  <c r="W38" i="19"/>
  <c r="B365" i="19"/>
  <c r="F365" i="19"/>
  <c r="J365" i="19"/>
  <c r="N365" i="19"/>
  <c r="R365" i="19"/>
  <c r="V365" i="19"/>
  <c r="E365" i="19"/>
  <c r="I365" i="19"/>
  <c r="M365" i="19"/>
  <c r="Q365" i="19"/>
  <c r="U365" i="19"/>
  <c r="Y365" i="19"/>
  <c r="G365" i="19"/>
  <c r="O365" i="19"/>
  <c r="W365" i="19"/>
  <c r="H365" i="19"/>
  <c r="P365" i="19"/>
  <c r="X365" i="19"/>
  <c r="C365" i="19"/>
  <c r="K365" i="19"/>
  <c r="S365" i="19"/>
  <c r="D365" i="19"/>
  <c r="L365" i="19"/>
  <c r="T365" i="19"/>
  <c r="A366" i="19"/>
  <c r="A293" i="19"/>
  <c r="B255" i="19"/>
  <c r="F255" i="19"/>
  <c r="J255" i="19"/>
  <c r="N255" i="19"/>
  <c r="R255" i="19"/>
  <c r="V255" i="19"/>
  <c r="C255" i="19"/>
  <c r="G255" i="19"/>
  <c r="K255" i="19"/>
  <c r="O255" i="19"/>
  <c r="S255" i="19"/>
  <c r="W255" i="19"/>
  <c r="D255" i="19"/>
  <c r="H255" i="19"/>
  <c r="L255" i="19"/>
  <c r="P255" i="19"/>
  <c r="T255" i="19"/>
  <c r="X255" i="19"/>
  <c r="E255" i="19"/>
  <c r="I255" i="19"/>
  <c r="M255" i="19"/>
  <c r="Q255" i="19"/>
  <c r="U255" i="19"/>
  <c r="Y255" i="19"/>
  <c r="A256" i="19"/>
  <c r="E216" i="19"/>
  <c r="I216" i="19"/>
  <c r="M216" i="19"/>
  <c r="Q216" i="19"/>
  <c r="U216" i="19"/>
  <c r="Y216" i="19"/>
  <c r="B216" i="19"/>
  <c r="F216" i="19"/>
  <c r="J216" i="19"/>
  <c r="N216" i="19"/>
  <c r="R216" i="19"/>
  <c r="V216" i="19"/>
  <c r="C216" i="19"/>
  <c r="G216" i="19"/>
  <c r="K216" i="19"/>
  <c r="O216" i="19"/>
  <c r="S216" i="19"/>
  <c r="W216" i="19"/>
  <c r="D216" i="19"/>
  <c r="H216" i="19"/>
  <c r="L216" i="19"/>
  <c r="P216" i="19"/>
  <c r="T216" i="19"/>
  <c r="X216" i="19"/>
  <c r="D503" i="21"/>
  <c r="H503" i="21"/>
  <c r="L503" i="21"/>
  <c r="P503" i="21"/>
  <c r="T503" i="21"/>
  <c r="X503" i="21"/>
  <c r="E503" i="21"/>
  <c r="I503" i="21"/>
  <c r="M503" i="21"/>
  <c r="Q503" i="21"/>
  <c r="U503" i="21"/>
  <c r="Y503" i="21"/>
  <c r="B503" i="21"/>
  <c r="F503" i="21"/>
  <c r="J503" i="21"/>
  <c r="N503" i="21"/>
  <c r="R503" i="21"/>
  <c r="V503" i="21"/>
  <c r="C503" i="21"/>
  <c r="G503" i="21"/>
  <c r="K503" i="21"/>
  <c r="O503" i="21"/>
  <c r="S503" i="21"/>
  <c r="W503" i="21"/>
  <c r="E328" i="19"/>
  <c r="I328" i="19"/>
  <c r="M328" i="19"/>
  <c r="Q328" i="19"/>
  <c r="U328" i="19"/>
  <c r="Y328" i="19"/>
  <c r="B328" i="19"/>
  <c r="F328" i="19"/>
  <c r="J328" i="19"/>
  <c r="N328" i="19"/>
  <c r="R328" i="19"/>
  <c r="V328" i="19"/>
  <c r="C328" i="19"/>
  <c r="G328" i="19"/>
  <c r="K328" i="19"/>
  <c r="O328" i="19"/>
  <c r="S328" i="19"/>
  <c r="W328" i="19"/>
  <c r="D328" i="19"/>
  <c r="H328" i="19"/>
  <c r="L328" i="19"/>
  <c r="P328" i="19"/>
  <c r="T328" i="19"/>
  <c r="X328" i="19"/>
  <c r="B292" i="19"/>
  <c r="F292" i="19"/>
  <c r="J292" i="19"/>
  <c r="N292" i="19"/>
  <c r="R292" i="19"/>
  <c r="V292" i="19"/>
  <c r="C292" i="19"/>
  <c r="G292" i="19"/>
  <c r="K292" i="19"/>
  <c r="O292" i="19"/>
  <c r="S292" i="19"/>
  <c r="W292" i="19"/>
  <c r="D292" i="19"/>
  <c r="H292" i="19"/>
  <c r="L292" i="19"/>
  <c r="P292" i="19"/>
  <c r="T292" i="19"/>
  <c r="X292" i="19"/>
  <c r="E292" i="19"/>
  <c r="I292" i="19"/>
  <c r="M292" i="19"/>
  <c r="Q292" i="19"/>
  <c r="U292" i="19"/>
  <c r="Y292" i="19"/>
  <c r="A329" i="19"/>
  <c r="C397" i="24"/>
  <c r="G397" i="24"/>
  <c r="K397" i="24"/>
  <c r="O397" i="24"/>
  <c r="S397" i="24"/>
  <c r="W397" i="24"/>
  <c r="D397" i="24"/>
  <c r="H397" i="24"/>
  <c r="L397" i="24"/>
  <c r="P397" i="24"/>
  <c r="T397" i="24"/>
  <c r="X397" i="24"/>
  <c r="E397" i="24"/>
  <c r="I397" i="24"/>
  <c r="M397" i="24"/>
  <c r="Q397" i="24"/>
  <c r="U397" i="24"/>
  <c r="Y397" i="24"/>
  <c r="B397" i="24"/>
  <c r="F397" i="24"/>
  <c r="J397" i="24"/>
  <c r="N397" i="24"/>
  <c r="R397" i="24"/>
  <c r="V397" i="24"/>
  <c r="A503" i="24"/>
  <c r="C466" i="24"/>
  <c r="G466" i="24"/>
  <c r="K466" i="24"/>
  <c r="O466" i="24"/>
  <c r="S466" i="24"/>
  <c r="W466" i="24"/>
  <c r="D466" i="24"/>
  <c r="H466" i="24"/>
  <c r="L466" i="24"/>
  <c r="P466" i="24"/>
  <c r="T466" i="24"/>
  <c r="X466" i="24"/>
  <c r="E466" i="24"/>
  <c r="I466" i="24"/>
  <c r="M466" i="24"/>
  <c r="Q466" i="24"/>
  <c r="U466" i="24"/>
  <c r="Y466" i="24"/>
  <c r="B466" i="24"/>
  <c r="F466" i="24"/>
  <c r="J466" i="24"/>
  <c r="N466" i="24"/>
  <c r="R466" i="24"/>
  <c r="V466" i="24"/>
  <c r="C437" i="19"/>
  <c r="G437" i="19"/>
  <c r="K437" i="19"/>
  <c r="O437" i="19"/>
  <c r="S437" i="19"/>
  <c r="W437" i="19"/>
  <c r="D437" i="19"/>
  <c r="H437" i="19"/>
  <c r="L437" i="19"/>
  <c r="P437" i="19"/>
  <c r="T437" i="19"/>
  <c r="X437" i="19"/>
  <c r="E437" i="19"/>
  <c r="I437" i="19"/>
  <c r="M437" i="19"/>
  <c r="Q437" i="19"/>
  <c r="U437" i="19"/>
  <c r="Y437" i="19"/>
  <c r="B437" i="19"/>
  <c r="F437" i="19"/>
  <c r="J437" i="19"/>
  <c r="N437" i="19"/>
  <c r="R437" i="19"/>
  <c r="V437" i="19"/>
  <c r="A438" i="19"/>
  <c r="B401" i="19"/>
  <c r="F401" i="19"/>
  <c r="J401" i="19"/>
  <c r="N401" i="19"/>
  <c r="R401" i="19"/>
  <c r="V401" i="19"/>
  <c r="C401" i="19"/>
  <c r="G401" i="19"/>
  <c r="K401" i="19"/>
  <c r="O401" i="19"/>
  <c r="S401" i="19"/>
  <c r="W401" i="19"/>
  <c r="D401" i="19"/>
  <c r="H401" i="19"/>
  <c r="L401" i="19"/>
  <c r="P401" i="19"/>
  <c r="T401" i="19"/>
  <c r="X401" i="19"/>
  <c r="E401" i="19"/>
  <c r="I401" i="19"/>
  <c r="M401" i="19"/>
  <c r="Q401" i="19"/>
  <c r="U401" i="19"/>
  <c r="Y401" i="19"/>
  <c r="A402" i="19"/>
  <c r="E144" i="19"/>
  <c r="I144" i="19"/>
  <c r="M144" i="19"/>
  <c r="Q144" i="19"/>
  <c r="U144" i="19"/>
  <c r="Y144" i="19"/>
  <c r="B144" i="19"/>
  <c r="F144" i="19"/>
  <c r="J144" i="19"/>
  <c r="N144" i="19"/>
  <c r="R144" i="19"/>
  <c r="V144" i="19"/>
  <c r="C144" i="19"/>
  <c r="G144" i="19"/>
  <c r="K144" i="19"/>
  <c r="O144" i="19"/>
  <c r="S144" i="19"/>
  <c r="W144" i="19"/>
  <c r="D144" i="19"/>
  <c r="H144" i="19"/>
  <c r="L144" i="19"/>
  <c r="P144" i="19"/>
  <c r="T144" i="19"/>
  <c r="X144" i="19"/>
  <c r="A181" i="19"/>
  <c r="D215" i="24"/>
  <c r="H215" i="24"/>
  <c r="L215" i="24"/>
  <c r="P215" i="24"/>
  <c r="T215" i="24"/>
  <c r="X215" i="24"/>
  <c r="E215" i="24"/>
  <c r="I215" i="24"/>
  <c r="M215" i="24"/>
  <c r="Q215" i="24"/>
  <c r="U215" i="24"/>
  <c r="Y215" i="24"/>
  <c r="C215" i="24"/>
  <c r="K215" i="24"/>
  <c r="S215" i="24"/>
  <c r="F215" i="24"/>
  <c r="N215" i="24"/>
  <c r="V215" i="24"/>
  <c r="G215" i="24"/>
  <c r="O215" i="24"/>
  <c r="W215" i="24"/>
  <c r="B215" i="24"/>
  <c r="J215" i="24"/>
  <c r="R215" i="24"/>
  <c r="D360" i="24"/>
  <c r="H360" i="24"/>
  <c r="L360" i="24"/>
  <c r="P360" i="24"/>
  <c r="T360" i="24"/>
  <c r="X360" i="24"/>
  <c r="E360" i="24"/>
  <c r="I360" i="24"/>
  <c r="M360" i="24"/>
  <c r="Q360" i="24"/>
  <c r="U360" i="24"/>
  <c r="Y360" i="24"/>
  <c r="B360" i="24"/>
  <c r="J360" i="24"/>
  <c r="R360" i="24"/>
  <c r="C360" i="24"/>
  <c r="K360" i="24"/>
  <c r="S360" i="24"/>
  <c r="F360" i="24"/>
  <c r="N360" i="24"/>
  <c r="V360" i="24"/>
  <c r="G360" i="24"/>
  <c r="O360" i="24"/>
  <c r="W360" i="24"/>
  <c r="D323" i="24"/>
  <c r="H323" i="24"/>
  <c r="L323" i="24"/>
  <c r="P323" i="24"/>
  <c r="T323" i="24"/>
  <c r="X323" i="24"/>
  <c r="E323" i="24"/>
  <c r="I323" i="24"/>
  <c r="M323" i="24"/>
  <c r="Q323" i="24"/>
  <c r="U323" i="24"/>
  <c r="Y323" i="24"/>
  <c r="B323" i="24"/>
  <c r="J323" i="24"/>
  <c r="R323" i="24"/>
  <c r="C323" i="24"/>
  <c r="K323" i="24"/>
  <c r="S323" i="24"/>
  <c r="F323" i="24"/>
  <c r="N323" i="24"/>
  <c r="V323" i="24"/>
  <c r="G323" i="24"/>
  <c r="O323" i="24"/>
  <c r="W323" i="24"/>
  <c r="C72" i="24"/>
  <c r="G72" i="24"/>
  <c r="K72" i="24"/>
  <c r="O72" i="24"/>
  <c r="S72" i="24"/>
  <c r="W72" i="24"/>
  <c r="D72" i="24"/>
  <c r="H72" i="24"/>
  <c r="L72" i="24"/>
  <c r="P72" i="24"/>
  <c r="T72" i="24"/>
  <c r="X72" i="24"/>
  <c r="E72" i="24"/>
  <c r="I72" i="24"/>
  <c r="M72" i="24"/>
  <c r="B72" i="24"/>
  <c r="F72" i="24"/>
  <c r="J72" i="24"/>
  <c r="N72" i="24"/>
  <c r="R72" i="24"/>
  <c r="V72" i="24"/>
  <c r="Q72" i="24"/>
  <c r="U72" i="24"/>
  <c r="Y72" i="24"/>
  <c r="C107" i="24"/>
  <c r="G107" i="24"/>
  <c r="K107" i="24"/>
  <c r="O107" i="24"/>
  <c r="S107" i="24"/>
  <c r="W107" i="24"/>
  <c r="D107" i="24"/>
  <c r="H107" i="24"/>
  <c r="L107" i="24"/>
  <c r="P107" i="24"/>
  <c r="T107" i="24"/>
  <c r="X107" i="24"/>
  <c r="E107" i="24"/>
  <c r="I107" i="24"/>
  <c r="M107" i="24"/>
  <c r="Q107" i="24"/>
  <c r="U107" i="24"/>
  <c r="Y107" i="24"/>
  <c r="B107" i="24"/>
  <c r="F107" i="24"/>
  <c r="J107" i="24"/>
  <c r="N107" i="24"/>
  <c r="R107" i="24"/>
  <c r="V107" i="24"/>
  <c r="A73" i="24"/>
  <c r="D35" i="24"/>
  <c r="H35" i="24"/>
  <c r="L35" i="24"/>
  <c r="P35" i="24"/>
  <c r="T35" i="24"/>
  <c r="X35" i="24"/>
  <c r="E35" i="24"/>
  <c r="I35" i="24"/>
  <c r="M35" i="24"/>
  <c r="Q35" i="24"/>
  <c r="U35" i="24"/>
  <c r="Y35" i="24"/>
  <c r="B35" i="24"/>
  <c r="F35" i="24"/>
  <c r="J35" i="24"/>
  <c r="N35" i="24"/>
  <c r="R35" i="24"/>
  <c r="V35" i="24"/>
  <c r="C35" i="24"/>
  <c r="G35" i="24"/>
  <c r="K35" i="24"/>
  <c r="O35" i="24"/>
  <c r="S35" i="24"/>
  <c r="W35" i="24"/>
  <c r="E288" i="24"/>
  <c r="I288" i="24"/>
  <c r="M288" i="24"/>
  <c r="Q288" i="24"/>
  <c r="U288" i="24"/>
  <c r="Y288" i="24"/>
  <c r="B288" i="24"/>
  <c r="F288" i="24"/>
  <c r="J288" i="24"/>
  <c r="N288" i="24"/>
  <c r="R288" i="24"/>
  <c r="V288" i="24"/>
  <c r="C288" i="24"/>
  <c r="K288" i="24"/>
  <c r="S288" i="24"/>
  <c r="D288" i="24"/>
  <c r="L288" i="24"/>
  <c r="T288" i="24"/>
  <c r="G288" i="24"/>
  <c r="O288" i="24"/>
  <c r="W288" i="24"/>
  <c r="H288" i="24"/>
  <c r="P288" i="24"/>
  <c r="X288" i="24"/>
  <c r="A181" i="24"/>
  <c r="E144" i="24"/>
  <c r="I144" i="24"/>
  <c r="M144" i="24"/>
  <c r="Q144" i="24"/>
  <c r="U144" i="24"/>
  <c r="Y144" i="24"/>
  <c r="B144" i="24"/>
  <c r="F144" i="24"/>
  <c r="J144" i="24"/>
  <c r="N144" i="24"/>
  <c r="R144" i="24"/>
  <c r="V144" i="24"/>
  <c r="C144" i="24"/>
  <c r="G144" i="24"/>
  <c r="K144" i="24"/>
  <c r="O144" i="24"/>
  <c r="S144" i="24"/>
  <c r="W144" i="24"/>
  <c r="D144" i="24"/>
  <c r="H144" i="24"/>
  <c r="L144" i="24"/>
  <c r="P144" i="24"/>
  <c r="T144" i="24"/>
  <c r="X144" i="24"/>
  <c r="A289" i="24"/>
  <c r="C252" i="24"/>
  <c r="G252" i="24"/>
  <c r="K252" i="24"/>
  <c r="O252" i="24"/>
  <c r="S252" i="24"/>
  <c r="W252" i="24"/>
  <c r="E252" i="24"/>
  <c r="J252" i="24"/>
  <c r="P252" i="24"/>
  <c r="U252" i="24"/>
  <c r="F252" i="24"/>
  <c r="L252" i="24"/>
  <c r="Q252" i="24"/>
  <c r="V252" i="24"/>
  <c r="B252" i="24"/>
  <c r="H252" i="24"/>
  <c r="M252" i="24"/>
  <c r="R252" i="24"/>
  <c r="X252" i="24"/>
  <c r="D252" i="24"/>
  <c r="I252" i="24"/>
  <c r="N252" i="24"/>
  <c r="T252" i="24"/>
  <c r="Y252" i="24"/>
  <c r="D180" i="24"/>
  <c r="H180" i="24"/>
  <c r="L180" i="24"/>
  <c r="P180" i="24"/>
  <c r="T180" i="24"/>
  <c r="X180" i="24"/>
  <c r="C180" i="24"/>
  <c r="G180" i="24"/>
  <c r="K180" i="24"/>
  <c r="O180" i="24"/>
  <c r="S180" i="24"/>
  <c r="W180" i="24"/>
  <c r="I180" i="24"/>
  <c r="Q180" i="24"/>
  <c r="Y180" i="24"/>
  <c r="B180" i="24"/>
  <c r="J180" i="24"/>
  <c r="R180" i="24"/>
  <c r="E180" i="24"/>
  <c r="M180" i="24"/>
  <c r="U180" i="24"/>
  <c r="F180" i="24"/>
  <c r="N180" i="24"/>
  <c r="V180" i="24"/>
  <c r="B467" i="21"/>
  <c r="F467" i="21"/>
  <c r="J467" i="21"/>
  <c r="N467" i="21"/>
  <c r="R467" i="21"/>
  <c r="V467" i="21"/>
  <c r="C467" i="21"/>
  <c r="G467" i="21"/>
  <c r="K467" i="21"/>
  <c r="O467" i="21"/>
  <c r="S467" i="21"/>
  <c r="W467" i="21"/>
  <c r="D467" i="21"/>
  <c r="H467" i="21"/>
  <c r="L467" i="21"/>
  <c r="P467" i="21"/>
  <c r="T467" i="21"/>
  <c r="X467" i="21"/>
  <c r="E467" i="21"/>
  <c r="I467" i="21"/>
  <c r="M467" i="21"/>
  <c r="Q467" i="21"/>
  <c r="U467" i="21"/>
  <c r="Y467" i="21"/>
  <c r="A398" i="21"/>
  <c r="C361" i="21"/>
  <c r="G361" i="21"/>
  <c r="K361" i="21"/>
  <c r="O361" i="21"/>
  <c r="S361" i="21"/>
  <c r="W361" i="21"/>
  <c r="E361" i="21"/>
  <c r="I361" i="21"/>
  <c r="M361" i="21"/>
  <c r="Q361" i="21"/>
  <c r="U361" i="21"/>
  <c r="Y361" i="21"/>
  <c r="B361" i="21"/>
  <c r="J361" i="21"/>
  <c r="R361" i="21"/>
  <c r="D361" i="21"/>
  <c r="L361" i="21"/>
  <c r="T361" i="21"/>
  <c r="F361" i="21"/>
  <c r="N361" i="21"/>
  <c r="V361" i="21"/>
  <c r="H361" i="21"/>
  <c r="P361" i="21"/>
  <c r="X361" i="21"/>
  <c r="C432" i="21"/>
  <c r="G432" i="21"/>
  <c r="K432" i="21"/>
  <c r="O432" i="21"/>
  <c r="S432" i="21"/>
  <c r="W432" i="21"/>
  <c r="E432" i="21"/>
  <c r="I432" i="21"/>
  <c r="M432" i="21"/>
  <c r="Q432" i="21"/>
  <c r="U432" i="21"/>
  <c r="Y432" i="21"/>
  <c r="D432" i="21"/>
  <c r="L432" i="21"/>
  <c r="T432" i="21"/>
  <c r="F432" i="21"/>
  <c r="N432" i="21"/>
  <c r="V432" i="21"/>
  <c r="H432" i="21"/>
  <c r="P432" i="21"/>
  <c r="X432" i="21"/>
  <c r="B432" i="21"/>
  <c r="J432" i="21"/>
  <c r="R432" i="21"/>
  <c r="C397" i="21"/>
  <c r="G397" i="21"/>
  <c r="K397" i="21"/>
  <c r="O397" i="21"/>
  <c r="S397" i="21"/>
  <c r="W397" i="21"/>
  <c r="D397" i="21"/>
  <c r="H397" i="21"/>
  <c r="L397" i="21"/>
  <c r="P397" i="21"/>
  <c r="T397" i="21"/>
  <c r="X397" i="21"/>
  <c r="E397" i="21"/>
  <c r="I397" i="21"/>
  <c r="M397" i="21"/>
  <c r="Q397" i="21"/>
  <c r="U397" i="21"/>
  <c r="Y397" i="21"/>
  <c r="B397" i="21"/>
  <c r="F397" i="21"/>
  <c r="J397" i="21"/>
  <c r="N397" i="21"/>
  <c r="R397" i="21"/>
  <c r="V397" i="21"/>
  <c r="B324" i="21"/>
  <c r="F324" i="21"/>
  <c r="J324" i="21"/>
  <c r="N324" i="21"/>
  <c r="R324" i="21"/>
  <c r="V324" i="21"/>
  <c r="C324" i="21"/>
  <c r="G324" i="21"/>
  <c r="K324" i="21"/>
  <c r="O324" i="21"/>
  <c r="S324" i="21"/>
  <c r="W324" i="21"/>
  <c r="D324" i="21"/>
  <c r="H324" i="21"/>
  <c r="E324" i="21"/>
  <c r="P324" i="21"/>
  <c r="X324" i="21"/>
  <c r="I324" i="21"/>
  <c r="Q324" i="21"/>
  <c r="Y324" i="21"/>
  <c r="U324" i="21"/>
  <c r="L324" i="21"/>
  <c r="T324" i="21"/>
  <c r="M324" i="21"/>
  <c r="E253" i="21"/>
  <c r="I253" i="21"/>
  <c r="M253" i="21"/>
  <c r="Q253" i="21"/>
  <c r="U253" i="21"/>
  <c r="Y253" i="21"/>
  <c r="B253" i="21"/>
  <c r="F253" i="21"/>
  <c r="J253" i="21"/>
  <c r="N253" i="21"/>
  <c r="R253" i="21"/>
  <c r="V253" i="21"/>
  <c r="C253" i="21"/>
  <c r="G253" i="21"/>
  <c r="K253" i="21"/>
  <c r="O253" i="21"/>
  <c r="S253" i="21"/>
  <c r="W253" i="21"/>
  <c r="D253" i="21"/>
  <c r="H253" i="21"/>
  <c r="L253" i="21"/>
  <c r="P253" i="21"/>
  <c r="T253" i="21"/>
  <c r="X253" i="21"/>
  <c r="A290" i="21"/>
  <c r="D289" i="21"/>
  <c r="H289" i="21"/>
  <c r="L289" i="21"/>
  <c r="P289" i="21"/>
  <c r="T289" i="21"/>
  <c r="X289" i="21"/>
  <c r="B289" i="21"/>
  <c r="F289" i="21"/>
  <c r="J289" i="21"/>
  <c r="N289" i="21"/>
  <c r="R289" i="21"/>
  <c r="V289" i="21"/>
  <c r="G289" i="21"/>
  <c r="O289" i="21"/>
  <c r="W289" i="21"/>
  <c r="C289" i="21"/>
  <c r="K289" i="21"/>
  <c r="S289" i="21"/>
  <c r="E289" i="21"/>
  <c r="U289" i="21"/>
  <c r="I289" i="21"/>
  <c r="Y289" i="21"/>
  <c r="M289" i="21"/>
  <c r="Q289" i="21"/>
  <c r="C180" i="21"/>
  <c r="G180" i="21"/>
  <c r="K180" i="21"/>
  <c r="O180" i="21"/>
  <c r="S180" i="21"/>
  <c r="W180" i="21"/>
  <c r="D180" i="21"/>
  <c r="H180" i="21"/>
  <c r="L180" i="21"/>
  <c r="P180" i="21"/>
  <c r="T180" i="21"/>
  <c r="X180" i="21"/>
  <c r="E180" i="21"/>
  <c r="I180" i="21"/>
  <c r="M180" i="21"/>
  <c r="Q180" i="21"/>
  <c r="U180" i="21"/>
  <c r="Y180" i="21"/>
  <c r="B180" i="21"/>
  <c r="F180" i="21"/>
  <c r="J180" i="21"/>
  <c r="N180" i="21"/>
  <c r="R180" i="21"/>
  <c r="V180" i="21"/>
  <c r="D216" i="21"/>
  <c r="H216" i="21"/>
  <c r="L216" i="21"/>
  <c r="P216" i="21"/>
  <c r="T216" i="21"/>
  <c r="X216" i="21"/>
  <c r="B216" i="21"/>
  <c r="F216" i="21"/>
  <c r="J216" i="21"/>
  <c r="N216" i="21"/>
  <c r="R216" i="21"/>
  <c r="V216" i="21"/>
  <c r="C216" i="21"/>
  <c r="K216" i="21"/>
  <c r="S216" i="21"/>
  <c r="E216" i="21"/>
  <c r="M216" i="21"/>
  <c r="U216" i="21"/>
  <c r="G216" i="21"/>
  <c r="O216" i="21"/>
  <c r="W216" i="21"/>
  <c r="I216" i="21"/>
  <c r="Q216" i="21"/>
  <c r="Y216" i="21"/>
  <c r="A325" i="21"/>
  <c r="A254" i="21"/>
  <c r="A433" i="21"/>
  <c r="A362" i="21"/>
  <c r="A217" i="21"/>
  <c r="A468" i="21"/>
  <c r="A504" i="21" s="1"/>
  <c r="B106" i="21"/>
  <c r="F106" i="21"/>
  <c r="J106" i="21"/>
  <c r="N106" i="21"/>
  <c r="R106" i="21"/>
  <c r="V106" i="21"/>
  <c r="C106" i="21"/>
  <c r="G106" i="21"/>
  <c r="K106" i="21"/>
  <c r="O106" i="21"/>
  <c r="S106" i="21"/>
  <c r="E106" i="21"/>
  <c r="I106" i="21"/>
  <c r="H106" i="21"/>
  <c r="Q106" i="21"/>
  <c r="X106" i="21"/>
  <c r="L106" i="21"/>
  <c r="T106" i="21"/>
  <c r="Y106" i="21"/>
  <c r="M106" i="21"/>
  <c r="U106" i="21"/>
  <c r="D106" i="21"/>
  <c r="P106" i="21"/>
  <c r="W106" i="21"/>
  <c r="A71" i="21"/>
  <c r="B33" i="21"/>
  <c r="F33" i="21"/>
  <c r="J33" i="21"/>
  <c r="N33" i="21"/>
  <c r="R33" i="21"/>
  <c r="V33" i="21"/>
  <c r="C33" i="21"/>
  <c r="G33" i="21"/>
  <c r="K33" i="21"/>
  <c r="O33" i="21"/>
  <c r="S33" i="21"/>
  <c r="W33" i="21"/>
  <c r="D33" i="21"/>
  <c r="H33" i="21"/>
  <c r="L33" i="21"/>
  <c r="P33" i="21"/>
  <c r="T33" i="21"/>
  <c r="X33" i="21"/>
  <c r="E33" i="21"/>
  <c r="I33" i="21"/>
  <c r="M33" i="21"/>
  <c r="Q33" i="21"/>
  <c r="U33" i="21"/>
  <c r="Y33" i="21"/>
  <c r="A34" i="21"/>
  <c r="B70" i="21"/>
  <c r="C70" i="21"/>
  <c r="G70" i="21"/>
  <c r="K70" i="21"/>
  <c r="O70" i="21"/>
  <c r="S70" i="21"/>
  <c r="W70" i="21"/>
  <c r="D70" i="21"/>
  <c r="H70" i="21"/>
  <c r="L70" i="21"/>
  <c r="P70" i="21"/>
  <c r="T70" i="21"/>
  <c r="X70" i="21"/>
  <c r="E70" i="21"/>
  <c r="I70" i="21"/>
  <c r="M70" i="21"/>
  <c r="Q70" i="21"/>
  <c r="U70" i="21"/>
  <c r="Y70" i="21"/>
  <c r="F70" i="21"/>
  <c r="J70" i="21"/>
  <c r="N70" i="21"/>
  <c r="R70" i="21"/>
  <c r="V70" i="21"/>
  <c r="A107" i="21"/>
  <c r="C143" i="21"/>
  <c r="F143" i="21"/>
  <c r="J143" i="21"/>
  <c r="N143" i="21"/>
  <c r="R143" i="21"/>
  <c r="V143" i="21"/>
  <c r="B143" i="21"/>
  <c r="G143" i="21"/>
  <c r="K143" i="21"/>
  <c r="O143" i="21"/>
  <c r="S143" i="21"/>
  <c r="W143" i="21"/>
  <c r="D143" i="21"/>
  <c r="H143" i="21"/>
  <c r="L143" i="21"/>
  <c r="P143" i="21"/>
  <c r="T143" i="21"/>
  <c r="X143" i="21"/>
  <c r="E143" i="21"/>
  <c r="I143" i="21"/>
  <c r="M143" i="21"/>
  <c r="Q143" i="21"/>
  <c r="U143" i="21"/>
  <c r="Y143" i="21"/>
  <c r="A144" i="21"/>
  <c r="A181" i="21" s="1"/>
  <c r="E107" i="23"/>
  <c r="I107" i="23"/>
  <c r="M107" i="23"/>
  <c r="Q107" i="23"/>
  <c r="U107" i="23"/>
  <c r="Y107" i="23"/>
  <c r="B107" i="23"/>
  <c r="F107" i="23"/>
  <c r="J107" i="23"/>
  <c r="N107" i="23"/>
  <c r="R107" i="23"/>
  <c r="V107" i="23"/>
  <c r="C107" i="23"/>
  <c r="G107" i="23"/>
  <c r="K107" i="23"/>
  <c r="O107" i="23"/>
  <c r="S107" i="23"/>
  <c r="W107" i="23"/>
  <c r="D107" i="23"/>
  <c r="H107" i="23"/>
  <c r="L107" i="23"/>
  <c r="P107" i="23"/>
  <c r="T107" i="23"/>
  <c r="X107" i="23"/>
  <c r="C363" i="23"/>
  <c r="G363" i="23"/>
  <c r="K363" i="23"/>
  <c r="O363" i="23"/>
  <c r="S363" i="23"/>
  <c r="W363" i="23"/>
  <c r="E363" i="23"/>
  <c r="I363" i="23"/>
  <c r="M363" i="23"/>
  <c r="Q363" i="23"/>
  <c r="U363" i="23"/>
  <c r="Y363" i="23"/>
  <c r="B363" i="23"/>
  <c r="J363" i="23"/>
  <c r="R363" i="23"/>
  <c r="D363" i="23"/>
  <c r="L363" i="23"/>
  <c r="T363" i="23"/>
  <c r="F363" i="23"/>
  <c r="N363" i="23"/>
  <c r="V363" i="23"/>
  <c r="H363" i="23"/>
  <c r="P363" i="23"/>
  <c r="X363" i="23"/>
  <c r="A364" i="23"/>
  <c r="A401" i="23" s="1"/>
  <c r="C290" i="23"/>
  <c r="G290" i="23"/>
  <c r="K290" i="23"/>
  <c r="O290" i="23"/>
  <c r="S290" i="23"/>
  <c r="W290" i="23"/>
  <c r="E290" i="23"/>
  <c r="I290" i="23"/>
  <c r="M290" i="23"/>
  <c r="Q290" i="23"/>
  <c r="U290" i="23"/>
  <c r="Y290" i="23"/>
  <c r="H290" i="23"/>
  <c r="P290" i="23"/>
  <c r="X290" i="23"/>
  <c r="B290" i="23"/>
  <c r="J290" i="23"/>
  <c r="R290" i="23"/>
  <c r="D290" i="23"/>
  <c r="L290" i="23"/>
  <c r="T290" i="23"/>
  <c r="F290" i="23"/>
  <c r="N290" i="23"/>
  <c r="V290" i="23"/>
  <c r="A327" i="23"/>
  <c r="E180" i="23"/>
  <c r="I180" i="23"/>
  <c r="M180" i="23"/>
  <c r="Q180" i="23"/>
  <c r="U180" i="23"/>
  <c r="Y180" i="23"/>
  <c r="C180" i="23"/>
  <c r="G180" i="23"/>
  <c r="K180" i="23"/>
  <c r="O180" i="23"/>
  <c r="S180" i="23"/>
  <c r="W180" i="23"/>
  <c r="H180" i="23"/>
  <c r="P180" i="23"/>
  <c r="X180" i="23"/>
  <c r="B180" i="23"/>
  <c r="J180" i="23"/>
  <c r="R180" i="23"/>
  <c r="D180" i="23"/>
  <c r="L180" i="23"/>
  <c r="T180" i="23"/>
  <c r="F180" i="23"/>
  <c r="N180" i="23"/>
  <c r="V180" i="23"/>
  <c r="A217" i="23"/>
  <c r="A73" i="23"/>
  <c r="B35" i="23"/>
  <c r="F35" i="23"/>
  <c r="J35" i="23"/>
  <c r="N35" i="23"/>
  <c r="R35" i="23"/>
  <c r="V35" i="23"/>
  <c r="C35" i="23"/>
  <c r="G35" i="23"/>
  <c r="K35" i="23"/>
  <c r="O35" i="23"/>
  <c r="S35" i="23"/>
  <c r="W35" i="23"/>
  <c r="D35" i="23"/>
  <c r="H35" i="23"/>
  <c r="L35" i="23"/>
  <c r="P35" i="23"/>
  <c r="T35" i="23"/>
  <c r="X35" i="23"/>
  <c r="E35" i="23"/>
  <c r="I35" i="23"/>
  <c r="M35" i="23"/>
  <c r="Q35" i="23"/>
  <c r="U35" i="23"/>
  <c r="Y35" i="23"/>
  <c r="D216" i="23"/>
  <c r="H216" i="23"/>
  <c r="L216" i="23"/>
  <c r="P216" i="23"/>
  <c r="T216" i="23"/>
  <c r="X216" i="23"/>
  <c r="B216" i="23"/>
  <c r="F216" i="23"/>
  <c r="J216" i="23"/>
  <c r="N216" i="23"/>
  <c r="R216" i="23"/>
  <c r="V216" i="23"/>
  <c r="I216" i="23"/>
  <c r="Q216" i="23"/>
  <c r="Y216" i="23"/>
  <c r="C216" i="23"/>
  <c r="K216" i="23"/>
  <c r="S216" i="23"/>
  <c r="E216" i="23"/>
  <c r="M216" i="23"/>
  <c r="U216" i="23"/>
  <c r="G216" i="23"/>
  <c r="O216" i="23"/>
  <c r="W216" i="23"/>
  <c r="A181" i="23"/>
  <c r="B143" i="23"/>
  <c r="F143" i="23"/>
  <c r="J143" i="23"/>
  <c r="N143" i="23"/>
  <c r="R143" i="23"/>
  <c r="V143" i="23"/>
  <c r="C143" i="23"/>
  <c r="G143" i="23"/>
  <c r="K143" i="23"/>
  <c r="O143" i="23"/>
  <c r="S143" i="23"/>
  <c r="W143" i="23"/>
  <c r="D143" i="23"/>
  <c r="H143" i="23"/>
  <c r="L143" i="23"/>
  <c r="P143" i="23"/>
  <c r="T143" i="23"/>
  <c r="X143" i="23"/>
  <c r="E143" i="23"/>
  <c r="I143" i="23"/>
  <c r="M143" i="23"/>
  <c r="Q143" i="23"/>
  <c r="U143" i="23"/>
  <c r="Y143" i="23"/>
  <c r="A144" i="23"/>
  <c r="B72" i="23"/>
  <c r="F72" i="23"/>
  <c r="J72" i="23"/>
  <c r="N72" i="23"/>
  <c r="R72" i="23"/>
  <c r="V72" i="23"/>
  <c r="D72" i="23"/>
  <c r="H72" i="23"/>
  <c r="L72" i="23"/>
  <c r="P72" i="23"/>
  <c r="T72" i="23"/>
  <c r="X72" i="23"/>
  <c r="C72" i="23"/>
  <c r="K72" i="23"/>
  <c r="S72" i="23"/>
  <c r="E72" i="23"/>
  <c r="M72" i="23"/>
  <c r="U72" i="23"/>
  <c r="G72" i="23"/>
  <c r="O72" i="23"/>
  <c r="W72" i="23"/>
  <c r="I72" i="23"/>
  <c r="Q72" i="23"/>
  <c r="Y72" i="23"/>
  <c r="B326" i="23"/>
  <c r="F326" i="23"/>
  <c r="J326" i="23"/>
  <c r="N326" i="23"/>
  <c r="R326" i="23"/>
  <c r="V326" i="23"/>
  <c r="D326" i="23"/>
  <c r="H326" i="23"/>
  <c r="L326" i="23"/>
  <c r="P326" i="23"/>
  <c r="T326" i="23"/>
  <c r="X326" i="23"/>
  <c r="I326" i="23"/>
  <c r="Q326" i="23"/>
  <c r="Y326" i="23"/>
  <c r="C326" i="23"/>
  <c r="K326" i="23"/>
  <c r="S326" i="23"/>
  <c r="E326" i="23"/>
  <c r="M326" i="23"/>
  <c r="U326" i="23"/>
  <c r="G326" i="23"/>
  <c r="O326" i="23"/>
  <c r="W326" i="23"/>
  <c r="B253" i="23"/>
  <c r="F253" i="23"/>
  <c r="J253" i="23"/>
  <c r="N253" i="23"/>
  <c r="R253" i="23"/>
  <c r="V253" i="23"/>
  <c r="D253" i="23"/>
  <c r="H253" i="23"/>
  <c r="L253" i="23"/>
  <c r="P253" i="23"/>
  <c r="T253" i="23"/>
  <c r="X253" i="23"/>
  <c r="A291" i="23"/>
  <c r="G253" i="23"/>
  <c r="O253" i="23"/>
  <c r="W253" i="23"/>
  <c r="I253" i="23"/>
  <c r="Q253" i="23"/>
  <c r="Y253" i="23"/>
  <c r="C253" i="23"/>
  <c r="K253" i="23"/>
  <c r="S253" i="23"/>
  <c r="E253" i="23"/>
  <c r="M253" i="23"/>
  <c r="U253" i="23"/>
  <c r="A254" i="23"/>
  <c r="A39" i="19"/>
  <c r="A107" i="19"/>
  <c r="A361" i="24"/>
  <c r="A398" i="24" s="1"/>
  <c r="A437" i="23"/>
  <c r="A145" i="24"/>
  <c r="A324" i="24"/>
  <c r="A36" i="24"/>
  <c r="A108" i="24"/>
  <c r="A467" i="24"/>
  <c r="A253" i="24"/>
  <c r="A432" i="24"/>
  <c r="A216" i="24"/>
  <c r="A108" i="23"/>
  <c r="A36" i="23"/>
  <c r="C467" i="24" l="1"/>
  <c r="G467" i="24"/>
  <c r="K467" i="24"/>
  <c r="O467" i="24"/>
  <c r="S467" i="24"/>
  <c r="W467" i="24"/>
  <c r="A504" i="24"/>
  <c r="D467" i="24"/>
  <c r="H467" i="24"/>
  <c r="L467" i="24"/>
  <c r="P467" i="24"/>
  <c r="T467" i="24"/>
  <c r="X467" i="24"/>
  <c r="E467" i="24"/>
  <c r="I467" i="24"/>
  <c r="M467" i="24"/>
  <c r="Q467" i="24"/>
  <c r="U467" i="24"/>
  <c r="Y467" i="24"/>
  <c r="B467" i="24"/>
  <c r="F467" i="24"/>
  <c r="J467" i="24"/>
  <c r="N467" i="24"/>
  <c r="R467" i="24"/>
  <c r="V467" i="24"/>
  <c r="A146" i="19"/>
  <c r="E107" i="19"/>
  <c r="I107" i="19"/>
  <c r="M107" i="19"/>
  <c r="Q107" i="19"/>
  <c r="U107" i="19"/>
  <c r="Y107" i="19"/>
  <c r="B107" i="19"/>
  <c r="F107" i="19"/>
  <c r="J107" i="19"/>
  <c r="N107" i="19"/>
  <c r="R107" i="19"/>
  <c r="V107" i="19"/>
  <c r="C107" i="19"/>
  <c r="G107" i="19"/>
  <c r="K107" i="19"/>
  <c r="O107" i="19"/>
  <c r="S107" i="19"/>
  <c r="W107" i="19"/>
  <c r="D107" i="19"/>
  <c r="H107" i="19"/>
  <c r="L107" i="19"/>
  <c r="P107" i="19"/>
  <c r="T107" i="19"/>
  <c r="X107" i="19"/>
  <c r="B503" i="24"/>
  <c r="F503" i="24"/>
  <c r="J503" i="24"/>
  <c r="N503" i="24"/>
  <c r="R503" i="24"/>
  <c r="V503" i="24"/>
  <c r="C503" i="24"/>
  <c r="G503" i="24"/>
  <c r="K503" i="24"/>
  <c r="O503" i="24"/>
  <c r="S503" i="24"/>
  <c r="W503" i="24"/>
  <c r="D503" i="24"/>
  <c r="H503" i="24"/>
  <c r="L503" i="24"/>
  <c r="P503" i="24"/>
  <c r="T503" i="24"/>
  <c r="X503" i="24"/>
  <c r="E503" i="24"/>
  <c r="I503" i="24"/>
  <c r="M503" i="24"/>
  <c r="Q503" i="24"/>
  <c r="U503" i="24"/>
  <c r="Y503" i="24"/>
  <c r="B366" i="19"/>
  <c r="F366" i="19"/>
  <c r="J366" i="19"/>
  <c r="N366" i="19"/>
  <c r="R366" i="19"/>
  <c r="V366" i="19"/>
  <c r="E366" i="19"/>
  <c r="I366" i="19"/>
  <c r="M366" i="19"/>
  <c r="Q366" i="19"/>
  <c r="U366" i="19"/>
  <c r="Y366" i="19"/>
  <c r="G366" i="19"/>
  <c r="O366" i="19"/>
  <c r="W366" i="19"/>
  <c r="H366" i="19"/>
  <c r="P366" i="19"/>
  <c r="X366" i="19"/>
  <c r="C366" i="19"/>
  <c r="K366" i="19"/>
  <c r="S366" i="19"/>
  <c r="D366" i="19"/>
  <c r="L366" i="19"/>
  <c r="T366" i="19"/>
  <c r="A367" i="19"/>
  <c r="B401" i="23"/>
  <c r="F401" i="23"/>
  <c r="J401" i="23"/>
  <c r="N401" i="23"/>
  <c r="R401" i="23"/>
  <c r="V401" i="23"/>
  <c r="C401" i="23"/>
  <c r="G401" i="23"/>
  <c r="K401" i="23"/>
  <c r="O401" i="23"/>
  <c r="S401" i="23"/>
  <c r="W401" i="23"/>
  <c r="D401" i="23"/>
  <c r="H401" i="23"/>
  <c r="L401" i="23"/>
  <c r="P401" i="23"/>
  <c r="T401" i="23"/>
  <c r="X401" i="23"/>
  <c r="E401" i="23"/>
  <c r="I401" i="23"/>
  <c r="M401" i="23"/>
  <c r="Q401" i="23"/>
  <c r="U401" i="23"/>
  <c r="Y401" i="23"/>
  <c r="E181" i="19"/>
  <c r="I181" i="19"/>
  <c r="M181" i="19"/>
  <c r="Q181" i="19"/>
  <c r="U181" i="19"/>
  <c r="Y181" i="19"/>
  <c r="B181" i="19"/>
  <c r="F181" i="19"/>
  <c r="J181" i="19"/>
  <c r="N181" i="19"/>
  <c r="R181" i="19"/>
  <c r="V181" i="19"/>
  <c r="C181" i="19"/>
  <c r="G181" i="19"/>
  <c r="K181" i="19"/>
  <c r="O181" i="19"/>
  <c r="S181" i="19"/>
  <c r="W181" i="19"/>
  <c r="D181" i="19"/>
  <c r="H181" i="19"/>
  <c r="L181" i="19"/>
  <c r="P181" i="19"/>
  <c r="T181" i="19"/>
  <c r="X181" i="19"/>
  <c r="A218" i="19"/>
  <c r="E329" i="19"/>
  <c r="I329" i="19"/>
  <c r="M329" i="19"/>
  <c r="Q329" i="19"/>
  <c r="U329" i="19"/>
  <c r="Y329" i="19"/>
  <c r="B329" i="19"/>
  <c r="F329" i="19"/>
  <c r="J329" i="19"/>
  <c r="N329" i="19"/>
  <c r="R329" i="19"/>
  <c r="V329" i="19"/>
  <c r="C329" i="19"/>
  <c r="G329" i="19"/>
  <c r="K329" i="19"/>
  <c r="O329" i="19"/>
  <c r="S329" i="19"/>
  <c r="W329" i="19"/>
  <c r="D329" i="19"/>
  <c r="H329" i="19"/>
  <c r="L329" i="19"/>
  <c r="P329" i="19"/>
  <c r="T329" i="19"/>
  <c r="X329" i="19"/>
  <c r="D76" i="19"/>
  <c r="H76" i="19"/>
  <c r="L76" i="19"/>
  <c r="P76" i="19"/>
  <c r="T76" i="19"/>
  <c r="X76" i="19"/>
  <c r="E76" i="19"/>
  <c r="I76" i="19"/>
  <c r="M76" i="19"/>
  <c r="Q76" i="19"/>
  <c r="U76" i="19"/>
  <c r="Y76" i="19"/>
  <c r="B76" i="19"/>
  <c r="F76" i="19"/>
  <c r="J76" i="19"/>
  <c r="N76" i="19"/>
  <c r="R76" i="19"/>
  <c r="V76" i="19"/>
  <c r="C76" i="19"/>
  <c r="G76" i="19"/>
  <c r="K76" i="19"/>
  <c r="O76" i="19"/>
  <c r="S76" i="19"/>
  <c r="W76" i="19"/>
  <c r="A77" i="19"/>
  <c r="D39" i="19"/>
  <c r="H39" i="19"/>
  <c r="L39" i="19"/>
  <c r="P39" i="19"/>
  <c r="T39" i="19"/>
  <c r="X39" i="19"/>
  <c r="E39" i="19"/>
  <c r="I39" i="19"/>
  <c r="M39" i="19"/>
  <c r="Q39" i="19"/>
  <c r="U39" i="19"/>
  <c r="Y39" i="19"/>
  <c r="B39" i="19"/>
  <c r="F39" i="19"/>
  <c r="J39" i="19"/>
  <c r="N39" i="19"/>
  <c r="R39" i="19"/>
  <c r="V39" i="19"/>
  <c r="C39" i="19"/>
  <c r="G39" i="19"/>
  <c r="K39" i="19"/>
  <c r="O39" i="19"/>
  <c r="S39" i="19"/>
  <c r="W39" i="19"/>
  <c r="B437" i="23"/>
  <c r="F437" i="23"/>
  <c r="J437" i="23"/>
  <c r="N437" i="23"/>
  <c r="R437" i="23"/>
  <c r="V437" i="23"/>
  <c r="C437" i="23"/>
  <c r="G437" i="23"/>
  <c r="K437" i="23"/>
  <c r="O437" i="23"/>
  <c r="S437" i="23"/>
  <c r="W437" i="23"/>
  <c r="D437" i="23"/>
  <c r="H437" i="23"/>
  <c r="L437" i="23"/>
  <c r="P437" i="23"/>
  <c r="T437" i="23"/>
  <c r="X437" i="23"/>
  <c r="E437" i="23"/>
  <c r="I437" i="23"/>
  <c r="M437" i="23"/>
  <c r="Q437" i="23"/>
  <c r="U437" i="23"/>
  <c r="Y437" i="23"/>
  <c r="D504" i="21"/>
  <c r="H504" i="21"/>
  <c r="L504" i="21"/>
  <c r="P504" i="21"/>
  <c r="T504" i="21"/>
  <c r="X504" i="21"/>
  <c r="E504" i="21"/>
  <c r="I504" i="21"/>
  <c r="M504" i="21"/>
  <c r="Q504" i="21"/>
  <c r="U504" i="21"/>
  <c r="Y504" i="21"/>
  <c r="B504" i="21"/>
  <c r="F504" i="21"/>
  <c r="J504" i="21"/>
  <c r="N504" i="21"/>
  <c r="R504" i="21"/>
  <c r="V504" i="21"/>
  <c r="C504" i="21"/>
  <c r="G504" i="21"/>
  <c r="K504" i="21"/>
  <c r="O504" i="21"/>
  <c r="S504" i="21"/>
  <c r="W504" i="21"/>
  <c r="B402" i="19"/>
  <c r="F402" i="19"/>
  <c r="J402" i="19"/>
  <c r="N402" i="19"/>
  <c r="R402" i="19"/>
  <c r="V402" i="19"/>
  <c r="C402" i="19"/>
  <c r="G402" i="19"/>
  <c r="K402" i="19"/>
  <c r="O402" i="19"/>
  <c r="S402" i="19"/>
  <c r="W402" i="19"/>
  <c r="D402" i="19"/>
  <c r="H402" i="19"/>
  <c r="L402" i="19"/>
  <c r="P402" i="19"/>
  <c r="T402" i="19"/>
  <c r="X402" i="19"/>
  <c r="E402" i="19"/>
  <c r="I402" i="19"/>
  <c r="M402" i="19"/>
  <c r="Q402" i="19"/>
  <c r="U402" i="19"/>
  <c r="Y402" i="19"/>
  <c r="A403" i="19"/>
  <c r="A294" i="19"/>
  <c r="B256" i="19"/>
  <c r="F256" i="19"/>
  <c r="J256" i="19"/>
  <c r="N256" i="19"/>
  <c r="R256" i="19"/>
  <c r="V256" i="19"/>
  <c r="C256" i="19"/>
  <c r="G256" i="19"/>
  <c r="K256" i="19"/>
  <c r="O256" i="19"/>
  <c r="S256" i="19"/>
  <c r="W256" i="19"/>
  <c r="D256" i="19"/>
  <c r="H256" i="19"/>
  <c r="L256" i="19"/>
  <c r="P256" i="19"/>
  <c r="T256" i="19"/>
  <c r="X256" i="19"/>
  <c r="E256" i="19"/>
  <c r="I256" i="19"/>
  <c r="M256" i="19"/>
  <c r="Q256" i="19"/>
  <c r="U256" i="19"/>
  <c r="Y256" i="19"/>
  <c r="A257" i="19"/>
  <c r="E145" i="19"/>
  <c r="I145" i="19"/>
  <c r="M145" i="19"/>
  <c r="Q145" i="19"/>
  <c r="U145" i="19"/>
  <c r="Y145" i="19"/>
  <c r="B145" i="19"/>
  <c r="F145" i="19"/>
  <c r="J145" i="19"/>
  <c r="N145" i="19"/>
  <c r="R145" i="19"/>
  <c r="V145" i="19"/>
  <c r="C145" i="19"/>
  <c r="G145" i="19"/>
  <c r="K145" i="19"/>
  <c r="O145" i="19"/>
  <c r="S145" i="19"/>
  <c r="W145" i="19"/>
  <c r="D145" i="19"/>
  <c r="H145" i="19"/>
  <c r="L145" i="19"/>
  <c r="P145" i="19"/>
  <c r="T145" i="19"/>
  <c r="X145" i="19"/>
  <c r="A182" i="19"/>
  <c r="E432" i="24"/>
  <c r="I432" i="24"/>
  <c r="M432" i="24"/>
  <c r="Q432" i="24"/>
  <c r="U432" i="24"/>
  <c r="Y432" i="24"/>
  <c r="B432" i="24"/>
  <c r="F432" i="24"/>
  <c r="J432" i="24"/>
  <c r="N432" i="24"/>
  <c r="R432" i="24"/>
  <c r="V432" i="24"/>
  <c r="C432" i="24"/>
  <c r="G432" i="24"/>
  <c r="K432" i="24"/>
  <c r="O432" i="24"/>
  <c r="S432" i="24"/>
  <c r="W432" i="24"/>
  <c r="D432" i="24"/>
  <c r="H432" i="24"/>
  <c r="L432" i="24"/>
  <c r="P432" i="24"/>
  <c r="T432" i="24"/>
  <c r="X432" i="24"/>
  <c r="C398" i="24"/>
  <c r="G398" i="24"/>
  <c r="K398" i="24"/>
  <c r="O398" i="24"/>
  <c r="S398" i="24"/>
  <c r="W398" i="24"/>
  <c r="D398" i="24"/>
  <c r="H398" i="24"/>
  <c r="L398" i="24"/>
  <c r="P398" i="24"/>
  <c r="T398" i="24"/>
  <c r="X398" i="24"/>
  <c r="E398" i="24"/>
  <c r="I398" i="24"/>
  <c r="M398" i="24"/>
  <c r="Q398" i="24"/>
  <c r="U398" i="24"/>
  <c r="Y398" i="24"/>
  <c r="B398" i="24"/>
  <c r="F398" i="24"/>
  <c r="J398" i="24"/>
  <c r="N398" i="24"/>
  <c r="R398" i="24"/>
  <c r="V398" i="24"/>
  <c r="C438" i="19"/>
  <c r="G438" i="19"/>
  <c r="K438" i="19"/>
  <c r="O438" i="19"/>
  <c r="S438" i="19"/>
  <c r="W438" i="19"/>
  <c r="D438" i="19"/>
  <c r="H438" i="19"/>
  <c r="L438" i="19"/>
  <c r="P438" i="19"/>
  <c r="T438" i="19"/>
  <c r="X438" i="19"/>
  <c r="E438" i="19"/>
  <c r="I438" i="19"/>
  <c r="M438" i="19"/>
  <c r="Q438" i="19"/>
  <c r="U438" i="19"/>
  <c r="Y438" i="19"/>
  <c r="B438" i="19"/>
  <c r="F438" i="19"/>
  <c r="J438" i="19"/>
  <c r="N438" i="19"/>
  <c r="R438" i="19"/>
  <c r="V438" i="19"/>
  <c r="A439" i="19"/>
  <c r="B293" i="19"/>
  <c r="F293" i="19"/>
  <c r="J293" i="19"/>
  <c r="N293" i="19"/>
  <c r="R293" i="19"/>
  <c r="V293" i="19"/>
  <c r="C293" i="19"/>
  <c r="G293" i="19"/>
  <c r="K293" i="19"/>
  <c r="O293" i="19"/>
  <c r="S293" i="19"/>
  <c r="W293" i="19"/>
  <c r="D293" i="19"/>
  <c r="H293" i="19"/>
  <c r="L293" i="19"/>
  <c r="P293" i="19"/>
  <c r="T293" i="19"/>
  <c r="X293" i="19"/>
  <c r="E293" i="19"/>
  <c r="I293" i="19"/>
  <c r="M293" i="19"/>
  <c r="Q293" i="19"/>
  <c r="U293" i="19"/>
  <c r="Y293" i="19"/>
  <c r="A330" i="19"/>
  <c r="E217" i="19"/>
  <c r="I217" i="19"/>
  <c r="M217" i="19"/>
  <c r="Q217" i="19"/>
  <c r="U217" i="19"/>
  <c r="Y217" i="19"/>
  <c r="B217" i="19"/>
  <c r="F217" i="19"/>
  <c r="J217" i="19"/>
  <c r="N217" i="19"/>
  <c r="R217" i="19"/>
  <c r="V217" i="19"/>
  <c r="C217" i="19"/>
  <c r="G217" i="19"/>
  <c r="K217" i="19"/>
  <c r="O217" i="19"/>
  <c r="S217" i="19"/>
  <c r="W217" i="19"/>
  <c r="D217" i="19"/>
  <c r="H217" i="19"/>
  <c r="L217" i="19"/>
  <c r="P217" i="19"/>
  <c r="T217" i="19"/>
  <c r="X217" i="19"/>
  <c r="A182" i="24"/>
  <c r="E145" i="24"/>
  <c r="I145" i="24"/>
  <c r="M145" i="24"/>
  <c r="Q145" i="24"/>
  <c r="U145" i="24"/>
  <c r="Y145" i="24"/>
  <c r="B145" i="24"/>
  <c r="F145" i="24"/>
  <c r="J145" i="24"/>
  <c r="N145" i="24"/>
  <c r="R145" i="24"/>
  <c r="V145" i="24"/>
  <c r="C145" i="24"/>
  <c r="G145" i="24"/>
  <c r="K145" i="24"/>
  <c r="O145" i="24"/>
  <c r="S145" i="24"/>
  <c r="W145" i="24"/>
  <c r="D145" i="24"/>
  <c r="H145" i="24"/>
  <c r="L145" i="24"/>
  <c r="P145" i="24"/>
  <c r="T145" i="24"/>
  <c r="X145" i="24"/>
  <c r="C108" i="24"/>
  <c r="G108" i="24"/>
  <c r="K108" i="24"/>
  <c r="O108" i="24"/>
  <c r="S108" i="24"/>
  <c r="W108" i="24"/>
  <c r="D108" i="24"/>
  <c r="H108" i="24"/>
  <c r="L108" i="24"/>
  <c r="P108" i="24"/>
  <c r="T108" i="24"/>
  <c r="X108" i="24"/>
  <c r="E108" i="24"/>
  <c r="I108" i="24"/>
  <c r="M108" i="24"/>
  <c r="Q108" i="24"/>
  <c r="U108" i="24"/>
  <c r="Y108" i="24"/>
  <c r="B108" i="24"/>
  <c r="F108" i="24"/>
  <c r="J108" i="24"/>
  <c r="N108" i="24"/>
  <c r="R108" i="24"/>
  <c r="V108" i="24"/>
  <c r="E289" i="24"/>
  <c r="I289" i="24"/>
  <c r="M289" i="24"/>
  <c r="Q289" i="24"/>
  <c r="U289" i="24"/>
  <c r="Y289" i="24"/>
  <c r="B289" i="24"/>
  <c r="F289" i="24"/>
  <c r="J289" i="24"/>
  <c r="N289" i="24"/>
  <c r="R289" i="24"/>
  <c r="V289" i="24"/>
  <c r="C289" i="24"/>
  <c r="K289" i="24"/>
  <c r="S289" i="24"/>
  <c r="D289" i="24"/>
  <c r="L289" i="24"/>
  <c r="T289" i="24"/>
  <c r="G289" i="24"/>
  <c r="O289" i="24"/>
  <c r="W289" i="24"/>
  <c r="H289" i="24"/>
  <c r="P289" i="24"/>
  <c r="X289" i="24"/>
  <c r="A290" i="24"/>
  <c r="C253" i="24"/>
  <c r="G253" i="24"/>
  <c r="K253" i="24"/>
  <c r="O253" i="24"/>
  <c r="S253" i="24"/>
  <c r="W253" i="24"/>
  <c r="B253" i="24"/>
  <c r="H253" i="24"/>
  <c r="M253" i="24"/>
  <c r="R253" i="24"/>
  <c r="X253" i="24"/>
  <c r="D253" i="24"/>
  <c r="I253" i="24"/>
  <c r="N253" i="24"/>
  <c r="T253" i="24"/>
  <c r="Y253" i="24"/>
  <c r="E253" i="24"/>
  <c r="J253" i="24"/>
  <c r="P253" i="24"/>
  <c r="U253" i="24"/>
  <c r="F253" i="24"/>
  <c r="L253" i="24"/>
  <c r="Q253" i="24"/>
  <c r="V253" i="24"/>
  <c r="A74" i="24"/>
  <c r="D36" i="24"/>
  <c r="H36" i="24"/>
  <c r="L36" i="24"/>
  <c r="P36" i="24"/>
  <c r="T36" i="24"/>
  <c r="X36" i="24"/>
  <c r="E36" i="24"/>
  <c r="I36" i="24"/>
  <c r="M36" i="24"/>
  <c r="Q36" i="24"/>
  <c r="U36" i="24"/>
  <c r="Y36" i="24"/>
  <c r="B36" i="24"/>
  <c r="F36" i="24"/>
  <c r="J36" i="24"/>
  <c r="N36" i="24"/>
  <c r="R36" i="24"/>
  <c r="V36" i="24"/>
  <c r="C36" i="24"/>
  <c r="G36" i="24"/>
  <c r="K36" i="24"/>
  <c r="O36" i="24"/>
  <c r="S36" i="24"/>
  <c r="W36" i="24"/>
  <c r="D361" i="24"/>
  <c r="H361" i="24"/>
  <c r="L361" i="24"/>
  <c r="P361" i="24"/>
  <c r="T361" i="24"/>
  <c r="X361" i="24"/>
  <c r="E361" i="24"/>
  <c r="I361" i="24"/>
  <c r="M361" i="24"/>
  <c r="Q361" i="24"/>
  <c r="U361" i="24"/>
  <c r="Y361" i="24"/>
  <c r="B361" i="24"/>
  <c r="J361" i="24"/>
  <c r="R361" i="24"/>
  <c r="C361" i="24"/>
  <c r="K361" i="24"/>
  <c r="S361" i="24"/>
  <c r="F361" i="24"/>
  <c r="N361" i="24"/>
  <c r="V361" i="24"/>
  <c r="G361" i="24"/>
  <c r="O361" i="24"/>
  <c r="W361" i="24"/>
  <c r="D181" i="24"/>
  <c r="H181" i="24"/>
  <c r="L181" i="24"/>
  <c r="P181" i="24"/>
  <c r="T181" i="24"/>
  <c r="X181" i="24"/>
  <c r="C181" i="24"/>
  <c r="G181" i="24"/>
  <c r="K181" i="24"/>
  <c r="O181" i="24"/>
  <c r="S181" i="24"/>
  <c r="W181" i="24"/>
  <c r="I181" i="24"/>
  <c r="Q181" i="24"/>
  <c r="Y181" i="24"/>
  <c r="B181" i="24"/>
  <c r="J181" i="24"/>
  <c r="R181" i="24"/>
  <c r="E181" i="24"/>
  <c r="M181" i="24"/>
  <c r="U181" i="24"/>
  <c r="F181" i="24"/>
  <c r="N181" i="24"/>
  <c r="V181" i="24"/>
  <c r="D216" i="24"/>
  <c r="H216" i="24"/>
  <c r="L216" i="24"/>
  <c r="P216" i="24"/>
  <c r="T216" i="24"/>
  <c r="X216" i="24"/>
  <c r="E216" i="24"/>
  <c r="I216" i="24"/>
  <c r="M216" i="24"/>
  <c r="Q216" i="24"/>
  <c r="U216" i="24"/>
  <c r="Y216" i="24"/>
  <c r="C216" i="24"/>
  <c r="K216" i="24"/>
  <c r="S216" i="24"/>
  <c r="F216" i="24"/>
  <c r="N216" i="24"/>
  <c r="V216" i="24"/>
  <c r="G216" i="24"/>
  <c r="O216" i="24"/>
  <c r="W216" i="24"/>
  <c r="B216" i="24"/>
  <c r="J216" i="24"/>
  <c r="R216" i="24"/>
  <c r="D324" i="24"/>
  <c r="H324" i="24"/>
  <c r="L324" i="24"/>
  <c r="P324" i="24"/>
  <c r="T324" i="24"/>
  <c r="X324" i="24"/>
  <c r="E324" i="24"/>
  <c r="I324" i="24"/>
  <c r="M324" i="24"/>
  <c r="Q324" i="24"/>
  <c r="U324" i="24"/>
  <c r="Y324" i="24"/>
  <c r="B324" i="24"/>
  <c r="J324" i="24"/>
  <c r="R324" i="24"/>
  <c r="C324" i="24"/>
  <c r="K324" i="24"/>
  <c r="S324" i="24"/>
  <c r="F324" i="24"/>
  <c r="N324" i="24"/>
  <c r="V324" i="24"/>
  <c r="G324" i="24"/>
  <c r="O324" i="24"/>
  <c r="W324" i="24"/>
  <c r="C73" i="24"/>
  <c r="G73" i="24"/>
  <c r="K73" i="24"/>
  <c r="O73" i="24"/>
  <c r="S73" i="24"/>
  <c r="W73" i="24"/>
  <c r="D73" i="24"/>
  <c r="H73" i="24"/>
  <c r="L73" i="24"/>
  <c r="P73" i="24"/>
  <c r="T73" i="24"/>
  <c r="X73" i="24"/>
  <c r="B73" i="24"/>
  <c r="F73" i="24"/>
  <c r="J73" i="24"/>
  <c r="N73" i="24"/>
  <c r="R73" i="24"/>
  <c r="V73" i="24"/>
  <c r="I73" i="24"/>
  <c r="Y73" i="24"/>
  <c r="M73" i="24"/>
  <c r="Q73" i="24"/>
  <c r="E73" i="24"/>
  <c r="U73" i="24"/>
  <c r="C433" i="21"/>
  <c r="G433" i="21"/>
  <c r="K433" i="21"/>
  <c r="O433" i="21"/>
  <c r="S433" i="21"/>
  <c r="W433" i="21"/>
  <c r="E433" i="21"/>
  <c r="I433" i="21"/>
  <c r="M433" i="21"/>
  <c r="Q433" i="21"/>
  <c r="U433" i="21"/>
  <c r="Y433" i="21"/>
  <c r="D433" i="21"/>
  <c r="L433" i="21"/>
  <c r="T433" i="21"/>
  <c r="F433" i="21"/>
  <c r="N433" i="21"/>
  <c r="V433" i="21"/>
  <c r="H433" i="21"/>
  <c r="P433" i="21"/>
  <c r="X433" i="21"/>
  <c r="B433" i="21"/>
  <c r="J433" i="21"/>
  <c r="R433" i="21"/>
  <c r="B468" i="21"/>
  <c r="F468" i="21"/>
  <c r="J468" i="21"/>
  <c r="N468" i="21"/>
  <c r="R468" i="21"/>
  <c r="V468" i="21"/>
  <c r="C468" i="21"/>
  <c r="G468" i="21"/>
  <c r="K468" i="21"/>
  <c r="O468" i="21"/>
  <c r="S468" i="21"/>
  <c r="W468" i="21"/>
  <c r="D468" i="21"/>
  <c r="H468" i="21"/>
  <c r="E468" i="21"/>
  <c r="I468" i="21"/>
  <c r="M468" i="21"/>
  <c r="Q468" i="21"/>
  <c r="U468" i="21"/>
  <c r="Y468" i="21"/>
  <c r="P468" i="21"/>
  <c r="T468" i="21"/>
  <c r="X468" i="21"/>
  <c r="L468" i="21"/>
  <c r="A399" i="21"/>
  <c r="C362" i="21"/>
  <c r="G362" i="21"/>
  <c r="K362" i="21"/>
  <c r="O362" i="21"/>
  <c r="S362" i="21"/>
  <c r="W362" i="21"/>
  <c r="E362" i="21"/>
  <c r="I362" i="21"/>
  <c r="M362" i="21"/>
  <c r="Q362" i="21"/>
  <c r="U362" i="21"/>
  <c r="Y362" i="21"/>
  <c r="B362" i="21"/>
  <c r="J362" i="21"/>
  <c r="R362" i="21"/>
  <c r="D362" i="21"/>
  <c r="L362" i="21"/>
  <c r="T362" i="21"/>
  <c r="F362" i="21"/>
  <c r="N362" i="21"/>
  <c r="V362" i="21"/>
  <c r="H362" i="21"/>
  <c r="P362" i="21"/>
  <c r="X362" i="21"/>
  <c r="C398" i="21"/>
  <c r="G398" i="21"/>
  <c r="K398" i="21"/>
  <c r="O398" i="21"/>
  <c r="S398" i="21"/>
  <c r="W398" i="21"/>
  <c r="D398" i="21"/>
  <c r="H398" i="21"/>
  <c r="L398" i="21"/>
  <c r="P398" i="21"/>
  <c r="T398" i="21"/>
  <c r="X398" i="21"/>
  <c r="E398" i="21"/>
  <c r="I398" i="21"/>
  <c r="M398" i="21"/>
  <c r="Q398" i="21"/>
  <c r="U398" i="21"/>
  <c r="Y398" i="21"/>
  <c r="B398" i="21"/>
  <c r="F398" i="21"/>
  <c r="J398" i="21"/>
  <c r="N398" i="21"/>
  <c r="R398" i="21"/>
  <c r="V398" i="21"/>
  <c r="B325" i="21"/>
  <c r="F325" i="21"/>
  <c r="J325" i="21"/>
  <c r="N325" i="21"/>
  <c r="R325" i="21"/>
  <c r="V325" i="21"/>
  <c r="C325" i="21"/>
  <c r="G325" i="21"/>
  <c r="K325" i="21"/>
  <c r="O325" i="21"/>
  <c r="S325" i="21"/>
  <c r="W325" i="21"/>
  <c r="H325" i="21"/>
  <c r="P325" i="21"/>
  <c r="X325" i="21"/>
  <c r="I325" i="21"/>
  <c r="Q325" i="21"/>
  <c r="Y325" i="21"/>
  <c r="M325" i="21"/>
  <c r="D325" i="21"/>
  <c r="T325" i="21"/>
  <c r="L325" i="21"/>
  <c r="E325" i="21"/>
  <c r="U325" i="21"/>
  <c r="E254" i="21"/>
  <c r="I254" i="21"/>
  <c r="M254" i="21"/>
  <c r="Q254" i="21"/>
  <c r="U254" i="21"/>
  <c r="Y254" i="21"/>
  <c r="B254" i="21"/>
  <c r="F254" i="21"/>
  <c r="J254" i="21"/>
  <c r="N254" i="21"/>
  <c r="R254" i="21"/>
  <c r="V254" i="21"/>
  <c r="C254" i="21"/>
  <c r="G254" i="21"/>
  <c r="K254" i="21"/>
  <c r="O254" i="21"/>
  <c r="S254" i="21"/>
  <c r="W254" i="21"/>
  <c r="D254" i="21"/>
  <c r="H254" i="21"/>
  <c r="L254" i="21"/>
  <c r="P254" i="21"/>
  <c r="T254" i="21"/>
  <c r="X254" i="21"/>
  <c r="A291" i="21"/>
  <c r="D290" i="21"/>
  <c r="H290" i="21"/>
  <c r="L290" i="21"/>
  <c r="P290" i="21"/>
  <c r="T290" i="21"/>
  <c r="X290" i="21"/>
  <c r="B290" i="21"/>
  <c r="F290" i="21"/>
  <c r="J290" i="21"/>
  <c r="N290" i="21"/>
  <c r="R290" i="21"/>
  <c r="V290" i="21"/>
  <c r="G290" i="21"/>
  <c r="O290" i="21"/>
  <c r="W290" i="21"/>
  <c r="C290" i="21"/>
  <c r="K290" i="21"/>
  <c r="S290" i="21"/>
  <c r="M290" i="21"/>
  <c r="Q290" i="21"/>
  <c r="E290" i="21"/>
  <c r="U290" i="21"/>
  <c r="I290" i="21"/>
  <c r="Y290" i="21"/>
  <c r="D217" i="21"/>
  <c r="H217" i="21"/>
  <c r="L217" i="21"/>
  <c r="P217" i="21"/>
  <c r="T217" i="21"/>
  <c r="X217" i="21"/>
  <c r="B217" i="21"/>
  <c r="F217" i="21"/>
  <c r="J217" i="21"/>
  <c r="N217" i="21"/>
  <c r="R217" i="21"/>
  <c r="V217" i="21"/>
  <c r="C217" i="21"/>
  <c r="K217" i="21"/>
  <c r="S217" i="21"/>
  <c r="E217" i="21"/>
  <c r="M217" i="21"/>
  <c r="U217" i="21"/>
  <c r="G217" i="21"/>
  <c r="O217" i="21"/>
  <c r="W217" i="21"/>
  <c r="I217" i="21"/>
  <c r="Q217" i="21"/>
  <c r="Y217" i="21"/>
  <c r="C181" i="21"/>
  <c r="G181" i="21"/>
  <c r="K181" i="21"/>
  <c r="O181" i="21"/>
  <c r="S181" i="21"/>
  <c r="W181" i="21"/>
  <c r="D181" i="21"/>
  <c r="H181" i="21"/>
  <c r="L181" i="21"/>
  <c r="P181" i="21"/>
  <c r="T181" i="21"/>
  <c r="X181" i="21"/>
  <c r="E181" i="21"/>
  <c r="I181" i="21"/>
  <c r="M181" i="21"/>
  <c r="Q181" i="21"/>
  <c r="U181" i="21"/>
  <c r="Y181" i="21"/>
  <c r="B181" i="21"/>
  <c r="F181" i="21"/>
  <c r="J181" i="21"/>
  <c r="N181" i="21"/>
  <c r="R181" i="21"/>
  <c r="V181" i="21"/>
  <c r="A434" i="21"/>
  <c r="A469" i="21"/>
  <c r="A505" i="21" s="1"/>
  <c r="A218" i="21"/>
  <c r="A363" i="21"/>
  <c r="A255" i="21"/>
  <c r="A326" i="21"/>
  <c r="B144" i="21"/>
  <c r="F144" i="21"/>
  <c r="J144" i="21"/>
  <c r="N144" i="21"/>
  <c r="R144" i="21"/>
  <c r="V144" i="21"/>
  <c r="C144" i="21"/>
  <c r="G144" i="21"/>
  <c r="K144" i="21"/>
  <c r="O144" i="21"/>
  <c r="S144" i="21"/>
  <c r="W144" i="21"/>
  <c r="D144" i="21"/>
  <c r="H144" i="21"/>
  <c r="L144" i="21"/>
  <c r="P144" i="21"/>
  <c r="T144" i="21"/>
  <c r="E144" i="21"/>
  <c r="I144" i="21"/>
  <c r="M144" i="21"/>
  <c r="Q144" i="21"/>
  <c r="U144" i="21"/>
  <c r="Y144" i="21"/>
  <c r="X144" i="21"/>
  <c r="A145" i="21"/>
  <c r="A182" i="21" s="1"/>
  <c r="B107" i="21"/>
  <c r="F107" i="21"/>
  <c r="J107" i="21"/>
  <c r="N107" i="21"/>
  <c r="R107" i="21"/>
  <c r="E107" i="21"/>
  <c r="K107" i="21"/>
  <c r="P107" i="21"/>
  <c r="U107" i="21"/>
  <c r="Y107" i="21"/>
  <c r="G107" i="21"/>
  <c r="L107" i="21"/>
  <c r="Q107" i="21"/>
  <c r="V107" i="21"/>
  <c r="C107" i="21"/>
  <c r="H107" i="21"/>
  <c r="M107" i="21"/>
  <c r="S107" i="21"/>
  <c r="W107" i="21"/>
  <c r="D107" i="21"/>
  <c r="I107" i="21"/>
  <c r="O107" i="21"/>
  <c r="T107" i="21"/>
  <c r="X107" i="21"/>
  <c r="A72" i="21"/>
  <c r="B34" i="21"/>
  <c r="F34" i="21"/>
  <c r="J34" i="21"/>
  <c r="N34" i="21"/>
  <c r="R34" i="21"/>
  <c r="V34" i="21"/>
  <c r="C34" i="21"/>
  <c r="G34" i="21"/>
  <c r="K34" i="21"/>
  <c r="O34" i="21"/>
  <c r="S34" i="21"/>
  <c r="W34" i="21"/>
  <c r="D34" i="21"/>
  <c r="H34" i="21"/>
  <c r="L34" i="21"/>
  <c r="P34" i="21"/>
  <c r="T34" i="21"/>
  <c r="X34" i="21"/>
  <c r="E34" i="21"/>
  <c r="I34" i="21"/>
  <c r="M34" i="21"/>
  <c r="Q34" i="21"/>
  <c r="U34" i="21"/>
  <c r="Y34" i="21"/>
  <c r="A35" i="21"/>
  <c r="B71" i="21"/>
  <c r="D71" i="21"/>
  <c r="H71" i="21"/>
  <c r="L71" i="21"/>
  <c r="P71" i="21"/>
  <c r="T71" i="21"/>
  <c r="X71" i="21"/>
  <c r="E71" i="21"/>
  <c r="I71" i="21"/>
  <c r="M71" i="21"/>
  <c r="Q71" i="21"/>
  <c r="U71" i="21"/>
  <c r="Y71" i="21"/>
  <c r="F71" i="21"/>
  <c r="J71" i="21"/>
  <c r="N71" i="21"/>
  <c r="R71" i="21"/>
  <c r="V71" i="21"/>
  <c r="C71" i="21"/>
  <c r="G71" i="21"/>
  <c r="K71" i="21"/>
  <c r="O71" i="21"/>
  <c r="S71" i="21"/>
  <c r="W71" i="21"/>
  <c r="A108" i="21"/>
  <c r="B254" i="23"/>
  <c r="F254" i="23"/>
  <c r="J254" i="23"/>
  <c r="N254" i="23"/>
  <c r="A292" i="23"/>
  <c r="D254" i="23"/>
  <c r="H254" i="23"/>
  <c r="L254" i="23"/>
  <c r="G254" i="23"/>
  <c r="O254" i="23"/>
  <c r="S254" i="23"/>
  <c r="W254" i="23"/>
  <c r="I254" i="23"/>
  <c r="P254" i="23"/>
  <c r="T254" i="23"/>
  <c r="X254" i="23"/>
  <c r="C254" i="23"/>
  <c r="K254" i="23"/>
  <c r="Q254" i="23"/>
  <c r="U254" i="23"/>
  <c r="Y254" i="23"/>
  <c r="E254" i="23"/>
  <c r="M254" i="23"/>
  <c r="R254" i="23"/>
  <c r="V254" i="23"/>
  <c r="A255" i="23"/>
  <c r="B73" i="23"/>
  <c r="F73" i="23"/>
  <c r="J73" i="23"/>
  <c r="N73" i="23"/>
  <c r="R73" i="23"/>
  <c r="V73" i="23"/>
  <c r="D73" i="23"/>
  <c r="H73" i="23"/>
  <c r="L73" i="23"/>
  <c r="P73" i="23"/>
  <c r="T73" i="23"/>
  <c r="X73" i="23"/>
  <c r="C73" i="23"/>
  <c r="K73" i="23"/>
  <c r="S73" i="23"/>
  <c r="E73" i="23"/>
  <c r="M73" i="23"/>
  <c r="U73" i="23"/>
  <c r="G73" i="23"/>
  <c r="O73" i="23"/>
  <c r="W73" i="23"/>
  <c r="I73" i="23"/>
  <c r="Q73" i="23"/>
  <c r="Y73" i="23"/>
  <c r="C291" i="23"/>
  <c r="G291" i="23"/>
  <c r="K291" i="23"/>
  <c r="O291" i="23"/>
  <c r="S291" i="23"/>
  <c r="W291" i="23"/>
  <c r="E291" i="23"/>
  <c r="I291" i="23"/>
  <c r="M291" i="23"/>
  <c r="Q291" i="23"/>
  <c r="U291" i="23"/>
  <c r="Y291" i="23"/>
  <c r="H291" i="23"/>
  <c r="P291" i="23"/>
  <c r="X291" i="23"/>
  <c r="B291" i="23"/>
  <c r="J291" i="23"/>
  <c r="R291" i="23"/>
  <c r="D291" i="23"/>
  <c r="L291" i="23"/>
  <c r="T291" i="23"/>
  <c r="F291" i="23"/>
  <c r="N291" i="23"/>
  <c r="V291" i="23"/>
  <c r="A328" i="23"/>
  <c r="D217" i="23"/>
  <c r="H217" i="23"/>
  <c r="L217" i="23"/>
  <c r="P217" i="23"/>
  <c r="T217" i="23"/>
  <c r="X217" i="23"/>
  <c r="B217" i="23"/>
  <c r="F217" i="23"/>
  <c r="J217" i="23"/>
  <c r="N217" i="23"/>
  <c r="R217" i="23"/>
  <c r="V217" i="23"/>
  <c r="I217" i="23"/>
  <c r="Q217" i="23"/>
  <c r="Y217" i="23"/>
  <c r="C217" i="23"/>
  <c r="K217" i="23"/>
  <c r="S217" i="23"/>
  <c r="E217" i="23"/>
  <c r="M217" i="23"/>
  <c r="U217" i="23"/>
  <c r="G217" i="23"/>
  <c r="O217" i="23"/>
  <c r="W217" i="23"/>
  <c r="B36" i="23"/>
  <c r="F36" i="23"/>
  <c r="J36" i="23"/>
  <c r="N36" i="23"/>
  <c r="R36" i="23"/>
  <c r="V36" i="23"/>
  <c r="A74" i="23"/>
  <c r="C36" i="23"/>
  <c r="G36" i="23"/>
  <c r="K36" i="23"/>
  <c r="O36" i="23"/>
  <c r="S36" i="23"/>
  <c r="W36" i="23"/>
  <c r="D36" i="23"/>
  <c r="H36" i="23"/>
  <c r="L36" i="23"/>
  <c r="P36" i="23"/>
  <c r="T36" i="23"/>
  <c r="X36" i="23"/>
  <c r="E36" i="23"/>
  <c r="I36" i="23"/>
  <c r="M36" i="23"/>
  <c r="Q36" i="23"/>
  <c r="U36" i="23"/>
  <c r="Y36" i="23"/>
  <c r="B144" i="23"/>
  <c r="F144" i="23"/>
  <c r="J144" i="23"/>
  <c r="N144" i="23"/>
  <c r="R144" i="23"/>
  <c r="V144" i="23"/>
  <c r="A182" i="23"/>
  <c r="C144" i="23"/>
  <c r="G144" i="23"/>
  <c r="K144" i="23"/>
  <c r="O144" i="23"/>
  <c r="S144" i="23"/>
  <c r="W144" i="23"/>
  <c r="D144" i="23"/>
  <c r="H144" i="23"/>
  <c r="L144" i="23"/>
  <c r="P144" i="23"/>
  <c r="T144" i="23"/>
  <c r="X144" i="23"/>
  <c r="E144" i="23"/>
  <c r="I144" i="23"/>
  <c r="M144" i="23"/>
  <c r="Q144" i="23"/>
  <c r="U144" i="23"/>
  <c r="Y144" i="23"/>
  <c r="A145" i="23"/>
  <c r="B327" i="23"/>
  <c r="F327" i="23"/>
  <c r="J327" i="23"/>
  <c r="N327" i="23"/>
  <c r="R327" i="23"/>
  <c r="V327" i="23"/>
  <c r="D327" i="23"/>
  <c r="H327" i="23"/>
  <c r="L327" i="23"/>
  <c r="P327" i="23"/>
  <c r="T327" i="23"/>
  <c r="X327" i="23"/>
  <c r="I327" i="23"/>
  <c r="Q327" i="23"/>
  <c r="Y327" i="23"/>
  <c r="C327" i="23"/>
  <c r="K327" i="23"/>
  <c r="S327" i="23"/>
  <c r="E327" i="23"/>
  <c r="M327" i="23"/>
  <c r="U327" i="23"/>
  <c r="G327" i="23"/>
  <c r="O327" i="23"/>
  <c r="W327" i="23"/>
  <c r="E108" i="23"/>
  <c r="I108" i="23"/>
  <c r="M108" i="23"/>
  <c r="Q108" i="23"/>
  <c r="U108" i="23"/>
  <c r="Y108" i="23"/>
  <c r="B108" i="23"/>
  <c r="F108" i="23"/>
  <c r="J108" i="23"/>
  <c r="N108" i="23"/>
  <c r="R108" i="23"/>
  <c r="V108" i="23"/>
  <c r="C108" i="23"/>
  <c r="G108" i="23"/>
  <c r="K108" i="23"/>
  <c r="O108" i="23"/>
  <c r="S108" i="23"/>
  <c r="W108" i="23"/>
  <c r="D108" i="23"/>
  <c r="H108" i="23"/>
  <c r="L108" i="23"/>
  <c r="P108" i="23"/>
  <c r="T108" i="23"/>
  <c r="X108" i="23"/>
  <c r="E181" i="23"/>
  <c r="I181" i="23"/>
  <c r="M181" i="23"/>
  <c r="Q181" i="23"/>
  <c r="U181" i="23"/>
  <c r="Y181" i="23"/>
  <c r="C181" i="23"/>
  <c r="G181" i="23"/>
  <c r="K181" i="23"/>
  <c r="O181" i="23"/>
  <c r="S181" i="23"/>
  <c r="W181" i="23"/>
  <c r="H181" i="23"/>
  <c r="P181" i="23"/>
  <c r="X181" i="23"/>
  <c r="B181" i="23"/>
  <c r="J181" i="23"/>
  <c r="R181" i="23"/>
  <c r="D181" i="23"/>
  <c r="L181" i="23"/>
  <c r="T181" i="23"/>
  <c r="F181" i="23"/>
  <c r="N181" i="23"/>
  <c r="V181" i="23"/>
  <c r="A218" i="23"/>
  <c r="C364" i="23"/>
  <c r="G364" i="23"/>
  <c r="K364" i="23"/>
  <c r="O364" i="23"/>
  <c r="S364" i="23"/>
  <c r="W364" i="23"/>
  <c r="E364" i="23"/>
  <c r="I364" i="23"/>
  <c r="M364" i="23"/>
  <c r="Q364" i="23"/>
  <c r="U364" i="23"/>
  <c r="Y364" i="23"/>
  <c r="B364" i="23"/>
  <c r="J364" i="23"/>
  <c r="D364" i="23"/>
  <c r="L364" i="23"/>
  <c r="T364" i="23"/>
  <c r="F364" i="23"/>
  <c r="H364" i="23"/>
  <c r="P364" i="23"/>
  <c r="X364" i="23"/>
  <c r="R364" i="23"/>
  <c r="N364" i="23"/>
  <c r="V364" i="23"/>
  <c r="A365" i="23"/>
  <c r="A402" i="23" s="1"/>
  <c r="A40" i="19"/>
  <c r="A108" i="19"/>
  <c r="A217" i="24"/>
  <c r="A433" i="24"/>
  <c r="A254" i="24"/>
  <c r="A468" i="24"/>
  <c r="A146" i="24"/>
  <c r="A362" i="24"/>
  <c r="A399" i="24" s="1"/>
  <c r="A37" i="24"/>
  <c r="A325" i="24"/>
  <c r="A438" i="23"/>
  <c r="A109" i="24"/>
  <c r="A37" i="23"/>
  <c r="A109" i="23"/>
  <c r="B438" i="23" l="1"/>
  <c r="F438" i="23"/>
  <c r="J438" i="23"/>
  <c r="N438" i="23"/>
  <c r="R438" i="23"/>
  <c r="V438" i="23"/>
  <c r="C438" i="23"/>
  <c r="G438" i="23"/>
  <c r="K438" i="23"/>
  <c r="O438" i="23"/>
  <c r="S438" i="23"/>
  <c r="W438" i="23"/>
  <c r="D438" i="23"/>
  <c r="H438" i="23"/>
  <c r="L438" i="23"/>
  <c r="P438" i="23"/>
  <c r="T438" i="23"/>
  <c r="X438" i="23"/>
  <c r="E438" i="23"/>
  <c r="I438" i="23"/>
  <c r="M438" i="23"/>
  <c r="Q438" i="23"/>
  <c r="U438" i="23"/>
  <c r="Y438" i="23"/>
  <c r="C468" i="24"/>
  <c r="G468" i="24"/>
  <c r="K468" i="24"/>
  <c r="O468" i="24"/>
  <c r="S468" i="24"/>
  <c r="W468" i="24"/>
  <c r="D468" i="24"/>
  <c r="H468" i="24"/>
  <c r="L468" i="24"/>
  <c r="P468" i="24"/>
  <c r="T468" i="24"/>
  <c r="X468" i="24"/>
  <c r="A505" i="24"/>
  <c r="E468" i="24"/>
  <c r="I468" i="24"/>
  <c r="M468" i="24"/>
  <c r="Q468" i="24"/>
  <c r="U468" i="24"/>
  <c r="Y468" i="24"/>
  <c r="B468" i="24"/>
  <c r="F468" i="24"/>
  <c r="J468" i="24"/>
  <c r="N468" i="24"/>
  <c r="R468" i="24"/>
  <c r="V468" i="24"/>
  <c r="A147" i="19"/>
  <c r="E108" i="19"/>
  <c r="I108" i="19"/>
  <c r="M108" i="19"/>
  <c r="Q108" i="19"/>
  <c r="U108" i="19"/>
  <c r="Y108" i="19"/>
  <c r="B108" i="19"/>
  <c r="F108" i="19"/>
  <c r="J108" i="19"/>
  <c r="N108" i="19"/>
  <c r="R108" i="19"/>
  <c r="V108" i="19"/>
  <c r="C108" i="19"/>
  <c r="G108" i="19"/>
  <c r="K108" i="19"/>
  <c r="O108" i="19"/>
  <c r="S108" i="19"/>
  <c r="W108" i="19"/>
  <c r="D108" i="19"/>
  <c r="H108" i="19"/>
  <c r="L108" i="19"/>
  <c r="P108" i="19"/>
  <c r="T108" i="19"/>
  <c r="X108" i="19"/>
  <c r="A295" i="19"/>
  <c r="B257" i="19"/>
  <c r="F257" i="19"/>
  <c r="J257" i="19"/>
  <c r="N257" i="19"/>
  <c r="R257" i="19"/>
  <c r="V257" i="19"/>
  <c r="C257" i="19"/>
  <c r="G257" i="19"/>
  <c r="K257" i="19"/>
  <c r="O257" i="19"/>
  <c r="S257" i="19"/>
  <c r="W257" i="19"/>
  <c r="D257" i="19"/>
  <c r="H257" i="19"/>
  <c r="L257" i="19"/>
  <c r="P257" i="19"/>
  <c r="T257" i="19"/>
  <c r="X257" i="19"/>
  <c r="E257" i="19"/>
  <c r="I257" i="19"/>
  <c r="M257" i="19"/>
  <c r="Q257" i="19"/>
  <c r="U257" i="19"/>
  <c r="Y257" i="19"/>
  <c r="A258" i="19"/>
  <c r="E218" i="19"/>
  <c r="I218" i="19"/>
  <c r="M218" i="19"/>
  <c r="Q218" i="19"/>
  <c r="U218" i="19"/>
  <c r="Y218" i="19"/>
  <c r="B218" i="19"/>
  <c r="F218" i="19"/>
  <c r="J218" i="19"/>
  <c r="N218" i="19"/>
  <c r="R218" i="19"/>
  <c r="V218" i="19"/>
  <c r="C218" i="19"/>
  <c r="G218" i="19"/>
  <c r="K218" i="19"/>
  <c r="O218" i="19"/>
  <c r="S218" i="19"/>
  <c r="W218" i="19"/>
  <c r="D218" i="19"/>
  <c r="H218" i="19"/>
  <c r="L218" i="19"/>
  <c r="P218" i="19"/>
  <c r="T218" i="19"/>
  <c r="X218" i="19"/>
  <c r="E330" i="19"/>
  <c r="I330" i="19"/>
  <c r="M330" i="19"/>
  <c r="Q330" i="19"/>
  <c r="U330" i="19"/>
  <c r="Y330" i="19"/>
  <c r="B330" i="19"/>
  <c r="F330" i="19"/>
  <c r="J330" i="19"/>
  <c r="N330" i="19"/>
  <c r="R330" i="19"/>
  <c r="V330" i="19"/>
  <c r="C330" i="19"/>
  <c r="G330" i="19"/>
  <c r="K330" i="19"/>
  <c r="O330" i="19"/>
  <c r="S330" i="19"/>
  <c r="W330" i="19"/>
  <c r="D330" i="19"/>
  <c r="H330" i="19"/>
  <c r="L330" i="19"/>
  <c r="P330" i="19"/>
  <c r="T330" i="19"/>
  <c r="X330" i="19"/>
  <c r="B294" i="19"/>
  <c r="F294" i="19"/>
  <c r="J294" i="19"/>
  <c r="N294" i="19"/>
  <c r="R294" i="19"/>
  <c r="V294" i="19"/>
  <c r="C294" i="19"/>
  <c r="G294" i="19"/>
  <c r="K294" i="19"/>
  <c r="O294" i="19"/>
  <c r="S294" i="19"/>
  <c r="W294" i="19"/>
  <c r="D294" i="19"/>
  <c r="H294" i="19"/>
  <c r="L294" i="19"/>
  <c r="P294" i="19"/>
  <c r="T294" i="19"/>
  <c r="X294" i="19"/>
  <c r="E294" i="19"/>
  <c r="I294" i="19"/>
  <c r="M294" i="19"/>
  <c r="Q294" i="19"/>
  <c r="U294" i="19"/>
  <c r="Y294" i="19"/>
  <c r="A331" i="19"/>
  <c r="B367" i="19"/>
  <c r="F367" i="19"/>
  <c r="J367" i="19"/>
  <c r="N367" i="19"/>
  <c r="R367" i="19"/>
  <c r="V367" i="19"/>
  <c r="E367" i="19"/>
  <c r="I367" i="19"/>
  <c r="M367" i="19"/>
  <c r="Q367" i="19"/>
  <c r="U367" i="19"/>
  <c r="Y367" i="19"/>
  <c r="G367" i="19"/>
  <c r="O367" i="19"/>
  <c r="W367" i="19"/>
  <c r="H367" i="19"/>
  <c r="P367" i="19"/>
  <c r="X367" i="19"/>
  <c r="C367" i="19"/>
  <c r="K367" i="19"/>
  <c r="S367" i="19"/>
  <c r="D367" i="19"/>
  <c r="L367" i="19"/>
  <c r="T367" i="19"/>
  <c r="A368" i="19"/>
  <c r="B504" i="24"/>
  <c r="F504" i="24"/>
  <c r="J504" i="24"/>
  <c r="N504" i="24"/>
  <c r="R504" i="24"/>
  <c r="V504" i="24"/>
  <c r="C504" i="24"/>
  <c r="G504" i="24"/>
  <c r="K504" i="24"/>
  <c r="O504" i="24"/>
  <c r="S504" i="24"/>
  <c r="W504" i="24"/>
  <c r="D504" i="24"/>
  <c r="H504" i="24"/>
  <c r="L504" i="24"/>
  <c r="P504" i="24"/>
  <c r="T504" i="24"/>
  <c r="X504" i="24"/>
  <c r="E504" i="24"/>
  <c r="I504" i="24"/>
  <c r="M504" i="24"/>
  <c r="Q504" i="24"/>
  <c r="U504" i="24"/>
  <c r="Y504" i="24"/>
  <c r="C399" i="24"/>
  <c r="G399" i="24"/>
  <c r="K399" i="24"/>
  <c r="O399" i="24"/>
  <c r="S399" i="24"/>
  <c r="W399" i="24"/>
  <c r="D399" i="24"/>
  <c r="H399" i="24"/>
  <c r="L399" i="24"/>
  <c r="P399" i="24"/>
  <c r="T399" i="24"/>
  <c r="X399" i="24"/>
  <c r="E399" i="24"/>
  <c r="I399" i="24"/>
  <c r="M399" i="24"/>
  <c r="Q399" i="24"/>
  <c r="U399" i="24"/>
  <c r="Y399" i="24"/>
  <c r="B399" i="24"/>
  <c r="F399" i="24"/>
  <c r="J399" i="24"/>
  <c r="N399" i="24"/>
  <c r="R399" i="24"/>
  <c r="V399" i="24"/>
  <c r="E433" i="24"/>
  <c r="I433" i="24"/>
  <c r="M433" i="24"/>
  <c r="Q433" i="24"/>
  <c r="U433" i="24"/>
  <c r="Y433" i="24"/>
  <c r="B433" i="24"/>
  <c r="F433" i="24"/>
  <c r="J433" i="24"/>
  <c r="N433" i="24"/>
  <c r="R433" i="24"/>
  <c r="V433" i="24"/>
  <c r="C433" i="24"/>
  <c r="G433" i="24"/>
  <c r="K433" i="24"/>
  <c r="O433" i="24"/>
  <c r="S433" i="24"/>
  <c r="W433" i="24"/>
  <c r="D433" i="24"/>
  <c r="H433" i="24"/>
  <c r="L433" i="24"/>
  <c r="P433" i="24"/>
  <c r="T433" i="24"/>
  <c r="X433" i="24"/>
  <c r="B402" i="23"/>
  <c r="F402" i="23"/>
  <c r="J402" i="23"/>
  <c r="N402" i="23"/>
  <c r="R402" i="23"/>
  <c r="V402" i="23"/>
  <c r="C402" i="23"/>
  <c r="G402" i="23"/>
  <c r="K402" i="23"/>
  <c r="O402" i="23"/>
  <c r="S402" i="23"/>
  <c r="W402" i="23"/>
  <c r="D402" i="23"/>
  <c r="H402" i="23"/>
  <c r="L402" i="23"/>
  <c r="P402" i="23"/>
  <c r="T402" i="23"/>
  <c r="X402" i="23"/>
  <c r="E402" i="23"/>
  <c r="I402" i="23"/>
  <c r="M402" i="23"/>
  <c r="Q402" i="23"/>
  <c r="U402" i="23"/>
  <c r="Y402" i="23"/>
  <c r="D505" i="21"/>
  <c r="H505" i="21"/>
  <c r="L505" i="21"/>
  <c r="P505" i="21"/>
  <c r="T505" i="21"/>
  <c r="X505" i="21"/>
  <c r="E505" i="21"/>
  <c r="I505" i="21"/>
  <c r="M505" i="21"/>
  <c r="Q505" i="21"/>
  <c r="U505" i="21"/>
  <c r="Y505" i="21"/>
  <c r="B505" i="21"/>
  <c r="F505" i="21"/>
  <c r="J505" i="21"/>
  <c r="N505" i="21"/>
  <c r="R505" i="21"/>
  <c r="V505" i="21"/>
  <c r="C505" i="21"/>
  <c r="G505" i="21"/>
  <c r="K505" i="21"/>
  <c r="O505" i="21"/>
  <c r="S505" i="21"/>
  <c r="W505" i="21"/>
  <c r="C439" i="19"/>
  <c r="G439" i="19"/>
  <c r="K439" i="19"/>
  <c r="O439" i="19"/>
  <c r="S439" i="19"/>
  <c r="W439" i="19"/>
  <c r="D439" i="19"/>
  <c r="H439" i="19"/>
  <c r="L439" i="19"/>
  <c r="P439" i="19"/>
  <c r="T439" i="19"/>
  <c r="X439" i="19"/>
  <c r="E439" i="19"/>
  <c r="I439" i="19"/>
  <c r="M439" i="19"/>
  <c r="Q439" i="19"/>
  <c r="U439" i="19"/>
  <c r="Y439" i="19"/>
  <c r="B439" i="19"/>
  <c r="F439" i="19"/>
  <c r="J439" i="19"/>
  <c r="N439" i="19"/>
  <c r="R439" i="19"/>
  <c r="V439" i="19"/>
  <c r="A440" i="19"/>
  <c r="B403" i="19"/>
  <c r="F403" i="19"/>
  <c r="J403" i="19"/>
  <c r="N403" i="19"/>
  <c r="R403" i="19"/>
  <c r="V403" i="19"/>
  <c r="C403" i="19"/>
  <c r="G403" i="19"/>
  <c r="K403" i="19"/>
  <c r="O403" i="19"/>
  <c r="S403" i="19"/>
  <c r="W403" i="19"/>
  <c r="D403" i="19"/>
  <c r="H403" i="19"/>
  <c r="L403" i="19"/>
  <c r="P403" i="19"/>
  <c r="T403" i="19"/>
  <c r="X403" i="19"/>
  <c r="E403" i="19"/>
  <c r="I403" i="19"/>
  <c r="M403" i="19"/>
  <c r="Q403" i="19"/>
  <c r="U403" i="19"/>
  <c r="Y403" i="19"/>
  <c r="A404" i="19"/>
  <c r="E146" i="19"/>
  <c r="I146" i="19"/>
  <c r="M146" i="19"/>
  <c r="Q146" i="19"/>
  <c r="U146" i="19"/>
  <c r="Y146" i="19"/>
  <c r="B146" i="19"/>
  <c r="F146" i="19"/>
  <c r="J146" i="19"/>
  <c r="N146" i="19"/>
  <c r="R146" i="19"/>
  <c r="V146" i="19"/>
  <c r="C146" i="19"/>
  <c r="G146" i="19"/>
  <c r="K146" i="19"/>
  <c r="O146" i="19"/>
  <c r="S146" i="19"/>
  <c r="W146" i="19"/>
  <c r="D146" i="19"/>
  <c r="H146" i="19"/>
  <c r="L146" i="19"/>
  <c r="P146" i="19"/>
  <c r="T146" i="19"/>
  <c r="X146" i="19"/>
  <c r="A183" i="19"/>
  <c r="A78" i="19"/>
  <c r="D40" i="19"/>
  <c r="H40" i="19"/>
  <c r="L40" i="19"/>
  <c r="P40" i="19"/>
  <c r="T40" i="19"/>
  <c r="X40" i="19"/>
  <c r="E40" i="19"/>
  <c r="I40" i="19"/>
  <c r="M40" i="19"/>
  <c r="Q40" i="19"/>
  <c r="U40" i="19"/>
  <c r="Y40" i="19"/>
  <c r="B40" i="19"/>
  <c r="F40" i="19"/>
  <c r="J40" i="19"/>
  <c r="N40" i="19"/>
  <c r="R40" i="19"/>
  <c r="V40" i="19"/>
  <c r="C40" i="19"/>
  <c r="G40" i="19"/>
  <c r="K40" i="19"/>
  <c r="O40" i="19"/>
  <c r="S40" i="19"/>
  <c r="W40" i="19"/>
  <c r="E182" i="19"/>
  <c r="I182" i="19"/>
  <c r="M182" i="19"/>
  <c r="Q182" i="19"/>
  <c r="U182" i="19"/>
  <c r="Y182" i="19"/>
  <c r="B182" i="19"/>
  <c r="F182" i="19"/>
  <c r="J182" i="19"/>
  <c r="N182" i="19"/>
  <c r="R182" i="19"/>
  <c r="V182" i="19"/>
  <c r="C182" i="19"/>
  <c r="G182" i="19"/>
  <c r="K182" i="19"/>
  <c r="O182" i="19"/>
  <c r="S182" i="19"/>
  <c r="W182" i="19"/>
  <c r="D182" i="19"/>
  <c r="H182" i="19"/>
  <c r="L182" i="19"/>
  <c r="P182" i="19"/>
  <c r="T182" i="19"/>
  <c r="X182" i="19"/>
  <c r="A219" i="19"/>
  <c r="D77" i="19"/>
  <c r="H77" i="19"/>
  <c r="L77" i="19"/>
  <c r="P77" i="19"/>
  <c r="T77" i="19"/>
  <c r="X77" i="19"/>
  <c r="E77" i="19"/>
  <c r="I77" i="19"/>
  <c r="M77" i="19"/>
  <c r="Q77" i="19"/>
  <c r="U77" i="19"/>
  <c r="Y77" i="19"/>
  <c r="B77" i="19"/>
  <c r="F77" i="19"/>
  <c r="J77" i="19"/>
  <c r="N77" i="19"/>
  <c r="R77" i="19"/>
  <c r="V77" i="19"/>
  <c r="C77" i="19"/>
  <c r="G77" i="19"/>
  <c r="K77" i="19"/>
  <c r="O77" i="19"/>
  <c r="S77" i="19"/>
  <c r="W77" i="19"/>
  <c r="C109" i="24"/>
  <c r="G109" i="24"/>
  <c r="K109" i="24"/>
  <c r="O109" i="24"/>
  <c r="S109" i="24"/>
  <c r="W109" i="24"/>
  <c r="D109" i="24"/>
  <c r="H109" i="24"/>
  <c r="L109" i="24"/>
  <c r="P109" i="24"/>
  <c r="T109" i="24"/>
  <c r="X109" i="24"/>
  <c r="E109" i="24"/>
  <c r="I109" i="24"/>
  <c r="M109" i="24"/>
  <c r="Q109" i="24"/>
  <c r="U109" i="24"/>
  <c r="Y109" i="24"/>
  <c r="B109" i="24"/>
  <c r="F109" i="24"/>
  <c r="J109" i="24"/>
  <c r="N109" i="24"/>
  <c r="R109" i="24"/>
  <c r="V109" i="24"/>
  <c r="D362" i="24"/>
  <c r="H362" i="24"/>
  <c r="L362" i="24"/>
  <c r="P362" i="24"/>
  <c r="T362" i="24"/>
  <c r="X362" i="24"/>
  <c r="E362" i="24"/>
  <c r="I362" i="24"/>
  <c r="M362" i="24"/>
  <c r="Q362" i="24"/>
  <c r="U362" i="24"/>
  <c r="Y362" i="24"/>
  <c r="B362" i="24"/>
  <c r="J362" i="24"/>
  <c r="R362" i="24"/>
  <c r="C362" i="24"/>
  <c r="K362" i="24"/>
  <c r="S362" i="24"/>
  <c r="F362" i="24"/>
  <c r="N362" i="24"/>
  <c r="V362" i="24"/>
  <c r="G362" i="24"/>
  <c r="O362" i="24"/>
  <c r="W362" i="24"/>
  <c r="A291" i="24"/>
  <c r="C254" i="24"/>
  <c r="G254" i="24"/>
  <c r="K254" i="24"/>
  <c r="O254" i="24"/>
  <c r="S254" i="24"/>
  <c r="W254" i="24"/>
  <c r="E254" i="24"/>
  <c r="J254" i="24"/>
  <c r="P254" i="24"/>
  <c r="U254" i="24"/>
  <c r="F254" i="24"/>
  <c r="L254" i="24"/>
  <c r="Q254" i="24"/>
  <c r="V254" i="24"/>
  <c r="B254" i="24"/>
  <c r="H254" i="24"/>
  <c r="M254" i="24"/>
  <c r="R254" i="24"/>
  <c r="X254" i="24"/>
  <c r="D254" i="24"/>
  <c r="I254" i="24"/>
  <c r="N254" i="24"/>
  <c r="T254" i="24"/>
  <c r="Y254" i="24"/>
  <c r="A183" i="24"/>
  <c r="E146" i="24"/>
  <c r="I146" i="24"/>
  <c r="M146" i="24"/>
  <c r="Q146" i="24"/>
  <c r="U146" i="24"/>
  <c r="Y146" i="24"/>
  <c r="B146" i="24"/>
  <c r="F146" i="24"/>
  <c r="J146" i="24"/>
  <c r="N146" i="24"/>
  <c r="R146" i="24"/>
  <c r="V146" i="24"/>
  <c r="C146" i="24"/>
  <c r="G146" i="24"/>
  <c r="K146" i="24"/>
  <c r="O146" i="24"/>
  <c r="S146" i="24"/>
  <c r="W146" i="24"/>
  <c r="D146" i="24"/>
  <c r="H146" i="24"/>
  <c r="L146" i="24"/>
  <c r="P146" i="24"/>
  <c r="T146" i="24"/>
  <c r="X146" i="24"/>
  <c r="C74" i="24"/>
  <c r="G74" i="24"/>
  <c r="K74" i="24"/>
  <c r="O74" i="24"/>
  <c r="S74" i="24"/>
  <c r="W74" i="24"/>
  <c r="D74" i="24"/>
  <c r="H74" i="24"/>
  <c r="L74" i="24"/>
  <c r="P74" i="24"/>
  <c r="T74" i="24"/>
  <c r="X74" i="24"/>
  <c r="B74" i="24"/>
  <c r="F74" i="24"/>
  <c r="J74" i="24"/>
  <c r="N74" i="24"/>
  <c r="R74" i="24"/>
  <c r="V74" i="24"/>
  <c r="Q74" i="24"/>
  <c r="E74" i="24"/>
  <c r="U74" i="24"/>
  <c r="I74" i="24"/>
  <c r="Y74" i="24"/>
  <c r="M74" i="24"/>
  <c r="D325" i="24"/>
  <c r="H325" i="24"/>
  <c r="L325" i="24"/>
  <c r="P325" i="24"/>
  <c r="T325" i="24"/>
  <c r="X325" i="24"/>
  <c r="E325" i="24"/>
  <c r="I325" i="24"/>
  <c r="M325" i="24"/>
  <c r="Q325" i="24"/>
  <c r="U325" i="24"/>
  <c r="Y325" i="24"/>
  <c r="B325" i="24"/>
  <c r="J325" i="24"/>
  <c r="R325" i="24"/>
  <c r="C325" i="24"/>
  <c r="K325" i="24"/>
  <c r="S325" i="24"/>
  <c r="F325" i="24"/>
  <c r="N325" i="24"/>
  <c r="V325" i="24"/>
  <c r="G325" i="24"/>
  <c r="O325" i="24"/>
  <c r="W325" i="24"/>
  <c r="D217" i="24"/>
  <c r="H217" i="24"/>
  <c r="L217" i="24"/>
  <c r="P217" i="24"/>
  <c r="T217" i="24"/>
  <c r="X217" i="24"/>
  <c r="E217" i="24"/>
  <c r="I217" i="24"/>
  <c r="M217" i="24"/>
  <c r="Q217" i="24"/>
  <c r="U217" i="24"/>
  <c r="Y217" i="24"/>
  <c r="C217" i="24"/>
  <c r="K217" i="24"/>
  <c r="S217" i="24"/>
  <c r="F217" i="24"/>
  <c r="N217" i="24"/>
  <c r="V217" i="24"/>
  <c r="G217" i="24"/>
  <c r="O217" i="24"/>
  <c r="W217" i="24"/>
  <c r="B217" i="24"/>
  <c r="J217" i="24"/>
  <c r="R217" i="24"/>
  <c r="E290" i="24"/>
  <c r="I290" i="24"/>
  <c r="M290" i="24"/>
  <c r="Q290" i="24"/>
  <c r="U290" i="24"/>
  <c r="Y290" i="24"/>
  <c r="B290" i="24"/>
  <c r="F290" i="24"/>
  <c r="J290" i="24"/>
  <c r="N290" i="24"/>
  <c r="R290" i="24"/>
  <c r="V290" i="24"/>
  <c r="C290" i="24"/>
  <c r="K290" i="24"/>
  <c r="S290" i="24"/>
  <c r="D290" i="24"/>
  <c r="L290" i="24"/>
  <c r="T290" i="24"/>
  <c r="G290" i="24"/>
  <c r="O290" i="24"/>
  <c r="W290" i="24"/>
  <c r="H290" i="24"/>
  <c r="P290" i="24"/>
  <c r="X290" i="24"/>
  <c r="A75" i="24"/>
  <c r="D37" i="24"/>
  <c r="H37" i="24"/>
  <c r="L37" i="24"/>
  <c r="P37" i="24"/>
  <c r="T37" i="24"/>
  <c r="X37" i="24"/>
  <c r="E37" i="24"/>
  <c r="I37" i="24"/>
  <c r="M37" i="24"/>
  <c r="Q37" i="24"/>
  <c r="U37" i="24"/>
  <c r="Y37" i="24"/>
  <c r="B37" i="24"/>
  <c r="F37" i="24"/>
  <c r="J37" i="24"/>
  <c r="N37" i="24"/>
  <c r="R37" i="24"/>
  <c r="V37" i="24"/>
  <c r="C37" i="24"/>
  <c r="G37" i="24"/>
  <c r="K37" i="24"/>
  <c r="O37" i="24"/>
  <c r="S37" i="24"/>
  <c r="W37" i="24"/>
  <c r="D182" i="24"/>
  <c r="H182" i="24"/>
  <c r="L182" i="24"/>
  <c r="P182" i="24"/>
  <c r="T182" i="24"/>
  <c r="X182" i="24"/>
  <c r="C182" i="24"/>
  <c r="G182" i="24"/>
  <c r="K182" i="24"/>
  <c r="O182" i="24"/>
  <c r="S182" i="24"/>
  <c r="W182" i="24"/>
  <c r="I182" i="24"/>
  <c r="Q182" i="24"/>
  <c r="Y182" i="24"/>
  <c r="B182" i="24"/>
  <c r="J182" i="24"/>
  <c r="R182" i="24"/>
  <c r="E182" i="24"/>
  <c r="M182" i="24"/>
  <c r="U182" i="24"/>
  <c r="F182" i="24"/>
  <c r="N182" i="24"/>
  <c r="V182" i="24"/>
  <c r="A400" i="21"/>
  <c r="C363" i="21"/>
  <c r="G363" i="21"/>
  <c r="K363" i="21"/>
  <c r="O363" i="21"/>
  <c r="S363" i="21"/>
  <c r="W363" i="21"/>
  <c r="E363" i="21"/>
  <c r="I363" i="21"/>
  <c r="M363" i="21"/>
  <c r="Q363" i="21"/>
  <c r="U363" i="21"/>
  <c r="Y363" i="21"/>
  <c r="B363" i="21"/>
  <c r="J363" i="21"/>
  <c r="R363" i="21"/>
  <c r="D363" i="21"/>
  <c r="L363" i="21"/>
  <c r="T363" i="21"/>
  <c r="F363" i="21"/>
  <c r="N363" i="21"/>
  <c r="V363" i="21"/>
  <c r="H363" i="21"/>
  <c r="P363" i="21"/>
  <c r="X363" i="21"/>
  <c r="C434" i="21"/>
  <c r="G434" i="21"/>
  <c r="K434" i="21"/>
  <c r="O434" i="21"/>
  <c r="S434" i="21"/>
  <c r="W434" i="21"/>
  <c r="E434" i="21"/>
  <c r="I434" i="21"/>
  <c r="M434" i="21"/>
  <c r="Q434" i="21"/>
  <c r="U434" i="21"/>
  <c r="Y434" i="21"/>
  <c r="D434" i="21"/>
  <c r="L434" i="21"/>
  <c r="T434" i="21"/>
  <c r="F434" i="21"/>
  <c r="N434" i="21"/>
  <c r="V434" i="21"/>
  <c r="H434" i="21"/>
  <c r="P434" i="21"/>
  <c r="X434" i="21"/>
  <c r="B434" i="21"/>
  <c r="J434" i="21"/>
  <c r="R434" i="21"/>
  <c r="B469" i="21"/>
  <c r="C469" i="21"/>
  <c r="G469" i="21"/>
  <c r="K469" i="21"/>
  <c r="O469" i="21"/>
  <c r="S469" i="21"/>
  <c r="W469" i="21"/>
  <c r="E469" i="21"/>
  <c r="I469" i="21"/>
  <c r="M469" i="21"/>
  <c r="Q469" i="21"/>
  <c r="U469" i="21"/>
  <c r="Y469" i="21"/>
  <c r="F469" i="21"/>
  <c r="N469" i="21"/>
  <c r="V469" i="21"/>
  <c r="H469" i="21"/>
  <c r="J469" i="21"/>
  <c r="R469" i="21"/>
  <c r="T469" i="21"/>
  <c r="D469" i="21"/>
  <c r="X469" i="21"/>
  <c r="L469" i="21"/>
  <c r="P469" i="21"/>
  <c r="C399" i="21"/>
  <c r="G399" i="21"/>
  <c r="K399" i="21"/>
  <c r="O399" i="21"/>
  <c r="S399" i="21"/>
  <c r="W399" i="21"/>
  <c r="D399" i="21"/>
  <c r="H399" i="21"/>
  <c r="L399" i="21"/>
  <c r="P399" i="21"/>
  <c r="T399" i="21"/>
  <c r="X399" i="21"/>
  <c r="E399" i="21"/>
  <c r="B399" i="21"/>
  <c r="F399" i="21"/>
  <c r="J399" i="21"/>
  <c r="N399" i="21"/>
  <c r="R399" i="21"/>
  <c r="V399" i="21"/>
  <c r="I399" i="21"/>
  <c r="Y399" i="21"/>
  <c r="M399" i="21"/>
  <c r="Q399" i="21"/>
  <c r="U399" i="21"/>
  <c r="B326" i="21"/>
  <c r="F326" i="21"/>
  <c r="J326" i="21"/>
  <c r="N326" i="21"/>
  <c r="R326" i="21"/>
  <c r="V326" i="21"/>
  <c r="C326" i="21"/>
  <c r="G326" i="21"/>
  <c r="K326" i="21"/>
  <c r="O326" i="21"/>
  <c r="S326" i="21"/>
  <c r="W326" i="21"/>
  <c r="H326" i="21"/>
  <c r="P326" i="21"/>
  <c r="X326" i="21"/>
  <c r="I326" i="21"/>
  <c r="Q326" i="21"/>
  <c r="Y326" i="21"/>
  <c r="E326" i="21"/>
  <c r="U326" i="21"/>
  <c r="L326" i="21"/>
  <c r="D326" i="21"/>
  <c r="T326" i="21"/>
  <c r="M326" i="21"/>
  <c r="E255" i="21"/>
  <c r="I255" i="21"/>
  <c r="M255" i="21"/>
  <c r="Q255" i="21"/>
  <c r="U255" i="21"/>
  <c r="Y255" i="21"/>
  <c r="B255" i="21"/>
  <c r="F255" i="21"/>
  <c r="J255" i="21"/>
  <c r="N255" i="21"/>
  <c r="R255" i="21"/>
  <c r="V255" i="21"/>
  <c r="C255" i="21"/>
  <c r="G255" i="21"/>
  <c r="K255" i="21"/>
  <c r="O255" i="21"/>
  <c r="S255" i="21"/>
  <c r="W255" i="21"/>
  <c r="D255" i="21"/>
  <c r="H255" i="21"/>
  <c r="L255" i="21"/>
  <c r="P255" i="21"/>
  <c r="T255" i="21"/>
  <c r="X255" i="21"/>
  <c r="A292" i="21"/>
  <c r="D291" i="21"/>
  <c r="H291" i="21"/>
  <c r="L291" i="21"/>
  <c r="P291" i="21"/>
  <c r="T291" i="21"/>
  <c r="X291" i="21"/>
  <c r="B291" i="21"/>
  <c r="F291" i="21"/>
  <c r="J291" i="21"/>
  <c r="N291" i="21"/>
  <c r="R291" i="21"/>
  <c r="V291" i="21"/>
  <c r="G291" i="21"/>
  <c r="O291" i="21"/>
  <c r="W291" i="21"/>
  <c r="C291" i="21"/>
  <c r="K291" i="21"/>
  <c r="S291" i="21"/>
  <c r="E291" i="21"/>
  <c r="U291" i="21"/>
  <c r="I291" i="21"/>
  <c r="Y291" i="21"/>
  <c r="M291" i="21"/>
  <c r="Q291" i="21"/>
  <c r="D218" i="21"/>
  <c r="H218" i="21"/>
  <c r="L218" i="21"/>
  <c r="P218" i="21"/>
  <c r="T218" i="21"/>
  <c r="X218" i="21"/>
  <c r="B218" i="21"/>
  <c r="F218" i="21"/>
  <c r="J218" i="21"/>
  <c r="N218" i="21"/>
  <c r="R218" i="21"/>
  <c r="V218" i="21"/>
  <c r="C218" i="21"/>
  <c r="K218" i="21"/>
  <c r="S218" i="21"/>
  <c r="E218" i="21"/>
  <c r="M218" i="21"/>
  <c r="U218" i="21"/>
  <c r="G218" i="21"/>
  <c r="O218" i="21"/>
  <c r="W218" i="21"/>
  <c r="I218" i="21"/>
  <c r="Q218" i="21"/>
  <c r="Y218" i="21"/>
  <c r="C182" i="21"/>
  <c r="G182" i="21"/>
  <c r="K182" i="21"/>
  <c r="O182" i="21"/>
  <c r="S182" i="21"/>
  <c r="W182" i="21"/>
  <c r="D182" i="21"/>
  <c r="H182" i="21"/>
  <c r="L182" i="21"/>
  <c r="P182" i="21"/>
  <c r="T182" i="21"/>
  <c r="X182" i="21"/>
  <c r="E182" i="21"/>
  <c r="I182" i="21"/>
  <c r="M182" i="21"/>
  <c r="Q182" i="21"/>
  <c r="U182" i="21"/>
  <c r="Y182" i="21"/>
  <c r="B182" i="21"/>
  <c r="F182" i="21"/>
  <c r="J182" i="21"/>
  <c r="N182" i="21"/>
  <c r="R182" i="21"/>
  <c r="V182" i="21"/>
  <c r="A364" i="21"/>
  <c r="A470" i="21"/>
  <c r="A506" i="21" s="1"/>
  <c r="A256" i="21"/>
  <c r="A219" i="21"/>
  <c r="A327" i="21"/>
  <c r="A435" i="21"/>
  <c r="E108" i="21"/>
  <c r="I108" i="21"/>
  <c r="M108" i="21"/>
  <c r="Q108" i="21"/>
  <c r="U108" i="21"/>
  <c r="Y108" i="21"/>
  <c r="B108" i="21"/>
  <c r="F108" i="21"/>
  <c r="J108" i="21"/>
  <c r="N108" i="21"/>
  <c r="R108" i="21"/>
  <c r="V108" i="21"/>
  <c r="C108" i="21"/>
  <c r="G108" i="21"/>
  <c r="K108" i="21"/>
  <c r="O108" i="21"/>
  <c r="S108" i="21"/>
  <c r="W108" i="21"/>
  <c r="D108" i="21"/>
  <c r="H108" i="21"/>
  <c r="L108" i="21"/>
  <c r="P108" i="21"/>
  <c r="T108" i="21"/>
  <c r="X108" i="21"/>
  <c r="A73" i="21"/>
  <c r="B35" i="21"/>
  <c r="F35" i="21"/>
  <c r="J35" i="21"/>
  <c r="N35" i="21"/>
  <c r="R35" i="21"/>
  <c r="V35" i="21"/>
  <c r="C35" i="21"/>
  <c r="G35" i="21"/>
  <c r="K35" i="21"/>
  <c r="O35" i="21"/>
  <c r="S35" i="21"/>
  <c r="W35" i="21"/>
  <c r="D35" i="21"/>
  <c r="H35" i="21"/>
  <c r="L35" i="21"/>
  <c r="P35" i="21"/>
  <c r="T35" i="21"/>
  <c r="X35" i="21"/>
  <c r="E35" i="21"/>
  <c r="I35" i="21"/>
  <c r="M35" i="21"/>
  <c r="Q35" i="21"/>
  <c r="U35" i="21"/>
  <c r="Y35" i="21"/>
  <c r="A36" i="21"/>
  <c r="B72" i="21"/>
  <c r="E72" i="21"/>
  <c r="I72" i="21"/>
  <c r="M72" i="21"/>
  <c r="Q72" i="21"/>
  <c r="U72" i="21"/>
  <c r="Y72" i="21"/>
  <c r="F72" i="21"/>
  <c r="J72" i="21"/>
  <c r="N72" i="21"/>
  <c r="R72" i="21"/>
  <c r="V72" i="21"/>
  <c r="C72" i="21"/>
  <c r="G72" i="21"/>
  <c r="K72" i="21"/>
  <c r="O72" i="21"/>
  <c r="S72" i="21"/>
  <c r="W72" i="21"/>
  <c r="D72" i="21"/>
  <c r="H72" i="21"/>
  <c r="L72" i="21"/>
  <c r="P72" i="21"/>
  <c r="T72" i="21"/>
  <c r="X72" i="21"/>
  <c r="A109" i="21"/>
  <c r="B145" i="21"/>
  <c r="F145" i="21"/>
  <c r="J145" i="21"/>
  <c r="N145" i="21"/>
  <c r="R145" i="21"/>
  <c r="V145" i="21"/>
  <c r="C145" i="21"/>
  <c r="G145" i="21"/>
  <c r="K145" i="21"/>
  <c r="O145" i="21"/>
  <c r="S145" i="21"/>
  <c r="W145" i="21"/>
  <c r="E145" i="21"/>
  <c r="I145" i="21"/>
  <c r="M145" i="21"/>
  <c r="Q145" i="21"/>
  <c r="U145" i="21"/>
  <c r="Y145" i="21"/>
  <c r="P145" i="21"/>
  <c r="D145" i="21"/>
  <c r="T145" i="21"/>
  <c r="H145" i="21"/>
  <c r="X145" i="21"/>
  <c r="L145" i="21"/>
  <c r="A146" i="21"/>
  <c r="A183" i="21" s="1"/>
  <c r="C365" i="23"/>
  <c r="G365" i="23"/>
  <c r="K365" i="23"/>
  <c r="O365" i="23"/>
  <c r="S365" i="23"/>
  <c r="W365" i="23"/>
  <c r="E365" i="23"/>
  <c r="I365" i="23"/>
  <c r="M365" i="23"/>
  <c r="Q365" i="23"/>
  <c r="U365" i="23"/>
  <c r="Y365" i="23"/>
  <c r="D365" i="23"/>
  <c r="L365" i="23"/>
  <c r="T365" i="23"/>
  <c r="H365" i="23"/>
  <c r="P365" i="23"/>
  <c r="X365" i="23"/>
  <c r="J365" i="23"/>
  <c r="B365" i="23"/>
  <c r="R365" i="23"/>
  <c r="V365" i="23"/>
  <c r="F365" i="23"/>
  <c r="N365" i="23"/>
  <c r="A366" i="23"/>
  <c r="A403" i="23" s="1"/>
  <c r="E109" i="23"/>
  <c r="I109" i="23"/>
  <c r="M109" i="23"/>
  <c r="Q109" i="23"/>
  <c r="U109" i="23"/>
  <c r="Y109" i="23"/>
  <c r="B109" i="23"/>
  <c r="F109" i="23"/>
  <c r="J109" i="23"/>
  <c r="N109" i="23"/>
  <c r="R109" i="23"/>
  <c r="V109" i="23"/>
  <c r="C109" i="23"/>
  <c r="G109" i="23"/>
  <c r="K109" i="23"/>
  <c r="O109" i="23"/>
  <c r="S109" i="23"/>
  <c r="W109" i="23"/>
  <c r="D109" i="23"/>
  <c r="H109" i="23"/>
  <c r="L109" i="23"/>
  <c r="P109" i="23"/>
  <c r="T109" i="23"/>
  <c r="X109" i="23"/>
  <c r="D218" i="23"/>
  <c r="H218" i="23"/>
  <c r="L218" i="23"/>
  <c r="P218" i="23"/>
  <c r="T218" i="23"/>
  <c r="X218" i="23"/>
  <c r="B218" i="23"/>
  <c r="F218" i="23"/>
  <c r="J218" i="23"/>
  <c r="N218" i="23"/>
  <c r="R218" i="23"/>
  <c r="V218" i="23"/>
  <c r="I218" i="23"/>
  <c r="Q218" i="23"/>
  <c r="Y218" i="23"/>
  <c r="C218" i="23"/>
  <c r="K218" i="23"/>
  <c r="S218" i="23"/>
  <c r="E218" i="23"/>
  <c r="M218" i="23"/>
  <c r="U218" i="23"/>
  <c r="G218" i="23"/>
  <c r="O218" i="23"/>
  <c r="W218" i="23"/>
  <c r="E182" i="23"/>
  <c r="I182" i="23"/>
  <c r="M182" i="23"/>
  <c r="Q182" i="23"/>
  <c r="U182" i="23"/>
  <c r="Y182" i="23"/>
  <c r="C182" i="23"/>
  <c r="G182" i="23"/>
  <c r="K182" i="23"/>
  <c r="O182" i="23"/>
  <c r="S182" i="23"/>
  <c r="W182" i="23"/>
  <c r="H182" i="23"/>
  <c r="P182" i="23"/>
  <c r="X182" i="23"/>
  <c r="B182" i="23"/>
  <c r="J182" i="23"/>
  <c r="R182" i="23"/>
  <c r="D182" i="23"/>
  <c r="L182" i="23"/>
  <c r="T182" i="23"/>
  <c r="F182" i="23"/>
  <c r="N182" i="23"/>
  <c r="V182" i="23"/>
  <c r="A219" i="23"/>
  <c r="B328" i="23"/>
  <c r="F328" i="23"/>
  <c r="J328" i="23"/>
  <c r="N328" i="23"/>
  <c r="R328" i="23"/>
  <c r="V328" i="23"/>
  <c r="D328" i="23"/>
  <c r="H328" i="23"/>
  <c r="L328" i="23"/>
  <c r="P328" i="23"/>
  <c r="T328" i="23"/>
  <c r="X328" i="23"/>
  <c r="I328" i="23"/>
  <c r="Q328" i="23"/>
  <c r="Y328" i="23"/>
  <c r="C328" i="23"/>
  <c r="K328" i="23"/>
  <c r="S328" i="23"/>
  <c r="E328" i="23"/>
  <c r="M328" i="23"/>
  <c r="U328" i="23"/>
  <c r="G328" i="23"/>
  <c r="O328" i="23"/>
  <c r="W328" i="23"/>
  <c r="B145" i="23"/>
  <c r="F145" i="23"/>
  <c r="J145" i="23"/>
  <c r="N145" i="23"/>
  <c r="R145" i="23"/>
  <c r="V145" i="23"/>
  <c r="C145" i="23"/>
  <c r="G145" i="23"/>
  <c r="K145" i="23"/>
  <c r="O145" i="23"/>
  <c r="S145" i="23"/>
  <c r="W145" i="23"/>
  <c r="A183" i="23"/>
  <c r="D145" i="23"/>
  <c r="H145" i="23"/>
  <c r="L145" i="23"/>
  <c r="P145" i="23"/>
  <c r="T145" i="23"/>
  <c r="X145" i="23"/>
  <c r="E145" i="23"/>
  <c r="I145" i="23"/>
  <c r="M145" i="23"/>
  <c r="Q145" i="23"/>
  <c r="U145" i="23"/>
  <c r="Y145" i="23"/>
  <c r="A146" i="23"/>
  <c r="B74" i="23"/>
  <c r="F74" i="23"/>
  <c r="J74" i="23"/>
  <c r="N74" i="23"/>
  <c r="R74" i="23"/>
  <c r="V74" i="23"/>
  <c r="D74" i="23"/>
  <c r="H74" i="23"/>
  <c r="L74" i="23"/>
  <c r="P74" i="23"/>
  <c r="T74" i="23"/>
  <c r="X74" i="23"/>
  <c r="C74" i="23"/>
  <c r="K74" i="23"/>
  <c r="S74" i="23"/>
  <c r="E74" i="23"/>
  <c r="M74" i="23"/>
  <c r="U74" i="23"/>
  <c r="G74" i="23"/>
  <c r="O74" i="23"/>
  <c r="W74" i="23"/>
  <c r="I74" i="23"/>
  <c r="Q74" i="23"/>
  <c r="Y74" i="23"/>
  <c r="C255" i="23"/>
  <c r="G255" i="23"/>
  <c r="K255" i="23"/>
  <c r="O255" i="23"/>
  <c r="S255" i="23"/>
  <c r="W255" i="23"/>
  <c r="A293" i="23"/>
  <c r="D255" i="23"/>
  <c r="H255" i="23"/>
  <c r="L255" i="23"/>
  <c r="P255" i="23"/>
  <c r="T255" i="23"/>
  <c r="X255" i="23"/>
  <c r="E255" i="23"/>
  <c r="I255" i="23"/>
  <c r="M255" i="23"/>
  <c r="Q255" i="23"/>
  <c r="U255" i="23"/>
  <c r="Y255" i="23"/>
  <c r="B255" i="23"/>
  <c r="F255" i="23"/>
  <c r="J255" i="23"/>
  <c r="N255" i="23"/>
  <c r="R255" i="23"/>
  <c r="V255" i="23"/>
  <c r="A256" i="23"/>
  <c r="B37" i="23"/>
  <c r="F37" i="23"/>
  <c r="J37" i="23"/>
  <c r="N37" i="23"/>
  <c r="R37" i="23"/>
  <c r="V37" i="23"/>
  <c r="C37" i="23"/>
  <c r="G37" i="23"/>
  <c r="K37" i="23"/>
  <c r="O37" i="23"/>
  <c r="S37" i="23"/>
  <c r="W37" i="23"/>
  <c r="A75" i="23"/>
  <c r="D37" i="23"/>
  <c r="H37" i="23"/>
  <c r="L37" i="23"/>
  <c r="P37" i="23"/>
  <c r="T37" i="23"/>
  <c r="X37" i="23"/>
  <c r="E37" i="23"/>
  <c r="I37" i="23"/>
  <c r="M37" i="23"/>
  <c r="Q37" i="23"/>
  <c r="U37" i="23"/>
  <c r="Y37" i="23"/>
  <c r="C292" i="23"/>
  <c r="G292" i="23"/>
  <c r="K292" i="23"/>
  <c r="O292" i="23"/>
  <c r="S292" i="23"/>
  <c r="W292" i="23"/>
  <c r="E292" i="23"/>
  <c r="I292" i="23"/>
  <c r="M292" i="23"/>
  <c r="Q292" i="23"/>
  <c r="U292" i="23"/>
  <c r="Y292" i="23"/>
  <c r="H292" i="23"/>
  <c r="P292" i="23"/>
  <c r="X292" i="23"/>
  <c r="B292" i="23"/>
  <c r="J292" i="23"/>
  <c r="R292" i="23"/>
  <c r="D292" i="23"/>
  <c r="L292" i="23"/>
  <c r="T292" i="23"/>
  <c r="F292" i="23"/>
  <c r="N292" i="23"/>
  <c r="V292" i="23"/>
  <c r="A329" i="23"/>
  <c r="A41" i="19"/>
  <c r="A109" i="19"/>
  <c r="A439" i="23"/>
  <c r="A147" i="24"/>
  <c r="A110" i="24"/>
  <c r="A326" i="24"/>
  <c r="A38" i="24"/>
  <c r="A363" i="24"/>
  <c r="A400" i="24" s="1"/>
  <c r="A255" i="24"/>
  <c r="A434" i="24"/>
  <c r="A218" i="24"/>
  <c r="A469" i="24"/>
  <c r="A110" i="23"/>
  <c r="A38" i="23"/>
  <c r="B439" i="23" l="1"/>
  <c r="F439" i="23"/>
  <c r="J439" i="23"/>
  <c r="N439" i="23"/>
  <c r="R439" i="23"/>
  <c r="V439" i="23"/>
  <c r="C439" i="23"/>
  <c r="G439" i="23"/>
  <c r="K439" i="23"/>
  <c r="O439" i="23"/>
  <c r="S439" i="23"/>
  <c r="W439" i="23"/>
  <c r="D439" i="23"/>
  <c r="H439" i="23"/>
  <c r="L439" i="23"/>
  <c r="P439" i="23"/>
  <c r="T439" i="23"/>
  <c r="X439" i="23"/>
  <c r="E439" i="23"/>
  <c r="I439" i="23"/>
  <c r="M439" i="23"/>
  <c r="Q439" i="23"/>
  <c r="U439" i="23"/>
  <c r="Y439" i="23"/>
  <c r="E434" i="24"/>
  <c r="I434" i="24"/>
  <c r="M434" i="24"/>
  <c r="Q434" i="24"/>
  <c r="U434" i="24"/>
  <c r="Y434" i="24"/>
  <c r="B434" i="24"/>
  <c r="F434" i="24"/>
  <c r="J434" i="24"/>
  <c r="N434" i="24"/>
  <c r="R434" i="24"/>
  <c r="V434" i="24"/>
  <c r="C434" i="24"/>
  <c r="G434" i="24"/>
  <c r="K434" i="24"/>
  <c r="O434" i="24"/>
  <c r="S434" i="24"/>
  <c r="W434" i="24"/>
  <c r="D434" i="24"/>
  <c r="H434" i="24"/>
  <c r="L434" i="24"/>
  <c r="P434" i="24"/>
  <c r="T434" i="24"/>
  <c r="X434" i="24"/>
  <c r="A148" i="19"/>
  <c r="E109" i="19"/>
  <c r="I109" i="19"/>
  <c r="M109" i="19"/>
  <c r="Q109" i="19"/>
  <c r="U109" i="19"/>
  <c r="Y109" i="19"/>
  <c r="B109" i="19"/>
  <c r="F109" i="19"/>
  <c r="J109" i="19"/>
  <c r="N109" i="19"/>
  <c r="R109" i="19"/>
  <c r="V109" i="19"/>
  <c r="C109" i="19"/>
  <c r="G109" i="19"/>
  <c r="K109" i="19"/>
  <c r="O109" i="19"/>
  <c r="S109" i="19"/>
  <c r="W109" i="19"/>
  <c r="D109" i="19"/>
  <c r="H109" i="19"/>
  <c r="L109" i="19"/>
  <c r="P109" i="19"/>
  <c r="T109" i="19"/>
  <c r="X109" i="19"/>
  <c r="B404" i="19"/>
  <c r="F404" i="19"/>
  <c r="J404" i="19"/>
  <c r="N404" i="19"/>
  <c r="R404" i="19"/>
  <c r="V404" i="19"/>
  <c r="C404" i="19"/>
  <c r="G404" i="19"/>
  <c r="K404" i="19"/>
  <c r="O404" i="19"/>
  <c r="S404" i="19"/>
  <c r="W404" i="19"/>
  <c r="D404" i="19"/>
  <c r="H404" i="19"/>
  <c r="L404" i="19"/>
  <c r="P404" i="19"/>
  <c r="T404" i="19"/>
  <c r="X404" i="19"/>
  <c r="E404" i="19"/>
  <c r="I404" i="19"/>
  <c r="M404" i="19"/>
  <c r="Q404" i="19"/>
  <c r="U404" i="19"/>
  <c r="Y404" i="19"/>
  <c r="A405" i="19"/>
  <c r="A296" i="19"/>
  <c r="B258" i="19"/>
  <c r="F258" i="19"/>
  <c r="J258" i="19"/>
  <c r="N258" i="19"/>
  <c r="R258" i="19"/>
  <c r="V258" i="19"/>
  <c r="C258" i="19"/>
  <c r="G258" i="19"/>
  <c r="K258" i="19"/>
  <c r="O258" i="19"/>
  <c r="S258" i="19"/>
  <c r="W258" i="19"/>
  <c r="D258" i="19"/>
  <c r="H258" i="19"/>
  <c r="L258" i="19"/>
  <c r="P258" i="19"/>
  <c r="T258" i="19"/>
  <c r="X258" i="19"/>
  <c r="E258" i="19"/>
  <c r="I258" i="19"/>
  <c r="M258" i="19"/>
  <c r="Q258" i="19"/>
  <c r="U258" i="19"/>
  <c r="Y258" i="19"/>
  <c r="A259" i="19"/>
  <c r="B403" i="23"/>
  <c r="F403" i="23"/>
  <c r="J403" i="23"/>
  <c r="N403" i="23"/>
  <c r="R403" i="23"/>
  <c r="V403" i="23"/>
  <c r="C403" i="23"/>
  <c r="G403" i="23"/>
  <c r="K403" i="23"/>
  <c r="O403" i="23"/>
  <c r="S403" i="23"/>
  <c r="W403" i="23"/>
  <c r="D403" i="23"/>
  <c r="H403" i="23"/>
  <c r="L403" i="23"/>
  <c r="P403" i="23"/>
  <c r="T403" i="23"/>
  <c r="X403" i="23"/>
  <c r="E403" i="23"/>
  <c r="I403" i="23"/>
  <c r="M403" i="23"/>
  <c r="Q403" i="23"/>
  <c r="U403" i="23"/>
  <c r="Y403" i="23"/>
  <c r="E219" i="19"/>
  <c r="I219" i="19"/>
  <c r="M219" i="19"/>
  <c r="Q219" i="19"/>
  <c r="U219" i="19"/>
  <c r="Y219" i="19"/>
  <c r="B219" i="19"/>
  <c r="F219" i="19"/>
  <c r="J219" i="19"/>
  <c r="N219" i="19"/>
  <c r="R219" i="19"/>
  <c r="V219" i="19"/>
  <c r="C219" i="19"/>
  <c r="G219" i="19"/>
  <c r="K219" i="19"/>
  <c r="O219" i="19"/>
  <c r="S219" i="19"/>
  <c r="W219" i="19"/>
  <c r="D219" i="19"/>
  <c r="H219" i="19"/>
  <c r="L219" i="19"/>
  <c r="P219" i="19"/>
  <c r="T219" i="19"/>
  <c r="X219" i="19"/>
  <c r="C440" i="19"/>
  <c r="G440" i="19"/>
  <c r="K440" i="19"/>
  <c r="O440" i="19"/>
  <c r="S440" i="19"/>
  <c r="W440" i="19"/>
  <c r="D440" i="19"/>
  <c r="H440" i="19"/>
  <c r="L440" i="19"/>
  <c r="P440" i="19"/>
  <c r="T440" i="19"/>
  <c r="X440" i="19"/>
  <c r="E440" i="19"/>
  <c r="I440" i="19"/>
  <c r="M440" i="19"/>
  <c r="Q440" i="19"/>
  <c r="U440" i="19"/>
  <c r="Y440" i="19"/>
  <c r="B440" i="19"/>
  <c r="F440" i="19"/>
  <c r="J440" i="19"/>
  <c r="N440" i="19"/>
  <c r="R440" i="19"/>
  <c r="V440" i="19"/>
  <c r="A441" i="19"/>
  <c r="B295" i="19"/>
  <c r="F295" i="19"/>
  <c r="J295" i="19"/>
  <c r="N295" i="19"/>
  <c r="R295" i="19"/>
  <c r="V295" i="19"/>
  <c r="C295" i="19"/>
  <c r="G295" i="19"/>
  <c r="K295" i="19"/>
  <c r="O295" i="19"/>
  <c r="S295" i="19"/>
  <c r="W295" i="19"/>
  <c r="D295" i="19"/>
  <c r="H295" i="19"/>
  <c r="L295" i="19"/>
  <c r="P295" i="19"/>
  <c r="T295" i="19"/>
  <c r="X295" i="19"/>
  <c r="E295" i="19"/>
  <c r="I295" i="19"/>
  <c r="M295" i="19"/>
  <c r="Q295" i="19"/>
  <c r="U295" i="19"/>
  <c r="Y295" i="19"/>
  <c r="A332" i="19"/>
  <c r="C469" i="24"/>
  <c r="G469" i="24"/>
  <c r="K469" i="24"/>
  <c r="O469" i="24"/>
  <c r="S469" i="24"/>
  <c r="W469" i="24"/>
  <c r="D469" i="24"/>
  <c r="H469" i="24"/>
  <c r="L469" i="24"/>
  <c r="P469" i="24"/>
  <c r="T469" i="24"/>
  <c r="X469" i="24"/>
  <c r="E469" i="24"/>
  <c r="I469" i="24"/>
  <c r="M469" i="24"/>
  <c r="Q469" i="24"/>
  <c r="U469" i="24"/>
  <c r="Y469" i="24"/>
  <c r="A506" i="24"/>
  <c r="B469" i="24"/>
  <c r="F469" i="24"/>
  <c r="J469" i="24"/>
  <c r="N469" i="24"/>
  <c r="R469" i="24"/>
  <c r="V469" i="24"/>
  <c r="C400" i="24"/>
  <c r="G400" i="24"/>
  <c r="K400" i="24"/>
  <c r="O400" i="24"/>
  <c r="S400" i="24"/>
  <c r="W400" i="24"/>
  <c r="D400" i="24"/>
  <c r="H400" i="24"/>
  <c r="L400" i="24"/>
  <c r="P400" i="24"/>
  <c r="T400" i="24"/>
  <c r="X400" i="24"/>
  <c r="E400" i="24"/>
  <c r="I400" i="24"/>
  <c r="M400" i="24"/>
  <c r="Q400" i="24"/>
  <c r="U400" i="24"/>
  <c r="Y400" i="24"/>
  <c r="B400" i="24"/>
  <c r="F400" i="24"/>
  <c r="J400" i="24"/>
  <c r="N400" i="24"/>
  <c r="R400" i="24"/>
  <c r="V400" i="24"/>
  <c r="D506" i="21"/>
  <c r="H506" i="21"/>
  <c r="L506" i="21"/>
  <c r="P506" i="21"/>
  <c r="T506" i="21"/>
  <c r="X506" i="21"/>
  <c r="E506" i="21"/>
  <c r="I506" i="21"/>
  <c r="M506" i="21"/>
  <c r="Q506" i="21"/>
  <c r="U506" i="21"/>
  <c r="Y506" i="21"/>
  <c r="B506" i="21"/>
  <c r="F506" i="21"/>
  <c r="J506" i="21"/>
  <c r="N506" i="21"/>
  <c r="R506" i="21"/>
  <c r="V506" i="21"/>
  <c r="C506" i="21"/>
  <c r="G506" i="21"/>
  <c r="K506" i="21"/>
  <c r="O506" i="21"/>
  <c r="S506" i="21"/>
  <c r="W506" i="21"/>
  <c r="D78" i="19"/>
  <c r="H78" i="19"/>
  <c r="L78" i="19"/>
  <c r="P78" i="19"/>
  <c r="T78" i="19"/>
  <c r="X78" i="19"/>
  <c r="E78" i="19"/>
  <c r="I78" i="19"/>
  <c r="M78" i="19"/>
  <c r="Q78" i="19"/>
  <c r="U78" i="19"/>
  <c r="Y78" i="19"/>
  <c r="B78" i="19"/>
  <c r="F78" i="19"/>
  <c r="J78" i="19"/>
  <c r="N78" i="19"/>
  <c r="R78" i="19"/>
  <c r="V78" i="19"/>
  <c r="C78" i="19"/>
  <c r="G78" i="19"/>
  <c r="K78" i="19"/>
  <c r="O78" i="19"/>
  <c r="S78" i="19"/>
  <c r="W78" i="19"/>
  <c r="B368" i="19"/>
  <c r="F368" i="19"/>
  <c r="J368" i="19"/>
  <c r="N368" i="19"/>
  <c r="R368" i="19"/>
  <c r="V368" i="19"/>
  <c r="E368" i="19"/>
  <c r="I368" i="19"/>
  <c r="M368" i="19"/>
  <c r="Q368" i="19"/>
  <c r="U368" i="19"/>
  <c r="Y368" i="19"/>
  <c r="G368" i="19"/>
  <c r="O368" i="19"/>
  <c r="W368" i="19"/>
  <c r="H368" i="19"/>
  <c r="P368" i="19"/>
  <c r="X368" i="19"/>
  <c r="C368" i="19"/>
  <c r="K368" i="19"/>
  <c r="S368" i="19"/>
  <c r="D368" i="19"/>
  <c r="L368" i="19"/>
  <c r="T368" i="19"/>
  <c r="A369" i="19"/>
  <c r="E147" i="19"/>
  <c r="I147" i="19"/>
  <c r="M147" i="19"/>
  <c r="Q147" i="19"/>
  <c r="U147" i="19"/>
  <c r="Y147" i="19"/>
  <c r="B147" i="19"/>
  <c r="F147" i="19"/>
  <c r="J147" i="19"/>
  <c r="N147" i="19"/>
  <c r="R147" i="19"/>
  <c r="V147" i="19"/>
  <c r="C147" i="19"/>
  <c r="G147" i="19"/>
  <c r="K147" i="19"/>
  <c r="O147" i="19"/>
  <c r="S147" i="19"/>
  <c r="W147" i="19"/>
  <c r="D147" i="19"/>
  <c r="H147" i="19"/>
  <c r="L147" i="19"/>
  <c r="P147" i="19"/>
  <c r="T147" i="19"/>
  <c r="X147" i="19"/>
  <c r="A184" i="19"/>
  <c r="A79" i="19"/>
  <c r="D41" i="19"/>
  <c r="H41" i="19"/>
  <c r="L41" i="19"/>
  <c r="P41" i="19"/>
  <c r="T41" i="19"/>
  <c r="X41" i="19"/>
  <c r="E41" i="19"/>
  <c r="I41" i="19"/>
  <c r="M41" i="19"/>
  <c r="Q41" i="19"/>
  <c r="U41" i="19"/>
  <c r="Y41" i="19"/>
  <c r="B41" i="19"/>
  <c r="F41" i="19"/>
  <c r="J41" i="19"/>
  <c r="N41" i="19"/>
  <c r="R41" i="19"/>
  <c r="V41" i="19"/>
  <c r="C41" i="19"/>
  <c r="G41" i="19"/>
  <c r="K41" i="19"/>
  <c r="O41" i="19"/>
  <c r="S41" i="19"/>
  <c r="W41" i="19"/>
  <c r="E183" i="19"/>
  <c r="I183" i="19"/>
  <c r="M183" i="19"/>
  <c r="Q183" i="19"/>
  <c r="U183" i="19"/>
  <c r="Y183" i="19"/>
  <c r="B183" i="19"/>
  <c r="F183" i="19"/>
  <c r="J183" i="19"/>
  <c r="N183" i="19"/>
  <c r="R183" i="19"/>
  <c r="V183" i="19"/>
  <c r="C183" i="19"/>
  <c r="G183" i="19"/>
  <c r="K183" i="19"/>
  <c r="O183" i="19"/>
  <c r="S183" i="19"/>
  <c r="W183" i="19"/>
  <c r="D183" i="19"/>
  <c r="H183" i="19"/>
  <c r="L183" i="19"/>
  <c r="P183" i="19"/>
  <c r="T183" i="19"/>
  <c r="X183" i="19"/>
  <c r="A220" i="19"/>
  <c r="E331" i="19"/>
  <c r="I331" i="19"/>
  <c r="M331" i="19"/>
  <c r="Q331" i="19"/>
  <c r="U331" i="19"/>
  <c r="Y331" i="19"/>
  <c r="B331" i="19"/>
  <c r="F331" i="19"/>
  <c r="J331" i="19"/>
  <c r="N331" i="19"/>
  <c r="R331" i="19"/>
  <c r="V331" i="19"/>
  <c r="C331" i="19"/>
  <c r="G331" i="19"/>
  <c r="K331" i="19"/>
  <c r="O331" i="19"/>
  <c r="S331" i="19"/>
  <c r="W331" i="19"/>
  <c r="D331" i="19"/>
  <c r="H331" i="19"/>
  <c r="L331" i="19"/>
  <c r="P331" i="19"/>
  <c r="T331" i="19"/>
  <c r="X331" i="19"/>
  <c r="B505" i="24"/>
  <c r="F505" i="24"/>
  <c r="J505" i="24"/>
  <c r="N505" i="24"/>
  <c r="R505" i="24"/>
  <c r="V505" i="24"/>
  <c r="C505" i="24"/>
  <c r="G505" i="24"/>
  <c r="K505" i="24"/>
  <c r="O505" i="24"/>
  <c r="S505" i="24"/>
  <c r="W505" i="24"/>
  <c r="D505" i="24"/>
  <c r="H505" i="24"/>
  <c r="L505" i="24"/>
  <c r="P505" i="24"/>
  <c r="T505" i="24"/>
  <c r="X505" i="24"/>
  <c r="E505" i="24"/>
  <c r="I505" i="24"/>
  <c r="M505" i="24"/>
  <c r="Q505" i="24"/>
  <c r="U505" i="24"/>
  <c r="Y505" i="24"/>
  <c r="D218" i="24"/>
  <c r="H218" i="24"/>
  <c r="L218" i="24"/>
  <c r="P218" i="24"/>
  <c r="T218" i="24"/>
  <c r="X218" i="24"/>
  <c r="E218" i="24"/>
  <c r="I218" i="24"/>
  <c r="M218" i="24"/>
  <c r="Q218" i="24"/>
  <c r="U218" i="24"/>
  <c r="Y218" i="24"/>
  <c r="C218" i="24"/>
  <c r="K218" i="24"/>
  <c r="S218" i="24"/>
  <c r="F218" i="24"/>
  <c r="N218" i="24"/>
  <c r="V218" i="24"/>
  <c r="G218" i="24"/>
  <c r="O218" i="24"/>
  <c r="W218" i="24"/>
  <c r="B218" i="24"/>
  <c r="J218" i="24"/>
  <c r="R218" i="24"/>
  <c r="D363" i="24"/>
  <c r="H363" i="24"/>
  <c r="L363" i="24"/>
  <c r="P363" i="24"/>
  <c r="T363" i="24"/>
  <c r="X363" i="24"/>
  <c r="E363" i="24"/>
  <c r="I363" i="24"/>
  <c r="M363" i="24"/>
  <c r="Q363" i="24"/>
  <c r="U363" i="24"/>
  <c r="Y363" i="24"/>
  <c r="B363" i="24"/>
  <c r="J363" i="24"/>
  <c r="R363" i="24"/>
  <c r="C363" i="24"/>
  <c r="K363" i="24"/>
  <c r="S363" i="24"/>
  <c r="F363" i="24"/>
  <c r="N363" i="24"/>
  <c r="V363" i="24"/>
  <c r="G363" i="24"/>
  <c r="O363" i="24"/>
  <c r="W363" i="24"/>
  <c r="C110" i="24"/>
  <c r="G110" i="24"/>
  <c r="K110" i="24"/>
  <c r="O110" i="24"/>
  <c r="S110" i="24"/>
  <c r="W110" i="24"/>
  <c r="D110" i="24"/>
  <c r="H110" i="24"/>
  <c r="L110" i="24"/>
  <c r="P110" i="24"/>
  <c r="T110" i="24"/>
  <c r="X110" i="24"/>
  <c r="E110" i="24"/>
  <c r="I110" i="24"/>
  <c r="M110" i="24"/>
  <c r="Q110" i="24"/>
  <c r="U110" i="24"/>
  <c r="Y110" i="24"/>
  <c r="B110" i="24"/>
  <c r="F110" i="24"/>
  <c r="J110" i="24"/>
  <c r="N110" i="24"/>
  <c r="R110" i="24"/>
  <c r="V110" i="24"/>
  <c r="A76" i="24"/>
  <c r="D38" i="24"/>
  <c r="H38" i="24"/>
  <c r="L38" i="24"/>
  <c r="P38" i="24"/>
  <c r="T38" i="24"/>
  <c r="X38" i="24"/>
  <c r="E38" i="24"/>
  <c r="I38" i="24"/>
  <c r="M38" i="24"/>
  <c r="Q38" i="24"/>
  <c r="U38" i="24"/>
  <c r="Y38" i="24"/>
  <c r="B38" i="24"/>
  <c r="F38" i="24"/>
  <c r="J38" i="24"/>
  <c r="N38" i="24"/>
  <c r="R38" i="24"/>
  <c r="V38" i="24"/>
  <c r="C38" i="24"/>
  <c r="G38" i="24"/>
  <c r="K38" i="24"/>
  <c r="O38" i="24"/>
  <c r="S38" i="24"/>
  <c r="W38" i="24"/>
  <c r="A184" i="24"/>
  <c r="E147" i="24"/>
  <c r="I147" i="24"/>
  <c r="M147" i="24"/>
  <c r="Q147" i="24"/>
  <c r="U147" i="24"/>
  <c r="Y147" i="24"/>
  <c r="B147" i="24"/>
  <c r="F147" i="24"/>
  <c r="J147" i="24"/>
  <c r="N147" i="24"/>
  <c r="R147" i="24"/>
  <c r="V147" i="24"/>
  <c r="C147" i="24"/>
  <c r="G147" i="24"/>
  <c r="K147" i="24"/>
  <c r="O147" i="24"/>
  <c r="S147" i="24"/>
  <c r="W147" i="24"/>
  <c r="D147" i="24"/>
  <c r="H147" i="24"/>
  <c r="L147" i="24"/>
  <c r="P147" i="24"/>
  <c r="T147" i="24"/>
  <c r="X147" i="24"/>
  <c r="C75" i="24"/>
  <c r="G75" i="24"/>
  <c r="K75" i="24"/>
  <c r="O75" i="24"/>
  <c r="S75" i="24"/>
  <c r="W75" i="24"/>
  <c r="D75" i="24"/>
  <c r="H75" i="24"/>
  <c r="L75" i="24"/>
  <c r="P75" i="24"/>
  <c r="T75" i="24"/>
  <c r="X75" i="24"/>
  <c r="B75" i="24"/>
  <c r="F75" i="24"/>
  <c r="J75" i="24"/>
  <c r="N75" i="24"/>
  <c r="R75" i="24"/>
  <c r="V75" i="24"/>
  <c r="I75" i="24"/>
  <c r="Y75" i="24"/>
  <c r="M75" i="24"/>
  <c r="Q75" i="24"/>
  <c r="E75" i="24"/>
  <c r="U75" i="24"/>
  <c r="A292" i="24"/>
  <c r="B255" i="24"/>
  <c r="F255" i="24"/>
  <c r="J255" i="24"/>
  <c r="N255" i="24"/>
  <c r="R255" i="24"/>
  <c r="V255" i="24"/>
  <c r="C255" i="24"/>
  <c r="G255" i="24"/>
  <c r="K255" i="24"/>
  <c r="O255" i="24"/>
  <c r="S255" i="24"/>
  <c r="W255" i="24"/>
  <c r="D255" i="24"/>
  <c r="H255" i="24"/>
  <c r="L255" i="24"/>
  <c r="P255" i="24"/>
  <c r="T255" i="24"/>
  <c r="X255" i="24"/>
  <c r="E255" i="24"/>
  <c r="I255" i="24"/>
  <c r="M255" i="24"/>
  <c r="Q255" i="24"/>
  <c r="U255" i="24"/>
  <c r="Y255" i="24"/>
  <c r="D326" i="24"/>
  <c r="H326" i="24"/>
  <c r="L326" i="24"/>
  <c r="P326" i="24"/>
  <c r="T326" i="24"/>
  <c r="X326" i="24"/>
  <c r="E326" i="24"/>
  <c r="I326" i="24"/>
  <c r="M326" i="24"/>
  <c r="Q326" i="24"/>
  <c r="U326" i="24"/>
  <c r="Y326" i="24"/>
  <c r="B326" i="24"/>
  <c r="J326" i="24"/>
  <c r="R326" i="24"/>
  <c r="C326" i="24"/>
  <c r="K326" i="24"/>
  <c r="S326" i="24"/>
  <c r="F326" i="24"/>
  <c r="N326" i="24"/>
  <c r="V326" i="24"/>
  <c r="G326" i="24"/>
  <c r="O326" i="24"/>
  <c r="W326" i="24"/>
  <c r="D183" i="24"/>
  <c r="H183" i="24"/>
  <c r="L183" i="24"/>
  <c r="P183" i="24"/>
  <c r="T183" i="24"/>
  <c r="X183" i="24"/>
  <c r="C183" i="24"/>
  <c r="G183" i="24"/>
  <c r="K183" i="24"/>
  <c r="O183" i="24"/>
  <c r="S183" i="24"/>
  <c r="W183" i="24"/>
  <c r="I183" i="24"/>
  <c r="Q183" i="24"/>
  <c r="Y183" i="24"/>
  <c r="B183" i="24"/>
  <c r="J183" i="24"/>
  <c r="R183" i="24"/>
  <c r="E183" i="24"/>
  <c r="M183" i="24"/>
  <c r="U183" i="24"/>
  <c r="F183" i="24"/>
  <c r="N183" i="24"/>
  <c r="V183" i="24"/>
  <c r="E291" i="24"/>
  <c r="I291" i="24"/>
  <c r="M291" i="24"/>
  <c r="Q291" i="24"/>
  <c r="U291" i="24"/>
  <c r="Y291" i="24"/>
  <c r="B291" i="24"/>
  <c r="F291" i="24"/>
  <c r="J291" i="24"/>
  <c r="N291" i="24"/>
  <c r="R291" i="24"/>
  <c r="V291" i="24"/>
  <c r="C291" i="24"/>
  <c r="K291" i="24"/>
  <c r="S291" i="24"/>
  <c r="D291" i="24"/>
  <c r="L291" i="24"/>
  <c r="T291" i="24"/>
  <c r="G291" i="24"/>
  <c r="O291" i="24"/>
  <c r="W291" i="24"/>
  <c r="H291" i="24"/>
  <c r="P291" i="24"/>
  <c r="X291" i="24"/>
  <c r="C435" i="21"/>
  <c r="G435" i="21"/>
  <c r="K435" i="21"/>
  <c r="O435" i="21"/>
  <c r="S435" i="21"/>
  <c r="W435" i="21"/>
  <c r="E435" i="21"/>
  <c r="I435" i="21"/>
  <c r="M435" i="21"/>
  <c r="Q435" i="21"/>
  <c r="U435" i="21"/>
  <c r="Y435" i="21"/>
  <c r="D435" i="21"/>
  <c r="L435" i="21"/>
  <c r="T435" i="21"/>
  <c r="F435" i="21"/>
  <c r="N435" i="21"/>
  <c r="V435" i="21"/>
  <c r="H435" i="21"/>
  <c r="P435" i="21"/>
  <c r="X435" i="21"/>
  <c r="B435" i="21"/>
  <c r="J435" i="21"/>
  <c r="R435" i="21"/>
  <c r="A401" i="21"/>
  <c r="C364" i="21"/>
  <c r="G364" i="21"/>
  <c r="K364" i="21"/>
  <c r="O364" i="21"/>
  <c r="S364" i="21"/>
  <c r="W364" i="21"/>
  <c r="E364" i="21"/>
  <c r="I364" i="21"/>
  <c r="M364" i="21"/>
  <c r="Q364" i="21"/>
  <c r="U364" i="21"/>
  <c r="Y364" i="21"/>
  <c r="B364" i="21"/>
  <c r="J364" i="21"/>
  <c r="R364" i="21"/>
  <c r="D364" i="21"/>
  <c r="L364" i="21"/>
  <c r="T364" i="21"/>
  <c r="F364" i="21"/>
  <c r="N364" i="21"/>
  <c r="V364" i="21"/>
  <c r="H364" i="21"/>
  <c r="P364" i="21"/>
  <c r="X364" i="21"/>
  <c r="C470" i="21"/>
  <c r="G470" i="21"/>
  <c r="K470" i="21"/>
  <c r="O470" i="21"/>
  <c r="S470" i="21"/>
  <c r="W470" i="21"/>
  <c r="E470" i="21"/>
  <c r="I470" i="21"/>
  <c r="M470" i="21"/>
  <c r="Q470" i="21"/>
  <c r="U470" i="21"/>
  <c r="Y470" i="21"/>
  <c r="F470" i="21"/>
  <c r="N470" i="21"/>
  <c r="V470" i="21"/>
  <c r="B470" i="21"/>
  <c r="J470" i="21"/>
  <c r="R470" i="21"/>
  <c r="L470" i="21"/>
  <c r="P470" i="21"/>
  <c r="D470" i="21"/>
  <c r="T470" i="21"/>
  <c r="H470" i="21"/>
  <c r="X470" i="21"/>
  <c r="C400" i="21"/>
  <c r="G400" i="21"/>
  <c r="D400" i="21"/>
  <c r="H400" i="21"/>
  <c r="L400" i="21"/>
  <c r="P400" i="21"/>
  <c r="T400" i="21"/>
  <c r="X400" i="21"/>
  <c r="B400" i="21"/>
  <c r="F400" i="21"/>
  <c r="J400" i="21"/>
  <c r="N400" i="21"/>
  <c r="R400" i="21"/>
  <c r="V400" i="21"/>
  <c r="M400" i="21"/>
  <c r="U400" i="21"/>
  <c r="E400" i="21"/>
  <c r="O400" i="21"/>
  <c r="W400" i="21"/>
  <c r="I400" i="21"/>
  <c r="Q400" i="21"/>
  <c r="Y400" i="21"/>
  <c r="K400" i="21"/>
  <c r="S400" i="21"/>
  <c r="B327" i="21"/>
  <c r="F327" i="21"/>
  <c r="J327" i="21"/>
  <c r="N327" i="21"/>
  <c r="R327" i="21"/>
  <c r="V327" i="21"/>
  <c r="C327" i="21"/>
  <c r="G327" i="21"/>
  <c r="K327" i="21"/>
  <c r="O327" i="21"/>
  <c r="S327" i="21"/>
  <c r="W327" i="21"/>
  <c r="H327" i="21"/>
  <c r="P327" i="21"/>
  <c r="X327" i="21"/>
  <c r="I327" i="21"/>
  <c r="Q327" i="21"/>
  <c r="Y327" i="21"/>
  <c r="M327" i="21"/>
  <c r="D327" i="21"/>
  <c r="T327" i="21"/>
  <c r="L327" i="21"/>
  <c r="E327" i="21"/>
  <c r="U327" i="21"/>
  <c r="E256" i="21"/>
  <c r="I256" i="21"/>
  <c r="M256" i="21"/>
  <c r="Q256" i="21"/>
  <c r="U256" i="21"/>
  <c r="Y256" i="21"/>
  <c r="B256" i="21"/>
  <c r="F256" i="21"/>
  <c r="J256" i="21"/>
  <c r="N256" i="21"/>
  <c r="R256" i="21"/>
  <c r="V256" i="21"/>
  <c r="A293" i="21"/>
  <c r="C256" i="21"/>
  <c r="G256" i="21"/>
  <c r="K256" i="21"/>
  <c r="O256" i="21"/>
  <c r="S256" i="21"/>
  <c r="W256" i="21"/>
  <c r="D256" i="21"/>
  <c r="H256" i="21"/>
  <c r="L256" i="21"/>
  <c r="P256" i="21"/>
  <c r="T256" i="21"/>
  <c r="X256" i="21"/>
  <c r="D292" i="21"/>
  <c r="H292" i="21"/>
  <c r="L292" i="21"/>
  <c r="P292" i="21"/>
  <c r="T292" i="21"/>
  <c r="X292" i="21"/>
  <c r="B292" i="21"/>
  <c r="F292" i="21"/>
  <c r="J292" i="21"/>
  <c r="N292" i="21"/>
  <c r="R292" i="21"/>
  <c r="V292" i="21"/>
  <c r="G292" i="21"/>
  <c r="O292" i="21"/>
  <c r="W292" i="21"/>
  <c r="C292" i="21"/>
  <c r="K292" i="21"/>
  <c r="S292" i="21"/>
  <c r="M292" i="21"/>
  <c r="Q292" i="21"/>
  <c r="E292" i="21"/>
  <c r="U292" i="21"/>
  <c r="I292" i="21"/>
  <c r="Y292" i="21"/>
  <c r="C183" i="21"/>
  <c r="G183" i="21"/>
  <c r="K183" i="21"/>
  <c r="O183" i="21"/>
  <c r="S183" i="21"/>
  <c r="W183" i="21"/>
  <c r="D183" i="21"/>
  <c r="H183" i="21"/>
  <c r="L183" i="21"/>
  <c r="P183" i="21"/>
  <c r="T183" i="21"/>
  <c r="X183" i="21"/>
  <c r="E183" i="21"/>
  <c r="I183" i="21"/>
  <c r="M183" i="21"/>
  <c r="Q183" i="21"/>
  <c r="U183" i="21"/>
  <c r="Y183" i="21"/>
  <c r="B183" i="21"/>
  <c r="F183" i="21"/>
  <c r="J183" i="21"/>
  <c r="N183" i="21"/>
  <c r="R183" i="21"/>
  <c r="V183" i="21"/>
  <c r="D219" i="21"/>
  <c r="H219" i="21"/>
  <c r="L219" i="21"/>
  <c r="P219" i="21"/>
  <c r="T219" i="21"/>
  <c r="X219" i="21"/>
  <c r="B219" i="21"/>
  <c r="F219" i="21"/>
  <c r="J219" i="21"/>
  <c r="N219" i="21"/>
  <c r="R219" i="21"/>
  <c r="V219" i="21"/>
  <c r="C219" i="21"/>
  <c r="K219" i="21"/>
  <c r="S219" i="21"/>
  <c r="E219" i="21"/>
  <c r="M219" i="21"/>
  <c r="U219" i="21"/>
  <c r="G219" i="21"/>
  <c r="O219" i="21"/>
  <c r="W219" i="21"/>
  <c r="I219" i="21"/>
  <c r="Q219" i="21"/>
  <c r="Y219" i="21"/>
  <c r="A220" i="21"/>
  <c r="A257" i="21"/>
  <c r="A436" i="21"/>
  <c r="A328" i="21"/>
  <c r="A471" i="21"/>
  <c r="A507" i="21" s="1"/>
  <c r="A365" i="21"/>
  <c r="B146" i="21"/>
  <c r="F146" i="21"/>
  <c r="J146" i="21"/>
  <c r="N146" i="21"/>
  <c r="R146" i="21"/>
  <c r="C146" i="21"/>
  <c r="G146" i="21"/>
  <c r="K146" i="21"/>
  <c r="O146" i="21"/>
  <c r="S146" i="21"/>
  <c r="E146" i="21"/>
  <c r="I146" i="21"/>
  <c r="M146" i="21"/>
  <c r="Q146" i="21"/>
  <c r="H146" i="21"/>
  <c r="U146" i="21"/>
  <c r="Y146" i="21"/>
  <c r="L146" i="21"/>
  <c r="V146" i="21"/>
  <c r="P146" i="21"/>
  <c r="W146" i="21"/>
  <c r="D146" i="21"/>
  <c r="T146" i="21"/>
  <c r="X146" i="21"/>
  <c r="A147" i="21"/>
  <c r="A184" i="21" s="1"/>
  <c r="E109" i="21"/>
  <c r="I109" i="21"/>
  <c r="M109" i="21"/>
  <c r="Q109" i="21"/>
  <c r="U109" i="21"/>
  <c r="Y109" i="21"/>
  <c r="B109" i="21"/>
  <c r="F109" i="21"/>
  <c r="J109" i="21"/>
  <c r="N109" i="21"/>
  <c r="R109" i="21"/>
  <c r="V109" i="21"/>
  <c r="C109" i="21"/>
  <c r="G109" i="21"/>
  <c r="K109" i="21"/>
  <c r="O109" i="21"/>
  <c r="S109" i="21"/>
  <c r="W109" i="21"/>
  <c r="D109" i="21"/>
  <c r="H109" i="21"/>
  <c r="L109" i="21"/>
  <c r="P109" i="21"/>
  <c r="T109" i="21"/>
  <c r="X109" i="21"/>
  <c r="A74" i="21"/>
  <c r="B36" i="21"/>
  <c r="F36" i="21"/>
  <c r="J36" i="21"/>
  <c r="N36" i="21"/>
  <c r="R36" i="21"/>
  <c r="V36" i="21"/>
  <c r="C36" i="21"/>
  <c r="G36" i="21"/>
  <c r="K36" i="21"/>
  <c r="O36" i="21"/>
  <c r="S36" i="21"/>
  <c r="W36" i="21"/>
  <c r="D36" i="21"/>
  <c r="H36" i="21"/>
  <c r="L36" i="21"/>
  <c r="P36" i="21"/>
  <c r="T36" i="21"/>
  <c r="X36" i="21"/>
  <c r="E36" i="21"/>
  <c r="I36" i="21"/>
  <c r="M36" i="21"/>
  <c r="Q36" i="21"/>
  <c r="U36" i="21"/>
  <c r="Y36" i="21"/>
  <c r="A37" i="21"/>
  <c r="B73" i="21"/>
  <c r="F73" i="21"/>
  <c r="J73" i="21"/>
  <c r="N73" i="21"/>
  <c r="R73" i="21"/>
  <c r="V73" i="21"/>
  <c r="C73" i="21"/>
  <c r="G73" i="21"/>
  <c r="K73" i="21"/>
  <c r="O73" i="21"/>
  <c r="S73" i="21"/>
  <c r="W73" i="21"/>
  <c r="D73" i="21"/>
  <c r="H73" i="21"/>
  <c r="L73" i="21"/>
  <c r="P73" i="21"/>
  <c r="T73" i="21"/>
  <c r="X73" i="21"/>
  <c r="E73" i="21"/>
  <c r="I73" i="21"/>
  <c r="M73" i="21"/>
  <c r="Q73" i="21"/>
  <c r="U73" i="21"/>
  <c r="Y73" i="21"/>
  <c r="A110" i="21"/>
  <c r="E110" i="23"/>
  <c r="I110" i="23"/>
  <c r="M110" i="23"/>
  <c r="Q110" i="23"/>
  <c r="U110" i="23"/>
  <c r="Y110" i="23"/>
  <c r="B110" i="23"/>
  <c r="F110" i="23"/>
  <c r="J110" i="23"/>
  <c r="N110" i="23"/>
  <c r="R110" i="23"/>
  <c r="V110" i="23"/>
  <c r="C110" i="23"/>
  <c r="G110" i="23"/>
  <c r="K110" i="23"/>
  <c r="O110" i="23"/>
  <c r="S110" i="23"/>
  <c r="W110" i="23"/>
  <c r="D110" i="23"/>
  <c r="H110" i="23"/>
  <c r="L110" i="23"/>
  <c r="P110" i="23"/>
  <c r="T110" i="23"/>
  <c r="X110" i="23"/>
  <c r="B329" i="23"/>
  <c r="F329" i="23"/>
  <c r="J329" i="23"/>
  <c r="N329" i="23"/>
  <c r="R329" i="23"/>
  <c r="V329" i="23"/>
  <c r="D329" i="23"/>
  <c r="H329" i="23"/>
  <c r="L329" i="23"/>
  <c r="P329" i="23"/>
  <c r="T329" i="23"/>
  <c r="X329" i="23"/>
  <c r="I329" i="23"/>
  <c r="Q329" i="23"/>
  <c r="Y329" i="23"/>
  <c r="C329" i="23"/>
  <c r="K329" i="23"/>
  <c r="S329" i="23"/>
  <c r="E329" i="23"/>
  <c r="M329" i="23"/>
  <c r="U329" i="23"/>
  <c r="G329" i="23"/>
  <c r="O329" i="23"/>
  <c r="W329" i="23"/>
  <c r="B146" i="23"/>
  <c r="F146" i="23"/>
  <c r="J146" i="23"/>
  <c r="N146" i="23"/>
  <c r="R146" i="23"/>
  <c r="V146" i="23"/>
  <c r="C146" i="23"/>
  <c r="G146" i="23"/>
  <c r="K146" i="23"/>
  <c r="O146" i="23"/>
  <c r="S146" i="23"/>
  <c r="W146" i="23"/>
  <c r="D146" i="23"/>
  <c r="H146" i="23"/>
  <c r="L146" i="23"/>
  <c r="P146" i="23"/>
  <c r="T146" i="23"/>
  <c r="X146" i="23"/>
  <c r="A184" i="23"/>
  <c r="E146" i="23"/>
  <c r="I146" i="23"/>
  <c r="M146" i="23"/>
  <c r="Q146" i="23"/>
  <c r="U146" i="23"/>
  <c r="Y146" i="23"/>
  <c r="A147" i="23"/>
  <c r="B75" i="23"/>
  <c r="F75" i="23"/>
  <c r="J75" i="23"/>
  <c r="N75" i="23"/>
  <c r="R75" i="23"/>
  <c r="V75" i="23"/>
  <c r="D75" i="23"/>
  <c r="H75" i="23"/>
  <c r="L75" i="23"/>
  <c r="P75" i="23"/>
  <c r="T75" i="23"/>
  <c r="X75" i="23"/>
  <c r="C75" i="23"/>
  <c r="K75" i="23"/>
  <c r="S75" i="23"/>
  <c r="E75" i="23"/>
  <c r="M75" i="23"/>
  <c r="U75" i="23"/>
  <c r="G75" i="23"/>
  <c r="O75" i="23"/>
  <c r="W75" i="23"/>
  <c r="I75" i="23"/>
  <c r="Q75" i="23"/>
  <c r="Y75" i="23"/>
  <c r="C293" i="23"/>
  <c r="G293" i="23"/>
  <c r="K293" i="23"/>
  <c r="O293" i="23"/>
  <c r="S293" i="23"/>
  <c r="W293" i="23"/>
  <c r="E293" i="23"/>
  <c r="I293" i="23"/>
  <c r="M293" i="23"/>
  <c r="Q293" i="23"/>
  <c r="U293" i="23"/>
  <c r="Y293" i="23"/>
  <c r="H293" i="23"/>
  <c r="P293" i="23"/>
  <c r="X293" i="23"/>
  <c r="B293" i="23"/>
  <c r="J293" i="23"/>
  <c r="R293" i="23"/>
  <c r="D293" i="23"/>
  <c r="L293" i="23"/>
  <c r="T293" i="23"/>
  <c r="F293" i="23"/>
  <c r="N293" i="23"/>
  <c r="V293" i="23"/>
  <c r="A330" i="23"/>
  <c r="E183" i="23"/>
  <c r="I183" i="23"/>
  <c r="M183" i="23"/>
  <c r="Q183" i="23"/>
  <c r="U183" i="23"/>
  <c r="Y183" i="23"/>
  <c r="C183" i="23"/>
  <c r="G183" i="23"/>
  <c r="K183" i="23"/>
  <c r="O183" i="23"/>
  <c r="S183" i="23"/>
  <c r="W183" i="23"/>
  <c r="H183" i="23"/>
  <c r="P183" i="23"/>
  <c r="X183" i="23"/>
  <c r="B183" i="23"/>
  <c r="J183" i="23"/>
  <c r="R183" i="23"/>
  <c r="D183" i="23"/>
  <c r="L183" i="23"/>
  <c r="T183" i="23"/>
  <c r="F183" i="23"/>
  <c r="N183" i="23"/>
  <c r="V183" i="23"/>
  <c r="A220" i="23"/>
  <c r="B38" i="23"/>
  <c r="F38" i="23"/>
  <c r="J38" i="23"/>
  <c r="N38" i="23"/>
  <c r="R38" i="23"/>
  <c r="V38" i="23"/>
  <c r="C38" i="23"/>
  <c r="G38" i="23"/>
  <c r="K38" i="23"/>
  <c r="O38" i="23"/>
  <c r="S38" i="23"/>
  <c r="W38" i="23"/>
  <c r="D38" i="23"/>
  <c r="H38" i="23"/>
  <c r="L38" i="23"/>
  <c r="P38" i="23"/>
  <c r="T38" i="23"/>
  <c r="X38" i="23"/>
  <c r="A76" i="23"/>
  <c r="E38" i="23"/>
  <c r="I38" i="23"/>
  <c r="M38" i="23"/>
  <c r="Q38" i="23"/>
  <c r="U38" i="23"/>
  <c r="Y38" i="23"/>
  <c r="A294" i="23"/>
  <c r="C256" i="23"/>
  <c r="G256" i="23"/>
  <c r="K256" i="23"/>
  <c r="O256" i="23"/>
  <c r="S256" i="23"/>
  <c r="W256" i="23"/>
  <c r="D256" i="23"/>
  <c r="H256" i="23"/>
  <c r="L256" i="23"/>
  <c r="P256" i="23"/>
  <c r="T256" i="23"/>
  <c r="X256" i="23"/>
  <c r="E256" i="23"/>
  <c r="I256" i="23"/>
  <c r="M256" i="23"/>
  <c r="Q256" i="23"/>
  <c r="U256" i="23"/>
  <c r="Y256" i="23"/>
  <c r="B256" i="23"/>
  <c r="F256" i="23"/>
  <c r="J256" i="23"/>
  <c r="N256" i="23"/>
  <c r="R256" i="23"/>
  <c r="V256" i="23"/>
  <c r="A257" i="23"/>
  <c r="D219" i="23"/>
  <c r="H219" i="23"/>
  <c r="L219" i="23"/>
  <c r="P219" i="23"/>
  <c r="T219" i="23"/>
  <c r="X219" i="23"/>
  <c r="B219" i="23"/>
  <c r="F219" i="23"/>
  <c r="J219" i="23"/>
  <c r="N219" i="23"/>
  <c r="R219" i="23"/>
  <c r="V219" i="23"/>
  <c r="I219" i="23"/>
  <c r="Q219" i="23"/>
  <c r="Y219" i="23"/>
  <c r="C219" i="23"/>
  <c r="K219" i="23"/>
  <c r="S219" i="23"/>
  <c r="E219" i="23"/>
  <c r="M219" i="23"/>
  <c r="U219" i="23"/>
  <c r="G219" i="23"/>
  <c r="O219" i="23"/>
  <c r="W219" i="23"/>
  <c r="C366" i="23"/>
  <c r="G366" i="23"/>
  <c r="K366" i="23"/>
  <c r="O366" i="23"/>
  <c r="S366" i="23"/>
  <c r="W366" i="23"/>
  <c r="E366" i="23"/>
  <c r="I366" i="23"/>
  <c r="M366" i="23"/>
  <c r="Q366" i="23"/>
  <c r="U366" i="23"/>
  <c r="Y366" i="23"/>
  <c r="D366" i="23"/>
  <c r="L366" i="23"/>
  <c r="T366" i="23"/>
  <c r="H366" i="23"/>
  <c r="P366" i="23"/>
  <c r="X366" i="23"/>
  <c r="B366" i="23"/>
  <c r="R366" i="23"/>
  <c r="J366" i="23"/>
  <c r="F366" i="23"/>
  <c r="N366" i="23"/>
  <c r="V366" i="23"/>
  <c r="A367" i="23"/>
  <c r="A404" i="23" s="1"/>
  <c r="A42" i="19"/>
  <c r="A110" i="19"/>
  <c r="A435" i="24"/>
  <c r="A256" i="24"/>
  <c r="A327" i="24"/>
  <c r="A39" i="24"/>
  <c r="A440" i="23"/>
  <c r="A111" i="24"/>
  <c r="A148" i="24"/>
  <c r="A470" i="24"/>
  <c r="A219" i="24"/>
  <c r="A364" i="24"/>
  <c r="A401" i="24" s="1"/>
  <c r="A111" i="23"/>
  <c r="A39" i="23"/>
  <c r="A507" i="24" l="1"/>
  <c r="C470" i="24"/>
  <c r="G470" i="24"/>
  <c r="K470" i="24"/>
  <c r="O470" i="24"/>
  <c r="S470" i="24"/>
  <c r="W470" i="24"/>
  <c r="D470" i="24"/>
  <c r="H470" i="24"/>
  <c r="L470" i="24"/>
  <c r="P470" i="24"/>
  <c r="T470" i="24"/>
  <c r="X470" i="24"/>
  <c r="E470" i="24"/>
  <c r="I470" i="24"/>
  <c r="M470" i="24"/>
  <c r="Q470" i="24"/>
  <c r="U470" i="24"/>
  <c r="Y470" i="24"/>
  <c r="B470" i="24"/>
  <c r="F470" i="24"/>
  <c r="J470" i="24"/>
  <c r="N470" i="24"/>
  <c r="R470" i="24"/>
  <c r="V470" i="24"/>
  <c r="A149" i="19"/>
  <c r="E110" i="19"/>
  <c r="I110" i="19"/>
  <c r="M110" i="19"/>
  <c r="Q110" i="19"/>
  <c r="U110" i="19"/>
  <c r="Y110" i="19"/>
  <c r="B110" i="19"/>
  <c r="F110" i="19"/>
  <c r="J110" i="19"/>
  <c r="N110" i="19"/>
  <c r="R110" i="19"/>
  <c r="V110" i="19"/>
  <c r="C110" i="19"/>
  <c r="G110" i="19"/>
  <c r="K110" i="19"/>
  <c r="O110" i="19"/>
  <c r="S110" i="19"/>
  <c r="W110" i="19"/>
  <c r="D110" i="19"/>
  <c r="H110" i="19"/>
  <c r="L110" i="19"/>
  <c r="P110" i="19"/>
  <c r="T110" i="19"/>
  <c r="X110" i="19"/>
  <c r="B369" i="19"/>
  <c r="F369" i="19"/>
  <c r="J369" i="19"/>
  <c r="N369" i="19"/>
  <c r="R369" i="19"/>
  <c r="V369" i="19"/>
  <c r="E369" i="19"/>
  <c r="I369" i="19"/>
  <c r="M369" i="19"/>
  <c r="Q369" i="19"/>
  <c r="U369" i="19"/>
  <c r="Y369" i="19"/>
  <c r="G369" i="19"/>
  <c r="O369" i="19"/>
  <c r="W369" i="19"/>
  <c r="H369" i="19"/>
  <c r="P369" i="19"/>
  <c r="X369" i="19"/>
  <c r="C369" i="19"/>
  <c r="K369" i="19"/>
  <c r="S369" i="19"/>
  <c r="D369" i="19"/>
  <c r="L369" i="19"/>
  <c r="T369" i="19"/>
  <c r="A370" i="19"/>
  <c r="A297" i="19"/>
  <c r="B259" i="19"/>
  <c r="F259" i="19"/>
  <c r="J259" i="19"/>
  <c r="N259" i="19"/>
  <c r="R259" i="19"/>
  <c r="V259" i="19"/>
  <c r="C259" i="19"/>
  <c r="G259" i="19"/>
  <c r="K259" i="19"/>
  <c r="O259" i="19"/>
  <c r="S259" i="19"/>
  <c r="W259" i="19"/>
  <c r="D259" i="19"/>
  <c r="H259" i="19"/>
  <c r="L259" i="19"/>
  <c r="P259" i="19"/>
  <c r="T259" i="19"/>
  <c r="X259" i="19"/>
  <c r="E259" i="19"/>
  <c r="I259" i="19"/>
  <c r="M259" i="19"/>
  <c r="Q259" i="19"/>
  <c r="U259" i="19"/>
  <c r="Y259" i="19"/>
  <c r="A260" i="19"/>
  <c r="E220" i="19"/>
  <c r="I220" i="19"/>
  <c r="M220" i="19"/>
  <c r="Q220" i="19"/>
  <c r="U220" i="19"/>
  <c r="Y220" i="19"/>
  <c r="B220" i="19"/>
  <c r="F220" i="19"/>
  <c r="J220" i="19"/>
  <c r="N220" i="19"/>
  <c r="R220" i="19"/>
  <c r="V220" i="19"/>
  <c r="C220" i="19"/>
  <c r="G220" i="19"/>
  <c r="K220" i="19"/>
  <c r="O220" i="19"/>
  <c r="S220" i="19"/>
  <c r="W220" i="19"/>
  <c r="D220" i="19"/>
  <c r="H220" i="19"/>
  <c r="L220" i="19"/>
  <c r="P220" i="19"/>
  <c r="T220" i="19"/>
  <c r="X220" i="19"/>
  <c r="B296" i="19"/>
  <c r="F296" i="19"/>
  <c r="J296" i="19"/>
  <c r="N296" i="19"/>
  <c r="R296" i="19"/>
  <c r="V296" i="19"/>
  <c r="C296" i="19"/>
  <c r="G296" i="19"/>
  <c r="K296" i="19"/>
  <c r="O296" i="19"/>
  <c r="S296" i="19"/>
  <c r="W296" i="19"/>
  <c r="D296" i="19"/>
  <c r="H296" i="19"/>
  <c r="L296" i="19"/>
  <c r="P296" i="19"/>
  <c r="T296" i="19"/>
  <c r="X296" i="19"/>
  <c r="E296" i="19"/>
  <c r="I296" i="19"/>
  <c r="M296" i="19"/>
  <c r="Q296" i="19"/>
  <c r="U296" i="19"/>
  <c r="Y296" i="19"/>
  <c r="A333" i="19"/>
  <c r="A80" i="19"/>
  <c r="D42" i="19"/>
  <c r="H42" i="19"/>
  <c r="L42" i="19"/>
  <c r="P42" i="19"/>
  <c r="T42" i="19"/>
  <c r="X42" i="19"/>
  <c r="E42" i="19"/>
  <c r="I42" i="19"/>
  <c r="M42" i="19"/>
  <c r="Q42" i="19"/>
  <c r="U42" i="19"/>
  <c r="Y42" i="19"/>
  <c r="B42" i="19"/>
  <c r="F42" i="19"/>
  <c r="J42" i="19"/>
  <c r="N42" i="19"/>
  <c r="R42" i="19"/>
  <c r="V42" i="19"/>
  <c r="C42" i="19"/>
  <c r="G42" i="19"/>
  <c r="K42" i="19"/>
  <c r="O42" i="19"/>
  <c r="S42" i="19"/>
  <c r="W42" i="19"/>
  <c r="C401" i="24"/>
  <c r="G401" i="24"/>
  <c r="K401" i="24"/>
  <c r="O401" i="24"/>
  <c r="S401" i="24"/>
  <c r="W401" i="24"/>
  <c r="D401" i="24"/>
  <c r="H401" i="24"/>
  <c r="L401" i="24"/>
  <c r="P401" i="24"/>
  <c r="T401" i="24"/>
  <c r="X401" i="24"/>
  <c r="E401" i="24"/>
  <c r="I401" i="24"/>
  <c r="M401" i="24"/>
  <c r="Q401" i="24"/>
  <c r="U401" i="24"/>
  <c r="Y401" i="24"/>
  <c r="B401" i="24"/>
  <c r="F401" i="24"/>
  <c r="J401" i="24"/>
  <c r="N401" i="24"/>
  <c r="R401" i="24"/>
  <c r="V401" i="24"/>
  <c r="B404" i="23"/>
  <c r="F404" i="23"/>
  <c r="J404" i="23"/>
  <c r="N404" i="23"/>
  <c r="R404" i="23"/>
  <c r="V404" i="23"/>
  <c r="C404" i="23"/>
  <c r="G404" i="23"/>
  <c r="K404" i="23"/>
  <c r="O404" i="23"/>
  <c r="S404" i="23"/>
  <c r="W404" i="23"/>
  <c r="D404" i="23"/>
  <c r="H404" i="23"/>
  <c r="L404" i="23"/>
  <c r="P404" i="23"/>
  <c r="T404" i="23"/>
  <c r="X404" i="23"/>
  <c r="E404" i="23"/>
  <c r="I404" i="23"/>
  <c r="M404" i="23"/>
  <c r="Q404" i="23"/>
  <c r="U404" i="23"/>
  <c r="Y404" i="23"/>
  <c r="D79" i="19"/>
  <c r="H79" i="19"/>
  <c r="L79" i="19"/>
  <c r="P79" i="19"/>
  <c r="T79" i="19"/>
  <c r="X79" i="19"/>
  <c r="E79" i="19"/>
  <c r="I79" i="19"/>
  <c r="M79" i="19"/>
  <c r="Q79" i="19"/>
  <c r="U79" i="19"/>
  <c r="Y79" i="19"/>
  <c r="B79" i="19"/>
  <c r="F79" i="19"/>
  <c r="J79" i="19"/>
  <c r="N79" i="19"/>
  <c r="R79" i="19"/>
  <c r="V79" i="19"/>
  <c r="C79" i="19"/>
  <c r="G79" i="19"/>
  <c r="K79" i="19"/>
  <c r="O79" i="19"/>
  <c r="S79" i="19"/>
  <c r="W79" i="19"/>
  <c r="E332" i="19"/>
  <c r="I332" i="19"/>
  <c r="M332" i="19"/>
  <c r="Q332" i="19"/>
  <c r="U332" i="19"/>
  <c r="Y332" i="19"/>
  <c r="B332" i="19"/>
  <c r="F332" i="19"/>
  <c r="J332" i="19"/>
  <c r="N332" i="19"/>
  <c r="R332" i="19"/>
  <c r="V332" i="19"/>
  <c r="C332" i="19"/>
  <c r="G332" i="19"/>
  <c r="K332" i="19"/>
  <c r="O332" i="19"/>
  <c r="S332" i="19"/>
  <c r="W332" i="19"/>
  <c r="D332" i="19"/>
  <c r="H332" i="19"/>
  <c r="L332" i="19"/>
  <c r="P332" i="19"/>
  <c r="T332" i="19"/>
  <c r="X332" i="19"/>
  <c r="B405" i="19"/>
  <c r="F405" i="19"/>
  <c r="J405" i="19"/>
  <c r="N405" i="19"/>
  <c r="R405" i="19"/>
  <c r="V405" i="19"/>
  <c r="C405" i="19"/>
  <c r="G405" i="19"/>
  <c r="K405" i="19"/>
  <c r="O405" i="19"/>
  <c r="S405" i="19"/>
  <c r="W405" i="19"/>
  <c r="D405" i="19"/>
  <c r="H405" i="19"/>
  <c r="L405" i="19"/>
  <c r="P405" i="19"/>
  <c r="T405" i="19"/>
  <c r="X405" i="19"/>
  <c r="E405" i="19"/>
  <c r="I405" i="19"/>
  <c r="M405" i="19"/>
  <c r="Q405" i="19"/>
  <c r="U405" i="19"/>
  <c r="Y405" i="19"/>
  <c r="A406" i="19"/>
  <c r="B440" i="23"/>
  <c r="F440" i="23"/>
  <c r="J440" i="23"/>
  <c r="N440" i="23"/>
  <c r="R440" i="23"/>
  <c r="V440" i="23"/>
  <c r="C440" i="23"/>
  <c r="G440" i="23"/>
  <c r="K440" i="23"/>
  <c r="O440" i="23"/>
  <c r="S440" i="23"/>
  <c r="W440" i="23"/>
  <c r="D440" i="23"/>
  <c r="H440" i="23"/>
  <c r="L440" i="23"/>
  <c r="P440" i="23"/>
  <c r="T440" i="23"/>
  <c r="X440" i="23"/>
  <c r="E440" i="23"/>
  <c r="I440" i="23"/>
  <c r="M440" i="23"/>
  <c r="Q440" i="23"/>
  <c r="U440" i="23"/>
  <c r="Y440" i="23"/>
  <c r="E435" i="24"/>
  <c r="I435" i="24"/>
  <c r="M435" i="24"/>
  <c r="Q435" i="24"/>
  <c r="U435" i="24"/>
  <c r="Y435" i="24"/>
  <c r="B435" i="24"/>
  <c r="F435" i="24"/>
  <c r="J435" i="24"/>
  <c r="N435" i="24"/>
  <c r="R435" i="24"/>
  <c r="V435" i="24"/>
  <c r="C435" i="24"/>
  <c r="G435" i="24"/>
  <c r="K435" i="24"/>
  <c r="O435" i="24"/>
  <c r="S435" i="24"/>
  <c r="W435" i="24"/>
  <c r="D435" i="24"/>
  <c r="H435" i="24"/>
  <c r="L435" i="24"/>
  <c r="P435" i="24"/>
  <c r="T435" i="24"/>
  <c r="X435" i="24"/>
  <c r="D507" i="21"/>
  <c r="H507" i="21"/>
  <c r="L507" i="21"/>
  <c r="P507" i="21"/>
  <c r="T507" i="21"/>
  <c r="X507" i="21"/>
  <c r="E507" i="21"/>
  <c r="I507" i="21"/>
  <c r="M507" i="21"/>
  <c r="Q507" i="21"/>
  <c r="U507" i="21"/>
  <c r="Y507" i="21"/>
  <c r="B507" i="21"/>
  <c r="F507" i="21"/>
  <c r="J507" i="21"/>
  <c r="N507" i="21"/>
  <c r="R507" i="21"/>
  <c r="V507" i="21"/>
  <c r="C507" i="21"/>
  <c r="G507" i="21"/>
  <c r="K507" i="21"/>
  <c r="O507" i="21"/>
  <c r="S507" i="21"/>
  <c r="W507" i="21"/>
  <c r="E184" i="19"/>
  <c r="I184" i="19"/>
  <c r="M184" i="19"/>
  <c r="Q184" i="19"/>
  <c r="U184" i="19"/>
  <c r="Y184" i="19"/>
  <c r="B184" i="19"/>
  <c r="F184" i="19"/>
  <c r="J184" i="19"/>
  <c r="N184" i="19"/>
  <c r="R184" i="19"/>
  <c r="V184" i="19"/>
  <c r="C184" i="19"/>
  <c r="G184" i="19"/>
  <c r="K184" i="19"/>
  <c r="O184" i="19"/>
  <c r="S184" i="19"/>
  <c r="W184" i="19"/>
  <c r="D184" i="19"/>
  <c r="H184" i="19"/>
  <c r="L184" i="19"/>
  <c r="P184" i="19"/>
  <c r="T184" i="19"/>
  <c r="X184" i="19"/>
  <c r="A221" i="19"/>
  <c r="B506" i="24"/>
  <c r="F506" i="24"/>
  <c r="J506" i="24"/>
  <c r="N506" i="24"/>
  <c r="R506" i="24"/>
  <c r="V506" i="24"/>
  <c r="C506" i="24"/>
  <c r="G506" i="24"/>
  <c r="K506" i="24"/>
  <c r="O506" i="24"/>
  <c r="S506" i="24"/>
  <c r="W506" i="24"/>
  <c r="D506" i="24"/>
  <c r="H506" i="24"/>
  <c r="L506" i="24"/>
  <c r="P506" i="24"/>
  <c r="T506" i="24"/>
  <c r="X506" i="24"/>
  <c r="E506" i="24"/>
  <c r="I506" i="24"/>
  <c r="M506" i="24"/>
  <c r="Q506" i="24"/>
  <c r="U506" i="24"/>
  <c r="Y506" i="24"/>
  <c r="C441" i="19"/>
  <c r="G441" i="19"/>
  <c r="K441" i="19"/>
  <c r="O441" i="19"/>
  <c r="S441" i="19"/>
  <c r="W441" i="19"/>
  <c r="D441" i="19"/>
  <c r="H441" i="19"/>
  <c r="L441" i="19"/>
  <c r="P441" i="19"/>
  <c r="T441" i="19"/>
  <c r="X441" i="19"/>
  <c r="E441" i="19"/>
  <c r="I441" i="19"/>
  <c r="M441" i="19"/>
  <c r="Q441" i="19"/>
  <c r="U441" i="19"/>
  <c r="Y441" i="19"/>
  <c r="B441" i="19"/>
  <c r="F441" i="19"/>
  <c r="J441" i="19"/>
  <c r="N441" i="19"/>
  <c r="R441" i="19"/>
  <c r="V441" i="19"/>
  <c r="A442" i="19"/>
  <c r="E148" i="19"/>
  <c r="I148" i="19"/>
  <c r="M148" i="19"/>
  <c r="Q148" i="19"/>
  <c r="U148" i="19"/>
  <c r="Y148" i="19"/>
  <c r="B148" i="19"/>
  <c r="F148" i="19"/>
  <c r="J148" i="19"/>
  <c r="N148" i="19"/>
  <c r="R148" i="19"/>
  <c r="V148" i="19"/>
  <c r="C148" i="19"/>
  <c r="G148" i="19"/>
  <c r="K148" i="19"/>
  <c r="O148" i="19"/>
  <c r="S148" i="19"/>
  <c r="W148" i="19"/>
  <c r="D148" i="19"/>
  <c r="H148" i="19"/>
  <c r="L148" i="19"/>
  <c r="P148" i="19"/>
  <c r="T148" i="19"/>
  <c r="X148" i="19"/>
  <c r="A185" i="19"/>
  <c r="D219" i="24"/>
  <c r="H219" i="24"/>
  <c r="L219" i="24"/>
  <c r="P219" i="24"/>
  <c r="T219" i="24"/>
  <c r="X219" i="24"/>
  <c r="E219" i="24"/>
  <c r="I219" i="24"/>
  <c r="M219" i="24"/>
  <c r="Q219" i="24"/>
  <c r="U219" i="24"/>
  <c r="Y219" i="24"/>
  <c r="C219" i="24"/>
  <c r="K219" i="24"/>
  <c r="S219" i="24"/>
  <c r="F219" i="24"/>
  <c r="N219" i="24"/>
  <c r="V219" i="24"/>
  <c r="G219" i="24"/>
  <c r="O219" i="24"/>
  <c r="W219" i="24"/>
  <c r="B219" i="24"/>
  <c r="J219" i="24"/>
  <c r="R219" i="24"/>
  <c r="C111" i="24"/>
  <c r="G111" i="24"/>
  <c r="K111" i="24"/>
  <c r="O111" i="24"/>
  <c r="S111" i="24"/>
  <c r="W111" i="24"/>
  <c r="D111" i="24"/>
  <c r="H111" i="24"/>
  <c r="L111" i="24"/>
  <c r="P111" i="24"/>
  <c r="T111" i="24"/>
  <c r="X111" i="24"/>
  <c r="E111" i="24"/>
  <c r="I111" i="24"/>
  <c r="M111" i="24"/>
  <c r="Q111" i="24"/>
  <c r="U111" i="24"/>
  <c r="Y111" i="24"/>
  <c r="B111" i="24"/>
  <c r="F111" i="24"/>
  <c r="J111" i="24"/>
  <c r="N111" i="24"/>
  <c r="R111" i="24"/>
  <c r="V111" i="24"/>
  <c r="D327" i="24"/>
  <c r="H327" i="24"/>
  <c r="L327" i="24"/>
  <c r="P327" i="24"/>
  <c r="T327" i="24"/>
  <c r="X327" i="24"/>
  <c r="E327" i="24"/>
  <c r="I327" i="24"/>
  <c r="M327" i="24"/>
  <c r="Q327" i="24"/>
  <c r="U327" i="24"/>
  <c r="Y327" i="24"/>
  <c r="B327" i="24"/>
  <c r="J327" i="24"/>
  <c r="R327" i="24"/>
  <c r="C327" i="24"/>
  <c r="K327" i="24"/>
  <c r="S327" i="24"/>
  <c r="F327" i="24"/>
  <c r="N327" i="24"/>
  <c r="V327" i="24"/>
  <c r="G327" i="24"/>
  <c r="O327" i="24"/>
  <c r="W327" i="24"/>
  <c r="A293" i="24"/>
  <c r="B256" i="24"/>
  <c r="F256" i="24"/>
  <c r="J256" i="24"/>
  <c r="N256" i="24"/>
  <c r="R256" i="24"/>
  <c r="V256" i="24"/>
  <c r="C256" i="24"/>
  <c r="G256" i="24"/>
  <c r="K256" i="24"/>
  <c r="O256" i="24"/>
  <c r="S256" i="24"/>
  <c r="W256" i="24"/>
  <c r="D256" i="24"/>
  <c r="H256" i="24"/>
  <c r="L256" i="24"/>
  <c r="P256" i="24"/>
  <c r="T256" i="24"/>
  <c r="X256" i="24"/>
  <c r="E256" i="24"/>
  <c r="I256" i="24"/>
  <c r="M256" i="24"/>
  <c r="Q256" i="24"/>
  <c r="U256" i="24"/>
  <c r="Y256" i="24"/>
  <c r="E292" i="24"/>
  <c r="I292" i="24"/>
  <c r="M292" i="24"/>
  <c r="Q292" i="24"/>
  <c r="U292" i="24"/>
  <c r="Y292" i="24"/>
  <c r="B292" i="24"/>
  <c r="F292" i="24"/>
  <c r="J292" i="24"/>
  <c r="N292" i="24"/>
  <c r="R292" i="24"/>
  <c r="V292" i="24"/>
  <c r="C292" i="24"/>
  <c r="K292" i="24"/>
  <c r="S292" i="24"/>
  <c r="D292" i="24"/>
  <c r="L292" i="24"/>
  <c r="T292" i="24"/>
  <c r="G292" i="24"/>
  <c r="O292" i="24"/>
  <c r="W292" i="24"/>
  <c r="H292" i="24"/>
  <c r="P292" i="24"/>
  <c r="X292" i="24"/>
  <c r="A77" i="24"/>
  <c r="D39" i="24"/>
  <c r="H39" i="24"/>
  <c r="L39" i="24"/>
  <c r="P39" i="24"/>
  <c r="T39" i="24"/>
  <c r="X39" i="24"/>
  <c r="E39" i="24"/>
  <c r="I39" i="24"/>
  <c r="M39" i="24"/>
  <c r="Q39" i="24"/>
  <c r="U39" i="24"/>
  <c r="Y39" i="24"/>
  <c r="B39" i="24"/>
  <c r="F39" i="24"/>
  <c r="J39" i="24"/>
  <c r="N39" i="24"/>
  <c r="R39" i="24"/>
  <c r="V39" i="24"/>
  <c r="C39" i="24"/>
  <c r="G39" i="24"/>
  <c r="K39" i="24"/>
  <c r="O39" i="24"/>
  <c r="S39" i="24"/>
  <c r="W39" i="24"/>
  <c r="D184" i="24"/>
  <c r="H184" i="24"/>
  <c r="L184" i="24"/>
  <c r="P184" i="24"/>
  <c r="T184" i="24"/>
  <c r="X184" i="24"/>
  <c r="C184" i="24"/>
  <c r="G184" i="24"/>
  <c r="K184" i="24"/>
  <c r="O184" i="24"/>
  <c r="S184" i="24"/>
  <c r="W184" i="24"/>
  <c r="I184" i="24"/>
  <c r="Q184" i="24"/>
  <c r="Y184" i="24"/>
  <c r="B184" i="24"/>
  <c r="J184" i="24"/>
  <c r="R184" i="24"/>
  <c r="E184" i="24"/>
  <c r="M184" i="24"/>
  <c r="U184" i="24"/>
  <c r="F184" i="24"/>
  <c r="N184" i="24"/>
  <c r="V184" i="24"/>
  <c r="A185" i="24"/>
  <c r="E148" i="24"/>
  <c r="I148" i="24"/>
  <c r="M148" i="24"/>
  <c r="Q148" i="24"/>
  <c r="U148" i="24"/>
  <c r="Y148" i="24"/>
  <c r="B148" i="24"/>
  <c r="F148" i="24"/>
  <c r="J148" i="24"/>
  <c r="N148" i="24"/>
  <c r="R148" i="24"/>
  <c r="V148" i="24"/>
  <c r="C148" i="24"/>
  <c r="G148" i="24"/>
  <c r="K148" i="24"/>
  <c r="O148" i="24"/>
  <c r="S148" i="24"/>
  <c r="W148" i="24"/>
  <c r="D148" i="24"/>
  <c r="H148" i="24"/>
  <c r="L148" i="24"/>
  <c r="P148" i="24"/>
  <c r="T148" i="24"/>
  <c r="X148" i="24"/>
  <c r="D364" i="24"/>
  <c r="H364" i="24"/>
  <c r="L364" i="24"/>
  <c r="P364" i="24"/>
  <c r="T364" i="24"/>
  <c r="X364" i="24"/>
  <c r="E364" i="24"/>
  <c r="I364" i="24"/>
  <c r="M364" i="24"/>
  <c r="Q364" i="24"/>
  <c r="U364" i="24"/>
  <c r="Y364" i="24"/>
  <c r="B364" i="24"/>
  <c r="J364" i="24"/>
  <c r="R364" i="24"/>
  <c r="C364" i="24"/>
  <c r="K364" i="24"/>
  <c r="S364" i="24"/>
  <c r="F364" i="24"/>
  <c r="N364" i="24"/>
  <c r="V364" i="24"/>
  <c r="G364" i="24"/>
  <c r="O364" i="24"/>
  <c r="W364" i="24"/>
  <c r="C76" i="24"/>
  <c r="G76" i="24"/>
  <c r="K76" i="24"/>
  <c r="O76" i="24"/>
  <c r="S76" i="24"/>
  <c r="W76" i="24"/>
  <c r="D76" i="24"/>
  <c r="H76" i="24"/>
  <c r="L76" i="24"/>
  <c r="P76" i="24"/>
  <c r="T76" i="24"/>
  <c r="X76" i="24"/>
  <c r="B76" i="24"/>
  <c r="F76" i="24"/>
  <c r="J76" i="24"/>
  <c r="N76" i="24"/>
  <c r="R76" i="24"/>
  <c r="V76" i="24"/>
  <c r="Q76" i="24"/>
  <c r="E76" i="24"/>
  <c r="U76" i="24"/>
  <c r="I76" i="24"/>
  <c r="Y76" i="24"/>
  <c r="M76" i="24"/>
  <c r="C436" i="21"/>
  <c r="G436" i="21"/>
  <c r="K436" i="21"/>
  <c r="O436" i="21"/>
  <c r="S436" i="21"/>
  <c r="W436" i="21"/>
  <c r="E436" i="21"/>
  <c r="I436" i="21"/>
  <c r="M436" i="21"/>
  <c r="Q436" i="21"/>
  <c r="U436" i="21"/>
  <c r="Y436" i="21"/>
  <c r="D436" i="21"/>
  <c r="L436" i="21"/>
  <c r="T436" i="21"/>
  <c r="F436" i="21"/>
  <c r="N436" i="21"/>
  <c r="V436" i="21"/>
  <c r="H436" i="21"/>
  <c r="P436" i="21"/>
  <c r="X436" i="21"/>
  <c r="B436" i="21"/>
  <c r="J436" i="21"/>
  <c r="R436" i="21"/>
  <c r="A402" i="21"/>
  <c r="C365" i="21"/>
  <c r="G365" i="21"/>
  <c r="K365" i="21"/>
  <c r="O365" i="21"/>
  <c r="S365" i="21"/>
  <c r="W365" i="21"/>
  <c r="E365" i="21"/>
  <c r="I365" i="21"/>
  <c r="M365" i="21"/>
  <c r="Q365" i="21"/>
  <c r="U365" i="21"/>
  <c r="Y365" i="21"/>
  <c r="B365" i="21"/>
  <c r="J365" i="21"/>
  <c r="R365" i="21"/>
  <c r="D365" i="21"/>
  <c r="L365" i="21"/>
  <c r="T365" i="21"/>
  <c r="F365" i="21"/>
  <c r="N365" i="21"/>
  <c r="V365" i="21"/>
  <c r="H365" i="21"/>
  <c r="P365" i="21"/>
  <c r="X365" i="21"/>
  <c r="C471" i="21"/>
  <c r="G471" i="21"/>
  <c r="K471" i="21"/>
  <c r="O471" i="21"/>
  <c r="S471" i="21"/>
  <c r="W471" i="21"/>
  <c r="E471" i="21"/>
  <c r="I471" i="21"/>
  <c r="M471" i="21"/>
  <c r="Q471" i="21"/>
  <c r="U471" i="21"/>
  <c r="Y471" i="21"/>
  <c r="F471" i="21"/>
  <c r="N471" i="21"/>
  <c r="V471" i="21"/>
  <c r="B471" i="21"/>
  <c r="J471" i="21"/>
  <c r="R471" i="21"/>
  <c r="D471" i="21"/>
  <c r="T471" i="21"/>
  <c r="H471" i="21"/>
  <c r="X471" i="21"/>
  <c r="L471" i="21"/>
  <c r="P471" i="21"/>
  <c r="D401" i="21"/>
  <c r="H401" i="21"/>
  <c r="L401" i="21"/>
  <c r="P401" i="21"/>
  <c r="T401" i="21"/>
  <c r="X401" i="21"/>
  <c r="B401" i="21"/>
  <c r="F401" i="21"/>
  <c r="J401" i="21"/>
  <c r="N401" i="21"/>
  <c r="R401" i="21"/>
  <c r="V401" i="21"/>
  <c r="E401" i="21"/>
  <c r="M401" i="21"/>
  <c r="U401" i="21"/>
  <c r="G401" i="21"/>
  <c r="O401" i="21"/>
  <c r="W401" i="21"/>
  <c r="I401" i="21"/>
  <c r="Q401" i="21"/>
  <c r="Y401" i="21"/>
  <c r="C401" i="21"/>
  <c r="K401" i="21"/>
  <c r="S401" i="21"/>
  <c r="B328" i="21"/>
  <c r="F328" i="21"/>
  <c r="J328" i="21"/>
  <c r="N328" i="21"/>
  <c r="R328" i="21"/>
  <c r="V328" i="21"/>
  <c r="C328" i="21"/>
  <c r="G328" i="21"/>
  <c r="K328" i="21"/>
  <c r="O328" i="21"/>
  <c r="S328" i="21"/>
  <c r="W328" i="21"/>
  <c r="H328" i="21"/>
  <c r="P328" i="21"/>
  <c r="X328" i="21"/>
  <c r="I328" i="21"/>
  <c r="Q328" i="21"/>
  <c r="Y328" i="21"/>
  <c r="E328" i="21"/>
  <c r="U328" i="21"/>
  <c r="L328" i="21"/>
  <c r="T328" i="21"/>
  <c r="D328" i="21"/>
  <c r="M328" i="21"/>
  <c r="E257" i="21"/>
  <c r="I257" i="21"/>
  <c r="M257" i="21"/>
  <c r="Q257" i="21"/>
  <c r="U257" i="21"/>
  <c r="Y257" i="21"/>
  <c r="B257" i="21"/>
  <c r="F257" i="21"/>
  <c r="J257" i="21"/>
  <c r="N257" i="21"/>
  <c r="R257" i="21"/>
  <c r="V257" i="21"/>
  <c r="C257" i="21"/>
  <c r="G257" i="21"/>
  <c r="K257" i="21"/>
  <c r="O257" i="21"/>
  <c r="S257" i="21"/>
  <c r="W257" i="21"/>
  <c r="D257" i="21"/>
  <c r="H257" i="21"/>
  <c r="L257" i="21"/>
  <c r="P257" i="21"/>
  <c r="T257" i="21"/>
  <c r="X257" i="21"/>
  <c r="A294" i="21"/>
  <c r="D293" i="21"/>
  <c r="H293" i="21"/>
  <c r="L293" i="21"/>
  <c r="P293" i="21"/>
  <c r="T293" i="21"/>
  <c r="X293" i="21"/>
  <c r="B293" i="21"/>
  <c r="F293" i="21"/>
  <c r="J293" i="21"/>
  <c r="N293" i="21"/>
  <c r="R293" i="21"/>
  <c r="V293" i="21"/>
  <c r="G293" i="21"/>
  <c r="O293" i="21"/>
  <c r="W293" i="21"/>
  <c r="C293" i="21"/>
  <c r="K293" i="21"/>
  <c r="S293" i="21"/>
  <c r="E293" i="21"/>
  <c r="U293" i="21"/>
  <c r="I293" i="21"/>
  <c r="Y293" i="21"/>
  <c r="M293" i="21"/>
  <c r="Q293" i="21"/>
  <c r="C184" i="21"/>
  <c r="G184" i="21"/>
  <c r="K184" i="21"/>
  <c r="O184" i="21"/>
  <c r="S184" i="21"/>
  <c r="W184" i="21"/>
  <c r="D184" i="21"/>
  <c r="H184" i="21"/>
  <c r="L184" i="21"/>
  <c r="P184" i="21"/>
  <c r="T184" i="21"/>
  <c r="X184" i="21"/>
  <c r="E184" i="21"/>
  <c r="I184" i="21"/>
  <c r="M184" i="21"/>
  <c r="Q184" i="21"/>
  <c r="U184" i="21"/>
  <c r="Y184" i="21"/>
  <c r="B184" i="21"/>
  <c r="F184" i="21"/>
  <c r="J184" i="21"/>
  <c r="N184" i="21"/>
  <c r="R184" i="21"/>
  <c r="V184" i="21"/>
  <c r="D220" i="21"/>
  <c r="H220" i="21"/>
  <c r="L220" i="21"/>
  <c r="P220" i="21"/>
  <c r="B220" i="21"/>
  <c r="F220" i="21"/>
  <c r="J220" i="21"/>
  <c r="N220" i="21"/>
  <c r="C220" i="21"/>
  <c r="K220" i="21"/>
  <c r="R220" i="21"/>
  <c r="V220" i="21"/>
  <c r="E220" i="21"/>
  <c r="M220" i="21"/>
  <c r="S220" i="21"/>
  <c r="W220" i="21"/>
  <c r="G220" i="21"/>
  <c r="O220" i="21"/>
  <c r="T220" i="21"/>
  <c r="X220" i="21"/>
  <c r="I220" i="21"/>
  <c r="Q220" i="21"/>
  <c r="U220" i="21"/>
  <c r="Y220" i="21"/>
  <c r="A258" i="21"/>
  <c r="A221" i="21"/>
  <c r="A366" i="21"/>
  <c r="A329" i="21"/>
  <c r="A437" i="21"/>
  <c r="A472" i="21"/>
  <c r="A508" i="21" s="1"/>
  <c r="E110" i="21"/>
  <c r="I110" i="21"/>
  <c r="M110" i="21"/>
  <c r="Q110" i="21"/>
  <c r="U110" i="21"/>
  <c r="Y110" i="21"/>
  <c r="B110" i="21"/>
  <c r="F110" i="21"/>
  <c r="J110" i="21"/>
  <c r="N110" i="21"/>
  <c r="R110" i="21"/>
  <c r="V110" i="21"/>
  <c r="C110" i="21"/>
  <c r="G110" i="21"/>
  <c r="K110" i="21"/>
  <c r="O110" i="21"/>
  <c r="S110" i="21"/>
  <c r="W110" i="21"/>
  <c r="D110" i="21"/>
  <c r="H110" i="21"/>
  <c r="L110" i="21"/>
  <c r="P110" i="21"/>
  <c r="T110" i="21"/>
  <c r="X110" i="21"/>
  <c r="A75" i="21"/>
  <c r="B37" i="21"/>
  <c r="F37" i="21"/>
  <c r="J37" i="21"/>
  <c r="N37" i="21"/>
  <c r="R37" i="21"/>
  <c r="V37" i="21"/>
  <c r="C37" i="21"/>
  <c r="G37" i="21"/>
  <c r="K37" i="21"/>
  <c r="O37" i="21"/>
  <c r="S37" i="21"/>
  <c r="W37" i="21"/>
  <c r="D37" i="21"/>
  <c r="H37" i="21"/>
  <c r="L37" i="21"/>
  <c r="P37" i="21"/>
  <c r="T37" i="21"/>
  <c r="X37" i="21"/>
  <c r="E37" i="21"/>
  <c r="I37" i="21"/>
  <c r="M37" i="21"/>
  <c r="Q37" i="21"/>
  <c r="U37" i="21"/>
  <c r="Y37" i="21"/>
  <c r="A38" i="21"/>
  <c r="B74" i="21"/>
  <c r="C74" i="21"/>
  <c r="G74" i="21"/>
  <c r="K74" i="21"/>
  <c r="O74" i="21"/>
  <c r="S74" i="21"/>
  <c r="W74" i="21"/>
  <c r="D74" i="21"/>
  <c r="H74" i="21"/>
  <c r="L74" i="21"/>
  <c r="P74" i="21"/>
  <c r="T74" i="21"/>
  <c r="X74" i="21"/>
  <c r="E74" i="21"/>
  <c r="I74" i="21"/>
  <c r="M74" i="21"/>
  <c r="Q74" i="21"/>
  <c r="U74" i="21"/>
  <c r="Y74" i="21"/>
  <c r="F74" i="21"/>
  <c r="J74" i="21"/>
  <c r="N74" i="21"/>
  <c r="R74" i="21"/>
  <c r="V74" i="21"/>
  <c r="A111" i="21"/>
  <c r="E147" i="21"/>
  <c r="I147" i="21"/>
  <c r="M147" i="21"/>
  <c r="Q147" i="21"/>
  <c r="U147" i="21"/>
  <c r="Y147" i="21"/>
  <c r="B147" i="21"/>
  <c r="F147" i="21"/>
  <c r="J147" i="21"/>
  <c r="N147" i="21"/>
  <c r="R147" i="21"/>
  <c r="V147" i="21"/>
  <c r="C147" i="21"/>
  <c r="G147" i="21"/>
  <c r="K147" i="21"/>
  <c r="O147" i="21"/>
  <c r="S147" i="21"/>
  <c r="W147" i="21"/>
  <c r="D147" i="21"/>
  <c r="H147" i="21"/>
  <c r="L147" i="21"/>
  <c r="P147" i="21"/>
  <c r="T147" i="21"/>
  <c r="X147" i="21"/>
  <c r="A148" i="21"/>
  <c r="A185" i="21" s="1"/>
  <c r="C367" i="23"/>
  <c r="G367" i="23"/>
  <c r="K367" i="23"/>
  <c r="O367" i="23"/>
  <c r="S367" i="23"/>
  <c r="W367" i="23"/>
  <c r="E367" i="23"/>
  <c r="I367" i="23"/>
  <c r="M367" i="23"/>
  <c r="Q367" i="23"/>
  <c r="U367" i="23"/>
  <c r="Y367" i="23"/>
  <c r="D367" i="23"/>
  <c r="L367" i="23"/>
  <c r="T367" i="23"/>
  <c r="H367" i="23"/>
  <c r="P367" i="23"/>
  <c r="X367" i="23"/>
  <c r="J367" i="23"/>
  <c r="B367" i="23"/>
  <c r="R367" i="23"/>
  <c r="F367" i="23"/>
  <c r="N367" i="23"/>
  <c r="V367" i="23"/>
  <c r="A368" i="23"/>
  <c r="A405" i="23" s="1"/>
  <c r="D220" i="23"/>
  <c r="H220" i="23"/>
  <c r="L220" i="23"/>
  <c r="P220" i="23"/>
  <c r="T220" i="23"/>
  <c r="X220" i="23"/>
  <c r="B220" i="23"/>
  <c r="F220" i="23"/>
  <c r="J220" i="23"/>
  <c r="N220" i="23"/>
  <c r="R220" i="23"/>
  <c r="V220" i="23"/>
  <c r="I220" i="23"/>
  <c r="Q220" i="23"/>
  <c r="Y220" i="23"/>
  <c r="C220" i="23"/>
  <c r="K220" i="23"/>
  <c r="S220" i="23"/>
  <c r="E220" i="23"/>
  <c r="M220" i="23"/>
  <c r="U220" i="23"/>
  <c r="G220" i="23"/>
  <c r="O220" i="23"/>
  <c r="W220" i="23"/>
  <c r="C257" i="23"/>
  <c r="G257" i="23"/>
  <c r="K257" i="23"/>
  <c r="O257" i="23"/>
  <c r="S257" i="23"/>
  <c r="W257" i="23"/>
  <c r="D257" i="23"/>
  <c r="H257" i="23"/>
  <c r="L257" i="23"/>
  <c r="P257" i="23"/>
  <c r="T257" i="23"/>
  <c r="X257" i="23"/>
  <c r="A295" i="23"/>
  <c r="E257" i="23"/>
  <c r="I257" i="23"/>
  <c r="M257" i="23"/>
  <c r="Q257" i="23"/>
  <c r="U257" i="23"/>
  <c r="Y257" i="23"/>
  <c r="B257" i="23"/>
  <c r="F257" i="23"/>
  <c r="J257" i="23"/>
  <c r="N257" i="23"/>
  <c r="R257" i="23"/>
  <c r="V257" i="23"/>
  <c r="A258" i="23"/>
  <c r="B76" i="23"/>
  <c r="F76" i="23"/>
  <c r="J76" i="23"/>
  <c r="N76" i="23"/>
  <c r="R76" i="23"/>
  <c r="V76" i="23"/>
  <c r="D76" i="23"/>
  <c r="H76" i="23"/>
  <c r="L76" i="23"/>
  <c r="P76" i="23"/>
  <c r="T76" i="23"/>
  <c r="X76" i="23"/>
  <c r="C76" i="23"/>
  <c r="K76" i="23"/>
  <c r="S76" i="23"/>
  <c r="E76" i="23"/>
  <c r="M76" i="23"/>
  <c r="U76" i="23"/>
  <c r="G76" i="23"/>
  <c r="O76" i="23"/>
  <c r="W76" i="23"/>
  <c r="I76" i="23"/>
  <c r="Q76" i="23"/>
  <c r="Y76" i="23"/>
  <c r="B330" i="23"/>
  <c r="F330" i="23"/>
  <c r="J330" i="23"/>
  <c r="N330" i="23"/>
  <c r="R330" i="23"/>
  <c r="V330" i="23"/>
  <c r="D330" i="23"/>
  <c r="H330" i="23"/>
  <c r="L330" i="23"/>
  <c r="P330" i="23"/>
  <c r="T330" i="23"/>
  <c r="X330" i="23"/>
  <c r="I330" i="23"/>
  <c r="Q330" i="23"/>
  <c r="Y330" i="23"/>
  <c r="C330" i="23"/>
  <c r="K330" i="23"/>
  <c r="S330" i="23"/>
  <c r="E330" i="23"/>
  <c r="M330" i="23"/>
  <c r="U330" i="23"/>
  <c r="G330" i="23"/>
  <c r="O330" i="23"/>
  <c r="W330" i="23"/>
  <c r="E184" i="23"/>
  <c r="I184" i="23"/>
  <c r="M184" i="23"/>
  <c r="Q184" i="23"/>
  <c r="U184" i="23"/>
  <c r="Y184" i="23"/>
  <c r="C184" i="23"/>
  <c r="G184" i="23"/>
  <c r="K184" i="23"/>
  <c r="O184" i="23"/>
  <c r="S184" i="23"/>
  <c r="W184" i="23"/>
  <c r="H184" i="23"/>
  <c r="P184" i="23"/>
  <c r="X184" i="23"/>
  <c r="B184" i="23"/>
  <c r="J184" i="23"/>
  <c r="R184" i="23"/>
  <c r="D184" i="23"/>
  <c r="L184" i="23"/>
  <c r="T184" i="23"/>
  <c r="F184" i="23"/>
  <c r="N184" i="23"/>
  <c r="V184" i="23"/>
  <c r="A221" i="23"/>
  <c r="A77" i="23"/>
  <c r="B39" i="23"/>
  <c r="F39" i="23"/>
  <c r="J39" i="23"/>
  <c r="N39" i="23"/>
  <c r="R39" i="23"/>
  <c r="V39" i="23"/>
  <c r="C39" i="23"/>
  <c r="G39" i="23"/>
  <c r="K39" i="23"/>
  <c r="O39" i="23"/>
  <c r="S39" i="23"/>
  <c r="W39" i="23"/>
  <c r="D39" i="23"/>
  <c r="H39" i="23"/>
  <c r="L39" i="23"/>
  <c r="P39" i="23"/>
  <c r="T39" i="23"/>
  <c r="X39" i="23"/>
  <c r="E39" i="23"/>
  <c r="I39" i="23"/>
  <c r="M39" i="23"/>
  <c r="Q39" i="23"/>
  <c r="U39" i="23"/>
  <c r="Y39" i="23"/>
  <c r="C294" i="23"/>
  <c r="G294" i="23"/>
  <c r="K294" i="23"/>
  <c r="O294" i="23"/>
  <c r="S294" i="23"/>
  <c r="W294" i="23"/>
  <c r="E294" i="23"/>
  <c r="I294" i="23"/>
  <c r="M294" i="23"/>
  <c r="Q294" i="23"/>
  <c r="U294" i="23"/>
  <c r="Y294" i="23"/>
  <c r="H294" i="23"/>
  <c r="P294" i="23"/>
  <c r="X294" i="23"/>
  <c r="B294" i="23"/>
  <c r="J294" i="23"/>
  <c r="R294" i="23"/>
  <c r="D294" i="23"/>
  <c r="L294" i="23"/>
  <c r="T294" i="23"/>
  <c r="F294" i="23"/>
  <c r="N294" i="23"/>
  <c r="V294" i="23"/>
  <c r="A331" i="23"/>
  <c r="A185" i="23"/>
  <c r="B147" i="23"/>
  <c r="F147" i="23"/>
  <c r="J147" i="23"/>
  <c r="N147" i="23"/>
  <c r="R147" i="23"/>
  <c r="V147" i="23"/>
  <c r="C147" i="23"/>
  <c r="G147" i="23"/>
  <c r="K147" i="23"/>
  <c r="O147" i="23"/>
  <c r="S147" i="23"/>
  <c r="W147" i="23"/>
  <c r="D147" i="23"/>
  <c r="H147" i="23"/>
  <c r="L147" i="23"/>
  <c r="P147" i="23"/>
  <c r="T147" i="23"/>
  <c r="X147" i="23"/>
  <c r="E147" i="23"/>
  <c r="I147" i="23"/>
  <c r="M147" i="23"/>
  <c r="Q147" i="23"/>
  <c r="U147" i="23"/>
  <c r="Y147" i="23"/>
  <c r="A148" i="23"/>
  <c r="E111" i="23"/>
  <c r="I111" i="23"/>
  <c r="M111" i="23"/>
  <c r="Q111" i="23"/>
  <c r="U111" i="23"/>
  <c r="Y111" i="23"/>
  <c r="B111" i="23"/>
  <c r="F111" i="23"/>
  <c r="J111" i="23"/>
  <c r="N111" i="23"/>
  <c r="R111" i="23"/>
  <c r="V111" i="23"/>
  <c r="C111" i="23"/>
  <c r="G111" i="23"/>
  <c r="K111" i="23"/>
  <c r="O111" i="23"/>
  <c r="S111" i="23"/>
  <c r="W111" i="23"/>
  <c r="D111" i="23"/>
  <c r="H111" i="23"/>
  <c r="L111" i="23"/>
  <c r="P111" i="23"/>
  <c r="T111" i="23"/>
  <c r="X111" i="23"/>
  <c r="A43" i="19"/>
  <c r="A111" i="19"/>
  <c r="A220" i="24"/>
  <c r="A441" i="23"/>
  <c r="A40" i="24"/>
  <c r="A257" i="24"/>
  <c r="A471" i="24"/>
  <c r="A149" i="24"/>
  <c r="A436" i="24"/>
  <c r="A365" i="24"/>
  <c r="A402" i="24" s="1"/>
  <c r="A112" i="24"/>
  <c r="A328" i="24"/>
  <c r="A40" i="23"/>
  <c r="A112" i="23"/>
  <c r="C402" i="24" l="1"/>
  <c r="G402" i="24"/>
  <c r="K402" i="24"/>
  <c r="O402" i="24"/>
  <c r="S402" i="24"/>
  <c r="W402" i="24"/>
  <c r="D402" i="24"/>
  <c r="H402" i="24"/>
  <c r="L402" i="24"/>
  <c r="P402" i="24"/>
  <c r="T402" i="24"/>
  <c r="X402" i="24"/>
  <c r="E402" i="24"/>
  <c r="I402" i="24"/>
  <c r="M402" i="24"/>
  <c r="Q402" i="24"/>
  <c r="U402" i="24"/>
  <c r="Y402" i="24"/>
  <c r="B402" i="24"/>
  <c r="F402" i="24"/>
  <c r="J402" i="24"/>
  <c r="N402" i="24"/>
  <c r="R402" i="24"/>
  <c r="V402" i="24"/>
  <c r="A150" i="19"/>
  <c r="E111" i="19"/>
  <c r="I111" i="19"/>
  <c r="M111" i="19"/>
  <c r="Q111" i="19"/>
  <c r="U111" i="19"/>
  <c r="Y111" i="19"/>
  <c r="B111" i="19"/>
  <c r="F111" i="19"/>
  <c r="J111" i="19"/>
  <c r="N111" i="19"/>
  <c r="R111" i="19"/>
  <c r="V111" i="19"/>
  <c r="C111" i="19"/>
  <c r="G111" i="19"/>
  <c r="K111" i="19"/>
  <c r="O111" i="19"/>
  <c r="S111" i="19"/>
  <c r="W111" i="19"/>
  <c r="D111" i="19"/>
  <c r="H111" i="19"/>
  <c r="L111" i="19"/>
  <c r="P111" i="19"/>
  <c r="T111" i="19"/>
  <c r="X111" i="19"/>
  <c r="B406" i="19"/>
  <c r="F406" i="19"/>
  <c r="J406" i="19"/>
  <c r="N406" i="19"/>
  <c r="R406" i="19"/>
  <c r="V406" i="19"/>
  <c r="C406" i="19"/>
  <c r="G406" i="19"/>
  <c r="K406" i="19"/>
  <c r="O406" i="19"/>
  <c r="S406" i="19"/>
  <c r="W406" i="19"/>
  <c r="D406" i="19"/>
  <c r="H406" i="19"/>
  <c r="L406" i="19"/>
  <c r="P406" i="19"/>
  <c r="T406" i="19"/>
  <c r="X406" i="19"/>
  <c r="E406" i="19"/>
  <c r="I406" i="19"/>
  <c r="M406" i="19"/>
  <c r="Q406" i="19"/>
  <c r="U406" i="19"/>
  <c r="Y406" i="19"/>
  <c r="A407" i="19"/>
  <c r="B297" i="19"/>
  <c r="F297" i="19"/>
  <c r="J297" i="19"/>
  <c r="N297" i="19"/>
  <c r="R297" i="19"/>
  <c r="V297" i="19"/>
  <c r="C297" i="19"/>
  <c r="G297" i="19"/>
  <c r="K297" i="19"/>
  <c r="O297" i="19"/>
  <c r="S297" i="19"/>
  <c r="W297" i="19"/>
  <c r="D297" i="19"/>
  <c r="H297" i="19"/>
  <c r="L297" i="19"/>
  <c r="P297" i="19"/>
  <c r="T297" i="19"/>
  <c r="X297" i="19"/>
  <c r="E297" i="19"/>
  <c r="I297" i="19"/>
  <c r="M297" i="19"/>
  <c r="Q297" i="19"/>
  <c r="U297" i="19"/>
  <c r="Y297" i="19"/>
  <c r="A334" i="19"/>
  <c r="B405" i="23"/>
  <c r="F405" i="23"/>
  <c r="J405" i="23"/>
  <c r="N405" i="23"/>
  <c r="R405" i="23"/>
  <c r="V405" i="23"/>
  <c r="C405" i="23"/>
  <c r="G405" i="23"/>
  <c r="K405" i="23"/>
  <c r="O405" i="23"/>
  <c r="S405" i="23"/>
  <c r="W405" i="23"/>
  <c r="D405" i="23"/>
  <c r="H405" i="23"/>
  <c r="L405" i="23"/>
  <c r="P405" i="23"/>
  <c r="T405" i="23"/>
  <c r="X405" i="23"/>
  <c r="E405" i="23"/>
  <c r="I405" i="23"/>
  <c r="M405" i="23"/>
  <c r="Q405" i="23"/>
  <c r="U405" i="23"/>
  <c r="Y405" i="23"/>
  <c r="E185" i="19"/>
  <c r="I185" i="19"/>
  <c r="M185" i="19"/>
  <c r="Q185" i="19"/>
  <c r="U185" i="19"/>
  <c r="Y185" i="19"/>
  <c r="B185" i="19"/>
  <c r="F185" i="19"/>
  <c r="J185" i="19"/>
  <c r="N185" i="19"/>
  <c r="R185" i="19"/>
  <c r="V185" i="19"/>
  <c r="C185" i="19"/>
  <c r="G185" i="19"/>
  <c r="K185" i="19"/>
  <c r="O185" i="19"/>
  <c r="S185" i="19"/>
  <c r="W185" i="19"/>
  <c r="D185" i="19"/>
  <c r="H185" i="19"/>
  <c r="L185" i="19"/>
  <c r="P185" i="19"/>
  <c r="T185" i="19"/>
  <c r="X185" i="19"/>
  <c r="A222" i="19"/>
  <c r="D80" i="19"/>
  <c r="H80" i="19"/>
  <c r="L80" i="19"/>
  <c r="P80" i="19"/>
  <c r="T80" i="19"/>
  <c r="X80" i="19"/>
  <c r="E80" i="19"/>
  <c r="I80" i="19"/>
  <c r="M80" i="19"/>
  <c r="Q80" i="19"/>
  <c r="U80" i="19"/>
  <c r="Y80" i="19"/>
  <c r="B80" i="19"/>
  <c r="F80" i="19"/>
  <c r="J80" i="19"/>
  <c r="N80" i="19"/>
  <c r="R80" i="19"/>
  <c r="V80" i="19"/>
  <c r="C80" i="19"/>
  <c r="G80" i="19"/>
  <c r="K80" i="19"/>
  <c r="O80" i="19"/>
  <c r="S80" i="19"/>
  <c r="W80" i="19"/>
  <c r="B370" i="19"/>
  <c r="E370" i="19"/>
  <c r="I370" i="19"/>
  <c r="M370" i="19"/>
  <c r="Q370" i="19"/>
  <c r="U370" i="19"/>
  <c r="Y370" i="19"/>
  <c r="F370" i="19"/>
  <c r="J370" i="19"/>
  <c r="N370" i="19"/>
  <c r="R370" i="19"/>
  <c r="V370" i="19"/>
  <c r="C370" i="19"/>
  <c r="G370" i="19"/>
  <c r="K370" i="19"/>
  <c r="O370" i="19"/>
  <c r="S370" i="19"/>
  <c r="W370" i="19"/>
  <c r="D370" i="19"/>
  <c r="H370" i="19"/>
  <c r="L370" i="19"/>
  <c r="P370" i="19"/>
  <c r="T370" i="19"/>
  <c r="X370" i="19"/>
  <c r="A371" i="19"/>
  <c r="E436" i="24"/>
  <c r="I436" i="24"/>
  <c r="M436" i="24"/>
  <c r="Q436" i="24"/>
  <c r="U436" i="24"/>
  <c r="Y436" i="24"/>
  <c r="B436" i="24"/>
  <c r="F436" i="24"/>
  <c r="J436" i="24"/>
  <c r="N436" i="24"/>
  <c r="R436" i="24"/>
  <c r="V436" i="24"/>
  <c r="C436" i="24"/>
  <c r="G436" i="24"/>
  <c r="K436" i="24"/>
  <c r="O436" i="24"/>
  <c r="S436" i="24"/>
  <c r="W436" i="24"/>
  <c r="D436" i="24"/>
  <c r="H436" i="24"/>
  <c r="L436" i="24"/>
  <c r="P436" i="24"/>
  <c r="T436" i="24"/>
  <c r="X436" i="24"/>
  <c r="A81" i="19"/>
  <c r="D43" i="19"/>
  <c r="H43" i="19"/>
  <c r="L43" i="19"/>
  <c r="P43" i="19"/>
  <c r="T43" i="19"/>
  <c r="X43" i="19"/>
  <c r="E43" i="19"/>
  <c r="I43" i="19"/>
  <c r="M43" i="19"/>
  <c r="Q43" i="19"/>
  <c r="U43" i="19"/>
  <c r="Y43" i="19"/>
  <c r="B43" i="19"/>
  <c r="F43" i="19"/>
  <c r="J43" i="19"/>
  <c r="N43" i="19"/>
  <c r="R43" i="19"/>
  <c r="V43" i="19"/>
  <c r="C43" i="19"/>
  <c r="G43" i="19"/>
  <c r="K43" i="19"/>
  <c r="O43" i="19"/>
  <c r="S43" i="19"/>
  <c r="W43" i="19"/>
  <c r="B441" i="23"/>
  <c r="F441" i="23"/>
  <c r="J441" i="23"/>
  <c r="N441" i="23"/>
  <c r="R441" i="23"/>
  <c r="V441" i="23"/>
  <c r="C441" i="23"/>
  <c r="G441" i="23"/>
  <c r="K441" i="23"/>
  <c r="O441" i="23"/>
  <c r="S441" i="23"/>
  <c r="W441" i="23"/>
  <c r="D441" i="23"/>
  <c r="H441" i="23"/>
  <c r="L441" i="23"/>
  <c r="P441" i="23"/>
  <c r="T441" i="23"/>
  <c r="X441" i="23"/>
  <c r="E441" i="23"/>
  <c r="I441" i="23"/>
  <c r="M441" i="23"/>
  <c r="Q441" i="23"/>
  <c r="U441" i="23"/>
  <c r="Y441" i="23"/>
  <c r="D508" i="21"/>
  <c r="H508" i="21"/>
  <c r="L508" i="21"/>
  <c r="P508" i="21"/>
  <c r="T508" i="21"/>
  <c r="X508" i="21"/>
  <c r="E508" i="21"/>
  <c r="I508" i="21"/>
  <c r="M508" i="21"/>
  <c r="Q508" i="21"/>
  <c r="U508" i="21"/>
  <c r="Y508" i="21"/>
  <c r="B508" i="21"/>
  <c r="F508" i="21"/>
  <c r="J508" i="21"/>
  <c r="N508" i="21"/>
  <c r="R508" i="21"/>
  <c r="V508" i="21"/>
  <c r="C508" i="21"/>
  <c r="G508" i="21"/>
  <c r="K508" i="21"/>
  <c r="O508" i="21"/>
  <c r="S508" i="21"/>
  <c r="W508" i="21"/>
  <c r="C442" i="19"/>
  <c r="G442" i="19"/>
  <c r="K442" i="19"/>
  <c r="O442" i="19"/>
  <c r="S442" i="19"/>
  <c r="W442" i="19"/>
  <c r="D442" i="19"/>
  <c r="H442" i="19"/>
  <c r="L442" i="19"/>
  <c r="P442" i="19"/>
  <c r="T442" i="19"/>
  <c r="X442" i="19"/>
  <c r="E442" i="19"/>
  <c r="I442" i="19"/>
  <c r="M442" i="19"/>
  <c r="Q442" i="19"/>
  <c r="U442" i="19"/>
  <c r="Y442" i="19"/>
  <c r="B442" i="19"/>
  <c r="F442" i="19"/>
  <c r="J442" i="19"/>
  <c r="N442" i="19"/>
  <c r="R442" i="19"/>
  <c r="V442" i="19"/>
  <c r="A443" i="19"/>
  <c r="E333" i="19"/>
  <c r="I333" i="19"/>
  <c r="M333" i="19"/>
  <c r="Q333" i="19"/>
  <c r="U333" i="19"/>
  <c r="Y333" i="19"/>
  <c r="B333" i="19"/>
  <c r="F333" i="19"/>
  <c r="J333" i="19"/>
  <c r="N333" i="19"/>
  <c r="R333" i="19"/>
  <c r="V333" i="19"/>
  <c r="C333" i="19"/>
  <c r="G333" i="19"/>
  <c r="K333" i="19"/>
  <c r="O333" i="19"/>
  <c r="S333" i="19"/>
  <c r="W333" i="19"/>
  <c r="D333" i="19"/>
  <c r="H333" i="19"/>
  <c r="L333" i="19"/>
  <c r="P333" i="19"/>
  <c r="T333" i="19"/>
  <c r="X333" i="19"/>
  <c r="E149" i="19"/>
  <c r="I149" i="19"/>
  <c r="M149" i="19"/>
  <c r="Q149" i="19"/>
  <c r="U149" i="19"/>
  <c r="Y149" i="19"/>
  <c r="B149" i="19"/>
  <c r="F149" i="19"/>
  <c r="J149" i="19"/>
  <c r="N149" i="19"/>
  <c r="R149" i="19"/>
  <c r="V149" i="19"/>
  <c r="C149" i="19"/>
  <c r="G149" i="19"/>
  <c r="K149" i="19"/>
  <c r="O149" i="19"/>
  <c r="S149" i="19"/>
  <c r="W149" i="19"/>
  <c r="D149" i="19"/>
  <c r="H149" i="19"/>
  <c r="L149" i="19"/>
  <c r="P149" i="19"/>
  <c r="T149" i="19"/>
  <c r="X149" i="19"/>
  <c r="A186" i="19"/>
  <c r="C471" i="24"/>
  <c r="G471" i="24"/>
  <c r="K471" i="24"/>
  <c r="O471" i="24"/>
  <c r="S471" i="24"/>
  <c r="W471" i="24"/>
  <c r="A508" i="24"/>
  <c r="D471" i="24"/>
  <c r="H471" i="24"/>
  <c r="L471" i="24"/>
  <c r="P471" i="24"/>
  <c r="T471" i="24"/>
  <c r="X471" i="24"/>
  <c r="E471" i="24"/>
  <c r="I471" i="24"/>
  <c r="M471" i="24"/>
  <c r="B471" i="24"/>
  <c r="F471" i="24"/>
  <c r="J471" i="24"/>
  <c r="N471" i="24"/>
  <c r="R471" i="24"/>
  <c r="V471" i="24"/>
  <c r="Q471" i="24"/>
  <c r="U471" i="24"/>
  <c r="Y471" i="24"/>
  <c r="E221" i="19"/>
  <c r="I221" i="19"/>
  <c r="M221" i="19"/>
  <c r="Q221" i="19"/>
  <c r="U221" i="19"/>
  <c r="Y221" i="19"/>
  <c r="B221" i="19"/>
  <c r="F221" i="19"/>
  <c r="J221" i="19"/>
  <c r="N221" i="19"/>
  <c r="R221" i="19"/>
  <c r="V221" i="19"/>
  <c r="C221" i="19"/>
  <c r="G221" i="19"/>
  <c r="K221" i="19"/>
  <c r="O221" i="19"/>
  <c r="S221" i="19"/>
  <c r="W221" i="19"/>
  <c r="D221" i="19"/>
  <c r="H221" i="19"/>
  <c r="L221" i="19"/>
  <c r="P221" i="19"/>
  <c r="T221" i="19"/>
  <c r="X221" i="19"/>
  <c r="A298" i="19"/>
  <c r="B260" i="19"/>
  <c r="F260" i="19"/>
  <c r="J260" i="19"/>
  <c r="N260" i="19"/>
  <c r="R260" i="19"/>
  <c r="V260" i="19"/>
  <c r="C260" i="19"/>
  <c r="G260" i="19"/>
  <c r="K260" i="19"/>
  <c r="O260" i="19"/>
  <c r="S260" i="19"/>
  <c r="W260" i="19"/>
  <c r="D260" i="19"/>
  <c r="H260" i="19"/>
  <c r="L260" i="19"/>
  <c r="P260" i="19"/>
  <c r="T260" i="19"/>
  <c r="X260" i="19"/>
  <c r="E260" i="19"/>
  <c r="I260" i="19"/>
  <c r="M260" i="19"/>
  <c r="Q260" i="19"/>
  <c r="U260" i="19"/>
  <c r="Y260" i="19"/>
  <c r="A261" i="19"/>
  <c r="B507" i="24"/>
  <c r="F507" i="24"/>
  <c r="J507" i="24"/>
  <c r="N507" i="24"/>
  <c r="R507" i="24"/>
  <c r="V507" i="24"/>
  <c r="C507" i="24"/>
  <c r="G507" i="24"/>
  <c r="K507" i="24"/>
  <c r="O507" i="24"/>
  <c r="S507" i="24"/>
  <c r="W507" i="24"/>
  <c r="D507" i="24"/>
  <c r="H507" i="24"/>
  <c r="L507" i="24"/>
  <c r="P507" i="24"/>
  <c r="T507" i="24"/>
  <c r="X507" i="24"/>
  <c r="E507" i="24"/>
  <c r="I507" i="24"/>
  <c r="M507" i="24"/>
  <c r="Q507" i="24"/>
  <c r="U507" i="24"/>
  <c r="Y507" i="24"/>
  <c r="C112" i="24"/>
  <c r="G112" i="24"/>
  <c r="K112" i="24"/>
  <c r="O112" i="24"/>
  <c r="S112" i="24"/>
  <c r="W112" i="24"/>
  <c r="D112" i="24"/>
  <c r="H112" i="24"/>
  <c r="L112" i="24"/>
  <c r="P112" i="24"/>
  <c r="T112" i="24"/>
  <c r="X112" i="24"/>
  <c r="E112" i="24"/>
  <c r="I112" i="24"/>
  <c r="M112" i="24"/>
  <c r="Q112" i="24"/>
  <c r="U112" i="24"/>
  <c r="Y112" i="24"/>
  <c r="B112" i="24"/>
  <c r="F112" i="24"/>
  <c r="J112" i="24"/>
  <c r="N112" i="24"/>
  <c r="R112" i="24"/>
  <c r="V112" i="24"/>
  <c r="A186" i="24"/>
  <c r="E149" i="24"/>
  <c r="I149" i="24"/>
  <c r="M149" i="24"/>
  <c r="Q149" i="24"/>
  <c r="U149" i="24"/>
  <c r="Y149" i="24"/>
  <c r="B149" i="24"/>
  <c r="F149" i="24"/>
  <c r="J149" i="24"/>
  <c r="N149" i="24"/>
  <c r="R149" i="24"/>
  <c r="V149" i="24"/>
  <c r="C149" i="24"/>
  <c r="G149" i="24"/>
  <c r="K149" i="24"/>
  <c r="O149" i="24"/>
  <c r="S149" i="24"/>
  <c r="W149" i="24"/>
  <c r="D149" i="24"/>
  <c r="H149" i="24"/>
  <c r="L149" i="24"/>
  <c r="P149" i="24"/>
  <c r="T149" i="24"/>
  <c r="X149" i="24"/>
  <c r="A78" i="24"/>
  <c r="D40" i="24"/>
  <c r="H40" i="24"/>
  <c r="L40" i="24"/>
  <c r="P40" i="24"/>
  <c r="T40" i="24"/>
  <c r="X40" i="24"/>
  <c r="E40" i="24"/>
  <c r="I40" i="24"/>
  <c r="M40" i="24"/>
  <c r="Q40" i="24"/>
  <c r="U40" i="24"/>
  <c r="Y40" i="24"/>
  <c r="B40" i="24"/>
  <c r="F40" i="24"/>
  <c r="J40" i="24"/>
  <c r="N40" i="24"/>
  <c r="R40" i="24"/>
  <c r="V40" i="24"/>
  <c r="C40" i="24"/>
  <c r="G40" i="24"/>
  <c r="K40" i="24"/>
  <c r="O40" i="24"/>
  <c r="S40" i="24"/>
  <c r="W40" i="24"/>
  <c r="D185" i="24"/>
  <c r="H185" i="24"/>
  <c r="L185" i="24"/>
  <c r="P185" i="24"/>
  <c r="T185" i="24"/>
  <c r="X185" i="24"/>
  <c r="C185" i="24"/>
  <c r="G185" i="24"/>
  <c r="K185" i="24"/>
  <c r="O185" i="24"/>
  <c r="S185" i="24"/>
  <c r="W185" i="24"/>
  <c r="I185" i="24"/>
  <c r="Q185" i="24"/>
  <c r="Y185" i="24"/>
  <c r="B185" i="24"/>
  <c r="J185" i="24"/>
  <c r="R185" i="24"/>
  <c r="E185" i="24"/>
  <c r="M185" i="24"/>
  <c r="U185" i="24"/>
  <c r="F185" i="24"/>
  <c r="N185" i="24"/>
  <c r="V185" i="24"/>
  <c r="D365" i="24"/>
  <c r="H365" i="24"/>
  <c r="L365" i="24"/>
  <c r="P365" i="24"/>
  <c r="T365" i="24"/>
  <c r="X365" i="24"/>
  <c r="E365" i="24"/>
  <c r="I365" i="24"/>
  <c r="M365" i="24"/>
  <c r="Q365" i="24"/>
  <c r="U365" i="24"/>
  <c r="Y365" i="24"/>
  <c r="B365" i="24"/>
  <c r="C365" i="24"/>
  <c r="F365" i="24"/>
  <c r="N365" i="24"/>
  <c r="V365" i="24"/>
  <c r="G365" i="24"/>
  <c r="O365" i="24"/>
  <c r="W365" i="24"/>
  <c r="J365" i="24"/>
  <c r="K365" i="24"/>
  <c r="R365" i="24"/>
  <c r="S365" i="24"/>
  <c r="A294" i="24"/>
  <c r="B257" i="24"/>
  <c r="F257" i="24"/>
  <c r="J257" i="24"/>
  <c r="N257" i="24"/>
  <c r="R257" i="24"/>
  <c r="V257" i="24"/>
  <c r="C257" i="24"/>
  <c r="G257" i="24"/>
  <c r="K257" i="24"/>
  <c r="O257" i="24"/>
  <c r="S257" i="24"/>
  <c r="W257" i="24"/>
  <c r="D257" i="24"/>
  <c r="H257" i="24"/>
  <c r="L257" i="24"/>
  <c r="P257" i="24"/>
  <c r="T257" i="24"/>
  <c r="X257" i="24"/>
  <c r="E257" i="24"/>
  <c r="I257" i="24"/>
  <c r="M257" i="24"/>
  <c r="Q257" i="24"/>
  <c r="U257" i="24"/>
  <c r="Y257" i="24"/>
  <c r="D220" i="24"/>
  <c r="H220" i="24"/>
  <c r="L220" i="24"/>
  <c r="P220" i="24"/>
  <c r="T220" i="24"/>
  <c r="X220" i="24"/>
  <c r="E220" i="24"/>
  <c r="I220" i="24"/>
  <c r="M220" i="24"/>
  <c r="Q220" i="24"/>
  <c r="U220" i="24"/>
  <c r="Y220" i="24"/>
  <c r="C220" i="24"/>
  <c r="K220" i="24"/>
  <c r="S220" i="24"/>
  <c r="F220" i="24"/>
  <c r="N220" i="24"/>
  <c r="V220" i="24"/>
  <c r="G220" i="24"/>
  <c r="O220" i="24"/>
  <c r="W220" i="24"/>
  <c r="B220" i="24"/>
  <c r="J220" i="24"/>
  <c r="R220" i="24"/>
  <c r="C77" i="24"/>
  <c r="G77" i="24"/>
  <c r="K77" i="24"/>
  <c r="O77" i="24"/>
  <c r="S77" i="24"/>
  <c r="W77" i="24"/>
  <c r="D77" i="24"/>
  <c r="H77" i="24"/>
  <c r="L77" i="24"/>
  <c r="P77" i="24"/>
  <c r="T77" i="24"/>
  <c r="X77" i="24"/>
  <c r="B77" i="24"/>
  <c r="F77" i="24"/>
  <c r="J77" i="24"/>
  <c r="N77" i="24"/>
  <c r="R77" i="24"/>
  <c r="V77" i="24"/>
  <c r="I77" i="24"/>
  <c r="Y77" i="24"/>
  <c r="M77" i="24"/>
  <c r="Q77" i="24"/>
  <c r="E77" i="24"/>
  <c r="U77" i="24"/>
  <c r="D328" i="24"/>
  <c r="H328" i="24"/>
  <c r="L328" i="24"/>
  <c r="P328" i="24"/>
  <c r="T328" i="24"/>
  <c r="X328" i="24"/>
  <c r="E328" i="24"/>
  <c r="I328" i="24"/>
  <c r="M328" i="24"/>
  <c r="Q328" i="24"/>
  <c r="U328" i="24"/>
  <c r="Y328" i="24"/>
  <c r="B328" i="24"/>
  <c r="J328" i="24"/>
  <c r="R328" i="24"/>
  <c r="C328" i="24"/>
  <c r="K328" i="24"/>
  <c r="S328" i="24"/>
  <c r="F328" i="24"/>
  <c r="N328" i="24"/>
  <c r="V328" i="24"/>
  <c r="G328" i="24"/>
  <c r="O328" i="24"/>
  <c r="W328" i="24"/>
  <c r="E293" i="24"/>
  <c r="I293" i="24"/>
  <c r="M293" i="24"/>
  <c r="Q293" i="24"/>
  <c r="U293" i="24"/>
  <c r="Y293" i="24"/>
  <c r="B293" i="24"/>
  <c r="F293" i="24"/>
  <c r="J293" i="24"/>
  <c r="N293" i="24"/>
  <c r="R293" i="24"/>
  <c r="V293" i="24"/>
  <c r="C293" i="24"/>
  <c r="K293" i="24"/>
  <c r="S293" i="24"/>
  <c r="D293" i="24"/>
  <c r="L293" i="24"/>
  <c r="T293" i="24"/>
  <c r="G293" i="24"/>
  <c r="O293" i="24"/>
  <c r="W293" i="24"/>
  <c r="H293" i="24"/>
  <c r="P293" i="24"/>
  <c r="X293" i="24"/>
  <c r="C437" i="21"/>
  <c r="G437" i="21"/>
  <c r="K437" i="21"/>
  <c r="O437" i="21"/>
  <c r="S437" i="21"/>
  <c r="W437" i="21"/>
  <c r="E437" i="21"/>
  <c r="I437" i="21"/>
  <c r="M437" i="21"/>
  <c r="Q437" i="21"/>
  <c r="U437" i="21"/>
  <c r="Y437" i="21"/>
  <c r="D437" i="21"/>
  <c r="L437" i="21"/>
  <c r="T437" i="21"/>
  <c r="F437" i="21"/>
  <c r="N437" i="21"/>
  <c r="V437" i="21"/>
  <c r="H437" i="21"/>
  <c r="P437" i="21"/>
  <c r="X437" i="21"/>
  <c r="B437" i="21"/>
  <c r="J437" i="21"/>
  <c r="R437" i="21"/>
  <c r="C472" i="21"/>
  <c r="G472" i="21"/>
  <c r="K472" i="21"/>
  <c r="O472" i="21"/>
  <c r="S472" i="21"/>
  <c r="W472" i="21"/>
  <c r="E472" i="21"/>
  <c r="I472" i="21"/>
  <c r="M472" i="21"/>
  <c r="Q472" i="21"/>
  <c r="U472" i="21"/>
  <c r="Y472" i="21"/>
  <c r="F472" i="21"/>
  <c r="N472" i="21"/>
  <c r="V472" i="21"/>
  <c r="B472" i="21"/>
  <c r="J472" i="21"/>
  <c r="R472" i="21"/>
  <c r="L472" i="21"/>
  <c r="P472" i="21"/>
  <c r="D472" i="21"/>
  <c r="T472" i="21"/>
  <c r="H472" i="21"/>
  <c r="X472" i="21"/>
  <c r="A403" i="21"/>
  <c r="C366" i="21"/>
  <c r="G366" i="21"/>
  <c r="K366" i="21"/>
  <c r="O366" i="21"/>
  <c r="S366" i="21"/>
  <c r="W366" i="21"/>
  <c r="E366" i="21"/>
  <c r="I366" i="21"/>
  <c r="M366" i="21"/>
  <c r="Q366" i="21"/>
  <c r="U366" i="21"/>
  <c r="Y366" i="21"/>
  <c r="B366" i="21"/>
  <c r="J366" i="21"/>
  <c r="R366" i="21"/>
  <c r="D366" i="21"/>
  <c r="L366" i="21"/>
  <c r="T366" i="21"/>
  <c r="F366" i="21"/>
  <c r="N366" i="21"/>
  <c r="V366" i="21"/>
  <c r="H366" i="21"/>
  <c r="P366" i="21"/>
  <c r="X366" i="21"/>
  <c r="D402" i="21"/>
  <c r="H402" i="21"/>
  <c r="L402" i="21"/>
  <c r="P402" i="21"/>
  <c r="T402" i="21"/>
  <c r="X402" i="21"/>
  <c r="B402" i="21"/>
  <c r="F402" i="21"/>
  <c r="J402" i="21"/>
  <c r="N402" i="21"/>
  <c r="R402" i="21"/>
  <c r="V402" i="21"/>
  <c r="E402" i="21"/>
  <c r="M402" i="21"/>
  <c r="U402" i="21"/>
  <c r="G402" i="21"/>
  <c r="O402" i="21"/>
  <c r="W402" i="21"/>
  <c r="I402" i="21"/>
  <c r="Q402" i="21"/>
  <c r="Y402" i="21"/>
  <c r="C402" i="21"/>
  <c r="K402" i="21"/>
  <c r="S402" i="21"/>
  <c r="E258" i="21"/>
  <c r="I258" i="21"/>
  <c r="M258" i="21"/>
  <c r="Q258" i="21"/>
  <c r="U258" i="21"/>
  <c r="Y258" i="21"/>
  <c r="B258" i="21"/>
  <c r="F258" i="21"/>
  <c r="J258" i="21"/>
  <c r="N258" i="21"/>
  <c r="R258" i="21"/>
  <c r="V258" i="21"/>
  <c r="C258" i="21"/>
  <c r="G258" i="21"/>
  <c r="K258" i="21"/>
  <c r="O258" i="21"/>
  <c r="S258" i="21"/>
  <c r="W258" i="21"/>
  <c r="D258" i="21"/>
  <c r="H258" i="21"/>
  <c r="L258" i="21"/>
  <c r="P258" i="21"/>
  <c r="T258" i="21"/>
  <c r="X258" i="21"/>
  <c r="A295" i="21"/>
  <c r="B329" i="21"/>
  <c r="C329" i="21"/>
  <c r="F329" i="21"/>
  <c r="J329" i="21"/>
  <c r="N329" i="21"/>
  <c r="R329" i="21"/>
  <c r="V329" i="21"/>
  <c r="G329" i="21"/>
  <c r="K329" i="21"/>
  <c r="O329" i="21"/>
  <c r="S329" i="21"/>
  <c r="W329" i="21"/>
  <c r="I329" i="21"/>
  <c r="Q329" i="21"/>
  <c r="Y329" i="21"/>
  <c r="D329" i="21"/>
  <c r="L329" i="21"/>
  <c r="T329" i="21"/>
  <c r="P329" i="21"/>
  <c r="H329" i="21"/>
  <c r="X329" i="21"/>
  <c r="E329" i="21"/>
  <c r="M329" i="21"/>
  <c r="U329" i="21"/>
  <c r="D294" i="21"/>
  <c r="H294" i="21"/>
  <c r="L294" i="21"/>
  <c r="P294" i="21"/>
  <c r="T294" i="21"/>
  <c r="X294" i="21"/>
  <c r="B294" i="21"/>
  <c r="F294" i="21"/>
  <c r="J294" i="21"/>
  <c r="N294" i="21"/>
  <c r="R294" i="21"/>
  <c r="V294" i="21"/>
  <c r="G294" i="21"/>
  <c r="O294" i="21"/>
  <c r="W294" i="21"/>
  <c r="C294" i="21"/>
  <c r="K294" i="21"/>
  <c r="S294" i="21"/>
  <c r="M294" i="21"/>
  <c r="Q294" i="21"/>
  <c r="E294" i="21"/>
  <c r="U294" i="21"/>
  <c r="I294" i="21"/>
  <c r="Y294" i="21"/>
  <c r="C185" i="21"/>
  <c r="G185" i="21"/>
  <c r="K185" i="21"/>
  <c r="O185" i="21"/>
  <c r="S185" i="21"/>
  <c r="W185" i="21"/>
  <c r="D185" i="21"/>
  <c r="H185" i="21"/>
  <c r="L185" i="21"/>
  <c r="P185" i="21"/>
  <c r="T185" i="21"/>
  <c r="X185" i="21"/>
  <c r="E185" i="21"/>
  <c r="I185" i="21"/>
  <c r="M185" i="21"/>
  <c r="Q185" i="21"/>
  <c r="U185" i="21"/>
  <c r="Y185" i="21"/>
  <c r="B185" i="21"/>
  <c r="F185" i="21"/>
  <c r="J185" i="21"/>
  <c r="N185" i="21"/>
  <c r="R185" i="21"/>
  <c r="V185" i="21"/>
  <c r="B221" i="21"/>
  <c r="F221" i="21"/>
  <c r="J221" i="21"/>
  <c r="N221" i="21"/>
  <c r="R221" i="21"/>
  <c r="V221" i="21"/>
  <c r="C221" i="21"/>
  <c r="G221" i="21"/>
  <c r="K221" i="21"/>
  <c r="O221" i="21"/>
  <c r="S221" i="21"/>
  <c r="W221" i="21"/>
  <c r="D221" i="21"/>
  <c r="H221" i="21"/>
  <c r="L221" i="21"/>
  <c r="P221" i="21"/>
  <c r="T221" i="21"/>
  <c r="X221" i="21"/>
  <c r="E221" i="21"/>
  <c r="I221" i="21"/>
  <c r="M221" i="21"/>
  <c r="Q221" i="21"/>
  <c r="U221" i="21"/>
  <c r="Y221" i="21"/>
  <c r="A367" i="21"/>
  <c r="A222" i="21"/>
  <c r="A473" i="21"/>
  <c r="A509" i="21" s="1"/>
  <c r="A438" i="21"/>
  <c r="A259" i="21"/>
  <c r="A330" i="21"/>
  <c r="E148" i="21"/>
  <c r="I148" i="21"/>
  <c r="M148" i="21"/>
  <c r="Q148" i="21"/>
  <c r="U148" i="21"/>
  <c r="Y148" i="21"/>
  <c r="B148" i="21"/>
  <c r="F148" i="21"/>
  <c r="J148" i="21"/>
  <c r="N148" i="21"/>
  <c r="R148" i="21"/>
  <c r="V148" i="21"/>
  <c r="C148" i="21"/>
  <c r="G148" i="21"/>
  <c r="K148" i="21"/>
  <c r="O148" i="21"/>
  <c r="S148" i="21"/>
  <c r="W148" i="21"/>
  <c r="D148" i="21"/>
  <c r="H148" i="21"/>
  <c r="L148" i="21"/>
  <c r="P148" i="21"/>
  <c r="T148" i="21"/>
  <c r="X148" i="21"/>
  <c r="A149" i="21"/>
  <c r="A186" i="21" s="1"/>
  <c r="E111" i="21"/>
  <c r="I111" i="21"/>
  <c r="M111" i="21"/>
  <c r="Q111" i="21"/>
  <c r="U111" i="21"/>
  <c r="Y111" i="21"/>
  <c r="B111" i="21"/>
  <c r="F111" i="21"/>
  <c r="J111" i="21"/>
  <c r="N111" i="21"/>
  <c r="R111" i="21"/>
  <c r="V111" i="21"/>
  <c r="C111" i="21"/>
  <c r="G111" i="21"/>
  <c r="K111" i="21"/>
  <c r="O111" i="21"/>
  <c r="S111" i="21"/>
  <c r="W111" i="21"/>
  <c r="D111" i="21"/>
  <c r="H111" i="21"/>
  <c r="L111" i="21"/>
  <c r="P111" i="21"/>
  <c r="T111" i="21"/>
  <c r="X111" i="21"/>
  <c r="A76" i="21"/>
  <c r="B38" i="21"/>
  <c r="F38" i="21"/>
  <c r="J38" i="21"/>
  <c r="N38" i="21"/>
  <c r="R38" i="21"/>
  <c r="V38" i="21"/>
  <c r="C38" i="21"/>
  <c r="G38" i="21"/>
  <c r="K38" i="21"/>
  <c r="O38" i="21"/>
  <c r="S38" i="21"/>
  <c r="W38" i="21"/>
  <c r="D38" i="21"/>
  <c r="H38" i="21"/>
  <c r="L38" i="21"/>
  <c r="P38" i="21"/>
  <c r="T38" i="21"/>
  <c r="X38" i="21"/>
  <c r="E38" i="21"/>
  <c r="I38" i="21"/>
  <c r="M38" i="21"/>
  <c r="Q38" i="21"/>
  <c r="U38" i="21"/>
  <c r="Y38" i="21"/>
  <c r="A39" i="21"/>
  <c r="B75" i="21"/>
  <c r="D75" i="21"/>
  <c r="H75" i="21"/>
  <c r="L75" i="21"/>
  <c r="P75" i="21"/>
  <c r="T75" i="21"/>
  <c r="X75" i="21"/>
  <c r="E75" i="21"/>
  <c r="I75" i="21"/>
  <c r="M75" i="21"/>
  <c r="Q75" i="21"/>
  <c r="U75" i="21"/>
  <c r="Y75" i="21"/>
  <c r="F75" i="21"/>
  <c r="J75" i="21"/>
  <c r="N75" i="21"/>
  <c r="R75" i="21"/>
  <c r="V75" i="21"/>
  <c r="C75" i="21"/>
  <c r="G75" i="21"/>
  <c r="K75" i="21"/>
  <c r="O75" i="21"/>
  <c r="S75" i="21"/>
  <c r="W75" i="21"/>
  <c r="A112" i="21"/>
  <c r="E112" i="23"/>
  <c r="I112" i="23"/>
  <c r="M112" i="23"/>
  <c r="Q112" i="23"/>
  <c r="U112" i="23"/>
  <c r="Y112" i="23"/>
  <c r="B112" i="23"/>
  <c r="F112" i="23"/>
  <c r="J112" i="23"/>
  <c r="N112" i="23"/>
  <c r="R112" i="23"/>
  <c r="V112" i="23"/>
  <c r="C112" i="23"/>
  <c r="G112" i="23"/>
  <c r="K112" i="23"/>
  <c r="O112" i="23"/>
  <c r="S112" i="23"/>
  <c r="W112" i="23"/>
  <c r="D112" i="23"/>
  <c r="H112" i="23"/>
  <c r="L112" i="23"/>
  <c r="P112" i="23"/>
  <c r="T112" i="23"/>
  <c r="X112" i="23"/>
  <c r="B148" i="23"/>
  <c r="F148" i="23"/>
  <c r="J148" i="23"/>
  <c r="N148" i="23"/>
  <c r="R148" i="23"/>
  <c r="V148" i="23"/>
  <c r="A186" i="23"/>
  <c r="C148" i="23"/>
  <c r="G148" i="23"/>
  <c r="K148" i="23"/>
  <c r="O148" i="23"/>
  <c r="S148" i="23"/>
  <c r="W148" i="23"/>
  <c r="D148" i="23"/>
  <c r="H148" i="23"/>
  <c r="L148" i="23"/>
  <c r="E148" i="23"/>
  <c r="I148" i="23"/>
  <c r="M148" i="23"/>
  <c r="Q148" i="23"/>
  <c r="U148" i="23"/>
  <c r="Y148" i="23"/>
  <c r="P148" i="23"/>
  <c r="T148" i="23"/>
  <c r="X148" i="23"/>
  <c r="A149" i="23"/>
  <c r="D221" i="23"/>
  <c r="H221" i="23"/>
  <c r="L221" i="23"/>
  <c r="P221" i="23"/>
  <c r="T221" i="23"/>
  <c r="X221" i="23"/>
  <c r="B221" i="23"/>
  <c r="F221" i="23"/>
  <c r="J221" i="23"/>
  <c r="N221" i="23"/>
  <c r="R221" i="23"/>
  <c r="V221" i="23"/>
  <c r="I221" i="23"/>
  <c r="Q221" i="23"/>
  <c r="Y221" i="23"/>
  <c r="C221" i="23"/>
  <c r="K221" i="23"/>
  <c r="S221" i="23"/>
  <c r="E221" i="23"/>
  <c r="M221" i="23"/>
  <c r="U221" i="23"/>
  <c r="G221" i="23"/>
  <c r="O221" i="23"/>
  <c r="W221" i="23"/>
  <c r="E185" i="23"/>
  <c r="I185" i="23"/>
  <c r="M185" i="23"/>
  <c r="Q185" i="23"/>
  <c r="U185" i="23"/>
  <c r="Y185" i="23"/>
  <c r="C185" i="23"/>
  <c r="G185" i="23"/>
  <c r="K185" i="23"/>
  <c r="O185" i="23"/>
  <c r="S185" i="23"/>
  <c r="W185" i="23"/>
  <c r="H185" i="23"/>
  <c r="P185" i="23"/>
  <c r="X185" i="23"/>
  <c r="B185" i="23"/>
  <c r="J185" i="23"/>
  <c r="R185" i="23"/>
  <c r="D185" i="23"/>
  <c r="L185" i="23"/>
  <c r="T185" i="23"/>
  <c r="F185" i="23"/>
  <c r="N185" i="23"/>
  <c r="V185" i="23"/>
  <c r="A222" i="23"/>
  <c r="A296" i="23"/>
  <c r="C258" i="23"/>
  <c r="G258" i="23"/>
  <c r="K258" i="23"/>
  <c r="O258" i="23"/>
  <c r="S258" i="23"/>
  <c r="W258" i="23"/>
  <c r="D258" i="23"/>
  <c r="H258" i="23"/>
  <c r="L258" i="23"/>
  <c r="P258" i="23"/>
  <c r="T258" i="23"/>
  <c r="X258" i="23"/>
  <c r="E258" i="23"/>
  <c r="I258" i="23"/>
  <c r="M258" i="23"/>
  <c r="Q258" i="23"/>
  <c r="U258" i="23"/>
  <c r="Y258" i="23"/>
  <c r="B258" i="23"/>
  <c r="F258" i="23"/>
  <c r="J258" i="23"/>
  <c r="N258" i="23"/>
  <c r="R258" i="23"/>
  <c r="V258" i="23"/>
  <c r="A259" i="23"/>
  <c r="B40" i="23"/>
  <c r="F40" i="23"/>
  <c r="J40" i="23"/>
  <c r="N40" i="23"/>
  <c r="R40" i="23"/>
  <c r="V40" i="23"/>
  <c r="A78" i="23"/>
  <c r="C40" i="23"/>
  <c r="G40" i="23"/>
  <c r="K40" i="23"/>
  <c r="O40" i="23"/>
  <c r="S40" i="23"/>
  <c r="W40" i="23"/>
  <c r="D40" i="23"/>
  <c r="H40" i="23"/>
  <c r="L40" i="23"/>
  <c r="P40" i="23"/>
  <c r="T40" i="23"/>
  <c r="X40" i="23"/>
  <c r="E40" i="23"/>
  <c r="I40" i="23"/>
  <c r="M40" i="23"/>
  <c r="Q40" i="23"/>
  <c r="U40" i="23"/>
  <c r="Y40" i="23"/>
  <c r="B331" i="23"/>
  <c r="F331" i="23"/>
  <c r="J331" i="23"/>
  <c r="N331" i="23"/>
  <c r="R331" i="23"/>
  <c r="V331" i="23"/>
  <c r="D331" i="23"/>
  <c r="H331" i="23"/>
  <c r="L331" i="23"/>
  <c r="P331" i="23"/>
  <c r="T331" i="23"/>
  <c r="X331" i="23"/>
  <c r="I331" i="23"/>
  <c r="Q331" i="23"/>
  <c r="Y331" i="23"/>
  <c r="C331" i="23"/>
  <c r="K331" i="23"/>
  <c r="S331" i="23"/>
  <c r="E331" i="23"/>
  <c r="M331" i="23"/>
  <c r="U331" i="23"/>
  <c r="G331" i="23"/>
  <c r="O331" i="23"/>
  <c r="W331" i="23"/>
  <c r="C295" i="23"/>
  <c r="G295" i="23"/>
  <c r="K295" i="23"/>
  <c r="O295" i="23"/>
  <c r="S295" i="23"/>
  <c r="W295" i="23"/>
  <c r="E295" i="23"/>
  <c r="I295" i="23"/>
  <c r="M295" i="23"/>
  <c r="Q295" i="23"/>
  <c r="U295" i="23"/>
  <c r="Y295" i="23"/>
  <c r="H295" i="23"/>
  <c r="P295" i="23"/>
  <c r="X295" i="23"/>
  <c r="B295" i="23"/>
  <c r="J295" i="23"/>
  <c r="R295" i="23"/>
  <c r="D295" i="23"/>
  <c r="L295" i="23"/>
  <c r="T295" i="23"/>
  <c r="F295" i="23"/>
  <c r="N295" i="23"/>
  <c r="V295" i="23"/>
  <c r="A332" i="23"/>
  <c r="B77" i="23"/>
  <c r="F77" i="23"/>
  <c r="J77" i="23"/>
  <c r="N77" i="23"/>
  <c r="R77" i="23"/>
  <c r="V77" i="23"/>
  <c r="D77" i="23"/>
  <c r="H77" i="23"/>
  <c r="L77" i="23"/>
  <c r="P77" i="23"/>
  <c r="T77" i="23"/>
  <c r="X77" i="23"/>
  <c r="C77" i="23"/>
  <c r="K77" i="23"/>
  <c r="S77" i="23"/>
  <c r="E77" i="23"/>
  <c r="M77" i="23"/>
  <c r="U77" i="23"/>
  <c r="G77" i="23"/>
  <c r="O77" i="23"/>
  <c r="W77" i="23"/>
  <c r="I77" i="23"/>
  <c r="Q77" i="23"/>
  <c r="Y77" i="23"/>
  <c r="C368" i="23"/>
  <c r="G368" i="23"/>
  <c r="K368" i="23"/>
  <c r="O368" i="23"/>
  <c r="S368" i="23"/>
  <c r="W368" i="23"/>
  <c r="E368" i="23"/>
  <c r="I368" i="23"/>
  <c r="M368" i="23"/>
  <c r="Q368" i="23"/>
  <c r="U368" i="23"/>
  <c r="Y368" i="23"/>
  <c r="D368" i="23"/>
  <c r="L368" i="23"/>
  <c r="T368" i="23"/>
  <c r="H368" i="23"/>
  <c r="P368" i="23"/>
  <c r="X368" i="23"/>
  <c r="B368" i="23"/>
  <c r="R368" i="23"/>
  <c r="J368" i="23"/>
  <c r="N368" i="23"/>
  <c r="V368" i="23"/>
  <c r="F368" i="23"/>
  <c r="A369" i="23"/>
  <c r="A406" i="23" s="1"/>
  <c r="A44" i="19"/>
  <c r="A112" i="19"/>
  <c r="A329" i="24"/>
  <c r="A366" i="24"/>
  <c r="A403" i="24" s="1"/>
  <c r="A437" i="24"/>
  <c r="A113" i="24"/>
  <c r="A442" i="23"/>
  <c r="A221" i="24"/>
  <c r="A472" i="24"/>
  <c r="A150" i="24"/>
  <c r="A258" i="24"/>
  <c r="A41" i="24"/>
  <c r="A113" i="23"/>
  <c r="A41" i="23"/>
  <c r="A151" i="19" l="1"/>
  <c r="E112" i="19"/>
  <c r="I112" i="19"/>
  <c r="M112" i="19"/>
  <c r="Q112" i="19"/>
  <c r="U112" i="19"/>
  <c r="Y112" i="19"/>
  <c r="B112" i="19"/>
  <c r="F112" i="19"/>
  <c r="J112" i="19"/>
  <c r="N112" i="19"/>
  <c r="R112" i="19"/>
  <c r="V112" i="19"/>
  <c r="C112" i="19"/>
  <c r="G112" i="19"/>
  <c r="K112" i="19"/>
  <c r="O112" i="19"/>
  <c r="S112" i="19"/>
  <c r="W112" i="19"/>
  <c r="D112" i="19"/>
  <c r="H112" i="19"/>
  <c r="L112" i="19"/>
  <c r="P112" i="19"/>
  <c r="T112" i="19"/>
  <c r="X112" i="19"/>
  <c r="E186" i="19"/>
  <c r="I186" i="19"/>
  <c r="M186" i="19"/>
  <c r="Q186" i="19"/>
  <c r="U186" i="19"/>
  <c r="Y186" i="19"/>
  <c r="B186" i="19"/>
  <c r="F186" i="19"/>
  <c r="J186" i="19"/>
  <c r="N186" i="19"/>
  <c r="R186" i="19"/>
  <c r="V186" i="19"/>
  <c r="C186" i="19"/>
  <c r="G186" i="19"/>
  <c r="K186" i="19"/>
  <c r="O186" i="19"/>
  <c r="S186" i="19"/>
  <c r="W186" i="19"/>
  <c r="D186" i="19"/>
  <c r="H186" i="19"/>
  <c r="L186" i="19"/>
  <c r="P186" i="19"/>
  <c r="T186" i="19"/>
  <c r="X186" i="19"/>
  <c r="A223" i="19"/>
  <c r="E222" i="19"/>
  <c r="I222" i="19"/>
  <c r="M222" i="19"/>
  <c r="Q222" i="19"/>
  <c r="U222" i="19"/>
  <c r="Y222" i="19"/>
  <c r="B222" i="19"/>
  <c r="F222" i="19"/>
  <c r="J222" i="19"/>
  <c r="N222" i="19"/>
  <c r="R222" i="19"/>
  <c r="V222" i="19"/>
  <c r="C222" i="19"/>
  <c r="G222" i="19"/>
  <c r="K222" i="19"/>
  <c r="O222" i="19"/>
  <c r="S222" i="19"/>
  <c r="W222" i="19"/>
  <c r="D222" i="19"/>
  <c r="H222" i="19"/>
  <c r="L222" i="19"/>
  <c r="P222" i="19"/>
  <c r="T222" i="19"/>
  <c r="X222" i="19"/>
  <c r="D509" i="21"/>
  <c r="H509" i="21"/>
  <c r="L509" i="21"/>
  <c r="P509" i="21"/>
  <c r="T509" i="21"/>
  <c r="X509" i="21"/>
  <c r="E509" i="21"/>
  <c r="I509" i="21"/>
  <c r="M509" i="21"/>
  <c r="Q509" i="21"/>
  <c r="U509" i="21"/>
  <c r="Y509" i="21"/>
  <c r="B509" i="21"/>
  <c r="F509" i="21"/>
  <c r="J509" i="21"/>
  <c r="N509" i="21"/>
  <c r="R509" i="21"/>
  <c r="V509" i="21"/>
  <c r="C509" i="21"/>
  <c r="G509" i="21"/>
  <c r="K509" i="21"/>
  <c r="O509" i="21"/>
  <c r="S509" i="21"/>
  <c r="W509" i="21"/>
  <c r="A299" i="19"/>
  <c r="B261" i="19"/>
  <c r="F261" i="19"/>
  <c r="J261" i="19"/>
  <c r="N261" i="19"/>
  <c r="R261" i="19"/>
  <c r="V261" i="19"/>
  <c r="C261" i="19"/>
  <c r="G261" i="19"/>
  <c r="K261" i="19"/>
  <c r="O261" i="19"/>
  <c r="S261" i="19"/>
  <c r="W261" i="19"/>
  <c r="D261" i="19"/>
  <c r="H261" i="19"/>
  <c r="L261" i="19"/>
  <c r="P261" i="19"/>
  <c r="T261" i="19"/>
  <c r="X261" i="19"/>
  <c r="E261" i="19"/>
  <c r="I261" i="19"/>
  <c r="M261" i="19"/>
  <c r="Q261" i="19"/>
  <c r="U261" i="19"/>
  <c r="Y261" i="19"/>
  <c r="A262" i="19"/>
  <c r="B508" i="24"/>
  <c r="F508" i="24"/>
  <c r="J508" i="24"/>
  <c r="N508" i="24"/>
  <c r="R508" i="24"/>
  <c r="V508" i="24"/>
  <c r="C508" i="24"/>
  <c r="G508" i="24"/>
  <c r="K508" i="24"/>
  <c r="O508" i="24"/>
  <c r="S508" i="24"/>
  <c r="W508" i="24"/>
  <c r="D508" i="24"/>
  <c r="H508" i="24"/>
  <c r="L508" i="24"/>
  <c r="P508" i="24"/>
  <c r="T508" i="24"/>
  <c r="X508" i="24"/>
  <c r="E508" i="24"/>
  <c r="I508" i="24"/>
  <c r="M508" i="24"/>
  <c r="Q508" i="24"/>
  <c r="U508" i="24"/>
  <c r="Y508" i="24"/>
  <c r="C443" i="19"/>
  <c r="G443" i="19"/>
  <c r="K443" i="19"/>
  <c r="O443" i="19"/>
  <c r="S443" i="19"/>
  <c r="W443" i="19"/>
  <c r="D443" i="19"/>
  <c r="H443" i="19"/>
  <c r="L443" i="19"/>
  <c r="P443" i="19"/>
  <c r="T443" i="19"/>
  <c r="X443" i="19"/>
  <c r="E443" i="19"/>
  <c r="I443" i="19"/>
  <c r="M443" i="19"/>
  <c r="Q443" i="19"/>
  <c r="U443" i="19"/>
  <c r="Y443" i="19"/>
  <c r="B443" i="19"/>
  <c r="F443" i="19"/>
  <c r="J443" i="19"/>
  <c r="N443" i="19"/>
  <c r="R443" i="19"/>
  <c r="V443" i="19"/>
  <c r="A444" i="19"/>
  <c r="E334" i="19"/>
  <c r="I334" i="19"/>
  <c r="M334" i="19"/>
  <c r="Q334" i="19"/>
  <c r="U334" i="19"/>
  <c r="Y334" i="19"/>
  <c r="B334" i="19"/>
  <c r="F334" i="19"/>
  <c r="J334" i="19"/>
  <c r="N334" i="19"/>
  <c r="R334" i="19"/>
  <c r="V334" i="19"/>
  <c r="C334" i="19"/>
  <c r="G334" i="19"/>
  <c r="K334" i="19"/>
  <c r="O334" i="19"/>
  <c r="S334" i="19"/>
  <c r="W334" i="19"/>
  <c r="D334" i="19"/>
  <c r="H334" i="19"/>
  <c r="L334" i="19"/>
  <c r="P334" i="19"/>
  <c r="T334" i="19"/>
  <c r="X334" i="19"/>
  <c r="C472" i="24"/>
  <c r="G472" i="24"/>
  <c r="K472" i="24"/>
  <c r="O472" i="24"/>
  <c r="S472" i="24"/>
  <c r="D472" i="24"/>
  <c r="H472" i="24"/>
  <c r="L472" i="24"/>
  <c r="P472" i="24"/>
  <c r="A509" i="24"/>
  <c r="B472" i="24"/>
  <c r="F472" i="24"/>
  <c r="J472" i="24"/>
  <c r="N472" i="24"/>
  <c r="R472" i="24"/>
  <c r="I472" i="24"/>
  <c r="U472" i="24"/>
  <c r="Y472" i="24"/>
  <c r="M472" i="24"/>
  <c r="V472" i="24"/>
  <c r="Q472" i="24"/>
  <c r="W472" i="24"/>
  <c r="E472" i="24"/>
  <c r="T472" i="24"/>
  <c r="X472" i="24"/>
  <c r="E437" i="24"/>
  <c r="I437" i="24"/>
  <c r="M437" i="24"/>
  <c r="Q437" i="24"/>
  <c r="U437" i="24"/>
  <c r="Y437" i="24"/>
  <c r="B437" i="24"/>
  <c r="F437" i="24"/>
  <c r="J437" i="24"/>
  <c r="N437" i="24"/>
  <c r="R437" i="24"/>
  <c r="V437" i="24"/>
  <c r="C437" i="24"/>
  <c r="G437" i="24"/>
  <c r="K437" i="24"/>
  <c r="O437" i="24"/>
  <c r="S437" i="24"/>
  <c r="W437" i="24"/>
  <c r="D437" i="24"/>
  <c r="H437" i="24"/>
  <c r="L437" i="24"/>
  <c r="P437" i="24"/>
  <c r="T437" i="24"/>
  <c r="X437" i="24"/>
  <c r="A82" i="19"/>
  <c r="D44" i="19"/>
  <c r="H44" i="19"/>
  <c r="L44" i="19"/>
  <c r="P44" i="19"/>
  <c r="T44" i="19"/>
  <c r="X44" i="19"/>
  <c r="E44" i="19"/>
  <c r="I44" i="19"/>
  <c r="M44" i="19"/>
  <c r="Q44" i="19"/>
  <c r="U44" i="19"/>
  <c r="Y44" i="19"/>
  <c r="B44" i="19"/>
  <c r="F44" i="19"/>
  <c r="J44" i="19"/>
  <c r="N44" i="19"/>
  <c r="R44" i="19"/>
  <c r="V44" i="19"/>
  <c r="C44" i="19"/>
  <c r="G44" i="19"/>
  <c r="K44" i="19"/>
  <c r="O44" i="19"/>
  <c r="S44" i="19"/>
  <c r="W44" i="19"/>
  <c r="C403" i="24"/>
  <c r="G403" i="24"/>
  <c r="K403" i="24"/>
  <c r="O403" i="24"/>
  <c r="S403" i="24"/>
  <c r="W403" i="24"/>
  <c r="D403" i="24"/>
  <c r="H403" i="24"/>
  <c r="L403" i="24"/>
  <c r="P403" i="24"/>
  <c r="T403" i="24"/>
  <c r="X403" i="24"/>
  <c r="E403" i="24"/>
  <c r="I403" i="24"/>
  <c r="M403" i="24"/>
  <c r="Q403" i="24"/>
  <c r="U403" i="24"/>
  <c r="Y403" i="24"/>
  <c r="B403" i="24"/>
  <c r="F403" i="24"/>
  <c r="J403" i="24"/>
  <c r="N403" i="24"/>
  <c r="R403" i="24"/>
  <c r="V403" i="24"/>
  <c r="B406" i="23"/>
  <c r="F406" i="23"/>
  <c r="J406" i="23"/>
  <c r="N406" i="23"/>
  <c r="R406" i="23"/>
  <c r="V406" i="23"/>
  <c r="C406" i="23"/>
  <c r="G406" i="23"/>
  <c r="K406" i="23"/>
  <c r="O406" i="23"/>
  <c r="S406" i="23"/>
  <c r="W406" i="23"/>
  <c r="D406" i="23"/>
  <c r="H406" i="23"/>
  <c r="L406" i="23"/>
  <c r="P406" i="23"/>
  <c r="T406" i="23"/>
  <c r="X406" i="23"/>
  <c r="E406" i="23"/>
  <c r="I406" i="23"/>
  <c r="M406" i="23"/>
  <c r="Q406" i="23"/>
  <c r="U406" i="23"/>
  <c r="Y406" i="23"/>
  <c r="B298" i="19"/>
  <c r="F298" i="19"/>
  <c r="J298" i="19"/>
  <c r="N298" i="19"/>
  <c r="R298" i="19"/>
  <c r="V298" i="19"/>
  <c r="C298" i="19"/>
  <c r="G298" i="19"/>
  <c r="K298" i="19"/>
  <c r="O298" i="19"/>
  <c r="S298" i="19"/>
  <c r="W298" i="19"/>
  <c r="D298" i="19"/>
  <c r="H298" i="19"/>
  <c r="L298" i="19"/>
  <c r="P298" i="19"/>
  <c r="T298" i="19"/>
  <c r="X298" i="19"/>
  <c r="E298" i="19"/>
  <c r="I298" i="19"/>
  <c r="M298" i="19"/>
  <c r="Q298" i="19"/>
  <c r="U298" i="19"/>
  <c r="Y298" i="19"/>
  <c r="A335" i="19"/>
  <c r="D81" i="19"/>
  <c r="H81" i="19"/>
  <c r="L81" i="19"/>
  <c r="P81" i="19"/>
  <c r="T81" i="19"/>
  <c r="X81" i="19"/>
  <c r="E81" i="19"/>
  <c r="I81" i="19"/>
  <c r="M81" i="19"/>
  <c r="Q81" i="19"/>
  <c r="U81" i="19"/>
  <c r="Y81" i="19"/>
  <c r="B81" i="19"/>
  <c r="F81" i="19"/>
  <c r="J81" i="19"/>
  <c r="N81" i="19"/>
  <c r="R81" i="19"/>
  <c r="V81" i="19"/>
  <c r="C81" i="19"/>
  <c r="G81" i="19"/>
  <c r="K81" i="19"/>
  <c r="O81" i="19"/>
  <c r="S81" i="19"/>
  <c r="W81" i="19"/>
  <c r="B407" i="19"/>
  <c r="F407" i="19"/>
  <c r="J407" i="19"/>
  <c r="N407" i="19"/>
  <c r="R407" i="19"/>
  <c r="V407" i="19"/>
  <c r="C407" i="19"/>
  <c r="G407" i="19"/>
  <c r="K407" i="19"/>
  <c r="O407" i="19"/>
  <c r="S407" i="19"/>
  <c r="W407" i="19"/>
  <c r="D407" i="19"/>
  <c r="H407" i="19"/>
  <c r="L407" i="19"/>
  <c r="P407" i="19"/>
  <c r="T407" i="19"/>
  <c r="X407" i="19"/>
  <c r="E407" i="19"/>
  <c r="I407" i="19"/>
  <c r="M407" i="19"/>
  <c r="Q407" i="19"/>
  <c r="U407" i="19"/>
  <c r="Y407" i="19"/>
  <c r="A408" i="19"/>
  <c r="B442" i="23"/>
  <c r="F442" i="23"/>
  <c r="J442" i="23"/>
  <c r="N442" i="23"/>
  <c r="R442" i="23"/>
  <c r="V442" i="23"/>
  <c r="C442" i="23"/>
  <c r="G442" i="23"/>
  <c r="K442" i="23"/>
  <c r="O442" i="23"/>
  <c r="S442" i="23"/>
  <c r="W442" i="23"/>
  <c r="D442" i="23"/>
  <c r="H442" i="23"/>
  <c r="L442" i="23"/>
  <c r="P442" i="23"/>
  <c r="T442" i="23"/>
  <c r="X442" i="23"/>
  <c r="E442" i="23"/>
  <c r="I442" i="23"/>
  <c r="M442" i="23"/>
  <c r="Q442" i="23"/>
  <c r="U442" i="23"/>
  <c r="Y442" i="23"/>
  <c r="E371" i="19"/>
  <c r="I371" i="19"/>
  <c r="M371" i="19"/>
  <c r="Q371" i="19"/>
  <c r="U371" i="19"/>
  <c r="Y371" i="19"/>
  <c r="B371" i="19"/>
  <c r="F371" i="19"/>
  <c r="J371" i="19"/>
  <c r="N371" i="19"/>
  <c r="R371" i="19"/>
  <c r="V371" i="19"/>
  <c r="C371" i="19"/>
  <c r="G371" i="19"/>
  <c r="K371" i="19"/>
  <c r="O371" i="19"/>
  <c r="S371" i="19"/>
  <c r="W371" i="19"/>
  <c r="D371" i="19"/>
  <c r="H371" i="19"/>
  <c r="L371" i="19"/>
  <c r="P371" i="19"/>
  <c r="T371" i="19"/>
  <c r="X371" i="19"/>
  <c r="A372" i="19"/>
  <c r="E150" i="19"/>
  <c r="I150" i="19"/>
  <c r="M150" i="19"/>
  <c r="Q150" i="19"/>
  <c r="U150" i="19"/>
  <c r="Y150" i="19"/>
  <c r="B150" i="19"/>
  <c r="F150" i="19"/>
  <c r="J150" i="19"/>
  <c r="N150" i="19"/>
  <c r="R150" i="19"/>
  <c r="V150" i="19"/>
  <c r="C150" i="19"/>
  <c r="G150" i="19"/>
  <c r="K150" i="19"/>
  <c r="O150" i="19"/>
  <c r="S150" i="19"/>
  <c r="W150" i="19"/>
  <c r="D150" i="19"/>
  <c r="H150" i="19"/>
  <c r="L150" i="19"/>
  <c r="P150" i="19"/>
  <c r="T150" i="19"/>
  <c r="X150" i="19"/>
  <c r="A187" i="19"/>
  <c r="D221" i="24"/>
  <c r="H221" i="24"/>
  <c r="L221" i="24"/>
  <c r="P221" i="24"/>
  <c r="T221" i="24"/>
  <c r="X221" i="24"/>
  <c r="E221" i="24"/>
  <c r="I221" i="24"/>
  <c r="M221" i="24"/>
  <c r="Q221" i="24"/>
  <c r="U221" i="24"/>
  <c r="Y221" i="24"/>
  <c r="C221" i="24"/>
  <c r="K221" i="24"/>
  <c r="S221" i="24"/>
  <c r="F221" i="24"/>
  <c r="N221" i="24"/>
  <c r="V221" i="24"/>
  <c r="G221" i="24"/>
  <c r="O221" i="24"/>
  <c r="W221" i="24"/>
  <c r="B221" i="24"/>
  <c r="J221" i="24"/>
  <c r="R221" i="24"/>
  <c r="D366" i="24"/>
  <c r="H366" i="24"/>
  <c r="L366" i="24"/>
  <c r="P366" i="24"/>
  <c r="T366" i="24"/>
  <c r="X366" i="24"/>
  <c r="E366" i="24"/>
  <c r="I366" i="24"/>
  <c r="M366" i="24"/>
  <c r="Q366" i="24"/>
  <c r="U366" i="24"/>
  <c r="Y366" i="24"/>
  <c r="F366" i="24"/>
  <c r="N366" i="24"/>
  <c r="V366" i="24"/>
  <c r="G366" i="24"/>
  <c r="O366" i="24"/>
  <c r="W366" i="24"/>
  <c r="B366" i="24"/>
  <c r="R366" i="24"/>
  <c r="C366" i="24"/>
  <c r="S366" i="24"/>
  <c r="J366" i="24"/>
  <c r="K366" i="24"/>
  <c r="A295" i="24"/>
  <c r="B258" i="24"/>
  <c r="F258" i="24"/>
  <c r="J258" i="24"/>
  <c r="N258" i="24"/>
  <c r="R258" i="24"/>
  <c r="V258" i="24"/>
  <c r="C258" i="24"/>
  <c r="G258" i="24"/>
  <c r="K258" i="24"/>
  <c r="O258" i="24"/>
  <c r="S258" i="24"/>
  <c r="W258" i="24"/>
  <c r="D258" i="24"/>
  <c r="H258" i="24"/>
  <c r="L258" i="24"/>
  <c r="P258" i="24"/>
  <c r="T258" i="24"/>
  <c r="X258" i="24"/>
  <c r="E258" i="24"/>
  <c r="I258" i="24"/>
  <c r="M258" i="24"/>
  <c r="Q258" i="24"/>
  <c r="U258" i="24"/>
  <c r="Y258" i="24"/>
  <c r="E294" i="24"/>
  <c r="I294" i="24"/>
  <c r="M294" i="24"/>
  <c r="Q294" i="24"/>
  <c r="U294" i="24"/>
  <c r="Y294" i="24"/>
  <c r="B294" i="24"/>
  <c r="F294" i="24"/>
  <c r="J294" i="24"/>
  <c r="N294" i="24"/>
  <c r="R294" i="24"/>
  <c r="V294" i="24"/>
  <c r="C294" i="24"/>
  <c r="K294" i="24"/>
  <c r="S294" i="24"/>
  <c r="D294" i="24"/>
  <c r="L294" i="24"/>
  <c r="T294" i="24"/>
  <c r="G294" i="24"/>
  <c r="O294" i="24"/>
  <c r="W294" i="24"/>
  <c r="H294" i="24"/>
  <c r="P294" i="24"/>
  <c r="X294" i="24"/>
  <c r="A187" i="24"/>
  <c r="E150" i="24"/>
  <c r="I150" i="24"/>
  <c r="M150" i="24"/>
  <c r="Q150" i="24"/>
  <c r="U150" i="24"/>
  <c r="Y150" i="24"/>
  <c r="B150" i="24"/>
  <c r="F150" i="24"/>
  <c r="J150" i="24"/>
  <c r="N150" i="24"/>
  <c r="R150" i="24"/>
  <c r="V150" i="24"/>
  <c r="C150" i="24"/>
  <c r="G150" i="24"/>
  <c r="K150" i="24"/>
  <c r="O150" i="24"/>
  <c r="S150" i="24"/>
  <c r="W150" i="24"/>
  <c r="D150" i="24"/>
  <c r="H150" i="24"/>
  <c r="L150" i="24"/>
  <c r="P150" i="24"/>
  <c r="T150" i="24"/>
  <c r="X150" i="24"/>
  <c r="C113" i="24"/>
  <c r="G113" i="24"/>
  <c r="K113" i="24"/>
  <c r="O113" i="24"/>
  <c r="S113" i="24"/>
  <c r="W113" i="24"/>
  <c r="D113" i="24"/>
  <c r="H113" i="24"/>
  <c r="L113" i="24"/>
  <c r="P113" i="24"/>
  <c r="T113" i="24"/>
  <c r="X113" i="24"/>
  <c r="E113" i="24"/>
  <c r="I113" i="24"/>
  <c r="M113" i="24"/>
  <c r="Q113" i="24"/>
  <c r="U113" i="24"/>
  <c r="Y113" i="24"/>
  <c r="B113" i="24"/>
  <c r="F113" i="24"/>
  <c r="J113" i="24"/>
  <c r="N113" i="24"/>
  <c r="R113" i="24"/>
  <c r="V113" i="24"/>
  <c r="D329" i="24"/>
  <c r="H329" i="24"/>
  <c r="L329" i="24"/>
  <c r="P329" i="24"/>
  <c r="T329" i="24"/>
  <c r="X329" i="24"/>
  <c r="E329" i="24"/>
  <c r="I329" i="24"/>
  <c r="M329" i="24"/>
  <c r="Q329" i="24"/>
  <c r="U329" i="24"/>
  <c r="Y329" i="24"/>
  <c r="B329" i="24"/>
  <c r="J329" i="24"/>
  <c r="R329" i="24"/>
  <c r="C329" i="24"/>
  <c r="K329" i="24"/>
  <c r="S329" i="24"/>
  <c r="F329" i="24"/>
  <c r="N329" i="24"/>
  <c r="V329" i="24"/>
  <c r="G329" i="24"/>
  <c r="O329" i="24"/>
  <c r="W329" i="24"/>
  <c r="C78" i="24"/>
  <c r="G78" i="24"/>
  <c r="K78" i="24"/>
  <c r="O78" i="24"/>
  <c r="S78" i="24"/>
  <c r="W78" i="24"/>
  <c r="D78" i="24"/>
  <c r="H78" i="24"/>
  <c r="L78" i="24"/>
  <c r="P78" i="24"/>
  <c r="T78" i="24"/>
  <c r="X78" i="24"/>
  <c r="B78" i="24"/>
  <c r="F78" i="24"/>
  <c r="J78" i="24"/>
  <c r="N78" i="24"/>
  <c r="R78" i="24"/>
  <c r="V78" i="24"/>
  <c r="Q78" i="24"/>
  <c r="E78" i="24"/>
  <c r="U78" i="24"/>
  <c r="I78" i="24"/>
  <c r="Y78" i="24"/>
  <c r="M78" i="24"/>
  <c r="D41" i="24"/>
  <c r="H41" i="24"/>
  <c r="L41" i="24"/>
  <c r="P41" i="24"/>
  <c r="T41" i="24"/>
  <c r="X41" i="24"/>
  <c r="E41" i="24"/>
  <c r="I41" i="24"/>
  <c r="M41" i="24"/>
  <c r="Q41" i="24"/>
  <c r="U41" i="24"/>
  <c r="Y41" i="24"/>
  <c r="B41" i="24"/>
  <c r="F41" i="24"/>
  <c r="J41" i="24"/>
  <c r="N41" i="24"/>
  <c r="R41" i="24"/>
  <c r="V41" i="24"/>
  <c r="C41" i="24"/>
  <c r="G41" i="24"/>
  <c r="K41" i="24"/>
  <c r="O41" i="24"/>
  <c r="S41" i="24"/>
  <c r="W41" i="24"/>
  <c r="D186" i="24"/>
  <c r="H186" i="24"/>
  <c r="L186" i="24"/>
  <c r="P186" i="24"/>
  <c r="T186" i="24"/>
  <c r="X186" i="24"/>
  <c r="C186" i="24"/>
  <c r="G186" i="24"/>
  <c r="K186" i="24"/>
  <c r="O186" i="24"/>
  <c r="S186" i="24"/>
  <c r="W186" i="24"/>
  <c r="I186" i="24"/>
  <c r="Q186" i="24"/>
  <c r="Y186" i="24"/>
  <c r="B186" i="24"/>
  <c r="J186" i="24"/>
  <c r="R186" i="24"/>
  <c r="E186" i="24"/>
  <c r="M186" i="24"/>
  <c r="U186" i="24"/>
  <c r="F186" i="24"/>
  <c r="N186" i="24"/>
  <c r="V186" i="24"/>
  <c r="A79" i="24"/>
  <c r="C438" i="21"/>
  <c r="G438" i="21"/>
  <c r="K438" i="21"/>
  <c r="O438" i="21"/>
  <c r="S438" i="21"/>
  <c r="W438" i="21"/>
  <c r="E438" i="21"/>
  <c r="I438" i="21"/>
  <c r="M438" i="21"/>
  <c r="Q438" i="21"/>
  <c r="U438" i="21"/>
  <c r="Y438" i="21"/>
  <c r="D438" i="21"/>
  <c r="L438" i="21"/>
  <c r="T438" i="21"/>
  <c r="F438" i="21"/>
  <c r="N438" i="21"/>
  <c r="V438" i="21"/>
  <c r="H438" i="21"/>
  <c r="P438" i="21"/>
  <c r="X438" i="21"/>
  <c r="B438" i="21"/>
  <c r="J438" i="21"/>
  <c r="R438" i="21"/>
  <c r="C473" i="21"/>
  <c r="G473" i="21"/>
  <c r="K473" i="21"/>
  <c r="O473" i="21"/>
  <c r="S473" i="21"/>
  <c r="W473" i="21"/>
  <c r="E473" i="21"/>
  <c r="I473" i="21"/>
  <c r="M473" i="21"/>
  <c r="Q473" i="21"/>
  <c r="U473" i="21"/>
  <c r="Y473" i="21"/>
  <c r="F473" i="21"/>
  <c r="N473" i="21"/>
  <c r="V473" i="21"/>
  <c r="B473" i="21"/>
  <c r="J473" i="21"/>
  <c r="R473" i="21"/>
  <c r="D473" i="21"/>
  <c r="T473" i="21"/>
  <c r="H473" i="21"/>
  <c r="X473" i="21"/>
  <c r="L473" i="21"/>
  <c r="P473" i="21"/>
  <c r="A404" i="21"/>
  <c r="C367" i="21"/>
  <c r="G367" i="21"/>
  <c r="K367" i="21"/>
  <c r="O367" i="21"/>
  <c r="S367" i="21"/>
  <c r="W367" i="21"/>
  <c r="E367" i="21"/>
  <c r="I367" i="21"/>
  <c r="M367" i="21"/>
  <c r="Q367" i="21"/>
  <c r="U367" i="21"/>
  <c r="Y367" i="21"/>
  <c r="B367" i="21"/>
  <c r="J367" i="21"/>
  <c r="R367" i="21"/>
  <c r="D367" i="21"/>
  <c r="L367" i="21"/>
  <c r="T367" i="21"/>
  <c r="F367" i="21"/>
  <c r="N367" i="21"/>
  <c r="V367" i="21"/>
  <c r="H367" i="21"/>
  <c r="P367" i="21"/>
  <c r="X367" i="21"/>
  <c r="D403" i="21"/>
  <c r="H403" i="21"/>
  <c r="L403" i="21"/>
  <c r="P403" i="21"/>
  <c r="T403" i="21"/>
  <c r="X403" i="21"/>
  <c r="B403" i="21"/>
  <c r="F403" i="21"/>
  <c r="J403" i="21"/>
  <c r="N403" i="21"/>
  <c r="R403" i="21"/>
  <c r="V403" i="21"/>
  <c r="E403" i="21"/>
  <c r="M403" i="21"/>
  <c r="U403" i="21"/>
  <c r="G403" i="21"/>
  <c r="O403" i="21"/>
  <c r="W403" i="21"/>
  <c r="I403" i="21"/>
  <c r="Q403" i="21"/>
  <c r="Y403" i="21"/>
  <c r="C403" i="21"/>
  <c r="K403" i="21"/>
  <c r="S403" i="21"/>
  <c r="E259" i="21"/>
  <c r="I259" i="21"/>
  <c r="M259" i="21"/>
  <c r="Q259" i="21"/>
  <c r="U259" i="21"/>
  <c r="Y259" i="21"/>
  <c r="B259" i="21"/>
  <c r="F259" i="21"/>
  <c r="J259" i="21"/>
  <c r="N259" i="21"/>
  <c r="R259" i="21"/>
  <c r="V259" i="21"/>
  <c r="C259" i="21"/>
  <c r="G259" i="21"/>
  <c r="K259" i="21"/>
  <c r="O259" i="21"/>
  <c r="S259" i="21"/>
  <c r="W259" i="21"/>
  <c r="D259" i="21"/>
  <c r="H259" i="21"/>
  <c r="L259" i="21"/>
  <c r="P259" i="21"/>
  <c r="T259" i="21"/>
  <c r="X259" i="21"/>
  <c r="A296" i="21"/>
  <c r="B330" i="21"/>
  <c r="F330" i="21"/>
  <c r="J330" i="21"/>
  <c r="N330" i="21"/>
  <c r="R330" i="21"/>
  <c r="V330" i="21"/>
  <c r="C330" i="21"/>
  <c r="G330" i="21"/>
  <c r="K330" i="21"/>
  <c r="O330" i="21"/>
  <c r="S330" i="21"/>
  <c r="W330" i="21"/>
  <c r="I330" i="21"/>
  <c r="Q330" i="21"/>
  <c r="Y330" i="21"/>
  <c r="D330" i="21"/>
  <c r="L330" i="21"/>
  <c r="T330" i="21"/>
  <c r="H330" i="21"/>
  <c r="X330" i="21"/>
  <c r="P330" i="21"/>
  <c r="M330" i="21"/>
  <c r="U330" i="21"/>
  <c r="E330" i="21"/>
  <c r="D295" i="21"/>
  <c r="H295" i="21"/>
  <c r="L295" i="21"/>
  <c r="P295" i="21"/>
  <c r="T295" i="21"/>
  <c r="X295" i="21"/>
  <c r="B295" i="21"/>
  <c r="F295" i="21"/>
  <c r="J295" i="21"/>
  <c r="N295" i="21"/>
  <c r="R295" i="21"/>
  <c r="V295" i="21"/>
  <c r="G295" i="21"/>
  <c r="O295" i="21"/>
  <c r="W295" i="21"/>
  <c r="C295" i="21"/>
  <c r="K295" i="21"/>
  <c r="S295" i="21"/>
  <c r="E295" i="21"/>
  <c r="U295" i="21"/>
  <c r="I295" i="21"/>
  <c r="Y295" i="21"/>
  <c r="M295" i="21"/>
  <c r="Q295" i="21"/>
  <c r="B222" i="21"/>
  <c r="F222" i="21"/>
  <c r="J222" i="21"/>
  <c r="N222" i="21"/>
  <c r="R222" i="21"/>
  <c r="V222" i="21"/>
  <c r="C222" i="21"/>
  <c r="G222" i="21"/>
  <c r="K222" i="21"/>
  <c r="O222" i="21"/>
  <c r="S222" i="21"/>
  <c r="W222" i="21"/>
  <c r="D222" i="21"/>
  <c r="H222" i="21"/>
  <c r="L222" i="21"/>
  <c r="P222" i="21"/>
  <c r="T222" i="21"/>
  <c r="X222" i="21"/>
  <c r="E222" i="21"/>
  <c r="I222" i="21"/>
  <c r="M222" i="21"/>
  <c r="Q222" i="21"/>
  <c r="U222" i="21"/>
  <c r="Y222" i="21"/>
  <c r="C186" i="21"/>
  <c r="G186" i="21"/>
  <c r="K186" i="21"/>
  <c r="O186" i="21"/>
  <c r="S186" i="21"/>
  <c r="W186" i="21"/>
  <c r="D186" i="21"/>
  <c r="H186" i="21"/>
  <c r="L186" i="21"/>
  <c r="P186" i="21"/>
  <c r="T186" i="21"/>
  <c r="X186" i="21"/>
  <c r="E186" i="21"/>
  <c r="I186" i="21"/>
  <c r="M186" i="21"/>
  <c r="Q186" i="21"/>
  <c r="U186" i="21"/>
  <c r="Y186" i="21"/>
  <c r="B186" i="21"/>
  <c r="F186" i="21"/>
  <c r="J186" i="21"/>
  <c r="N186" i="21"/>
  <c r="R186" i="21"/>
  <c r="V186" i="21"/>
  <c r="A439" i="21"/>
  <c r="A223" i="21"/>
  <c r="A368" i="21"/>
  <c r="A474" i="21"/>
  <c r="A510" i="21" s="1"/>
  <c r="A260" i="21"/>
  <c r="A331" i="21"/>
  <c r="E112" i="21"/>
  <c r="I112" i="21"/>
  <c r="M112" i="21"/>
  <c r="Q112" i="21"/>
  <c r="U112" i="21"/>
  <c r="Y112" i="21"/>
  <c r="B112" i="21"/>
  <c r="F112" i="21"/>
  <c r="J112" i="21"/>
  <c r="N112" i="21"/>
  <c r="R112" i="21"/>
  <c r="V112" i="21"/>
  <c r="C112" i="21"/>
  <c r="G112" i="21"/>
  <c r="K112" i="21"/>
  <c r="O112" i="21"/>
  <c r="S112" i="21"/>
  <c r="W112" i="21"/>
  <c r="D112" i="21"/>
  <c r="H112" i="21"/>
  <c r="L112" i="21"/>
  <c r="P112" i="21"/>
  <c r="T112" i="21"/>
  <c r="X112" i="21"/>
  <c r="A77" i="21"/>
  <c r="B39" i="21"/>
  <c r="F39" i="21"/>
  <c r="J39" i="21"/>
  <c r="N39" i="21"/>
  <c r="R39" i="21"/>
  <c r="V39" i="21"/>
  <c r="C39" i="21"/>
  <c r="G39" i="21"/>
  <c r="K39" i="21"/>
  <c r="O39" i="21"/>
  <c r="S39" i="21"/>
  <c r="W39" i="21"/>
  <c r="D39" i="21"/>
  <c r="H39" i="21"/>
  <c r="L39" i="21"/>
  <c r="P39" i="21"/>
  <c r="T39" i="21"/>
  <c r="X39" i="21"/>
  <c r="E39" i="21"/>
  <c r="I39" i="21"/>
  <c r="M39" i="21"/>
  <c r="Q39" i="21"/>
  <c r="U39" i="21"/>
  <c r="Y39" i="21"/>
  <c r="A40" i="21"/>
  <c r="B76" i="21"/>
  <c r="E76" i="21"/>
  <c r="I76" i="21"/>
  <c r="M76" i="21"/>
  <c r="Q76" i="21"/>
  <c r="U76" i="21"/>
  <c r="Y76" i="21"/>
  <c r="F76" i="21"/>
  <c r="J76" i="21"/>
  <c r="N76" i="21"/>
  <c r="R76" i="21"/>
  <c r="V76" i="21"/>
  <c r="C76" i="21"/>
  <c r="G76" i="21"/>
  <c r="K76" i="21"/>
  <c r="O76" i="21"/>
  <c r="S76" i="21"/>
  <c r="W76" i="21"/>
  <c r="D76" i="21"/>
  <c r="H76" i="21"/>
  <c r="L76" i="21"/>
  <c r="P76" i="21"/>
  <c r="T76" i="21"/>
  <c r="X76" i="21"/>
  <c r="A113" i="21"/>
  <c r="E149" i="21"/>
  <c r="I149" i="21"/>
  <c r="M149" i="21"/>
  <c r="Q149" i="21"/>
  <c r="U149" i="21"/>
  <c r="Y149" i="21"/>
  <c r="B149" i="21"/>
  <c r="F149" i="21"/>
  <c r="J149" i="21"/>
  <c r="N149" i="21"/>
  <c r="R149" i="21"/>
  <c r="V149" i="21"/>
  <c r="C149" i="21"/>
  <c r="G149" i="21"/>
  <c r="K149" i="21"/>
  <c r="O149" i="21"/>
  <c r="S149" i="21"/>
  <c r="W149" i="21"/>
  <c r="D149" i="21"/>
  <c r="H149" i="21"/>
  <c r="L149" i="21"/>
  <c r="P149" i="21"/>
  <c r="T149" i="21"/>
  <c r="X149" i="21"/>
  <c r="A150" i="21"/>
  <c r="A187" i="21" s="1"/>
  <c r="E113" i="23"/>
  <c r="I113" i="23"/>
  <c r="M113" i="23"/>
  <c r="Q113" i="23"/>
  <c r="U113" i="23"/>
  <c r="Y113" i="23"/>
  <c r="B113" i="23"/>
  <c r="F113" i="23"/>
  <c r="J113" i="23"/>
  <c r="N113" i="23"/>
  <c r="R113" i="23"/>
  <c r="V113" i="23"/>
  <c r="C113" i="23"/>
  <c r="G113" i="23"/>
  <c r="K113" i="23"/>
  <c r="O113" i="23"/>
  <c r="S113" i="23"/>
  <c r="W113" i="23"/>
  <c r="D113" i="23"/>
  <c r="H113" i="23"/>
  <c r="L113" i="23"/>
  <c r="P113" i="23"/>
  <c r="T113" i="23"/>
  <c r="X113" i="23"/>
  <c r="C369" i="23"/>
  <c r="E369" i="23"/>
  <c r="D369" i="23"/>
  <c r="I369" i="23"/>
  <c r="M369" i="23"/>
  <c r="Q369" i="23"/>
  <c r="U369" i="23"/>
  <c r="Y369" i="23"/>
  <c r="G369" i="23"/>
  <c r="K369" i="23"/>
  <c r="O369" i="23"/>
  <c r="S369" i="23"/>
  <c r="W369" i="23"/>
  <c r="H369" i="23"/>
  <c r="P369" i="23"/>
  <c r="X369" i="23"/>
  <c r="B369" i="23"/>
  <c r="L369" i="23"/>
  <c r="T369" i="23"/>
  <c r="N369" i="23"/>
  <c r="R369" i="23"/>
  <c r="F369" i="23"/>
  <c r="V369" i="23"/>
  <c r="J369" i="23"/>
  <c r="A370" i="23"/>
  <c r="A407" i="23" s="1"/>
  <c r="B78" i="23"/>
  <c r="F78" i="23"/>
  <c r="J78" i="23"/>
  <c r="N78" i="23"/>
  <c r="R78" i="23"/>
  <c r="V78" i="23"/>
  <c r="D78" i="23"/>
  <c r="H78" i="23"/>
  <c r="L78" i="23"/>
  <c r="P78" i="23"/>
  <c r="T78" i="23"/>
  <c r="X78" i="23"/>
  <c r="C78" i="23"/>
  <c r="K78" i="23"/>
  <c r="S78" i="23"/>
  <c r="E78" i="23"/>
  <c r="M78" i="23"/>
  <c r="U78" i="23"/>
  <c r="G78" i="23"/>
  <c r="O78" i="23"/>
  <c r="W78" i="23"/>
  <c r="I78" i="23"/>
  <c r="Q78" i="23"/>
  <c r="Y78" i="23"/>
  <c r="C296" i="23"/>
  <c r="G296" i="23"/>
  <c r="K296" i="23"/>
  <c r="O296" i="23"/>
  <c r="S296" i="23"/>
  <c r="W296" i="23"/>
  <c r="E296" i="23"/>
  <c r="I296" i="23"/>
  <c r="M296" i="23"/>
  <c r="Q296" i="23"/>
  <c r="U296" i="23"/>
  <c r="Y296" i="23"/>
  <c r="H296" i="23"/>
  <c r="P296" i="23"/>
  <c r="X296" i="23"/>
  <c r="B296" i="23"/>
  <c r="J296" i="23"/>
  <c r="R296" i="23"/>
  <c r="D296" i="23"/>
  <c r="L296" i="23"/>
  <c r="T296" i="23"/>
  <c r="F296" i="23"/>
  <c r="N296" i="23"/>
  <c r="V296" i="23"/>
  <c r="A333" i="23"/>
  <c r="B332" i="23"/>
  <c r="F332" i="23"/>
  <c r="J332" i="23"/>
  <c r="N332" i="23"/>
  <c r="R332" i="23"/>
  <c r="V332" i="23"/>
  <c r="D332" i="23"/>
  <c r="H332" i="23"/>
  <c r="L332" i="23"/>
  <c r="P332" i="23"/>
  <c r="T332" i="23"/>
  <c r="X332" i="23"/>
  <c r="I332" i="23"/>
  <c r="Q332" i="23"/>
  <c r="Y332" i="23"/>
  <c r="C332" i="23"/>
  <c r="K332" i="23"/>
  <c r="S332" i="23"/>
  <c r="E332" i="23"/>
  <c r="M332" i="23"/>
  <c r="U332" i="23"/>
  <c r="G332" i="23"/>
  <c r="O332" i="23"/>
  <c r="W332" i="23"/>
  <c r="D222" i="23"/>
  <c r="H222" i="23"/>
  <c r="L222" i="23"/>
  <c r="F222" i="23"/>
  <c r="K222" i="23"/>
  <c r="P222" i="23"/>
  <c r="T222" i="23"/>
  <c r="X222" i="23"/>
  <c r="B222" i="23"/>
  <c r="G222" i="23"/>
  <c r="M222" i="23"/>
  <c r="Q222" i="23"/>
  <c r="U222" i="23"/>
  <c r="Y222" i="23"/>
  <c r="C222" i="23"/>
  <c r="I222" i="23"/>
  <c r="N222" i="23"/>
  <c r="R222" i="23"/>
  <c r="V222" i="23"/>
  <c r="E222" i="23"/>
  <c r="J222" i="23"/>
  <c r="O222" i="23"/>
  <c r="S222" i="23"/>
  <c r="W222" i="23"/>
  <c r="E186" i="23"/>
  <c r="I186" i="23"/>
  <c r="M186" i="23"/>
  <c r="Q186" i="23"/>
  <c r="U186" i="23"/>
  <c r="Y186" i="23"/>
  <c r="C186" i="23"/>
  <c r="G186" i="23"/>
  <c r="K186" i="23"/>
  <c r="O186" i="23"/>
  <c r="S186" i="23"/>
  <c r="W186" i="23"/>
  <c r="H186" i="23"/>
  <c r="P186" i="23"/>
  <c r="X186" i="23"/>
  <c r="B186" i="23"/>
  <c r="J186" i="23"/>
  <c r="R186" i="23"/>
  <c r="D186" i="23"/>
  <c r="L186" i="23"/>
  <c r="T186" i="23"/>
  <c r="F186" i="23"/>
  <c r="N186" i="23"/>
  <c r="V186" i="23"/>
  <c r="A223" i="23"/>
  <c r="B149" i="23"/>
  <c r="F149" i="23"/>
  <c r="J149" i="23"/>
  <c r="N149" i="23"/>
  <c r="R149" i="23"/>
  <c r="V149" i="23"/>
  <c r="C149" i="23"/>
  <c r="G149" i="23"/>
  <c r="K149" i="23"/>
  <c r="O149" i="23"/>
  <c r="S149" i="23"/>
  <c r="W149" i="23"/>
  <c r="A187" i="23"/>
  <c r="E149" i="23"/>
  <c r="I149" i="23"/>
  <c r="M149" i="23"/>
  <c r="Q149" i="23"/>
  <c r="U149" i="23"/>
  <c r="Y149" i="23"/>
  <c r="H149" i="23"/>
  <c r="X149" i="23"/>
  <c r="L149" i="23"/>
  <c r="P149" i="23"/>
  <c r="D149" i="23"/>
  <c r="T149" i="23"/>
  <c r="A150" i="23"/>
  <c r="B41" i="23"/>
  <c r="F41" i="23"/>
  <c r="J41" i="23"/>
  <c r="N41" i="23"/>
  <c r="R41" i="23"/>
  <c r="V41" i="23"/>
  <c r="C41" i="23"/>
  <c r="G41" i="23"/>
  <c r="K41" i="23"/>
  <c r="O41" i="23"/>
  <c r="S41" i="23"/>
  <c r="W41" i="23"/>
  <c r="A79" i="23"/>
  <c r="D41" i="23"/>
  <c r="H41" i="23"/>
  <c r="L41" i="23"/>
  <c r="P41" i="23"/>
  <c r="T41" i="23"/>
  <c r="X41" i="23"/>
  <c r="E41" i="23"/>
  <c r="I41" i="23"/>
  <c r="M41" i="23"/>
  <c r="Q41" i="23"/>
  <c r="U41" i="23"/>
  <c r="Y41" i="23"/>
  <c r="C259" i="23"/>
  <c r="G259" i="23"/>
  <c r="K259" i="23"/>
  <c r="O259" i="23"/>
  <c r="S259" i="23"/>
  <c r="W259" i="23"/>
  <c r="D259" i="23"/>
  <c r="H259" i="23"/>
  <c r="L259" i="23"/>
  <c r="P259" i="23"/>
  <c r="T259" i="23"/>
  <c r="X259" i="23"/>
  <c r="E259" i="23"/>
  <c r="I259" i="23"/>
  <c r="M259" i="23"/>
  <c r="Q259" i="23"/>
  <c r="U259" i="23"/>
  <c r="Y259" i="23"/>
  <c r="A297" i="23"/>
  <c r="B259" i="23"/>
  <c r="F259" i="23"/>
  <c r="J259" i="23"/>
  <c r="N259" i="23"/>
  <c r="R259" i="23"/>
  <c r="V259" i="23"/>
  <c r="A260" i="23"/>
  <c r="A113" i="19"/>
  <c r="A42" i="24"/>
  <c r="A473" i="24"/>
  <c r="A443" i="23"/>
  <c r="A330" i="24"/>
  <c r="A114" i="24"/>
  <c r="A259" i="24"/>
  <c r="A151" i="24"/>
  <c r="A222" i="24"/>
  <c r="A367" i="24"/>
  <c r="A404" i="24" s="1"/>
  <c r="A438" i="24"/>
  <c r="A42" i="23"/>
  <c r="A114" i="23"/>
  <c r="E438" i="24" l="1"/>
  <c r="I438" i="24"/>
  <c r="M438" i="24"/>
  <c r="Q438" i="24"/>
  <c r="U438" i="24"/>
  <c r="Y438" i="24"/>
  <c r="B438" i="24"/>
  <c r="F438" i="24"/>
  <c r="J438" i="24"/>
  <c r="N438" i="24"/>
  <c r="R438" i="24"/>
  <c r="V438" i="24"/>
  <c r="C438" i="24"/>
  <c r="G438" i="24"/>
  <c r="K438" i="24"/>
  <c r="O438" i="24"/>
  <c r="S438" i="24"/>
  <c r="W438" i="24"/>
  <c r="D438" i="24"/>
  <c r="H438" i="24"/>
  <c r="L438" i="24"/>
  <c r="P438" i="24"/>
  <c r="T438" i="24"/>
  <c r="X438" i="24"/>
  <c r="A510" i="24"/>
  <c r="E473" i="24"/>
  <c r="I473" i="24"/>
  <c r="M473" i="24"/>
  <c r="Q473" i="24"/>
  <c r="U473" i="24"/>
  <c r="Y473" i="24"/>
  <c r="B473" i="24"/>
  <c r="F473" i="24"/>
  <c r="J473" i="24"/>
  <c r="N473" i="24"/>
  <c r="R473" i="24"/>
  <c r="V473" i="24"/>
  <c r="C473" i="24"/>
  <c r="G473" i="24"/>
  <c r="K473" i="24"/>
  <c r="O473" i="24"/>
  <c r="S473" i="24"/>
  <c r="W473" i="24"/>
  <c r="D473" i="24"/>
  <c r="H473" i="24"/>
  <c r="L473" i="24"/>
  <c r="P473" i="24"/>
  <c r="T473" i="24"/>
  <c r="X473" i="24"/>
  <c r="C404" i="24"/>
  <c r="G404" i="24"/>
  <c r="K404" i="24"/>
  <c r="O404" i="24"/>
  <c r="S404" i="24"/>
  <c r="W404" i="24"/>
  <c r="D404" i="24"/>
  <c r="H404" i="24"/>
  <c r="L404" i="24"/>
  <c r="P404" i="24"/>
  <c r="T404" i="24"/>
  <c r="X404" i="24"/>
  <c r="E404" i="24"/>
  <c r="I404" i="24"/>
  <c r="M404" i="24"/>
  <c r="Q404" i="24"/>
  <c r="U404" i="24"/>
  <c r="Y404" i="24"/>
  <c r="B404" i="24"/>
  <c r="F404" i="24"/>
  <c r="J404" i="24"/>
  <c r="N404" i="24"/>
  <c r="R404" i="24"/>
  <c r="V404" i="24"/>
  <c r="D510" i="21"/>
  <c r="H510" i="21"/>
  <c r="L510" i="21"/>
  <c r="P510" i="21"/>
  <c r="T510" i="21"/>
  <c r="X510" i="21"/>
  <c r="E510" i="21"/>
  <c r="I510" i="21"/>
  <c r="M510" i="21"/>
  <c r="Q510" i="21"/>
  <c r="U510" i="21"/>
  <c r="Y510" i="21"/>
  <c r="B510" i="21"/>
  <c r="F510" i="21"/>
  <c r="J510" i="21"/>
  <c r="N510" i="21"/>
  <c r="R510" i="21"/>
  <c r="V510" i="21"/>
  <c r="C510" i="21"/>
  <c r="G510" i="21"/>
  <c r="K510" i="21"/>
  <c r="O510" i="21"/>
  <c r="S510" i="21"/>
  <c r="W510" i="21"/>
  <c r="E335" i="19"/>
  <c r="I335" i="19"/>
  <c r="M335" i="19"/>
  <c r="Q335" i="19"/>
  <c r="U335" i="19"/>
  <c r="Y335" i="19"/>
  <c r="B335" i="19"/>
  <c r="F335" i="19"/>
  <c r="J335" i="19"/>
  <c r="N335" i="19"/>
  <c r="R335" i="19"/>
  <c r="V335" i="19"/>
  <c r="C335" i="19"/>
  <c r="G335" i="19"/>
  <c r="K335" i="19"/>
  <c r="O335" i="19"/>
  <c r="S335" i="19"/>
  <c r="W335" i="19"/>
  <c r="D335" i="19"/>
  <c r="H335" i="19"/>
  <c r="L335" i="19"/>
  <c r="P335" i="19"/>
  <c r="T335" i="19"/>
  <c r="X335" i="19"/>
  <c r="A300" i="19"/>
  <c r="B262" i="19"/>
  <c r="F262" i="19"/>
  <c r="J262" i="19"/>
  <c r="N262" i="19"/>
  <c r="R262" i="19"/>
  <c r="V262" i="19"/>
  <c r="C262" i="19"/>
  <c r="G262" i="19"/>
  <c r="K262" i="19"/>
  <c r="O262" i="19"/>
  <c r="S262" i="19"/>
  <c r="W262" i="19"/>
  <c r="D262" i="19"/>
  <c r="H262" i="19"/>
  <c r="L262" i="19"/>
  <c r="P262" i="19"/>
  <c r="T262" i="19"/>
  <c r="X262" i="19"/>
  <c r="E262" i="19"/>
  <c r="I262" i="19"/>
  <c r="M262" i="19"/>
  <c r="Q262" i="19"/>
  <c r="U262" i="19"/>
  <c r="Y262" i="19"/>
  <c r="A263" i="19"/>
  <c r="B407" i="23"/>
  <c r="F407" i="23"/>
  <c r="J407" i="23"/>
  <c r="N407" i="23"/>
  <c r="R407" i="23"/>
  <c r="V407" i="23"/>
  <c r="C407" i="23"/>
  <c r="G407" i="23"/>
  <c r="K407" i="23"/>
  <c r="O407" i="23"/>
  <c r="S407" i="23"/>
  <c r="W407" i="23"/>
  <c r="D407" i="23"/>
  <c r="H407" i="23"/>
  <c r="L407" i="23"/>
  <c r="P407" i="23"/>
  <c r="T407" i="23"/>
  <c r="X407" i="23"/>
  <c r="E407" i="23"/>
  <c r="I407" i="23"/>
  <c r="M407" i="23"/>
  <c r="Q407" i="23"/>
  <c r="U407" i="23"/>
  <c r="Y407" i="23"/>
  <c r="E187" i="19"/>
  <c r="I187" i="19"/>
  <c r="M187" i="19"/>
  <c r="Q187" i="19"/>
  <c r="U187" i="19"/>
  <c r="Y187" i="19"/>
  <c r="B187" i="19"/>
  <c r="F187" i="19"/>
  <c r="J187" i="19"/>
  <c r="N187" i="19"/>
  <c r="R187" i="19"/>
  <c r="V187" i="19"/>
  <c r="C187" i="19"/>
  <c r="G187" i="19"/>
  <c r="K187" i="19"/>
  <c r="O187" i="19"/>
  <c r="S187" i="19"/>
  <c r="W187" i="19"/>
  <c r="D187" i="19"/>
  <c r="H187" i="19"/>
  <c r="L187" i="19"/>
  <c r="P187" i="19"/>
  <c r="T187" i="19"/>
  <c r="X187" i="19"/>
  <c r="A224" i="19"/>
  <c r="D82" i="19"/>
  <c r="H82" i="19"/>
  <c r="L82" i="19"/>
  <c r="P82" i="19"/>
  <c r="T82" i="19"/>
  <c r="X82" i="19"/>
  <c r="E82" i="19"/>
  <c r="I82" i="19"/>
  <c r="M82" i="19"/>
  <c r="Q82" i="19"/>
  <c r="U82" i="19"/>
  <c r="Y82" i="19"/>
  <c r="B82" i="19"/>
  <c r="F82" i="19"/>
  <c r="J82" i="19"/>
  <c r="N82" i="19"/>
  <c r="R82" i="19"/>
  <c r="V82" i="19"/>
  <c r="C82" i="19"/>
  <c r="G82" i="19"/>
  <c r="K82" i="19"/>
  <c r="O82" i="19"/>
  <c r="S82" i="19"/>
  <c r="W82" i="19"/>
  <c r="B509" i="24"/>
  <c r="F509" i="24"/>
  <c r="J509" i="24"/>
  <c r="N509" i="24"/>
  <c r="R509" i="24"/>
  <c r="V509" i="24"/>
  <c r="C509" i="24"/>
  <c r="G509" i="24"/>
  <c r="K509" i="24"/>
  <c r="O509" i="24"/>
  <c r="S509" i="24"/>
  <c r="W509" i="24"/>
  <c r="D509" i="24"/>
  <c r="H509" i="24"/>
  <c r="L509" i="24"/>
  <c r="P509" i="24"/>
  <c r="T509" i="24"/>
  <c r="X509" i="24"/>
  <c r="E509" i="24"/>
  <c r="I509" i="24"/>
  <c r="M509" i="24"/>
  <c r="Q509" i="24"/>
  <c r="U509" i="24"/>
  <c r="Y509" i="24"/>
  <c r="B299" i="19"/>
  <c r="F299" i="19"/>
  <c r="J299" i="19"/>
  <c r="N299" i="19"/>
  <c r="R299" i="19"/>
  <c r="V299" i="19"/>
  <c r="C299" i="19"/>
  <c r="G299" i="19"/>
  <c r="K299" i="19"/>
  <c r="O299" i="19"/>
  <c r="S299" i="19"/>
  <c r="W299" i="19"/>
  <c r="D299" i="19"/>
  <c r="H299" i="19"/>
  <c r="L299" i="19"/>
  <c r="P299" i="19"/>
  <c r="T299" i="19"/>
  <c r="X299" i="19"/>
  <c r="E299" i="19"/>
  <c r="I299" i="19"/>
  <c r="M299" i="19"/>
  <c r="Q299" i="19"/>
  <c r="U299" i="19"/>
  <c r="Y299" i="19"/>
  <c r="A336" i="19"/>
  <c r="A152" i="19"/>
  <c r="E113" i="19"/>
  <c r="I113" i="19"/>
  <c r="M113" i="19"/>
  <c r="Q113" i="19"/>
  <c r="U113" i="19"/>
  <c r="Y113" i="19"/>
  <c r="B113" i="19"/>
  <c r="F113" i="19"/>
  <c r="J113" i="19"/>
  <c r="N113" i="19"/>
  <c r="R113" i="19"/>
  <c r="V113" i="19"/>
  <c r="C113" i="19"/>
  <c r="G113" i="19"/>
  <c r="K113" i="19"/>
  <c r="O113" i="19"/>
  <c r="S113" i="19"/>
  <c r="W113" i="19"/>
  <c r="D113" i="19"/>
  <c r="H113" i="19"/>
  <c r="L113" i="19"/>
  <c r="P113" i="19"/>
  <c r="T113" i="19"/>
  <c r="X113" i="19"/>
  <c r="B443" i="23"/>
  <c r="F443" i="23"/>
  <c r="J443" i="23"/>
  <c r="N443" i="23"/>
  <c r="R443" i="23"/>
  <c r="V443" i="23"/>
  <c r="C443" i="23"/>
  <c r="G443" i="23"/>
  <c r="K443" i="23"/>
  <c r="O443" i="23"/>
  <c r="S443" i="23"/>
  <c r="W443" i="23"/>
  <c r="D443" i="23"/>
  <c r="H443" i="23"/>
  <c r="L443" i="23"/>
  <c r="P443" i="23"/>
  <c r="T443" i="23"/>
  <c r="X443" i="23"/>
  <c r="E443" i="23"/>
  <c r="I443" i="23"/>
  <c r="M443" i="23"/>
  <c r="Q443" i="23"/>
  <c r="U443" i="23"/>
  <c r="Y443" i="23"/>
  <c r="E372" i="19"/>
  <c r="I372" i="19"/>
  <c r="M372" i="19"/>
  <c r="Q372" i="19"/>
  <c r="U372" i="19"/>
  <c r="Y372" i="19"/>
  <c r="B372" i="19"/>
  <c r="F372" i="19"/>
  <c r="J372" i="19"/>
  <c r="N372" i="19"/>
  <c r="R372" i="19"/>
  <c r="V372" i="19"/>
  <c r="C372" i="19"/>
  <c r="G372" i="19"/>
  <c r="K372" i="19"/>
  <c r="O372" i="19"/>
  <c r="S372" i="19"/>
  <c r="W372" i="19"/>
  <c r="D372" i="19"/>
  <c r="H372" i="19"/>
  <c r="L372" i="19"/>
  <c r="P372" i="19"/>
  <c r="T372" i="19"/>
  <c r="X372" i="19"/>
  <c r="A373" i="19"/>
  <c r="E223" i="19"/>
  <c r="I223" i="19"/>
  <c r="M223" i="19"/>
  <c r="Q223" i="19"/>
  <c r="U223" i="19"/>
  <c r="Y223" i="19"/>
  <c r="B223" i="19"/>
  <c r="F223" i="19"/>
  <c r="J223" i="19"/>
  <c r="N223" i="19"/>
  <c r="R223" i="19"/>
  <c r="V223" i="19"/>
  <c r="C223" i="19"/>
  <c r="G223" i="19"/>
  <c r="K223" i="19"/>
  <c r="O223" i="19"/>
  <c r="S223" i="19"/>
  <c r="W223" i="19"/>
  <c r="D223" i="19"/>
  <c r="H223" i="19"/>
  <c r="L223" i="19"/>
  <c r="P223" i="19"/>
  <c r="T223" i="19"/>
  <c r="X223" i="19"/>
  <c r="B408" i="19"/>
  <c r="F408" i="19"/>
  <c r="J408" i="19"/>
  <c r="N408" i="19"/>
  <c r="R408" i="19"/>
  <c r="V408" i="19"/>
  <c r="C408" i="19"/>
  <c r="G408" i="19"/>
  <c r="K408" i="19"/>
  <c r="O408" i="19"/>
  <c r="S408" i="19"/>
  <c r="W408" i="19"/>
  <c r="D408" i="19"/>
  <c r="H408" i="19"/>
  <c r="L408" i="19"/>
  <c r="P408" i="19"/>
  <c r="T408" i="19"/>
  <c r="X408" i="19"/>
  <c r="E408" i="19"/>
  <c r="I408" i="19"/>
  <c r="M408" i="19"/>
  <c r="Q408" i="19"/>
  <c r="U408" i="19"/>
  <c r="Y408" i="19"/>
  <c r="A409" i="19"/>
  <c r="C444" i="19"/>
  <c r="G444" i="19"/>
  <c r="K444" i="19"/>
  <c r="O444" i="19"/>
  <c r="S444" i="19"/>
  <c r="W444" i="19"/>
  <c r="D444" i="19"/>
  <c r="H444" i="19"/>
  <c r="L444" i="19"/>
  <c r="P444" i="19"/>
  <c r="T444" i="19"/>
  <c r="X444" i="19"/>
  <c r="E444" i="19"/>
  <c r="I444" i="19"/>
  <c r="M444" i="19"/>
  <c r="Q444" i="19"/>
  <c r="U444" i="19"/>
  <c r="Y444" i="19"/>
  <c r="B444" i="19"/>
  <c r="F444" i="19"/>
  <c r="J444" i="19"/>
  <c r="N444" i="19"/>
  <c r="R444" i="19"/>
  <c r="V444" i="19"/>
  <c r="A445" i="19"/>
  <c r="E151" i="19"/>
  <c r="I151" i="19"/>
  <c r="M151" i="19"/>
  <c r="Q151" i="19"/>
  <c r="U151" i="19"/>
  <c r="Y151" i="19"/>
  <c r="B151" i="19"/>
  <c r="F151" i="19"/>
  <c r="J151" i="19"/>
  <c r="N151" i="19"/>
  <c r="R151" i="19"/>
  <c r="V151" i="19"/>
  <c r="C151" i="19"/>
  <c r="G151" i="19"/>
  <c r="K151" i="19"/>
  <c r="O151" i="19"/>
  <c r="S151" i="19"/>
  <c r="W151" i="19"/>
  <c r="D151" i="19"/>
  <c r="H151" i="19"/>
  <c r="L151" i="19"/>
  <c r="P151" i="19"/>
  <c r="T151" i="19"/>
  <c r="X151" i="19"/>
  <c r="A188" i="19"/>
  <c r="D222" i="24"/>
  <c r="H222" i="24"/>
  <c r="L222" i="24"/>
  <c r="P222" i="24"/>
  <c r="T222" i="24"/>
  <c r="X222" i="24"/>
  <c r="E222" i="24"/>
  <c r="I222" i="24"/>
  <c r="M222" i="24"/>
  <c r="Q222" i="24"/>
  <c r="U222" i="24"/>
  <c r="Y222" i="24"/>
  <c r="C222" i="24"/>
  <c r="K222" i="24"/>
  <c r="S222" i="24"/>
  <c r="F222" i="24"/>
  <c r="N222" i="24"/>
  <c r="V222" i="24"/>
  <c r="G222" i="24"/>
  <c r="O222" i="24"/>
  <c r="W222" i="24"/>
  <c r="B222" i="24"/>
  <c r="J222" i="24"/>
  <c r="R222" i="24"/>
  <c r="D330" i="24"/>
  <c r="H330" i="24"/>
  <c r="L330" i="24"/>
  <c r="P330" i="24"/>
  <c r="T330" i="24"/>
  <c r="X330" i="24"/>
  <c r="E330" i="24"/>
  <c r="I330" i="24"/>
  <c r="M330" i="24"/>
  <c r="Q330" i="24"/>
  <c r="U330" i="24"/>
  <c r="Y330" i="24"/>
  <c r="B330" i="24"/>
  <c r="J330" i="24"/>
  <c r="R330" i="24"/>
  <c r="C330" i="24"/>
  <c r="K330" i="24"/>
  <c r="S330" i="24"/>
  <c r="F330" i="24"/>
  <c r="N330" i="24"/>
  <c r="V330" i="24"/>
  <c r="G330" i="24"/>
  <c r="O330" i="24"/>
  <c r="W330" i="24"/>
  <c r="A188" i="24"/>
  <c r="E151" i="24"/>
  <c r="I151" i="24"/>
  <c r="M151" i="24"/>
  <c r="Q151" i="24"/>
  <c r="U151" i="24"/>
  <c r="Y151" i="24"/>
  <c r="B151" i="24"/>
  <c r="F151" i="24"/>
  <c r="J151" i="24"/>
  <c r="N151" i="24"/>
  <c r="R151" i="24"/>
  <c r="V151" i="24"/>
  <c r="C151" i="24"/>
  <c r="G151" i="24"/>
  <c r="K151" i="24"/>
  <c r="O151" i="24"/>
  <c r="S151" i="24"/>
  <c r="W151" i="24"/>
  <c r="D151" i="24"/>
  <c r="H151" i="24"/>
  <c r="L151" i="24"/>
  <c r="P151" i="24"/>
  <c r="T151" i="24"/>
  <c r="X151" i="24"/>
  <c r="C79" i="24"/>
  <c r="G79" i="24"/>
  <c r="K79" i="24"/>
  <c r="O79" i="24"/>
  <c r="S79" i="24"/>
  <c r="W79" i="24"/>
  <c r="D79" i="24"/>
  <c r="H79" i="24"/>
  <c r="L79" i="24"/>
  <c r="P79" i="24"/>
  <c r="T79" i="24"/>
  <c r="X79" i="24"/>
  <c r="B79" i="24"/>
  <c r="F79" i="24"/>
  <c r="J79" i="24"/>
  <c r="N79" i="24"/>
  <c r="R79" i="24"/>
  <c r="V79" i="24"/>
  <c r="I79" i="24"/>
  <c r="Y79" i="24"/>
  <c r="M79" i="24"/>
  <c r="Q79" i="24"/>
  <c r="E79" i="24"/>
  <c r="U79" i="24"/>
  <c r="A296" i="24"/>
  <c r="B259" i="24"/>
  <c r="F259" i="24"/>
  <c r="J259" i="24"/>
  <c r="N259" i="24"/>
  <c r="R259" i="24"/>
  <c r="V259" i="24"/>
  <c r="C259" i="24"/>
  <c r="G259" i="24"/>
  <c r="K259" i="24"/>
  <c r="O259" i="24"/>
  <c r="S259" i="24"/>
  <c r="W259" i="24"/>
  <c r="D259" i="24"/>
  <c r="H259" i="24"/>
  <c r="L259" i="24"/>
  <c r="P259" i="24"/>
  <c r="T259" i="24"/>
  <c r="X259" i="24"/>
  <c r="E259" i="24"/>
  <c r="I259" i="24"/>
  <c r="M259" i="24"/>
  <c r="Q259" i="24"/>
  <c r="U259" i="24"/>
  <c r="Y259" i="24"/>
  <c r="D187" i="24"/>
  <c r="H187" i="24"/>
  <c r="L187" i="24"/>
  <c r="P187" i="24"/>
  <c r="T187" i="24"/>
  <c r="X187" i="24"/>
  <c r="C187" i="24"/>
  <c r="G187" i="24"/>
  <c r="K187" i="24"/>
  <c r="O187" i="24"/>
  <c r="S187" i="24"/>
  <c r="W187" i="24"/>
  <c r="I187" i="24"/>
  <c r="Q187" i="24"/>
  <c r="Y187" i="24"/>
  <c r="B187" i="24"/>
  <c r="J187" i="24"/>
  <c r="R187" i="24"/>
  <c r="E187" i="24"/>
  <c r="M187" i="24"/>
  <c r="U187" i="24"/>
  <c r="F187" i="24"/>
  <c r="N187" i="24"/>
  <c r="V187" i="24"/>
  <c r="D367" i="24"/>
  <c r="E367" i="24"/>
  <c r="F367" i="24"/>
  <c r="J367" i="24"/>
  <c r="N367" i="24"/>
  <c r="R367" i="24"/>
  <c r="V367" i="24"/>
  <c r="G367" i="24"/>
  <c r="K367" i="24"/>
  <c r="O367" i="24"/>
  <c r="S367" i="24"/>
  <c r="W367" i="24"/>
  <c r="H367" i="24"/>
  <c r="P367" i="24"/>
  <c r="X367" i="24"/>
  <c r="I367" i="24"/>
  <c r="Q367" i="24"/>
  <c r="Y367" i="24"/>
  <c r="B367" i="24"/>
  <c r="L367" i="24"/>
  <c r="T367" i="24"/>
  <c r="C367" i="24"/>
  <c r="M367" i="24"/>
  <c r="U367" i="24"/>
  <c r="C114" i="24"/>
  <c r="G114" i="24"/>
  <c r="K114" i="24"/>
  <c r="O114" i="24"/>
  <c r="S114" i="24"/>
  <c r="W114" i="24"/>
  <c r="D114" i="24"/>
  <c r="H114" i="24"/>
  <c r="L114" i="24"/>
  <c r="P114" i="24"/>
  <c r="T114" i="24"/>
  <c r="X114" i="24"/>
  <c r="E114" i="24"/>
  <c r="I114" i="24"/>
  <c r="M114" i="24"/>
  <c r="Q114" i="24"/>
  <c r="U114" i="24"/>
  <c r="Y114" i="24"/>
  <c r="B114" i="24"/>
  <c r="F114" i="24"/>
  <c r="J114" i="24"/>
  <c r="N114" i="24"/>
  <c r="R114" i="24"/>
  <c r="V114" i="24"/>
  <c r="A80" i="24"/>
  <c r="D42" i="24"/>
  <c r="H42" i="24"/>
  <c r="L42" i="24"/>
  <c r="P42" i="24"/>
  <c r="T42" i="24"/>
  <c r="X42" i="24"/>
  <c r="E42" i="24"/>
  <c r="I42" i="24"/>
  <c r="M42" i="24"/>
  <c r="Q42" i="24"/>
  <c r="U42" i="24"/>
  <c r="Y42" i="24"/>
  <c r="B42" i="24"/>
  <c r="F42" i="24"/>
  <c r="J42" i="24"/>
  <c r="N42" i="24"/>
  <c r="R42" i="24"/>
  <c r="V42" i="24"/>
  <c r="C42" i="24"/>
  <c r="G42" i="24"/>
  <c r="K42" i="24"/>
  <c r="O42" i="24"/>
  <c r="S42" i="24"/>
  <c r="W42" i="24"/>
  <c r="E295" i="24"/>
  <c r="I295" i="24"/>
  <c r="M295" i="24"/>
  <c r="Q295" i="24"/>
  <c r="U295" i="24"/>
  <c r="Y295" i="24"/>
  <c r="B295" i="24"/>
  <c r="F295" i="24"/>
  <c r="J295" i="24"/>
  <c r="N295" i="24"/>
  <c r="R295" i="24"/>
  <c r="V295" i="24"/>
  <c r="C295" i="24"/>
  <c r="K295" i="24"/>
  <c r="S295" i="24"/>
  <c r="D295" i="24"/>
  <c r="L295" i="24"/>
  <c r="T295" i="24"/>
  <c r="G295" i="24"/>
  <c r="O295" i="24"/>
  <c r="W295" i="24"/>
  <c r="H295" i="24"/>
  <c r="P295" i="24"/>
  <c r="X295" i="24"/>
  <c r="C474" i="21"/>
  <c r="G474" i="21"/>
  <c r="K474" i="21"/>
  <c r="O474" i="21"/>
  <c r="S474" i="21"/>
  <c r="W474" i="21"/>
  <c r="E474" i="21"/>
  <c r="I474" i="21"/>
  <c r="M474" i="21"/>
  <c r="Q474" i="21"/>
  <c r="U474" i="21"/>
  <c r="Y474" i="21"/>
  <c r="F474" i="21"/>
  <c r="N474" i="21"/>
  <c r="V474" i="21"/>
  <c r="B474" i="21"/>
  <c r="J474" i="21"/>
  <c r="R474" i="21"/>
  <c r="L474" i="21"/>
  <c r="P474" i="21"/>
  <c r="D474" i="21"/>
  <c r="T474" i="21"/>
  <c r="H474" i="21"/>
  <c r="X474" i="21"/>
  <c r="C439" i="21"/>
  <c r="G439" i="21"/>
  <c r="K439" i="21"/>
  <c r="O439" i="21"/>
  <c r="S439" i="21"/>
  <c r="W439" i="21"/>
  <c r="E439" i="21"/>
  <c r="I439" i="21"/>
  <c r="M439" i="21"/>
  <c r="Q439" i="21"/>
  <c r="U439" i="21"/>
  <c r="Y439" i="21"/>
  <c r="D439" i="21"/>
  <c r="L439" i="21"/>
  <c r="T439" i="21"/>
  <c r="F439" i="21"/>
  <c r="N439" i="21"/>
  <c r="V439" i="21"/>
  <c r="H439" i="21"/>
  <c r="P439" i="21"/>
  <c r="X439" i="21"/>
  <c r="B439" i="21"/>
  <c r="J439" i="21"/>
  <c r="R439" i="21"/>
  <c r="A405" i="21"/>
  <c r="C368" i="21"/>
  <c r="G368" i="21"/>
  <c r="K368" i="21"/>
  <c r="O368" i="21"/>
  <c r="S368" i="21"/>
  <c r="W368" i="21"/>
  <c r="E368" i="21"/>
  <c r="I368" i="21"/>
  <c r="M368" i="21"/>
  <c r="Q368" i="21"/>
  <c r="U368" i="21"/>
  <c r="Y368" i="21"/>
  <c r="B368" i="21"/>
  <c r="J368" i="21"/>
  <c r="R368" i="21"/>
  <c r="D368" i="21"/>
  <c r="L368" i="21"/>
  <c r="T368" i="21"/>
  <c r="F368" i="21"/>
  <c r="N368" i="21"/>
  <c r="V368" i="21"/>
  <c r="H368" i="21"/>
  <c r="P368" i="21"/>
  <c r="X368" i="21"/>
  <c r="D404" i="21"/>
  <c r="H404" i="21"/>
  <c r="L404" i="21"/>
  <c r="P404" i="21"/>
  <c r="T404" i="21"/>
  <c r="X404" i="21"/>
  <c r="B404" i="21"/>
  <c r="F404" i="21"/>
  <c r="J404" i="21"/>
  <c r="N404" i="21"/>
  <c r="R404" i="21"/>
  <c r="V404" i="21"/>
  <c r="E404" i="21"/>
  <c r="M404" i="21"/>
  <c r="U404" i="21"/>
  <c r="G404" i="21"/>
  <c r="O404" i="21"/>
  <c r="W404" i="21"/>
  <c r="I404" i="21"/>
  <c r="Q404" i="21"/>
  <c r="Y404" i="21"/>
  <c r="C404" i="21"/>
  <c r="K404" i="21"/>
  <c r="S404" i="21"/>
  <c r="E260" i="21"/>
  <c r="I260" i="21"/>
  <c r="M260" i="21"/>
  <c r="B260" i="21"/>
  <c r="F260" i="21"/>
  <c r="J260" i="21"/>
  <c r="N260" i="21"/>
  <c r="R260" i="21"/>
  <c r="V260" i="21"/>
  <c r="A297" i="21"/>
  <c r="C260" i="21"/>
  <c r="G260" i="21"/>
  <c r="K260" i="21"/>
  <c r="O260" i="21"/>
  <c r="D260" i="21"/>
  <c r="H260" i="21"/>
  <c r="L260" i="21"/>
  <c r="P260" i="21"/>
  <c r="T260" i="21"/>
  <c r="X260" i="21"/>
  <c r="Q260" i="21"/>
  <c r="Y260" i="21"/>
  <c r="S260" i="21"/>
  <c r="U260" i="21"/>
  <c r="W260" i="21"/>
  <c r="B331" i="21"/>
  <c r="F331" i="21"/>
  <c r="J331" i="21"/>
  <c r="N331" i="21"/>
  <c r="R331" i="21"/>
  <c r="V331" i="21"/>
  <c r="C331" i="21"/>
  <c r="G331" i="21"/>
  <c r="K331" i="21"/>
  <c r="O331" i="21"/>
  <c r="S331" i="21"/>
  <c r="W331" i="21"/>
  <c r="I331" i="21"/>
  <c r="Q331" i="21"/>
  <c r="Y331" i="21"/>
  <c r="D331" i="21"/>
  <c r="L331" i="21"/>
  <c r="T331" i="21"/>
  <c r="P331" i="21"/>
  <c r="H331" i="21"/>
  <c r="X331" i="21"/>
  <c r="U331" i="21"/>
  <c r="E331" i="21"/>
  <c r="M331" i="21"/>
  <c r="D296" i="21"/>
  <c r="H296" i="21"/>
  <c r="L296" i="21"/>
  <c r="P296" i="21"/>
  <c r="T296" i="21"/>
  <c r="X296" i="21"/>
  <c r="B296" i="21"/>
  <c r="F296" i="21"/>
  <c r="J296" i="21"/>
  <c r="N296" i="21"/>
  <c r="R296" i="21"/>
  <c r="V296" i="21"/>
  <c r="G296" i="21"/>
  <c r="O296" i="21"/>
  <c r="W296" i="21"/>
  <c r="C296" i="21"/>
  <c r="K296" i="21"/>
  <c r="S296" i="21"/>
  <c r="M296" i="21"/>
  <c r="Q296" i="21"/>
  <c r="E296" i="21"/>
  <c r="U296" i="21"/>
  <c r="I296" i="21"/>
  <c r="Y296" i="21"/>
  <c r="C187" i="21"/>
  <c r="G187" i="21"/>
  <c r="K187" i="21"/>
  <c r="O187" i="21"/>
  <c r="S187" i="21"/>
  <c r="W187" i="21"/>
  <c r="D187" i="21"/>
  <c r="H187" i="21"/>
  <c r="L187" i="21"/>
  <c r="P187" i="21"/>
  <c r="T187" i="21"/>
  <c r="X187" i="21"/>
  <c r="E187" i="21"/>
  <c r="I187" i="21"/>
  <c r="M187" i="21"/>
  <c r="Q187" i="21"/>
  <c r="U187" i="21"/>
  <c r="Y187" i="21"/>
  <c r="B187" i="21"/>
  <c r="F187" i="21"/>
  <c r="J187" i="21"/>
  <c r="N187" i="21"/>
  <c r="R187" i="21"/>
  <c r="V187" i="21"/>
  <c r="B223" i="21"/>
  <c r="F223" i="21"/>
  <c r="J223" i="21"/>
  <c r="N223" i="21"/>
  <c r="R223" i="21"/>
  <c r="V223" i="21"/>
  <c r="C223" i="21"/>
  <c r="G223" i="21"/>
  <c r="K223" i="21"/>
  <c r="O223" i="21"/>
  <c r="S223" i="21"/>
  <c r="W223" i="21"/>
  <c r="D223" i="21"/>
  <c r="H223" i="21"/>
  <c r="L223" i="21"/>
  <c r="P223" i="21"/>
  <c r="T223" i="21"/>
  <c r="X223" i="21"/>
  <c r="E223" i="21"/>
  <c r="I223" i="21"/>
  <c r="M223" i="21"/>
  <c r="Q223" i="21"/>
  <c r="U223" i="21"/>
  <c r="Y223" i="21"/>
  <c r="A224" i="21"/>
  <c r="A332" i="21"/>
  <c r="A261" i="21"/>
  <c r="A369" i="21"/>
  <c r="A475" i="21"/>
  <c r="A511" i="21" s="1"/>
  <c r="A440" i="21"/>
  <c r="E150" i="21"/>
  <c r="I150" i="21"/>
  <c r="M150" i="21"/>
  <c r="Q150" i="21"/>
  <c r="U150" i="21"/>
  <c r="Y150" i="21"/>
  <c r="B150" i="21"/>
  <c r="F150" i="21"/>
  <c r="J150" i="21"/>
  <c r="N150" i="21"/>
  <c r="R150" i="21"/>
  <c r="V150" i="21"/>
  <c r="C150" i="21"/>
  <c r="G150" i="21"/>
  <c r="K150" i="21"/>
  <c r="O150" i="21"/>
  <c r="S150" i="21"/>
  <c r="W150" i="21"/>
  <c r="D150" i="21"/>
  <c r="H150" i="21"/>
  <c r="L150" i="21"/>
  <c r="P150" i="21"/>
  <c r="T150" i="21"/>
  <c r="X150" i="21"/>
  <c r="A151" i="21"/>
  <c r="A188" i="21" s="1"/>
  <c r="E113" i="21"/>
  <c r="I113" i="21"/>
  <c r="M113" i="21"/>
  <c r="Q113" i="21"/>
  <c r="U113" i="21"/>
  <c r="Y113" i="21"/>
  <c r="B113" i="21"/>
  <c r="F113" i="21"/>
  <c r="J113" i="21"/>
  <c r="N113" i="21"/>
  <c r="R113" i="21"/>
  <c r="V113" i="21"/>
  <c r="C113" i="21"/>
  <c r="G113" i="21"/>
  <c r="K113" i="21"/>
  <c r="O113" i="21"/>
  <c r="S113" i="21"/>
  <c r="W113" i="21"/>
  <c r="D113" i="21"/>
  <c r="H113" i="21"/>
  <c r="L113" i="21"/>
  <c r="P113" i="21"/>
  <c r="T113" i="21"/>
  <c r="X113" i="21"/>
  <c r="A78" i="21"/>
  <c r="B40" i="21"/>
  <c r="F40" i="21"/>
  <c r="J40" i="21"/>
  <c r="N40" i="21"/>
  <c r="R40" i="21"/>
  <c r="V40" i="21"/>
  <c r="C40" i="21"/>
  <c r="G40" i="21"/>
  <c r="K40" i="21"/>
  <c r="O40" i="21"/>
  <c r="S40" i="21"/>
  <c r="W40" i="21"/>
  <c r="D40" i="21"/>
  <c r="H40" i="21"/>
  <c r="L40" i="21"/>
  <c r="P40" i="21"/>
  <c r="T40" i="21"/>
  <c r="X40" i="21"/>
  <c r="E40" i="21"/>
  <c r="I40" i="21"/>
  <c r="M40" i="21"/>
  <c r="Q40" i="21"/>
  <c r="U40" i="21"/>
  <c r="Y40" i="21"/>
  <c r="A41" i="21"/>
  <c r="B77" i="21"/>
  <c r="F77" i="21"/>
  <c r="J77" i="21"/>
  <c r="N77" i="21"/>
  <c r="R77" i="21"/>
  <c r="V77" i="21"/>
  <c r="C77" i="21"/>
  <c r="G77" i="21"/>
  <c r="K77" i="21"/>
  <c r="O77" i="21"/>
  <c r="S77" i="21"/>
  <c r="W77" i="21"/>
  <c r="D77" i="21"/>
  <c r="H77" i="21"/>
  <c r="L77" i="21"/>
  <c r="P77" i="21"/>
  <c r="T77" i="21"/>
  <c r="X77" i="21"/>
  <c r="E77" i="21"/>
  <c r="I77" i="21"/>
  <c r="M77" i="21"/>
  <c r="Q77" i="21"/>
  <c r="U77" i="21"/>
  <c r="Y77" i="21"/>
  <c r="A114" i="21"/>
  <c r="E114" i="23"/>
  <c r="I114" i="23"/>
  <c r="M114" i="23"/>
  <c r="Q114" i="23"/>
  <c r="U114" i="23"/>
  <c r="Y114" i="23"/>
  <c r="B114" i="23"/>
  <c r="F114" i="23"/>
  <c r="J114" i="23"/>
  <c r="N114" i="23"/>
  <c r="R114" i="23"/>
  <c r="V114" i="23"/>
  <c r="C114" i="23"/>
  <c r="G114" i="23"/>
  <c r="K114" i="23"/>
  <c r="O114" i="23"/>
  <c r="S114" i="23"/>
  <c r="W114" i="23"/>
  <c r="D114" i="23"/>
  <c r="H114" i="23"/>
  <c r="L114" i="23"/>
  <c r="P114" i="23"/>
  <c r="T114" i="23"/>
  <c r="X114" i="23"/>
  <c r="D223" i="23"/>
  <c r="H223" i="23"/>
  <c r="L223" i="23"/>
  <c r="P223" i="23"/>
  <c r="T223" i="23"/>
  <c r="X223" i="23"/>
  <c r="E223" i="23"/>
  <c r="I223" i="23"/>
  <c r="M223" i="23"/>
  <c r="Q223" i="23"/>
  <c r="U223" i="23"/>
  <c r="Y223" i="23"/>
  <c r="B223" i="23"/>
  <c r="F223" i="23"/>
  <c r="J223" i="23"/>
  <c r="N223" i="23"/>
  <c r="R223" i="23"/>
  <c r="V223" i="23"/>
  <c r="C223" i="23"/>
  <c r="G223" i="23"/>
  <c r="K223" i="23"/>
  <c r="O223" i="23"/>
  <c r="S223" i="23"/>
  <c r="W223" i="23"/>
  <c r="B79" i="23"/>
  <c r="F79" i="23"/>
  <c r="J79" i="23"/>
  <c r="N79" i="23"/>
  <c r="R79" i="23"/>
  <c r="V79" i="23"/>
  <c r="D79" i="23"/>
  <c r="H79" i="23"/>
  <c r="L79" i="23"/>
  <c r="P79" i="23"/>
  <c r="T79" i="23"/>
  <c r="X79" i="23"/>
  <c r="C79" i="23"/>
  <c r="K79" i="23"/>
  <c r="S79" i="23"/>
  <c r="E79" i="23"/>
  <c r="M79" i="23"/>
  <c r="U79" i="23"/>
  <c r="G79" i="23"/>
  <c r="O79" i="23"/>
  <c r="W79" i="23"/>
  <c r="I79" i="23"/>
  <c r="Q79" i="23"/>
  <c r="Y79" i="23"/>
  <c r="B333" i="23"/>
  <c r="F333" i="23"/>
  <c r="J333" i="23"/>
  <c r="N333" i="23"/>
  <c r="R333" i="23"/>
  <c r="V333" i="23"/>
  <c r="D333" i="23"/>
  <c r="H333" i="23"/>
  <c r="L333" i="23"/>
  <c r="P333" i="23"/>
  <c r="T333" i="23"/>
  <c r="X333" i="23"/>
  <c r="I333" i="23"/>
  <c r="Q333" i="23"/>
  <c r="Y333" i="23"/>
  <c r="C333" i="23"/>
  <c r="K333" i="23"/>
  <c r="S333" i="23"/>
  <c r="E333" i="23"/>
  <c r="M333" i="23"/>
  <c r="U333" i="23"/>
  <c r="G333" i="23"/>
  <c r="O333" i="23"/>
  <c r="W333" i="23"/>
  <c r="A298" i="23"/>
  <c r="C260" i="23"/>
  <c r="G260" i="23"/>
  <c r="K260" i="23"/>
  <c r="O260" i="23"/>
  <c r="S260" i="23"/>
  <c r="W260" i="23"/>
  <c r="D260" i="23"/>
  <c r="H260" i="23"/>
  <c r="L260" i="23"/>
  <c r="P260" i="23"/>
  <c r="T260" i="23"/>
  <c r="X260" i="23"/>
  <c r="E260" i="23"/>
  <c r="I260" i="23"/>
  <c r="M260" i="23"/>
  <c r="Q260" i="23"/>
  <c r="U260" i="23"/>
  <c r="Y260" i="23"/>
  <c r="B260" i="23"/>
  <c r="F260" i="23"/>
  <c r="J260" i="23"/>
  <c r="N260" i="23"/>
  <c r="R260" i="23"/>
  <c r="V260" i="23"/>
  <c r="A261" i="23"/>
  <c r="E187" i="23"/>
  <c r="I187" i="23"/>
  <c r="M187" i="23"/>
  <c r="Q187" i="23"/>
  <c r="U187" i="23"/>
  <c r="Y187" i="23"/>
  <c r="C187" i="23"/>
  <c r="G187" i="23"/>
  <c r="K187" i="23"/>
  <c r="O187" i="23"/>
  <c r="S187" i="23"/>
  <c r="W187" i="23"/>
  <c r="H187" i="23"/>
  <c r="P187" i="23"/>
  <c r="X187" i="23"/>
  <c r="B187" i="23"/>
  <c r="J187" i="23"/>
  <c r="R187" i="23"/>
  <c r="D187" i="23"/>
  <c r="L187" i="23"/>
  <c r="T187" i="23"/>
  <c r="F187" i="23"/>
  <c r="N187" i="23"/>
  <c r="V187" i="23"/>
  <c r="A224" i="23"/>
  <c r="B42" i="23"/>
  <c r="F42" i="23"/>
  <c r="J42" i="23"/>
  <c r="N42" i="23"/>
  <c r="R42" i="23"/>
  <c r="V42" i="23"/>
  <c r="C42" i="23"/>
  <c r="G42" i="23"/>
  <c r="K42" i="23"/>
  <c r="O42" i="23"/>
  <c r="S42" i="23"/>
  <c r="W42" i="23"/>
  <c r="D42" i="23"/>
  <c r="H42" i="23"/>
  <c r="L42" i="23"/>
  <c r="P42" i="23"/>
  <c r="T42" i="23"/>
  <c r="X42" i="23"/>
  <c r="A80" i="23"/>
  <c r="E42" i="23"/>
  <c r="I42" i="23"/>
  <c r="M42" i="23"/>
  <c r="Q42" i="23"/>
  <c r="U42" i="23"/>
  <c r="Y42" i="23"/>
  <c r="C297" i="23"/>
  <c r="G297" i="23"/>
  <c r="K297" i="23"/>
  <c r="O297" i="23"/>
  <c r="S297" i="23"/>
  <c r="W297" i="23"/>
  <c r="E297" i="23"/>
  <c r="I297" i="23"/>
  <c r="M297" i="23"/>
  <c r="Q297" i="23"/>
  <c r="U297" i="23"/>
  <c r="Y297" i="23"/>
  <c r="H297" i="23"/>
  <c r="P297" i="23"/>
  <c r="X297" i="23"/>
  <c r="B297" i="23"/>
  <c r="J297" i="23"/>
  <c r="R297" i="23"/>
  <c r="D297" i="23"/>
  <c r="L297" i="23"/>
  <c r="T297" i="23"/>
  <c r="F297" i="23"/>
  <c r="N297" i="23"/>
  <c r="V297" i="23"/>
  <c r="A334" i="23"/>
  <c r="B150" i="23"/>
  <c r="F150" i="23"/>
  <c r="J150" i="23"/>
  <c r="N150" i="23"/>
  <c r="R150" i="23"/>
  <c r="V150" i="23"/>
  <c r="C150" i="23"/>
  <c r="G150" i="23"/>
  <c r="K150" i="23"/>
  <c r="O150" i="23"/>
  <c r="S150" i="23"/>
  <c r="W150" i="23"/>
  <c r="A188" i="23"/>
  <c r="E150" i="23"/>
  <c r="I150" i="23"/>
  <c r="M150" i="23"/>
  <c r="Q150" i="23"/>
  <c r="U150" i="23"/>
  <c r="Y150" i="23"/>
  <c r="P150" i="23"/>
  <c r="D150" i="23"/>
  <c r="T150" i="23"/>
  <c r="H150" i="23"/>
  <c r="X150" i="23"/>
  <c r="L150" i="23"/>
  <c r="A151" i="23"/>
  <c r="E370" i="23"/>
  <c r="I370" i="23"/>
  <c r="M370" i="23"/>
  <c r="Q370" i="23"/>
  <c r="U370" i="23"/>
  <c r="Y370" i="23"/>
  <c r="C370" i="23"/>
  <c r="G370" i="23"/>
  <c r="K370" i="23"/>
  <c r="O370" i="23"/>
  <c r="S370" i="23"/>
  <c r="W370" i="23"/>
  <c r="H370" i="23"/>
  <c r="P370" i="23"/>
  <c r="X370" i="23"/>
  <c r="D370" i="23"/>
  <c r="L370" i="23"/>
  <c r="T370" i="23"/>
  <c r="F370" i="23"/>
  <c r="V370" i="23"/>
  <c r="J370" i="23"/>
  <c r="N370" i="23"/>
  <c r="B370" i="23"/>
  <c r="R370" i="23"/>
  <c r="A371" i="23"/>
  <c r="A408" i="23" s="1"/>
  <c r="A114" i="19"/>
  <c r="A368" i="24"/>
  <c r="A405" i="24" s="1"/>
  <c r="A331" i="24"/>
  <c r="A439" i="24"/>
  <c r="A260" i="24"/>
  <c r="A43" i="24"/>
  <c r="A152" i="24"/>
  <c r="A223" i="24"/>
  <c r="A444" i="23"/>
  <c r="A474" i="24"/>
  <c r="A115" i="23"/>
  <c r="A43" i="23"/>
  <c r="D511" i="21" l="1"/>
  <c r="H511" i="21"/>
  <c r="L511" i="21"/>
  <c r="P511" i="21"/>
  <c r="T511" i="21"/>
  <c r="X511" i="21"/>
  <c r="E511" i="21"/>
  <c r="I511" i="21"/>
  <c r="M511" i="21"/>
  <c r="Q511" i="21"/>
  <c r="U511" i="21"/>
  <c r="Y511" i="21"/>
  <c r="B511" i="21"/>
  <c r="F511" i="21"/>
  <c r="J511" i="21"/>
  <c r="N511" i="21"/>
  <c r="R511" i="21"/>
  <c r="V511" i="21"/>
  <c r="C511" i="21"/>
  <c r="G511" i="21"/>
  <c r="K511" i="21"/>
  <c r="O511" i="21"/>
  <c r="S511" i="21"/>
  <c r="W511" i="21"/>
  <c r="B409" i="19"/>
  <c r="F409" i="19"/>
  <c r="J409" i="19"/>
  <c r="N409" i="19"/>
  <c r="R409" i="19"/>
  <c r="V409" i="19"/>
  <c r="C409" i="19"/>
  <c r="G409" i="19"/>
  <c r="K409" i="19"/>
  <c r="O409" i="19"/>
  <c r="S409" i="19"/>
  <c r="W409" i="19"/>
  <c r="D409" i="19"/>
  <c r="H409" i="19"/>
  <c r="L409" i="19"/>
  <c r="P409" i="19"/>
  <c r="T409" i="19"/>
  <c r="X409" i="19"/>
  <c r="E409" i="19"/>
  <c r="I409" i="19"/>
  <c r="M409" i="19"/>
  <c r="Q409" i="19"/>
  <c r="U409" i="19"/>
  <c r="Y409" i="19"/>
  <c r="A410" i="19"/>
  <c r="E224" i="19"/>
  <c r="I224" i="19"/>
  <c r="M224" i="19"/>
  <c r="Q224" i="19"/>
  <c r="U224" i="19"/>
  <c r="Y224" i="19"/>
  <c r="B224" i="19"/>
  <c r="F224" i="19"/>
  <c r="J224" i="19"/>
  <c r="N224" i="19"/>
  <c r="R224" i="19"/>
  <c r="V224" i="19"/>
  <c r="C224" i="19"/>
  <c r="G224" i="19"/>
  <c r="K224" i="19"/>
  <c r="O224" i="19"/>
  <c r="S224" i="19"/>
  <c r="W224" i="19"/>
  <c r="D224" i="19"/>
  <c r="H224" i="19"/>
  <c r="L224" i="19"/>
  <c r="P224" i="19"/>
  <c r="T224" i="19"/>
  <c r="X224" i="19"/>
  <c r="A511" i="24"/>
  <c r="E474" i="24"/>
  <c r="I474" i="24"/>
  <c r="M474" i="24"/>
  <c r="Q474" i="24"/>
  <c r="U474" i="24"/>
  <c r="Y474" i="24"/>
  <c r="B474" i="24"/>
  <c r="F474" i="24"/>
  <c r="J474" i="24"/>
  <c r="N474" i="24"/>
  <c r="R474" i="24"/>
  <c r="V474" i="24"/>
  <c r="C474" i="24"/>
  <c r="G474" i="24"/>
  <c r="K474" i="24"/>
  <c r="O474" i="24"/>
  <c r="S474" i="24"/>
  <c r="W474" i="24"/>
  <c r="D474" i="24"/>
  <c r="H474" i="24"/>
  <c r="L474" i="24"/>
  <c r="P474" i="24"/>
  <c r="T474" i="24"/>
  <c r="X474" i="24"/>
  <c r="C405" i="24"/>
  <c r="G405" i="24"/>
  <c r="K405" i="24"/>
  <c r="O405" i="24"/>
  <c r="S405" i="24"/>
  <c r="W405" i="24"/>
  <c r="D405" i="24"/>
  <c r="H405" i="24"/>
  <c r="L405" i="24"/>
  <c r="P405" i="24"/>
  <c r="T405" i="24"/>
  <c r="X405" i="24"/>
  <c r="E405" i="24"/>
  <c r="I405" i="24"/>
  <c r="M405" i="24"/>
  <c r="Q405" i="24"/>
  <c r="U405" i="24"/>
  <c r="Y405" i="24"/>
  <c r="B405" i="24"/>
  <c r="F405" i="24"/>
  <c r="J405" i="24"/>
  <c r="N405" i="24"/>
  <c r="R405" i="24"/>
  <c r="V405" i="24"/>
  <c r="E373" i="19"/>
  <c r="I373" i="19"/>
  <c r="M373" i="19"/>
  <c r="Q373" i="19"/>
  <c r="U373" i="19"/>
  <c r="Y373" i="19"/>
  <c r="B373" i="19"/>
  <c r="F373" i="19"/>
  <c r="J373" i="19"/>
  <c r="N373" i="19"/>
  <c r="R373" i="19"/>
  <c r="V373" i="19"/>
  <c r="C373" i="19"/>
  <c r="G373" i="19"/>
  <c r="K373" i="19"/>
  <c r="O373" i="19"/>
  <c r="S373" i="19"/>
  <c r="W373" i="19"/>
  <c r="D373" i="19"/>
  <c r="H373" i="19"/>
  <c r="L373" i="19"/>
  <c r="P373" i="19"/>
  <c r="T373" i="19"/>
  <c r="X373" i="19"/>
  <c r="A374" i="19"/>
  <c r="A301" i="19"/>
  <c r="B263" i="19"/>
  <c r="F263" i="19"/>
  <c r="J263" i="19"/>
  <c r="N263" i="19"/>
  <c r="R263" i="19"/>
  <c r="V263" i="19"/>
  <c r="C263" i="19"/>
  <c r="G263" i="19"/>
  <c r="K263" i="19"/>
  <c r="O263" i="19"/>
  <c r="S263" i="19"/>
  <c r="W263" i="19"/>
  <c r="D263" i="19"/>
  <c r="H263" i="19"/>
  <c r="L263" i="19"/>
  <c r="P263" i="19"/>
  <c r="T263" i="19"/>
  <c r="X263" i="19"/>
  <c r="E263" i="19"/>
  <c r="I263" i="19"/>
  <c r="M263" i="19"/>
  <c r="Q263" i="19"/>
  <c r="U263" i="19"/>
  <c r="Y263" i="19"/>
  <c r="A264" i="19"/>
  <c r="B444" i="23"/>
  <c r="F444" i="23"/>
  <c r="J444" i="23"/>
  <c r="N444" i="23"/>
  <c r="R444" i="23"/>
  <c r="V444" i="23"/>
  <c r="C444" i="23"/>
  <c r="G444" i="23"/>
  <c r="K444" i="23"/>
  <c r="O444" i="23"/>
  <c r="S444" i="23"/>
  <c r="W444" i="23"/>
  <c r="D444" i="23"/>
  <c r="H444" i="23"/>
  <c r="L444" i="23"/>
  <c r="P444" i="23"/>
  <c r="T444" i="23"/>
  <c r="X444" i="23"/>
  <c r="E444" i="23"/>
  <c r="I444" i="23"/>
  <c r="M444" i="23"/>
  <c r="Q444" i="23"/>
  <c r="U444" i="23"/>
  <c r="Y444" i="23"/>
  <c r="A153" i="19"/>
  <c r="E114" i="19"/>
  <c r="I114" i="19"/>
  <c r="M114" i="19"/>
  <c r="Q114" i="19"/>
  <c r="U114" i="19"/>
  <c r="Y114" i="19"/>
  <c r="B114" i="19"/>
  <c r="F114" i="19"/>
  <c r="J114" i="19"/>
  <c r="N114" i="19"/>
  <c r="R114" i="19"/>
  <c r="V114" i="19"/>
  <c r="C114" i="19"/>
  <c r="G114" i="19"/>
  <c r="K114" i="19"/>
  <c r="O114" i="19"/>
  <c r="S114" i="19"/>
  <c r="W114" i="19"/>
  <c r="D114" i="19"/>
  <c r="H114" i="19"/>
  <c r="L114" i="19"/>
  <c r="P114" i="19"/>
  <c r="T114" i="19"/>
  <c r="X114" i="19"/>
  <c r="E188" i="19"/>
  <c r="I188" i="19"/>
  <c r="M188" i="19"/>
  <c r="Q188" i="19"/>
  <c r="U188" i="19"/>
  <c r="Y188" i="19"/>
  <c r="B188" i="19"/>
  <c r="F188" i="19"/>
  <c r="J188" i="19"/>
  <c r="N188" i="19"/>
  <c r="R188" i="19"/>
  <c r="V188" i="19"/>
  <c r="C188" i="19"/>
  <c r="G188" i="19"/>
  <c r="K188" i="19"/>
  <c r="O188" i="19"/>
  <c r="S188" i="19"/>
  <c r="W188" i="19"/>
  <c r="D188" i="19"/>
  <c r="H188" i="19"/>
  <c r="L188" i="19"/>
  <c r="P188" i="19"/>
  <c r="T188" i="19"/>
  <c r="X188" i="19"/>
  <c r="A225" i="19"/>
  <c r="E152" i="19"/>
  <c r="I152" i="19"/>
  <c r="M152" i="19"/>
  <c r="Q152" i="19"/>
  <c r="U152" i="19"/>
  <c r="Y152" i="19"/>
  <c r="B152" i="19"/>
  <c r="F152" i="19"/>
  <c r="J152" i="19"/>
  <c r="N152" i="19"/>
  <c r="R152" i="19"/>
  <c r="V152" i="19"/>
  <c r="C152" i="19"/>
  <c r="G152" i="19"/>
  <c r="K152" i="19"/>
  <c r="O152" i="19"/>
  <c r="S152" i="19"/>
  <c r="W152" i="19"/>
  <c r="D152" i="19"/>
  <c r="H152" i="19"/>
  <c r="L152" i="19"/>
  <c r="P152" i="19"/>
  <c r="T152" i="19"/>
  <c r="X152" i="19"/>
  <c r="A189" i="19"/>
  <c r="B300" i="19"/>
  <c r="F300" i="19"/>
  <c r="J300" i="19"/>
  <c r="N300" i="19"/>
  <c r="R300" i="19"/>
  <c r="V300" i="19"/>
  <c r="C300" i="19"/>
  <c r="G300" i="19"/>
  <c r="K300" i="19"/>
  <c r="O300" i="19"/>
  <c r="S300" i="19"/>
  <c r="W300" i="19"/>
  <c r="D300" i="19"/>
  <c r="H300" i="19"/>
  <c r="L300" i="19"/>
  <c r="P300" i="19"/>
  <c r="T300" i="19"/>
  <c r="X300" i="19"/>
  <c r="E300" i="19"/>
  <c r="I300" i="19"/>
  <c r="M300" i="19"/>
  <c r="Q300" i="19"/>
  <c r="U300" i="19"/>
  <c r="Y300" i="19"/>
  <c r="A337" i="19"/>
  <c r="E439" i="24"/>
  <c r="I439" i="24"/>
  <c r="M439" i="24"/>
  <c r="Q439" i="24"/>
  <c r="U439" i="24"/>
  <c r="Y439" i="24"/>
  <c r="B439" i="24"/>
  <c r="F439" i="24"/>
  <c r="J439" i="24"/>
  <c r="N439" i="24"/>
  <c r="R439" i="24"/>
  <c r="V439" i="24"/>
  <c r="C439" i="24"/>
  <c r="G439" i="24"/>
  <c r="K439" i="24"/>
  <c r="O439" i="24"/>
  <c r="S439" i="24"/>
  <c r="W439" i="24"/>
  <c r="D439" i="24"/>
  <c r="H439" i="24"/>
  <c r="L439" i="24"/>
  <c r="P439" i="24"/>
  <c r="T439" i="24"/>
  <c r="X439" i="24"/>
  <c r="B408" i="23"/>
  <c r="F408" i="23"/>
  <c r="J408" i="23"/>
  <c r="N408" i="23"/>
  <c r="R408" i="23"/>
  <c r="V408" i="23"/>
  <c r="C408" i="23"/>
  <c r="G408" i="23"/>
  <c r="K408" i="23"/>
  <c r="O408" i="23"/>
  <c r="S408" i="23"/>
  <c r="W408" i="23"/>
  <c r="D408" i="23"/>
  <c r="H408" i="23"/>
  <c r="L408" i="23"/>
  <c r="P408" i="23"/>
  <c r="T408" i="23"/>
  <c r="X408" i="23"/>
  <c r="E408" i="23"/>
  <c r="I408" i="23"/>
  <c r="M408" i="23"/>
  <c r="Q408" i="23"/>
  <c r="U408" i="23"/>
  <c r="Y408" i="23"/>
  <c r="C445" i="19"/>
  <c r="G445" i="19"/>
  <c r="K445" i="19"/>
  <c r="O445" i="19"/>
  <c r="S445" i="19"/>
  <c r="W445" i="19"/>
  <c r="D445" i="19"/>
  <c r="H445" i="19"/>
  <c r="L445" i="19"/>
  <c r="P445" i="19"/>
  <c r="T445" i="19"/>
  <c r="X445" i="19"/>
  <c r="E445" i="19"/>
  <c r="I445" i="19"/>
  <c r="M445" i="19"/>
  <c r="Q445" i="19"/>
  <c r="U445" i="19"/>
  <c r="Y445" i="19"/>
  <c r="B445" i="19"/>
  <c r="F445" i="19"/>
  <c r="J445" i="19"/>
  <c r="N445" i="19"/>
  <c r="R445" i="19"/>
  <c r="V445" i="19"/>
  <c r="A446" i="19"/>
  <c r="E336" i="19"/>
  <c r="I336" i="19"/>
  <c r="M336" i="19"/>
  <c r="Q336" i="19"/>
  <c r="U336" i="19"/>
  <c r="Y336" i="19"/>
  <c r="B336" i="19"/>
  <c r="F336" i="19"/>
  <c r="J336" i="19"/>
  <c r="N336" i="19"/>
  <c r="R336" i="19"/>
  <c r="V336" i="19"/>
  <c r="C336" i="19"/>
  <c r="G336" i="19"/>
  <c r="K336" i="19"/>
  <c r="O336" i="19"/>
  <c r="S336" i="19"/>
  <c r="W336" i="19"/>
  <c r="D336" i="19"/>
  <c r="H336" i="19"/>
  <c r="L336" i="19"/>
  <c r="P336" i="19"/>
  <c r="T336" i="19"/>
  <c r="X336" i="19"/>
  <c r="B510" i="24"/>
  <c r="F510" i="24"/>
  <c r="J510" i="24"/>
  <c r="N510" i="24"/>
  <c r="R510" i="24"/>
  <c r="V510" i="24"/>
  <c r="C510" i="24"/>
  <c r="G510" i="24"/>
  <c r="K510" i="24"/>
  <c r="O510" i="24"/>
  <c r="S510" i="24"/>
  <c r="W510" i="24"/>
  <c r="D510" i="24"/>
  <c r="H510" i="24"/>
  <c r="L510" i="24"/>
  <c r="P510" i="24"/>
  <c r="T510" i="24"/>
  <c r="X510" i="24"/>
  <c r="E510" i="24"/>
  <c r="I510" i="24"/>
  <c r="M510" i="24"/>
  <c r="Q510" i="24"/>
  <c r="U510" i="24"/>
  <c r="Y510" i="24"/>
  <c r="A189" i="24"/>
  <c r="E152" i="24"/>
  <c r="I152" i="24"/>
  <c r="M152" i="24"/>
  <c r="Q152" i="24"/>
  <c r="U152" i="24"/>
  <c r="Y152" i="24"/>
  <c r="B152" i="24"/>
  <c r="F152" i="24"/>
  <c r="J152" i="24"/>
  <c r="N152" i="24"/>
  <c r="R152" i="24"/>
  <c r="V152" i="24"/>
  <c r="C152" i="24"/>
  <c r="G152" i="24"/>
  <c r="K152" i="24"/>
  <c r="O152" i="24"/>
  <c r="S152" i="24"/>
  <c r="W152" i="24"/>
  <c r="D152" i="24"/>
  <c r="H152" i="24"/>
  <c r="L152" i="24"/>
  <c r="P152" i="24"/>
  <c r="T152" i="24"/>
  <c r="X152" i="24"/>
  <c r="D331" i="24"/>
  <c r="H331" i="24"/>
  <c r="L331" i="24"/>
  <c r="P331" i="24"/>
  <c r="T331" i="24"/>
  <c r="X331" i="24"/>
  <c r="E331" i="24"/>
  <c r="I331" i="24"/>
  <c r="M331" i="24"/>
  <c r="Q331" i="24"/>
  <c r="U331" i="24"/>
  <c r="Y331" i="24"/>
  <c r="B331" i="24"/>
  <c r="J331" i="24"/>
  <c r="R331" i="24"/>
  <c r="C331" i="24"/>
  <c r="K331" i="24"/>
  <c r="S331" i="24"/>
  <c r="F331" i="24"/>
  <c r="N331" i="24"/>
  <c r="V331" i="24"/>
  <c r="G331" i="24"/>
  <c r="O331" i="24"/>
  <c r="W331" i="24"/>
  <c r="C80" i="24"/>
  <c r="G80" i="24"/>
  <c r="K80" i="24"/>
  <c r="O80" i="24"/>
  <c r="S80" i="24"/>
  <c r="W80" i="24"/>
  <c r="D80" i="24"/>
  <c r="H80" i="24"/>
  <c r="L80" i="24"/>
  <c r="P80" i="24"/>
  <c r="T80" i="24"/>
  <c r="X80" i="24"/>
  <c r="B80" i="24"/>
  <c r="F80" i="24"/>
  <c r="J80" i="24"/>
  <c r="N80" i="24"/>
  <c r="R80" i="24"/>
  <c r="V80" i="24"/>
  <c r="Q80" i="24"/>
  <c r="E80" i="24"/>
  <c r="U80" i="24"/>
  <c r="I80" i="24"/>
  <c r="Y80" i="24"/>
  <c r="M80" i="24"/>
  <c r="A81" i="24"/>
  <c r="D43" i="24"/>
  <c r="H43" i="24"/>
  <c r="L43" i="24"/>
  <c r="P43" i="24"/>
  <c r="T43" i="24"/>
  <c r="X43" i="24"/>
  <c r="E43" i="24"/>
  <c r="I43" i="24"/>
  <c r="M43" i="24"/>
  <c r="Q43" i="24"/>
  <c r="U43" i="24"/>
  <c r="Y43" i="24"/>
  <c r="B43" i="24"/>
  <c r="F43" i="24"/>
  <c r="J43" i="24"/>
  <c r="N43" i="24"/>
  <c r="R43" i="24"/>
  <c r="V43" i="24"/>
  <c r="C43" i="24"/>
  <c r="G43" i="24"/>
  <c r="K43" i="24"/>
  <c r="O43" i="24"/>
  <c r="S43" i="24"/>
  <c r="W43" i="24"/>
  <c r="B368" i="24"/>
  <c r="F368" i="24"/>
  <c r="J368" i="24"/>
  <c r="N368" i="24"/>
  <c r="R368" i="24"/>
  <c r="V368" i="24"/>
  <c r="C368" i="24"/>
  <c r="G368" i="24"/>
  <c r="K368" i="24"/>
  <c r="O368" i="24"/>
  <c r="S368" i="24"/>
  <c r="W368" i="24"/>
  <c r="H368" i="24"/>
  <c r="P368" i="24"/>
  <c r="X368" i="24"/>
  <c r="I368" i="24"/>
  <c r="Q368" i="24"/>
  <c r="Y368" i="24"/>
  <c r="D368" i="24"/>
  <c r="L368" i="24"/>
  <c r="T368" i="24"/>
  <c r="E368" i="24"/>
  <c r="M368" i="24"/>
  <c r="U368" i="24"/>
  <c r="E296" i="24"/>
  <c r="B296" i="24"/>
  <c r="F296" i="24"/>
  <c r="C296" i="24"/>
  <c r="I296" i="24"/>
  <c r="M296" i="24"/>
  <c r="Q296" i="24"/>
  <c r="U296" i="24"/>
  <c r="Y296" i="24"/>
  <c r="D296" i="24"/>
  <c r="J296" i="24"/>
  <c r="N296" i="24"/>
  <c r="R296" i="24"/>
  <c r="V296" i="24"/>
  <c r="G296" i="24"/>
  <c r="K296" i="24"/>
  <c r="O296" i="24"/>
  <c r="S296" i="24"/>
  <c r="W296" i="24"/>
  <c r="H296" i="24"/>
  <c r="L296" i="24"/>
  <c r="P296" i="24"/>
  <c r="T296" i="24"/>
  <c r="X296" i="24"/>
  <c r="D223" i="24"/>
  <c r="H223" i="24"/>
  <c r="L223" i="24"/>
  <c r="P223" i="24"/>
  <c r="T223" i="24"/>
  <c r="X223" i="24"/>
  <c r="E223" i="24"/>
  <c r="I223" i="24"/>
  <c r="M223" i="24"/>
  <c r="Q223" i="24"/>
  <c r="U223" i="24"/>
  <c r="Y223" i="24"/>
  <c r="C223" i="24"/>
  <c r="K223" i="24"/>
  <c r="S223" i="24"/>
  <c r="F223" i="24"/>
  <c r="N223" i="24"/>
  <c r="V223" i="24"/>
  <c r="G223" i="24"/>
  <c r="O223" i="24"/>
  <c r="W223" i="24"/>
  <c r="B223" i="24"/>
  <c r="J223" i="24"/>
  <c r="R223" i="24"/>
  <c r="A297" i="24"/>
  <c r="B260" i="24"/>
  <c r="F260" i="24"/>
  <c r="J260" i="24"/>
  <c r="N260" i="24"/>
  <c r="R260" i="24"/>
  <c r="V260" i="24"/>
  <c r="C260" i="24"/>
  <c r="G260" i="24"/>
  <c r="K260" i="24"/>
  <c r="O260" i="24"/>
  <c r="S260" i="24"/>
  <c r="W260" i="24"/>
  <c r="D260" i="24"/>
  <c r="H260" i="24"/>
  <c r="L260" i="24"/>
  <c r="P260" i="24"/>
  <c r="T260" i="24"/>
  <c r="X260" i="24"/>
  <c r="E260" i="24"/>
  <c r="I260" i="24"/>
  <c r="M260" i="24"/>
  <c r="Q260" i="24"/>
  <c r="U260" i="24"/>
  <c r="Y260" i="24"/>
  <c r="D188" i="24"/>
  <c r="H188" i="24"/>
  <c r="L188" i="24"/>
  <c r="P188" i="24"/>
  <c r="T188" i="24"/>
  <c r="X188" i="24"/>
  <c r="C188" i="24"/>
  <c r="G188" i="24"/>
  <c r="K188" i="24"/>
  <c r="O188" i="24"/>
  <c r="S188" i="24"/>
  <c r="W188" i="24"/>
  <c r="I188" i="24"/>
  <c r="Q188" i="24"/>
  <c r="Y188" i="24"/>
  <c r="B188" i="24"/>
  <c r="J188" i="24"/>
  <c r="R188" i="24"/>
  <c r="E188" i="24"/>
  <c r="M188" i="24"/>
  <c r="U188" i="24"/>
  <c r="F188" i="24"/>
  <c r="N188" i="24"/>
  <c r="V188" i="24"/>
  <c r="C475" i="21"/>
  <c r="G475" i="21"/>
  <c r="K475" i="21"/>
  <c r="O475" i="21"/>
  <c r="S475" i="21"/>
  <c r="W475" i="21"/>
  <c r="E475" i="21"/>
  <c r="I475" i="21"/>
  <c r="M475" i="21"/>
  <c r="Q475" i="21"/>
  <c r="U475" i="21"/>
  <c r="Y475" i="21"/>
  <c r="F475" i="21"/>
  <c r="N475" i="21"/>
  <c r="V475" i="21"/>
  <c r="B475" i="21"/>
  <c r="J475" i="21"/>
  <c r="R475" i="21"/>
  <c r="D475" i="21"/>
  <c r="T475" i="21"/>
  <c r="H475" i="21"/>
  <c r="X475" i="21"/>
  <c r="L475" i="21"/>
  <c r="P475" i="21"/>
  <c r="C440" i="21"/>
  <c r="G440" i="21"/>
  <c r="K440" i="21"/>
  <c r="O440" i="21"/>
  <c r="S440" i="21"/>
  <c r="W440" i="21"/>
  <c r="E440" i="21"/>
  <c r="I440" i="21"/>
  <c r="M440" i="21"/>
  <c r="Q440" i="21"/>
  <c r="U440" i="21"/>
  <c r="Y440" i="21"/>
  <c r="D440" i="21"/>
  <c r="L440" i="21"/>
  <c r="T440" i="21"/>
  <c r="F440" i="21"/>
  <c r="N440" i="21"/>
  <c r="V440" i="21"/>
  <c r="H440" i="21"/>
  <c r="P440" i="21"/>
  <c r="X440" i="21"/>
  <c r="B440" i="21"/>
  <c r="J440" i="21"/>
  <c r="R440" i="21"/>
  <c r="A406" i="21"/>
  <c r="C369" i="21"/>
  <c r="E369" i="21"/>
  <c r="B369" i="21"/>
  <c r="H369" i="21"/>
  <c r="L369" i="21"/>
  <c r="P369" i="21"/>
  <c r="T369" i="21"/>
  <c r="X369" i="21"/>
  <c r="D369" i="21"/>
  <c r="I369" i="21"/>
  <c r="M369" i="21"/>
  <c r="Q369" i="21"/>
  <c r="U369" i="21"/>
  <c r="Y369" i="21"/>
  <c r="F369" i="21"/>
  <c r="J369" i="21"/>
  <c r="N369" i="21"/>
  <c r="R369" i="21"/>
  <c r="V369" i="21"/>
  <c r="G369" i="21"/>
  <c r="K369" i="21"/>
  <c r="O369" i="21"/>
  <c r="S369" i="21"/>
  <c r="W369" i="21"/>
  <c r="D405" i="21"/>
  <c r="H405" i="21"/>
  <c r="L405" i="21"/>
  <c r="P405" i="21"/>
  <c r="T405" i="21"/>
  <c r="X405" i="21"/>
  <c r="B405" i="21"/>
  <c r="F405" i="21"/>
  <c r="J405" i="21"/>
  <c r="N405" i="21"/>
  <c r="R405" i="21"/>
  <c r="V405" i="21"/>
  <c r="E405" i="21"/>
  <c r="M405" i="21"/>
  <c r="U405" i="21"/>
  <c r="G405" i="21"/>
  <c r="O405" i="21"/>
  <c r="W405" i="21"/>
  <c r="I405" i="21"/>
  <c r="Q405" i="21"/>
  <c r="Y405" i="21"/>
  <c r="C405" i="21"/>
  <c r="K405" i="21"/>
  <c r="S405" i="21"/>
  <c r="B261" i="21"/>
  <c r="F261" i="21"/>
  <c r="J261" i="21"/>
  <c r="N261" i="21"/>
  <c r="R261" i="21"/>
  <c r="V261" i="21"/>
  <c r="D261" i="21"/>
  <c r="H261" i="21"/>
  <c r="L261" i="21"/>
  <c r="P261" i="21"/>
  <c r="T261" i="21"/>
  <c r="X261" i="21"/>
  <c r="I261" i="21"/>
  <c r="Q261" i="21"/>
  <c r="Y261" i="21"/>
  <c r="C261" i="21"/>
  <c r="K261" i="21"/>
  <c r="S261" i="21"/>
  <c r="E261" i="21"/>
  <c r="M261" i="21"/>
  <c r="U261" i="21"/>
  <c r="G261" i="21"/>
  <c r="O261" i="21"/>
  <c r="W261" i="21"/>
  <c r="A298" i="21"/>
  <c r="D297" i="21"/>
  <c r="H297" i="21"/>
  <c r="L297" i="21"/>
  <c r="P297" i="21"/>
  <c r="T297" i="21"/>
  <c r="X297" i="21"/>
  <c r="B297" i="21"/>
  <c r="F297" i="21"/>
  <c r="J297" i="21"/>
  <c r="N297" i="21"/>
  <c r="R297" i="21"/>
  <c r="V297" i="21"/>
  <c r="G297" i="21"/>
  <c r="O297" i="21"/>
  <c r="W297" i="21"/>
  <c r="C297" i="21"/>
  <c r="K297" i="21"/>
  <c r="S297" i="21"/>
  <c r="E297" i="21"/>
  <c r="U297" i="21"/>
  <c r="I297" i="21"/>
  <c r="Y297" i="21"/>
  <c r="M297" i="21"/>
  <c r="Q297" i="21"/>
  <c r="B332" i="21"/>
  <c r="F332" i="21"/>
  <c r="J332" i="21"/>
  <c r="N332" i="21"/>
  <c r="R332" i="21"/>
  <c r="V332" i="21"/>
  <c r="C332" i="21"/>
  <c r="G332" i="21"/>
  <c r="K332" i="21"/>
  <c r="O332" i="21"/>
  <c r="S332" i="21"/>
  <c r="W332" i="21"/>
  <c r="I332" i="21"/>
  <c r="Q332" i="21"/>
  <c r="Y332" i="21"/>
  <c r="D332" i="21"/>
  <c r="L332" i="21"/>
  <c r="T332" i="21"/>
  <c r="H332" i="21"/>
  <c r="X332" i="21"/>
  <c r="P332" i="21"/>
  <c r="E332" i="21"/>
  <c r="M332" i="21"/>
  <c r="U332" i="21"/>
  <c r="B224" i="21"/>
  <c r="F224" i="21"/>
  <c r="J224" i="21"/>
  <c r="N224" i="21"/>
  <c r="R224" i="21"/>
  <c r="V224" i="21"/>
  <c r="C224" i="21"/>
  <c r="G224" i="21"/>
  <c r="K224" i="21"/>
  <c r="O224" i="21"/>
  <c r="S224" i="21"/>
  <c r="W224" i="21"/>
  <c r="D224" i="21"/>
  <c r="H224" i="21"/>
  <c r="L224" i="21"/>
  <c r="P224" i="21"/>
  <c r="T224" i="21"/>
  <c r="X224" i="21"/>
  <c r="E224" i="21"/>
  <c r="I224" i="21"/>
  <c r="M224" i="21"/>
  <c r="Q224" i="21"/>
  <c r="U224" i="21"/>
  <c r="Y224" i="21"/>
  <c r="C188" i="21"/>
  <c r="G188" i="21"/>
  <c r="K188" i="21"/>
  <c r="O188" i="21"/>
  <c r="S188" i="21"/>
  <c r="W188" i="21"/>
  <c r="D188" i="21"/>
  <c r="H188" i="21"/>
  <c r="L188" i="21"/>
  <c r="P188" i="21"/>
  <c r="T188" i="21"/>
  <c r="X188" i="21"/>
  <c r="E188" i="21"/>
  <c r="I188" i="21"/>
  <c r="M188" i="21"/>
  <c r="Q188" i="21"/>
  <c r="U188" i="21"/>
  <c r="Y188" i="21"/>
  <c r="B188" i="21"/>
  <c r="F188" i="21"/>
  <c r="J188" i="21"/>
  <c r="N188" i="21"/>
  <c r="R188" i="21"/>
  <c r="V188" i="21"/>
  <c r="A370" i="21"/>
  <c r="A441" i="21"/>
  <c r="A476" i="21"/>
  <c r="A512" i="21" s="1"/>
  <c r="A333" i="21"/>
  <c r="A225" i="21"/>
  <c r="A262" i="21"/>
  <c r="E114" i="21"/>
  <c r="I114" i="21"/>
  <c r="M114" i="21"/>
  <c r="Q114" i="21"/>
  <c r="U114" i="21"/>
  <c r="Y114" i="21"/>
  <c r="B114" i="21"/>
  <c r="F114" i="21"/>
  <c r="J114" i="21"/>
  <c r="N114" i="21"/>
  <c r="R114" i="21"/>
  <c r="V114" i="21"/>
  <c r="C114" i="21"/>
  <c r="G114" i="21"/>
  <c r="K114" i="21"/>
  <c r="O114" i="21"/>
  <c r="S114" i="21"/>
  <c r="W114" i="21"/>
  <c r="D114" i="21"/>
  <c r="H114" i="21"/>
  <c r="L114" i="21"/>
  <c r="P114" i="21"/>
  <c r="T114" i="21"/>
  <c r="X114" i="21"/>
  <c r="A79" i="21"/>
  <c r="B41" i="21"/>
  <c r="F41" i="21"/>
  <c r="J41" i="21"/>
  <c r="N41" i="21"/>
  <c r="R41" i="21"/>
  <c r="V41" i="21"/>
  <c r="C41" i="21"/>
  <c r="G41" i="21"/>
  <c r="K41" i="21"/>
  <c r="O41" i="21"/>
  <c r="S41" i="21"/>
  <c r="W41" i="21"/>
  <c r="D41" i="21"/>
  <c r="H41" i="21"/>
  <c r="L41" i="21"/>
  <c r="P41" i="21"/>
  <c r="T41" i="21"/>
  <c r="X41" i="21"/>
  <c r="E41" i="21"/>
  <c r="I41" i="21"/>
  <c r="M41" i="21"/>
  <c r="Q41" i="21"/>
  <c r="U41" i="21"/>
  <c r="Y41" i="21"/>
  <c r="A42" i="21"/>
  <c r="B78" i="21"/>
  <c r="C78" i="21"/>
  <c r="G78" i="21"/>
  <c r="K78" i="21"/>
  <c r="O78" i="21"/>
  <c r="S78" i="21"/>
  <c r="W78" i="21"/>
  <c r="D78" i="21"/>
  <c r="H78" i="21"/>
  <c r="L78" i="21"/>
  <c r="P78" i="21"/>
  <c r="T78" i="21"/>
  <c r="X78" i="21"/>
  <c r="E78" i="21"/>
  <c r="I78" i="21"/>
  <c r="M78" i="21"/>
  <c r="Q78" i="21"/>
  <c r="U78" i="21"/>
  <c r="Y78" i="21"/>
  <c r="F78" i="21"/>
  <c r="J78" i="21"/>
  <c r="N78" i="21"/>
  <c r="R78" i="21"/>
  <c r="V78" i="21"/>
  <c r="A115" i="21"/>
  <c r="E151" i="21"/>
  <c r="I151" i="21"/>
  <c r="M151" i="21"/>
  <c r="Q151" i="21"/>
  <c r="U151" i="21"/>
  <c r="Y151" i="21"/>
  <c r="B151" i="21"/>
  <c r="F151" i="21"/>
  <c r="J151" i="21"/>
  <c r="N151" i="21"/>
  <c r="R151" i="21"/>
  <c r="V151" i="21"/>
  <c r="C151" i="21"/>
  <c r="G151" i="21"/>
  <c r="K151" i="21"/>
  <c r="O151" i="21"/>
  <c r="S151" i="21"/>
  <c r="W151" i="21"/>
  <c r="D151" i="21"/>
  <c r="H151" i="21"/>
  <c r="L151" i="21"/>
  <c r="P151" i="21"/>
  <c r="T151" i="21"/>
  <c r="X151" i="21"/>
  <c r="A152" i="21"/>
  <c r="A189" i="21" s="1"/>
  <c r="E371" i="23"/>
  <c r="I371" i="23"/>
  <c r="M371" i="23"/>
  <c r="Q371" i="23"/>
  <c r="U371" i="23"/>
  <c r="Y371" i="23"/>
  <c r="C371" i="23"/>
  <c r="G371" i="23"/>
  <c r="K371" i="23"/>
  <c r="O371" i="23"/>
  <c r="S371" i="23"/>
  <c r="W371" i="23"/>
  <c r="H371" i="23"/>
  <c r="P371" i="23"/>
  <c r="X371" i="23"/>
  <c r="D371" i="23"/>
  <c r="L371" i="23"/>
  <c r="T371" i="23"/>
  <c r="N371" i="23"/>
  <c r="B371" i="23"/>
  <c r="R371" i="23"/>
  <c r="F371" i="23"/>
  <c r="V371" i="23"/>
  <c r="J371" i="23"/>
  <c r="A372" i="23"/>
  <c r="A409" i="23" s="1"/>
  <c r="A44" i="23"/>
  <c r="A81" i="23"/>
  <c r="B43" i="23"/>
  <c r="F43" i="23"/>
  <c r="J43" i="23"/>
  <c r="N43" i="23"/>
  <c r="R43" i="23"/>
  <c r="V43" i="23"/>
  <c r="C43" i="23"/>
  <c r="G43" i="23"/>
  <c r="K43" i="23"/>
  <c r="O43" i="23"/>
  <c r="S43" i="23"/>
  <c r="W43" i="23"/>
  <c r="D43" i="23"/>
  <c r="H43" i="23"/>
  <c r="L43" i="23"/>
  <c r="P43" i="23"/>
  <c r="T43" i="23"/>
  <c r="X43" i="23"/>
  <c r="E43" i="23"/>
  <c r="I43" i="23"/>
  <c r="M43" i="23"/>
  <c r="Q43" i="23"/>
  <c r="U43" i="23"/>
  <c r="Y43" i="23"/>
  <c r="A189" i="23"/>
  <c r="B151" i="23"/>
  <c r="F151" i="23"/>
  <c r="J151" i="23"/>
  <c r="N151" i="23"/>
  <c r="R151" i="23"/>
  <c r="V151" i="23"/>
  <c r="C151" i="23"/>
  <c r="G151" i="23"/>
  <c r="K151" i="23"/>
  <c r="O151" i="23"/>
  <c r="S151" i="23"/>
  <c r="W151" i="23"/>
  <c r="E151" i="23"/>
  <c r="I151" i="23"/>
  <c r="M151" i="23"/>
  <c r="Q151" i="23"/>
  <c r="U151" i="23"/>
  <c r="Y151" i="23"/>
  <c r="H151" i="23"/>
  <c r="X151" i="23"/>
  <c r="L151" i="23"/>
  <c r="P151" i="23"/>
  <c r="D151" i="23"/>
  <c r="T151" i="23"/>
  <c r="A152" i="23"/>
  <c r="D224" i="23"/>
  <c r="H224" i="23"/>
  <c r="L224" i="23"/>
  <c r="P224" i="23"/>
  <c r="T224" i="23"/>
  <c r="X224" i="23"/>
  <c r="E224" i="23"/>
  <c r="I224" i="23"/>
  <c r="M224" i="23"/>
  <c r="Q224" i="23"/>
  <c r="U224" i="23"/>
  <c r="Y224" i="23"/>
  <c r="B224" i="23"/>
  <c r="F224" i="23"/>
  <c r="J224" i="23"/>
  <c r="N224" i="23"/>
  <c r="R224" i="23"/>
  <c r="V224" i="23"/>
  <c r="C224" i="23"/>
  <c r="G224" i="23"/>
  <c r="K224" i="23"/>
  <c r="O224" i="23"/>
  <c r="S224" i="23"/>
  <c r="W224" i="23"/>
  <c r="E115" i="23"/>
  <c r="I115" i="23"/>
  <c r="M115" i="23"/>
  <c r="Q115" i="23"/>
  <c r="U115" i="23"/>
  <c r="Y115" i="23"/>
  <c r="B115" i="23"/>
  <c r="F115" i="23"/>
  <c r="J115" i="23"/>
  <c r="N115" i="23"/>
  <c r="R115" i="23"/>
  <c r="V115" i="23"/>
  <c r="C115" i="23"/>
  <c r="G115" i="23"/>
  <c r="K115" i="23"/>
  <c r="O115" i="23"/>
  <c r="S115" i="23"/>
  <c r="W115" i="23"/>
  <c r="D115" i="23"/>
  <c r="H115" i="23"/>
  <c r="L115" i="23"/>
  <c r="P115" i="23"/>
  <c r="T115" i="23"/>
  <c r="X115" i="23"/>
  <c r="E188" i="23"/>
  <c r="I188" i="23"/>
  <c r="M188" i="23"/>
  <c r="Q188" i="23"/>
  <c r="U188" i="23"/>
  <c r="Y188" i="23"/>
  <c r="C188" i="23"/>
  <c r="G188" i="23"/>
  <c r="K188" i="23"/>
  <c r="O188" i="23"/>
  <c r="S188" i="23"/>
  <c r="W188" i="23"/>
  <c r="H188" i="23"/>
  <c r="P188" i="23"/>
  <c r="X188" i="23"/>
  <c r="B188" i="23"/>
  <c r="J188" i="23"/>
  <c r="R188" i="23"/>
  <c r="D188" i="23"/>
  <c r="L188" i="23"/>
  <c r="T188" i="23"/>
  <c r="F188" i="23"/>
  <c r="N188" i="23"/>
  <c r="V188" i="23"/>
  <c r="A225" i="23"/>
  <c r="B80" i="23"/>
  <c r="F80" i="23"/>
  <c r="J80" i="23"/>
  <c r="N80" i="23"/>
  <c r="R80" i="23"/>
  <c r="V80" i="23"/>
  <c r="D80" i="23"/>
  <c r="H80" i="23"/>
  <c r="L80" i="23"/>
  <c r="P80" i="23"/>
  <c r="T80" i="23"/>
  <c r="X80" i="23"/>
  <c r="C80" i="23"/>
  <c r="K80" i="23"/>
  <c r="S80" i="23"/>
  <c r="E80" i="23"/>
  <c r="M80" i="23"/>
  <c r="U80" i="23"/>
  <c r="G80" i="23"/>
  <c r="O80" i="23"/>
  <c r="W80" i="23"/>
  <c r="I80" i="23"/>
  <c r="Q80" i="23"/>
  <c r="Y80" i="23"/>
  <c r="A299" i="23"/>
  <c r="C261" i="23"/>
  <c r="G261" i="23"/>
  <c r="K261" i="23"/>
  <c r="O261" i="23"/>
  <c r="S261" i="23"/>
  <c r="W261" i="23"/>
  <c r="D261" i="23"/>
  <c r="H261" i="23"/>
  <c r="L261" i="23"/>
  <c r="P261" i="23"/>
  <c r="T261" i="23"/>
  <c r="X261" i="23"/>
  <c r="E261" i="23"/>
  <c r="I261" i="23"/>
  <c r="M261" i="23"/>
  <c r="Q261" i="23"/>
  <c r="U261" i="23"/>
  <c r="Y261" i="23"/>
  <c r="B261" i="23"/>
  <c r="F261" i="23"/>
  <c r="J261" i="23"/>
  <c r="N261" i="23"/>
  <c r="R261" i="23"/>
  <c r="V261" i="23"/>
  <c r="A262" i="23"/>
  <c r="B334" i="23"/>
  <c r="F334" i="23"/>
  <c r="J334" i="23"/>
  <c r="N334" i="23"/>
  <c r="R334" i="23"/>
  <c r="V334" i="23"/>
  <c r="D334" i="23"/>
  <c r="H334" i="23"/>
  <c r="L334" i="23"/>
  <c r="P334" i="23"/>
  <c r="T334" i="23"/>
  <c r="X334" i="23"/>
  <c r="I334" i="23"/>
  <c r="Q334" i="23"/>
  <c r="Y334" i="23"/>
  <c r="C334" i="23"/>
  <c r="K334" i="23"/>
  <c r="S334" i="23"/>
  <c r="E334" i="23"/>
  <c r="M334" i="23"/>
  <c r="U334" i="23"/>
  <c r="G334" i="23"/>
  <c r="O334" i="23"/>
  <c r="W334" i="23"/>
  <c r="C298" i="23"/>
  <c r="G298" i="23"/>
  <c r="K298" i="23"/>
  <c r="O298" i="23"/>
  <c r="S298" i="23"/>
  <c r="W298" i="23"/>
  <c r="E298" i="23"/>
  <c r="I298" i="23"/>
  <c r="M298" i="23"/>
  <c r="Q298" i="23"/>
  <c r="U298" i="23"/>
  <c r="Y298" i="23"/>
  <c r="H298" i="23"/>
  <c r="P298" i="23"/>
  <c r="X298" i="23"/>
  <c r="B298" i="23"/>
  <c r="J298" i="23"/>
  <c r="R298" i="23"/>
  <c r="D298" i="23"/>
  <c r="F298" i="23"/>
  <c r="N298" i="23"/>
  <c r="V298" i="23"/>
  <c r="L298" i="23"/>
  <c r="T298" i="23"/>
  <c r="A335" i="23"/>
  <c r="A115" i="19"/>
  <c r="A118" i="24"/>
  <c r="A44" i="24"/>
  <c r="A45" i="23"/>
  <c r="A332" i="24"/>
  <c r="A224" i="24"/>
  <c r="A445" i="23"/>
  <c r="A153" i="24"/>
  <c r="A261" i="24"/>
  <c r="A440" i="24"/>
  <c r="A369" i="24"/>
  <c r="A406" i="24" s="1"/>
  <c r="A475" i="24"/>
  <c r="A116" i="23"/>
  <c r="C406" i="24" l="1"/>
  <c r="G406" i="24"/>
  <c r="K406" i="24"/>
  <c r="O406" i="24"/>
  <c r="S406" i="24"/>
  <c r="W406" i="24"/>
  <c r="D406" i="24"/>
  <c r="H406" i="24"/>
  <c r="L406" i="24"/>
  <c r="P406" i="24"/>
  <c r="T406" i="24"/>
  <c r="X406" i="24"/>
  <c r="E406" i="24"/>
  <c r="I406" i="24"/>
  <c r="M406" i="24"/>
  <c r="Q406" i="24"/>
  <c r="U406" i="24"/>
  <c r="Y406" i="24"/>
  <c r="B406" i="24"/>
  <c r="F406" i="24"/>
  <c r="J406" i="24"/>
  <c r="N406" i="24"/>
  <c r="R406" i="24"/>
  <c r="V406" i="24"/>
  <c r="B445" i="23"/>
  <c r="F445" i="23"/>
  <c r="J445" i="23"/>
  <c r="N445" i="23"/>
  <c r="R445" i="23"/>
  <c r="V445" i="23"/>
  <c r="C445" i="23"/>
  <c r="G445" i="23"/>
  <c r="K445" i="23"/>
  <c r="O445" i="23"/>
  <c r="S445" i="23"/>
  <c r="W445" i="23"/>
  <c r="D445" i="23"/>
  <c r="H445" i="23"/>
  <c r="L445" i="23"/>
  <c r="P445" i="23"/>
  <c r="T445" i="23"/>
  <c r="X445" i="23"/>
  <c r="E445" i="23"/>
  <c r="I445" i="23"/>
  <c r="M445" i="23"/>
  <c r="Q445" i="23"/>
  <c r="U445" i="23"/>
  <c r="Y445" i="23"/>
  <c r="E440" i="24"/>
  <c r="I440" i="24"/>
  <c r="M440" i="24"/>
  <c r="Q440" i="24"/>
  <c r="U440" i="24"/>
  <c r="Y440" i="24"/>
  <c r="B440" i="24"/>
  <c r="F440" i="24"/>
  <c r="J440" i="24"/>
  <c r="N440" i="24"/>
  <c r="R440" i="24"/>
  <c r="V440" i="24"/>
  <c r="C440" i="24"/>
  <c r="G440" i="24"/>
  <c r="K440" i="24"/>
  <c r="O440" i="24"/>
  <c r="S440" i="24"/>
  <c r="W440" i="24"/>
  <c r="D440" i="24"/>
  <c r="H440" i="24"/>
  <c r="L440" i="24"/>
  <c r="P440" i="24"/>
  <c r="T440" i="24"/>
  <c r="X440" i="24"/>
  <c r="E189" i="19"/>
  <c r="I189" i="19"/>
  <c r="M189" i="19"/>
  <c r="Q189" i="19"/>
  <c r="U189" i="19"/>
  <c r="Y189" i="19"/>
  <c r="B189" i="19"/>
  <c r="F189" i="19"/>
  <c r="J189" i="19"/>
  <c r="N189" i="19"/>
  <c r="R189" i="19"/>
  <c r="V189" i="19"/>
  <c r="C189" i="19"/>
  <c r="G189" i="19"/>
  <c r="K189" i="19"/>
  <c r="O189" i="19"/>
  <c r="S189" i="19"/>
  <c r="W189" i="19"/>
  <c r="D189" i="19"/>
  <c r="H189" i="19"/>
  <c r="L189" i="19"/>
  <c r="P189" i="19"/>
  <c r="T189" i="19"/>
  <c r="X189" i="19"/>
  <c r="A226" i="19"/>
  <c r="B301" i="19"/>
  <c r="F301" i="19"/>
  <c r="J301" i="19"/>
  <c r="N301" i="19"/>
  <c r="R301" i="19"/>
  <c r="V301" i="19"/>
  <c r="C301" i="19"/>
  <c r="G301" i="19"/>
  <c r="K301" i="19"/>
  <c r="O301" i="19"/>
  <c r="S301" i="19"/>
  <c r="W301" i="19"/>
  <c r="D301" i="19"/>
  <c r="H301" i="19"/>
  <c r="L301" i="19"/>
  <c r="P301" i="19"/>
  <c r="T301" i="19"/>
  <c r="X301" i="19"/>
  <c r="E301" i="19"/>
  <c r="I301" i="19"/>
  <c r="M301" i="19"/>
  <c r="Q301" i="19"/>
  <c r="U301" i="19"/>
  <c r="Y301" i="19"/>
  <c r="A338" i="19"/>
  <c r="A154" i="19"/>
  <c r="E115" i="19"/>
  <c r="I115" i="19"/>
  <c r="M115" i="19"/>
  <c r="Q115" i="19"/>
  <c r="U115" i="19"/>
  <c r="Y115" i="19"/>
  <c r="B115" i="19"/>
  <c r="F115" i="19"/>
  <c r="J115" i="19"/>
  <c r="N115" i="19"/>
  <c r="R115" i="19"/>
  <c r="V115" i="19"/>
  <c r="C115" i="19"/>
  <c r="G115" i="19"/>
  <c r="K115" i="19"/>
  <c r="O115" i="19"/>
  <c r="S115" i="19"/>
  <c r="W115" i="19"/>
  <c r="D115" i="19"/>
  <c r="H115" i="19"/>
  <c r="L115" i="19"/>
  <c r="P115" i="19"/>
  <c r="T115" i="19"/>
  <c r="X115" i="19"/>
  <c r="E225" i="19"/>
  <c r="I225" i="19"/>
  <c r="M225" i="19"/>
  <c r="Q225" i="19"/>
  <c r="U225" i="19"/>
  <c r="Y225" i="19"/>
  <c r="B225" i="19"/>
  <c r="F225" i="19"/>
  <c r="J225" i="19"/>
  <c r="N225" i="19"/>
  <c r="R225" i="19"/>
  <c r="V225" i="19"/>
  <c r="C225" i="19"/>
  <c r="G225" i="19"/>
  <c r="K225" i="19"/>
  <c r="O225" i="19"/>
  <c r="S225" i="19"/>
  <c r="W225" i="19"/>
  <c r="D225" i="19"/>
  <c r="H225" i="19"/>
  <c r="L225" i="19"/>
  <c r="P225" i="19"/>
  <c r="T225" i="19"/>
  <c r="X225" i="19"/>
  <c r="E374" i="19"/>
  <c r="I374" i="19"/>
  <c r="M374" i="19"/>
  <c r="Q374" i="19"/>
  <c r="U374" i="19"/>
  <c r="Y374" i="19"/>
  <c r="B374" i="19"/>
  <c r="F374" i="19"/>
  <c r="J374" i="19"/>
  <c r="N374" i="19"/>
  <c r="R374" i="19"/>
  <c r="V374" i="19"/>
  <c r="C374" i="19"/>
  <c r="G374" i="19"/>
  <c r="K374" i="19"/>
  <c r="O374" i="19"/>
  <c r="S374" i="19"/>
  <c r="W374" i="19"/>
  <c r="D374" i="19"/>
  <c r="H374" i="19"/>
  <c r="L374" i="19"/>
  <c r="P374" i="19"/>
  <c r="T374" i="19"/>
  <c r="X374" i="19"/>
  <c r="A375" i="19"/>
  <c r="A512" i="24"/>
  <c r="E475" i="24"/>
  <c r="I475" i="24"/>
  <c r="M475" i="24"/>
  <c r="Q475" i="24"/>
  <c r="U475" i="24"/>
  <c r="Y475" i="24"/>
  <c r="B475" i="24"/>
  <c r="F475" i="24"/>
  <c r="J475" i="24"/>
  <c r="N475" i="24"/>
  <c r="R475" i="24"/>
  <c r="V475" i="24"/>
  <c r="C475" i="24"/>
  <c r="G475" i="24"/>
  <c r="K475" i="24"/>
  <c r="O475" i="24"/>
  <c r="S475" i="24"/>
  <c r="W475" i="24"/>
  <c r="D475" i="24"/>
  <c r="H475" i="24"/>
  <c r="L475" i="24"/>
  <c r="P475" i="24"/>
  <c r="T475" i="24"/>
  <c r="X475" i="24"/>
  <c r="B409" i="23"/>
  <c r="F409" i="23"/>
  <c r="J409" i="23"/>
  <c r="N409" i="23"/>
  <c r="R409" i="23"/>
  <c r="V409" i="23"/>
  <c r="C409" i="23"/>
  <c r="G409" i="23"/>
  <c r="K409" i="23"/>
  <c r="O409" i="23"/>
  <c r="S409" i="23"/>
  <c r="W409" i="23"/>
  <c r="D409" i="23"/>
  <c r="H409" i="23"/>
  <c r="L409" i="23"/>
  <c r="P409" i="23"/>
  <c r="T409" i="23"/>
  <c r="X409" i="23"/>
  <c r="E409" i="23"/>
  <c r="I409" i="23"/>
  <c r="M409" i="23"/>
  <c r="Q409" i="23"/>
  <c r="U409" i="23"/>
  <c r="Y409" i="23"/>
  <c r="D512" i="21"/>
  <c r="H512" i="21"/>
  <c r="L512" i="21"/>
  <c r="P512" i="21"/>
  <c r="T512" i="21"/>
  <c r="X512" i="21"/>
  <c r="E512" i="21"/>
  <c r="I512" i="21"/>
  <c r="M512" i="21"/>
  <c r="Q512" i="21"/>
  <c r="U512" i="21"/>
  <c r="Y512" i="21"/>
  <c r="B512" i="21"/>
  <c r="F512" i="21"/>
  <c r="J512" i="21"/>
  <c r="N512" i="21"/>
  <c r="R512" i="21"/>
  <c r="V512" i="21"/>
  <c r="C512" i="21"/>
  <c r="G512" i="21"/>
  <c r="K512" i="21"/>
  <c r="O512" i="21"/>
  <c r="S512" i="21"/>
  <c r="W512" i="21"/>
  <c r="C446" i="19"/>
  <c r="G446" i="19"/>
  <c r="K446" i="19"/>
  <c r="O446" i="19"/>
  <c r="S446" i="19"/>
  <c r="W446" i="19"/>
  <c r="D446" i="19"/>
  <c r="H446" i="19"/>
  <c r="L446" i="19"/>
  <c r="P446" i="19"/>
  <c r="T446" i="19"/>
  <c r="X446" i="19"/>
  <c r="E446" i="19"/>
  <c r="I446" i="19"/>
  <c r="M446" i="19"/>
  <c r="Q446" i="19"/>
  <c r="U446" i="19"/>
  <c r="Y446" i="19"/>
  <c r="B446" i="19"/>
  <c r="F446" i="19"/>
  <c r="J446" i="19"/>
  <c r="N446" i="19"/>
  <c r="R446" i="19"/>
  <c r="V446" i="19"/>
  <c r="A447" i="19"/>
  <c r="E153" i="19"/>
  <c r="I153" i="19"/>
  <c r="M153" i="19"/>
  <c r="Q153" i="19"/>
  <c r="U153" i="19"/>
  <c r="Y153" i="19"/>
  <c r="B153" i="19"/>
  <c r="F153" i="19"/>
  <c r="J153" i="19"/>
  <c r="N153" i="19"/>
  <c r="R153" i="19"/>
  <c r="V153" i="19"/>
  <c r="C153" i="19"/>
  <c r="G153" i="19"/>
  <c r="K153" i="19"/>
  <c r="O153" i="19"/>
  <c r="S153" i="19"/>
  <c r="W153" i="19"/>
  <c r="D153" i="19"/>
  <c r="H153" i="19"/>
  <c r="L153" i="19"/>
  <c r="P153" i="19"/>
  <c r="T153" i="19"/>
  <c r="X153" i="19"/>
  <c r="A190" i="19"/>
  <c r="B511" i="24"/>
  <c r="F511" i="24"/>
  <c r="J511" i="24"/>
  <c r="N511" i="24"/>
  <c r="R511" i="24"/>
  <c r="V511" i="24"/>
  <c r="C511" i="24"/>
  <c r="G511" i="24"/>
  <c r="K511" i="24"/>
  <c r="O511" i="24"/>
  <c r="S511" i="24"/>
  <c r="W511" i="24"/>
  <c r="D511" i="24"/>
  <c r="H511" i="24"/>
  <c r="L511" i="24"/>
  <c r="P511" i="24"/>
  <c r="T511" i="24"/>
  <c r="X511" i="24"/>
  <c r="E511" i="24"/>
  <c r="I511" i="24"/>
  <c r="M511" i="24"/>
  <c r="Q511" i="24"/>
  <c r="U511" i="24"/>
  <c r="Y511" i="24"/>
  <c r="E337" i="19"/>
  <c r="I337" i="19"/>
  <c r="M337" i="19"/>
  <c r="Q337" i="19"/>
  <c r="U337" i="19"/>
  <c r="Y337" i="19"/>
  <c r="B337" i="19"/>
  <c r="F337" i="19"/>
  <c r="J337" i="19"/>
  <c r="N337" i="19"/>
  <c r="R337" i="19"/>
  <c r="V337" i="19"/>
  <c r="C337" i="19"/>
  <c r="G337" i="19"/>
  <c r="K337" i="19"/>
  <c r="O337" i="19"/>
  <c r="S337" i="19"/>
  <c r="W337" i="19"/>
  <c r="D337" i="19"/>
  <c r="H337" i="19"/>
  <c r="L337" i="19"/>
  <c r="P337" i="19"/>
  <c r="T337" i="19"/>
  <c r="X337" i="19"/>
  <c r="A302" i="19"/>
  <c r="B264" i="19"/>
  <c r="F264" i="19"/>
  <c r="J264" i="19"/>
  <c r="N264" i="19"/>
  <c r="R264" i="19"/>
  <c r="V264" i="19"/>
  <c r="C264" i="19"/>
  <c r="G264" i="19"/>
  <c r="K264" i="19"/>
  <c r="O264" i="19"/>
  <c r="S264" i="19"/>
  <c r="W264" i="19"/>
  <c r="D264" i="19"/>
  <c r="H264" i="19"/>
  <c r="L264" i="19"/>
  <c r="P264" i="19"/>
  <c r="T264" i="19"/>
  <c r="X264" i="19"/>
  <c r="E264" i="19"/>
  <c r="I264" i="19"/>
  <c r="M264" i="19"/>
  <c r="Q264" i="19"/>
  <c r="U264" i="19"/>
  <c r="Y264" i="19"/>
  <c r="A265" i="19"/>
  <c r="B410" i="19"/>
  <c r="F410" i="19"/>
  <c r="J410" i="19"/>
  <c r="N410" i="19"/>
  <c r="R410" i="19"/>
  <c r="V410" i="19"/>
  <c r="C410" i="19"/>
  <c r="G410" i="19"/>
  <c r="K410" i="19"/>
  <c r="O410" i="19"/>
  <c r="S410" i="19"/>
  <c r="W410" i="19"/>
  <c r="D410" i="19"/>
  <c r="H410" i="19"/>
  <c r="L410" i="19"/>
  <c r="P410" i="19"/>
  <c r="T410" i="19"/>
  <c r="X410" i="19"/>
  <c r="E410" i="19"/>
  <c r="I410" i="19"/>
  <c r="M410" i="19"/>
  <c r="Q410" i="19"/>
  <c r="U410" i="19"/>
  <c r="Y410" i="19"/>
  <c r="A411" i="19"/>
  <c r="B369" i="24"/>
  <c r="F369" i="24"/>
  <c r="J369" i="24"/>
  <c r="N369" i="24"/>
  <c r="R369" i="24"/>
  <c r="V369" i="24"/>
  <c r="C369" i="24"/>
  <c r="G369" i="24"/>
  <c r="K369" i="24"/>
  <c r="O369" i="24"/>
  <c r="S369" i="24"/>
  <c r="W369" i="24"/>
  <c r="H369" i="24"/>
  <c r="P369" i="24"/>
  <c r="X369" i="24"/>
  <c r="I369" i="24"/>
  <c r="Q369" i="24"/>
  <c r="Y369" i="24"/>
  <c r="D369" i="24"/>
  <c r="L369" i="24"/>
  <c r="T369" i="24"/>
  <c r="E369" i="24"/>
  <c r="M369" i="24"/>
  <c r="U369" i="24"/>
  <c r="D44" i="24"/>
  <c r="H44" i="24"/>
  <c r="L44" i="24"/>
  <c r="P44" i="24"/>
  <c r="T44" i="24"/>
  <c r="X44" i="24"/>
  <c r="E44" i="24"/>
  <c r="I44" i="24"/>
  <c r="M44" i="24"/>
  <c r="Q44" i="24"/>
  <c r="U44" i="24"/>
  <c r="Y44" i="24"/>
  <c r="B44" i="24"/>
  <c r="F44" i="24"/>
  <c r="J44" i="24"/>
  <c r="N44" i="24"/>
  <c r="R44" i="24"/>
  <c r="V44" i="24"/>
  <c r="C44" i="24"/>
  <c r="G44" i="24"/>
  <c r="K44" i="24"/>
  <c r="O44" i="24"/>
  <c r="S44" i="24"/>
  <c r="W44" i="24"/>
  <c r="E297" i="24"/>
  <c r="I297" i="24"/>
  <c r="M297" i="24"/>
  <c r="Q297" i="24"/>
  <c r="U297" i="24"/>
  <c r="Y297" i="24"/>
  <c r="B297" i="24"/>
  <c r="F297" i="24"/>
  <c r="J297" i="24"/>
  <c r="C297" i="24"/>
  <c r="G297" i="24"/>
  <c r="K297" i="24"/>
  <c r="O297" i="24"/>
  <c r="S297" i="24"/>
  <c r="W297" i="24"/>
  <c r="D297" i="24"/>
  <c r="H297" i="24"/>
  <c r="L297" i="24"/>
  <c r="P297" i="24"/>
  <c r="T297" i="24"/>
  <c r="X297" i="24"/>
  <c r="N297" i="24"/>
  <c r="R297" i="24"/>
  <c r="V297" i="24"/>
  <c r="A298" i="24"/>
  <c r="B261" i="24"/>
  <c r="F261" i="24"/>
  <c r="J261" i="24"/>
  <c r="N261" i="24"/>
  <c r="R261" i="24"/>
  <c r="V261" i="24"/>
  <c r="C261" i="24"/>
  <c r="G261" i="24"/>
  <c r="K261" i="24"/>
  <c r="O261" i="24"/>
  <c r="S261" i="24"/>
  <c r="W261" i="24"/>
  <c r="D261" i="24"/>
  <c r="H261" i="24"/>
  <c r="L261" i="24"/>
  <c r="P261" i="24"/>
  <c r="T261" i="24"/>
  <c r="X261" i="24"/>
  <c r="E261" i="24"/>
  <c r="I261" i="24"/>
  <c r="M261" i="24"/>
  <c r="Q261" i="24"/>
  <c r="U261" i="24"/>
  <c r="Y261" i="24"/>
  <c r="D224" i="24"/>
  <c r="H224" i="24"/>
  <c r="L224" i="24"/>
  <c r="P224" i="24"/>
  <c r="T224" i="24"/>
  <c r="X224" i="24"/>
  <c r="E224" i="24"/>
  <c r="I224" i="24"/>
  <c r="M224" i="24"/>
  <c r="Q224" i="24"/>
  <c r="U224" i="24"/>
  <c r="Y224" i="24"/>
  <c r="C224" i="24"/>
  <c r="K224" i="24"/>
  <c r="S224" i="24"/>
  <c r="F224" i="24"/>
  <c r="N224" i="24"/>
  <c r="V224" i="24"/>
  <c r="G224" i="24"/>
  <c r="O224" i="24"/>
  <c r="W224" i="24"/>
  <c r="B224" i="24"/>
  <c r="J224" i="24"/>
  <c r="R224" i="24"/>
  <c r="C118" i="24"/>
  <c r="G118" i="24"/>
  <c r="K118" i="24"/>
  <c r="O118" i="24"/>
  <c r="S118" i="24"/>
  <c r="W118" i="24"/>
  <c r="D118" i="24"/>
  <c r="H118" i="24"/>
  <c r="L118" i="24"/>
  <c r="P118" i="24"/>
  <c r="T118" i="24"/>
  <c r="X118" i="24"/>
  <c r="E118" i="24"/>
  <c r="I118" i="24"/>
  <c r="M118" i="24"/>
  <c r="Q118" i="24"/>
  <c r="U118" i="24"/>
  <c r="Y118" i="24"/>
  <c r="B118" i="24"/>
  <c r="F118" i="24"/>
  <c r="J118" i="24"/>
  <c r="N118" i="24"/>
  <c r="R118" i="24"/>
  <c r="V118" i="24"/>
  <c r="C81" i="24"/>
  <c r="G81" i="24"/>
  <c r="K81" i="24"/>
  <c r="O81" i="24"/>
  <c r="S81" i="24"/>
  <c r="W81" i="24"/>
  <c r="D81" i="24"/>
  <c r="H81" i="24"/>
  <c r="L81" i="24"/>
  <c r="P81" i="24"/>
  <c r="T81" i="24"/>
  <c r="X81" i="24"/>
  <c r="B81" i="24"/>
  <c r="F81" i="24"/>
  <c r="J81" i="24"/>
  <c r="N81" i="24"/>
  <c r="R81" i="24"/>
  <c r="V81" i="24"/>
  <c r="I81" i="24"/>
  <c r="Y81" i="24"/>
  <c r="M81" i="24"/>
  <c r="Q81" i="24"/>
  <c r="E81" i="24"/>
  <c r="U81" i="24"/>
  <c r="A190" i="24"/>
  <c r="E153" i="24"/>
  <c r="I153" i="24"/>
  <c r="M153" i="24"/>
  <c r="Q153" i="24"/>
  <c r="U153" i="24"/>
  <c r="Y153" i="24"/>
  <c r="B153" i="24"/>
  <c r="F153" i="24"/>
  <c r="J153" i="24"/>
  <c r="N153" i="24"/>
  <c r="R153" i="24"/>
  <c r="V153" i="24"/>
  <c r="C153" i="24"/>
  <c r="G153" i="24"/>
  <c r="K153" i="24"/>
  <c r="O153" i="24"/>
  <c r="S153" i="24"/>
  <c r="W153" i="24"/>
  <c r="D153" i="24"/>
  <c r="H153" i="24"/>
  <c r="L153" i="24"/>
  <c r="P153" i="24"/>
  <c r="T153" i="24"/>
  <c r="X153" i="24"/>
  <c r="D332" i="24"/>
  <c r="H332" i="24"/>
  <c r="L332" i="24"/>
  <c r="P332" i="24"/>
  <c r="T332" i="24"/>
  <c r="X332" i="24"/>
  <c r="E332" i="24"/>
  <c r="I332" i="24"/>
  <c r="M332" i="24"/>
  <c r="Q332" i="24"/>
  <c r="U332" i="24"/>
  <c r="Y332" i="24"/>
  <c r="B332" i="24"/>
  <c r="J332" i="24"/>
  <c r="R332" i="24"/>
  <c r="C332" i="24"/>
  <c r="K332" i="24"/>
  <c r="S332" i="24"/>
  <c r="F332" i="24"/>
  <c r="N332" i="24"/>
  <c r="V332" i="24"/>
  <c r="G332" i="24"/>
  <c r="O332" i="24"/>
  <c r="W332" i="24"/>
  <c r="D189" i="24"/>
  <c r="H189" i="24"/>
  <c r="L189" i="24"/>
  <c r="P189" i="24"/>
  <c r="T189" i="24"/>
  <c r="X189" i="24"/>
  <c r="C189" i="24"/>
  <c r="G189" i="24"/>
  <c r="K189" i="24"/>
  <c r="O189" i="24"/>
  <c r="S189" i="24"/>
  <c r="W189" i="24"/>
  <c r="I189" i="24"/>
  <c r="Q189" i="24"/>
  <c r="Y189" i="24"/>
  <c r="B189" i="24"/>
  <c r="J189" i="24"/>
  <c r="R189" i="24"/>
  <c r="E189" i="24"/>
  <c r="M189" i="24"/>
  <c r="U189" i="24"/>
  <c r="F189" i="24"/>
  <c r="N189" i="24"/>
  <c r="V189" i="24"/>
  <c r="A82" i="24"/>
  <c r="C476" i="21"/>
  <c r="G476" i="21"/>
  <c r="K476" i="21"/>
  <c r="O476" i="21"/>
  <c r="S476" i="21"/>
  <c r="W476" i="21"/>
  <c r="E476" i="21"/>
  <c r="I476" i="21"/>
  <c r="M476" i="21"/>
  <c r="Q476" i="21"/>
  <c r="U476" i="21"/>
  <c r="Y476" i="21"/>
  <c r="F476" i="21"/>
  <c r="N476" i="21"/>
  <c r="V476" i="21"/>
  <c r="B476" i="21"/>
  <c r="J476" i="21"/>
  <c r="R476" i="21"/>
  <c r="L476" i="21"/>
  <c r="P476" i="21"/>
  <c r="D476" i="21"/>
  <c r="T476" i="21"/>
  <c r="H476" i="21"/>
  <c r="X476" i="21"/>
  <c r="C441" i="21"/>
  <c r="G441" i="21"/>
  <c r="E441" i="21"/>
  <c r="D441" i="21"/>
  <c r="J441" i="21"/>
  <c r="N441" i="21"/>
  <c r="R441" i="21"/>
  <c r="V441" i="21"/>
  <c r="F441" i="21"/>
  <c r="K441" i="21"/>
  <c r="O441" i="21"/>
  <c r="S441" i="21"/>
  <c r="W441" i="21"/>
  <c r="H441" i="21"/>
  <c r="L441" i="21"/>
  <c r="P441" i="21"/>
  <c r="T441" i="21"/>
  <c r="X441" i="21"/>
  <c r="B441" i="21"/>
  <c r="I441" i="21"/>
  <c r="M441" i="21"/>
  <c r="Q441" i="21"/>
  <c r="U441" i="21"/>
  <c r="Y441" i="21"/>
  <c r="A407" i="21"/>
  <c r="D370" i="21"/>
  <c r="H370" i="21"/>
  <c r="L370" i="21"/>
  <c r="P370" i="21"/>
  <c r="T370" i="21"/>
  <c r="X370" i="21"/>
  <c r="E370" i="21"/>
  <c r="I370" i="21"/>
  <c r="M370" i="21"/>
  <c r="Q370" i="21"/>
  <c r="U370" i="21"/>
  <c r="Y370" i="21"/>
  <c r="B370" i="21"/>
  <c r="F370" i="21"/>
  <c r="J370" i="21"/>
  <c r="N370" i="21"/>
  <c r="R370" i="21"/>
  <c r="V370" i="21"/>
  <c r="C370" i="21"/>
  <c r="G370" i="21"/>
  <c r="K370" i="21"/>
  <c r="O370" i="21"/>
  <c r="S370" i="21"/>
  <c r="W370" i="21"/>
  <c r="D406" i="21"/>
  <c r="H406" i="21"/>
  <c r="L406" i="21"/>
  <c r="P406" i="21"/>
  <c r="T406" i="21"/>
  <c r="X406" i="21"/>
  <c r="B406" i="21"/>
  <c r="F406" i="21"/>
  <c r="J406" i="21"/>
  <c r="N406" i="21"/>
  <c r="R406" i="21"/>
  <c r="V406" i="21"/>
  <c r="E406" i="21"/>
  <c r="M406" i="21"/>
  <c r="U406" i="21"/>
  <c r="G406" i="21"/>
  <c r="O406" i="21"/>
  <c r="W406" i="21"/>
  <c r="I406" i="21"/>
  <c r="Q406" i="21"/>
  <c r="Y406" i="21"/>
  <c r="C406" i="21"/>
  <c r="K406" i="21"/>
  <c r="S406" i="21"/>
  <c r="B262" i="21"/>
  <c r="F262" i="21"/>
  <c r="J262" i="21"/>
  <c r="N262" i="21"/>
  <c r="R262" i="21"/>
  <c r="V262" i="21"/>
  <c r="D262" i="21"/>
  <c r="H262" i="21"/>
  <c r="L262" i="21"/>
  <c r="P262" i="21"/>
  <c r="T262" i="21"/>
  <c r="X262" i="21"/>
  <c r="A299" i="21"/>
  <c r="I262" i="21"/>
  <c r="Q262" i="21"/>
  <c r="Y262" i="21"/>
  <c r="C262" i="21"/>
  <c r="K262" i="21"/>
  <c r="S262" i="21"/>
  <c r="E262" i="21"/>
  <c r="M262" i="21"/>
  <c r="U262" i="21"/>
  <c r="G262" i="21"/>
  <c r="O262" i="21"/>
  <c r="W262" i="21"/>
  <c r="B333" i="21"/>
  <c r="F333" i="21"/>
  <c r="J333" i="21"/>
  <c r="N333" i="21"/>
  <c r="R333" i="21"/>
  <c r="V333" i="21"/>
  <c r="C333" i="21"/>
  <c r="G333" i="21"/>
  <c r="K333" i="21"/>
  <c r="O333" i="21"/>
  <c r="S333" i="21"/>
  <c r="W333" i="21"/>
  <c r="I333" i="21"/>
  <c r="Q333" i="21"/>
  <c r="Y333" i="21"/>
  <c r="D333" i="21"/>
  <c r="L333" i="21"/>
  <c r="T333" i="21"/>
  <c r="P333" i="21"/>
  <c r="H333" i="21"/>
  <c r="X333" i="21"/>
  <c r="E333" i="21"/>
  <c r="M333" i="21"/>
  <c r="U333" i="21"/>
  <c r="D298" i="21"/>
  <c r="H298" i="21"/>
  <c r="L298" i="21"/>
  <c r="P298" i="21"/>
  <c r="B298" i="21"/>
  <c r="F298" i="21"/>
  <c r="J298" i="21"/>
  <c r="N298" i="21"/>
  <c r="R298" i="21"/>
  <c r="G298" i="21"/>
  <c r="O298" i="21"/>
  <c r="U298" i="21"/>
  <c r="Y298" i="21"/>
  <c r="C298" i="21"/>
  <c r="K298" i="21"/>
  <c r="S298" i="21"/>
  <c r="W298" i="21"/>
  <c r="M298" i="21"/>
  <c r="X298" i="21"/>
  <c r="Q298" i="21"/>
  <c r="E298" i="21"/>
  <c r="T298" i="21"/>
  <c r="I298" i="21"/>
  <c r="V298" i="21"/>
  <c r="C189" i="21"/>
  <c r="G189" i="21"/>
  <c r="K189" i="21"/>
  <c r="O189" i="21"/>
  <c r="S189" i="21"/>
  <c r="W189" i="21"/>
  <c r="D189" i="21"/>
  <c r="H189" i="21"/>
  <c r="L189" i="21"/>
  <c r="P189" i="21"/>
  <c r="T189" i="21"/>
  <c r="X189" i="21"/>
  <c r="E189" i="21"/>
  <c r="I189" i="21"/>
  <c r="M189" i="21"/>
  <c r="Q189" i="21"/>
  <c r="U189" i="21"/>
  <c r="Y189" i="21"/>
  <c r="B189" i="21"/>
  <c r="F189" i="21"/>
  <c r="J189" i="21"/>
  <c r="N189" i="21"/>
  <c r="R189" i="21"/>
  <c r="V189" i="21"/>
  <c r="B225" i="21"/>
  <c r="F225" i="21"/>
  <c r="J225" i="21"/>
  <c r="N225" i="21"/>
  <c r="R225" i="21"/>
  <c r="V225" i="21"/>
  <c r="C225" i="21"/>
  <c r="G225" i="21"/>
  <c r="K225" i="21"/>
  <c r="O225" i="21"/>
  <c r="S225" i="21"/>
  <c r="W225" i="21"/>
  <c r="D225" i="21"/>
  <c r="H225" i="21"/>
  <c r="L225" i="21"/>
  <c r="P225" i="21"/>
  <c r="T225" i="21"/>
  <c r="X225" i="21"/>
  <c r="E225" i="21"/>
  <c r="I225" i="21"/>
  <c r="M225" i="21"/>
  <c r="Q225" i="21"/>
  <c r="U225" i="21"/>
  <c r="Y225" i="21"/>
  <c r="A477" i="21"/>
  <c r="A513" i="21" s="1"/>
  <c r="A371" i="21"/>
  <c r="A442" i="21"/>
  <c r="A263" i="21"/>
  <c r="A226" i="21"/>
  <c r="A334" i="21"/>
  <c r="E152" i="21"/>
  <c r="I152" i="21"/>
  <c r="M152" i="21"/>
  <c r="Q152" i="21"/>
  <c r="U152" i="21"/>
  <c r="Y152" i="21"/>
  <c r="B152" i="21"/>
  <c r="F152" i="21"/>
  <c r="J152" i="21"/>
  <c r="N152" i="21"/>
  <c r="R152" i="21"/>
  <c r="V152" i="21"/>
  <c r="C152" i="21"/>
  <c r="G152" i="21"/>
  <c r="K152" i="21"/>
  <c r="O152" i="21"/>
  <c r="S152" i="21"/>
  <c r="W152" i="21"/>
  <c r="D152" i="21"/>
  <c r="H152" i="21"/>
  <c r="L152" i="21"/>
  <c r="P152" i="21"/>
  <c r="T152" i="21"/>
  <c r="X152" i="21"/>
  <c r="A153" i="21"/>
  <c r="A190" i="21" s="1"/>
  <c r="E115" i="21"/>
  <c r="I115" i="21"/>
  <c r="M115" i="21"/>
  <c r="Q115" i="21"/>
  <c r="U115" i="21"/>
  <c r="Y115" i="21"/>
  <c r="B115" i="21"/>
  <c r="F115" i="21"/>
  <c r="J115" i="21"/>
  <c r="N115" i="21"/>
  <c r="R115" i="21"/>
  <c r="V115" i="21"/>
  <c r="C115" i="21"/>
  <c r="G115" i="21"/>
  <c r="K115" i="21"/>
  <c r="O115" i="21"/>
  <c r="S115" i="21"/>
  <c r="W115" i="21"/>
  <c r="D115" i="21"/>
  <c r="H115" i="21"/>
  <c r="L115" i="21"/>
  <c r="P115" i="21"/>
  <c r="T115" i="21"/>
  <c r="X115" i="21"/>
  <c r="A80" i="21"/>
  <c r="B42" i="21"/>
  <c r="F42" i="21"/>
  <c r="J42" i="21"/>
  <c r="N42" i="21"/>
  <c r="R42" i="21"/>
  <c r="V42" i="21"/>
  <c r="C42" i="21"/>
  <c r="G42" i="21"/>
  <c r="K42" i="21"/>
  <c r="O42" i="21"/>
  <c r="S42" i="21"/>
  <c r="W42" i="21"/>
  <c r="D42" i="21"/>
  <c r="H42" i="21"/>
  <c r="L42" i="21"/>
  <c r="P42" i="21"/>
  <c r="T42" i="21"/>
  <c r="X42" i="21"/>
  <c r="E42" i="21"/>
  <c r="I42" i="21"/>
  <c r="M42" i="21"/>
  <c r="Q42" i="21"/>
  <c r="U42" i="21"/>
  <c r="Y42" i="21"/>
  <c r="A43" i="21"/>
  <c r="B79" i="21"/>
  <c r="D79" i="21"/>
  <c r="H79" i="21"/>
  <c r="L79" i="21"/>
  <c r="P79" i="21"/>
  <c r="T79" i="21"/>
  <c r="X79" i="21"/>
  <c r="E79" i="21"/>
  <c r="I79" i="21"/>
  <c r="M79" i="21"/>
  <c r="Q79" i="21"/>
  <c r="U79" i="21"/>
  <c r="Y79" i="21"/>
  <c r="F79" i="21"/>
  <c r="J79" i="21"/>
  <c r="N79" i="21"/>
  <c r="R79" i="21"/>
  <c r="V79" i="21"/>
  <c r="C79" i="21"/>
  <c r="G79" i="21"/>
  <c r="K79" i="21"/>
  <c r="O79" i="21"/>
  <c r="S79" i="21"/>
  <c r="W79" i="21"/>
  <c r="A116" i="21"/>
  <c r="E116" i="23"/>
  <c r="I116" i="23"/>
  <c r="M116" i="23"/>
  <c r="Q116" i="23"/>
  <c r="U116" i="23"/>
  <c r="Y116" i="23"/>
  <c r="B116" i="23"/>
  <c r="F116" i="23"/>
  <c r="J116" i="23"/>
  <c r="N116" i="23"/>
  <c r="R116" i="23"/>
  <c r="V116" i="23"/>
  <c r="C116" i="23"/>
  <c r="G116" i="23"/>
  <c r="K116" i="23"/>
  <c r="O116" i="23"/>
  <c r="S116" i="23"/>
  <c r="W116" i="23"/>
  <c r="D116" i="23"/>
  <c r="H116" i="23"/>
  <c r="L116" i="23"/>
  <c r="P116" i="23"/>
  <c r="T116" i="23"/>
  <c r="X116" i="23"/>
  <c r="B45" i="23"/>
  <c r="F45" i="23"/>
  <c r="J45" i="23"/>
  <c r="N45" i="23"/>
  <c r="R45" i="23"/>
  <c r="V45" i="23"/>
  <c r="C45" i="23"/>
  <c r="G45" i="23"/>
  <c r="K45" i="23"/>
  <c r="O45" i="23"/>
  <c r="S45" i="23"/>
  <c r="W45" i="23"/>
  <c r="A83" i="23"/>
  <c r="D45" i="23"/>
  <c r="H45" i="23"/>
  <c r="L45" i="23"/>
  <c r="P45" i="23"/>
  <c r="T45" i="23"/>
  <c r="X45" i="23"/>
  <c r="E45" i="23"/>
  <c r="I45" i="23"/>
  <c r="M45" i="23"/>
  <c r="Q45" i="23"/>
  <c r="U45" i="23"/>
  <c r="Y45" i="23"/>
  <c r="A300" i="23"/>
  <c r="C262" i="23"/>
  <c r="G262" i="23"/>
  <c r="K262" i="23"/>
  <c r="O262" i="23"/>
  <c r="S262" i="23"/>
  <c r="W262" i="23"/>
  <c r="D262" i="23"/>
  <c r="H262" i="23"/>
  <c r="L262" i="23"/>
  <c r="P262" i="23"/>
  <c r="T262" i="23"/>
  <c r="X262" i="23"/>
  <c r="E262" i="23"/>
  <c r="I262" i="23"/>
  <c r="M262" i="23"/>
  <c r="Q262" i="23"/>
  <c r="U262" i="23"/>
  <c r="Y262" i="23"/>
  <c r="B262" i="23"/>
  <c r="F262" i="23"/>
  <c r="J262" i="23"/>
  <c r="N262" i="23"/>
  <c r="R262" i="23"/>
  <c r="V262" i="23"/>
  <c r="A263" i="23"/>
  <c r="E189" i="23"/>
  <c r="I189" i="23"/>
  <c r="M189" i="23"/>
  <c r="Q189" i="23"/>
  <c r="U189" i="23"/>
  <c r="Y189" i="23"/>
  <c r="C189" i="23"/>
  <c r="G189" i="23"/>
  <c r="K189" i="23"/>
  <c r="O189" i="23"/>
  <c r="S189" i="23"/>
  <c r="W189" i="23"/>
  <c r="H189" i="23"/>
  <c r="P189" i="23"/>
  <c r="X189" i="23"/>
  <c r="B189" i="23"/>
  <c r="J189" i="23"/>
  <c r="R189" i="23"/>
  <c r="D189" i="23"/>
  <c r="L189" i="23"/>
  <c r="T189" i="23"/>
  <c r="F189" i="23"/>
  <c r="N189" i="23"/>
  <c r="V189" i="23"/>
  <c r="A226" i="23"/>
  <c r="C299" i="23"/>
  <c r="G299" i="23"/>
  <c r="K299" i="23"/>
  <c r="O299" i="23"/>
  <c r="S299" i="23"/>
  <c r="W299" i="23"/>
  <c r="E299" i="23"/>
  <c r="I299" i="23"/>
  <c r="M299" i="23"/>
  <c r="Q299" i="23"/>
  <c r="U299" i="23"/>
  <c r="H299" i="23"/>
  <c r="P299" i="23"/>
  <c r="X299" i="23"/>
  <c r="B299" i="23"/>
  <c r="J299" i="23"/>
  <c r="R299" i="23"/>
  <c r="Y299" i="23"/>
  <c r="F299" i="23"/>
  <c r="N299" i="23"/>
  <c r="V299" i="23"/>
  <c r="T299" i="23"/>
  <c r="D299" i="23"/>
  <c r="L299" i="23"/>
  <c r="A336" i="23"/>
  <c r="B81" i="23"/>
  <c r="F81" i="23"/>
  <c r="D81" i="23"/>
  <c r="C81" i="23"/>
  <c r="I81" i="23"/>
  <c r="M81" i="23"/>
  <c r="Q81" i="23"/>
  <c r="U81" i="23"/>
  <c r="Y81" i="23"/>
  <c r="E81" i="23"/>
  <c r="J81" i="23"/>
  <c r="N81" i="23"/>
  <c r="R81" i="23"/>
  <c r="V81" i="23"/>
  <c r="G81" i="23"/>
  <c r="K81" i="23"/>
  <c r="O81" i="23"/>
  <c r="S81" i="23"/>
  <c r="W81" i="23"/>
  <c r="H81" i="23"/>
  <c r="L81" i="23"/>
  <c r="P81" i="23"/>
  <c r="T81" i="23"/>
  <c r="X81" i="23"/>
  <c r="D225" i="23"/>
  <c r="H225" i="23"/>
  <c r="L225" i="23"/>
  <c r="P225" i="23"/>
  <c r="T225" i="23"/>
  <c r="X225" i="23"/>
  <c r="E225" i="23"/>
  <c r="I225" i="23"/>
  <c r="M225" i="23"/>
  <c r="Q225" i="23"/>
  <c r="U225" i="23"/>
  <c r="Y225" i="23"/>
  <c r="B225" i="23"/>
  <c r="F225" i="23"/>
  <c r="J225" i="23"/>
  <c r="N225" i="23"/>
  <c r="R225" i="23"/>
  <c r="V225" i="23"/>
  <c r="C225" i="23"/>
  <c r="G225" i="23"/>
  <c r="K225" i="23"/>
  <c r="O225" i="23"/>
  <c r="S225" i="23"/>
  <c r="W225" i="23"/>
  <c r="B44" i="23"/>
  <c r="F44" i="23"/>
  <c r="J44" i="23"/>
  <c r="N44" i="23"/>
  <c r="R44" i="23"/>
  <c r="V44" i="23"/>
  <c r="A82" i="23"/>
  <c r="A119" i="23" s="1"/>
  <c r="C44" i="23"/>
  <c r="G44" i="23"/>
  <c r="K44" i="23"/>
  <c r="O44" i="23"/>
  <c r="S44" i="23"/>
  <c r="W44" i="23"/>
  <c r="D44" i="23"/>
  <c r="H44" i="23"/>
  <c r="L44" i="23"/>
  <c r="P44" i="23"/>
  <c r="T44" i="23"/>
  <c r="X44" i="23"/>
  <c r="E44" i="23"/>
  <c r="I44" i="23"/>
  <c r="M44" i="23"/>
  <c r="Q44" i="23"/>
  <c r="U44" i="23"/>
  <c r="Y44" i="23"/>
  <c r="B335" i="23"/>
  <c r="F335" i="23"/>
  <c r="J335" i="23"/>
  <c r="N335" i="23"/>
  <c r="R335" i="23"/>
  <c r="V335" i="23"/>
  <c r="D335" i="23"/>
  <c r="H335" i="23"/>
  <c r="L335" i="23"/>
  <c r="P335" i="23"/>
  <c r="T335" i="23"/>
  <c r="X335" i="23"/>
  <c r="I335" i="23"/>
  <c r="Q335" i="23"/>
  <c r="Y335" i="23"/>
  <c r="C335" i="23"/>
  <c r="K335" i="23"/>
  <c r="S335" i="23"/>
  <c r="E335" i="23"/>
  <c r="M335" i="23"/>
  <c r="U335" i="23"/>
  <c r="G335" i="23"/>
  <c r="O335" i="23"/>
  <c r="W335" i="23"/>
  <c r="B152" i="23"/>
  <c r="F152" i="23"/>
  <c r="J152" i="23"/>
  <c r="N152" i="23"/>
  <c r="R152" i="23"/>
  <c r="V152" i="23"/>
  <c r="A190" i="23"/>
  <c r="C152" i="23"/>
  <c r="G152" i="23"/>
  <c r="K152" i="23"/>
  <c r="O152" i="23"/>
  <c r="S152" i="23"/>
  <c r="W152" i="23"/>
  <c r="E152" i="23"/>
  <c r="I152" i="23"/>
  <c r="M152" i="23"/>
  <c r="Q152" i="23"/>
  <c r="U152" i="23"/>
  <c r="Y152" i="23"/>
  <c r="P152" i="23"/>
  <c r="D152" i="23"/>
  <c r="T152" i="23"/>
  <c r="H152" i="23"/>
  <c r="X152" i="23"/>
  <c r="L152" i="23"/>
  <c r="A153" i="23"/>
  <c r="E372" i="23"/>
  <c r="I372" i="23"/>
  <c r="M372" i="23"/>
  <c r="Q372" i="23"/>
  <c r="U372" i="23"/>
  <c r="Y372" i="23"/>
  <c r="C372" i="23"/>
  <c r="G372" i="23"/>
  <c r="K372" i="23"/>
  <c r="O372" i="23"/>
  <c r="S372" i="23"/>
  <c r="W372" i="23"/>
  <c r="H372" i="23"/>
  <c r="P372" i="23"/>
  <c r="X372" i="23"/>
  <c r="D372" i="23"/>
  <c r="L372" i="23"/>
  <c r="T372" i="23"/>
  <c r="F372" i="23"/>
  <c r="V372" i="23"/>
  <c r="J372" i="23"/>
  <c r="N372" i="23"/>
  <c r="B372" i="23"/>
  <c r="R372" i="23"/>
  <c r="A373" i="23"/>
  <c r="A410" i="23" s="1"/>
  <c r="A116" i="19"/>
  <c r="A45" i="24"/>
  <c r="A446" i="23"/>
  <c r="A225" i="24"/>
  <c r="A476" i="24"/>
  <c r="A333" i="24"/>
  <c r="A262" i="24"/>
  <c r="A370" i="24"/>
  <c r="A407" i="24" s="1"/>
  <c r="A441" i="24"/>
  <c r="A154" i="24"/>
  <c r="A117" i="23"/>
  <c r="D513" i="21" l="1"/>
  <c r="H513" i="21"/>
  <c r="L513" i="21"/>
  <c r="P513" i="21"/>
  <c r="T513" i="21"/>
  <c r="X513" i="21"/>
  <c r="E513" i="21"/>
  <c r="I513" i="21"/>
  <c r="M513" i="21"/>
  <c r="Q513" i="21"/>
  <c r="U513" i="21"/>
  <c r="Y513" i="21"/>
  <c r="B513" i="21"/>
  <c r="F513" i="21"/>
  <c r="J513" i="21"/>
  <c r="N513" i="21"/>
  <c r="R513" i="21"/>
  <c r="V513" i="21"/>
  <c r="C513" i="21"/>
  <c r="G513" i="21"/>
  <c r="K513" i="21"/>
  <c r="O513" i="21"/>
  <c r="S513" i="21"/>
  <c r="W513" i="21"/>
  <c r="B302" i="19"/>
  <c r="F302" i="19"/>
  <c r="J302" i="19"/>
  <c r="N302" i="19"/>
  <c r="R302" i="19"/>
  <c r="V302" i="19"/>
  <c r="C302" i="19"/>
  <c r="G302" i="19"/>
  <c r="K302" i="19"/>
  <c r="O302" i="19"/>
  <c r="S302" i="19"/>
  <c r="W302" i="19"/>
  <c r="D302" i="19"/>
  <c r="H302" i="19"/>
  <c r="L302" i="19"/>
  <c r="P302" i="19"/>
  <c r="T302" i="19"/>
  <c r="X302" i="19"/>
  <c r="E302" i="19"/>
  <c r="I302" i="19"/>
  <c r="M302" i="19"/>
  <c r="Q302" i="19"/>
  <c r="U302" i="19"/>
  <c r="Y302" i="19"/>
  <c r="A339" i="19"/>
  <c r="E375" i="19"/>
  <c r="I375" i="19"/>
  <c r="M375" i="19"/>
  <c r="Q375" i="19"/>
  <c r="U375" i="19"/>
  <c r="Y375" i="19"/>
  <c r="B375" i="19"/>
  <c r="F375" i="19"/>
  <c r="J375" i="19"/>
  <c r="N375" i="19"/>
  <c r="R375" i="19"/>
  <c r="V375" i="19"/>
  <c r="C375" i="19"/>
  <c r="G375" i="19"/>
  <c r="K375" i="19"/>
  <c r="O375" i="19"/>
  <c r="S375" i="19"/>
  <c r="W375" i="19"/>
  <c r="D375" i="19"/>
  <c r="H375" i="19"/>
  <c r="L375" i="19"/>
  <c r="P375" i="19"/>
  <c r="T375" i="19"/>
  <c r="X375" i="19"/>
  <c r="A376" i="19"/>
  <c r="E441" i="24"/>
  <c r="I441" i="24"/>
  <c r="M441" i="24"/>
  <c r="Q441" i="24"/>
  <c r="U441" i="24"/>
  <c r="Y441" i="24"/>
  <c r="B441" i="24"/>
  <c r="F441" i="24"/>
  <c r="J441" i="24"/>
  <c r="N441" i="24"/>
  <c r="R441" i="24"/>
  <c r="V441" i="24"/>
  <c r="C441" i="24"/>
  <c r="G441" i="24"/>
  <c r="K441" i="24"/>
  <c r="O441" i="24"/>
  <c r="S441" i="24"/>
  <c r="W441" i="24"/>
  <c r="D441" i="24"/>
  <c r="H441" i="24"/>
  <c r="L441" i="24"/>
  <c r="P441" i="24"/>
  <c r="T441" i="24"/>
  <c r="X441" i="24"/>
  <c r="A513" i="24"/>
  <c r="E476" i="24"/>
  <c r="I476" i="24"/>
  <c r="M476" i="24"/>
  <c r="Q476" i="24"/>
  <c r="U476" i="24"/>
  <c r="Y476" i="24"/>
  <c r="B476" i="24"/>
  <c r="F476" i="24"/>
  <c r="J476" i="24"/>
  <c r="N476" i="24"/>
  <c r="R476" i="24"/>
  <c r="V476" i="24"/>
  <c r="C476" i="24"/>
  <c r="G476" i="24"/>
  <c r="K476" i="24"/>
  <c r="O476" i="24"/>
  <c r="S476" i="24"/>
  <c r="W476" i="24"/>
  <c r="D476" i="24"/>
  <c r="H476" i="24"/>
  <c r="L476" i="24"/>
  <c r="P476" i="24"/>
  <c r="T476" i="24"/>
  <c r="X476" i="24"/>
  <c r="A155" i="19"/>
  <c r="E116" i="19"/>
  <c r="I116" i="19"/>
  <c r="M116" i="19"/>
  <c r="Q116" i="19"/>
  <c r="U116" i="19"/>
  <c r="B116" i="19"/>
  <c r="F116" i="19"/>
  <c r="J116" i="19"/>
  <c r="N116" i="19"/>
  <c r="R116" i="19"/>
  <c r="C116" i="19"/>
  <c r="G116" i="19"/>
  <c r="K116" i="19"/>
  <c r="O116" i="19"/>
  <c r="S116" i="19"/>
  <c r="D116" i="19"/>
  <c r="H116" i="19"/>
  <c r="L116" i="19"/>
  <c r="P116" i="19"/>
  <c r="T116" i="19"/>
  <c r="X116" i="19"/>
  <c r="Y116" i="19"/>
  <c r="V116" i="19"/>
  <c r="W116" i="19"/>
  <c r="E190" i="19"/>
  <c r="I190" i="19"/>
  <c r="M190" i="19"/>
  <c r="Q190" i="19"/>
  <c r="U190" i="19"/>
  <c r="Y190" i="19"/>
  <c r="B190" i="19"/>
  <c r="F190" i="19"/>
  <c r="J190" i="19"/>
  <c r="N190" i="19"/>
  <c r="R190" i="19"/>
  <c r="V190" i="19"/>
  <c r="C190" i="19"/>
  <c r="G190" i="19"/>
  <c r="K190" i="19"/>
  <c r="O190" i="19"/>
  <c r="S190" i="19"/>
  <c r="W190" i="19"/>
  <c r="D190" i="19"/>
  <c r="H190" i="19"/>
  <c r="L190" i="19"/>
  <c r="P190" i="19"/>
  <c r="T190" i="19"/>
  <c r="X190" i="19"/>
  <c r="A227" i="19"/>
  <c r="E154" i="19"/>
  <c r="I154" i="19"/>
  <c r="M154" i="19"/>
  <c r="Q154" i="19"/>
  <c r="U154" i="19"/>
  <c r="Y154" i="19"/>
  <c r="B154" i="19"/>
  <c r="F154" i="19"/>
  <c r="J154" i="19"/>
  <c r="N154" i="19"/>
  <c r="R154" i="19"/>
  <c r="V154" i="19"/>
  <c r="C154" i="19"/>
  <c r="G154" i="19"/>
  <c r="K154" i="19"/>
  <c r="O154" i="19"/>
  <c r="S154" i="19"/>
  <c r="W154" i="19"/>
  <c r="D154" i="19"/>
  <c r="H154" i="19"/>
  <c r="L154" i="19"/>
  <c r="P154" i="19"/>
  <c r="T154" i="19"/>
  <c r="X154" i="19"/>
  <c r="A191" i="19"/>
  <c r="C407" i="24"/>
  <c r="G407" i="24"/>
  <c r="K407" i="24"/>
  <c r="O407" i="24"/>
  <c r="S407" i="24"/>
  <c r="W407" i="24"/>
  <c r="D407" i="24"/>
  <c r="H407" i="24"/>
  <c r="L407" i="24"/>
  <c r="P407" i="24"/>
  <c r="T407" i="24"/>
  <c r="X407" i="24"/>
  <c r="E407" i="24"/>
  <c r="I407" i="24"/>
  <c r="M407" i="24"/>
  <c r="Q407" i="24"/>
  <c r="U407" i="24"/>
  <c r="Y407" i="24"/>
  <c r="B407" i="24"/>
  <c r="F407" i="24"/>
  <c r="J407" i="24"/>
  <c r="N407" i="24"/>
  <c r="R407" i="24"/>
  <c r="V407" i="24"/>
  <c r="B410" i="23"/>
  <c r="F410" i="23"/>
  <c r="J410" i="23"/>
  <c r="N410" i="23"/>
  <c r="R410" i="23"/>
  <c r="V410" i="23"/>
  <c r="C410" i="23"/>
  <c r="G410" i="23"/>
  <c r="K410" i="23"/>
  <c r="O410" i="23"/>
  <c r="S410" i="23"/>
  <c r="W410" i="23"/>
  <c r="D410" i="23"/>
  <c r="H410" i="23"/>
  <c r="L410" i="23"/>
  <c r="P410" i="23"/>
  <c r="T410" i="23"/>
  <c r="X410" i="23"/>
  <c r="E410" i="23"/>
  <c r="I410" i="23"/>
  <c r="M410" i="23"/>
  <c r="Q410" i="23"/>
  <c r="U410" i="23"/>
  <c r="Y410" i="23"/>
  <c r="B411" i="19"/>
  <c r="F411" i="19"/>
  <c r="J411" i="19"/>
  <c r="N411" i="19"/>
  <c r="R411" i="19"/>
  <c r="V411" i="19"/>
  <c r="C411" i="19"/>
  <c r="G411" i="19"/>
  <c r="K411" i="19"/>
  <c r="O411" i="19"/>
  <c r="S411" i="19"/>
  <c r="W411" i="19"/>
  <c r="D411" i="19"/>
  <c r="H411" i="19"/>
  <c r="L411" i="19"/>
  <c r="P411" i="19"/>
  <c r="T411" i="19"/>
  <c r="X411" i="19"/>
  <c r="E411" i="19"/>
  <c r="I411" i="19"/>
  <c r="M411" i="19"/>
  <c r="Q411" i="19"/>
  <c r="U411" i="19"/>
  <c r="Y411" i="19"/>
  <c r="A412" i="19"/>
  <c r="C447" i="19"/>
  <c r="G447" i="19"/>
  <c r="K447" i="19"/>
  <c r="O447" i="19"/>
  <c r="S447" i="19"/>
  <c r="W447" i="19"/>
  <c r="D447" i="19"/>
  <c r="H447" i="19"/>
  <c r="L447" i="19"/>
  <c r="P447" i="19"/>
  <c r="T447" i="19"/>
  <c r="X447" i="19"/>
  <c r="E447" i="19"/>
  <c r="I447" i="19"/>
  <c r="M447" i="19"/>
  <c r="Q447" i="19"/>
  <c r="U447" i="19"/>
  <c r="Y447" i="19"/>
  <c r="B447" i="19"/>
  <c r="F447" i="19"/>
  <c r="J447" i="19"/>
  <c r="N447" i="19"/>
  <c r="R447" i="19"/>
  <c r="V447" i="19"/>
  <c r="A448" i="19"/>
  <c r="E338" i="19"/>
  <c r="I338" i="19"/>
  <c r="M338" i="19"/>
  <c r="Q338" i="19"/>
  <c r="U338" i="19"/>
  <c r="Y338" i="19"/>
  <c r="B338" i="19"/>
  <c r="F338" i="19"/>
  <c r="J338" i="19"/>
  <c r="N338" i="19"/>
  <c r="R338" i="19"/>
  <c r="V338" i="19"/>
  <c r="C338" i="19"/>
  <c r="G338" i="19"/>
  <c r="K338" i="19"/>
  <c r="O338" i="19"/>
  <c r="S338" i="19"/>
  <c r="W338" i="19"/>
  <c r="D338" i="19"/>
  <c r="H338" i="19"/>
  <c r="L338" i="19"/>
  <c r="P338" i="19"/>
  <c r="T338" i="19"/>
  <c r="X338" i="19"/>
  <c r="B446" i="23"/>
  <c r="F446" i="23"/>
  <c r="J446" i="23"/>
  <c r="N446" i="23"/>
  <c r="R446" i="23"/>
  <c r="V446" i="23"/>
  <c r="C446" i="23"/>
  <c r="G446" i="23"/>
  <c r="K446" i="23"/>
  <c r="O446" i="23"/>
  <c r="S446" i="23"/>
  <c r="W446" i="23"/>
  <c r="D446" i="23"/>
  <c r="H446" i="23"/>
  <c r="L446" i="23"/>
  <c r="P446" i="23"/>
  <c r="T446" i="23"/>
  <c r="X446" i="23"/>
  <c r="E446" i="23"/>
  <c r="I446" i="23"/>
  <c r="M446" i="23"/>
  <c r="Q446" i="23"/>
  <c r="U446" i="23"/>
  <c r="Y446" i="23"/>
  <c r="A303" i="19"/>
  <c r="B265" i="19"/>
  <c r="F265" i="19"/>
  <c r="J265" i="19"/>
  <c r="N265" i="19"/>
  <c r="R265" i="19"/>
  <c r="V265" i="19"/>
  <c r="C265" i="19"/>
  <c r="G265" i="19"/>
  <c r="K265" i="19"/>
  <c r="O265" i="19"/>
  <c r="S265" i="19"/>
  <c r="W265" i="19"/>
  <c r="D265" i="19"/>
  <c r="H265" i="19"/>
  <c r="L265" i="19"/>
  <c r="P265" i="19"/>
  <c r="E265" i="19"/>
  <c r="I265" i="19"/>
  <c r="M265" i="19"/>
  <c r="Q265" i="19"/>
  <c r="U265" i="19"/>
  <c r="Y265" i="19"/>
  <c r="T265" i="19"/>
  <c r="X265" i="19"/>
  <c r="A266" i="19"/>
  <c r="B512" i="24"/>
  <c r="F512" i="24"/>
  <c r="J512" i="24"/>
  <c r="N512" i="24"/>
  <c r="R512" i="24"/>
  <c r="V512" i="24"/>
  <c r="C512" i="24"/>
  <c r="G512" i="24"/>
  <c r="K512" i="24"/>
  <c r="O512" i="24"/>
  <c r="S512" i="24"/>
  <c r="W512" i="24"/>
  <c r="D512" i="24"/>
  <c r="H512" i="24"/>
  <c r="L512" i="24"/>
  <c r="P512" i="24"/>
  <c r="T512" i="24"/>
  <c r="X512" i="24"/>
  <c r="E512" i="24"/>
  <c r="I512" i="24"/>
  <c r="M512" i="24"/>
  <c r="Q512" i="24"/>
  <c r="U512" i="24"/>
  <c r="Y512" i="24"/>
  <c r="E226" i="19"/>
  <c r="I226" i="19"/>
  <c r="M226" i="19"/>
  <c r="Q226" i="19"/>
  <c r="U226" i="19"/>
  <c r="Y226" i="19"/>
  <c r="B226" i="19"/>
  <c r="F226" i="19"/>
  <c r="J226" i="19"/>
  <c r="N226" i="19"/>
  <c r="R226" i="19"/>
  <c r="V226" i="19"/>
  <c r="C226" i="19"/>
  <c r="G226" i="19"/>
  <c r="K226" i="19"/>
  <c r="O226" i="19"/>
  <c r="S226" i="19"/>
  <c r="W226" i="19"/>
  <c r="D226" i="19"/>
  <c r="H226" i="19"/>
  <c r="L226" i="19"/>
  <c r="P226" i="19"/>
  <c r="T226" i="19"/>
  <c r="X226" i="19"/>
  <c r="A299" i="24"/>
  <c r="B262" i="24"/>
  <c r="F262" i="24"/>
  <c r="J262" i="24"/>
  <c r="N262" i="24"/>
  <c r="R262" i="24"/>
  <c r="V262" i="24"/>
  <c r="C262" i="24"/>
  <c r="G262" i="24"/>
  <c r="K262" i="24"/>
  <c r="O262" i="24"/>
  <c r="S262" i="24"/>
  <c r="W262" i="24"/>
  <c r="D262" i="24"/>
  <c r="H262" i="24"/>
  <c r="L262" i="24"/>
  <c r="P262" i="24"/>
  <c r="T262" i="24"/>
  <c r="X262" i="24"/>
  <c r="E262" i="24"/>
  <c r="I262" i="24"/>
  <c r="M262" i="24"/>
  <c r="Q262" i="24"/>
  <c r="U262" i="24"/>
  <c r="Y262" i="24"/>
  <c r="D225" i="24"/>
  <c r="H225" i="24"/>
  <c r="E225" i="24"/>
  <c r="I225" i="24"/>
  <c r="M225" i="24"/>
  <c r="C225" i="24"/>
  <c r="K225" i="24"/>
  <c r="P225" i="24"/>
  <c r="T225" i="24"/>
  <c r="X225" i="24"/>
  <c r="F225" i="24"/>
  <c r="L225" i="24"/>
  <c r="Q225" i="24"/>
  <c r="U225" i="24"/>
  <c r="Y225" i="24"/>
  <c r="G225" i="24"/>
  <c r="N225" i="24"/>
  <c r="R225" i="24"/>
  <c r="V225" i="24"/>
  <c r="B225" i="24"/>
  <c r="J225" i="24"/>
  <c r="O225" i="24"/>
  <c r="S225" i="24"/>
  <c r="W225" i="24"/>
  <c r="A191" i="24"/>
  <c r="E154" i="24"/>
  <c r="I154" i="24"/>
  <c r="M154" i="24"/>
  <c r="Q154" i="24"/>
  <c r="U154" i="24"/>
  <c r="Y154" i="24"/>
  <c r="B154" i="24"/>
  <c r="F154" i="24"/>
  <c r="J154" i="24"/>
  <c r="N154" i="24"/>
  <c r="R154" i="24"/>
  <c r="V154" i="24"/>
  <c r="C154" i="24"/>
  <c r="G154" i="24"/>
  <c r="K154" i="24"/>
  <c r="O154" i="24"/>
  <c r="S154" i="24"/>
  <c r="W154" i="24"/>
  <c r="D154" i="24"/>
  <c r="H154" i="24"/>
  <c r="L154" i="24"/>
  <c r="P154" i="24"/>
  <c r="T154" i="24"/>
  <c r="X154" i="24"/>
  <c r="A119" i="24"/>
  <c r="C82" i="24"/>
  <c r="G82" i="24"/>
  <c r="K82" i="24"/>
  <c r="D82" i="24"/>
  <c r="H82" i="24"/>
  <c r="L82" i="24"/>
  <c r="P82" i="24"/>
  <c r="T82" i="24"/>
  <c r="X82" i="24"/>
  <c r="B82" i="24"/>
  <c r="F82" i="24"/>
  <c r="J82" i="24"/>
  <c r="N82" i="24"/>
  <c r="R82" i="24"/>
  <c r="V82" i="24"/>
  <c r="O82" i="24"/>
  <c r="W82" i="24"/>
  <c r="E82" i="24"/>
  <c r="Q82" i="24"/>
  <c r="Y82" i="24"/>
  <c r="I82" i="24"/>
  <c r="S82" i="24"/>
  <c r="M82" i="24"/>
  <c r="U82" i="24"/>
  <c r="D333" i="24"/>
  <c r="H333" i="24"/>
  <c r="L333" i="24"/>
  <c r="P333" i="24"/>
  <c r="T333" i="24"/>
  <c r="X333" i="24"/>
  <c r="E333" i="24"/>
  <c r="I333" i="24"/>
  <c r="M333" i="24"/>
  <c r="Q333" i="24"/>
  <c r="U333" i="24"/>
  <c r="Y333" i="24"/>
  <c r="B333" i="24"/>
  <c r="J333" i="24"/>
  <c r="R333" i="24"/>
  <c r="C333" i="24"/>
  <c r="K333" i="24"/>
  <c r="S333" i="24"/>
  <c r="F333" i="24"/>
  <c r="N333" i="24"/>
  <c r="V333" i="24"/>
  <c r="G333" i="24"/>
  <c r="O333" i="24"/>
  <c r="W333" i="24"/>
  <c r="A83" i="24"/>
  <c r="D45" i="24"/>
  <c r="H45" i="24"/>
  <c r="L45" i="24"/>
  <c r="P45" i="24"/>
  <c r="T45" i="24"/>
  <c r="X45" i="24"/>
  <c r="E45" i="24"/>
  <c r="I45" i="24"/>
  <c r="M45" i="24"/>
  <c r="Q45" i="24"/>
  <c r="U45" i="24"/>
  <c r="Y45" i="24"/>
  <c r="B45" i="24"/>
  <c r="F45" i="24"/>
  <c r="J45" i="24"/>
  <c r="N45" i="24"/>
  <c r="R45" i="24"/>
  <c r="V45" i="24"/>
  <c r="C45" i="24"/>
  <c r="G45" i="24"/>
  <c r="K45" i="24"/>
  <c r="O45" i="24"/>
  <c r="S45" i="24"/>
  <c r="W45" i="24"/>
  <c r="D190" i="24"/>
  <c r="H190" i="24"/>
  <c r="L190" i="24"/>
  <c r="P190" i="24"/>
  <c r="T190" i="24"/>
  <c r="X190" i="24"/>
  <c r="C190" i="24"/>
  <c r="G190" i="24"/>
  <c r="K190" i="24"/>
  <c r="O190" i="24"/>
  <c r="S190" i="24"/>
  <c r="W190" i="24"/>
  <c r="I190" i="24"/>
  <c r="Q190" i="24"/>
  <c r="Y190" i="24"/>
  <c r="B190" i="24"/>
  <c r="J190" i="24"/>
  <c r="R190" i="24"/>
  <c r="E190" i="24"/>
  <c r="M190" i="24"/>
  <c r="U190" i="24"/>
  <c r="F190" i="24"/>
  <c r="N190" i="24"/>
  <c r="V190" i="24"/>
  <c r="B370" i="24"/>
  <c r="F370" i="24"/>
  <c r="J370" i="24"/>
  <c r="N370" i="24"/>
  <c r="R370" i="24"/>
  <c r="V370" i="24"/>
  <c r="C370" i="24"/>
  <c r="G370" i="24"/>
  <c r="K370" i="24"/>
  <c r="O370" i="24"/>
  <c r="S370" i="24"/>
  <c r="W370" i="24"/>
  <c r="H370" i="24"/>
  <c r="P370" i="24"/>
  <c r="X370" i="24"/>
  <c r="I370" i="24"/>
  <c r="Q370" i="24"/>
  <c r="Y370" i="24"/>
  <c r="D370" i="24"/>
  <c r="L370" i="24"/>
  <c r="T370" i="24"/>
  <c r="E370" i="24"/>
  <c r="M370" i="24"/>
  <c r="U370" i="24"/>
  <c r="E298" i="24"/>
  <c r="I298" i="24"/>
  <c r="M298" i="24"/>
  <c r="Q298" i="24"/>
  <c r="U298" i="24"/>
  <c r="Y298" i="24"/>
  <c r="C298" i="24"/>
  <c r="G298" i="24"/>
  <c r="K298" i="24"/>
  <c r="O298" i="24"/>
  <c r="S298" i="24"/>
  <c r="W298" i="24"/>
  <c r="D298" i="24"/>
  <c r="H298" i="24"/>
  <c r="L298" i="24"/>
  <c r="P298" i="24"/>
  <c r="T298" i="24"/>
  <c r="X298" i="24"/>
  <c r="F298" i="24"/>
  <c r="V298" i="24"/>
  <c r="J298" i="24"/>
  <c r="N298" i="24"/>
  <c r="B298" i="24"/>
  <c r="R298" i="24"/>
  <c r="A408" i="21"/>
  <c r="D371" i="21"/>
  <c r="H371" i="21"/>
  <c r="L371" i="21"/>
  <c r="P371" i="21"/>
  <c r="T371" i="21"/>
  <c r="X371" i="21"/>
  <c r="E371" i="21"/>
  <c r="I371" i="21"/>
  <c r="M371" i="21"/>
  <c r="Q371" i="21"/>
  <c r="U371" i="21"/>
  <c r="Y371" i="21"/>
  <c r="B371" i="21"/>
  <c r="F371" i="21"/>
  <c r="J371" i="21"/>
  <c r="N371" i="21"/>
  <c r="R371" i="21"/>
  <c r="V371" i="21"/>
  <c r="C371" i="21"/>
  <c r="G371" i="21"/>
  <c r="K371" i="21"/>
  <c r="O371" i="21"/>
  <c r="S371" i="21"/>
  <c r="W371" i="21"/>
  <c r="C477" i="21"/>
  <c r="E477" i="21"/>
  <c r="F477" i="21"/>
  <c r="J477" i="21"/>
  <c r="N477" i="21"/>
  <c r="R477" i="21"/>
  <c r="V477" i="21"/>
  <c r="B477" i="21"/>
  <c r="H477" i="21"/>
  <c r="L477" i="21"/>
  <c r="P477" i="21"/>
  <c r="T477" i="21"/>
  <c r="X477" i="21"/>
  <c r="D477" i="21"/>
  <c r="M477" i="21"/>
  <c r="U477" i="21"/>
  <c r="G477" i="21"/>
  <c r="O477" i="21"/>
  <c r="W477" i="21"/>
  <c r="I477" i="21"/>
  <c r="Q477" i="21"/>
  <c r="Y477" i="21"/>
  <c r="K477" i="21"/>
  <c r="S477" i="21"/>
  <c r="B442" i="21"/>
  <c r="F442" i="21"/>
  <c r="J442" i="21"/>
  <c r="N442" i="21"/>
  <c r="R442" i="21"/>
  <c r="V442" i="21"/>
  <c r="C442" i="21"/>
  <c r="G442" i="21"/>
  <c r="K442" i="21"/>
  <c r="O442" i="21"/>
  <c r="S442" i="21"/>
  <c r="W442" i="21"/>
  <c r="D442" i="21"/>
  <c r="H442" i="21"/>
  <c r="L442" i="21"/>
  <c r="P442" i="21"/>
  <c r="T442" i="21"/>
  <c r="X442" i="21"/>
  <c r="E442" i="21"/>
  <c r="I442" i="21"/>
  <c r="M442" i="21"/>
  <c r="Q442" i="21"/>
  <c r="U442" i="21"/>
  <c r="Y442" i="21"/>
  <c r="D407" i="21"/>
  <c r="H407" i="21"/>
  <c r="L407" i="21"/>
  <c r="P407" i="21"/>
  <c r="T407" i="21"/>
  <c r="X407" i="21"/>
  <c r="B407" i="21"/>
  <c r="F407" i="21"/>
  <c r="J407" i="21"/>
  <c r="N407" i="21"/>
  <c r="R407" i="21"/>
  <c r="V407" i="21"/>
  <c r="E407" i="21"/>
  <c r="M407" i="21"/>
  <c r="U407" i="21"/>
  <c r="G407" i="21"/>
  <c r="O407" i="21"/>
  <c r="W407" i="21"/>
  <c r="I407" i="21"/>
  <c r="Q407" i="21"/>
  <c r="Y407" i="21"/>
  <c r="C407" i="21"/>
  <c r="K407" i="21"/>
  <c r="S407" i="21"/>
  <c r="B334" i="21"/>
  <c r="F334" i="21"/>
  <c r="J334" i="21"/>
  <c r="N334" i="21"/>
  <c r="R334" i="21"/>
  <c r="V334" i="21"/>
  <c r="C334" i="21"/>
  <c r="G334" i="21"/>
  <c r="K334" i="21"/>
  <c r="O334" i="21"/>
  <c r="S334" i="21"/>
  <c r="W334" i="21"/>
  <c r="I334" i="21"/>
  <c r="Q334" i="21"/>
  <c r="Y334" i="21"/>
  <c r="D334" i="21"/>
  <c r="L334" i="21"/>
  <c r="T334" i="21"/>
  <c r="H334" i="21"/>
  <c r="X334" i="21"/>
  <c r="P334" i="21"/>
  <c r="M334" i="21"/>
  <c r="U334" i="21"/>
  <c r="E334" i="21"/>
  <c r="B263" i="21"/>
  <c r="F263" i="21"/>
  <c r="J263" i="21"/>
  <c r="N263" i="21"/>
  <c r="R263" i="21"/>
  <c r="V263" i="21"/>
  <c r="D263" i="21"/>
  <c r="H263" i="21"/>
  <c r="L263" i="21"/>
  <c r="P263" i="21"/>
  <c r="T263" i="21"/>
  <c r="X263" i="21"/>
  <c r="I263" i="21"/>
  <c r="Q263" i="21"/>
  <c r="Y263" i="21"/>
  <c r="A300" i="21"/>
  <c r="C263" i="21"/>
  <c r="K263" i="21"/>
  <c r="S263" i="21"/>
  <c r="E263" i="21"/>
  <c r="M263" i="21"/>
  <c r="U263" i="21"/>
  <c r="G263" i="21"/>
  <c r="O263" i="21"/>
  <c r="W263" i="21"/>
  <c r="E299" i="21"/>
  <c r="I299" i="21"/>
  <c r="M299" i="21"/>
  <c r="Q299" i="21"/>
  <c r="U299" i="21"/>
  <c r="Y299" i="21"/>
  <c r="C299" i="21"/>
  <c r="G299" i="21"/>
  <c r="K299" i="21"/>
  <c r="O299" i="21"/>
  <c r="S299" i="21"/>
  <c r="W299" i="21"/>
  <c r="H299" i="21"/>
  <c r="P299" i="21"/>
  <c r="X299" i="21"/>
  <c r="B299" i="21"/>
  <c r="J299" i="21"/>
  <c r="R299" i="21"/>
  <c r="D299" i="21"/>
  <c r="L299" i="21"/>
  <c r="T299" i="21"/>
  <c r="F299" i="21"/>
  <c r="N299" i="21"/>
  <c r="V299" i="21"/>
  <c r="B226" i="21"/>
  <c r="F226" i="21"/>
  <c r="J226" i="21"/>
  <c r="N226" i="21"/>
  <c r="R226" i="21"/>
  <c r="V226" i="21"/>
  <c r="C226" i="21"/>
  <c r="G226" i="21"/>
  <c r="K226" i="21"/>
  <c r="O226" i="21"/>
  <c r="S226" i="21"/>
  <c r="W226" i="21"/>
  <c r="D226" i="21"/>
  <c r="H226" i="21"/>
  <c r="L226" i="21"/>
  <c r="P226" i="21"/>
  <c r="T226" i="21"/>
  <c r="E226" i="21"/>
  <c r="I226" i="21"/>
  <c r="M226" i="21"/>
  <c r="Q226" i="21"/>
  <c r="U226" i="21"/>
  <c r="Y226" i="21"/>
  <c r="X226" i="21"/>
  <c r="C190" i="21"/>
  <c r="G190" i="21"/>
  <c r="K190" i="21"/>
  <c r="O190" i="21"/>
  <c r="S190" i="21"/>
  <c r="W190" i="21"/>
  <c r="D190" i="21"/>
  <c r="H190" i="21"/>
  <c r="L190" i="21"/>
  <c r="P190" i="21"/>
  <c r="T190" i="21"/>
  <c r="X190" i="21"/>
  <c r="E190" i="21"/>
  <c r="I190" i="21"/>
  <c r="M190" i="21"/>
  <c r="Q190" i="21"/>
  <c r="U190" i="21"/>
  <c r="Y190" i="21"/>
  <c r="B190" i="21"/>
  <c r="F190" i="21"/>
  <c r="J190" i="21"/>
  <c r="N190" i="21"/>
  <c r="R190" i="21"/>
  <c r="V190" i="21"/>
  <c r="A443" i="21"/>
  <c r="A227" i="21"/>
  <c r="A264" i="21"/>
  <c r="A478" i="21"/>
  <c r="A514" i="21" s="1"/>
  <c r="A335" i="21"/>
  <c r="A372" i="21"/>
  <c r="E116" i="21"/>
  <c r="I116" i="21"/>
  <c r="M116" i="21"/>
  <c r="Q116" i="21"/>
  <c r="U116" i="21"/>
  <c r="Y116" i="21"/>
  <c r="B116" i="21"/>
  <c r="F116" i="21"/>
  <c r="J116" i="21"/>
  <c r="N116" i="21"/>
  <c r="R116" i="21"/>
  <c r="V116" i="21"/>
  <c r="C116" i="21"/>
  <c r="G116" i="21"/>
  <c r="K116" i="21"/>
  <c r="O116" i="21"/>
  <c r="S116" i="21"/>
  <c r="W116" i="21"/>
  <c r="D116" i="21"/>
  <c r="H116" i="21"/>
  <c r="L116" i="21"/>
  <c r="P116" i="21"/>
  <c r="T116" i="21"/>
  <c r="X116" i="21"/>
  <c r="A81" i="21"/>
  <c r="B43" i="21"/>
  <c r="F43" i="21"/>
  <c r="J43" i="21"/>
  <c r="N43" i="21"/>
  <c r="R43" i="21"/>
  <c r="V43" i="21"/>
  <c r="C43" i="21"/>
  <c r="G43" i="21"/>
  <c r="K43" i="21"/>
  <c r="O43" i="21"/>
  <c r="S43" i="21"/>
  <c r="W43" i="21"/>
  <c r="D43" i="21"/>
  <c r="H43" i="21"/>
  <c r="L43" i="21"/>
  <c r="P43" i="21"/>
  <c r="T43" i="21"/>
  <c r="X43" i="21"/>
  <c r="E43" i="21"/>
  <c r="I43" i="21"/>
  <c r="M43" i="21"/>
  <c r="Q43" i="21"/>
  <c r="U43" i="21"/>
  <c r="Y43" i="21"/>
  <c r="A44" i="21"/>
  <c r="B80" i="21"/>
  <c r="E80" i="21"/>
  <c r="I80" i="21"/>
  <c r="M80" i="21"/>
  <c r="Q80" i="21"/>
  <c r="U80" i="21"/>
  <c r="Y80" i="21"/>
  <c r="F80" i="21"/>
  <c r="J80" i="21"/>
  <c r="N80" i="21"/>
  <c r="R80" i="21"/>
  <c r="V80" i="21"/>
  <c r="C80" i="21"/>
  <c r="G80" i="21"/>
  <c r="K80" i="21"/>
  <c r="O80" i="21"/>
  <c r="S80" i="21"/>
  <c r="W80" i="21"/>
  <c r="D80" i="21"/>
  <c r="H80" i="21"/>
  <c r="L80" i="21"/>
  <c r="P80" i="21"/>
  <c r="T80" i="21"/>
  <c r="X80" i="21"/>
  <c r="A117" i="21"/>
  <c r="E153" i="21"/>
  <c r="I153" i="21"/>
  <c r="M153" i="21"/>
  <c r="Q153" i="21"/>
  <c r="U153" i="21"/>
  <c r="Y153" i="21"/>
  <c r="B153" i="21"/>
  <c r="F153" i="21"/>
  <c r="J153" i="21"/>
  <c r="N153" i="21"/>
  <c r="R153" i="21"/>
  <c r="V153" i="21"/>
  <c r="C153" i="21"/>
  <c r="G153" i="21"/>
  <c r="K153" i="21"/>
  <c r="O153" i="21"/>
  <c r="S153" i="21"/>
  <c r="W153" i="21"/>
  <c r="D153" i="21"/>
  <c r="H153" i="21"/>
  <c r="L153" i="21"/>
  <c r="P153" i="21"/>
  <c r="T153" i="21"/>
  <c r="X153" i="21"/>
  <c r="A154" i="21"/>
  <c r="A191" i="21" s="1"/>
  <c r="E119" i="23"/>
  <c r="I119" i="23"/>
  <c r="M119" i="23"/>
  <c r="Q119" i="23"/>
  <c r="U119" i="23"/>
  <c r="Y119" i="23"/>
  <c r="B119" i="23"/>
  <c r="F119" i="23"/>
  <c r="J119" i="23"/>
  <c r="N119" i="23"/>
  <c r="R119" i="23"/>
  <c r="V119" i="23"/>
  <c r="C119" i="23"/>
  <c r="G119" i="23"/>
  <c r="K119" i="23"/>
  <c r="O119" i="23"/>
  <c r="S119" i="23"/>
  <c r="W119" i="23"/>
  <c r="D119" i="23"/>
  <c r="H119" i="23"/>
  <c r="L119" i="23"/>
  <c r="P119" i="23"/>
  <c r="T119" i="23"/>
  <c r="X119" i="23"/>
  <c r="D226" i="23"/>
  <c r="H226" i="23"/>
  <c r="L226" i="23"/>
  <c r="P226" i="23"/>
  <c r="T226" i="23"/>
  <c r="X226" i="23"/>
  <c r="E226" i="23"/>
  <c r="I226" i="23"/>
  <c r="M226" i="23"/>
  <c r="Q226" i="23"/>
  <c r="U226" i="23"/>
  <c r="Y226" i="23"/>
  <c r="B226" i="23"/>
  <c r="F226" i="23"/>
  <c r="J226" i="23"/>
  <c r="N226" i="23"/>
  <c r="R226" i="23"/>
  <c r="V226" i="23"/>
  <c r="C226" i="23"/>
  <c r="G226" i="23"/>
  <c r="K226" i="23"/>
  <c r="O226" i="23"/>
  <c r="S226" i="23"/>
  <c r="W226" i="23"/>
  <c r="C263" i="23"/>
  <c r="G263" i="23"/>
  <c r="K263" i="23"/>
  <c r="O263" i="23"/>
  <c r="S263" i="23"/>
  <c r="W263" i="23"/>
  <c r="A301" i="23"/>
  <c r="D263" i="23"/>
  <c r="H263" i="23"/>
  <c r="L263" i="23"/>
  <c r="P263" i="23"/>
  <c r="T263" i="23"/>
  <c r="X263" i="23"/>
  <c r="E263" i="23"/>
  <c r="I263" i="23"/>
  <c r="M263" i="23"/>
  <c r="Q263" i="23"/>
  <c r="U263" i="23"/>
  <c r="Y263" i="23"/>
  <c r="B263" i="23"/>
  <c r="F263" i="23"/>
  <c r="J263" i="23"/>
  <c r="N263" i="23"/>
  <c r="R263" i="23"/>
  <c r="V263" i="23"/>
  <c r="A264" i="23"/>
  <c r="E117" i="23"/>
  <c r="I117" i="23"/>
  <c r="M117" i="23"/>
  <c r="Q117" i="23"/>
  <c r="U117" i="23"/>
  <c r="Y117" i="23"/>
  <c r="B117" i="23"/>
  <c r="F117" i="23"/>
  <c r="J117" i="23"/>
  <c r="N117" i="23"/>
  <c r="R117" i="23"/>
  <c r="V117" i="23"/>
  <c r="C117" i="23"/>
  <c r="G117" i="23"/>
  <c r="K117" i="23"/>
  <c r="O117" i="23"/>
  <c r="S117" i="23"/>
  <c r="W117" i="23"/>
  <c r="D117" i="23"/>
  <c r="H117" i="23"/>
  <c r="L117" i="23"/>
  <c r="P117" i="23"/>
  <c r="T117" i="23"/>
  <c r="X117" i="23"/>
  <c r="E373" i="23"/>
  <c r="I373" i="23"/>
  <c r="M373" i="23"/>
  <c r="Q373" i="23"/>
  <c r="U373" i="23"/>
  <c r="Y373" i="23"/>
  <c r="C373" i="23"/>
  <c r="G373" i="23"/>
  <c r="K373" i="23"/>
  <c r="O373" i="23"/>
  <c r="S373" i="23"/>
  <c r="W373" i="23"/>
  <c r="H373" i="23"/>
  <c r="P373" i="23"/>
  <c r="X373" i="23"/>
  <c r="D373" i="23"/>
  <c r="L373" i="23"/>
  <c r="T373" i="23"/>
  <c r="N373" i="23"/>
  <c r="B373" i="23"/>
  <c r="R373" i="23"/>
  <c r="F373" i="23"/>
  <c r="V373" i="23"/>
  <c r="J373" i="23"/>
  <c r="A374" i="23"/>
  <c r="A411" i="23" s="1"/>
  <c r="E190" i="23"/>
  <c r="I190" i="23"/>
  <c r="M190" i="23"/>
  <c r="Q190" i="23"/>
  <c r="U190" i="23"/>
  <c r="Y190" i="23"/>
  <c r="C190" i="23"/>
  <c r="G190" i="23"/>
  <c r="K190" i="23"/>
  <c r="O190" i="23"/>
  <c r="S190" i="23"/>
  <c r="W190" i="23"/>
  <c r="H190" i="23"/>
  <c r="P190" i="23"/>
  <c r="X190" i="23"/>
  <c r="B190" i="23"/>
  <c r="J190" i="23"/>
  <c r="R190" i="23"/>
  <c r="D190" i="23"/>
  <c r="L190" i="23"/>
  <c r="T190" i="23"/>
  <c r="F190" i="23"/>
  <c r="N190" i="23"/>
  <c r="V190" i="23"/>
  <c r="A227" i="23"/>
  <c r="D300" i="23"/>
  <c r="H300" i="23"/>
  <c r="L300" i="23"/>
  <c r="E300" i="23"/>
  <c r="I300" i="23"/>
  <c r="M300" i="23"/>
  <c r="Q300" i="23"/>
  <c r="U300" i="23"/>
  <c r="Y300" i="23"/>
  <c r="C300" i="23"/>
  <c r="G300" i="23"/>
  <c r="K300" i="23"/>
  <c r="O300" i="23"/>
  <c r="S300" i="23"/>
  <c r="W300" i="23"/>
  <c r="N300" i="23"/>
  <c r="V300" i="23"/>
  <c r="B300" i="23"/>
  <c r="P300" i="23"/>
  <c r="X300" i="23"/>
  <c r="F300" i="23"/>
  <c r="R300" i="23"/>
  <c r="J300" i="23"/>
  <c r="T300" i="23"/>
  <c r="A337" i="23"/>
  <c r="B153" i="23"/>
  <c r="F153" i="23"/>
  <c r="J153" i="23"/>
  <c r="N153" i="23"/>
  <c r="R153" i="23"/>
  <c r="V153" i="23"/>
  <c r="C153" i="23"/>
  <c r="G153" i="23"/>
  <c r="K153" i="23"/>
  <c r="O153" i="23"/>
  <c r="S153" i="23"/>
  <c r="W153" i="23"/>
  <c r="A191" i="23"/>
  <c r="E153" i="23"/>
  <c r="I153" i="23"/>
  <c r="M153" i="23"/>
  <c r="Q153" i="23"/>
  <c r="U153" i="23"/>
  <c r="Y153" i="23"/>
  <c r="H153" i="23"/>
  <c r="X153" i="23"/>
  <c r="L153" i="23"/>
  <c r="P153" i="23"/>
  <c r="D153" i="23"/>
  <c r="T153" i="23"/>
  <c r="A154" i="23"/>
  <c r="E82" i="23"/>
  <c r="I82" i="23"/>
  <c r="M82" i="23"/>
  <c r="Q82" i="23"/>
  <c r="U82" i="23"/>
  <c r="Y82" i="23"/>
  <c r="B82" i="23"/>
  <c r="F82" i="23"/>
  <c r="J82" i="23"/>
  <c r="N82" i="23"/>
  <c r="R82" i="23"/>
  <c r="V82" i="23"/>
  <c r="C82" i="23"/>
  <c r="G82" i="23"/>
  <c r="K82" i="23"/>
  <c r="O82" i="23"/>
  <c r="S82" i="23"/>
  <c r="W82" i="23"/>
  <c r="D82" i="23"/>
  <c r="H82" i="23"/>
  <c r="L82" i="23"/>
  <c r="P82" i="23"/>
  <c r="T82" i="23"/>
  <c r="X82" i="23"/>
  <c r="B336" i="23"/>
  <c r="F336" i="23"/>
  <c r="J336" i="23"/>
  <c r="N336" i="23"/>
  <c r="R336" i="23"/>
  <c r="V336" i="23"/>
  <c r="D336" i="23"/>
  <c r="H336" i="23"/>
  <c r="L336" i="23"/>
  <c r="P336" i="23"/>
  <c r="T336" i="23"/>
  <c r="X336" i="23"/>
  <c r="I336" i="23"/>
  <c r="Q336" i="23"/>
  <c r="Y336" i="23"/>
  <c r="C336" i="23"/>
  <c r="K336" i="23"/>
  <c r="S336" i="23"/>
  <c r="E336" i="23"/>
  <c r="M336" i="23"/>
  <c r="U336" i="23"/>
  <c r="G336" i="23"/>
  <c r="O336" i="23"/>
  <c r="W336" i="23"/>
  <c r="E83" i="23"/>
  <c r="I83" i="23"/>
  <c r="M83" i="23"/>
  <c r="Q83" i="23"/>
  <c r="U83" i="23"/>
  <c r="Y83" i="23"/>
  <c r="B83" i="23"/>
  <c r="F83" i="23"/>
  <c r="J83" i="23"/>
  <c r="N83" i="23"/>
  <c r="R83" i="23"/>
  <c r="V83" i="23"/>
  <c r="C83" i="23"/>
  <c r="G83" i="23"/>
  <c r="K83" i="23"/>
  <c r="O83" i="23"/>
  <c r="S83" i="23"/>
  <c r="W83" i="23"/>
  <c r="D83" i="23"/>
  <c r="H83" i="23"/>
  <c r="L83" i="23"/>
  <c r="P83" i="23"/>
  <c r="T83" i="23"/>
  <c r="X83" i="23"/>
  <c r="A45" i="19"/>
  <c r="A117" i="19"/>
  <c r="A263" i="24"/>
  <c r="A334" i="24"/>
  <c r="A447" i="23"/>
  <c r="A155" i="24"/>
  <c r="A442" i="24"/>
  <c r="A371" i="24"/>
  <c r="A408" i="24" s="1"/>
  <c r="A226" i="24"/>
  <c r="A477" i="24"/>
  <c r="A115" i="24"/>
  <c r="A118" i="23"/>
  <c r="C408" i="24" l="1"/>
  <c r="G408" i="24"/>
  <c r="K408" i="24"/>
  <c r="O408" i="24"/>
  <c r="S408" i="24"/>
  <c r="W408" i="24"/>
  <c r="D408" i="24"/>
  <c r="H408" i="24"/>
  <c r="L408" i="24"/>
  <c r="P408" i="24"/>
  <c r="T408" i="24"/>
  <c r="X408" i="24"/>
  <c r="E408" i="24"/>
  <c r="I408" i="24"/>
  <c r="M408" i="24"/>
  <c r="Q408" i="24"/>
  <c r="U408" i="24"/>
  <c r="Y408" i="24"/>
  <c r="B408" i="24"/>
  <c r="F408" i="24"/>
  <c r="J408" i="24"/>
  <c r="N408" i="24"/>
  <c r="R408" i="24"/>
  <c r="V408" i="24"/>
  <c r="A83" i="19"/>
  <c r="D45" i="19"/>
  <c r="H45" i="19"/>
  <c r="L45" i="19"/>
  <c r="P45" i="19"/>
  <c r="T45" i="19"/>
  <c r="X45" i="19"/>
  <c r="E45" i="19"/>
  <c r="I45" i="19"/>
  <c r="M45" i="19"/>
  <c r="Q45" i="19"/>
  <c r="U45" i="19"/>
  <c r="Y45" i="19"/>
  <c r="B45" i="19"/>
  <c r="F45" i="19"/>
  <c r="J45" i="19"/>
  <c r="N45" i="19"/>
  <c r="R45" i="19"/>
  <c r="V45" i="19"/>
  <c r="C45" i="19"/>
  <c r="G45" i="19"/>
  <c r="K45" i="19"/>
  <c r="O45" i="19"/>
  <c r="S45" i="19"/>
  <c r="W45" i="19"/>
  <c r="D514" i="21"/>
  <c r="H514" i="21"/>
  <c r="L514" i="21"/>
  <c r="P514" i="21"/>
  <c r="T514" i="21"/>
  <c r="X514" i="21"/>
  <c r="E514" i="21"/>
  <c r="I514" i="21"/>
  <c r="M514" i="21"/>
  <c r="Q514" i="21"/>
  <c r="U514" i="21"/>
  <c r="Y514" i="21"/>
  <c r="B514" i="21"/>
  <c r="F514" i="21"/>
  <c r="J514" i="21"/>
  <c r="N514" i="21"/>
  <c r="R514" i="21"/>
  <c r="V514" i="21"/>
  <c r="C514" i="21"/>
  <c r="G514" i="21"/>
  <c r="K514" i="21"/>
  <c r="O514" i="21"/>
  <c r="S514" i="21"/>
  <c r="W514" i="21"/>
  <c r="C448" i="19"/>
  <c r="G448" i="19"/>
  <c r="K448" i="19"/>
  <c r="O448" i="19"/>
  <c r="S448" i="19"/>
  <c r="W448" i="19"/>
  <c r="D448" i="19"/>
  <c r="H448" i="19"/>
  <c r="L448" i="19"/>
  <c r="P448" i="19"/>
  <c r="T448" i="19"/>
  <c r="X448" i="19"/>
  <c r="E448" i="19"/>
  <c r="I448" i="19"/>
  <c r="M448" i="19"/>
  <c r="Q448" i="19"/>
  <c r="U448" i="19"/>
  <c r="Y448" i="19"/>
  <c r="B448" i="19"/>
  <c r="F448" i="19"/>
  <c r="J448" i="19"/>
  <c r="N448" i="19"/>
  <c r="R448" i="19"/>
  <c r="V448" i="19"/>
  <c r="A449" i="19"/>
  <c r="E155" i="19"/>
  <c r="I155" i="19"/>
  <c r="M155" i="19"/>
  <c r="Q155" i="19"/>
  <c r="U155" i="19"/>
  <c r="Y155" i="19"/>
  <c r="B155" i="19"/>
  <c r="F155" i="19"/>
  <c r="J155" i="19"/>
  <c r="N155" i="19"/>
  <c r="R155" i="19"/>
  <c r="V155" i="19"/>
  <c r="C155" i="19"/>
  <c r="G155" i="19"/>
  <c r="K155" i="19"/>
  <c r="O155" i="19"/>
  <c r="S155" i="19"/>
  <c r="W155" i="19"/>
  <c r="D155" i="19"/>
  <c r="H155" i="19"/>
  <c r="L155" i="19"/>
  <c r="P155" i="19"/>
  <c r="T155" i="19"/>
  <c r="X155" i="19"/>
  <c r="A192" i="19"/>
  <c r="E442" i="24"/>
  <c r="I442" i="24"/>
  <c r="M442" i="24"/>
  <c r="Q442" i="24"/>
  <c r="U442" i="24"/>
  <c r="Y442" i="24"/>
  <c r="B442" i="24"/>
  <c r="F442" i="24"/>
  <c r="J442" i="24"/>
  <c r="N442" i="24"/>
  <c r="R442" i="24"/>
  <c r="V442" i="24"/>
  <c r="C442" i="24"/>
  <c r="G442" i="24"/>
  <c r="K442" i="24"/>
  <c r="O442" i="24"/>
  <c r="S442" i="24"/>
  <c r="W442" i="24"/>
  <c r="D442" i="24"/>
  <c r="H442" i="24"/>
  <c r="L442" i="24"/>
  <c r="P442" i="24"/>
  <c r="T442" i="24"/>
  <c r="X442" i="24"/>
  <c r="B412" i="19"/>
  <c r="F412" i="19"/>
  <c r="J412" i="19"/>
  <c r="N412" i="19"/>
  <c r="R412" i="19"/>
  <c r="V412" i="19"/>
  <c r="C412" i="19"/>
  <c r="G412" i="19"/>
  <c r="K412" i="19"/>
  <c r="O412" i="19"/>
  <c r="S412" i="19"/>
  <c r="W412" i="19"/>
  <c r="D412" i="19"/>
  <c r="H412" i="19"/>
  <c r="L412" i="19"/>
  <c r="P412" i="19"/>
  <c r="T412" i="19"/>
  <c r="X412" i="19"/>
  <c r="E412" i="19"/>
  <c r="I412" i="19"/>
  <c r="M412" i="19"/>
  <c r="Q412" i="19"/>
  <c r="U412" i="19"/>
  <c r="Y412" i="19"/>
  <c r="A413" i="19"/>
  <c r="B513" i="24"/>
  <c r="F513" i="24"/>
  <c r="J513" i="24"/>
  <c r="N513" i="24"/>
  <c r="R513" i="24"/>
  <c r="V513" i="24"/>
  <c r="C513" i="24"/>
  <c r="G513" i="24"/>
  <c r="K513" i="24"/>
  <c r="O513" i="24"/>
  <c r="S513" i="24"/>
  <c r="W513" i="24"/>
  <c r="D513" i="24"/>
  <c r="H513" i="24"/>
  <c r="L513" i="24"/>
  <c r="P513" i="24"/>
  <c r="T513" i="24"/>
  <c r="X513" i="24"/>
  <c r="E513" i="24"/>
  <c r="I513" i="24"/>
  <c r="M513" i="24"/>
  <c r="Q513" i="24"/>
  <c r="U513" i="24"/>
  <c r="Y513" i="24"/>
  <c r="A304" i="19"/>
  <c r="B266" i="19"/>
  <c r="F266" i="19"/>
  <c r="J266" i="19"/>
  <c r="N266" i="19"/>
  <c r="R266" i="19"/>
  <c r="V266" i="19"/>
  <c r="C266" i="19"/>
  <c r="G266" i="19"/>
  <c r="K266" i="19"/>
  <c r="O266" i="19"/>
  <c r="S266" i="19"/>
  <c r="W266" i="19"/>
  <c r="E266" i="19"/>
  <c r="I266" i="19"/>
  <c r="M266" i="19"/>
  <c r="Q266" i="19"/>
  <c r="U266" i="19"/>
  <c r="Y266" i="19"/>
  <c r="D266" i="19"/>
  <c r="T266" i="19"/>
  <c r="H266" i="19"/>
  <c r="X266" i="19"/>
  <c r="L266" i="19"/>
  <c r="P266" i="19"/>
  <c r="A267" i="19"/>
  <c r="E191" i="19"/>
  <c r="I191" i="19"/>
  <c r="M191" i="19"/>
  <c r="Q191" i="19"/>
  <c r="U191" i="19"/>
  <c r="Y191" i="19"/>
  <c r="B191" i="19"/>
  <c r="F191" i="19"/>
  <c r="J191" i="19"/>
  <c r="N191" i="19"/>
  <c r="R191" i="19"/>
  <c r="V191" i="19"/>
  <c r="C191" i="19"/>
  <c r="G191" i="19"/>
  <c r="K191" i="19"/>
  <c r="O191" i="19"/>
  <c r="S191" i="19"/>
  <c r="W191" i="19"/>
  <c r="D191" i="19"/>
  <c r="H191" i="19"/>
  <c r="L191" i="19"/>
  <c r="P191" i="19"/>
  <c r="T191" i="19"/>
  <c r="X191" i="19"/>
  <c r="A228" i="19"/>
  <c r="E376" i="19"/>
  <c r="I376" i="19"/>
  <c r="M376" i="19"/>
  <c r="Q376" i="19"/>
  <c r="U376" i="19"/>
  <c r="Y376" i="19"/>
  <c r="B376" i="19"/>
  <c r="F376" i="19"/>
  <c r="J376" i="19"/>
  <c r="N376" i="19"/>
  <c r="R376" i="19"/>
  <c r="V376" i="19"/>
  <c r="C376" i="19"/>
  <c r="G376" i="19"/>
  <c r="K376" i="19"/>
  <c r="O376" i="19"/>
  <c r="S376" i="19"/>
  <c r="W376" i="19"/>
  <c r="D376" i="19"/>
  <c r="H376" i="19"/>
  <c r="L376" i="19"/>
  <c r="P376" i="19"/>
  <c r="T376" i="19"/>
  <c r="X376" i="19"/>
  <c r="A377" i="19"/>
  <c r="A514" i="24"/>
  <c r="E477" i="24"/>
  <c r="I477" i="24"/>
  <c r="M477" i="24"/>
  <c r="Q477" i="24"/>
  <c r="U477" i="24"/>
  <c r="Y477" i="24"/>
  <c r="B477" i="24"/>
  <c r="F477" i="24"/>
  <c r="J477" i="24"/>
  <c r="N477" i="24"/>
  <c r="R477" i="24"/>
  <c r="V477" i="24"/>
  <c r="C477" i="24"/>
  <c r="G477" i="24"/>
  <c r="K477" i="24"/>
  <c r="O477" i="24"/>
  <c r="S477" i="24"/>
  <c r="W477" i="24"/>
  <c r="D477" i="24"/>
  <c r="H477" i="24"/>
  <c r="L477" i="24"/>
  <c r="P477" i="24"/>
  <c r="T477" i="24"/>
  <c r="X477" i="24"/>
  <c r="B447" i="23"/>
  <c r="F447" i="23"/>
  <c r="J447" i="23"/>
  <c r="N447" i="23"/>
  <c r="R447" i="23"/>
  <c r="V447" i="23"/>
  <c r="C447" i="23"/>
  <c r="G447" i="23"/>
  <c r="K447" i="23"/>
  <c r="O447" i="23"/>
  <c r="S447" i="23"/>
  <c r="W447" i="23"/>
  <c r="D447" i="23"/>
  <c r="H447" i="23"/>
  <c r="L447" i="23"/>
  <c r="P447" i="23"/>
  <c r="T447" i="23"/>
  <c r="X447" i="23"/>
  <c r="E447" i="23"/>
  <c r="I447" i="23"/>
  <c r="M447" i="23"/>
  <c r="Q447" i="23"/>
  <c r="U447" i="23"/>
  <c r="Y447" i="23"/>
  <c r="A156" i="19"/>
  <c r="D117" i="19"/>
  <c r="H117" i="19"/>
  <c r="L117" i="19"/>
  <c r="P117" i="19"/>
  <c r="T117" i="19"/>
  <c r="X117" i="19"/>
  <c r="E117" i="19"/>
  <c r="I117" i="19"/>
  <c r="M117" i="19"/>
  <c r="Q117" i="19"/>
  <c r="U117" i="19"/>
  <c r="Y117" i="19"/>
  <c r="B117" i="19"/>
  <c r="F117" i="19"/>
  <c r="J117" i="19"/>
  <c r="N117" i="19"/>
  <c r="R117" i="19"/>
  <c r="V117" i="19"/>
  <c r="C117" i="19"/>
  <c r="G117" i="19"/>
  <c r="K117" i="19"/>
  <c r="O117" i="19"/>
  <c r="S117" i="19"/>
  <c r="W117" i="19"/>
  <c r="B411" i="23"/>
  <c r="F411" i="23"/>
  <c r="J411" i="23"/>
  <c r="N411" i="23"/>
  <c r="R411" i="23"/>
  <c r="V411" i="23"/>
  <c r="C411" i="23"/>
  <c r="G411" i="23"/>
  <c r="K411" i="23"/>
  <c r="O411" i="23"/>
  <c r="S411" i="23"/>
  <c r="W411" i="23"/>
  <c r="D411" i="23"/>
  <c r="H411" i="23"/>
  <c r="L411" i="23"/>
  <c r="P411" i="23"/>
  <c r="T411" i="23"/>
  <c r="X411" i="23"/>
  <c r="E411" i="23"/>
  <c r="I411" i="23"/>
  <c r="M411" i="23"/>
  <c r="Q411" i="23"/>
  <c r="U411" i="23"/>
  <c r="Y411" i="23"/>
  <c r="B303" i="19"/>
  <c r="F303" i="19"/>
  <c r="J303" i="19"/>
  <c r="N303" i="19"/>
  <c r="R303" i="19"/>
  <c r="V303" i="19"/>
  <c r="C303" i="19"/>
  <c r="G303" i="19"/>
  <c r="K303" i="19"/>
  <c r="O303" i="19"/>
  <c r="S303" i="19"/>
  <c r="W303" i="19"/>
  <c r="D303" i="19"/>
  <c r="H303" i="19"/>
  <c r="L303" i="19"/>
  <c r="P303" i="19"/>
  <c r="T303" i="19"/>
  <c r="X303" i="19"/>
  <c r="E303" i="19"/>
  <c r="I303" i="19"/>
  <c r="M303" i="19"/>
  <c r="Q303" i="19"/>
  <c r="U303" i="19"/>
  <c r="Y303" i="19"/>
  <c r="A340" i="19"/>
  <c r="E227" i="19"/>
  <c r="I227" i="19"/>
  <c r="M227" i="19"/>
  <c r="Q227" i="19"/>
  <c r="U227" i="19"/>
  <c r="Y227" i="19"/>
  <c r="B227" i="19"/>
  <c r="F227" i="19"/>
  <c r="J227" i="19"/>
  <c r="N227" i="19"/>
  <c r="R227" i="19"/>
  <c r="V227" i="19"/>
  <c r="C227" i="19"/>
  <c r="G227" i="19"/>
  <c r="K227" i="19"/>
  <c r="O227" i="19"/>
  <c r="S227" i="19"/>
  <c r="W227" i="19"/>
  <c r="D227" i="19"/>
  <c r="H227" i="19"/>
  <c r="L227" i="19"/>
  <c r="P227" i="19"/>
  <c r="T227" i="19"/>
  <c r="X227" i="19"/>
  <c r="E339" i="19"/>
  <c r="I339" i="19"/>
  <c r="M339" i="19"/>
  <c r="Q339" i="19"/>
  <c r="U339" i="19"/>
  <c r="Y339" i="19"/>
  <c r="B339" i="19"/>
  <c r="F339" i="19"/>
  <c r="J339" i="19"/>
  <c r="N339" i="19"/>
  <c r="R339" i="19"/>
  <c r="V339" i="19"/>
  <c r="C339" i="19"/>
  <c r="G339" i="19"/>
  <c r="K339" i="19"/>
  <c r="O339" i="19"/>
  <c r="S339" i="19"/>
  <c r="W339" i="19"/>
  <c r="D339" i="19"/>
  <c r="H339" i="19"/>
  <c r="L339" i="19"/>
  <c r="P339" i="19"/>
  <c r="T339" i="19"/>
  <c r="X339" i="19"/>
  <c r="D83" i="24"/>
  <c r="H83" i="24"/>
  <c r="L83" i="24"/>
  <c r="P83" i="24"/>
  <c r="T83" i="24"/>
  <c r="X83" i="24"/>
  <c r="B83" i="24"/>
  <c r="F83" i="24"/>
  <c r="J83" i="24"/>
  <c r="N83" i="24"/>
  <c r="R83" i="24"/>
  <c r="V83" i="24"/>
  <c r="G83" i="24"/>
  <c r="O83" i="24"/>
  <c r="W83" i="24"/>
  <c r="I83" i="24"/>
  <c r="Q83" i="24"/>
  <c r="Y83" i="24"/>
  <c r="C83" i="24"/>
  <c r="K83" i="24"/>
  <c r="S83" i="24"/>
  <c r="E83" i="24"/>
  <c r="M83" i="24"/>
  <c r="U83" i="24"/>
  <c r="C115" i="24"/>
  <c r="G115" i="24"/>
  <c r="K115" i="24"/>
  <c r="O115" i="24"/>
  <c r="S115" i="24"/>
  <c r="W115" i="24"/>
  <c r="D115" i="24"/>
  <c r="H115" i="24"/>
  <c r="L115" i="24"/>
  <c r="P115" i="24"/>
  <c r="T115" i="24"/>
  <c r="X115" i="24"/>
  <c r="E115" i="24"/>
  <c r="I115" i="24"/>
  <c r="M115" i="24"/>
  <c r="Q115" i="24"/>
  <c r="U115" i="24"/>
  <c r="Y115" i="24"/>
  <c r="B115" i="24"/>
  <c r="F115" i="24"/>
  <c r="J115" i="24"/>
  <c r="N115" i="24"/>
  <c r="R115" i="24"/>
  <c r="V115" i="24"/>
  <c r="B371" i="24"/>
  <c r="F371" i="24"/>
  <c r="J371" i="24"/>
  <c r="N371" i="24"/>
  <c r="R371" i="24"/>
  <c r="V371" i="24"/>
  <c r="C371" i="24"/>
  <c r="G371" i="24"/>
  <c r="K371" i="24"/>
  <c r="O371" i="24"/>
  <c r="S371" i="24"/>
  <c r="W371" i="24"/>
  <c r="H371" i="24"/>
  <c r="P371" i="24"/>
  <c r="X371" i="24"/>
  <c r="I371" i="24"/>
  <c r="Q371" i="24"/>
  <c r="Y371" i="24"/>
  <c r="D371" i="24"/>
  <c r="L371" i="24"/>
  <c r="T371" i="24"/>
  <c r="E371" i="24"/>
  <c r="M371" i="24"/>
  <c r="U371" i="24"/>
  <c r="C119" i="24"/>
  <c r="G119" i="24"/>
  <c r="K119" i="24"/>
  <c r="O119" i="24"/>
  <c r="S119" i="24"/>
  <c r="W119" i="24"/>
  <c r="D119" i="24"/>
  <c r="H119" i="24"/>
  <c r="L119" i="24"/>
  <c r="P119" i="24"/>
  <c r="T119" i="24"/>
  <c r="X119" i="24"/>
  <c r="E119" i="24"/>
  <c r="I119" i="24"/>
  <c r="M119" i="24"/>
  <c r="Q119" i="24"/>
  <c r="U119" i="24"/>
  <c r="Y119" i="24"/>
  <c r="B119" i="24"/>
  <c r="F119" i="24"/>
  <c r="J119" i="24"/>
  <c r="N119" i="24"/>
  <c r="R119" i="24"/>
  <c r="V119" i="24"/>
  <c r="D334" i="24"/>
  <c r="H334" i="24"/>
  <c r="L334" i="24"/>
  <c r="P334" i="24"/>
  <c r="T334" i="24"/>
  <c r="X334" i="24"/>
  <c r="E334" i="24"/>
  <c r="I334" i="24"/>
  <c r="M334" i="24"/>
  <c r="Q334" i="24"/>
  <c r="U334" i="24"/>
  <c r="Y334" i="24"/>
  <c r="B334" i="24"/>
  <c r="J334" i="24"/>
  <c r="R334" i="24"/>
  <c r="C334" i="24"/>
  <c r="K334" i="24"/>
  <c r="S334" i="24"/>
  <c r="F334" i="24"/>
  <c r="N334" i="24"/>
  <c r="V334" i="24"/>
  <c r="G334" i="24"/>
  <c r="O334" i="24"/>
  <c r="W334" i="24"/>
  <c r="D191" i="24"/>
  <c r="H191" i="24"/>
  <c r="L191" i="24"/>
  <c r="P191" i="24"/>
  <c r="T191" i="24"/>
  <c r="X191" i="24"/>
  <c r="C191" i="24"/>
  <c r="G191" i="24"/>
  <c r="K191" i="24"/>
  <c r="O191" i="24"/>
  <c r="S191" i="24"/>
  <c r="W191" i="24"/>
  <c r="I191" i="24"/>
  <c r="Q191" i="24"/>
  <c r="Y191" i="24"/>
  <c r="B191" i="24"/>
  <c r="J191" i="24"/>
  <c r="R191" i="24"/>
  <c r="E191" i="24"/>
  <c r="M191" i="24"/>
  <c r="U191" i="24"/>
  <c r="F191" i="24"/>
  <c r="N191" i="24"/>
  <c r="V191" i="24"/>
  <c r="D226" i="24"/>
  <c r="H226" i="24"/>
  <c r="L226" i="24"/>
  <c r="P226" i="24"/>
  <c r="T226" i="24"/>
  <c r="X226" i="24"/>
  <c r="E226" i="24"/>
  <c r="I226" i="24"/>
  <c r="M226" i="24"/>
  <c r="Q226" i="24"/>
  <c r="U226" i="24"/>
  <c r="Y226" i="24"/>
  <c r="B226" i="24"/>
  <c r="F226" i="24"/>
  <c r="J226" i="24"/>
  <c r="N226" i="24"/>
  <c r="R226" i="24"/>
  <c r="V226" i="24"/>
  <c r="C226" i="24"/>
  <c r="G226" i="24"/>
  <c r="K226" i="24"/>
  <c r="O226" i="24"/>
  <c r="S226" i="24"/>
  <c r="W226" i="24"/>
  <c r="A192" i="24"/>
  <c r="E155" i="24"/>
  <c r="I155" i="24"/>
  <c r="M155" i="24"/>
  <c r="Q155" i="24"/>
  <c r="U155" i="24"/>
  <c r="Y155" i="24"/>
  <c r="B155" i="24"/>
  <c r="F155" i="24"/>
  <c r="J155" i="24"/>
  <c r="N155" i="24"/>
  <c r="R155" i="24"/>
  <c r="V155" i="24"/>
  <c r="C155" i="24"/>
  <c r="G155" i="24"/>
  <c r="K155" i="24"/>
  <c r="O155" i="24"/>
  <c r="S155" i="24"/>
  <c r="W155" i="24"/>
  <c r="D155" i="24"/>
  <c r="H155" i="24"/>
  <c r="L155" i="24"/>
  <c r="P155" i="24"/>
  <c r="T155" i="24"/>
  <c r="X155" i="24"/>
  <c r="A300" i="24"/>
  <c r="B263" i="24"/>
  <c r="F263" i="24"/>
  <c r="J263" i="24"/>
  <c r="N263" i="24"/>
  <c r="R263" i="24"/>
  <c r="V263" i="24"/>
  <c r="C263" i="24"/>
  <c r="G263" i="24"/>
  <c r="K263" i="24"/>
  <c r="O263" i="24"/>
  <c r="S263" i="24"/>
  <c r="W263" i="24"/>
  <c r="D263" i="24"/>
  <c r="H263" i="24"/>
  <c r="L263" i="24"/>
  <c r="P263" i="24"/>
  <c r="T263" i="24"/>
  <c r="X263" i="24"/>
  <c r="E263" i="24"/>
  <c r="I263" i="24"/>
  <c r="M263" i="24"/>
  <c r="Q263" i="24"/>
  <c r="U263" i="24"/>
  <c r="Y263" i="24"/>
  <c r="E299" i="24"/>
  <c r="I299" i="24"/>
  <c r="M299" i="24"/>
  <c r="Q299" i="24"/>
  <c r="U299" i="24"/>
  <c r="Y299" i="24"/>
  <c r="C299" i="24"/>
  <c r="G299" i="24"/>
  <c r="K299" i="24"/>
  <c r="O299" i="24"/>
  <c r="S299" i="24"/>
  <c r="W299" i="24"/>
  <c r="D299" i="24"/>
  <c r="H299" i="24"/>
  <c r="L299" i="24"/>
  <c r="P299" i="24"/>
  <c r="T299" i="24"/>
  <c r="X299" i="24"/>
  <c r="N299" i="24"/>
  <c r="B299" i="24"/>
  <c r="R299" i="24"/>
  <c r="F299" i="24"/>
  <c r="V299" i="24"/>
  <c r="J299" i="24"/>
  <c r="A409" i="21"/>
  <c r="D372" i="21"/>
  <c r="H372" i="21"/>
  <c r="L372" i="21"/>
  <c r="P372" i="21"/>
  <c r="T372" i="21"/>
  <c r="X372" i="21"/>
  <c r="E372" i="21"/>
  <c r="I372" i="21"/>
  <c r="M372" i="21"/>
  <c r="Q372" i="21"/>
  <c r="U372" i="21"/>
  <c r="Y372" i="21"/>
  <c r="B372" i="21"/>
  <c r="F372" i="21"/>
  <c r="J372" i="21"/>
  <c r="N372" i="21"/>
  <c r="R372" i="21"/>
  <c r="V372" i="21"/>
  <c r="C372" i="21"/>
  <c r="G372" i="21"/>
  <c r="K372" i="21"/>
  <c r="O372" i="21"/>
  <c r="S372" i="21"/>
  <c r="W372" i="21"/>
  <c r="B478" i="21"/>
  <c r="F478" i="21"/>
  <c r="J478" i="21"/>
  <c r="N478" i="21"/>
  <c r="R478" i="21"/>
  <c r="V478" i="21"/>
  <c r="D478" i="21"/>
  <c r="H478" i="21"/>
  <c r="L478" i="21"/>
  <c r="P478" i="21"/>
  <c r="T478" i="21"/>
  <c r="X478" i="21"/>
  <c r="E478" i="21"/>
  <c r="M478" i="21"/>
  <c r="U478" i="21"/>
  <c r="G478" i="21"/>
  <c r="O478" i="21"/>
  <c r="W478" i="21"/>
  <c r="I478" i="21"/>
  <c r="Q478" i="21"/>
  <c r="Y478" i="21"/>
  <c r="C478" i="21"/>
  <c r="K478" i="21"/>
  <c r="S478" i="21"/>
  <c r="B443" i="21"/>
  <c r="F443" i="21"/>
  <c r="J443" i="21"/>
  <c r="N443" i="21"/>
  <c r="R443" i="21"/>
  <c r="V443" i="21"/>
  <c r="C443" i="21"/>
  <c r="G443" i="21"/>
  <c r="K443" i="21"/>
  <c r="O443" i="21"/>
  <c r="S443" i="21"/>
  <c r="W443" i="21"/>
  <c r="D443" i="21"/>
  <c r="H443" i="21"/>
  <c r="L443" i="21"/>
  <c r="P443" i="21"/>
  <c r="T443" i="21"/>
  <c r="X443" i="21"/>
  <c r="E443" i="21"/>
  <c r="I443" i="21"/>
  <c r="M443" i="21"/>
  <c r="Q443" i="21"/>
  <c r="U443" i="21"/>
  <c r="Y443" i="21"/>
  <c r="D408" i="21"/>
  <c r="H408" i="21"/>
  <c r="L408" i="21"/>
  <c r="P408" i="21"/>
  <c r="T408" i="21"/>
  <c r="X408" i="21"/>
  <c r="B408" i="21"/>
  <c r="F408" i="21"/>
  <c r="J408" i="21"/>
  <c r="N408" i="21"/>
  <c r="R408" i="21"/>
  <c r="V408" i="21"/>
  <c r="E408" i="21"/>
  <c r="M408" i="21"/>
  <c r="U408" i="21"/>
  <c r="G408" i="21"/>
  <c r="O408" i="21"/>
  <c r="W408" i="21"/>
  <c r="I408" i="21"/>
  <c r="Q408" i="21"/>
  <c r="Y408" i="21"/>
  <c r="C408" i="21"/>
  <c r="K408" i="21"/>
  <c r="S408" i="21"/>
  <c r="B264" i="21"/>
  <c r="F264" i="21"/>
  <c r="J264" i="21"/>
  <c r="N264" i="21"/>
  <c r="R264" i="21"/>
  <c r="V264" i="21"/>
  <c r="A301" i="21"/>
  <c r="D264" i="21"/>
  <c r="H264" i="21"/>
  <c r="L264" i="21"/>
  <c r="P264" i="21"/>
  <c r="T264" i="21"/>
  <c r="X264" i="21"/>
  <c r="I264" i="21"/>
  <c r="Q264" i="21"/>
  <c r="Y264" i="21"/>
  <c r="C264" i="21"/>
  <c r="K264" i="21"/>
  <c r="S264" i="21"/>
  <c r="E264" i="21"/>
  <c r="M264" i="21"/>
  <c r="U264" i="21"/>
  <c r="G264" i="21"/>
  <c r="O264" i="21"/>
  <c r="W264" i="21"/>
  <c r="E300" i="21"/>
  <c r="I300" i="21"/>
  <c r="M300" i="21"/>
  <c r="Q300" i="21"/>
  <c r="U300" i="21"/>
  <c r="Y300" i="21"/>
  <c r="C300" i="21"/>
  <c r="G300" i="21"/>
  <c r="K300" i="21"/>
  <c r="O300" i="21"/>
  <c r="S300" i="21"/>
  <c r="W300" i="21"/>
  <c r="H300" i="21"/>
  <c r="P300" i="21"/>
  <c r="X300" i="21"/>
  <c r="B300" i="21"/>
  <c r="J300" i="21"/>
  <c r="R300" i="21"/>
  <c r="D300" i="21"/>
  <c r="L300" i="21"/>
  <c r="T300" i="21"/>
  <c r="F300" i="21"/>
  <c r="N300" i="21"/>
  <c r="V300" i="21"/>
  <c r="B335" i="21"/>
  <c r="F335" i="21"/>
  <c r="J335" i="21"/>
  <c r="N335" i="21"/>
  <c r="R335" i="21"/>
  <c r="V335" i="21"/>
  <c r="C335" i="21"/>
  <c r="G335" i="21"/>
  <c r="K335" i="21"/>
  <c r="O335" i="21"/>
  <c r="S335" i="21"/>
  <c r="W335" i="21"/>
  <c r="I335" i="21"/>
  <c r="Q335" i="21"/>
  <c r="Y335" i="21"/>
  <c r="D335" i="21"/>
  <c r="L335" i="21"/>
  <c r="T335" i="21"/>
  <c r="P335" i="21"/>
  <c r="H335" i="21"/>
  <c r="X335" i="21"/>
  <c r="U335" i="21"/>
  <c r="E335" i="21"/>
  <c r="M335" i="21"/>
  <c r="C191" i="21"/>
  <c r="G191" i="21"/>
  <c r="K191" i="21"/>
  <c r="O191" i="21"/>
  <c r="S191" i="21"/>
  <c r="W191" i="21"/>
  <c r="D191" i="21"/>
  <c r="H191" i="21"/>
  <c r="L191" i="21"/>
  <c r="P191" i="21"/>
  <c r="T191" i="21"/>
  <c r="X191" i="21"/>
  <c r="E191" i="21"/>
  <c r="I191" i="21"/>
  <c r="M191" i="21"/>
  <c r="Q191" i="21"/>
  <c r="U191" i="21"/>
  <c r="Y191" i="21"/>
  <c r="B191" i="21"/>
  <c r="F191" i="21"/>
  <c r="J191" i="21"/>
  <c r="N191" i="21"/>
  <c r="R191" i="21"/>
  <c r="V191" i="21"/>
  <c r="B227" i="21"/>
  <c r="F227" i="21"/>
  <c r="J227" i="21"/>
  <c r="N227" i="21"/>
  <c r="R227" i="21"/>
  <c r="V227" i="21"/>
  <c r="C227" i="21"/>
  <c r="G227" i="21"/>
  <c r="K227" i="21"/>
  <c r="O227" i="21"/>
  <c r="S227" i="21"/>
  <c r="W227" i="21"/>
  <c r="E227" i="21"/>
  <c r="I227" i="21"/>
  <c r="M227" i="21"/>
  <c r="Q227" i="21"/>
  <c r="U227" i="21"/>
  <c r="Y227" i="21"/>
  <c r="P227" i="21"/>
  <c r="D227" i="21"/>
  <c r="T227" i="21"/>
  <c r="H227" i="21"/>
  <c r="X227" i="21"/>
  <c r="L227" i="21"/>
  <c r="A336" i="21"/>
  <c r="A228" i="21"/>
  <c r="A373" i="21"/>
  <c r="A444" i="21"/>
  <c r="A479" i="21"/>
  <c r="A515" i="21" s="1"/>
  <c r="A265" i="21"/>
  <c r="E154" i="21"/>
  <c r="I154" i="21"/>
  <c r="M154" i="21"/>
  <c r="Q154" i="21"/>
  <c r="U154" i="21"/>
  <c r="Y154" i="21"/>
  <c r="B154" i="21"/>
  <c r="F154" i="21"/>
  <c r="J154" i="21"/>
  <c r="N154" i="21"/>
  <c r="R154" i="21"/>
  <c r="V154" i="21"/>
  <c r="C154" i="21"/>
  <c r="G154" i="21"/>
  <c r="K154" i="21"/>
  <c r="O154" i="21"/>
  <c r="S154" i="21"/>
  <c r="W154" i="21"/>
  <c r="D154" i="21"/>
  <c r="H154" i="21"/>
  <c r="L154" i="21"/>
  <c r="P154" i="21"/>
  <c r="T154" i="21"/>
  <c r="X154" i="21"/>
  <c r="A155" i="21"/>
  <c r="A192" i="21" s="1"/>
  <c r="E117" i="21"/>
  <c r="I117" i="21"/>
  <c r="M117" i="21"/>
  <c r="Q117" i="21"/>
  <c r="U117" i="21"/>
  <c r="Y117" i="21"/>
  <c r="B117" i="21"/>
  <c r="F117" i="21"/>
  <c r="J117" i="21"/>
  <c r="N117" i="21"/>
  <c r="R117" i="21"/>
  <c r="V117" i="21"/>
  <c r="C117" i="21"/>
  <c r="G117" i="21"/>
  <c r="K117" i="21"/>
  <c r="O117" i="21"/>
  <c r="S117" i="21"/>
  <c r="W117" i="21"/>
  <c r="D117" i="21"/>
  <c r="H117" i="21"/>
  <c r="L117" i="21"/>
  <c r="P117" i="21"/>
  <c r="T117" i="21"/>
  <c r="X117" i="21"/>
  <c r="A82" i="21"/>
  <c r="B44" i="21"/>
  <c r="F44" i="21"/>
  <c r="J44" i="21"/>
  <c r="N44" i="21"/>
  <c r="R44" i="21"/>
  <c r="V44" i="21"/>
  <c r="C44" i="21"/>
  <c r="G44" i="21"/>
  <c r="K44" i="21"/>
  <c r="O44" i="21"/>
  <c r="S44" i="21"/>
  <c r="W44" i="21"/>
  <c r="D44" i="21"/>
  <c r="H44" i="21"/>
  <c r="L44" i="21"/>
  <c r="P44" i="21"/>
  <c r="T44" i="21"/>
  <c r="X44" i="21"/>
  <c r="E44" i="21"/>
  <c r="I44" i="21"/>
  <c r="M44" i="21"/>
  <c r="Q44" i="21"/>
  <c r="U44" i="21"/>
  <c r="Y44" i="21"/>
  <c r="A45" i="21"/>
  <c r="B81" i="21"/>
  <c r="F81" i="21"/>
  <c r="J81" i="21"/>
  <c r="N81" i="21"/>
  <c r="R81" i="21"/>
  <c r="V81" i="21"/>
  <c r="C81" i="21"/>
  <c r="G81" i="21"/>
  <c r="K81" i="21"/>
  <c r="O81" i="21"/>
  <c r="S81" i="21"/>
  <c r="W81" i="21"/>
  <c r="D81" i="21"/>
  <c r="H81" i="21"/>
  <c r="L81" i="21"/>
  <c r="P81" i="21"/>
  <c r="T81" i="21"/>
  <c r="X81" i="21"/>
  <c r="E81" i="21"/>
  <c r="I81" i="21"/>
  <c r="M81" i="21"/>
  <c r="Q81" i="21"/>
  <c r="U81" i="21"/>
  <c r="Y81" i="21"/>
  <c r="A118" i="21"/>
  <c r="D227" i="23"/>
  <c r="H227" i="23"/>
  <c r="L227" i="23"/>
  <c r="P227" i="23"/>
  <c r="T227" i="23"/>
  <c r="X227" i="23"/>
  <c r="E227" i="23"/>
  <c r="I227" i="23"/>
  <c r="M227" i="23"/>
  <c r="Q227" i="23"/>
  <c r="U227" i="23"/>
  <c r="Y227" i="23"/>
  <c r="B227" i="23"/>
  <c r="F227" i="23"/>
  <c r="J227" i="23"/>
  <c r="N227" i="23"/>
  <c r="R227" i="23"/>
  <c r="V227" i="23"/>
  <c r="C227" i="23"/>
  <c r="G227" i="23"/>
  <c r="K227" i="23"/>
  <c r="O227" i="23"/>
  <c r="S227" i="23"/>
  <c r="W227" i="23"/>
  <c r="B154" i="23"/>
  <c r="F154" i="23"/>
  <c r="J154" i="23"/>
  <c r="N154" i="23"/>
  <c r="R154" i="23"/>
  <c r="V154" i="23"/>
  <c r="C154" i="23"/>
  <c r="G154" i="23"/>
  <c r="K154" i="23"/>
  <c r="O154" i="23"/>
  <c r="S154" i="23"/>
  <c r="W154" i="23"/>
  <c r="A192" i="23"/>
  <c r="E154" i="23"/>
  <c r="I154" i="23"/>
  <c r="M154" i="23"/>
  <c r="Q154" i="23"/>
  <c r="U154" i="23"/>
  <c r="Y154" i="23"/>
  <c r="P154" i="23"/>
  <c r="D154" i="23"/>
  <c r="T154" i="23"/>
  <c r="H154" i="23"/>
  <c r="X154" i="23"/>
  <c r="L154" i="23"/>
  <c r="A155" i="23"/>
  <c r="E374" i="23"/>
  <c r="I374" i="23"/>
  <c r="M374" i="23"/>
  <c r="Q374" i="23"/>
  <c r="U374" i="23"/>
  <c r="Y374" i="23"/>
  <c r="C374" i="23"/>
  <c r="G374" i="23"/>
  <c r="K374" i="23"/>
  <c r="O374" i="23"/>
  <c r="S374" i="23"/>
  <c r="W374" i="23"/>
  <c r="H374" i="23"/>
  <c r="P374" i="23"/>
  <c r="X374" i="23"/>
  <c r="D374" i="23"/>
  <c r="L374" i="23"/>
  <c r="T374" i="23"/>
  <c r="F374" i="23"/>
  <c r="V374" i="23"/>
  <c r="J374" i="23"/>
  <c r="N374" i="23"/>
  <c r="B374" i="23"/>
  <c r="R374" i="23"/>
  <c r="A375" i="23"/>
  <c r="A412" i="23" s="1"/>
  <c r="E301" i="23"/>
  <c r="I301" i="23"/>
  <c r="M301" i="23"/>
  <c r="Q301" i="23"/>
  <c r="U301" i="23"/>
  <c r="Y301" i="23"/>
  <c r="C301" i="23"/>
  <c r="G301" i="23"/>
  <c r="K301" i="23"/>
  <c r="O301" i="23"/>
  <c r="S301" i="23"/>
  <c r="W301" i="23"/>
  <c r="F301" i="23"/>
  <c r="N301" i="23"/>
  <c r="V301" i="23"/>
  <c r="H301" i="23"/>
  <c r="P301" i="23"/>
  <c r="X301" i="23"/>
  <c r="B301" i="23"/>
  <c r="J301" i="23"/>
  <c r="R301" i="23"/>
  <c r="D301" i="23"/>
  <c r="L301" i="23"/>
  <c r="T301" i="23"/>
  <c r="A338" i="23"/>
  <c r="E191" i="23"/>
  <c r="I191" i="23"/>
  <c r="M191" i="23"/>
  <c r="Q191" i="23"/>
  <c r="U191" i="23"/>
  <c r="Y191" i="23"/>
  <c r="C191" i="23"/>
  <c r="G191" i="23"/>
  <c r="K191" i="23"/>
  <c r="O191" i="23"/>
  <c r="S191" i="23"/>
  <c r="W191" i="23"/>
  <c r="H191" i="23"/>
  <c r="P191" i="23"/>
  <c r="X191" i="23"/>
  <c r="B191" i="23"/>
  <c r="J191" i="23"/>
  <c r="R191" i="23"/>
  <c r="D191" i="23"/>
  <c r="L191" i="23"/>
  <c r="T191" i="23"/>
  <c r="F191" i="23"/>
  <c r="N191" i="23"/>
  <c r="V191" i="23"/>
  <c r="A228" i="23"/>
  <c r="A302" i="23"/>
  <c r="C264" i="23"/>
  <c r="G264" i="23"/>
  <c r="K264" i="23"/>
  <c r="O264" i="23"/>
  <c r="S264" i="23"/>
  <c r="W264" i="23"/>
  <c r="D264" i="23"/>
  <c r="H264" i="23"/>
  <c r="L264" i="23"/>
  <c r="P264" i="23"/>
  <c r="T264" i="23"/>
  <c r="X264" i="23"/>
  <c r="E264" i="23"/>
  <c r="I264" i="23"/>
  <c r="M264" i="23"/>
  <c r="Q264" i="23"/>
  <c r="U264" i="23"/>
  <c r="Y264" i="23"/>
  <c r="B264" i="23"/>
  <c r="F264" i="23"/>
  <c r="J264" i="23"/>
  <c r="N264" i="23"/>
  <c r="R264" i="23"/>
  <c r="V264" i="23"/>
  <c r="A265" i="23"/>
  <c r="E118" i="23"/>
  <c r="I118" i="23"/>
  <c r="M118" i="23"/>
  <c r="Q118" i="23"/>
  <c r="U118" i="23"/>
  <c r="Y118" i="23"/>
  <c r="B118" i="23"/>
  <c r="F118" i="23"/>
  <c r="J118" i="23"/>
  <c r="N118" i="23"/>
  <c r="R118" i="23"/>
  <c r="V118" i="23"/>
  <c r="C118" i="23"/>
  <c r="G118" i="23"/>
  <c r="K118" i="23"/>
  <c r="O118" i="23"/>
  <c r="S118" i="23"/>
  <c r="W118" i="23"/>
  <c r="D118" i="23"/>
  <c r="H118" i="23"/>
  <c r="L118" i="23"/>
  <c r="P118" i="23"/>
  <c r="T118" i="23"/>
  <c r="X118" i="23"/>
  <c r="B337" i="23"/>
  <c r="F337" i="23"/>
  <c r="J337" i="23"/>
  <c r="N337" i="23"/>
  <c r="R337" i="23"/>
  <c r="V337" i="23"/>
  <c r="D337" i="23"/>
  <c r="H337" i="23"/>
  <c r="L337" i="23"/>
  <c r="P337" i="23"/>
  <c r="T337" i="23"/>
  <c r="X337" i="23"/>
  <c r="I337" i="23"/>
  <c r="Q337" i="23"/>
  <c r="C337" i="23"/>
  <c r="K337" i="23"/>
  <c r="S337" i="23"/>
  <c r="E337" i="23"/>
  <c r="M337" i="23"/>
  <c r="G337" i="23"/>
  <c r="O337" i="23"/>
  <c r="W337" i="23"/>
  <c r="U337" i="23"/>
  <c r="Y337" i="23"/>
  <c r="A120" i="23"/>
  <c r="A118" i="19"/>
  <c r="A264" i="24"/>
  <c r="A443" i="24"/>
  <c r="A156" i="24"/>
  <c r="A116" i="24"/>
  <c r="A478" i="24"/>
  <c r="A227" i="24"/>
  <c r="A372" i="24"/>
  <c r="A409" i="24" s="1"/>
  <c r="A335" i="24"/>
  <c r="A448" i="23"/>
  <c r="A157" i="19" l="1"/>
  <c r="D118" i="19"/>
  <c r="H118" i="19"/>
  <c r="L118" i="19"/>
  <c r="P118" i="19"/>
  <c r="T118" i="19"/>
  <c r="X118" i="19"/>
  <c r="E118" i="19"/>
  <c r="I118" i="19"/>
  <c r="M118" i="19"/>
  <c r="Q118" i="19"/>
  <c r="U118" i="19"/>
  <c r="Y118" i="19"/>
  <c r="B118" i="19"/>
  <c r="F118" i="19"/>
  <c r="J118" i="19"/>
  <c r="N118" i="19"/>
  <c r="R118" i="19"/>
  <c r="V118" i="19"/>
  <c r="C118" i="19"/>
  <c r="G118" i="19"/>
  <c r="K118" i="19"/>
  <c r="O118" i="19"/>
  <c r="S118" i="19"/>
  <c r="W118" i="19"/>
  <c r="C409" i="24"/>
  <c r="G409" i="24"/>
  <c r="K409" i="24"/>
  <c r="O409" i="24"/>
  <c r="S409" i="24"/>
  <c r="W409" i="24"/>
  <c r="D409" i="24"/>
  <c r="H409" i="24"/>
  <c r="L409" i="24"/>
  <c r="P409" i="24"/>
  <c r="T409" i="24"/>
  <c r="E409" i="24"/>
  <c r="I409" i="24"/>
  <c r="M409" i="24"/>
  <c r="Q409" i="24"/>
  <c r="U409" i="24"/>
  <c r="B409" i="24"/>
  <c r="F409" i="24"/>
  <c r="J409" i="24"/>
  <c r="N409" i="24"/>
  <c r="R409" i="24"/>
  <c r="V409" i="24"/>
  <c r="X409" i="24"/>
  <c r="Y409" i="24"/>
  <c r="B448" i="23"/>
  <c r="F448" i="23"/>
  <c r="J448" i="23"/>
  <c r="N448" i="23"/>
  <c r="R448" i="23"/>
  <c r="V448" i="23"/>
  <c r="C448" i="23"/>
  <c r="G448" i="23"/>
  <c r="K448" i="23"/>
  <c r="O448" i="23"/>
  <c r="S448" i="23"/>
  <c r="W448" i="23"/>
  <c r="D448" i="23"/>
  <c r="H448" i="23"/>
  <c r="L448" i="23"/>
  <c r="P448" i="23"/>
  <c r="T448" i="23"/>
  <c r="X448" i="23"/>
  <c r="E448" i="23"/>
  <c r="I448" i="23"/>
  <c r="M448" i="23"/>
  <c r="Q448" i="23"/>
  <c r="U448" i="23"/>
  <c r="Y448" i="23"/>
  <c r="A515" i="24"/>
  <c r="E478" i="24"/>
  <c r="I478" i="24"/>
  <c r="M478" i="24"/>
  <c r="Q478" i="24"/>
  <c r="U478" i="24"/>
  <c r="Y478" i="24"/>
  <c r="B478" i="24"/>
  <c r="F478" i="24"/>
  <c r="J478" i="24"/>
  <c r="N478" i="24"/>
  <c r="R478" i="24"/>
  <c r="V478" i="24"/>
  <c r="C478" i="24"/>
  <c r="G478" i="24"/>
  <c r="K478" i="24"/>
  <c r="O478" i="24"/>
  <c r="S478" i="24"/>
  <c r="W478" i="24"/>
  <c r="D478" i="24"/>
  <c r="H478" i="24"/>
  <c r="L478" i="24"/>
  <c r="P478" i="24"/>
  <c r="T478" i="24"/>
  <c r="X478" i="24"/>
  <c r="B412" i="23"/>
  <c r="F412" i="23"/>
  <c r="J412" i="23"/>
  <c r="N412" i="23"/>
  <c r="R412" i="23"/>
  <c r="V412" i="23"/>
  <c r="C412" i="23"/>
  <c r="G412" i="23"/>
  <c r="K412" i="23"/>
  <c r="O412" i="23"/>
  <c r="S412" i="23"/>
  <c r="W412" i="23"/>
  <c r="D412" i="23"/>
  <c r="H412" i="23"/>
  <c r="L412" i="23"/>
  <c r="P412" i="23"/>
  <c r="T412" i="23"/>
  <c r="X412" i="23"/>
  <c r="E412" i="23"/>
  <c r="I412" i="23"/>
  <c r="M412" i="23"/>
  <c r="Q412" i="23"/>
  <c r="U412" i="23"/>
  <c r="Y412" i="23"/>
  <c r="D515" i="21"/>
  <c r="H515" i="21"/>
  <c r="L515" i="21"/>
  <c r="P515" i="21"/>
  <c r="T515" i="21"/>
  <c r="X515" i="21"/>
  <c r="E515" i="21"/>
  <c r="I515" i="21"/>
  <c r="M515" i="21"/>
  <c r="Q515" i="21"/>
  <c r="U515" i="21"/>
  <c r="Y515" i="21"/>
  <c r="B515" i="21"/>
  <c r="F515" i="21"/>
  <c r="J515" i="21"/>
  <c r="N515" i="21"/>
  <c r="R515" i="21"/>
  <c r="V515" i="21"/>
  <c r="C515" i="21"/>
  <c r="G515" i="21"/>
  <c r="K515" i="21"/>
  <c r="O515" i="21"/>
  <c r="S515" i="21"/>
  <c r="W515" i="21"/>
  <c r="E377" i="19"/>
  <c r="I377" i="19"/>
  <c r="M377" i="19"/>
  <c r="Q377" i="19"/>
  <c r="U377" i="19"/>
  <c r="Y377" i="19"/>
  <c r="B377" i="19"/>
  <c r="F377" i="19"/>
  <c r="J377" i="19"/>
  <c r="N377" i="19"/>
  <c r="R377" i="19"/>
  <c r="V377" i="19"/>
  <c r="C377" i="19"/>
  <c r="G377" i="19"/>
  <c r="K377" i="19"/>
  <c r="O377" i="19"/>
  <c r="S377" i="19"/>
  <c r="W377" i="19"/>
  <c r="D377" i="19"/>
  <c r="H377" i="19"/>
  <c r="L377" i="19"/>
  <c r="P377" i="19"/>
  <c r="T377" i="19"/>
  <c r="X377" i="19"/>
  <c r="A378" i="19"/>
  <c r="B413" i="19"/>
  <c r="F413" i="19"/>
  <c r="J413" i="19"/>
  <c r="N413" i="19"/>
  <c r="R413" i="19"/>
  <c r="V413" i="19"/>
  <c r="C413" i="19"/>
  <c r="G413" i="19"/>
  <c r="K413" i="19"/>
  <c r="O413" i="19"/>
  <c r="S413" i="19"/>
  <c r="W413" i="19"/>
  <c r="D413" i="19"/>
  <c r="H413" i="19"/>
  <c r="L413" i="19"/>
  <c r="P413" i="19"/>
  <c r="T413" i="19"/>
  <c r="X413" i="19"/>
  <c r="E413" i="19"/>
  <c r="I413" i="19"/>
  <c r="M413" i="19"/>
  <c r="Q413" i="19"/>
  <c r="U413" i="19"/>
  <c r="Y413" i="19"/>
  <c r="A414" i="19"/>
  <c r="E340" i="19"/>
  <c r="I340" i="19"/>
  <c r="M340" i="19"/>
  <c r="Q340" i="19"/>
  <c r="U340" i="19"/>
  <c r="Y340" i="19"/>
  <c r="B340" i="19"/>
  <c r="F340" i="19"/>
  <c r="J340" i="19"/>
  <c r="N340" i="19"/>
  <c r="R340" i="19"/>
  <c r="V340" i="19"/>
  <c r="C340" i="19"/>
  <c r="G340" i="19"/>
  <c r="K340" i="19"/>
  <c r="O340" i="19"/>
  <c r="S340" i="19"/>
  <c r="W340" i="19"/>
  <c r="D340" i="19"/>
  <c r="H340" i="19"/>
  <c r="L340" i="19"/>
  <c r="P340" i="19"/>
  <c r="T340" i="19"/>
  <c r="X340" i="19"/>
  <c r="E228" i="19"/>
  <c r="I228" i="19"/>
  <c r="M228" i="19"/>
  <c r="Q228" i="19"/>
  <c r="U228" i="19"/>
  <c r="Y228" i="19"/>
  <c r="B228" i="19"/>
  <c r="F228" i="19"/>
  <c r="J228" i="19"/>
  <c r="N228" i="19"/>
  <c r="R228" i="19"/>
  <c r="V228" i="19"/>
  <c r="C228" i="19"/>
  <c r="G228" i="19"/>
  <c r="K228" i="19"/>
  <c r="O228" i="19"/>
  <c r="S228" i="19"/>
  <c r="W228" i="19"/>
  <c r="D228" i="19"/>
  <c r="H228" i="19"/>
  <c r="L228" i="19"/>
  <c r="P228" i="19"/>
  <c r="T228" i="19"/>
  <c r="X228" i="19"/>
  <c r="E192" i="19"/>
  <c r="I192" i="19"/>
  <c r="M192" i="19"/>
  <c r="Q192" i="19"/>
  <c r="U192" i="19"/>
  <c r="Y192" i="19"/>
  <c r="B192" i="19"/>
  <c r="F192" i="19"/>
  <c r="J192" i="19"/>
  <c r="N192" i="19"/>
  <c r="R192" i="19"/>
  <c r="V192" i="19"/>
  <c r="C192" i="19"/>
  <c r="G192" i="19"/>
  <c r="K192" i="19"/>
  <c r="O192" i="19"/>
  <c r="S192" i="19"/>
  <c r="W192" i="19"/>
  <c r="D192" i="19"/>
  <c r="H192" i="19"/>
  <c r="L192" i="19"/>
  <c r="P192" i="19"/>
  <c r="T192" i="19"/>
  <c r="X192" i="19"/>
  <c r="A229" i="19"/>
  <c r="E156" i="19"/>
  <c r="I156" i="19"/>
  <c r="M156" i="19"/>
  <c r="Q156" i="19"/>
  <c r="U156" i="19"/>
  <c r="Y156" i="19"/>
  <c r="B156" i="19"/>
  <c r="F156" i="19"/>
  <c r="J156" i="19"/>
  <c r="N156" i="19"/>
  <c r="R156" i="19"/>
  <c r="V156" i="19"/>
  <c r="C156" i="19"/>
  <c r="G156" i="19"/>
  <c r="K156" i="19"/>
  <c r="O156" i="19"/>
  <c r="S156" i="19"/>
  <c r="W156" i="19"/>
  <c r="D156" i="19"/>
  <c r="H156" i="19"/>
  <c r="L156" i="19"/>
  <c r="P156" i="19"/>
  <c r="T156" i="19"/>
  <c r="X156" i="19"/>
  <c r="A193" i="19"/>
  <c r="A305" i="19"/>
  <c r="B267" i="19"/>
  <c r="F267" i="19"/>
  <c r="J267" i="19"/>
  <c r="N267" i="19"/>
  <c r="R267" i="19"/>
  <c r="V267" i="19"/>
  <c r="C267" i="19"/>
  <c r="G267" i="19"/>
  <c r="K267" i="19"/>
  <c r="O267" i="19"/>
  <c r="S267" i="19"/>
  <c r="W267" i="19"/>
  <c r="E267" i="19"/>
  <c r="I267" i="19"/>
  <c r="M267" i="19"/>
  <c r="Q267" i="19"/>
  <c r="U267" i="19"/>
  <c r="Y267" i="19"/>
  <c r="L267" i="19"/>
  <c r="P267" i="19"/>
  <c r="D267" i="19"/>
  <c r="T267" i="19"/>
  <c r="H267" i="19"/>
  <c r="X267" i="19"/>
  <c r="A268" i="19"/>
  <c r="C449" i="19"/>
  <c r="G449" i="19"/>
  <c r="D449" i="19"/>
  <c r="E449" i="19"/>
  <c r="B449" i="19"/>
  <c r="F449" i="19"/>
  <c r="J449" i="19"/>
  <c r="N449" i="19"/>
  <c r="R449" i="19"/>
  <c r="V449" i="19"/>
  <c r="K449" i="19"/>
  <c r="O449" i="19"/>
  <c r="S449" i="19"/>
  <c r="W449" i="19"/>
  <c r="H449" i="19"/>
  <c r="L449" i="19"/>
  <c r="P449" i="19"/>
  <c r="T449" i="19"/>
  <c r="X449" i="19"/>
  <c r="I449" i="19"/>
  <c r="M449" i="19"/>
  <c r="Q449" i="19"/>
  <c r="U449" i="19"/>
  <c r="Y449" i="19"/>
  <c r="A450" i="19"/>
  <c r="E443" i="24"/>
  <c r="I443" i="24"/>
  <c r="M443" i="24"/>
  <c r="Q443" i="24"/>
  <c r="U443" i="24"/>
  <c r="Y443" i="24"/>
  <c r="B443" i="24"/>
  <c r="F443" i="24"/>
  <c r="J443" i="24"/>
  <c r="N443" i="24"/>
  <c r="R443" i="24"/>
  <c r="V443" i="24"/>
  <c r="C443" i="24"/>
  <c r="G443" i="24"/>
  <c r="K443" i="24"/>
  <c r="O443" i="24"/>
  <c r="S443" i="24"/>
  <c r="W443" i="24"/>
  <c r="D443" i="24"/>
  <c r="H443" i="24"/>
  <c r="L443" i="24"/>
  <c r="P443" i="24"/>
  <c r="T443" i="24"/>
  <c r="X443" i="24"/>
  <c r="B514" i="24"/>
  <c r="C514" i="24"/>
  <c r="D514" i="24"/>
  <c r="E514" i="24"/>
  <c r="F514" i="24"/>
  <c r="J514" i="24"/>
  <c r="N514" i="24"/>
  <c r="R514" i="24"/>
  <c r="V514" i="24"/>
  <c r="G514" i="24"/>
  <c r="K514" i="24"/>
  <c r="O514" i="24"/>
  <c r="S514" i="24"/>
  <c r="W514" i="24"/>
  <c r="H514" i="24"/>
  <c r="L514" i="24"/>
  <c r="P514" i="24"/>
  <c r="T514" i="24"/>
  <c r="X514" i="24"/>
  <c r="I514" i="24"/>
  <c r="M514" i="24"/>
  <c r="Q514" i="24"/>
  <c r="U514" i="24"/>
  <c r="Y514" i="24"/>
  <c r="B304" i="19"/>
  <c r="F304" i="19"/>
  <c r="J304" i="19"/>
  <c r="N304" i="19"/>
  <c r="R304" i="19"/>
  <c r="V304" i="19"/>
  <c r="C304" i="19"/>
  <c r="G304" i="19"/>
  <c r="K304" i="19"/>
  <c r="O304" i="19"/>
  <c r="S304" i="19"/>
  <c r="W304" i="19"/>
  <c r="D304" i="19"/>
  <c r="H304" i="19"/>
  <c r="L304" i="19"/>
  <c r="P304" i="19"/>
  <c r="T304" i="19"/>
  <c r="X304" i="19"/>
  <c r="E304" i="19"/>
  <c r="I304" i="19"/>
  <c r="M304" i="19"/>
  <c r="Q304" i="19"/>
  <c r="U304" i="19"/>
  <c r="Y304" i="19"/>
  <c r="A341" i="19"/>
  <c r="D83" i="19"/>
  <c r="H83" i="19"/>
  <c r="L83" i="19"/>
  <c r="P83" i="19"/>
  <c r="T83" i="19"/>
  <c r="X83" i="19"/>
  <c r="E83" i="19"/>
  <c r="I83" i="19"/>
  <c r="M83" i="19"/>
  <c r="Q83" i="19"/>
  <c r="U83" i="19"/>
  <c r="Y83" i="19"/>
  <c r="B83" i="19"/>
  <c r="F83" i="19"/>
  <c r="J83" i="19"/>
  <c r="N83" i="19"/>
  <c r="R83" i="19"/>
  <c r="V83" i="19"/>
  <c r="C83" i="19"/>
  <c r="G83" i="19"/>
  <c r="K83" i="19"/>
  <c r="O83" i="19"/>
  <c r="S83" i="19"/>
  <c r="W83" i="19"/>
  <c r="E156" i="24"/>
  <c r="I156" i="24"/>
  <c r="M156" i="24"/>
  <c r="Q156" i="24"/>
  <c r="U156" i="24"/>
  <c r="Y156" i="24"/>
  <c r="B156" i="24"/>
  <c r="F156" i="24"/>
  <c r="J156" i="24"/>
  <c r="N156" i="24"/>
  <c r="R156" i="24"/>
  <c r="V156" i="24"/>
  <c r="C156" i="24"/>
  <c r="G156" i="24"/>
  <c r="K156" i="24"/>
  <c r="O156" i="24"/>
  <c r="S156" i="24"/>
  <c r="W156" i="24"/>
  <c r="D156" i="24"/>
  <c r="H156" i="24"/>
  <c r="L156" i="24"/>
  <c r="P156" i="24"/>
  <c r="T156" i="24"/>
  <c r="X156" i="24"/>
  <c r="D227" i="24"/>
  <c r="H227" i="24"/>
  <c r="L227" i="24"/>
  <c r="P227" i="24"/>
  <c r="T227" i="24"/>
  <c r="X227" i="24"/>
  <c r="E227" i="24"/>
  <c r="I227" i="24"/>
  <c r="M227" i="24"/>
  <c r="Q227" i="24"/>
  <c r="U227" i="24"/>
  <c r="Y227" i="24"/>
  <c r="B227" i="24"/>
  <c r="F227" i="24"/>
  <c r="J227" i="24"/>
  <c r="N227" i="24"/>
  <c r="R227" i="24"/>
  <c r="V227" i="24"/>
  <c r="C227" i="24"/>
  <c r="G227" i="24"/>
  <c r="K227" i="24"/>
  <c r="O227" i="24"/>
  <c r="S227" i="24"/>
  <c r="W227" i="24"/>
  <c r="D335" i="24"/>
  <c r="H335" i="24"/>
  <c r="L335" i="24"/>
  <c r="P335" i="24"/>
  <c r="T335" i="24"/>
  <c r="X335" i="24"/>
  <c r="E335" i="24"/>
  <c r="I335" i="24"/>
  <c r="M335" i="24"/>
  <c r="Q335" i="24"/>
  <c r="U335" i="24"/>
  <c r="Y335" i="24"/>
  <c r="B335" i="24"/>
  <c r="J335" i="24"/>
  <c r="R335" i="24"/>
  <c r="C335" i="24"/>
  <c r="K335" i="24"/>
  <c r="S335" i="24"/>
  <c r="F335" i="24"/>
  <c r="N335" i="24"/>
  <c r="V335" i="24"/>
  <c r="G335" i="24"/>
  <c r="O335" i="24"/>
  <c r="W335" i="24"/>
  <c r="C116" i="24"/>
  <c r="G116" i="24"/>
  <c r="K116" i="24"/>
  <c r="O116" i="24"/>
  <c r="S116" i="24"/>
  <c r="W116" i="24"/>
  <c r="D116" i="24"/>
  <c r="H116" i="24"/>
  <c r="L116" i="24"/>
  <c r="P116" i="24"/>
  <c r="T116" i="24"/>
  <c r="X116" i="24"/>
  <c r="E116" i="24"/>
  <c r="I116" i="24"/>
  <c r="M116" i="24"/>
  <c r="Q116" i="24"/>
  <c r="U116" i="24"/>
  <c r="Y116" i="24"/>
  <c r="B116" i="24"/>
  <c r="F116" i="24"/>
  <c r="J116" i="24"/>
  <c r="N116" i="24"/>
  <c r="R116" i="24"/>
  <c r="V116" i="24"/>
  <c r="A301" i="24"/>
  <c r="B264" i="24"/>
  <c r="F264" i="24"/>
  <c r="J264" i="24"/>
  <c r="N264" i="24"/>
  <c r="R264" i="24"/>
  <c r="V264" i="24"/>
  <c r="C264" i="24"/>
  <c r="G264" i="24"/>
  <c r="K264" i="24"/>
  <c r="O264" i="24"/>
  <c r="S264" i="24"/>
  <c r="W264" i="24"/>
  <c r="D264" i="24"/>
  <c r="H264" i="24"/>
  <c r="L264" i="24"/>
  <c r="P264" i="24"/>
  <c r="T264" i="24"/>
  <c r="X264" i="24"/>
  <c r="E264" i="24"/>
  <c r="I264" i="24"/>
  <c r="M264" i="24"/>
  <c r="Q264" i="24"/>
  <c r="U264" i="24"/>
  <c r="Y264" i="24"/>
  <c r="E300" i="24"/>
  <c r="I300" i="24"/>
  <c r="M300" i="24"/>
  <c r="Q300" i="24"/>
  <c r="U300" i="24"/>
  <c r="Y300" i="24"/>
  <c r="C300" i="24"/>
  <c r="G300" i="24"/>
  <c r="K300" i="24"/>
  <c r="O300" i="24"/>
  <c r="S300" i="24"/>
  <c r="W300" i="24"/>
  <c r="D300" i="24"/>
  <c r="H300" i="24"/>
  <c r="L300" i="24"/>
  <c r="P300" i="24"/>
  <c r="T300" i="24"/>
  <c r="X300" i="24"/>
  <c r="F300" i="24"/>
  <c r="V300" i="24"/>
  <c r="J300" i="24"/>
  <c r="N300" i="24"/>
  <c r="B300" i="24"/>
  <c r="R300" i="24"/>
  <c r="B372" i="24"/>
  <c r="F372" i="24"/>
  <c r="J372" i="24"/>
  <c r="N372" i="24"/>
  <c r="R372" i="24"/>
  <c r="V372" i="24"/>
  <c r="C372" i="24"/>
  <c r="G372" i="24"/>
  <c r="K372" i="24"/>
  <c r="O372" i="24"/>
  <c r="S372" i="24"/>
  <c r="W372" i="24"/>
  <c r="H372" i="24"/>
  <c r="P372" i="24"/>
  <c r="I372" i="24"/>
  <c r="Q372" i="24"/>
  <c r="D372" i="24"/>
  <c r="L372" i="24"/>
  <c r="T372" i="24"/>
  <c r="E372" i="24"/>
  <c r="M372" i="24"/>
  <c r="U372" i="24"/>
  <c r="X372" i="24"/>
  <c r="Y372" i="24"/>
  <c r="D192" i="24"/>
  <c r="H192" i="24"/>
  <c r="L192" i="24"/>
  <c r="P192" i="24"/>
  <c r="T192" i="24"/>
  <c r="X192" i="24"/>
  <c r="C192" i="24"/>
  <c r="G192" i="24"/>
  <c r="K192" i="24"/>
  <c r="O192" i="24"/>
  <c r="S192" i="24"/>
  <c r="W192" i="24"/>
  <c r="I192" i="24"/>
  <c r="Q192" i="24"/>
  <c r="Y192" i="24"/>
  <c r="B192" i="24"/>
  <c r="J192" i="24"/>
  <c r="R192" i="24"/>
  <c r="E192" i="24"/>
  <c r="M192" i="24"/>
  <c r="U192" i="24"/>
  <c r="F192" i="24"/>
  <c r="N192" i="24"/>
  <c r="V192" i="24"/>
  <c r="A157" i="24"/>
  <c r="A193" i="24"/>
  <c r="B444" i="21"/>
  <c r="F444" i="21"/>
  <c r="J444" i="21"/>
  <c r="N444" i="21"/>
  <c r="R444" i="21"/>
  <c r="V444" i="21"/>
  <c r="C444" i="21"/>
  <c r="G444" i="21"/>
  <c r="K444" i="21"/>
  <c r="O444" i="21"/>
  <c r="S444" i="21"/>
  <c r="W444" i="21"/>
  <c r="D444" i="21"/>
  <c r="H444" i="21"/>
  <c r="L444" i="21"/>
  <c r="P444" i="21"/>
  <c r="T444" i="21"/>
  <c r="X444" i="21"/>
  <c r="E444" i="21"/>
  <c r="I444" i="21"/>
  <c r="M444" i="21"/>
  <c r="Q444" i="21"/>
  <c r="U444" i="21"/>
  <c r="Y444" i="21"/>
  <c r="B479" i="21"/>
  <c r="F479" i="21"/>
  <c r="J479" i="21"/>
  <c r="N479" i="21"/>
  <c r="R479" i="21"/>
  <c r="V479" i="21"/>
  <c r="D479" i="21"/>
  <c r="H479" i="21"/>
  <c r="L479" i="21"/>
  <c r="P479" i="21"/>
  <c r="T479" i="21"/>
  <c r="X479" i="21"/>
  <c r="E479" i="21"/>
  <c r="M479" i="21"/>
  <c r="U479" i="21"/>
  <c r="G479" i="21"/>
  <c r="O479" i="21"/>
  <c r="W479" i="21"/>
  <c r="I479" i="21"/>
  <c r="Q479" i="21"/>
  <c r="Y479" i="21"/>
  <c r="C479" i="21"/>
  <c r="K479" i="21"/>
  <c r="S479" i="21"/>
  <c r="A410" i="21"/>
  <c r="D373" i="21"/>
  <c r="H373" i="21"/>
  <c r="L373" i="21"/>
  <c r="P373" i="21"/>
  <c r="T373" i="21"/>
  <c r="X373" i="21"/>
  <c r="E373" i="21"/>
  <c r="I373" i="21"/>
  <c r="M373" i="21"/>
  <c r="Q373" i="21"/>
  <c r="U373" i="21"/>
  <c r="Y373" i="21"/>
  <c r="B373" i="21"/>
  <c r="F373" i="21"/>
  <c r="J373" i="21"/>
  <c r="N373" i="21"/>
  <c r="R373" i="21"/>
  <c r="V373" i="21"/>
  <c r="C373" i="21"/>
  <c r="G373" i="21"/>
  <c r="K373" i="21"/>
  <c r="O373" i="21"/>
  <c r="S373" i="21"/>
  <c r="W373" i="21"/>
  <c r="D409" i="21"/>
  <c r="H409" i="21"/>
  <c r="L409" i="21"/>
  <c r="P409" i="21"/>
  <c r="T409" i="21"/>
  <c r="X409" i="21"/>
  <c r="B409" i="21"/>
  <c r="F409" i="21"/>
  <c r="J409" i="21"/>
  <c r="N409" i="21"/>
  <c r="R409" i="21"/>
  <c r="V409" i="21"/>
  <c r="E409" i="21"/>
  <c r="M409" i="21"/>
  <c r="U409" i="21"/>
  <c r="G409" i="21"/>
  <c r="O409" i="21"/>
  <c r="W409" i="21"/>
  <c r="I409" i="21"/>
  <c r="Q409" i="21"/>
  <c r="Y409" i="21"/>
  <c r="C409" i="21"/>
  <c r="K409" i="21"/>
  <c r="S409" i="21"/>
  <c r="E301" i="21"/>
  <c r="I301" i="21"/>
  <c r="M301" i="21"/>
  <c r="Q301" i="21"/>
  <c r="U301" i="21"/>
  <c r="Y301" i="21"/>
  <c r="C301" i="21"/>
  <c r="G301" i="21"/>
  <c r="K301" i="21"/>
  <c r="O301" i="21"/>
  <c r="S301" i="21"/>
  <c r="W301" i="21"/>
  <c r="H301" i="21"/>
  <c r="P301" i="21"/>
  <c r="X301" i="21"/>
  <c r="B301" i="21"/>
  <c r="J301" i="21"/>
  <c r="R301" i="21"/>
  <c r="D301" i="21"/>
  <c r="L301" i="21"/>
  <c r="T301" i="21"/>
  <c r="F301" i="21"/>
  <c r="N301" i="21"/>
  <c r="V301" i="21"/>
  <c r="B336" i="21"/>
  <c r="F336" i="21"/>
  <c r="J336" i="21"/>
  <c r="N336" i="21"/>
  <c r="R336" i="21"/>
  <c r="V336" i="21"/>
  <c r="C336" i="21"/>
  <c r="G336" i="21"/>
  <c r="K336" i="21"/>
  <c r="O336" i="21"/>
  <c r="S336" i="21"/>
  <c r="W336" i="21"/>
  <c r="I336" i="21"/>
  <c r="Q336" i="21"/>
  <c r="Y336" i="21"/>
  <c r="D336" i="21"/>
  <c r="L336" i="21"/>
  <c r="T336" i="21"/>
  <c r="H336" i="21"/>
  <c r="X336" i="21"/>
  <c r="P336" i="21"/>
  <c r="E336" i="21"/>
  <c r="M336" i="21"/>
  <c r="U336" i="21"/>
  <c r="B265" i="21"/>
  <c r="F265" i="21"/>
  <c r="J265" i="21"/>
  <c r="N265" i="21"/>
  <c r="R265" i="21"/>
  <c r="V265" i="21"/>
  <c r="D265" i="21"/>
  <c r="H265" i="21"/>
  <c r="L265" i="21"/>
  <c r="P265" i="21"/>
  <c r="T265" i="21"/>
  <c r="X265" i="21"/>
  <c r="I265" i="21"/>
  <c r="Q265" i="21"/>
  <c r="Y265" i="21"/>
  <c r="C265" i="21"/>
  <c r="K265" i="21"/>
  <c r="S265" i="21"/>
  <c r="A302" i="21"/>
  <c r="E265" i="21"/>
  <c r="M265" i="21"/>
  <c r="U265" i="21"/>
  <c r="G265" i="21"/>
  <c r="O265" i="21"/>
  <c r="W265" i="21"/>
  <c r="B228" i="21"/>
  <c r="F228" i="21"/>
  <c r="J228" i="21"/>
  <c r="N228" i="21"/>
  <c r="R228" i="21"/>
  <c r="V228" i="21"/>
  <c r="C228" i="21"/>
  <c r="G228" i="21"/>
  <c r="K228" i="21"/>
  <c r="O228" i="21"/>
  <c r="S228" i="21"/>
  <c r="W228" i="21"/>
  <c r="E228" i="21"/>
  <c r="I228" i="21"/>
  <c r="M228" i="21"/>
  <c r="Q228" i="21"/>
  <c r="U228" i="21"/>
  <c r="Y228" i="21"/>
  <c r="H228" i="21"/>
  <c r="X228" i="21"/>
  <c r="L228" i="21"/>
  <c r="P228" i="21"/>
  <c r="D228" i="21"/>
  <c r="T228" i="21"/>
  <c r="C192" i="21"/>
  <c r="G192" i="21"/>
  <c r="K192" i="21"/>
  <c r="O192" i="21"/>
  <c r="S192" i="21"/>
  <c r="W192" i="21"/>
  <c r="D192" i="21"/>
  <c r="H192" i="21"/>
  <c r="L192" i="21"/>
  <c r="P192" i="21"/>
  <c r="T192" i="21"/>
  <c r="X192" i="21"/>
  <c r="E192" i="21"/>
  <c r="I192" i="21"/>
  <c r="M192" i="21"/>
  <c r="Q192" i="21"/>
  <c r="U192" i="21"/>
  <c r="Y192" i="21"/>
  <c r="B192" i="21"/>
  <c r="F192" i="21"/>
  <c r="J192" i="21"/>
  <c r="N192" i="21"/>
  <c r="R192" i="21"/>
  <c r="V192" i="21"/>
  <c r="A480" i="21"/>
  <c r="A516" i="21" s="1"/>
  <c r="A445" i="21"/>
  <c r="A337" i="21"/>
  <c r="A229" i="21"/>
  <c r="A266" i="21"/>
  <c r="A374" i="21"/>
  <c r="A83" i="21"/>
  <c r="B45" i="21"/>
  <c r="F45" i="21"/>
  <c r="J45" i="21"/>
  <c r="N45" i="21"/>
  <c r="R45" i="21"/>
  <c r="V45" i="21"/>
  <c r="C45" i="21"/>
  <c r="G45" i="21"/>
  <c r="K45" i="21"/>
  <c r="O45" i="21"/>
  <c r="S45" i="21"/>
  <c r="W45" i="21"/>
  <c r="D45" i="21"/>
  <c r="H45" i="21"/>
  <c r="L45" i="21"/>
  <c r="P45" i="21"/>
  <c r="T45" i="21"/>
  <c r="X45" i="21"/>
  <c r="E45" i="21"/>
  <c r="I45" i="21"/>
  <c r="M45" i="21"/>
  <c r="Q45" i="21"/>
  <c r="U45" i="21"/>
  <c r="Y45" i="21"/>
  <c r="B82" i="21"/>
  <c r="C82" i="21"/>
  <c r="G82" i="21"/>
  <c r="K82" i="21"/>
  <c r="O82" i="21"/>
  <c r="S82" i="21"/>
  <c r="W82" i="21"/>
  <c r="D82" i="21"/>
  <c r="H82" i="21"/>
  <c r="L82" i="21"/>
  <c r="P82" i="21"/>
  <c r="T82" i="21"/>
  <c r="X82" i="21"/>
  <c r="E82" i="21"/>
  <c r="I82" i="21"/>
  <c r="M82" i="21"/>
  <c r="Q82" i="21"/>
  <c r="U82" i="21"/>
  <c r="Y82" i="21"/>
  <c r="F82" i="21"/>
  <c r="J82" i="21"/>
  <c r="N82" i="21"/>
  <c r="R82" i="21"/>
  <c r="V82" i="21"/>
  <c r="A119" i="21"/>
  <c r="E118" i="21"/>
  <c r="I118" i="21"/>
  <c r="M118" i="21"/>
  <c r="Q118" i="21"/>
  <c r="U118" i="21"/>
  <c r="Y118" i="21"/>
  <c r="B118" i="21"/>
  <c r="F118" i="21"/>
  <c r="J118" i="21"/>
  <c r="N118" i="21"/>
  <c r="R118" i="21"/>
  <c r="V118" i="21"/>
  <c r="C118" i="21"/>
  <c r="G118" i="21"/>
  <c r="K118" i="21"/>
  <c r="O118" i="21"/>
  <c r="S118" i="21"/>
  <c r="W118" i="21"/>
  <c r="D118" i="21"/>
  <c r="H118" i="21"/>
  <c r="L118" i="21"/>
  <c r="P118" i="21"/>
  <c r="T118" i="21"/>
  <c r="X118" i="21"/>
  <c r="E155" i="21"/>
  <c r="I155" i="21"/>
  <c r="M155" i="21"/>
  <c r="Q155" i="21"/>
  <c r="U155" i="21"/>
  <c r="Y155" i="21"/>
  <c r="B155" i="21"/>
  <c r="F155" i="21"/>
  <c r="J155" i="21"/>
  <c r="N155" i="21"/>
  <c r="R155" i="21"/>
  <c r="V155" i="21"/>
  <c r="C155" i="21"/>
  <c r="G155" i="21"/>
  <c r="K155" i="21"/>
  <c r="O155" i="21"/>
  <c r="S155" i="21"/>
  <c r="W155" i="21"/>
  <c r="D155" i="21"/>
  <c r="H155" i="21"/>
  <c r="L155" i="21"/>
  <c r="P155" i="21"/>
  <c r="T155" i="21"/>
  <c r="X155" i="21"/>
  <c r="A156" i="21"/>
  <c r="A193" i="21" s="1"/>
  <c r="B338" i="23"/>
  <c r="C338" i="23"/>
  <c r="G338" i="23"/>
  <c r="K338" i="23"/>
  <c r="O338" i="23"/>
  <c r="S338" i="23"/>
  <c r="W338" i="23"/>
  <c r="E338" i="23"/>
  <c r="I338" i="23"/>
  <c r="M338" i="23"/>
  <c r="Q338" i="23"/>
  <c r="U338" i="23"/>
  <c r="Y338" i="23"/>
  <c r="H338" i="23"/>
  <c r="P338" i="23"/>
  <c r="X338" i="23"/>
  <c r="J338" i="23"/>
  <c r="R338" i="23"/>
  <c r="D338" i="23"/>
  <c r="L338" i="23"/>
  <c r="T338" i="23"/>
  <c r="F338" i="23"/>
  <c r="N338" i="23"/>
  <c r="V338" i="23"/>
  <c r="C265" i="23"/>
  <c r="G265" i="23"/>
  <c r="K265" i="23"/>
  <c r="O265" i="23"/>
  <c r="S265" i="23"/>
  <c r="W265" i="23"/>
  <c r="D265" i="23"/>
  <c r="H265" i="23"/>
  <c r="L265" i="23"/>
  <c r="P265" i="23"/>
  <c r="T265" i="23"/>
  <c r="X265" i="23"/>
  <c r="A303" i="23"/>
  <c r="E265" i="23"/>
  <c r="I265" i="23"/>
  <c r="M265" i="23"/>
  <c r="B265" i="23"/>
  <c r="F265" i="23"/>
  <c r="J265" i="23"/>
  <c r="N265" i="23"/>
  <c r="R265" i="23"/>
  <c r="V265" i="23"/>
  <c r="Q265" i="23"/>
  <c r="U265" i="23"/>
  <c r="Y265" i="23"/>
  <c r="A266" i="23"/>
  <c r="E375" i="23"/>
  <c r="I375" i="23"/>
  <c r="M375" i="23"/>
  <c r="Q375" i="23"/>
  <c r="U375" i="23"/>
  <c r="Y375" i="23"/>
  <c r="C375" i="23"/>
  <c r="G375" i="23"/>
  <c r="K375" i="23"/>
  <c r="O375" i="23"/>
  <c r="S375" i="23"/>
  <c r="W375" i="23"/>
  <c r="H375" i="23"/>
  <c r="P375" i="23"/>
  <c r="X375" i="23"/>
  <c r="D375" i="23"/>
  <c r="L375" i="23"/>
  <c r="T375" i="23"/>
  <c r="N375" i="23"/>
  <c r="B375" i="23"/>
  <c r="R375" i="23"/>
  <c r="F375" i="23"/>
  <c r="V375" i="23"/>
  <c r="J375" i="23"/>
  <c r="A376" i="23"/>
  <c r="A413" i="23" s="1"/>
  <c r="E302" i="23"/>
  <c r="I302" i="23"/>
  <c r="M302" i="23"/>
  <c r="Q302" i="23"/>
  <c r="U302" i="23"/>
  <c r="Y302" i="23"/>
  <c r="C302" i="23"/>
  <c r="G302" i="23"/>
  <c r="K302" i="23"/>
  <c r="O302" i="23"/>
  <c r="S302" i="23"/>
  <c r="W302" i="23"/>
  <c r="F302" i="23"/>
  <c r="N302" i="23"/>
  <c r="V302" i="23"/>
  <c r="H302" i="23"/>
  <c r="P302" i="23"/>
  <c r="X302" i="23"/>
  <c r="B302" i="23"/>
  <c r="J302" i="23"/>
  <c r="R302" i="23"/>
  <c r="D302" i="23"/>
  <c r="L302" i="23"/>
  <c r="T302" i="23"/>
  <c r="A339" i="23"/>
  <c r="A193" i="23"/>
  <c r="B155" i="23"/>
  <c r="F155" i="23"/>
  <c r="J155" i="23"/>
  <c r="N155" i="23"/>
  <c r="C155" i="23"/>
  <c r="G155" i="23"/>
  <c r="K155" i="23"/>
  <c r="O155" i="23"/>
  <c r="S155" i="23"/>
  <c r="W155" i="23"/>
  <c r="E155" i="23"/>
  <c r="I155" i="23"/>
  <c r="M155" i="23"/>
  <c r="Q155" i="23"/>
  <c r="U155" i="23"/>
  <c r="Y155" i="23"/>
  <c r="H155" i="23"/>
  <c r="T155" i="23"/>
  <c r="L155" i="23"/>
  <c r="V155" i="23"/>
  <c r="P155" i="23"/>
  <c r="X155" i="23"/>
  <c r="D155" i="23"/>
  <c r="R155" i="23"/>
  <c r="A156" i="23"/>
  <c r="E120" i="23"/>
  <c r="I120" i="23"/>
  <c r="M120" i="23"/>
  <c r="Q120" i="23"/>
  <c r="U120" i="23"/>
  <c r="Y120" i="23"/>
  <c r="B120" i="23"/>
  <c r="F120" i="23"/>
  <c r="J120" i="23"/>
  <c r="N120" i="23"/>
  <c r="R120" i="23"/>
  <c r="V120" i="23"/>
  <c r="C120" i="23"/>
  <c r="G120" i="23"/>
  <c r="K120" i="23"/>
  <c r="O120" i="23"/>
  <c r="S120" i="23"/>
  <c r="W120" i="23"/>
  <c r="D120" i="23"/>
  <c r="H120" i="23"/>
  <c r="L120" i="23"/>
  <c r="P120" i="23"/>
  <c r="T120" i="23"/>
  <c r="X120" i="23"/>
  <c r="D228" i="23"/>
  <c r="H228" i="23"/>
  <c r="L228" i="23"/>
  <c r="P228" i="23"/>
  <c r="T228" i="23"/>
  <c r="X228" i="23"/>
  <c r="E228" i="23"/>
  <c r="I228" i="23"/>
  <c r="M228" i="23"/>
  <c r="Q228" i="23"/>
  <c r="U228" i="23"/>
  <c r="Y228" i="23"/>
  <c r="B228" i="23"/>
  <c r="F228" i="23"/>
  <c r="J228" i="23"/>
  <c r="N228" i="23"/>
  <c r="R228" i="23"/>
  <c r="V228" i="23"/>
  <c r="C228" i="23"/>
  <c r="G228" i="23"/>
  <c r="K228" i="23"/>
  <c r="O228" i="23"/>
  <c r="S228" i="23"/>
  <c r="W228" i="23"/>
  <c r="E192" i="23"/>
  <c r="I192" i="23"/>
  <c r="M192" i="23"/>
  <c r="Q192" i="23"/>
  <c r="U192" i="23"/>
  <c r="Y192" i="23"/>
  <c r="C192" i="23"/>
  <c r="G192" i="23"/>
  <c r="K192" i="23"/>
  <c r="O192" i="23"/>
  <c r="S192" i="23"/>
  <c r="W192" i="23"/>
  <c r="H192" i="23"/>
  <c r="P192" i="23"/>
  <c r="X192" i="23"/>
  <c r="B192" i="23"/>
  <c r="J192" i="23"/>
  <c r="R192" i="23"/>
  <c r="D192" i="23"/>
  <c r="L192" i="23"/>
  <c r="T192" i="23"/>
  <c r="F192" i="23"/>
  <c r="N192" i="23"/>
  <c r="V192" i="23"/>
  <c r="A229" i="23"/>
  <c r="A120" i="24"/>
  <c r="A119" i="19"/>
  <c r="A117" i="24"/>
  <c r="A228" i="24"/>
  <c r="A265" i="24"/>
  <c r="A449" i="23"/>
  <c r="A336" i="24"/>
  <c r="A373" i="24"/>
  <c r="A410" i="24" s="1"/>
  <c r="A479" i="24"/>
  <c r="A444" i="24"/>
  <c r="D410" i="24" l="1"/>
  <c r="H410" i="24"/>
  <c r="L410" i="24"/>
  <c r="P410" i="24"/>
  <c r="T410" i="24"/>
  <c r="X410" i="24"/>
  <c r="E410" i="24"/>
  <c r="I410" i="24"/>
  <c r="M410" i="24"/>
  <c r="Q410" i="24"/>
  <c r="U410" i="24"/>
  <c r="Y410" i="24"/>
  <c r="B410" i="24"/>
  <c r="F410" i="24"/>
  <c r="J410" i="24"/>
  <c r="N410" i="24"/>
  <c r="R410" i="24"/>
  <c r="V410" i="24"/>
  <c r="C410" i="24"/>
  <c r="G410" i="24"/>
  <c r="K410" i="24"/>
  <c r="O410" i="24"/>
  <c r="S410" i="24"/>
  <c r="W410" i="24"/>
  <c r="D516" i="21"/>
  <c r="H516" i="21"/>
  <c r="L516" i="21"/>
  <c r="P516" i="21"/>
  <c r="T516" i="21"/>
  <c r="X516" i="21"/>
  <c r="E516" i="21"/>
  <c r="I516" i="21"/>
  <c r="M516" i="21"/>
  <c r="Q516" i="21"/>
  <c r="U516" i="21"/>
  <c r="Y516" i="21"/>
  <c r="B516" i="21"/>
  <c r="F516" i="21"/>
  <c r="J516" i="21"/>
  <c r="N516" i="21"/>
  <c r="R516" i="21"/>
  <c r="V516" i="21"/>
  <c r="C516" i="21"/>
  <c r="G516" i="21"/>
  <c r="K516" i="21"/>
  <c r="O516" i="21"/>
  <c r="S516" i="21"/>
  <c r="W516" i="21"/>
  <c r="A306" i="19"/>
  <c r="B268" i="19"/>
  <c r="F268" i="19"/>
  <c r="J268" i="19"/>
  <c r="N268" i="19"/>
  <c r="R268" i="19"/>
  <c r="V268" i="19"/>
  <c r="C268" i="19"/>
  <c r="G268" i="19"/>
  <c r="K268" i="19"/>
  <c r="O268" i="19"/>
  <c r="S268" i="19"/>
  <c r="W268" i="19"/>
  <c r="E268" i="19"/>
  <c r="I268" i="19"/>
  <c r="M268" i="19"/>
  <c r="Q268" i="19"/>
  <c r="U268" i="19"/>
  <c r="Y268" i="19"/>
  <c r="D268" i="19"/>
  <c r="T268" i="19"/>
  <c r="H268" i="19"/>
  <c r="X268" i="19"/>
  <c r="L268" i="19"/>
  <c r="P268" i="19"/>
  <c r="A269" i="19"/>
  <c r="B414" i="19"/>
  <c r="F414" i="19"/>
  <c r="J414" i="19"/>
  <c r="N414" i="19"/>
  <c r="R414" i="19"/>
  <c r="V414" i="19"/>
  <c r="C414" i="19"/>
  <c r="G414" i="19"/>
  <c r="K414" i="19"/>
  <c r="O414" i="19"/>
  <c r="S414" i="19"/>
  <c r="W414" i="19"/>
  <c r="D414" i="19"/>
  <c r="H414" i="19"/>
  <c r="L414" i="19"/>
  <c r="P414" i="19"/>
  <c r="T414" i="19"/>
  <c r="X414" i="19"/>
  <c r="E414" i="19"/>
  <c r="I414" i="19"/>
  <c r="M414" i="19"/>
  <c r="Q414" i="19"/>
  <c r="U414" i="19"/>
  <c r="Y414" i="19"/>
  <c r="A415" i="19"/>
  <c r="B413" i="23"/>
  <c r="F413" i="23"/>
  <c r="J413" i="23"/>
  <c r="N413" i="23"/>
  <c r="R413" i="23"/>
  <c r="V413" i="23"/>
  <c r="C413" i="23"/>
  <c r="G413" i="23"/>
  <c r="K413" i="23"/>
  <c r="O413" i="23"/>
  <c r="S413" i="23"/>
  <c r="W413" i="23"/>
  <c r="D413" i="23"/>
  <c r="H413" i="23"/>
  <c r="L413" i="23"/>
  <c r="P413" i="23"/>
  <c r="T413" i="23"/>
  <c r="X413" i="23"/>
  <c r="E413" i="23"/>
  <c r="I413" i="23"/>
  <c r="M413" i="23"/>
  <c r="Q413" i="23"/>
  <c r="U413" i="23"/>
  <c r="Y413" i="23"/>
  <c r="B305" i="19"/>
  <c r="F305" i="19"/>
  <c r="J305" i="19"/>
  <c r="N305" i="19"/>
  <c r="R305" i="19"/>
  <c r="V305" i="19"/>
  <c r="C305" i="19"/>
  <c r="G305" i="19"/>
  <c r="K305" i="19"/>
  <c r="O305" i="19"/>
  <c r="S305" i="19"/>
  <c r="W305" i="19"/>
  <c r="D305" i="19"/>
  <c r="H305" i="19"/>
  <c r="L305" i="19"/>
  <c r="P305" i="19"/>
  <c r="T305" i="19"/>
  <c r="X305" i="19"/>
  <c r="E305" i="19"/>
  <c r="I305" i="19"/>
  <c r="M305" i="19"/>
  <c r="Q305" i="19"/>
  <c r="U305" i="19"/>
  <c r="Y305" i="19"/>
  <c r="A342" i="19"/>
  <c r="E378" i="19"/>
  <c r="I378" i="19"/>
  <c r="M378" i="19"/>
  <c r="Q378" i="19"/>
  <c r="U378" i="19"/>
  <c r="Y378" i="19"/>
  <c r="B378" i="19"/>
  <c r="F378" i="19"/>
  <c r="J378" i="19"/>
  <c r="N378" i="19"/>
  <c r="R378" i="19"/>
  <c r="V378" i="19"/>
  <c r="C378" i="19"/>
  <c r="G378" i="19"/>
  <c r="K378" i="19"/>
  <c r="O378" i="19"/>
  <c r="S378" i="19"/>
  <c r="W378" i="19"/>
  <c r="D378" i="19"/>
  <c r="H378" i="19"/>
  <c r="L378" i="19"/>
  <c r="P378" i="19"/>
  <c r="T378" i="19"/>
  <c r="X378" i="19"/>
  <c r="A379" i="19"/>
  <c r="E444" i="24"/>
  <c r="I444" i="24"/>
  <c r="M444" i="24"/>
  <c r="Q444" i="24"/>
  <c r="U444" i="24"/>
  <c r="Y444" i="24"/>
  <c r="B444" i="24"/>
  <c r="F444" i="24"/>
  <c r="J444" i="24"/>
  <c r="N444" i="24"/>
  <c r="R444" i="24"/>
  <c r="V444" i="24"/>
  <c r="C444" i="24"/>
  <c r="G444" i="24"/>
  <c r="K444" i="24"/>
  <c r="O444" i="24"/>
  <c r="S444" i="24"/>
  <c r="W444" i="24"/>
  <c r="D444" i="24"/>
  <c r="H444" i="24"/>
  <c r="L444" i="24"/>
  <c r="P444" i="24"/>
  <c r="T444" i="24"/>
  <c r="X444" i="24"/>
  <c r="B449" i="23"/>
  <c r="F449" i="23"/>
  <c r="J449" i="23"/>
  <c r="N449" i="23"/>
  <c r="R449" i="23"/>
  <c r="V449" i="23"/>
  <c r="C449" i="23"/>
  <c r="G449" i="23"/>
  <c r="K449" i="23"/>
  <c r="O449" i="23"/>
  <c r="S449" i="23"/>
  <c r="W449" i="23"/>
  <c r="D449" i="23"/>
  <c r="H449" i="23"/>
  <c r="L449" i="23"/>
  <c r="P449" i="23"/>
  <c r="T449" i="23"/>
  <c r="X449" i="23"/>
  <c r="E449" i="23"/>
  <c r="I449" i="23"/>
  <c r="M449" i="23"/>
  <c r="Q449" i="23"/>
  <c r="U449" i="23"/>
  <c r="Y449" i="23"/>
  <c r="A158" i="19"/>
  <c r="D119" i="19"/>
  <c r="H119" i="19"/>
  <c r="L119" i="19"/>
  <c r="P119" i="19"/>
  <c r="T119" i="19"/>
  <c r="X119" i="19"/>
  <c r="E119" i="19"/>
  <c r="I119" i="19"/>
  <c r="M119" i="19"/>
  <c r="Q119" i="19"/>
  <c r="U119" i="19"/>
  <c r="Y119" i="19"/>
  <c r="B119" i="19"/>
  <c r="F119" i="19"/>
  <c r="J119" i="19"/>
  <c r="N119" i="19"/>
  <c r="R119" i="19"/>
  <c r="V119" i="19"/>
  <c r="C119" i="19"/>
  <c r="G119" i="19"/>
  <c r="K119" i="19"/>
  <c r="O119" i="19"/>
  <c r="S119" i="19"/>
  <c r="W119" i="19"/>
  <c r="E341" i="19"/>
  <c r="I341" i="19"/>
  <c r="M341" i="19"/>
  <c r="Q341" i="19"/>
  <c r="U341" i="19"/>
  <c r="Y341" i="19"/>
  <c r="B341" i="19"/>
  <c r="F341" i="19"/>
  <c r="J341" i="19"/>
  <c r="N341" i="19"/>
  <c r="R341" i="19"/>
  <c r="V341" i="19"/>
  <c r="C341" i="19"/>
  <c r="G341" i="19"/>
  <c r="K341" i="19"/>
  <c r="O341" i="19"/>
  <c r="S341" i="19"/>
  <c r="W341" i="19"/>
  <c r="D341" i="19"/>
  <c r="H341" i="19"/>
  <c r="L341" i="19"/>
  <c r="P341" i="19"/>
  <c r="T341" i="19"/>
  <c r="X341" i="19"/>
  <c r="E193" i="19"/>
  <c r="I193" i="19"/>
  <c r="M193" i="19"/>
  <c r="Q193" i="19"/>
  <c r="U193" i="19"/>
  <c r="Y193" i="19"/>
  <c r="B193" i="19"/>
  <c r="F193" i="19"/>
  <c r="J193" i="19"/>
  <c r="N193" i="19"/>
  <c r="R193" i="19"/>
  <c r="V193" i="19"/>
  <c r="C193" i="19"/>
  <c r="G193" i="19"/>
  <c r="K193" i="19"/>
  <c r="O193" i="19"/>
  <c r="S193" i="19"/>
  <c r="W193" i="19"/>
  <c r="D193" i="19"/>
  <c r="H193" i="19"/>
  <c r="L193" i="19"/>
  <c r="P193" i="19"/>
  <c r="T193" i="19"/>
  <c r="X193" i="19"/>
  <c r="A230" i="19"/>
  <c r="B515" i="24"/>
  <c r="F515" i="24"/>
  <c r="J515" i="24"/>
  <c r="N515" i="24"/>
  <c r="R515" i="24"/>
  <c r="V515" i="24"/>
  <c r="C515" i="24"/>
  <c r="G515" i="24"/>
  <c r="K515" i="24"/>
  <c r="O515" i="24"/>
  <c r="S515" i="24"/>
  <c r="W515" i="24"/>
  <c r="D515" i="24"/>
  <c r="H515" i="24"/>
  <c r="L515" i="24"/>
  <c r="P515" i="24"/>
  <c r="T515" i="24"/>
  <c r="X515" i="24"/>
  <c r="E515" i="24"/>
  <c r="I515" i="24"/>
  <c r="M515" i="24"/>
  <c r="Q515" i="24"/>
  <c r="U515" i="24"/>
  <c r="Y515" i="24"/>
  <c r="A516" i="24"/>
  <c r="E479" i="24"/>
  <c r="I479" i="24"/>
  <c r="M479" i="24"/>
  <c r="Q479" i="24"/>
  <c r="U479" i="24"/>
  <c r="Y479" i="24"/>
  <c r="B479" i="24"/>
  <c r="F479" i="24"/>
  <c r="J479" i="24"/>
  <c r="N479" i="24"/>
  <c r="R479" i="24"/>
  <c r="V479" i="24"/>
  <c r="C479" i="24"/>
  <c r="G479" i="24"/>
  <c r="K479" i="24"/>
  <c r="O479" i="24"/>
  <c r="S479" i="24"/>
  <c r="W479" i="24"/>
  <c r="D479" i="24"/>
  <c r="H479" i="24"/>
  <c r="L479" i="24"/>
  <c r="P479" i="24"/>
  <c r="T479" i="24"/>
  <c r="X479" i="24"/>
  <c r="B450" i="19"/>
  <c r="F450" i="19"/>
  <c r="J450" i="19"/>
  <c r="N450" i="19"/>
  <c r="R450" i="19"/>
  <c r="V450" i="19"/>
  <c r="C450" i="19"/>
  <c r="G450" i="19"/>
  <c r="K450" i="19"/>
  <c r="O450" i="19"/>
  <c r="S450" i="19"/>
  <c r="W450" i="19"/>
  <c r="D450" i="19"/>
  <c r="H450" i="19"/>
  <c r="L450" i="19"/>
  <c r="P450" i="19"/>
  <c r="T450" i="19"/>
  <c r="X450" i="19"/>
  <c r="E450" i="19"/>
  <c r="I450" i="19"/>
  <c r="M450" i="19"/>
  <c r="Q450" i="19"/>
  <c r="U450" i="19"/>
  <c r="Y450" i="19"/>
  <c r="A451" i="19"/>
  <c r="E229" i="19"/>
  <c r="I229" i="19"/>
  <c r="M229" i="19"/>
  <c r="Q229" i="19"/>
  <c r="U229" i="19"/>
  <c r="Y229" i="19"/>
  <c r="B229" i="19"/>
  <c r="F229" i="19"/>
  <c r="J229" i="19"/>
  <c r="N229" i="19"/>
  <c r="R229" i="19"/>
  <c r="V229" i="19"/>
  <c r="C229" i="19"/>
  <c r="G229" i="19"/>
  <c r="K229" i="19"/>
  <c r="O229" i="19"/>
  <c r="S229" i="19"/>
  <c r="W229" i="19"/>
  <c r="D229" i="19"/>
  <c r="H229" i="19"/>
  <c r="L229" i="19"/>
  <c r="P229" i="19"/>
  <c r="T229" i="19"/>
  <c r="X229" i="19"/>
  <c r="E157" i="19"/>
  <c r="I157" i="19"/>
  <c r="M157" i="19"/>
  <c r="Q157" i="19"/>
  <c r="U157" i="19"/>
  <c r="Y157" i="19"/>
  <c r="B157" i="19"/>
  <c r="F157" i="19"/>
  <c r="J157" i="19"/>
  <c r="N157" i="19"/>
  <c r="R157" i="19"/>
  <c r="V157" i="19"/>
  <c r="C157" i="19"/>
  <c r="G157" i="19"/>
  <c r="K157" i="19"/>
  <c r="O157" i="19"/>
  <c r="S157" i="19"/>
  <c r="W157" i="19"/>
  <c r="D157" i="19"/>
  <c r="H157" i="19"/>
  <c r="L157" i="19"/>
  <c r="P157" i="19"/>
  <c r="T157" i="19"/>
  <c r="X157" i="19"/>
  <c r="A194" i="19"/>
  <c r="A302" i="24"/>
  <c r="B265" i="24"/>
  <c r="F265" i="24"/>
  <c r="J265" i="24"/>
  <c r="N265" i="24"/>
  <c r="R265" i="24"/>
  <c r="V265" i="24"/>
  <c r="C265" i="24"/>
  <c r="G265" i="24"/>
  <c r="K265" i="24"/>
  <c r="O265" i="24"/>
  <c r="S265" i="24"/>
  <c r="W265" i="24"/>
  <c r="D265" i="24"/>
  <c r="H265" i="24"/>
  <c r="L265" i="24"/>
  <c r="P265" i="24"/>
  <c r="T265" i="24"/>
  <c r="X265" i="24"/>
  <c r="E265" i="24"/>
  <c r="I265" i="24"/>
  <c r="M265" i="24"/>
  <c r="Q265" i="24"/>
  <c r="U265" i="24"/>
  <c r="Y265" i="24"/>
  <c r="B373" i="24"/>
  <c r="F373" i="24"/>
  <c r="J373" i="24"/>
  <c r="N373" i="24"/>
  <c r="R373" i="24"/>
  <c r="V373" i="24"/>
  <c r="C373" i="24"/>
  <c r="G373" i="24"/>
  <c r="K373" i="24"/>
  <c r="O373" i="24"/>
  <c r="S373" i="24"/>
  <c r="W373" i="24"/>
  <c r="D373" i="24"/>
  <c r="L373" i="24"/>
  <c r="T373" i="24"/>
  <c r="E373" i="24"/>
  <c r="M373" i="24"/>
  <c r="U373" i="24"/>
  <c r="P373" i="24"/>
  <c r="Q373" i="24"/>
  <c r="H373" i="24"/>
  <c r="X373" i="24"/>
  <c r="I373" i="24"/>
  <c r="Y373" i="24"/>
  <c r="C120" i="24"/>
  <c r="G120" i="24"/>
  <c r="K120" i="24"/>
  <c r="O120" i="24"/>
  <c r="S120" i="24"/>
  <c r="W120" i="24"/>
  <c r="D120" i="24"/>
  <c r="H120" i="24"/>
  <c r="L120" i="24"/>
  <c r="P120" i="24"/>
  <c r="T120" i="24"/>
  <c r="X120" i="24"/>
  <c r="E120" i="24"/>
  <c r="I120" i="24"/>
  <c r="M120" i="24"/>
  <c r="Q120" i="24"/>
  <c r="U120" i="24"/>
  <c r="Y120" i="24"/>
  <c r="B120" i="24"/>
  <c r="F120" i="24"/>
  <c r="J120" i="24"/>
  <c r="N120" i="24"/>
  <c r="R120" i="24"/>
  <c r="V120" i="24"/>
  <c r="D193" i="24"/>
  <c r="H193" i="24"/>
  <c r="L193" i="24"/>
  <c r="P193" i="24"/>
  <c r="T193" i="24"/>
  <c r="X193" i="24"/>
  <c r="C193" i="24"/>
  <c r="G193" i="24"/>
  <c r="K193" i="24"/>
  <c r="O193" i="24"/>
  <c r="S193" i="24"/>
  <c r="W193" i="24"/>
  <c r="I193" i="24"/>
  <c r="Q193" i="24"/>
  <c r="Y193" i="24"/>
  <c r="B193" i="24"/>
  <c r="J193" i="24"/>
  <c r="R193" i="24"/>
  <c r="E193" i="24"/>
  <c r="M193" i="24"/>
  <c r="U193" i="24"/>
  <c r="F193" i="24"/>
  <c r="N193" i="24"/>
  <c r="V193" i="24"/>
  <c r="D336" i="24"/>
  <c r="H336" i="24"/>
  <c r="L336" i="24"/>
  <c r="P336" i="24"/>
  <c r="E336" i="24"/>
  <c r="I336" i="24"/>
  <c r="M336" i="24"/>
  <c r="Q336" i="24"/>
  <c r="U336" i="24"/>
  <c r="B336" i="24"/>
  <c r="J336" i="24"/>
  <c r="R336" i="24"/>
  <c r="W336" i="24"/>
  <c r="C336" i="24"/>
  <c r="K336" i="24"/>
  <c r="S336" i="24"/>
  <c r="X336" i="24"/>
  <c r="F336" i="24"/>
  <c r="N336" i="24"/>
  <c r="T336" i="24"/>
  <c r="Y336" i="24"/>
  <c r="G336" i="24"/>
  <c r="O336" i="24"/>
  <c r="V336" i="24"/>
  <c r="D228" i="24"/>
  <c r="H228" i="24"/>
  <c r="L228" i="24"/>
  <c r="P228" i="24"/>
  <c r="T228" i="24"/>
  <c r="X228" i="24"/>
  <c r="E228" i="24"/>
  <c r="I228" i="24"/>
  <c r="M228" i="24"/>
  <c r="Q228" i="24"/>
  <c r="U228" i="24"/>
  <c r="Y228" i="24"/>
  <c r="B228" i="24"/>
  <c r="F228" i="24"/>
  <c r="J228" i="24"/>
  <c r="N228" i="24"/>
  <c r="R228" i="24"/>
  <c r="V228" i="24"/>
  <c r="C228" i="24"/>
  <c r="G228" i="24"/>
  <c r="K228" i="24"/>
  <c r="O228" i="24"/>
  <c r="S228" i="24"/>
  <c r="W228" i="24"/>
  <c r="A194" i="24"/>
  <c r="E157" i="24"/>
  <c r="I157" i="24"/>
  <c r="M157" i="24"/>
  <c r="Q157" i="24"/>
  <c r="U157" i="24"/>
  <c r="Y157" i="24"/>
  <c r="B157" i="24"/>
  <c r="F157" i="24"/>
  <c r="J157" i="24"/>
  <c r="N157" i="24"/>
  <c r="R157" i="24"/>
  <c r="V157" i="24"/>
  <c r="D157" i="24"/>
  <c r="H157" i="24"/>
  <c r="L157" i="24"/>
  <c r="P157" i="24"/>
  <c r="T157" i="24"/>
  <c r="X157" i="24"/>
  <c r="C157" i="24"/>
  <c r="S157" i="24"/>
  <c r="G157" i="24"/>
  <c r="W157" i="24"/>
  <c r="K157" i="24"/>
  <c r="O157" i="24"/>
  <c r="C117" i="24"/>
  <c r="G117" i="24"/>
  <c r="K117" i="24"/>
  <c r="O117" i="24"/>
  <c r="S117" i="24"/>
  <c r="W117" i="24"/>
  <c r="D117" i="24"/>
  <c r="H117" i="24"/>
  <c r="L117" i="24"/>
  <c r="P117" i="24"/>
  <c r="T117" i="24"/>
  <c r="X117" i="24"/>
  <c r="E117" i="24"/>
  <c r="I117" i="24"/>
  <c r="M117" i="24"/>
  <c r="Q117" i="24"/>
  <c r="U117" i="24"/>
  <c r="Y117" i="24"/>
  <c r="B117" i="24"/>
  <c r="F117" i="24"/>
  <c r="J117" i="24"/>
  <c r="N117" i="24"/>
  <c r="R117" i="24"/>
  <c r="V117" i="24"/>
  <c r="E301" i="24"/>
  <c r="I301" i="24"/>
  <c r="M301" i="24"/>
  <c r="Q301" i="24"/>
  <c r="U301" i="24"/>
  <c r="Y301" i="24"/>
  <c r="C301" i="24"/>
  <c r="G301" i="24"/>
  <c r="K301" i="24"/>
  <c r="O301" i="24"/>
  <c r="S301" i="24"/>
  <c r="W301" i="24"/>
  <c r="D301" i="24"/>
  <c r="H301" i="24"/>
  <c r="L301" i="24"/>
  <c r="P301" i="24"/>
  <c r="T301" i="24"/>
  <c r="X301" i="24"/>
  <c r="N301" i="24"/>
  <c r="B301" i="24"/>
  <c r="R301" i="24"/>
  <c r="F301" i="24"/>
  <c r="V301" i="24"/>
  <c r="J301" i="24"/>
  <c r="A158" i="24"/>
  <c r="B480" i="21"/>
  <c r="F480" i="21"/>
  <c r="J480" i="21"/>
  <c r="N480" i="21"/>
  <c r="R480" i="21"/>
  <c r="V480" i="21"/>
  <c r="D480" i="21"/>
  <c r="H480" i="21"/>
  <c r="L480" i="21"/>
  <c r="P480" i="21"/>
  <c r="T480" i="21"/>
  <c r="X480" i="21"/>
  <c r="E480" i="21"/>
  <c r="M480" i="21"/>
  <c r="U480" i="21"/>
  <c r="G480" i="21"/>
  <c r="O480" i="21"/>
  <c r="W480" i="21"/>
  <c r="I480" i="21"/>
  <c r="Q480" i="21"/>
  <c r="Y480" i="21"/>
  <c r="C480" i="21"/>
  <c r="K480" i="21"/>
  <c r="S480" i="21"/>
  <c r="A411" i="21"/>
  <c r="D374" i="21"/>
  <c r="H374" i="21"/>
  <c r="L374" i="21"/>
  <c r="P374" i="21"/>
  <c r="T374" i="21"/>
  <c r="X374" i="21"/>
  <c r="E374" i="21"/>
  <c r="I374" i="21"/>
  <c r="M374" i="21"/>
  <c r="Q374" i="21"/>
  <c r="U374" i="21"/>
  <c r="Y374" i="21"/>
  <c r="B374" i="21"/>
  <c r="F374" i="21"/>
  <c r="J374" i="21"/>
  <c r="N374" i="21"/>
  <c r="R374" i="21"/>
  <c r="V374" i="21"/>
  <c r="C374" i="21"/>
  <c r="G374" i="21"/>
  <c r="K374" i="21"/>
  <c r="O374" i="21"/>
  <c r="S374" i="21"/>
  <c r="W374" i="21"/>
  <c r="B445" i="21"/>
  <c r="F445" i="21"/>
  <c r="J445" i="21"/>
  <c r="N445" i="21"/>
  <c r="R445" i="21"/>
  <c r="V445" i="21"/>
  <c r="C445" i="21"/>
  <c r="G445" i="21"/>
  <c r="K445" i="21"/>
  <c r="O445" i="21"/>
  <c r="S445" i="21"/>
  <c r="W445" i="21"/>
  <c r="D445" i="21"/>
  <c r="H445" i="21"/>
  <c r="L445" i="21"/>
  <c r="P445" i="21"/>
  <c r="E445" i="21"/>
  <c r="I445" i="21"/>
  <c r="M445" i="21"/>
  <c r="Q445" i="21"/>
  <c r="U445" i="21"/>
  <c r="Y445" i="21"/>
  <c r="T445" i="21"/>
  <c r="X445" i="21"/>
  <c r="D410" i="21"/>
  <c r="H410" i="21"/>
  <c r="L410" i="21"/>
  <c r="P410" i="21"/>
  <c r="T410" i="21"/>
  <c r="X410" i="21"/>
  <c r="B410" i="21"/>
  <c r="F410" i="21"/>
  <c r="J410" i="21"/>
  <c r="N410" i="21"/>
  <c r="R410" i="21"/>
  <c r="V410" i="21"/>
  <c r="E410" i="21"/>
  <c r="M410" i="21"/>
  <c r="U410" i="21"/>
  <c r="G410" i="21"/>
  <c r="O410" i="21"/>
  <c r="W410" i="21"/>
  <c r="I410" i="21"/>
  <c r="Q410" i="21"/>
  <c r="Y410" i="21"/>
  <c r="C410" i="21"/>
  <c r="K410" i="21"/>
  <c r="S410" i="21"/>
  <c r="B266" i="21"/>
  <c r="F266" i="21"/>
  <c r="J266" i="21"/>
  <c r="N266" i="21"/>
  <c r="R266" i="21"/>
  <c r="V266" i="21"/>
  <c r="D266" i="21"/>
  <c r="H266" i="21"/>
  <c r="L266" i="21"/>
  <c r="P266" i="21"/>
  <c r="T266" i="21"/>
  <c r="X266" i="21"/>
  <c r="A303" i="21"/>
  <c r="I266" i="21"/>
  <c r="Q266" i="21"/>
  <c r="Y266" i="21"/>
  <c r="C266" i="21"/>
  <c r="K266" i="21"/>
  <c r="S266" i="21"/>
  <c r="E266" i="21"/>
  <c r="M266" i="21"/>
  <c r="U266" i="21"/>
  <c r="G266" i="21"/>
  <c r="O266" i="21"/>
  <c r="W266" i="21"/>
  <c r="B337" i="21"/>
  <c r="F337" i="21"/>
  <c r="J337" i="21"/>
  <c r="N337" i="21"/>
  <c r="R337" i="21"/>
  <c r="V337" i="21"/>
  <c r="C337" i="21"/>
  <c r="G337" i="21"/>
  <c r="K337" i="21"/>
  <c r="O337" i="21"/>
  <c r="S337" i="21"/>
  <c r="W337" i="21"/>
  <c r="I337" i="21"/>
  <c r="Q337" i="21"/>
  <c r="Y337" i="21"/>
  <c r="D337" i="21"/>
  <c r="L337" i="21"/>
  <c r="T337" i="21"/>
  <c r="P337" i="21"/>
  <c r="H337" i="21"/>
  <c r="X337" i="21"/>
  <c r="E337" i="21"/>
  <c r="M337" i="21"/>
  <c r="U337" i="21"/>
  <c r="E302" i="21"/>
  <c r="I302" i="21"/>
  <c r="M302" i="21"/>
  <c r="Q302" i="21"/>
  <c r="U302" i="21"/>
  <c r="Y302" i="21"/>
  <c r="C302" i="21"/>
  <c r="G302" i="21"/>
  <c r="K302" i="21"/>
  <c r="O302" i="21"/>
  <c r="S302" i="21"/>
  <c r="W302" i="21"/>
  <c r="H302" i="21"/>
  <c r="P302" i="21"/>
  <c r="X302" i="21"/>
  <c r="B302" i="21"/>
  <c r="J302" i="21"/>
  <c r="R302" i="21"/>
  <c r="D302" i="21"/>
  <c r="L302" i="21"/>
  <c r="T302" i="21"/>
  <c r="F302" i="21"/>
  <c r="N302" i="21"/>
  <c r="V302" i="21"/>
  <c r="C193" i="21"/>
  <c r="G193" i="21"/>
  <c r="K193" i="21"/>
  <c r="O193" i="21"/>
  <c r="S193" i="21"/>
  <c r="W193" i="21"/>
  <c r="D193" i="21"/>
  <c r="H193" i="21"/>
  <c r="L193" i="21"/>
  <c r="P193" i="21"/>
  <c r="T193" i="21"/>
  <c r="X193" i="21"/>
  <c r="E193" i="21"/>
  <c r="I193" i="21"/>
  <c r="M193" i="21"/>
  <c r="Q193" i="21"/>
  <c r="U193" i="21"/>
  <c r="Y193" i="21"/>
  <c r="B193" i="21"/>
  <c r="F193" i="21"/>
  <c r="J193" i="21"/>
  <c r="N193" i="21"/>
  <c r="R193" i="21"/>
  <c r="V193" i="21"/>
  <c r="B229" i="21"/>
  <c r="C229" i="21"/>
  <c r="G229" i="21"/>
  <c r="K229" i="21"/>
  <c r="O229" i="21"/>
  <c r="S229" i="21"/>
  <c r="W229" i="21"/>
  <c r="E229" i="21"/>
  <c r="I229" i="21"/>
  <c r="M229" i="21"/>
  <c r="Q229" i="21"/>
  <c r="U229" i="21"/>
  <c r="Y229" i="21"/>
  <c r="J229" i="21"/>
  <c r="R229" i="21"/>
  <c r="D229" i="21"/>
  <c r="L229" i="21"/>
  <c r="T229" i="21"/>
  <c r="F229" i="21"/>
  <c r="N229" i="21"/>
  <c r="V229" i="21"/>
  <c r="H229" i="21"/>
  <c r="P229" i="21"/>
  <c r="X229" i="21"/>
  <c r="A375" i="21"/>
  <c r="A230" i="21"/>
  <c r="A267" i="21"/>
  <c r="A446" i="21"/>
  <c r="A481" i="21"/>
  <c r="A517" i="21" s="1"/>
  <c r="A338" i="21"/>
  <c r="A157" i="21"/>
  <c r="A194" i="21" s="1"/>
  <c r="E156" i="21"/>
  <c r="I156" i="21"/>
  <c r="M156" i="21"/>
  <c r="Q156" i="21"/>
  <c r="U156" i="21"/>
  <c r="Y156" i="21"/>
  <c r="B156" i="21"/>
  <c r="F156" i="21"/>
  <c r="J156" i="21"/>
  <c r="N156" i="21"/>
  <c r="R156" i="21"/>
  <c r="V156" i="21"/>
  <c r="C156" i="21"/>
  <c r="G156" i="21"/>
  <c r="K156" i="21"/>
  <c r="O156" i="21"/>
  <c r="S156" i="21"/>
  <c r="W156" i="21"/>
  <c r="D156" i="21"/>
  <c r="H156" i="21"/>
  <c r="L156" i="21"/>
  <c r="P156" i="21"/>
  <c r="T156" i="21"/>
  <c r="X156" i="21"/>
  <c r="E119" i="21"/>
  <c r="I119" i="21"/>
  <c r="M119" i="21"/>
  <c r="Q119" i="21"/>
  <c r="U119" i="21"/>
  <c r="Y119" i="21"/>
  <c r="B119" i="21"/>
  <c r="F119" i="21"/>
  <c r="J119" i="21"/>
  <c r="N119" i="21"/>
  <c r="R119" i="21"/>
  <c r="V119" i="21"/>
  <c r="C119" i="21"/>
  <c r="G119" i="21"/>
  <c r="K119" i="21"/>
  <c r="O119" i="21"/>
  <c r="S119" i="21"/>
  <c r="W119" i="21"/>
  <c r="D119" i="21"/>
  <c r="H119" i="21"/>
  <c r="L119" i="21"/>
  <c r="P119" i="21"/>
  <c r="T119" i="21"/>
  <c r="X119" i="21"/>
  <c r="F83" i="21"/>
  <c r="J83" i="21"/>
  <c r="N83" i="21"/>
  <c r="R83" i="21"/>
  <c r="V83" i="21"/>
  <c r="C83" i="21"/>
  <c r="G83" i="21"/>
  <c r="K83" i="21"/>
  <c r="O83" i="21"/>
  <c r="S83" i="21"/>
  <c r="W83" i="21"/>
  <c r="B83" i="21"/>
  <c r="D83" i="21"/>
  <c r="H83" i="21"/>
  <c r="L83" i="21"/>
  <c r="P83" i="21"/>
  <c r="T83" i="21"/>
  <c r="X83" i="21"/>
  <c r="E83" i="21"/>
  <c r="I83" i="21"/>
  <c r="M83" i="21"/>
  <c r="Q83" i="21"/>
  <c r="U83" i="21"/>
  <c r="Y83" i="21"/>
  <c r="A120" i="21"/>
  <c r="C339" i="23"/>
  <c r="G339" i="23"/>
  <c r="K339" i="23"/>
  <c r="O339" i="23"/>
  <c r="S339" i="23"/>
  <c r="W339" i="23"/>
  <c r="E339" i="23"/>
  <c r="I339" i="23"/>
  <c r="M339" i="23"/>
  <c r="Q339" i="23"/>
  <c r="U339" i="23"/>
  <c r="Y339" i="23"/>
  <c r="H339" i="23"/>
  <c r="P339" i="23"/>
  <c r="X339" i="23"/>
  <c r="B339" i="23"/>
  <c r="J339" i="23"/>
  <c r="R339" i="23"/>
  <c r="D339" i="23"/>
  <c r="L339" i="23"/>
  <c r="T339" i="23"/>
  <c r="F339" i="23"/>
  <c r="N339" i="23"/>
  <c r="V339" i="23"/>
  <c r="D229" i="23"/>
  <c r="H229" i="23"/>
  <c r="L229" i="23"/>
  <c r="P229" i="23"/>
  <c r="T229" i="23"/>
  <c r="X229" i="23"/>
  <c r="E229" i="23"/>
  <c r="I229" i="23"/>
  <c r="M229" i="23"/>
  <c r="Q229" i="23"/>
  <c r="U229" i="23"/>
  <c r="Y229" i="23"/>
  <c r="B229" i="23"/>
  <c r="F229" i="23"/>
  <c r="J229" i="23"/>
  <c r="N229" i="23"/>
  <c r="R229" i="23"/>
  <c r="V229" i="23"/>
  <c r="C229" i="23"/>
  <c r="G229" i="23"/>
  <c r="K229" i="23"/>
  <c r="O229" i="23"/>
  <c r="S229" i="23"/>
  <c r="W229" i="23"/>
  <c r="E376" i="23"/>
  <c r="I376" i="23"/>
  <c r="M376" i="23"/>
  <c r="Q376" i="23"/>
  <c r="U376" i="23"/>
  <c r="Y376" i="23"/>
  <c r="C376" i="23"/>
  <c r="G376" i="23"/>
  <c r="K376" i="23"/>
  <c r="O376" i="23"/>
  <c r="S376" i="23"/>
  <c r="W376" i="23"/>
  <c r="H376" i="23"/>
  <c r="P376" i="23"/>
  <c r="X376" i="23"/>
  <c r="D376" i="23"/>
  <c r="L376" i="23"/>
  <c r="T376" i="23"/>
  <c r="F376" i="23"/>
  <c r="V376" i="23"/>
  <c r="J376" i="23"/>
  <c r="N376" i="23"/>
  <c r="B376" i="23"/>
  <c r="R376" i="23"/>
  <c r="A377" i="23"/>
  <c r="A414" i="23" s="1"/>
  <c r="A157" i="23"/>
  <c r="A194" i="23"/>
  <c r="C156" i="23"/>
  <c r="G156" i="23"/>
  <c r="K156" i="23"/>
  <c r="O156" i="23"/>
  <c r="S156" i="23"/>
  <c r="W156" i="23"/>
  <c r="E156" i="23"/>
  <c r="I156" i="23"/>
  <c r="M156" i="23"/>
  <c r="Q156" i="23"/>
  <c r="U156" i="23"/>
  <c r="Y156" i="23"/>
  <c r="D156" i="23"/>
  <c r="L156" i="23"/>
  <c r="T156" i="23"/>
  <c r="F156" i="23"/>
  <c r="N156" i="23"/>
  <c r="V156" i="23"/>
  <c r="H156" i="23"/>
  <c r="P156" i="23"/>
  <c r="X156" i="23"/>
  <c r="B156" i="23"/>
  <c r="J156" i="23"/>
  <c r="R156" i="23"/>
  <c r="A304" i="23"/>
  <c r="C266" i="23"/>
  <c r="G266" i="23"/>
  <c r="K266" i="23"/>
  <c r="O266" i="23"/>
  <c r="S266" i="23"/>
  <c r="W266" i="23"/>
  <c r="D266" i="23"/>
  <c r="H266" i="23"/>
  <c r="L266" i="23"/>
  <c r="P266" i="23"/>
  <c r="T266" i="23"/>
  <c r="X266" i="23"/>
  <c r="B266" i="23"/>
  <c r="F266" i="23"/>
  <c r="J266" i="23"/>
  <c r="N266" i="23"/>
  <c r="R266" i="23"/>
  <c r="V266" i="23"/>
  <c r="I266" i="23"/>
  <c r="Y266" i="23"/>
  <c r="M266" i="23"/>
  <c r="Q266" i="23"/>
  <c r="E266" i="23"/>
  <c r="U266" i="23"/>
  <c r="A267" i="23"/>
  <c r="E193" i="23"/>
  <c r="I193" i="23"/>
  <c r="M193" i="23"/>
  <c r="Q193" i="23"/>
  <c r="U193" i="23"/>
  <c r="Y193" i="23"/>
  <c r="C193" i="23"/>
  <c r="G193" i="23"/>
  <c r="K193" i="23"/>
  <c r="O193" i="23"/>
  <c r="S193" i="23"/>
  <c r="W193" i="23"/>
  <c r="H193" i="23"/>
  <c r="P193" i="23"/>
  <c r="X193" i="23"/>
  <c r="B193" i="23"/>
  <c r="J193" i="23"/>
  <c r="R193" i="23"/>
  <c r="D193" i="23"/>
  <c r="L193" i="23"/>
  <c r="T193" i="23"/>
  <c r="F193" i="23"/>
  <c r="N193" i="23"/>
  <c r="V193" i="23"/>
  <c r="A230" i="23"/>
  <c r="E303" i="23"/>
  <c r="I303" i="23"/>
  <c r="M303" i="23"/>
  <c r="Q303" i="23"/>
  <c r="U303" i="23"/>
  <c r="Y303" i="23"/>
  <c r="C303" i="23"/>
  <c r="G303" i="23"/>
  <c r="K303" i="23"/>
  <c r="O303" i="23"/>
  <c r="S303" i="23"/>
  <c r="W303" i="23"/>
  <c r="F303" i="23"/>
  <c r="N303" i="23"/>
  <c r="V303" i="23"/>
  <c r="H303" i="23"/>
  <c r="P303" i="23"/>
  <c r="X303" i="23"/>
  <c r="B303" i="23"/>
  <c r="J303" i="23"/>
  <c r="R303" i="23"/>
  <c r="D303" i="23"/>
  <c r="L303" i="23"/>
  <c r="T303" i="23"/>
  <c r="A340" i="23"/>
  <c r="A195" i="19"/>
  <c r="A120" i="19"/>
  <c r="A374" i="24"/>
  <c r="A411" i="24" s="1"/>
  <c r="A229" i="24"/>
  <c r="A445" i="24"/>
  <c r="A337" i="24"/>
  <c r="A480" i="24"/>
  <c r="A450" i="23"/>
  <c r="A266" i="24"/>
  <c r="E445" i="24" l="1"/>
  <c r="I445" i="24"/>
  <c r="M445" i="24"/>
  <c r="Q445" i="24"/>
  <c r="U445" i="24"/>
  <c r="Y445" i="24"/>
  <c r="B445" i="24"/>
  <c r="F445" i="24"/>
  <c r="J445" i="24"/>
  <c r="N445" i="24"/>
  <c r="R445" i="24"/>
  <c r="V445" i="24"/>
  <c r="C445" i="24"/>
  <c r="G445" i="24"/>
  <c r="K445" i="24"/>
  <c r="O445" i="24"/>
  <c r="S445" i="24"/>
  <c r="W445" i="24"/>
  <c r="D445" i="24"/>
  <c r="H445" i="24"/>
  <c r="L445" i="24"/>
  <c r="P445" i="24"/>
  <c r="T445" i="24"/>
  <c r="X445" i="24"/>
  <c r="B414" i="23"/>
  <c r="F414" i="23"/>
  <c r="J414" i="23"/>
  <c r="N414" i="23"/>
  <c r="R414" i="23"/>
  <c r="V414" i="23"/>
  <c r="C414" i="23"/>
  <c r="G414" i="23"/>
  <c r="K414" i="23"/>
  <c r="O414" i="23"/>
  <c r="S414" i="23"/>
  <c r="W414" i="23"/>
  <c r="D414" i="23"/>
  <c r="H414" i="23"/>
  <c r="L414" i="23"/>
  <c r="P414" i="23"/>
  <c r="T414" i="23"/>
  <c r="X414" i="23"/>
  <c r="E414" i="23"/>
  <c r="I414" i="23"/>
  <c r="M414" i="23"/>
  <c r="Q414" i="23"/>
  <c r="U414" i="23"/>
  <c r="Y414" i="23"/>
  <c r="D517" i="21"/>
  <c r="H517" i="21"/>
  <c r="L517" i="21"/>
  <c r="P517" i="21"/>
  <c r="T517" i="21"/>
  <c r="X517" i="21"/>
  <c r="E517" i="21"/>
  <c r="I517" i="21"/>
  <c r="M517" i="21"/>
  <c r="Q517" i="21"/>
  <c r="U517" i="21"/>
  <c r="Y517" i="21"/>
  <c r="B517" i="21"/>
  <c r="F517" i="21"/>
  <c r="J517" i="21"/>
  <c r="N517" i="21"/>
  <c r="R517" i="21"/>
  <c r="V517" i="21"/>
  <c r="C517" i="21"/>
  <c r="G517" i="21"/>
  <c r="K517" i="21"/>
  <c r="O517" i="21"/>
  <c r="S517" i="21"/>
  <c r="W517" i="21"/>
  <c r="B516" i="24"/>
  <c r="F516" i="24"/>
  <c r="J516" i="24"/>
  <c r="N516" i="24"/>
  <c r="R516" i="24"/>
  <c r="V516" i="24"/>
  <c r="C516" i="24"/>
  <c r="G516" i="24"/>
  <c r="K516" i="24"/>
  <c r="O516" i="24"/>
  <c r="S516" i="24"/>
  <c r="W516" i="24"/>
  <c r="D516" i="24"/>
  <c r="H516" i="24"/>
  <c r="L516" i="24"/>
  <c r="P516" i="24"/>
  <c r="T516" i="24"/>
  <c r="X516" i="24"/>
  <c r="E516" i="24"/>
  <c r="I516" i="24"/>
  <c r="M516" i="24"/>
  <c r="Q516" i="24"/>
  <c r="U516" i="24"/>
  <c r="Y516" i="24"/>
  <c r="E342" i="19"/>
  <c r="I342" i="19"/>
  <c r="M342" i="19"/>
  <c r="Q342" i="19"/>
  <c r="U342" i="19"/>
  <c r="Y342" i="19"/>
  <c r="B342" i="19"/>
  <c r="F342" i="19"/>
  <c r="J342" i="19"/>
  <c r="N342" i="19"/>
  <c r="R342" i="19"/>
  <c r="V342" i="19"/>
  <c r="C342" i="19"/>
  <c r="G342" i="19"/>
  <c r="K342" i="19"/>
  <c r="O342" i="19"/>
  <c r="S342" i="19"/>
  <c r="W342" i="19"/>
  <c r="D342" i="19"/>
  <c r="H342" i="19"/>
  <c r="L342" i="19"/>
  <c r="P342" i="19"/>
  <c r="T342" i="19"/>
  <c r="X342" i="19"/>
  <c r="E195" i="19"/>
  <c r="I195" i="19"/>
  <c r="M195" i="19"/>
  <c r="Q195" i="19"/>
  <c r="U195" i="19"/>
  <c r="Y195" i="19"/>
  <c r="B195" i="19"/>
  <c r="F195" i="19"/>
  <c r="J195" i="19"/>
  <c r="N195" i="19"/>
  <c r="R195" i="19"/>
  <c r="V195" i="19"/>
  <c r="C195" i="19"/>
  <c r="G195" i="19"/>
  <c r="K195" i="19"/>
  <c r="O195" i="19"/>
  <c r="S195" i="19"/>
  <c r="W195" i="19"/>
  <c r="D195" i="19"/>
  <c r="H195" i="19"/>
  <c r="L195" i="19"/>
  <c r="P195" i="19"/>
  <c r="T195" i="19"/>
  <c r="X195" i="19"/>
  <c r="E230" i="19"/>
  <c r="I230" i="19"/>
  <c r="M230" i="19"/>
  <c r="Q230" i="19"/>
  <c r="U230" i="19"/>
  <c r="Y230" i="19"/>
  <c r="B230" i="19"/>
  <c r="F230" i="19"/>
  <c r="J230" i="19"/>
  <c r="N230" i="19"/>
  <c r="R230" i="19"/>
  <c r="V230" i="19"/>
  <c r="C230" i="19"/>
  <c r="G230" i="19"/>
  <c r="K230" i="19"/>
  <c r="O230" i="19"/>
  <c r="S230" i="19"/>
  <c r="W230" i="19"/>
  <c r="D230" i="19"/>
  <c r="H230" i="19"/>
  <c r="L230" i="19"/>
  <c r="P230" i="19"/>
  <c r="T230" i="19"/>
  <c r="X230" i="19"/>
  <c r="B415" i="19"/>
  <c r="F415" i="19"/>
  <c r="J415" i="19"/>
  <c r="N415" i="19"/>
  <c r="R415" i="19"/>
  <c r="V415" i="19"/>
  <c r="C415" i="19"/>
  <c r="G415" i="19"/>
  <c r="K415" i="19"/>
  <c r="O415" i="19"/>
  <c r="S415" i="19"/>
  <c r="W415" i="19"/>
  <c r="D415" i="19"/>
  <c r="H415" i="19"/>
  <c r="L415" i="19"/>
  <c r="P415" i="19"/>
  <c r="T415" i="19"/>
  <c r="X415" i="19"/>
  <c r="E415" i="19"/>
  <c r="I415" i="19"/>
  <c r="M415" i="19"/>
  <c r="Q415" i="19"/>
  <c r="U415" i="19"/>
  <c r="Y415" i="19"/>
  <c r="A416" i="19"/>
  <c r="A517" i="24"/>
  <c r="E480" i="24"/>
  <c r="I480" i="24"/>
  <c r="M480" i="24"/>
  <c r="Q480" i="24"/>
  <c r="U480" i="24"/>
  <c r="Y480" i="24"/>
  <c r="B480" i="24"/>
  <c r="F480" i="24"/>
  <c r="J480" i="24"/>
  <c r="N480" i="24"/>
  <c r="R480" i="24"/>
  <c r="V480" i="24"/>
  <c r="C480" i="24"/>
  <c r="G480" i="24"/>
  <c r="K480" i="24"/>
  <c r="O480" i="24"/>
  <c r="S480" i="24"/>
  <c r="W480" i="24"/>
  <c r="D480" i="24"/>
  <c r="H480" i="24"/>
  <c r="L480" i="24"/>
  <c r="P480" i="24"/>
  <c r="T480" i="24"/>
  <c r="X480" i="24"/>
  <c r="D411" i="24"/>
  <c r="H411" i="24"/>
  <c r="L411" i="24"/>
  <c r="P411" i="24"/>
  <c r="T411" i="24"/>
  <c r="X411" i="24"/>
  <c r="E411" i="24"/>
  <c r="I411" i="24"/>
  <c r="M411" i="24"/>
  <c r="Q411" i="24"/>
  <c r="U411" i="24"/>
  <c r="Y411" i="24"/>
  <c r="B411" i="24"/>
  <c r="F411" i="24"/>
  <c r="J411" i="24"/>
  <c r="N411" i="24"/>
  <c r="R411" i="24"/>
  <c r="V411" i="24"/>
  <c r="C411" i="24"/>
  <c r="G411" i="24"/>
  <c r="K411" i="24"/>
  <c r="O411" i="24"/>
  <c r="S411" i="24"/>
  <c r="W411" i="24"/>
  <c r="E194" i="19"/>
  <c r="I194" i="19"/>
  <c r="M194" i="19"/>
  <c r="Q194" i="19"/>
  <c r="U194" i="19"/>
  <c r="Y194" i="19"/>
  <c r="B194" i="19"/>
  <c r="F194" i="19"/>
  <c r="J194" i="19"/>
  <c r="N194" i="19"/>
  <c r="R194" i="19"/>
  <c r="V194" i="19"/>
  <c r="C194" i="19"/>
  <c r="G194" i="19"/>
  <c r="K194" i="19"/>
  <c r="O194" i="19"/>
  <c r="S194" i="19"/>
  <c r="W194" i="19"/>
  <c r="D194" i="19"/>
  <c r="H194" i="19"/>
  <c r="L194" i="19"/>
  <c r="P194" i="19"/>
  <c r="T194" i="19"/>
  <c r="X194" i="19"/>
  <c r="A231" i="19"/>
  <c r="E158" i="19"/>
  <c r="I158" i="19"/>
  <c r="M158" i="19"/>
  <c r="Q158" i="19"/>
  <c r="U158" i="19"/>
  <c r="Y158" i="19"/>
  <c r="B158" i="19"/>
  <c r="F158" i="19"/>
  <c r="J158" i="19"/>
  <c r="N158" i="19"/>
  <c r="R158" i="19"/>
  <c r="V158" i="19"/>
  <c r="C158" i="19"/>
  <c r="G158" i="19"/>
  <c r="K158" i="19"/>
  <c r="O158" i="19"/>
  <c r="S158" i="19"/>
  <c r="W158" i="19"/>
  <c r="D158" i="19"/>
  <c r="H158" i="19"/>
  <c r="L158" i="19"/>
  <c r="P158" i="19"/>
  <c r="T158" i="19"/>
  <c r="X158" i="19"/>
  <c r="B269" i="19"/>
  <c r="E269" i="19"/>
  <c r="I269" i="19"/>
  <c r="M269" i="19"/>
  <c r="Q269" i="19"/>
  <c r="U269" i="19"/>
  <c r="Y269" i="19"/>
  <c r="F269" i="19"/>
  <c r="J269" i="19"/>
  <c r="N269" i="19"/>
  <c r="R269" i="19"/>
  <c r="V269" i="19"/>
  <c r="C269" i="19"/>
  <c r="G269" i="19"/>
  <c r="K269" i="19"/>
  <c r="O269" i="19"/>
  <c r="S269" i="19"/>
  <c r="W269" i="19"/>
  <c r="D269" i="19"/>
  <c r="H269" i="19"/>
  <c r="L269" i="19"/>
  <c r="P269" i="19"/>
  <c r="T269" i="19"/>
  <c r="X269" i="19"/>
  <c r="A270" i="19"/>
  <c r="A307" i="19"/>
  <c r="B450" i="23"/>
  <c r="F450" i="23"/>
  <c r="J450" i="23"/>
  <c r="N450" i="23"/>
  <c r="R450" i="23"/>
  <c r="V450" i="23"/>
  <c r="C450" i="23"/>
  <c r="G450" i="23"/>
  <c r="K450" i="23"/>
  <c r="O450" i="23"/>
  <c r="S450" i="23"/>
  <c r="W450" i="23"/>
  <c r="D450" i="23"/>
  <c r="H450" i="23"/>
  <c r="L450" i="23"/>
  <c r="P450" i="23"/>
  <c r="T450" i="23"/>
  <c r="X450" i="23"/>
  <c r="E450" i="23"/>
  <c r="I450" i="23"/>
  <c r="M450" i="23"/>
  <c r="Q450" i="23"/>
  <c r="U450" i="23"/>
  <c r="Y450" i="23"/>
  <c r="A159" i="19"/>
  <c r="D120" i="19"/>
  <c r="H120" i="19"/>
  <c r="L120" i="19"/>
  <c r="P120" i="19"/>
  <c r="T120" i="19"/>
  <c r="X120" i="19"/>
  <c r="E120" i="19"/>
  <c r="I120" i="19"/>
  <c r="M120" i="19"/>
  <c r="Q120" i="19"/>
  <c r="U120" i="19"/>
  <c r="Y120" i="19"/>
  <c r="B120" i="19"/>
  <c r="F120" i="19"/>
  <c r="J120" i="19"/>
  <c r="N120" i="19"/>
  <c r="R120" i="19"/>
  <c r="V120" i="19"/>
  <c r="C120" i="19"/>
  <c r="G120" i="19"/>
  <c r="K120" i="19"/>
  <c r="O120" i="19"/>
  <c r="S120" i="19"/>
  <c r="W120" i="19"/>
  <c r="B451" i="19"/>
  <c r="F451" i="19"/>
  <c r="J451" i="19"/>
  <c r="N451" i="19"/>
  <c r="R451" i="19"/>
  <c r="V451" i="19"/>
  <c r="C451" i="19"/>
  <c r="G451" i="19"/>
  <c r="K451" i="19"/>
  <c r="O451" i="19"/>
  <c r="S451" i="19"/>
  <c r="W451" i="19"/>
  <c r="D451" i="19"/>
  <c r="H451" i="19"/>
  <c r="L451" i="19"/>
  <c r="P451" i="19"/>
  <c r="T451" i="19"/>
  <c r="X451" i="19"/>
  <c r="E451" i="19"/>
  <c r="I451" i="19"/>
  <c r="M451" i="19"/>
  <c r="Q451" i="19"/>
  <c r="U451" i="19"/>
  <c r="Y451" i="19"/>
  <c r="A452" i="19"/>
  <c r="E379" i="19"/>
  <c r="I379" i="19"/>
  <c r="M379" i="19"/>
  <c r="Q379" i="19"/>
  <c r="U379" i="19"/>
  <c r="Y379" i="19"/>
  <c r="B379" i="19"/>
  <c r="F379" i="19"/>
  <c r="J379" i="19"/>
  <c r="N379" i="19"/>
  <c r="R379" i="19"/>
  <c r="V379" i="19"/>
  <c r="C379" i="19"/>
  <c r="G379" i="19"/>
  <c r="K379" i="19"/>
  <c r="O379" i="19"/>
  <c r="S379" i="19"/>
  <c r="W379" i="19"/>
  <c r="D379" i="19"/>
  <c r="H379" i="19"/>
  <c r="L379" i="19"/>
  <c r="P379" i="19"/>
  <c r="T379" i="19"/>
  <c r="X379" i="19"/>
  <c r="A380" i="19"/>
  <c r="B306" i="19"/>
  <c r="F306" i="19"/>
  <c r="J306" i="19"/>
  <c r="N306" i="19"/>
  <c r="R306" i="19"/>
  <c r="V306" i="19"/>
  <c r="C306" i="19"/>
  <c r="G306" i="19"/>
  <c r="K306" i="19"/>
  <c r="O306" i="19"/>
  <c r="S306" i="19"/>
  <c r="W306" i="19"/>
  <c r="D306" i="19"/>
  <c r="H306" i="19"/>
  <c r="L306" i="19"/>
  <c r="P306" i="19"/>
  <c r="T306" i="19"/>
  <c r="X306" i="19"/>
  <c r="E306" i="19"/>
  <c r="I306" i="19"/>
  <c r="M306" i="19"/>
  <c r="Q306" i="19"/>
  <c r="U306" i="19"/>
  <c r="Y306" i="19"/>
  <c r="A343" i="19"/>
  <c r="C337" i="24"/>
  <c r="G337" i="24"/>
  <c r="K337" i="24"/>
  <c r="O337" i="24"/>
  <c r="S337" i="24"/>
  <c r="W337" i="24"/>
  <c r="D337" i="24"/>
  <c r="H337" i="24"/>
  <c r="L337" i="24"/>
  <c r="P337" i="24"/>
  <c r="T337" i="24"/>
  <c r="X337" i="24"/>
  <c r="E337" i="24"/>
  <c r="I337" i="24"/>
  <c r="M337" i="24"/>
  <c r="Q337" i="24"/>
  <c r="U337" i="24"/>
  <c r="Y337" i="24"/>
  <c r="B337" i="24"/>
  <c r="F337" i="24"/>
  <c r="J337" i="24"/>
  <c r="N337" i="24"/>
  <c r="R337" i="24"/>
  <c r="V337" i="24"/>
  <c r="B374" i="24"/>
  <c r="F374" i="24"/>
  <c r="J374" i="24"/>
  <c r="N374" i="24"/>
  <c r="R374" i="24"/>
  <c r="V374" i="24"/>
  <c r="C374" i="24"/>
  <c r="G374" i="24"/>
  <c r="K374" i="24"/>
  <c r="O374" i="24"/>
  <c r="S374" i="24"/>
  <c r="W374" i="24"/>
  <c r="D374" i="24"/>
  <c r="L374" i="24"/>
  <c r="T374" i="24"/>
  <c r="E374" i="24"/>
  <c r="M374" i="24"/>
  <c r="U374" i="24"/>
  <c r="H374" i="24"/>
  <c r="X374" i="24"/>
  <c r="I374" i="24"/>
  <c r="Y374" i="24"/>
  <c r="P374" i="24"/>
  <c r="Q374" i="24"/>
  <c r="A303" i="24"/>
  <c r="B266" i="24"/>
  <c r="F266" i="24"/>
  <c r="J266" i="24"/>
  <c r="N266" i="24"/>
  <c r="R266" i="24"/>
  <c r="V266" i="24"/>
  <c r="C266" i="24"/>
  <c r="G266" i="24"/>
  <c r="K266" i="24"/>
  <c r="O266" i="24"/>
  <c r="S266" i="24"/>
  <c r="W266" i="24"/>
  <c r="D266" i="24"/>
  <c r="H266" i="24"/>
  <c r="L266" i="24"/>
  <c r="P266" i="24"/>
  <c r="T266" i="24"/>
  <c r="X266" i="24"/>
  <c r="E266" i="24"/>
  <c r="I266" i="24"/>
  <c r="M266" i="24"/>
  <c r="Q266" i="24"/>
  <c r="U266" i="24"/>
  <c r="Y266" i="24"/>
  <c r="A195" i="24"/>
  <c r="E158" i="24"/>
  <c r="I158" i="24"/>
  <c r="M158" i="24"/>
  <c r="Q158" i="24"/>
  <c r="U158" i="24"/>
  <c r="Y158" i="24"/>
  <c r="B158" i="24"/>
  <c r="F158" i="24"/>
  <c r="J158" i="24"/>
  <c r="N158" i="24"/>
  <c r="R158" i="24"/>
  <c r="V158" i="24"/>
  <c r="D158" i="24"/>
  <c r="H158" i="24"/>
  <c r="L158" i="24"/>
  <c r="P158" i="24"/>
  <c r="T158" i="24"/>
  <c r="X158" i="24"/>
  <c r="K158" i="24"/>
  <c r="O158" i="24"/>
  <c r="C158" i="24"/>
  <c r="S158" i="24"/>
  <c r="G158" i="24"/>
  <c r="W158" i="24"/>
  <c r="D194" i="24"/>
  <c r="H194" i="24"/>
  <c r="L194" i="24"/>
  <c r="P194" i="24"/>
  <c r="T194" i="24"/>
  <c r="X194" i="24"/>
  <c r="C194" i="24"/>
  <c r="G194" i="24"/>
  <c r="K194" i="24"/>
  <c r="O194" i="24"/>
  <c r="S194" i="24"/>
  <c r="W194" i="24"/>
  <c r="I194" i="24"/>
  <c r="Q194" i="24"/>
  <c r="Y194" i="24"/>
  <c r="B194" i="24"/>
  <c r="J194" i="24"/>
  <c r="R194" i="24"/>
  <c r="E194" i="24"/>
  <c r="M194" i="24"/>
  <c r="U194" i="24"/>
  <c r="F194" i="24"/>
  <c r="N194" i="24"/>
  <c r="V194" i="24"/>
  <c r="D229" i="24"/>
  <c r="H229" i="24"/>
  <c r="L229" i="24"/>
  <c r="P229" i="24"/>
  <c r="T229" i="24"/>
  <c r="X229" i="24"/>
  <c r="E229" i="24"/>
  <c r="I229" i="24"/>
  <c r="M229" i="24"/>
  <c r="Q229" i="24"/>
  <c r="U229" i="24"/>
  <c r="Y229" i="24"/>
  <c r="B229" i="24"/>
  <c r="F229" i="24"/>
  <c r="J229" i="24"/>
  <c r="N229" i="24"/>
  <c r="R229" i="24"/>
  <c r="V229" i="24"/>
  <c r="C229" i="24"/>
  <c r="G229" i="24"/>
  <c r="K229" i="24"/>
  <c r="O229" i="24"/>
  <c r="S229" i="24"/>
  <c r="W229" i="24"/>
  <c r="E302" i="24"/>
  <c r="I302" i="24"/>
  <c r="M302" i="24"/>
  <c r="Q302" i="24"/>
  <c r="U302" i="24"/>
  <c r="Y302" i="24"/>
  <c r="C302" i="24"/>
  <c r="G302" i="24"/>
  <c r="K302" i="24"/>
  <c r="O302" i="24"/>
  <c r="S302" i="24"/>
  <c r="W302" i="24"/>
  <c r="D302" i="24"/>
  <c r="H302" i="24"/>
  <c r="L302" i="24"/>
  <c r="P302" i="24"/>
  <c r="T302" i="24"/>
  <c r="X302" i="24"/>
  <c r="F302" i="24"/>
  <c r="V302" i="24"/>
  <c r="J302" i="24"/>
  <c r="N302" i="24"/>
  <c r="B302" i="24"/>
  <c r="R302" i="24"/>
  <c r="A412" i="21"/>
  <c r="D375" i="21"/>
  <c r="H375" i="21"/>
  <c r="L375" i="21"/>
  <c r="P375" i="21"/>
  <c r="T375" i="21"/>
  <c r="X375" i="21"/>
  <c r="E375" i="21"/>
  <c r="I375" i="21"/>
  <c r="M375" i="21"/>
  <c r="Q375" i="21"/>
  <c r="U375" i="21"/>
  <c r="Y375" i="21"/>
  <c r="B375" i="21"/>
  <c r="F375" i="21"/>
  <c r="J375" i="21"/>
  <c r="N375" i="21"/>
  <c r="R375" i="21"/>
  <c r="V375" i="21"/>
  <c r="C375" i="21"/>
  <c r="G375" i="21"/>
  <c r="K375" i="21"/>
  <c r="O375" i="21"/>
  <c r="S375" i="21"/>
  <c r="W375" i="21"/>
  <c r="B481" i="21"/>
  <c r="F481" i="21"/>
  <c r="J481" i="21"/>
  <c r="N481" i="21"/>
  <c r="R481" i="21"/>
  <c r="V481" i="21"/>
  <c r="D481" i="21"/>
  <c r="H481" i="21"/>
  <c r="L481" i="21"/>
  <c r="P481" i="21"/>
  <c r="T481" i="21"/>
  <c r="X481" i="21"/>
  <c r="E481" i="21"/>
  <c r="M481" i="21"/>
  <c r="U481" i="21"/>
  <c r="G481" i="21"/>
  <c r="O481" i="21"/>
  <c r="W481" i="21"/>
  <c r="I481" i="21"/>
  <c r="Q481" i="21"/>
  <c r="Y481" i="21"/>
  <c r="C481" i="21"/>
  <c r="K481" i="21"/>
  <c r="S481" i="21"/>
  <c r="B446" i="21"/>
  <c r="F446" i="21"/>
  <c r="J446" i="21"/>
  <c r="N446" i="21"/>
  <c r="R446" i="21"/>
  <c r="V446" i="21"/>
  <c r="C446" i="21"/>
  <c r="G446" i="21"/>
  <c r="K446" i="21"/>
  <c r="O446" i="21"/>
  <c r="S446" i="21"/>
  <c r="W446" i="21"/>
  <c r="E446" i="21"/>
  <c r="I446" i="21"/>
  <c r="M446" i="21"/>
  <c r="Q446" i="21"/>
  <c r="U446" i="21"/>
  <c r="Y446" i="21"/>
  <c r="L446" i="21"/>
  <c r="P446" i="21"/>
  <c r="D446" i="21"/>
  <c r="T446" i="21"/>
  <c r="H446" i="21"/>
  <c r="X446" i="21"/>
  <c r="D411" i="21"/>
  <c r="H411" i="21"/>
  <c r="L411" i="21"/>
  <c r="P411" i="21"/>
  <c r="T411" i="21"/>
  <c r="X411" i="21"/>
  <c r="B411" i="21"/>
  <c r="F411" i="21"/>
  <c r="J411" i="21"/>
  <c r="N411" i="21"/>
  <c r="R411" i="21"/>
  <c r="V411" i="21"/>
  <c r="E411" i="21"/>
  <c r="M411" i="21"/>
  <c r="U411" i="21"/>
  <c r="G411" i="21"/>
  <c r="O411" i="21"/>
  <c r="W411" i="21"/>
  <c r="I411" i="21"/>
  <c r="Q411" i="21"/>
  <c r="Y411" i="21"/>
  <c r="C411" i="21"/>
  <c r="K411" i="21"/>
  <c r="S411" i="21"/>
  <c r="B338" i="21"/>
  <c r="F338" i="21"/>
  <c r="J338" i="21"/>
  <c r="N338" i="21"/>
  <c r="R338" i="21"/>
  <c r="V338" i="21"/>
  <c r="C338" i="21"/>
  <c r="G338" i="21"/>
  <c r="K338" i="21"/>
  <c r="O338" i="21"/>
  <c r="S338" i="21"/>
  <c r="W338" i="21"/>
  <c r="I338" i="21"/>
  <c r="Q338" i="21"/>
  <c r="Y338" i="21"/>
  <c r="D338" i="21"/>
  <c r="L338" i="21"/>
  <c r="T338" i="21"/>
  <c r="H338" i="21"/>
  <c r="X338" i="21"/>
  <c r="P338" i="21"/>
  <c r="M338" i="21"/>
  <c r="U338" i="21"/>
  <c r="E338" i="21"/>
  <c r="B267" i="21"/>
  <c r="F267" i="21"/>
  <c r="J267" i="21"/>
  <c r="N267" i="21"/>
  <c r="R267" i="21"/>
  <c r="V267" i="21"/>
  <c r="D267" i="21"/>
  <c r="H267" i="21"/>
  <c r="L267" i="21"/>
  <c r="P267" i="21"/>
  <c r="T267" i="21"/>
  <c r="X267" i="21"/>
  <c r="I267" i="21"/>
  <c r="Q267" i="21"/>
  <c r="Y267" i="21"/>
  <c r="C267" i="21"/>
  <c r="K267" i="21"/>
  <c r="S267" i="21"/>
  <c r="E267" i="21"/>
  <c r="M267" i="21"/>
  <c r="U267" i="21"/>
  <c r="A304" i="21"/>
  <c r="G267" i="21"/>
  <c r="O267" i="21"/>
  <c r="W267" i="21"/>
  <c r="E303" i="21"/>
  <c r="I303" i="21"/>
  <c r="M303" i="21"/>
  <c r="Q303" i="21"/>
  <c r="U303" i="21"/>
  <c r="Y303" i="21"/>
  <c r="C303" i="21"/>
  <c r="G303" i="21"/>
  <c r="K303" i="21"/>
  <c r="O303" i="21"/>
  <c r="S303" i="21"/>
  <c r="W303" i="21"/>
  <c r="H303" i="21"/>
  <c r="P303" i="21"/>
  <c r="X303" i="21"/>
  <c r="B303" i="21"/>
  <c r="J303" i="21"/>
  <c r="R303" i="21"/>
  <c r="D303" i="21"/>
  <c r="L303" i="21"/>
  <c r="T303" i="21"/>
  <c r="F303" i="21"/>
  <c r="N303" i="21"/>
  <c r="V303" i="21"/>
  <c r="C230" i="21"/>
  <c r="G230" i="21"/>
  <c r="K230" i="21"/>
  <c r="O230" i="21"/>
  <c r="S230" i="21"/>
  <c r="W230" i="21"/>
  <c r="E230" i="21"/>
  <c r="I230" i="21"/>
  <c r="M230" i="21"/>
  <c r="Q230" i="21"/>
  <c r="U230" i="21"/>
  <c r="Y230" i="21"/>
  <c r="B230" i="21"/>
  <c r="J230" i="21"/>
  <c r="R230" i="21"/>
  <c r="D230" i="21"/>
  <c r="L230" i="21"/>
  <c r="T230" i="21"/>
  <c r="F230" i="21"/>
  <c r="N230" i="21"/>
  <c r="V230" i="21"/>
  <c r="H230" i="21"/>
  <c r="P230" i="21"/>
  <c r="X230" i="21"/>
  <c r="C194" i="21"/>
  <c r="G194" i="21"/>
  <c r="K194" i="21"/>
  <c r="O194" i="21"/>
  <c r="S194" i="21"/>
  <c r="W194" i="21"/>
  <c r="D194" i="21"/>
  <c r="H194" i="21"/>
  <c r="L194" i="21"/>
  <c r="P194" i="21"/>
  <c r="T194" i="21"/>
  <c r="X194" i="21"/>
  <c r="B194" i="21"/>
  <c r="F194" i="21"/>
  <c r="J194" i="21"/>
  <c r="N194" i="21"/>
  <c r="R194" i="21"/>
  <c r="V194" i="21"/>
  <c r="E194" i="21"/>
  <c r="U194" i="21"/>
  <c r="I194" i="21"/>
  <c r="Y194" i="21"/>
  <c r="M194" i="21"/>
  <c r="Q194" i="21"/>
  <c r="A339" i="21"/>
  <c r="A447" i="21"/>
  <c r="A231" i="21"/>
  <c r="A376" i="21"/>
  <c r="A482" i="21"/>
  <c r="A518" i="21" s="1"/>
  <c r="A268" i="21"/>
  <c r="E120" i="21"/>
  <c r="I120" i="21"/>
  <c r="M120" i="21"/>
  <c r="Q120" i="21"/>
  <c r="U120" i="21"/>
  <c r="Y120" i="21"/>
  <c r="B120" i="21"/>
  <c r="F120" i="21"/>
  <c r="J120" i="21"/>
  <c r="N120" i="21"/>
  <c r="D120" i="21"/>
  <c r="H120" i="21"/>
  <c r="L120" i="21"/>
  <c r="O120" i="21"/>
  <c r="T120" i="21"/>
  <c r="C120" i="21"/>
  <c r="P120" i="21"/>
  <c r="V120" i="21"/>
  <c r="G120" i="21"/>
  <c r="R120" i="21"/>
  <c r="W120" i="21"/>
  <c r="K120" i="21"/>
  <c r="S120" i="21"/>
  <c r="X120" i="21"/>
  <c r="E157" i="21"/>
  <c r="I157" i="21"/>
  <c r="M157" i="21"/>
  <c r="Q157" i="21"/>
  <c r="U157" i="21"/>
  <c r="Y157" i="21"/>
  <c r="B157" i="21"/>
  <c r="F157" i="21"/>
  <c r="J157" i="21"/>
  <c r="N157" i="21"/>
  <c r="R157" i="21"/>
  <c r="V157" i="21"/>
  <c r="C157" i="21"/>
  <c r="G157" i="21"/>
  <c r="K157" i="21"/>
  <c r="O157" i="21"/>
  <c r="S157" i="21"/>
  <c r="D157" i="21"/>
  <c r="H157" i="21"/>
  <c r="L157" i="21"/>
  <c r="P157" i="21"/>
  <c r="T157" i="21"/>
  <c r="X157" i="21"/>
  <c r="W157" i="21"/>
  <c r="A158" i="21"/>
  <c r="A195" i="21" s="1"/>
  <c r="E304" i="23"/>
  <c r="I304" i="23"/>
  <c r="M304" i="23"/>
  <c r="Q304" i="23"/>
  <c r="U304" i="23"/>
  <c r="Y304" i="23"/>
  <c r="C304" i="23"/>
  <c r="G304" i="23"/>
  <c r="K304" i="23"/>
  <c r="O304" i="23"/>
  <c r="S304" i="23"/>
  <c r="W304" i="23"/>
  <c r="F304" i="23"/>
  <c r="N304" i="23"/>
  <c r="V304" i="23"/>
  <c r="H304" i="23"/>
  <c r="P304" i="23"/>
  <c r="X304" i="23"/>
  <c r="B304" i="23"/>
  <c r="J304" i="23"/>
  <c r="R304" i="23"/>
  <c r="D304" i="23"/>
  <c r="L304" i="23"/>
  <c r="T304" i="23"/>
  <c r="A341" i="23"/>
  <c r="C340" i="23"/>
  <c r="G340" i="23"/>
  <c r="K340" i="23"/>
  <c r="O340" i="23"/>
  <c r="S340" i="23"/>
  <c r="W340" i="23"/>
  <c r="E340" i="23"/>
  <c r="I340" i="23"/>
  <c r="M340" i="23"/>
  <c r="Q340" i="23"/>
  <c r="U340" i="23"/>
  <c r="Y340" i="23"/>
  <c r="H340" i="23"/>
  <c r="P340" i="23"/>
  <c r="X340" i="23"/>
  <c r="B340" i="23"/>
  <c r="J340" i="23"/>
  <c r="R340" i="23"/>
  <c r="D340" i="23"/>
  <c r="L340" i="23"/>
  <c r="T340" i="23"/>
  <c r="F340" i="23"/>
  <c r="N340" i="23"/>
  <c r="V340" i="23"/>
  <c r="E194" i="23"/>
  <c r="I194" i="23"/>
  <c r="C194" i="23"/>
  <c r="G194" i="23"/>
  <c r="H194" i="23"/>
  <c r="M194" i="23"/>
  <c r="Q194" i="23"/>
  <c r="U194" i="23"/>
  <c r="Y194" i="23"/>
  <c r="B194" i="23"/>
  <c r="J194" i="23"/>
  <c r="N194" i="23"/>
  <c r="R194" i="23"/>
  <c r="V194" i="23"/>
  <c r="D194" i="23"/>
  <c r="K194" i="23"/>
  <c r="O194" i="23"/>
  <c r="S194" i="23"/>
  <c r="W194" i="23"/>
  <c r="F194" i="23"/>
  <c r="L194" i="23"/>
  <c r="P194" i="23"/>
  <c r="T194" i="23"/>
  <c r="X194" i="23"/>
  <c r="A231" i="23"/>
  <c r="D230" i="23"/>
  <c r="H230" i="23"/>
  <c r="L230" i="23"/>
  <c r="P230" i="23"/>
  <c r="T230" i="23"/>
  <c r="X230" i="23"/>
  <c r="E230" i="23"/>
  <c r="I230" i="23"/>
  <c r="M230" i="23"/>
  <c r="Q230" i="23"/>
  <c r="U230" i="23"/>
  <c r="Y230" i="23"/>
  <c r="B230" i="23"/>
  <c r="F230" i="23"/>
  <c r="J230" i="23"/>
  <c r="N230" i="23"/>
  <c r="R230" i="23"/>
  <c r="V230" i="23"/>
  <c r="C230" i="23"/>
  <c r="G230" i="23"/>
  <c r="K230" i="23"/>
  <c r="O230" i="23"/>
  <c r="S230" i="23"/>
  <c r="W230" i="23"/>
  <c r="C157" i="23"/>
  <c r="G157" i="23"/>
  <c r="K157" i="23"/>
  <c r="O157" i="23"/>
  <c r="S157" i="23"/>
  <c r="W157" i="23"/>
  <c r="A195" i="23"/>
  <c r="A232" i="23" s="1"/>
  <c r="E157" i="23"/>
  <c r="I157" i="23"/>
  <c r="M157" i="23"/>
  <c r="Q157" i="23"/>
  <c r="U157" i="23"/>
  <c r="Y157" i="23"/>
  <c r="D157" i="23"/>
  <c r="L157" i="23"/>
  <c r="T157" i="23"/>
  <c r="F157" i="23"/>
  <c r="N157" i="23"/>
  <c r="V157" i="23"/>
  <c r="H157" i="23"/>
  <c r="P157" i="23"/>
  <c r="X157" i="23"/>
  <c r="B157" i="23"/>
  <c r="J157" i="23"/>
  <c r="R157" i="23"/>
  <c r="A158" i="23"/>
  <c r="C267" i="23"/>
  <c r="G267" i="23"/>
  <c r="K267" i="23"/>
  <c r="O267" i="23"/>
  <c r="S267" i="23"/>
  <c r="W267" i="23"/>
  <c r="D267" i="23"/>
  <c r="H267" i="23"/>
  <c r="L267" i="23"/>
  <c r="P267" i="23"/>
  <c r="T267" i="23"/>
  <c r="X267" i="23"/>
  <c r="A305" i="23"/>
  <c r="B267" i="23"/>
  <c r="F267" i="23"/>
  <c r="J267" i="23"/>
  <c r="N267" i="23"/>
  <c r="R267" i="23"/>
  <c r="V267" i="23"/>
  <c r="Q267" i="23"/>
  <c r="E267" i="23"/>
  <c r="U267" i="23"/>
  <c r="I267" i="23"/>
  <c r="Y267" i="23"/>
  <c r="M267" i="23"/>
  <c r="A268" i="23"/>
  <c r="E377" i="23"/>
  <c r="I377" i="23"/>
  <c r="M377" i="23"/>
  <c r="Q377" i="23"/>
  <c r="U377" i="23"/>
  <c r="Y377" i="23"/>
  <c r="C377" i="23"/>
  <c r="G377" i="23"/>
  <c r="K377" i="23"/>
  <c r="O377" i="23"/>
  <c r="S377" i="23"/>
  <c r="W377" i="23"/>
  <c r="H377" i="23"/>
  <c r="P377" i="23"/>
  <c r="X377" i="23"/>
  <c r="D377" i="23"/>
  <c r="L377" i="23"/>
  <c r="T377" i="23"/>
  <c r="N377" i="23"/>
  <c r="B377" i="23"/>
  <c r="R377" i="23"/>
  <c r="F377" i="23"/>
  <c r="V377" i="23"/>
  <c r="J377" i="23"/>
  <c r="A378" i="23"/>
  <c r="A415" i="23" s="1"/>
  <c r="A196" i="19"/>
  <c r="A232" i="19"/>
  <c r="A451" i="23"/>
  <c r="A446" i="24"/>
  <c r="A375" i="24"/>
  <c r="A412" i="24" s="1"/>
  <c r="A267" i="24"/>
  <c r="A230" i="24"/>
  <c r="A481" i="24"/>
  <c r="A338" i="24"/>
  <c r="E446" i="24" l="1"/>
  <c r="I446" i="24"/>
  <c r="M446" i="24"/>
  <c r="Q446" i="24"/>
  <c r="U446" i="24"/>
  <c r="Y446" i="24"/>
  <c r="B446" i="24"/>
  <c r="F446" i="24"/>
  <c r="J446" i="24"/>
  <c r="N446" i="24"/>
  <c r="R446" i="24"/>
  <c r="V446" i="24"/>
  <c r="C446" i="24"/>
  <c r="G446" i="24"/>
  <c r="K446" i="24"/>
  <c r="O446" i="24"/>
  <c r="S446" i="24"/>
  <c r="W446" i="24"/>
  <c r="D446" i="24"/>
  <c r="H446" i="24"/>
  <c r="L446" i="24"/>
  <c r="P446" i="24"/>
  <c r="T446" i="24"/>
  <c r="X446" i="24"/>
  <c r="B451" i="23"/>
  <c r="F451" i="23"/>
  <c r="J451" i="23"/>
  <c r="N451" i="23"/>
  <c r="R451" i="23"/>
  <c r="V451" i="23"/>
  <c r="C451" i="23"/>
  <c r="G451" i="23"/>
  <c r="K451" i="23"/>
  <c r="O451" i="23"/>
  <c r="S451" i="23"/>
  <c r="W451" i="23"/>
  <c r="D451" i="23"/>
  <c r="H451" i="23"/>
  <c r="L451" i="23"/>
  <c r="P451" i="23"/>
  <c r="T451" i="23"/>
  <c r="X451" i="23"/>
  <c r="E451" i="23"/>
  <c r="I451" i="23"/>
  <c r="M451" i="23"/>
  <c r="Q451" i="23"/>
  <c r="U451" i="23"/>
  <c r="Y451" i="23"/>
  <c r="B415" i="23"/>
  <c r="F415" i="23"/>
  <c r="J415" i="23"/>
  <c r="N415" i="23"/>
  <c r="R415" i="23"/>
  <c r="V415" i="23"/>
  <c r="C415" i="23"/>
  <c r="G415" i="23"/>
  <c r="K415" i="23"/>
  <c r="O415" i="23"/>
  <c r="S415" i="23"/>
  <c r="W415" i="23"/>
  <c r="D415" i="23"/>
  <c r="H415" i="23"/>
  <c r="L415" i="23"/>
  <c r="P415" i="23"/>
  <c r="T415" i="23"/>
  <c r="X415" i="23"/>
  <c r="E415" i="23"/>
  <c r="I415" i="23"/>
  <c r="M415" i="23"/>
  <c r="Q415" i="23"/>
  <c r="U415" i="23"/>
  <c r="Y415" i="23"/>
  <c r="E380" i="19"/>
  <c r="I380" i="19"/>
  <c r="M380" i="19"/>
  <c r="Q380" i="19"/>
  <c r="U380" i="19"/>
  <c r="Y380" i="19"/>
  <c r="B380" i="19"/>
  <c r="F380" i="19"/>
  <c r="J380" i="19"/>
  <c r="N380" i="19"/>
  <c r="R380" i="19"/>
  <c r="V380" i="19"/>
  <c r="C380" i="19"/>
  <c r="G380" i="19"/>
  <c r="K380" i="19"/>
  <c r="O380" i="19"/>
  <c r="S380" i="19"/>
  <c r="W380" i="19"/>
  <c r="D380" i="19"/>
  <c r="H380" i="19"/>
  <c r="L380" i="19"/>
  <c r="P380" i="19"/>
  <c r="T380" i="19"/>
  <c r="X380" i="19"/>
  <c r="A381" i="19"/>
  <c r="E270" i="19"/>
  <c r="I270" i="19"/>
  <c r="M270" i="19"/>
  <c r="Q270" i="19"/>
  <c r="U270" i="19"/>
  <c r="Y270" i="19"/>
  <c r="B270" i="19"/>
  <c r="F270" i="19"/>
  <c r="J270" i="19"/>
  <c r="N270" i="19"/>
  <c r="R270" i="19"/>
  <c r="V270" i="19"/>
  <c r="C270" i="19"/>
  <c r="G270" i="19"/>
  <c r="K270" i="19"/>
  <c r="O270" i="19"/>
  <c r="S270" i="19"/>
  <c r="W270" i="19"/>
  <c r="D270" i="19"/>
  <c r="H270" i="19"/>
  <c r="L270" i="19"/>
  <c r="P270" i="19"/>
  <c r="T270" i="19"/>
  <c r="X270" i="19"/>
  <c r="A271" i="19"/>
  <c r="A308" i="19"/>
  <c r="A518" i="24"/>
  <c r="E481" i="24"/>
  <c r="I481" i="24"/>
  <c r="M481" i="24"/>
  <c r="Q481" i="24"/>
  <c r="U481" i="24"/>
  <c r="Y481" i="24"/>
  <c r="B481" i="24"/>
  <c r="F481" i="24"/>
  <c r="J481" i="24"/>
  <c r="N481" i="24"/>
  <c r="R481" i="24"/>
  <c r="V481" i="24"/>
  <c r="C481" i="24"/>
  <c r="G481" i="24"/>
  <c r="K481" i="24"/>
  <c r="O481" i="24"/>
  <c r="S481" i="24"/>
  <c r="W481" i="24"/>
  <c r="D481" i="24"/>
  <c r="H481" i="24"/>
  <c r="L481" i="24"/>
  <c r="P481" i="24"/>
  <c r="T481" i="24"/>
  <c r="X481" i="24"/>
  <c r="E196" i="19"/>
  <c r="I196" i="19"/>
  <c r="M196" i="19"/>
  <c r="Q196" i="19"/>
  <c r="U196" i="19"/>
  <c r="Y196" i="19"/>
  <c r="B196" i="19"/>
  <c r="F196" i="19"/>
  <c r="J196" i="19"/>
  <c r="N196" i="19"/>
  <c r="R196" i="19"/>
  <c r="V196" i="19"/>
  <c r="C196" i="19"/>
  <c r="G196" i="19"/>
  <c r="K196" i="19"/>
  <c r="O196" i="19"/>
  <c r="S196" i="19"/>
  <c r="W196" i="19"/>
  <c r="D196" i="19"/>
  <c r="H196" i="19"/>
  <c r="L196" i="19"/>
  <c r="P196" i="19"/>
  <c r="T196" i="19"/>
  <c r="X196" i="19"/>
  <c r="B452" i="19"/>
  <c r="F452" i="19"/>
  <c r="J452" i="19"/>
  <c r="N452" i="19"/>
  <c r="R452" i="19"/>
  <c r="V452" i="19"/>
  <c r="C452" i="19"/>
  <c r="G452" i="19"/>
  <c r="K452" i="19"/>
  <c r="O452" i="19"/>
  <c r="S452" i="19"/>
  <c r="W452" i="19"/>
  <c r="D452" i="19"/>
  <c r="H452" i="19"/>
  <c r="L452" i="19"/>
  <c r="P452" i="19"/>
  <c r="T452" i="19"/>
  <c r="X452" i="19"/>
  <c r="E452" i="19"/>
  <c r="I452" i="19"/>
  <c r="M452" i="19"/>
  <c r="Q452" i="19"/>
  <c r="U452" i="19"/>
  <c r="Y452" i="19"/>
  <c r="A453" i="19"/>
  <c r="E231" i="19"/>
  <c r="I231" i="19"/>
  <c r="M231" i="19"/>
  <c r="Q231" i="19"/>
  <c r="U231" i="19"/>
  <c r="Y231" i="19"/>
  <c r="B231" i="19"/>
  <c r="F231" i="19"/>
  <c r="J231" i="19"/>
  <c r="N231" i="19"/>
  <c r="R231" i="19"/>
  <c r="V231" i="19"/>
  <c r="C231" i="19"/>
  <c r="G231" i="19"/>
  <c r="K231" i="19"/>
  <c r="O231" i="19"/>
  <c r="S231" i="19"/>
  <c r="W231" i="19"/>
  <c r="D231" i="19"/>
  <c r="H231" i="19"/>
  <c r="L231" i="19"/>
  <c r="P231" i="19"/>
  <c r="T231" i="19"/>
  <c r="X231" i="19"/>
  <c r="D412" i="24"/>
  <c r="H412" i="24"/>
  <c r="L412" i="24"/>
  <c r="P412" i="24"/>
  <c r="T412" i="24"/>
  <c r="X412" i="24"/>
  <c r="E412" i="24"/>
  <c r="I412" i="24"/>
  <c r="M412" i="24"/>
  <c r="Q412" i="24"/>
  <c r="U412" i="24"/>
  <c r="Y412" i="24"/>
  <c r="B412" i="24"/>
  <c r="F412" i="24"/>
  <c r="J412" i="24"/>
  <c r="N412" i="24"/>
  <c r="R412" i="24"/>
  <c r="V412" i="24"/>
  <c r="C412" i="24"/>
  <c r="G412" i="24"/>
  <c r="K412" i="24"/>
  <c r="O412" i="24"/>
  <c r="S412" i="24"/>
  <c r="W412" i="24"/>
  <c r="E232" i="19"/>
  <c r="I232" i="19"/>
  <c r="M232" i="19"/>
  <c r="Q232" i="19"/>
  <c r="U232" i="19"/>
  <c r="Y232" i="19"/>
  <c r="B232" i="19"/>
  <c r="F232" i="19"/>
  <c r="J232" i="19"/>
  <c r="N232" i="19"/>
  <c r="R232" i="19"/>
  <c r="V232" i="19"/>
  <c r="C232" i="19"/>
  <c r="G232" i="19"/>
  <c r="K232" i="19"/>
  <c r="O232" i="19"/>
  <c r="S232" i="19"/>
  <c r="W232" i="19"/>
  <c r="D232" i="19"/>
  <c r="H232" i="19"/>
  <c r="L232" i="19"/>
  <c r="P232" i="19"/>
  <c r="T232" i="19"/>
  <c r="X232" i="19"/>
  <c r="D518" i="21"/>
  <c r="H518" i="21"/>
  <c r="L518" i="21"/>
  <c r="P518" i="21"/>
  <c r="T518" i="21"/>
  <c r="X518" i="21"/>
  <c r="E518" i="21"/>
  <c r="I518" i="21"/>
  <c r="M518" i="21"/>
  <c r="Q518" i="21"/>
  <c r="U518" i="21"/>
  <c r="Y518" i="21"/>
  <c r="B518" i="21"/>
  <c r="F518" i="21"/>
  <c r="J518" i="21"/>
  <c r="N518" i="21"/>
  <c r="R518" i="21"/>
  <c r="V518" i="21"/>
  <c r="C518" i="21"/>
  <c r="G518" i="21"/>
  <c r="K518" i="21"/>
  <c r="O518" i="21"/>
  <c r="S518" i="21"/>
  <c r="W518" i="21"/>
  <c r="E159" i="19"/>
  <c r="I159" i="19"/>
  <c r="M159" i="19"/>
  <c r="Q159" i="19"/>
  <c r="U159" i="19"/>
  <c r="Y159" i="19"/>
  <c r="B159" i="19"/>
  <c r="F159" i="19"/>
  <c r="J159" i="19"/>
  <c r="N159" i="19"/>
  <c r="R159" i="19"/>
  <c r="V159" i="19"/>
  <c r="C159" i="19"/>
  <c r="G159" i="19"/>
  <c r="K159" i="19"/>
  <c r="O159" i="19"/>
  <c r="S159" i="19"/>
  <c r="W159" i="19"/>
  <c r="D159" i="19"/>
  <c r="H159" i="19"/>
  <c r="L159" i="19"/>
  <c r="P159" i="19"/>
  <c r="T159" i="19"/>
  <c r="X159" i="19"/>
  <c r="B517" i="24"/>
  <c r="F517" i="24"/>
  <c r="J517" i="24"/>
  <c r="N517" i="24"/>
  <c r="R517" i="24"/>
  <c r="V517" i="24"/>
  <c r="C517" i="24"/>
  <c r="G517" i="24"/>
  <c r="K517" i="24"/>
  <c r="O517" i="24"/>
  <c r="S517" i="24"/>
  <c r="W517" i="24"/>
  <c r="D517" i="24"/>
  <c r="H517" i="24"/>
  <c r="L517" i="24"/>
  <c r="P517" i="24"/>
  <c r="T517" i="24"/>
  <c r="X517" i="24"/>
  <c r="E517" i="24"/>
  <c r="I517" i="24"/>
  <c r="M517" i="24"/>
  <c r="Q517" i="24"/>
  <c r="U517" i="24"/>
  <c r="Y517" i="24"/>
  <c r="E343" i="19"/>
  <c r="I343" i="19"/>
  <c r="M343" i="19"/>
  <c r="Q343" i="19"/>
  <c r="U343" i="19"/>
  <c r="Y343" i="19"/>
  <c r="B343" i="19"/>
  <c r="F343" i="19"/>
  <c r="J343" i="19"/>
  <c r="N343" i="19"/>
  <c r="R343" i="19"/>
  <c r="V343" i="19"/>
  <c r="C343" i="19"/>
  <c r="G343" i="19"/>
  <c r="K343" i="19"/>
  <c r="O343" i="19"/>
  <c r="S343" i="19"/>
  <c r="W343" i="19"/>
  <c r="D343" i="19"/>
  <c r="H343" i="19"/>
  <c r="L343" i="19"/>
  <c r="P343" i="19"/>
  <c r="T343" i="19"/>
  <c r="X343" i="19"/>
  <c r="B307" i="19"/>
  <c r="F307" i="19"/>
  <c r="J307" i="19"/>
  <c r="N307" i="19"/>
  <c r="R307" i="19"/>
  <c r="V307" i="19"/>
  <c r="C307" i="19"/>
  <c r="G307" i="19"/>
  <c r="K307" i="19"/>
  <c r="O307" i="19"/>
  <c r="S307" i="19"/>
  <c r="W307" i="19"/>
  <c r="D307" i="19"/>
  <c r="H307" i="19"/>
  <c r="L307" i="19"/>
  <c r="P307" i="19"/>
  <c r="T307" i="19"/>
  <c r="X307" i="19"/>
  <c r="E307" i="19"/>
  <c r="I307" i="19"/>
  <c r="M307" i="19"/>
  <c r="Q307" i="19"/>
  <c r="U307" i="19"/>
  <c r="Y307" i="19"/>
  <c r="A344" i="19"/>
  <c r="B416" i="19"/>
  <c r="F416" i="19"/>
  <c r="J416" i="19"/>
  <c r="N416" i="19"/>
  <c r="R416" i="19"/>
  <c r="V416" i="19"/>
  <c r="C416" i="19"/>
  <c r="G416" i="19"/>
  <c r="K416" i="19"/>
  <c r="O416" i="19"/>
  <c r="S416" i="19"/>
  <c r="W416" i="19"/>
  <c r="D416" i="19"/>
  <c r="H416" i="19"/>
  <c r="L416" i="19"/>
  <c r="P416" i="19"/>
  <c r="T416" i="19"/>
  <c r="X416" i="19"/>
  <c r="E416" i="19"/>
  <c r="I416" i="19"/>
  <c r="M416" i="19"/>
  <c r="Q416" i="19"/>
  <c r="U416" i="19"/>
  <c r="Y416" i="19"/>
  <c r="A417" i="19"/>
  <c r="C338" i="24"/>
  <c r="G338" i="24"/>
  <c r="D338" i="24"/>
  <c r="H338" i="24"/>
  <c r="E338" i="24"/>
  <c r="I338" i="24"/>
  <c r="M338" i="24"/>
  <c r="Q338" i="24"/>
  <c r="U338" i="24"/>
  <c r="Y338" i="24"/>
  <c r="B338" i="24"/>
  <c r="F338" i="24"/>
  <c r="J338" i="24"/>
  <c r="N338" i="24"/>
  <c r="R338" i="24"/>
  <c r="V338" i="24"/>
  <c r="K338" i="24"/>
  <c r="S338" i="24"/>
  <c r="L338" i="24"/>
  <c r="T338" i="24"/>
  <c r="O338" i="24"/>
  <c r="W338" i="24"/>
  <c r="P338" i="24"/>
  <c r="X338" i="24"/>
  <c r="A304" i="24"/>
  <c r="B267" i="24"/>
  <c r="F267" i="24"/>
  <c r="J267" i="24"/>
  <c r="N267" i="24"/>
  <c r="R267" i="24"/>
  <c r="V267" i="24"/>
  <c r="C267" i="24"/>
  <c r="G267" i="24"/>
  <c r="K267" i="24"/>
  <c r="O267" i="24"/>
  <c r="S267" i="24"/>
  <c r="W267" i="24"/>
  <c r="D267" i="24"/>
  <c r="H267" i="24"/>
  <c r="L267" i="24"/>
  <c r="P267" i="24"/>
  <c r="T267" i="24"/>
  <c r="X267" i="24"/>
  <c r="E267" i="24"/>
  <c r="I267" i="24"/>
  <c r="M267" i="24"/>
  <c r="Q267" i="24"/>
  <c r="U267" i="24"/>
  <c r="Y267" i="24"/>
  <c r="D195" i="24"/>
  <c r="H195" i="24"/>
  <c r="L195" i="24"/>
  <c r="P195" i="24"/>
  <c r="T195" i="24"/>
  <c r="X195" i="24"/>
  <c r="C195" i="24"/>
  <c r="G195" i="24"/>
  <c r="K195" i="24"/>
  <c r="O195" i="24"/>
  <c r="S195" i="24"/>
  <c r="W195" i="24"/>
  <c r="I195" i="24"/>
  <c r="Q195" i="24"/>
  <c r="Y195" i="24"/>
  <c r="B195" i="24"/>
  <c r="J195" i="24"/>
  <c r="R195" i="24"/>
  <c r="E195" i="24"/>
  <c r="M195" i="24"/>
  <c r="U195" i="24"/>
  <c r="F195" i="24"/>
  <c r="N195" i="24"/>
  <c r="V195" i="24"/>
  <c r="A231" i="24"/>
  <c r="D230" i="24"/>
  <c r="H230" i="24"/>
  <c r="L230" i="24"/>
  <c r="P230" i="24"/>
  <c r="T230" i="24"/>
  <c r="X230" i="24"/>
  <c r="E230" i="24"/>
  <c r="I230" i="24"/>
  <c r="M230" i="24"/>
  <c r="Q230" i="24"/>
  <c r="U230" i="24"/>
  <c r="Y230" i="24"/>
  <c r="B230" i="24"/>
  <c r="F230" i="24"/>
  <c r="J230" i="24"/>
  <c r="N230" i="24"/>
  <c r="R230" i="24"/>
  <c r="V230" i="24"/>
  <c r="C230" i="24"/>
  <c r="G230" i="24"/>
  <c r="K230" i="24"/>
  <c r="O230" i="24"/>
  <c r="S230" i="24"/>
  <c r="W230" i="24"/>
  <c r="B375" i="24"/>
  <c r="F375" i="24"/>
  <c r="J375" i="24"/>
  <c r="N375" i="24"/>
  <c r="R375" i="24"/>
  <c r="V375" i="24"/>
  <c r="C375" i="24"/>
  <c r="G375" i="24"/>
  <c r="K375" i="24"/>
  <c r="O375" i="24"/>
  <c r="S375" i="24"/>
  <c r="W375" i="24"/>
  <c r="D375" i="24"/>
  <c r="L375" i="24"/>
  <c r="T375" i="24"/>
  <c r="E375" i="24"/>
  <c r="M375" i="24"/>
  <c r="U375" i="24"/>
  <c r="P375" i="24"/>
  <c r="Q375" i="24"/>
  <c r="H375" i="24"/>
  <c r="X375" i="24"/>
  <c r="I375" i="24"/>
  <c r="Y375" i="24"/>
  <c r="E303" i="24"/>
  <c r="I303" i="24"/>
  <c r="M303" i="24"/>
  <c r="Q303" i="24"/>
  <c r="U303" i="24"/>
  <c r="Y303" i="24"/>
  <c r="C303" i="24"/>
  <c r="G303" i="24"/>
  <c r="K303" i="24"/>
  <c r="O303" i="24"/>
  <c r="S303" i="24"/>
  <c r="W303" i="24"/>
  <c r="D303" i="24"/>
  <c r="H303" i="24"/>
  <c r="L303" i="24"/>
  <c r="P303" i="24"/>
  <c r="T303" i="24"/>
  <c r="X303" i="24"/>
  <c r="N303" i="24"/>
  <c r="B303" i="24"/>
  <c r="R303" i="24"/>
  <c r="F303" i="24"/>
  <c r="V303" i="24"/>
  <c r="J303" i="24"/>
  <c r="A413" i="21"/>
  <c r="D376" i="21"/>
  <c r="H376" i="21"/>
  <c r="L376" i="21"/>
  <c r="P376" i="21"/>
  <c r="T376" i="21"/>
  <c r="X376" i="21"/>
  <c r="E376" i="21"/>
  <c r="I376" i="21"/>
  <c r="M376" i="21"/>
  <c r="Q376" i="21"/>
  <c r="U376" i="21"/>
  <c r="Y376" i="21"/>
  <c r="B376" i="21"/>
  <c r="F376" i="21"/>
  <c r="J376" i="21"/>
  <c r="N376" i="21"/>
  <c r="R376" i="21"/>
  <c r="V376" i="21"/>
  <c r="C376" i="21"/>
  <c r="G376" i="21"/>
  <c r="K376" i="21"/>
  <c r="O376" i="21"/>
  <c r="S376" i="21"/>
  <c r="W376" i="21"/>
  <c r="B447" i="21"/>
  <c r="C447" i="21"/>
  <c r="G447" i="21"/>
  <c r="K447" i="21"/>
  <c r="O447" i="21"/>
  <c r="S447" i="21"/>
  <c r="W447" i="21"/>
  <c r="E447" i="21"/>
  <c r="I447" i="21"/>
  <c r="M447" i="21"/>
  <c r="Q447" i="21"/>
  <c r="U447" i="21"/>
  <c r="Y447" i="21"/>
  <c r="D447" i="21"/>
  <c r="L447" i="21"/>
  <c r="T447" i="21"/>
  <c r="F447" i="21"/>
  <c r="N447" i="21"/>
  <c r="V447" i="21"/>
  <c r="H447" i="21"/>
  <c r="P447" i="21"/>
  <c r="X447" i="21"/>
  <c r="J447" i="21"/>
  <c r="R447" i="21"/>
  <c r="B482" i="21"/>
  <c r="F482" i="21"/>
  <c r="J482" i="21"/>
  <c r="N482" i="21"/>
  <c r="R482" i="21"/>
  <c r="V482" i="21"/>
  <c r="D482" i="21"/>
  <c r="H482" i="21"/>
  <c r="L482" i="21"/>
  <c r="P482" i="21"/>
  <c r="T482" i="21"/>
  <c r="X482" i="21"/>
  <c r="E482" i="21"/>
  <c r="M482" i="21"/>
  <c r="U482" i="21"/>
  <c r="G482" i="21"/>
  <c r="O482" i="21"/>
  <c r="W482" i="21"/>
  <c r="I482" i="21"/>
  <c r="Q482" i="21"/>
  <c r="Y482" i="21"/>
  <c r="C482" i="21"/>
  <c r="K482" i="21"/>
  <c r="S482" i="21"/>
  <c r="D412" i="21"/>
  <c r="H412" i="21"/>
  <c r="L412" i="21"/>
  <c r="P412" i="21"/>
  <c r="T412" i="21"/>
  <c r="X412" i="21"/>
  <c r="B412" i="21"/>
  <c r="F412" i="21"/>
  <c r="J412" i="21"/>
  <c r="N412" i="21"/>
  <c r="R412" i="21"/>
  <c r="V412" i="21"/>
  <c r="E412" i="21"/>
  <c r="M412" i="21"/>
  <c r="U412" i="21"/>
  <c r="G412" i="21"/>
  <c r="O412" i="21"/>
  <c r="W412" i="21"/>
  <c r="I412" i="21"/>
  <c r="Q412" i="21"/>
  <c r="Y412" i="21"/>
  <c r="C412" i="21"/>
  <c r="K412" i="21"/>
  <c r="S412" i="21"/>
  <c r="E339" i="21"/>
  <c r="I339" i="21"/>
  <c r="M339" i="21"/>
  <c r="Q339" i="21"/>
  <c r="U339" i="21"/>
  <c r="Y339" i="21"/>
  <c r="B339" i="21"/>
  <c r="F339" i="21"/>
  <c r="J339" i="21"/>
  <c r="N339" i="21"/>
  <c r="R339" i="21"/>
  <c r="V339" i="21"/>
  <c r="H339" i="21"/>
  <c r="P339" i="21"/>
  <c r="X339" i="21"/>
  <c r="D339" i="21"/>
  <c r="L339" i="21"/>
  <c r="T339" i="21"/>
  <c r="K339" i="21"/>
  <c r="O339" i="21"/>
  <c r="C339" i="21"/>
  <c r="S339" i="21"/>
  <c r="G339" i="21"/>
  <c r="W339" i="21"/>
  <c r="E304" i="21"/>
  <c r="I304" i="21"/>
  <c r="M304" i="21"/>
  <c r="Q304" i="21"/>
  <c r="U304" i="21"/>
  <c r="Y304" i="21"/>
  <c r="C304" i="21"/>
  <c r="G304" i="21"/>
  <c r="K304" i="21"/>
  <c r="O304" i="21"/>
  <c r="S304" i="21"/>
  <c r="W304" i="21"/>
  <c r="H304" i="21"/>
  <c r="P304" i="21"/>
  <c r="X304" i="21"/>
  <c r="B304" i="21"/>
  <c r="J304" i="21"/>
  <c r="R304" i="21"/>
  <c r="D304" i="21"/>
  <c r="L304" i="21"/>
  <c r="T304" i="21"/>
  <c r="F304" i="21"/>
  <c r="N304" i="21"/>
  <c r="V304" i="21"/>
  <c r="B268" i="21"/>
  <c r="F268" i="21"/>
  <c r="J268" i="21"/>
  <c r="N268" i="21"/>
  <c r="R268" i="21"/>
  <c r="V268" i="21"/>
  <c r="A305" i="21"/>
  <c r="D268" i="21"/>
  <c r="H268" i="21"/>
  <c r="L268" i="21"/>
  <c r="P268" i="21"/>
  <c r="T268" i="21"/>
  <c r="X268" i="21"/>
  <c r="I268" i="21"/>
  <c r="Q268" i="21"/>
  <c r="Y268" i="21"/>
  <c r="C268" i="21"/>
  <c r="K268" i="21"/>
  <c r="S268" i="21"/>
  <c r="E268" i="21"/>
  <c r="M268" i="21"/>
  <c r="U268" i="21"/>
  <c r="G268" i="21"/>
  <c r="O268" i="21"/>
  <c r="W268" i="21"/>
  <c r="C231" i="21"/>
  <c r="G231" i="21"/>
  <c r="K231" i="21"/>
  <c r="O231" i="21"/>
  <c r="S231" i="21"/>
  <c r="W231" i="21"/>
  <c r="E231" i="21"/>
  <c r="I231" i="21"/>
  <c r="M231" i="21"/>
  <c r="Q231" i="21"/>
  <c r="U231" i="21"/>
  <c r="Y231" i="21"/>
  <c r="B231" i="21"/>
  <c r="J231" i="21"/>
  <c r="R231" i="21"/>
  <c r="D231" i="21"/>
  <c r="L231" i="21"/>
  <c r="T231" i="21"/>
  <c r="F231" i="21"/>
  <c r="N231" i="21"/>
  <c r="V231" i="21"/>
  <c r="H231" i="21"/>
  <c r="P231" i="21"/>
  <c r="X231" i="21"/>
  <c r="C195" i="21"/>
  <c r="G195" i="21"/>
  <c r="K195" i="21"/>
  <c r="O195" i="21"/>
  <c r="S195" i="21"/>
  <c r="W195" i="21"/>
  <c r="D195" i="21"/>
  <c r="H195" i="21"/>
  <c r="L195" i="21"/>
  <c r="P195" i="21"/>
  <c r="T195" i="21"/>
  <c r="X195" i="21"/>
  <c r="B195" i="21"/>
  <c r="F195" i="21"/>
  <c r="J195" i="21"/>
  <c r="N195" i="21"/>
  <c r="R195" i="21"/>
  <c r="V195" i="21"/>
  <c r="M195" i="21"/>
  <c r="Q195" i="21"/>
  <c r="E195" i="21"/>
  <c r="U195" i="21"/>
  <c r="I195" i="21"/>
  <c r="Y195" i="21"/>
  <c r="A269" i="21"/>
  <c r="A340" i="21"/>
  <c r="A377" i="21"/>
  <c r="A232" i="21"/>
  <c r="A483" i="21"/>
  <c r="A519" i="21" s="1"/>
  <c r="A448" i="21"/>
  <c r="E158" i="21"/>
  <c r="I158" i="21"/>
  <c r="M158" i="21"/>
  <c r="Q158" i="21"/>
  <c r="U158" i="21"/>
  <c r="Y158" i="21"/>
  <c r="B158" i="21"/>
  <c r="F158" i="21"/>
  <c r="J158" i="21"/>
  <c r="N158" i="21"/>
  <c r="R158" i="21"/>
  <c r="V158" i="21"/>
  <c r="D158" i="21"/>
  <c r="H158" i="21"/>
  <c r="L158" i="21"/>
  <c r="P158" i="21"/>
  <c r="T158" i="21"/>
  <c r="X158" i="21"/>
  <c r="O158" i="21"/>
  <c r="C158" i="21"/>
  <c r="S158" i="21"/>
  <c r="G158" i="21"/>
  <c r="W158" i="21"/>
  <c r="K158" i="21"/>
  <c r="E378" i="23"/>
  <c r="I378" i="23"/>
  <c r="M378" i="23"/>
  <c r="Q378" i="23"/>
  <c r="U378" i="23"/>
  <c r="Y378" i="23"/>
  <c r="C378" i="23"/>
  <c r="G378" i="23"/>
  <c r="K378" i="23"/>
  <c r="O378" i="23"/>
  <c r="S378" i="23"/>
  <c r="W378" i="23"/>
  <c r="H378" i="23"/>
  <c r="P378" i="23"/>
  <c r="X378" i="23"/>
  <c r="D378" i="23"/>
  <c r="L378" i="23"/>
  <c r="T378" i="23"/>
  <c r="F378" i="23"/>
  <c r="V378" i="23"/>
  <c r="J378" i="23"/>
  <c r="N378" i="23"/>
  <c r="B378" i="23"/>
  <c r="R378" i="23"/>
  <c r="A379" i="23"/>
  <c r="A416" i="23" s="1"/>
  <c r="A306" i="23"/>
  <c r="C268" i="23"/>
  <c r="G268" i="23"/>
  <c r="K268" i="23"/>
  <c r="O268" i="23"/>
  <c r="S268" i="23"/>
  <c r="W268" i="23"/>
  <c r="D268" i="23"/>
  <c r="H268" i="23"/>
  <c r="L268" i="23"/>
  <c r="P268" i="23"/>
  <c r="T268" i="23"/>
  <c r="X268" i="23"/>
  <c r="B268" i="23"/>
  <c r="F268" i="23"/>
  <c r="J268" i="23"/>
  <c r="N268" i="23"/>
  <c r="R268" i="23"/>
  <c r="V268" i="23"/>
  <c r="I268" i="23"/>
  <c r="Y268" i="23"/>
  <c r="M268" i="23"/>
  <c r="Q268" i="23"/>
  <c r="E268" i="23"/>
  <c r="U268" i="23"/>
  <c r="A269" i="23"/>
  <c r="D232" i="23"/>
  <c r="H232" i="23"/>
  <c r="L232" i="23"/>
  <c r="P232" i="23"/>
  <c r="T232" i="23"/>
  <c r="X232" i="23"/>
  <c r="E232" i="23"/>
  <c r="I232" i="23"/>
  <c r="M232" i="23"/>
  <c r="Q232" i="23"/>
  <c r="U232" i="23"/>
  <c r="Y232" i="23"/>
  <c r="B232" i="23"/>
  <c r="F232" i="23"/>
  <c r="J232" i="23"/>
  <c r="N232" i="23"/>
  <c r="R232" i="23"/>
  <c r="V232" i="23"/>
  <c r="C232" i="23"/>
  <c r="G232" i="23"/>
  <c r="K232" i="23"/>
  <c r="O232" i="23"/>
  <c r="S232" i="23"/>
  <c r="W232" i="23"/>
  <c r="E305" i="23"/>
  <c r="I305" i="23"/>
  <c r="M305" i="23"/>
  <c r="Q305" i="23"/>
  <c r="U305" i="23"/>
  <c r="Y305" i="23"/>
  <c r="C305" i="23"/>
  <c r="G305" i="23"/>
  <c r="K305" i="23"/>
  <c r="O305" i="23"/>
  <c r="S305" i="23"/>
  <c r="W305" i="23"/>
  <c r="F305" i="23"/>
  <c r="N305" i="23"/>
  <c r="V305" i="23"/>
  <c r="H305" i="23"/>
  <c r="P305" i="23"/>
  <c r="X305" i="23"/>
  <c r="B305" i="23"/>
  <c r="J305" i="23"/>
  <c r="R305" i="23"/>
  <c r="D305" i="23"/>
  <c r="L305" i="23"/>
  <c r="T305" i="23"/>
  <c r="A342" i="23"/>
  <c r="E195" i="23"/>
  <c r="I195" i="23"/>
  <c r="M195" i="23"/>
  <c r="Q195" i="23"/>
  <c r="U195" i="23"/>
  <c r="Y195" i="23"/>
  <c r="B195" i="23"/>
  <c r="F195" i="23"/>
  <c r="J195" i="23"/>
  <c r="N195" i="23"/>
  <c r="R195" i="23"/>
  <c r="V195" i="23"/>
  <c r="C195" i="23"/>
  <c r="G195" i="23"/>
  <c r="K195" i="23"/>
  <c r="O195" i="23"/>
  <c r="S195" i="23"/>
  <c r="W195" i="23"/>
  <c r="D195" i="23"/>
  <c r="H195" i="23"/>
  <c r="L195" i="23"/>
  <c r="P195" i="23"/>
  <c r="T195" i="23"/>
  <c r="X195" i="23"/>
  <c r="D231" i="23"/>
  <c r="H231" i="23"/>
  <c r="L231" i="23"/>
  <c r="P231" i="23"/>
  <c r="T231" i="23"/>
  <c r="X231" i="23"/>
  <c r="E231" i="23"/>
  <c r="I231" i="23"/>
  <c r="M231" i="23"/>
  <c r="Q231" i="23"/>
  <c r="U231" i="23"/>
  <c r="Y231" i="23"/>
  <c r="B231" i="23"/>
  <c r="F231" i="23"/>
  <c r="J231" i="23"/>
  <c r="N231" i="23"/>
  <c r="R231" i="23"/>
  <c r="V231" i="23"/>
  <c r="C231" i="23"/>
  <c r="G231" i="23"/>
  <c r="K231" i="23"/>
  <c r="O231" i="23"/>
  <c r="S231" i="23"/>
  <c r="W231" i="23"/>
  <c r="C158" i="23"/>
  <c r="G158" i="23"/>
  <c r="K158" i="23"/>
  <c r="O158" i="23"/>
  <c r="S158" i="23"/>
  <c r="W158" i="23"/>
  <c r="A196" i="23"/>
  <c r="E158" i="23"/>
  <c r="I158" i="23"/>
  <c r="M158" i="23"/>
  <c r="Q158" i="23"/>
  <c r="U158" i="23"/>
  <c r="Y158" i="23"/>
  <c r="D158" i="23"/>
  <c r="L158" i="23"/>
  <c r="T158" i="23"/>
  <c r="F158" i="23"/>
  <c r="N158" i="23"/>
  <c r="V158" i="23"/>
  <c r="H158" i="23"/>
  <c r="P158" i="23"/>
  <c r="X158" i="23"/>
  <c r="B158" i="23"/>
  <c r="J158" i="23"/>
  <c r="R158" i="23"/>
  <c r="C341" i="23"/>
  <c r="G341" i="23"/>
  <c r="K341" i="23"/>
  <c r="O341" i="23"/>
  <c r="S341" i="23"/>
  <c r="W341" i="23"/>
  <c r="E341" i="23"/>
  <c r="I341" i="23"/>
  <c r="M341" i="23"/>
  <c r="Q341" i="23"/>
  <c r="U341" i="23"/>
  <c r="Y341" i="23"/>
  <c r="H341" i="23"/>
  <c r="P341" i="23"/>
  <c r="X341" i="23"/>
  <c r="B341" i="23"/>
  <c r="J341" i="23"/>
  <c r="R341" i="23"/>
  <c r="D341" i="23"/>
  <c r="L341" i="23"/>
  <c r="T341" i="23"/>
  <c r="F341" i="23"/>
  <c r="N341" i="23"/>
  <c r="V341" i="23"/>
  <c r="A233" i="19"/>
  <c r="A232" i="24"/>
  <c r="A339" i="24"/>
  <c r="A268" i="24"/>
  <c r="A447" i="24"/>
  <c r="A452" i="23"/>
  <c r="A482" i="24"/>
  <c r="A376" i="24"/>
  <c r="A413" i="24" s="1"/>
  <c r="A519" i="24" l="1"/>
  <c r="E482" i="24"/>
  <c r="I482" i="24"/>
  <c r="M482" i="24"/>
  <c r="Q482" i="24"/>
  <c r="U482" i="24"/>
  <c r="Y482" i="24"/>
  <c r="B482" i="24"/>
  <c r="F482" i="24"/>
  <c r="J482" i="24"/>
  <c r="N482" i="24"/>
  <c r="R482" i="24"/>
  <c r="V482" i="24"/>
  <c r="C482" i="24"/>
  <c r="G482" i="24"/>
  <c r="K482" i="24"/>
  <c r="O482" i="24"/>
  <c r="S482" i="24"/>
  <c r="W482" i="24"/>
  <c r="D482" i="24"/>
  <c r="H482" i="24"/>
  <c r="L482" i="24"/>
  <c r="P482" i="24"/>
  <c r="T482" i="24"/>
  <c r="X482" i="24"/>
  <c r="B452" i="23"/>
  <c r="F452" i="23"/>
  <c r="J452" i="23"/>
  <c r="N452" i="23"/>
  <c r="R452" i="23"/>
  <c r="V452" i="23"/>
  <c r="C452" i="23"/>
  <c r="G452" i="23"/>
  <c r="K452" i="23"/>
  <c r="O452" i="23"/>
  <c r="S452" i="23"/>
  <c r="W452" i="23"/>
  <c r="D452" i="23"/>
  <c r="H452" i="23"/>
  <c r="L452" i="23"/>
  <c r="P452" i="23"/>
  <c r="T452" i="23"/>
  <c r="X452" i="23"/>
  <c r="E452" i="23"/>
  <c r="I452" i="23"/>
  <c r="M452" i="23"/>
  <c r="Q452" i="23"/>
  <c r="U452" i="23"/>
  <c r="Y452" i="23"/>
  <c r="D519" i="21"/>
  <c r="H519" i="21"/>
  <c r="L519" i="21"/>
  <c r="P519" i="21"/>
  <c r="T519" i="21"/>
  <c r="X519" i="21"/>
  <c r="E519" i="21"/>
  <c r="I519" i="21"/>
  <c r="M519" i="21"/>
  <c r="Q519" i="21"/>
  <c r="U519" i="21"/>
  <c r="Y519" i="21"/>
  <c r="B519" i="21"/>
  <c r="F519" i="21"/>
  <c r="J519" i="21"/>
  <c r="N519" i="21"/>
  <c r="R519" i="21"/>
  <c r="V519" i="21"/>
  <c r="C519" i="21"/>
  <c r="G519" i="21"/>
  <c r="K519" i="21"/>
  <c r="O519" i="21"/>
  <c r="S519" i="21"/>
  <c r="W519" i="21"/>
  <c r="B518" i="24"/>
  <c r="F518" i="24"/>
  <c r="J518" i="24"/>
  <c r="N518" i="24"/>
  <c r="R518" i="24"/>
  <c r="V518" i="24"/>
  <c r="C518" i="24"/>
  <c r="G518" i="24"/>
  <c r="K518" i="24"/>
  <c r="O518" i="24"/>
  <c r="S518" i="24"/>
  <c r="W518" i="24"/>
  <c r="D518" i="24"/>
  <c r="H518" i="24"/>
  <c r="L518" i="24"/>
  <c r="P518" i="24"/>
  <c r="T518" i="24"/>
  <c r="X518" i="24"/>
  <c r="E518" i="24"/>
  <c r="I518" i="24"/>
  <c r="M518" i="24"/>
  <c r="Q518" i="24"/>
  <c r="U518" i="24"/>
  <c r="Y518" i="24"/>
  <c r="B417" i="19"/>
  <c r="F417" i="19"/>
  <c r="J417" i="19"/>
  <c r="N417" i="19"/>
  <c r="R417" i="19"/>
  <c r="V417" i="19"/>
  <c r="C417" i="19"/>
  <c r="G417" i="19"/>
  <c r="K417" i="19"/>
  <c r="O417" i="19"/>
  <c r="S417" i="19"/>
  <c r="W417" i="19"/>
  <c r="D417" i="19"/>
  <c r="H417" i="19"/>
  <c r="L417" i="19"/>
  <c r="P417" i="19"/>
  <c r="T417" i="19"/>
  <c r="X417" i="19"/>
  <c r="E417" i="19"/>
  <c r="I417" i="19"/>
  <c r="M417" i="19"/>
  <c r="Q417" i="19"/>
  <c r="U417" i="19"/>
  <c r="Y417" i="19"/>
  <c r="A418" i="19"/>
  <c r="B308" i="19"/>
  <c r="F308" i="19"/>
  <c r="J308" i="19"/>
  <c r="N308" i="19"/>
  <c r="R308" i="19"/>
  <c r="V308" i="19"/>
  <c r="C308" i="19"/>
  <c r="G308" i="19"/>
  <c r="K308" i="19"/>
  <c r="O308" i="19"/>
  <c r="S308" i="19"/>
  <c r="W308" i="19"/>
  <c r="D308" i="19"/>
  <c r="H308" i="19"/>
  <c r="L308" i="19"/>
  <c r="P308" i="19"/>
  <c r="T308" i="19"/>
  <c r="X308" i="19"/>
  <c r="E308" i="19"/>
  <c r="I308" i="19"/>
  <c r="M308" i="19"/>
  <c r="Q308" i="19"/>
  <c r="U308" i="19"/>
  <c r="Y308" i="19"/>
  <c r="A345" i="19"/>
  <c r="E447" i="24"/>
  <c r="I447" i="24"/>
  <c r="M447" i="24"/>
  <c r="Q447" i="24"/>
  <c r="U447" i="24"/>
  <c r="Y447" i="24"/>
  <c r="B447" i="24"/>
  <c r="F447" i="24"/>
  <c r="J447" i="24"/>
  <c r="N447" i="24"/>
  <c r="R447" i="24"/>
  <c r="V447" i="24"/>
  <c r="C447" i="24"/>
  <c r="G447" i="24"/>
  <c r="K447" i="24"/>
  <c r="O447" i="24"/>
  <c r="S447" i="24"/>
  <c r="W447" i="24"/>
  <c r="D447" i="24"/>
  <c r="H447" i="24"/>
  <c r="L447" i="24"/>
  <c r="P447" i="24"/>
  <c r="T447" i="24"/>
  <c r="X447" i="24"/>
  <c r="E233" i="19"/>
  <c r="I233" i="19"/>
  <c r="M233" i="19"/>
  <c r="Q233" i="19"/>
  <c r="U233" i="19"/>
  <c r="Y233" i="19"/>
  <c r="B233" i="19"/>
  <c r="F233" i="19"/>
  <c r="J233" i="19"/>
  <c r="N233" i="19"/>
  <c r="R233" i="19"/>
  <c r="V233" i="19"/>
  <c r="C233" i="19"/>
  <c r="G233" i="19"/>
  <c r="K233" i="19"/>
  <c r="O233" i="19"/>
  <c r="S233" i="19"/>
  <c r="W233" i="19"/>
  <c r="D233" i="19"/>
  <c r="H233" i="19"/>
  <c r="L233" i="19"/>
  <c r="P233" i="19"/>
  <c r="T233" i="19"/>
  <c r="X233" i="19"/>
  <c r="D413" i="24"/>
  <c r="H413" i="24"/>
  <c r="L413" i="24"/>
  <c r="P413" i="24"/>
  <c r="T413" i="24"/>
  <c r="X413" i="24"/>
  <c r="E413" i="24"/>
  <c r="I413" i="24"/>
  <c r="M413" i="24"/>
  <c r="Q413" i="24"/>
  <c r="U413" i="24"/>
  <c r="Y413" i="24"/>
  <c r="B413" i="24"/>
  <c r="F413" i="24"/>
  <c r="J413" i="24"/>
  <c r="N413" i="24"/>
  <c r="R413" i="24"/>
  <c r="V413" i="24"/>
  <c r="C413" i="24"/>
  <c r="G413" i="24"/>
  <c r="K413" i="24"/>
  <c r="O413" i="24"/>
  <c r="S413" i="24"/>
  <c r="W413" i="24"/>
  <c r="B416" i="23"/>
  <c r="F416" i="23"/>
  <c r="J416" i="23"/>
  <c r="N416" i="23"/>
  <c r="R416" i="23"/>
  <c r="V416" i="23"/>
  <c r="C416" i="23"/>
  <c r="G416" i="23"/>
  <c r="K416" i="23"/>
  <c r="O416" i="23"/>
  <c r="S416" i="23"/>
  <c r="W416" i="23"/>
  <c r="D416" i="23"/>
  <c r="H416" i="23"/>
  <c r="L416" i="23"/>
  <c r="P416" i="23"/>
  <c r="T416" i="23"/>
  <c r="X416" i="23"/>
  <c r="E416" i="23"/>
  <c r="I416" i="23"/>
  <c r="M416" i="23"/>
  <c r="Q416" i="23"/>
  <c r="U416" i="23"/>
  <c r="Y416" i="23"/>
  <c r="E344" i="19"/>
  <c r="I344" i="19"/>
  <c r="M344" i="19"/>
  <c r="Q344" i="19"/>
  <c r="U344" i="19"/>
  <c r="Y344" i="19"/>
  <c r="B344" i="19"/>
  <c r="F344" i="19"/>
  <c r="J344" i="19"/>
  <c r="N344" i="19"/>
  <c r="R344" i="19"/>
  <c r="V344" i="19"/>
  <c r="C344" i="19"/>
  <c r="G344" i="19"/>
  <c r="K344" i="19"/>
  <c r="O344" i="19"/>
  <c r="S344" i="19"/>
  <c r="W344" i="19"/>
  <c r="D344" i="19"/>
  <c r="H344" i="19"/>
  <c r="L344" i="19"/>
  <c r="P344" i="19"/>
  <c r="T344" i="19"/>
  <c r="X344" i="19"/>
  <c r="A309" i="19"/>
  <c r="E271" i="19"/>
  <c r="I271" i="19"/>
  <c r="M271" i="19"/>
  <c r="Q271" i="19"/>
  <c r="U271" i="19"/>
  <c r="Y271" i="19"/>
  <c r="B271" i="19"/>
  <c r="F271" i="19"/>
  <c r="J271" i="19"/>
  <c r="N271" i="19"/>
  <c r="R271" i="19"/>
  <c r="V271" i="19"/>
  <c r="C271" i="19"/>
  <c r="G271" i="19"/>
  <c r="K271" i="19"/>
  <c r="O271" i="19"/>
  <c r="S271" i="19"/>
  <c r="W271" i="19"/>
  <c r="D271" i="19"/>
  <c r="H271" i="19"/>
  <c r="L271" i="19"/>
  <c r="P271" i="19"/>
  <c r="T271" i="19"/>
  <c r="X271" i="19"/>
  <c r="B453" i="19"/>
  <c r="F453" i="19"/>
  <c r="J453" i="19"/>
  <c r="N453" i="19"/>
  <c r="R453" i="19"/>
  <c r="V453" i="19"/>
  <c r="C453" i="19"/>
  <c r="G453" i="19"/>
  <c r="K453" i="19"/>
  <c r="O453" i="19"/>
  <c r="S453" i="19"/>
  <c r="W453" i="19"/>
  <c r="D453" i="19"/>
  <c r="H453" i="19"/>
  <c r="L453" i="19"/>
  <c r="P453" i="19"/>
  <c r="T453" i="19"/>
  <c r="X453" i="19"/>
  <c r="E453" i="19"/>
  <c r="I453" i="19"/>
  <c r="M453" i="19"/>
  <c r="Q453" i="19"/>
  <c r="U453" i="19"/>
  <c r="Y453" i="19"/>
  <c r="A454" i="19"/>
  <c r="E381" i="19"/>
  <c r="I381" i="19"/>
  <c r="M381" i="19"/>
  <c r="Q381" i="19"/>
  <c r="U381" i="19"/>
  <c r="Y381" i="19"/>
  <c r="B381" i="19"/>
  <c r="F381" i="19"/>
  <c r="J381" i="19"/>
  <c r="N381" i="19"/>
  <c r="R381" i="19"/>
  <c r="V381" i="19"/>
  <c r="C381" i="19"/>
  <c r="G381" i="19"/>
  <c r="K381" i="19"/>
  <c r="O381" i="19"/>
  <c r="S381" i="19"/>
  <c r="W381" i="19"/>
  <c r="D381" i="19"/>
  <c r="H381" i="19"/>
  <c r="L381" i="19"/>
  <c r="P381" i="19"/>
  <c r="T381" i="19"/>
  <c r="X381" i="19"/>
  <c r="A382" i="19"/>
  <c r="B376" i="24"/>
  <c r="F376" i="24"/>
  <c r="J376" i="24"/>
  <c r="N376" i="24"/>
  <c r="R376" i="24"/>
  <c r="V376" i="24"/>
  <c r="C376" i="24"/>
  <c r="G376" i="24"/>
  <c r="K376" i="24"/>
  <c r="O376" i="24"/>
  <c r="S376" i="24"/>
  <c r="W376" i="24"/>
  <c r="D376" i="24"/>
  <c r="L376" i="24"/>
  <c r="T376" i="24"/>
  <c r="E376" i="24"/>
  <c r="M376" i="24"/>
  <c r="U376" i="24"/>
  <c r="H376" i="24"/>
  <c r="X376" i="24"/>
  <c r="I376" i="24"/>
  <c r="Y376" i="24"/>
  <c r="P376" i="24"/>
  <c r="Q376" i="24"/>
  <c r="B268" i="24"/>
  <c r="F268" i="24"/>
  <c r="J268" i="24"/>
  <c r="N268" i="24"/>
  <c r="R268" i="24"/>
  <c r="V268" i="24"/>
  <c r="C268" i="24"/>
  <c r="G268" i="24"/>
  <c r="K268" i="24"/>
  <c r="O268" i="24"/>
  <c r="S268" i="24"/>
  <c r="W268" i="24"/>
  <c r="D268" i="24"/>
  <c r="H268" i="24"/>
  <c r="L268" i="24"/>
  <c r="P268" i="24"/>
  <c r="T268" i="24"/>
  <c r="X268" i="24"/>
  <c r="E268" i="24"/>
  <c r="I268" i="24"/>
  <c r="M268" i="24"/>
  <c r="Q268" i="24"/>
  <c r="U268" i="24"/>
  <c r="Y268" i="24"/>
  <c r="E339" i="24"/>
  <c r="I339" i="24"/>
  <c r="M339" i="24"/>
  <c r="Q339" i="24"/>
  <c r="U339" i="24"/>
  <c r="Y339" i="24"/>
  <c r="B339" i="24"/>
  <c r="F339" i="24"/>
  <c r="J339" i="24"/>
  <c r="N339" i="24"/>
  <c r="R339" i="24"/>
  <c r="V339" i="24"/>
  <c r="C339" i="24"/>
  <c r="K339" i="24"/>
  <c r="S339" i="24"/>
  <c r="D339" i="24"/>
  <c r="L339" i="24"/>
  <c r="T339" i="24"/>
  <c r="G339" i="24"/>
  <c r="O339" i="24"/>
  <c r="W339" i="24"/>
  <c r="H339" i="24"/>
  <c r="P339" i="24"/>
  <c r="X339" i="24"/>
  <c r="D231" i="24"/>
  <c r="H231" i="24"/>
  <c r="L231" i="24"/>
  <c r="P231" i="24"/>
  <c r="T231" i="24"/>
  <c r="X231" i="24"/>
  <c r="E231" i="24"/>
  <c r="I231" i="24"/>
  <c r="M231" i="24"/>
  <c r="Q231" i="24"/>
  <c r="U231" i="24"/>
  <c r="Y231" i="24"/>
  <c r="B231" i="24"/>
  <c r="F231" i="24"/>
  <c r="J231" i="24"/>
  <c r="N231" i="24"/>
  <c r="R231" i="24"/>
  <c r="V231" i="24"/>
  <c r="C231" i="24"/>
  <c r="G231" i="24"/>
  <c r="K231" i="24"/>
  <c r="O231" i="24"/>
  <c r="S231" i="24"/>
  <c r="W231" i="24"/>
  <c r="D232" i="24"/>
  <c r="H232" i="24"/>
  <c r="L232" i="24"/>
  <c r="P232" i="24"/>
  <c r="T232" i="24"/>
  <c r="X232" i="24"/>
  <c r="E232" i="24"/>
  <c r="I232" i="24"/>
  <c r="M232" i="24"/>
  <c r="Q232" i="24"/>
  <c r="U232" i="24"/>
  <c r="Y232" i="24"/>
  <c r="B232" i="24"/>
  <c r="F232" i="24"/>
  <c r="J232" i="24"/>
  <c r="N232" i="24"/>
  <c r="R232" i="24"/>
  <c r="V232" i="24"/>
  <c r="C232" i="24"/>
  <c r="G232" i="24"/>
  <c r="K232" i="24"/>
  <c r="O232" i="24"/>
  <c r="S232" i="24"/>
  <c r="W232" i="24"/>
  <c r="E304" i="24"/>
  <c r="I304" i="24"/>
  <c r="M304" i="24"/>
  <c r="Q304" i="24"/>
  <c r="U304" i="24"/>
  <c r="Y304" i="24"/>
  <c r="C304" i="24"/>
  <c r="G304" i="24"/>
  <c r="K304" i="24"/>
  <c r="O304" i="24"/>
  <c r="S304" i="24"/>
  <c r="W304" i="24"/>
  <c r="D304" i="24"/>
  <c r="H304" i="24"/>
  <c r="L304" i="24"/>
  <c r="P304" i="24"/>
  <c r="T304" i="24"/>
  <c r="X304" i="24"/>
  <c r="F304" i="24"/>
  <c r="V304" i="24"/>
  <c r="J304" i="24"/>
  <c r="N304" i="24"/>
  <c r="B304" i="24"/>
  <c r="R304" i="24"/>
  <c r="A269" i="24"/>
  <c r="A305" i="24"/>
  <c r="A414" i="21"/>
  <c r="D377" i="21"/>
  <c r="H377" i="21"/>
  <c r="L377" i="21"/>
  <c r="P377" i="21"/>
  <c r="T377" i="21"/>
  <c r="X377" i="21"/>
  <c r="E377" i="21"/>
  <c r="I377" i="21"/>
  <c r="M377" i="21"/>
  <c r="Q377" i="21"/>
  <c r="U377" i="21"/>
  <c r="Y377" i="21"/>
  <c r="B377" i="21"/>
  <c r="F377" i="21"/>
  <c r="J377" i="21"/>
  <c r="N377" i="21"/>
  <c r="R377" i="21"/>
  <c r="V377" i="21"/>
  <c r="C377" i="21"/>
  <c r="G377" i="21"/>
  <c r="K377" i="21"/>
  <c r="O377" i="21"/>
  <c r="S377" i="21"/>
  <c r="W377" i="21"/>
  <c r="B483" i="21"/>
  <c r="F483" i="21"/>
  <c r="J483" i="21"/>
  <c r="N483" i="21"/>
  <c r="R483" i="21"/>
  <c r="V483" i="21"/>
  <c r="D483" i="21"/>
  <c r="H483" i="21"/>
  <c r="L483" i="21"/>
  <c r="P483" i="21"/>
  <c r="T483" i="21"/>
  <c r="X483" i="21"/>
  <c r="E483" i="21"/>
  <c r="M483" i="21"/>
  <c r="U483" i="21"/>
  <c r="G483" i="21"/>
  <c r="O483" i="21"/>
  <c r="W483" i="21"/>
  <c r="I483" i="21"/>
  <c r="Q483" i="21"/>
  <c r="Y483" i="21"/>
  <c r="C483" i="21"/>
  <c r="K483" i="21"/>
  <c r="S483" i="21"/>
  <c r="C448" i="21"/>
  <c r="G448" i="21"/>
  <c r="K448" i="21"/>
  <c r="O448" i="21"/>
  <c r="S448" i="21"/>
  <c r="W448" i="21"/>
  <c r="E448" i="21"/>
  <c r="I448" i="21"/>
  <c r="M448" i="21"/>
  <c r="Q448" i="21"/>
  <c r="U448" i="21"/>
  <c r="Y448" i="21"/>
  <c r="D448" i="21"/>
  <c r="L448" i="21"/>
  <c r="T448" i="21"/>
  <c r="F448" i="21"/>
  <c r="N448" i="21"/>
  <c r="V448" i="21"/>
  <c r="H448" i="21"/>
  <c r="P448" i="21"/>
  <c r="X448" i="21"/>
  <c r="B448" i="21"/>
  <c r="J448" i="21"/>
  <c r="R448" i="21"/>
  <c r="D413" i="21"/>
  <c r="H413" i="21"/>
  <c r="L413" i="21"/>
  <c r="P413" i="21"/>
  <c r="T413" i="21"/>
  <c r="X413" i="21"/>
  <c r="B413" i="21"/>
  <c r="F413" i="21"/>
  <c r="J413" i="21"/>
  <c r="N413" i="21"/>
  <c r="R413" i="21"/>
  <c r="V413" i="21"/>
  <c r="E413" i="21"/>
  <c r="M413" i="21"/>
  <c r="U413" i="21"/>
  <c r="G413" i="21"/>
  <c r="O413" i="21"/>
  <c r="W413" i="21"/>
  <c r="I413" i="21"/>
  <c r="Q413" i="21"/>
  <c r="Y413" i="21"/>
  <c r="C413" i="21"/>
  <c r="K413" i="21"/>
  <c r="S413" i="21"/>
  <c r="E305" i="21"/>
  <c r="I305" i="21"/>
  <c r="M305" i="21"/>
  <c r="Q305" i="21"/>
  <c r="U305" i="21"/>
  <c r="Y305" i="21"/>
  <c r="C305" i="21"/>
  <c r="G305" i="21"/>
  <c r="K305" i="21"/>
  <c r="O305" i="21"/>
  <c r="S305" i="21"/>
  <c r="W305" i="21"/>
  <c r="H305" i="21"/>
  <c r="P305" i="21"/>
  <c r="X305" i="21"/>
  <c r="B305" i="21"/>
  <c r="J305" i="21"/>
  <c r="R305" i="21"/>
  <c r="D305" i="21"/>
  <c r="L305" i="21"/>
  <c r="T305" i="21"/>
  <c r="F305" i="21"/>
  <c r="N305" i="21"/>
  <c r="V305" i="21"/>
  <c r="B269" i="21"/>
  <c r="F269" i="21"/>
  <c r="J269" i="21"/>
  <c r="N269" i="21"/>
  <c r="R269" i="21"/>
  <c r="V269" i="21"/>
  <c r="D269" i="21"/>
  <c r="H269" i="21"/>
  <c r="L269" i="21"/>
  <c r="P269" i="21"/>
  <c r="T269" i="21"/>
  <c r="X269" i="21"/>
  <c r="I269" i="21"/>
  <c r="Q269" i="21"/>
  <c r="Y269" i="21"/>
  <c r="C269" i="21"/>
  <c r="K269" i="21"/>
  <c r="S269" i="21"/>
  <c r="E269" i="21"/>
  <c r="M269" i="21"/>
  <c r="U269" i="21"/>
  <c r="G269" i="21"/>
  <c r="O269" i="21"/>
  <c r="W269" i="21"/>
  <c r="A306" i="21"/>
  <c r="E340" i="21"/>
  <c r="I340" i="21"/>
  <c r="M340" i="21"/>
  <c r="Q340" i="21"/>
  <c r="U340" i="21"/>
  <c r="Y340" i="21"/>
  <c r="B340" i="21"/>
  <c r="F340" i="21"/>
  <c r="J340" i="21"/>
  <c r="N340" i="21"/>
  <c r="R340" i="21"/>
  <c r="V340" i="21"/>
  <c r="H340" i="21"/>
  <c r="P340" i="21"/>
  <c r="X340" i="21"/>
  <c r="D340" i="21"/>
  <c r="L340" i="21"/>
  <c r="T340" i="21"/>
  <c r="C340" i="21"/>
  <c r="S340" i="21"/>
  <c r="G340" i="21"/>
  <c r="W340" i="21"/>
  <c r="K340" i="21"/>
  <c r="O340" i="21"/>
  <c r="C232" i="21"/>
  <c r="G232" i="21"/>
  <c r="K232" i="21"/>
  <c r="O232" i="21"/>
  <c r="S232" i="21"/>
  <c r="W232" i="21"/>
  <c r="D232" i="21"/>
  <c r="H232" i="21"/>
  <c r="L232" i="21"/>
  <c r="P232" i="21"/>
  <c r="T232" i="21"/>
  <c r="X232" i="21"/>
  <c r="E232" i="21"/>
  <c r="I232" i="21"/>
  <c r="M232" i="21"/>
  <c r="Q232" i="21"/>
  <c r="U232" i="21"/>
  <c r="Y232" i="21"/>
  <c r="B232" i="21"/>
  <c r="F232" i="21"/>
  <c r="J232" i="21"/>
  <c r="N232" i="21"/>
  <c r="R232" i="21"/>
  <c r="V232" i="21"/>
  <c r="A378" i="21"/>
  <c r="A484" i="21"/>
  <c r="A520" i="21" s="1"/>
  <c r="A449" i="21"/>
  <c r="A270" i="21"/>
  <c r="A341" i="21"/>
  <c r="C342" i="23"/>
  <c r="G342" i="23"/>
  <c r="K342" i="23"/>
  <c r="O342" i="23"/>
  <c r="S342" i="23"/>
  <c r="W342" i="23"/>
  <c r="E342" i="23"/>
  <c r="I342" i="23"/>
  <c r="M342" i="23"/>
  <c r="Q342" i="23"/>
  <c r="U342" i="23"/>
  <c r="Y342" i="23"/>
  <c r="H342" i="23"/>
  <c r="P342" i="23"/>
  <c r="X342" i="23"/>
  <c r="B342" i="23"/>
  <c r="J342" i="23"/>
  <c r="R342" i="23"/>
  <c r="D342" i="23"/>
  <c r="L342" i="23"/>
  <c r="T342" i="23"/>
  <c r="F342" i="23"/>
  <c r="N342" i="23"/>
  <c r="V342" i="23"/>
  <c r="E196" i="23"/>
  <c r="I196" i="23"/>
  <c r="M196" i="23"/>
  <c r="Q196" i="23"/>
  <c r="U196" i="23"/>
  <c r="Y196" i="23"/>
  <c r="B196" i="23"/>
  <c r="F196" i="23"/>
  <c r="J196" i="23"/>
  <c r="N196" i="23"/>
  <c r="R196" i="23"/>
  <c r="V196" i="23"/>
  <c r="C196" i="23"/>
  <c r="G196" i="23"/>
  <c r="K196" i="23"/>
  <c r="O196" i="23"/>
  <c r="S196" i="23"/>
  <c r="W196" i="23"/>
  <c r="D196" i="23"/>
  <c r="H196" i="23"/>
  <c r="L196" i="23"/>
  <c r="P196" i="23"/>
  <c r="T196" i="23"/>
  <c r="X196" i="23"/>
  <c r="A233" i="23"/>
  <c r="A307" i="23"/>
  <c r="C269" i="23"/>
  <c r="G269" i="23"/>
  <c r="K269" i="23"/>
  <c r="O269" i="23"/>
  <c r="S269" i="23"/>
  <c r="W269" i="23"/>
  <c r="D269" i="23"/>
  <c r="H269" i="23"/>
  <c r="L269" i="23"/>
  <c r="P269" i="23"/>
  <c r="T269" i="23"/>
  <c r="X269" i="23"/>
  <c r="B269" i="23"/>
  <c r="F269" i="23"/>
  <c r="J269" i="23"/>
  <c r="N269" i="23"/>
  <c r="R269" i="23"/>
  <c r="V269" i="23"/>
  <c r="Q269" i="23"/>
  <c r="E269" i="23"/>
  <c r="U269" i="23"/>
  <c r="I269" i="23"/>
  <c r="Y269" i="23"/>
  <c r="M269" i="23"/>
  <c r="A270" i="23"/>
  <c r="E306" i="23"/>
  <c r="I306" i="23"/>
  <c r="M306" i="23"/>
  <c r="Q306" i="23"/>
  <c r="U306" i="23"/>
  <c r="Y306" i="23"/>
  <c r="C306" i="23"/>
  <c r="G306" i="23"/>
  <c r="K306" i="23"/>
  <c r="O306" i="23"/>
  <c r="S306" i="23"/>
  <c r="W306" i="23"/>
  <c r="F306" i="23"/>
  <c r="N306" i="23"/>
  <c r="V306" i="23"/>
  <c r="H306" i="23"/>
  <c r="P306" i="23"/>
  <c r="X306" i="23"/>
  <c r="B306" i="23"/>
  <c r="J306" i="23"/>
  <c r="R306" i="23"/>
  <c r="D306" i="23"/>
  <c r="L306" i="23"/>
  <c r="T306" i="23"/>
  <c r="A343" i="23"/>
  <c r="E379" i="23"/>
  <c r="I379" i="23"/>
  <c r="M379" i="23"/>
  <c r="Q379" i="23"/>
  <c r="U379" i="23"/>
  <c r="Y379" i="23"/>
  <c r="C379" i="23"/>
  <c r="G379" i="23"/>
  <c r="K379" i="23"/>
  <c r="O379" i="23"/>
  <c r="S379" i="23"/>
  <c r="W379" i="23"/>
  <c r="H379" i="23"/>
  <c r="P379" i="23"/>
  <c r="X379" i="23"/>
  <c r="D379" i="23"/>
  <c r="L379" i="23"/>
  <c r="T379" i="23"/>
  <c r="N379" i="23"/>
  <c r="B379" i="23"/>
  <c r="R379" i="23"/>
  <c r="F379" i="23"/>
  <c r="V379" i="23"/>
  <c r="J379" i="23"/>
  <c r="A380" i="23"/>
  <c r="A417" i="23" s="1"/>
  <c r="A270" i="24"/>
  <c r="A453" i="23"/>
  <c r="A340" i="24"/>
  <c r="A448" i="24"/>
  <c r="A377" i="24"/>
  <c r="A414" i="24" s="1"/>
  <c r="A483" i="24"/>
  <c r="B417" i="23" l="1"/>
  <c r="F417" i="23"/>
  <c r="J417" i="23"/>
  <c r="N417" i="23"/>
  <c r="R417" i="23"/>
  <c r="V417" i="23"/>
  <c r="C417" i="23"/>
  <c r="G417" i="23"/>
  <c r="K417" i="23"/>
  <c r="O417" i="23"/>
  <c r="S417" i="23"/>
  <c r="W417" i="23"/>
  <c r="D417" i="23"/>
  <c r="H417" i="23"/>
  <c r="L417" i="23"/>
  <c r="P417" i="23"/>
  <c r="T417" i="23"/>
  <c r="X417" i="23"/>
  <c r="E417" i="23"/>
  <c r="I417" i="23"/>
  <c r="M417" i="23"/>
  <c r="Q417" i="23"/>
  <c r="U417" i="23"/>
  <c r="Y417" i="23"/>
  <c r="D520" i="21"/>
  <c r="H520" i="21"/>
  <c r="L520" i="21"/>
  <c r="P520" i="21"/>
  <c r="T520" i="21"/>
  <c r="X520" i="21"/>
  <c r="E520" i="21"/>
  <c r="I520" i="21"/>
  <c r="M520" i="21"/>
  <c r="Q520" i="21"/>
  <c r="U520" i="21"/>
  <c r="Y520" i="21"/>
  <c r="B520" i="21"/>
  <c r="F520" i="21"/>
  <c r="J520" i="21"/>
  <c r="N520" i="21"/>
  <c r="R520" i="21"/>
  <c r="V520" i="21"/>
  <c r="C520" i="21"/>
  <c r="G520" i="21"/>
  <c r="K520" i="21"/>
  <c r="O520" i="21"/>
  <c r="S520" i="21"/>
  <c r="W520" i="21"/>
  <c r="B309" i="19"/>
  <c r="F309" i="19"/>
  <c r="J309" i="19"/>
  <c r="N309" i="19"/>
  <c r="R309" i="19"/>
  <c r="V309" i="19"/>
  <c r="C309" i="19"/>
  <c r="G309" i="19"/>
  <c r="K309" i="19"/>
  <c r="O309" i="19"/>
  <c r="S309" i="19"/>
  <c r="W309" i="19"/>
  <c r="D309" i="19"/>
  <c r="H309" i="19"/>
  <c r="L309" i="19"/>
  <c r="P309" i="19"/>
  <c r="T309" i="19"/>
  <c r="X309" i="19"/>
  <c r="E309" i="19"/>
  <c r="I309" i="19"/>
  <c r="M309" i="19"/>
  <c r="Q309" i="19"/>
  <c r="U309" i="19"/>
  <c r="Y309" i="19"/>
  <c r="A346" i="19"/>
  <c r="E448" i="24"/>
  <c r="I448" i="24"/>
  <c r="M448" i="24"/>
  <c r="Q448" i="24"/>
  <c r="U448" i="24"/>
  <c r="Y448" i="24"/>
  <c r="B448" i="24"/>
  <c r="F448" i="24"/>
  <c r="J448" i="24"/>
  <c r="N448" i="24"/>
  <c r="R448" i="24"/>
  <c r="V448" i="24"/>
  <c r="C448" i="24"/>
  <c r="G448" i="24"/>
  <c r="K448" i="24"/>
  <c r="O448" i="24"/>
  <c r="S448" i="24"/>
  <c r="W448" i="24"/>
  <c r="D448" i="24"/>
  <c r="H448" i="24"/>
  <c r="L448" i="24"/>
  <c r="P448" i="24"/>
  <c r="T448" i="24"/>
  <c r="X448" i="24"/>
  <c r="E345" i="19"/>
  <c r="I345" i="19"/>
  <c r="M345" i="19"/>
  <c r="Q345" i="19"/>
  <c r="U345" i="19"/>
  <c r="Y345" i="19"/>
  <c r="B345" i="19"/>
  <c r="F345" i="19"/>
  <c r="J345" i="19"/>
  <c r="N345" i="19"/>
  <c r="R345" i="19"/>
  <c r="V345" i="19"/>
  <c r="C345" i="19"/>
  <c r="G345" i="19"/>
  <c r="K345" i="19"/>
  <c r="O345" i="19"/>
  <c r="S345" i="19"/>
  <c r="W345" i="19"/>
  <c r="D345" i="19"/>
  <c r="H345" i="19"/>
  <c r="L345" i="19"/>
  <c r="P345" i="19"/>
  <c r="T345" i="19"/>
  <c r="X345" i="19"/>
  <c r="A520" i="24"/>
  <c r="E483" i="24"/>
  <c r="I483" i="24"/>
  <c r="M483" i="24"/>
  <c r="Q483" i="24"/>
  <c r="U483" i="24"/>
  <c r="Y483" i="24"/>
  <c r="B483" i="24"/>
  <c r="F483" i="24"/>
  <c r="J483" i="24"/>
  <c r="N483" i="24"/>
  <c r="R483" i="24"/>
  <c r="V483" i="24"/>
  <c r="C483" i="24"/>
  <c r="G483" i="24"/>
  <c r="K483" i="24"/>
  <c r="O483" i="24"/>
  <c r="S483" i="24"/>
  <c r="W483" i="24"/>
  <c r="D483" i="24"/>
  <c r="H483" i="24"/>
  <c r="L483" i="24"/>
  <c r="P483" i="24"/>
  <c r="T483" i="24"/>
  <c r="X483" i="24"/>
  <c r="B453" i="23"/>
  <c r="F453" i="23"/>
  <c r="J453" i="23"/>
  <c r="N453" i="23"/>
  <c r="R453" i="23"/>
  <c r="V453" i="23"/>
  <c r="C453" i="23"/>
  <c r="G453" i="23"/>
  <c r="K453" i="23"/>
  <c r="O453" i="23"/>
  <c r="S453" i="23"/>
  <c r="W453" i="23"/>
  <c r="D453" i="23"/>
  <c r="H453" i="23"/>
  <c r="L453" i="23"/>
  <c r="P453" i="23"/>
  <c r="T453" i="23"/>
  <c r="X453" i="23"/>
  <c r="E453" i="23"/>
  <c r="I453" i="23"/>
  <c r="M453" i="23"/>
  <c r="Q453" i="23"/>
  <c r="U453" i="23"/>
  <c r="Y453" i="23"/>
  <c r="D414" i="24"/>
  <c r="H414" i="24"/>
  <c r="L414" i="24"/>
  <c r="P414" i="24"/>
  <c r="T414" i="24"/>
  <c r="X414" i="24"/>
  <c r="E414" i="24"/>
  <c r="I414" i="24"/>
  <c r="M414" i="24"/>
  <c r="Q414" i="24"/>
  <c r="U414" i="24"/>
  <c r="Y414" i="24"/>
  <c r="B414" i="24"/>
  <c r="F414" i="24"/>
  <c r="J414" i="24"/>
  <c r="N414" i="24"/>
  <c r="R414" i="24"/>
  <c r="V414" i="24"/>
  <c r="C414" i="24"/>
  <c r="G414" i="24"/>
  <c r="K414" i="24"/>
  <c r="O414" i="24"/>
  <c r="S414" i="24"/>
  <c r="W414" i="24"/>
  <c r="A383" i="19"/>
  <c r="E382" i="19"/>
  <c r="I382" i="19"/>
  <c r="M382" i="19"/>
  <c r="Q382" i="19"/>
  <c r="U382" i="19"/>
  <c r="Y382" i="19"/>
  <c r="B382" i="19"/>
  <c r="F382" i="19"/>
  <c r="J382" i="19"/>
  <c r="N382" i="19"/>
  <c r="R382" i="19"/>
  <c r="V382" i="19"/>
  <c r="C382" i="19"/>
  <c r="G382" i="19"/>
  <c r="K382" i="19"/>
  <c r="O382" i="19"/>
  <c r="S382" i="19"/>
  <c r="W382" i="19"/>
  <c r="D382" i="19"/>
  <c r="H382" i="19"/>
  <c r="L382" i="19"/>
  <c r="P382" i="19"/>
  <c r="T382" i="19"/>
  <c r="X382" i="19"/>
  <c r="B418" i="19"/>
  <c r="F418" i="19"/>
  <c r="J418" i="19"/>
  <c r="N418" i="19"/>
  <c r="R418" i="19"/>
  <c r="V418" i="19"/>
  <c r="C418" i="19"/>
  <c r="G418" i="19"/>
  <c r="K418" i="19"/>
  <c r="O418" i="19"/>
  <c r="S418" i="19"/>
  <c r="W418" i="19"/>
  <c r="E418" i="19"/>
  <c r="I418" i="19"/>
  <c r="M418" i="19"/>
  <c r="Q418" i="19"/>
  <c r="U418" i="19"/>
  <c r="Y418" i="19"/>
  <c r="L418" i="19"/>
  <c r="P418" i="19"/>
  <c r="D418" i="19"/>
  <c r="T418" i="19"/>
  <c r="H418" i="19"/>
  <c r="X418" i="19"/>
  <c r="A419" i="19"/>
  <c r="B454" i="19"/>
  <c r="F454" i="19"/>
  <c r="J454" i="19"/>
  <c r="N454" i="19"/>
  <c r="R454" i="19"/>
  <c r="V454" i="19"/>
  <c r="C454" i="19"/>
  <c r="G454" i="19"/>
  <c r="K454" i="19"/>
  <c r="O454" i="19"/>
  <c r="S454" i="19"/>
  <c r="W454" i="19"/>
  <c r="D454" i="19"/>
  <c r="H454" i="19"/>
  <c r="L454" i="19"/>
  <c r="P454" i="19"/>
  <c r="T454" i="19"/>
  <c r="X454" i="19"/>
  <c r="E454" i="19"/>
  <c r="I454" i="19"/>
  <c r="M454" i="19"/>
  <c r="Q454" i="19"/>
  <c r="U454" i="19"/>
  <c r="Y454" i="19"/>
  <c r="A455" i="19"/>
  <c r="B519" i="24"/>
  <c r="F519" i="24"/>
  <c r="J519" i="24"/>
  <c r="N519" i="24"/>
  <c r="R519" i="24"/>
  <c r="V519" i="24"/>
  <c r="C519" i="24"/>
  <c r="G519" i="24"/>
  <c r="K519" i="24"/>
  <c r="O519" i="24"/>
  <c r="S519" i="24"/>
  <c r="W519" i="24"/>
  <c r="D519" i="24"/>
  <c r="H519" i="24"/>
  <c r="L519" i="24"/>
  <c r="P519" i="24"/>
  <c r="T519" i="24"/>
  <c r="X519" i="24"/>
  <c r="E519" i="24"/>
  <c r="I519" i="24"/>
  <c r="M519" i="24"/>
  <c r="Q519" i="24"/>
  <c r="U519" i="24"/>
  <c r="Y519" i="24"/>
  <c r="A307" i="24"/>
  <c r="B270" i="24"/>
  <c r="F270" i="24"/>
  <c r="J270" i="24"/>
  <c r="D270" i="24"/>
  <c r="H270" i="24"/>
  <c r="L270" i="24"/>
  <c r="P270" i="24"/>
  <c r="T270" i="24"/>
  <c r="X270" i="24"/>
  <c r="E270" i="24"/>
  <c r="I270" i="24"/>
  <c r="M270" i="24"/>
  <c r="Q270" i="24"/>
  <c r="U270" i="24"/>
  <c r="Y270" i="24"/>
  <c r="K270" i="24"/>
  <c r="S270" i="24"/>
  <c r="N270" i="24"/>
  <c r="V270" i="24"/>
  <c r="C270" i="24"/>
  <c r="O270" i="24"/>
  <c r="W270" i="24"/>
  <c r="G270" i="24"/>
  <c r="R270" i="24"/>
  <c r="B377" i="24"/>
  <c r="F377" i="24"/>
  <c r="J377" i="24"/>
  <c r="N377" i="24"/>
  <c r="R377" i="24"/>
  <c r="V377" i="24"/>
  <c r="C377" i="24"/>
  <c r="G377" i="24"/>
  <c r="K377" i="24"/>
  <c r="O377" i="24"/>
  <c r="S377" i="24"/>
  <c r="W377" i="24"/>
  <c r="D377" i="24"/>
  <c r="L377" i="24"/>
  <c r="T377" i="24"/>
  <c r="E377" i="24"/>
  <c r="M377" i="24"/>
  <c r="U377" i="24"/>
  <c r="P377" i="24"/>
  <c r="Q377" i="24"/>
  <c r="H377" i="24"/>
  <c r="X377" i="24"/>
  <c r="I377" i="24"/>
  <c r="Y377" i="24"/>
  <c r="E340" i="24"/>
  <c r="I340" i="24"/>
  <c r="M340" i="24"/>
  <c r="Q340" i="24"/>
  <c r="U340" i="24"/>
  <c r="Y340" i="24"/>
  <c r="B340" i="24"/>
  <c r="F340" i="24"/>
  <c r="J340" i="24"/>
  <c r="N340" i="24"/>
  <c r="R340" i="24"/>
  <c r="V340" i="24"/>
  <c r="C340" i="24"/>
  <c r="K340" i="24"/>
  <c r="S340" i="24"/>
  <c r="D340" i="24"/>
  <c r="L340" i="24"/>
  <c r="T340" i="24"/>
  <c r="G340" i="24"/>
  <c r="O340" i="24"/>
  <c r="W340" i="24"/>
  <c r="H340" i="24"/>
  <c r="P340" i="24"/>
  <c r="X340" i="24"/>
  <c r="E305" i="24"/>
  <c r="I305" i="24"/>
  <c r="M305" i="24"/>
  <c r="Q305" i="24"/>
  <c r="U305" i="24"/>
  <c r="Y305" i="24"/>
  <c r="C305" i="24"/>
  <c r="G305" i="24"/>
  <c r="K305" i="24"/>
  <c r="O305" i="24"/>
  <c r="S305" i="24"/>
  <c r="W305" i="24"/>
  <c r="D305" i="24"/>
  <c r="H305" i="24"/>
  <c r="L305" i="24"/>
  <c r="P305" i="24"/>
  <c r="T305" i="24"/>
  <c r="X305" i="24"/>
  <c r="N305" i="24"/>
  <c r="B305" i="24"/>
  <c r="R305" i="24"/>
  <c r="F305" i="24"/>
  <c r="V305" i="24"/>
  <c r="J305" i="24"/>
  <c r="A306" i="24"/>
  <c r="B269" i="24"/>
  <c r="F269" i="24"/>
  <c r="J269" i="24"/>
  <c r="N269" i="24"/>
  <c r="R269" i="24"/>
  <c r="V269" i="24"/>
  <c r="D269" i="24"/>
  <c r="H269" i="24"/>
  <c r="L269" i="24"/>
  <c r="P269" i="24"/>
  <c r="T269" i="24"/>
  <c r="X269" i="24"/>
  <c r="E269" i="24"/>
  <c r="I269" i="24"/>
  <c r="M269" i="24"/>
  <c r="Q269" i="24"/>
  <c r="U269" i="24"/>
  <c r="Y269" i="24"/>
  <c r="C269" i="24"/>
  <c r="S269" i="24"/>
  <c r="G269" i="24"/>
  <c r="W269" i="24"/>
  <c r="K269" i="24"/>
  <c r="O269" i="24"/>
  <c r="B484" i="21"/>
  <c r="F484" i="21"/>
  <c r="J484" i="21"/>
  <c r="N484" i="21"/>
  <c r="R484" i="21"/>
  <c r="V484" i="21"/>
  <c r="D484" i="21"/>
  <c r="H484" i="21"/>
  <c r="L484" i="21"/>
  <c r="P484" i="21"/>
  <c r="T484" i="21"/>
  <c r="X484" i="21"/>
  <c r="E484" i="21"/>
  <c r="M484" i="21"/>
  <c r="U484" i="21"/>
  <c r="G484" i="21"/>
  <c r="O484" i="21"/>
  <c r="W484" i="21"/>
  <c r="I484" i="21"/>
  <c r="Q484" i="21"/>
  <c r="Y484" i="21"/>
  <c r="C484" i="21"/>
  <c r="K484" i="21"/>
  <c r="S484" i="21"/>
  <c r="C449" i="21"/>
  <c r="G449" i="21"/>
  <c r="K449" i="21"/>
  <c r="O449" i="21"/>
  <c r="S449" i="21"/>
  <c r="W449" i="21"/>
  <c r="E449" i="21"/>
  <c r="I449" i="21"/>
  <c r="M449" i="21"/>
  <c r="Q449" i="21"/>
  <c r="U449" i="21"/>
  <c r="Y449" i="21"/>
  <c r="D449" i="21"/>
  <c r="L449" i="21"/>
  <c r="T449" i="21"/>
  <c r="F449" i="21"/>
  <c r="N449" i="21"/>
  <c r="V449" i="21"/>
  <c r="H449" i="21"/>
  <c r="P449" i="21"/>
  <c r="X449" i="21"/>
  <c r="B449" i="21"/>
  <c r="J449" i="21"/>
  <c r="R449" i="21"/>
  <c r="A415" i="21"/>
  <c r="D378" i="21"/>
  <c r="H378" i="21"/>
  <c r="L378" i="21"/>
  <c r="P378" i="21"/>
  <c r="T378" i="21"/>
  <c r="X378" i="21"/>
  <c r="E378" i="21"/>
  <c r="I378" i="21"/>
  <c r="M378" i="21"/>
  <c r="Q378" i="21"/>
  <c r="U378" i="21"/>
  <c r="Y378" i="21"/>
  <c r="B378" i="21"/>
  <c r="F378" i="21"/>
  <c r="J378" i="21"/>
  <c r="N378" i="21"/>
  <c r="R378" i="21"/>
  <c r="V378" i="21"/>
  <c r="C378" i="21"/>
  <c r="G378" i="21"/>
  <c r="K378" i="21"/>
  <c r="O378" i="21"/>
  <c r="S378" i="21"/>
  <c r="W378" i="21"/>
  <c r="D414" i="21"/>
  <c r="H414" i="21"/>
  <c r="L414" i="21"/>
  <c r="P414" i="21"/>
  <c r="T414" i="21"/>
  <c r="X414" i="21"/>
  <c r="B414" i="21"/>
  <c r="F414" i="21"/>
  <c r="J414" i="21"/>
  <c r="N414" i="21"/>
  <c r="R414" i="21"/>
  <c r="E414" i="21"/>
  <c r="M414" i="21"/>
  <c r="U414" i="21"/>
  <c r="G414" i="21"/>
  <c r="O414" i="21"/>
  <c r="V414" i="21"/>
  <c r="I414" i="21"/>
  <c r="Q414" i="21"/>
  <c r="W414" i="21"/>
  <c r="C414" i="21"/>
  <c r="K414" i="21"/>
  <c r="S414" i="21"/>
  <c r="Y414" i="21"/>
  <c r="E341" i="21"/>
  <c r="I341" i="21"/>
  <c r="M341" i="21"/>
  <c r="Q341" i="21"/>
  <c r="U341" i="21"/>
  <c r="Y341" i="21"/>
  <c r="B341" i="21"/>
  <c r="F341" i="21"/>
  <c r="J341" i="21"/>
  <c r="N341" i="21"/>
  <c r="R341" i="21"/>
  <c r="V341" i="21"/>
  <c r="H341" i="21"/>
  <c r="P341" i="21"/>
  <c r="X341" i="21"/>
  <c r="D341" i="21"/>
  <c r="L341" i="21"/>
  <c r="T341" i="21"/>
  <c r="K341" i="21"/>
  <c r="O341" i="21"/>
  <c r="C341" i="21"/>
  <c r="S341" i="21"/>
  <c r="G341" i="21"/>
  <c r="W341" i="21"/>
  <c r="B270" i="21"/>
  <c r="F270" i="21"/>
  <c r="J270" i="21"/>
  <c r="N270" i="21"/>
  <c r="R270" i="21"/>
  <c r="V270" i="21"/>
  <c r="D270" i="21"/>
  <c r="H270" i="21"/>
  <c r="L270" i="21"/>
  <c r="P270" i="21"/>
  <c r="T270" i="21"/>
  <c r="X270" i="21"/>
  <c r="A307" i="21"/>
  <c r="I270" i="21"/>
  <c r="Q270" i="21"/>
  <c r="Y270" i="21"/>
  <c r="C270" i="21"/>
  <c r="K270" i="21"/>
  <c r="S270" i="21"/>
  <c r="E270" i="21"/>
  <c r="M270" i="21"/>
  <c r="U270" i="21"/>
  <c r="G270" i="21"/>
  <c r="O270" i="21"/>
  <c r="W270" i="21"/>
  <c r="E306" i="21"/>
  <c r="I306" i="21"/>
  <c r="M306" i="21"/>
  <c r="Q306" i="21"/>
  <c r="U306" i="21"/>
  <c r="Y306" i="21"/>
  <c r="C306" i="21"/>
  <c r="G306" i="21"/>
  <c r="K306" i="21"/>
  <c r="O306" i="21"/>
  <c r="S306" i="21"/>
  <c r="W306" i="21"/>
  <c r="H306" i="21"/>
  <c r="P306" i="21"/>
  <c r="X306" i="21"/>
  <c r="B306" i="21"/>
  <c r="J306" i="21"/>
  <c r="R306" i="21"/>
  <c r="D306" i="21"/>
  <c r="L306" i="21"/>
  <c r="T306" i="21"/>
  <c r="F306" i="21"/>
  <c r="N306" i="21"/>
  <c r="V306" i="21"/>
  <c r="A342" i="21"/>
  <c r="A450" i="21"/>
  <c r="A485" i="21"/>
  <c r="A521" i="21" s="1"/>
  <c r="A379" i="21"/>
  <c r="C343" i="23"/>
  <c r="G343" i="23"/>
  <c r="K343" i="23"/>
  <c r="O343" i="23"/>
  <c r="S343" i="23"/>
  <c r="W343" i="23"/>
  <c r="E343" i="23"/>
  <c r="I343" i="23"/>
  <c r="M343" i="23"/>
  <c r="Q343" i="23"/>
  <c r="U343" i="23"/>
  <c r="Y343" i="23"/>
  <c r="H343" i="23"/>
  <c r="P343" i="23"/>
  <c r="X343" i="23"/>
  <c r="B343" i="23"/>
  <c r="J343" i="23"/>
  <c r="R343" i="23"/>
  <c r="D343" i="23"/>
  <c r="L343" i="23"/>
  <c r="T343" i="23"/>
  <c r="F343" i="23"/>
  <c r="N343" i="23"/>
  <c r="V343" i="23"/>
  <c r="A308" i="23"/>
  <c r="A345" i="23" s="1"/>
  <c r="C270" i="23"/>
  <c r="G270" i="23"/>
  <c r="D270" i="23"/>
  <c r="H270" i="23"/>
  <c r="L270" i="23"/>
  <c r="P270" i="23"/>
  <c r="T270" i="23"/>
  <c r="X270" i="23"/>
  <c r="B270" i="23"/>
  <c r="F270" i="23"/>
  <c r="J270" i="23"/>
  <c r="N270" i="23"/>
  <c r="R270" i="23"/>
  <c r="V270" i="23"/>
  <c r="I270" i="23"/>
  <c r="Q270" i="23"/>
  <c r="Y270" i="23"/>
  <c r="K270" i="23"/>
  <c r="S270" i="23"/>
  <c r="M270" i="23"/>
  <c r="U270" i="23"/>
  <c r="E270" i="23"/>
  <c r="O270" i="23"/>
  <c r="W270" i="23"/>
  <c r="A271" i="23"/>
  <c r="E307" i="23"/>
  <c r="I307" i="23"/>
  <c r="M307" i="23"/>
  <c r="Q307" i="23"/>
  <c r="U307" i="23"/>
  <c r="Y307" i="23"/>
  <c r="C307" i="23"/>
  <c r="G307" i="23"/>
  <c r="K307" i="23"/>
  <c r="O307" i="23"/>
  <c r="S307" i="23"/>
  <c r="W307" i="23"/>
  <c r="F307" i="23"/>
  <c r="N307" i="23"/>
  <c r="V307" i="23"/>
  <c r="H307" i="23"/>
  <c r="P307" i="23"/>
  <c r="X307" i="23"/>
  <c r="B307" i="23"/>
  <c r="J307" i="23"/>
  <c r="R307" i="23"/>
  <c r="D307" i="23"/>
  <c r="L307" i="23"/>
  <c r="T307" i="23"/>
  <c r="A344" i="23"/>
  <c r="E380" i="23"/>
  <c r="I380" i="23"/>
  <c r="M380" i="23"/>
  <c r="Q380" i="23"/>
  <c r="U380" i="23"/>
  <c r="Y380" i="23"/>
  <c r="C380" i="23"/>
  <c r="G380" i="23"/>
  <c r="K380" i="23"/>
  <c r="O380" i="23"/>
  <c r="S380" i="23"/>
  <c r="W380" i="23"/>
  <c r="H380" i="23"/>
  <c r="P380" i="23"/>
  <c r="X380" i="23"/>
  <c r="D380" i="23"/>
  <c r="L380" i="23"/>
  <c r="T380" i="23"/>
  <c r="F380" i="23"/>
  <c r="V380" i="23"/>
  <c r="J380" i="23"/>
  <c r="N380" i="23"/>
  <c r="B380" i="23"/>
  <c r="R380" i="23"/>
  <c r="A381" i="23"/>
  <c r="A418" i="23" s="1"/>
  <c r="D233" i="23"/>
  <c r="H233" i="23"/>
  <c r="L233" i="23"/>
  <c r="P233" i="23"/>
  <c r="T233" i="23"/>
  <c r="X233" i="23"/>
  <c r="E233" i="23"/>
  <c r="I233" i="23"/>
  <c r="M233" i="23"/>
  <c r="Q233" i="23"/>
  <c r="U233" i="23"/>
  <c r="Y233" i="23"/>
  <c r="B233" i="23"/>
  <c r="F233" i="23"/>
  <c r="J233" i="23"/>
  <c r="N233" i="23"/>
  <c r="R233" i="23"/>
  <c r="V233" i="23"/>
  <c r="C233" i="23"/>
  <c r="G233" i="23"/>
  <c r="K233" i="23"/>
  <c r="O233" i="23"/>
  <c r="S233" i="23"/>
  <c r="W233" i="23"/>
  <c r="A484" i="24"/>
  <c r="A378" i="24"/>
  <c r="A415" i="24" s="1"/>
  <c r="A449" i="24"/>
  <c r="A454" i="23"/>
  <c r="A341" i="24"/>
  <c r="D415" i="24" l="1"/>
  <c r="H415" i="24"/>
  <c r="L415" i="24"/>
  <c r="P415" i="24"/>
  <c r="T415" i="24"/>
  <c r="X415" i="24"/>
  <c r="E415" i="24"/>
  <c r="I415" i="24"/>
  <c r="M415" i="24"/>
  <c r="Q415" i="24"/>
  <c r="U415" i="24"/>
  <c r="Y415" i="24"/>
  <c r="B415" i="24"/>
  <c r="F415" i="24"/>
  <c r="J415" i="24"/>
  <c r="N415" i="24"/>
  <c r="R415" i="24"/>
  <c r="V415" i="24"/>
  <c r="C415" i="24"/>
  <c r="G415" i="24"/>
  <c r="K415" i="24"/>
  <c r="O415" i="24"/>
  <c r="S415" i="24"/>
  <c r="W415" i="24"/>
  <c r="A521" i="24"/>
  <c r="E484" i="24"/>
  <c r="I484" i="24"/>
  <c r="M484" i="24"/>
  <c r="Q484" i="24"/>
  <c r="U484" i="24"/>
  <c r="Y484" i="24"/>
  <c r="B484" i="24"/>
  <c r="F484" i="24"/>
  <c r="J484" i="24"/>
  <c r="N484" i="24"/>
  <c r="R484" i="24"/>
  <c r="V484" i="24"/>
  <c r="C484" i="24"/>
  <c r="G484" i="24"/>
  <c r="K484" i="24"/>
  <c r="O484" i="24"/>
  <c r="S484" i="24"/>
  <c r="W484" i="24"/>
  <c r="D484" i="24"/>
  <c r="H484" i="24"/>
  <c r="L484" i="24"/>
  <c r="P484" i="24"/>
  <c r="T484" i="24"/>
  <c r="X484" i="24"/>
  <c r="D521" i="21"/>
  <c r="H521" i="21"/>
  <c r="L521" i="21"/>
  <c r="P521" i="21"/>
  <c r="T521" i="21"/>
  <c r="X521" i="21"/>
  <c r="E521" i="21"/>
  <c r="I521" i="21"/>
  <c r="M521" i="21"/>
  <c r="Q521" i="21"/>
  <c r="U521" i="21"/>
  <c r="Y521" i="21"/>
  <c r="B521" i="21"/>
  <c r="F521" i="21"/>
  <c r="J521" i="21"/>
  <c r="N521" i="21"/>
  <c r="R521" i="21"/>
  <c r="V521" i="21"/>
  <c r="C521" i="21"/>
  <c r="G521" i="21"/>
  <c r="K521" i="21"/>
  <c r="O521" i="21"/>
  <c r="S521" i="21"/>
  <c r="W521" i="21"/>
  <c r="A420" i="19"/>
  <c r="B419" i="19"/>
  <c r="F419" i="19"/>
  <c r="J419" i="19"/>
  <c r="N419" i="19"/>
  <c r="R419" i="19"/>
  <c r="V419" i="19"/>
  <c r="C419" i="19"/>
  <c r="G419" i="19"/>
  <c r="K419" i="19"/>
  <c r="O419" i="19"/>
  <c r="S419" i="19"/>
  <c r="W419" i="19"/>
  <c r="E419" i="19"/>
  <c r="I419" i="19"/>
  <c r="M419" i="19"/>
  <c r="Q419" i="19"/>
  <c r="U419" i="19"/>
  <c r="Y419" i="19"/>
  <c r="D419" i="19"/>
  <c r="T419" i="19"/>
  <c r="H419" i="19"/>
  <c r="X419" i="19"/>
  <c r="L419" i="19"/>
  <c r="P419" i="19"/>
  <c r="E449" i="24"/>
  <c r="I449" i="24"/>
  <c r="M449" i="24"/>
  <c r="B449" i="24"/>
  <c r="F449" i="24"/>
  <c r="J449" i="24"/>
  <c r="N449" i="24"/>
  <c r="C449" i="24"/>
  <c r="G449" i="24"/>
  <c r="D449" i="24"/>
  <c r="H449" i="24"/>
  <c r="L449" i="24"/>
  <c r="P449" i="24"/>
  <c r="K449" i="24"/>
  <c r="S449" i="24"/>
  <c r="W449" i="24"/>
  <c r="O449" i="24"/>
  <c r="T449" i="24"/>
  <c r="X449" i="24"/>
  <c r="Q449" i="24"/>
  <c r="U449" i="24"/>
  <c r="Y449" i="24"/>
  <c r="R449" i="24"/>
  <c r="V449" i="24"/>
  <c r="B454" i="23"/>
  <c r="F454" i="23"/>
  <c r="J454" i="23"/>
  <c r="N454" i="23"/>
  <c r="R454" i="23"/>
  <c r="V454" i="23"/>
  <c r="C454" i="23"/>
  <c r="G454" i="23"/>
  <c r="K454" i="23"/>
  <c r="O454" i="23"/>
  <c r="S454" i="23"/>
  <c r="W454" i="23"/>
  <c r="D454" i="23"/>
  <c r="H454" i="23"/>
  <c r="L454" i="23"/>
  <c r="P454" i="23"/>
  <c r="E454" i="23"/>
  <c r="I454" i="23"/>
  <c r="M454" i="23"/>
  <c r="Q454" i="23"/>
  <c r="U454" i="23"/>
  <c r="Y454" i="23"/>
  <c r="T454" i="23"/>
  <c r="X454" i="23"/>
  <c r="E383" i="19"/>
  <c r="I383" i="19"/>
  <c r="M383" i="19"/>
  <c r="Q383" i="19"/>
  <c r="U383" i="19"/>
  <c r="Y383" i="19"/>
  <c r="B383" i="19"/>
  <c r="F383" i="19"/>
  <c r="J383" i="19"/>
  <c r="N383" i="19"/>
  <c r="R383" i="19"/>
  <c r="V383" i="19"/>
  <c r="C383" i="19"/>
  <c r="G383" i="19"/>
  <c r="K383" i="19"/>
  <c r="O383" i="19"/>
  <c r="S383" i="19"/>
  <c r="W383" i="19"/>
  <c r="D383" i="19"/>
  <c r="H383" i="19"/>
  <c r="L383" i="19"/>
  <c r="P383" i="19"/>
  <c r="T383" i="19"/>
  <c r="X383" i="19"/>
  <c r="A384" i="19"/>
  <c r="B418" i="23"/>
  <c r="F418" i="23"/>
  <c r="J418" i="23"/>
  <c r="N418" i="23"/>
  <c r="R418" i="23"/>
  <c r="V418" i="23"/>
  <c r="C418" i="23"/>
  <c r="G418" i="23"/>
  <c r="K418" i="23"/>
  <c r="O418" i="23"/>
  <c r="S418" i="23"/>
  <c r="W418" i="23"/>
  <c r="D418" i="23"/>
  <c r="H418" i="23"/>
  <c r="L418" i="23"/>
  <c r="P418" i="23"/>
  <c r="T418" i="23"/>
  <c r="X418" i="23"/>
  <c r="E418" i="23"/>
  <c r="I418" i="23"/>
  <c r="M418" i="23"/>
  <c r="Q418" i="23"/>
  <c r="U418" i="23"/>
  <c r="Y418" i="23"/>
  <c r="B520" i="24"/>
  <c r="F520" i="24"/>
  <c r="J520" i="24"/>
  <c r="N520" i="24"/>
  <c r="R520" i="24"/>
  <c r="V520" i="24"/>
  <c r="C520" i="24"/>
  <c r="G520" i="24"/>
  <c r="K520" i="24"/>
  <c r="O520" i="24"/>
  <c r="S520" i="24"/>
  <c r="W520" i="24"/>
  <c r="D520" i="24"/>
  <c r="H520" i="24"/>
  <c r="L520" i="24"/>
  <c r="P520" i="24"/>
  <c r="T520" i="24"/>
  <c r="X520" i="24"/>
  <c r="E520" i="24"/>
  <c r="I520" i="24"/>
  <c r="M520" i="24"/>
  <c r="Q520" i="24"/>
  <c r="U520" i="24"/>
  <c r="Y520" i="24"/>
  <c r="B455" i="19"/>
  <c r="F455" i="19"/>
  <c r="J455" i="19"/>
  <c r="N455" i="19"/>
  <c r="R455" i="19"/>
  <c r="V455" i="19"/>
  <c r="C455" i="19"/>
  <c r="G455" i="19"/>
  <c r="K455" i="19"/>
  <c r="O455" i="19"/>
  <c r="S455" i="19"/>
  <c r="W455" i="19"/>
  <c r="D455" i="19"/>
  <c r="H455" i="19"/>
  <c r="L455" i="19"/>
  <c r="P455" i="19"/>
  <c r="T455" i="19"/>
  <c r="X455" i="19"/>
  <c r="E455" i="19"/>
  <c r="I455" i="19"/>
  <c r="M455" i="19"/>
  <c r="Q455" i="19"/>
  <c r="U455" i="19"/>
  <c r="Y455" i="19"/>
  <c r="A456" i="19"/>
  <c r="E346" i="19"/>
  <c r="I346" i="19"/>
  <c r="M346" i="19"/>
  <c r="Q346" i="19"/>
  <c r="U346" i="19"/>
  <c r="Y346" i="19"/>
  <c r="B346" i="19"/>
  <c r="F346" i="19"/>
  <c r="J346" i="19"/>
  <c r="N346" i="19"/>
  <c r="R346" i="19"/>
  <c r="V346" i="19"/>
  <c r="C346" i="19"/>
  <c r="G346" i="19"/>
  <c r="K346" i="19"/>
  <c r="O346" i="19"/>
  <c r="S346" i="19"/>
  <c r="W346" i="19"/>
  <c r="D346" i="19"/>
  <c r="H346" i="19"/>
  <c r="L346" i="19"/>
  <c r="P346" i="19"/>
  <c r="T346" i="19"/>
  <c r="X346" i="19"/>
  <c r="B378" i="24"/>
  <c r="F378" i="24"/>
  <c r="J378" i="24"/>
  <c r="N378" i="24"/>
  <c r="R378" i="24"/>
  <c r="V378" i="24"/>
  <c r="C378" i="24"/>
  <c r="G378" i="24"/>
  <c r="K378" i="24"/>
  <c r="O378" i="24"/>
  <c r="S378" i="24"/>
  <c r="W378" i="24"/>
  <c r="D378" i="24"/>
  <c r="L378" i="24"/>
  <c r="T378" i="24"/>
  <c r="E378" i="24"/>
  <c r="M378" i="24"/>
  <c r="U378" i="24"/>
  <c r="H378" i="24"/>
  <c r="X378" i="24"/>
  <c r="I378" i="24"/>
  <c r="Y378" i="24"/>
  <c r="P378" i="24"/>
  <c r="Q378" i="24"/>
  <c r="E341" i="24"/>
  <c r="I341" i="24"/>
  <c r="M341" i="24"/>
  <c r="Q341" i="24"/>
  <c r="U341" i="24"/>
  <c r="Y341" i="24"/>
  <c r="B341" i="24"/>
  <c r="F341" i="24"/>
  <c r="J341" i="24"/>
  <c r="N341" i="24"/>
  <c r="R341" i="24"/>
  <c r="V341" i="24"/>
  <c r="C341" i="24"/>
  <c r="K341" i="24"/>
  <c r="S341" i="24"/>
  <c r="D341" i="24"/>
  <c r="L341" i="24"/>
  <c r="T341" i="24"/>
  <c r="G341" i="24"/>
  <c r="O341" i="24"/>
  <c r="W341" i="24"/>
  <c r="H341" i="24"/>
  <c r="P341" i="24"/>
  <c r="X341" i="24"/>
  <c r="E306" i="24"/>
  <c r="I306" i="24"/>
  <c r="M306" i="24"/>
  <c r="Q306" i="24"/>
  <c r="U306" i="24"/>
  <c r="Y306" i="24"/>
  <c r="C306" i="24"/>
  <c r="G306" i="24"/>
  <c r="K306" i="24"/>
  <c r="O306" i="24"/>
  <c r="S306" i="24"/>
  <c r="W306" i="24"/>
  <c r="D306" i="24"/>
  <c r="H306" i="24"/>
  <c r="L306" i="24"/>
  <c r="P306" i="24"/>
  <c r="T306" i="24"/>
  <c r="X306" i="24"/>
  <c r="F306" i="24"/>
  <c r="V306" i="24"/>
  <c r="J306" i="24"/>
  <c r="N306" i="24"/>
  <c r="B306" i="24"/>
  <c r="R306" i="24"/>
  <c r="E307" i="24"/>
  <c r="I307" i="24"/>
  <c r="M307" i="24"/>
  <c r="Q307" i="24"/>
  <c r="U307" i="24"/>
  <c r="Y307" i="24"/>
  <c r="C307" i="24"/>
  <c r="G307" i="24"/>
  <c r="K307" i="24"/>
  <c r="O307" i="24"/>
  <c r="S307" i="24"/>
  <c r="W307" i="24"/>
  <c r="D307" i="24"/>
  <c r="H307" i="24"/>
  <c r="L307" i="24"/>
  <c r="P307" i="24"/>
  <c r="T307" i="24"/>
  <c r="X307" i="24"/>
  <c r="N307" i="24"/>
  <c r="B307" i="24"/>
  <c r="R307" i="24"/>
  <c r="F307" i="24"/>
  <c r="V307" i="24"/>
  <c r="J307" i="24"/>
  <c r="B485" i="21"/>
  <c r="F485" i="21"/>
  <c r="J485" i="21"/>
  <c r="N485" i="21"/>
  <c r="R485" i="21"/>
  <c r="V485" i="21"/>
  <c r="D485" i="21"/>
  <c r="H485" i="21"/>
  <c r="L485" i="21"/>
  <c r="P485" i="21"/>
  <c r="T485" i="21"/>
  <c r="X485" i="21"/>
  <c r="E485" i="21"/>
  <c r="M485" i="21"/>
  <c r="U485" i="21"/>
  <c r="G485" i="21"/>
  <c r="O485" i="21"/>
  <c r="W485" i="21"/>
  <c r="I485" i="21"/>
  <c r="Q485" i="21"/>
  <c r="Y485" i="21"/>
  <c r="C485" i="21"/>
  <c r="K485" i="21"/>
  <c r="S485" i="21"/>
  <c r="C450" i="21"/>
  <c r="G450" i="21"/>
  <c r="K450" i="21"/>
  <c r="O450" i="21"/>
  <c r="S450" i="21"/>
  <c r="W450" i="21"/>
  <c r="E450" i="21"/>
  <c r="I450" i="21"/>
  <c r="M450" i="21"/>
  <c r="Q450" i="21"/>
  <c r="U450" i="21"/>
  <c r="Y450" i="21"/>
  <c r="D450" i="21"/>
  <c r="L450" i="21"/>
  <c r="T450" i="21"/>
  <c r="F450" i="21"/>
  <c r="N450" i="21"/>
  <c r="V450" i="21"/>
  <c r="H450" i="21"/>
  <c r="P450" i="21"/>
  <c r="X450" i="21"/>
  <c r="B450" i="21"/>
  <c r="J450" i="21"/>
  <c r="R450" i="21"/>
  <c r="A416" i="21"/>
  <c r="D379" i="21"/>
  <c r="H379" i="21"/>
  <c r="L379" i="21"/>
  <c r="P379" i="21"/>
  <c r="T379" i="21"/>
  <c r="X379" i="21"/>
  <c r="E379" i="21"/>
  <c r="I379" i="21"/>
  <c r="M379" i="21"/>
  <c r="Q379" i="21"/>
  <c r="U379" i="21"/>
  <c r="Y379" i="21"/>
  <c r="B379" i="21"/>
  <c r="F379" i="21"/>
  <c r="J379" i="21"/>
  <c r="N379" i="21"/>
  <c r="R379" i="21"/>
  <c r="V379" i="21"/>
  <c r="C379" i="21"/>
  <c r="G379" i="21"/>
  <c r="K379" i="21"/>
  <c r="O379" i="21"/>
  <c r="S379" i="21"/>
  <c r="W379" i="21"/>
  <c r="B415" i="21"/>
  <c r="F415" i="21"/>
  <c r="J415" i="21"/>
  <c r="N415" i="21"/>
  <c r="R415" i="21"/>
  <c r="V415" i="21"/>
  <c r="C415" i="21"/>
  <c r="G415" i="21"/>
  <c r="K415" i="21"/>
  <c r="O415" i="21"/>
  <c r="S415" i="21"/>
  <c r="W415" i="21"/>
  <c r="D415" i="21"/>
  <c r="H415" i="21"/>
  <c r="L415" i="21"/>
  <c r="P415" i="21"/>
  <c r="T415" i="21"/>
  <c r="X415" i="21"/>
  <c r="E415" i="21"/>
  <c r="I415" i="21"/>
  <c r="M415" i="21"/>
  <c r="Q415" i="21"/>
  <c r="U415" i="21"/>
  <c r="Y415" i="21"/>
  <c r="E342" i="21"/>
  <c r="I342" i="21"/>
  <c r="M342" i="21"/>
  <c r="Q342" i="21"/>
  <c r="U342" i="21"/>
  <c r="Y342" i="21"/>
  <c r="B342" i="21"/>
  <c r="F342" i="21"/>
  <c r="J342" i="21"/>
  <c r="N342" i="21"/>
  <c r="R342" i="21"/>
  <c r="V342" i="21"/>
  <c r="H342" i="21"/>
  <c r="P342" i="21"/>
  <c r="X342" i="21"/>
  <c r="D342" i="21"/>
  <c r="L342" i="21"/>
  <c r="T342" i="21"/>
  <c r="C342" i="21"/>
  <c r="S342" i="21"/>
  <c r="G342" i="21"/>
  <c r="W342" i="21"/>
  <c r="K342" i="21"/>
  <c r="O342" i="21"/>
  <c r="E307" i="21"/>
  <c r="I307" i="21"/>
  <c r="M307" i="21"/>
  <c r="Q307" i="21"/>
  <c r="U307" i="21"/>
  <c r="Y307" i="21"/>
  <c r="C307" i="21"/>
  <c r="G307" i="21"/>
  <c r="K307" i="21"/>
  <c r="O307" i="21"/>
  <c r="S307" i="21"/>
  <c r="W307" i="21"/>
  <c r="H307" i="21"/>
  <c r="P307" i="21"/>
  <c r="X307" i="21"/>
  <c r="B307" i="21"/>
  <c r="J307" i="21"/>
  <c r="R307" i="21"/>
  <c r="D307" i="21"/>
  <c r="L307" i="21"/>
  <c r="T307" i="21"/>
  <c r="F307" i="21"/>
  <c r="N307" i="21"/>
  <c r="V307" i="21"/>
  <c r="A343" i="21"/>
  <c r="A451" i="21"/>
  <c r="A380" i="21"/>
  <c r="A486" i="21"/>
  <c r="A522" i="21" s="1"/>
  <c r="C344" i="23"/>
  <c r="G344" i="23"/>
  <c r="K344" i="23"/>
  <c r="O344" i="23"/>
  <c r="S344" i="23"/>
  <c r="W344" i="23"/>
  <c r="E344" i="23"/>
  <c r="I344" i="23"/>
  <c r="M344" i="23"/>
  <c r="Q344" i="23"/>
  <c r="U344" i="23"/>
  <c r="Y344" i="23"/>
  <c r="H344" i="23"/>
  <c r="P344" i="23"/>
  <c r="X344" i="23"/>
  <c r="B344" i="23"/>
  <c r="J344" i="23"/>
  <c r="R344" i="23"/>
  <c r="D344" i="23"/>
  <c r="L344" i="23"/>
  <c r="T344" i="23"/>
  <c r="F344" i="23"/>
  <c r="N344" i="23"/>
  <c r="V344" i="23"/>
  <c r="A309" i="23"/>
  <c r="D271" i="23"/>
  <c r="H271" i="23"/>
  <c r="L271" i="23"/>
  <c r="P271" i="23"/>
  <c r="T271" i="23"/>
  <c r="X271" i="23"/>
  <c r="B271" i="23"/>
  <c r="F271" i="23"/>
  <c r="J271" i="23"/>
  <c r="N271" i="23"/>
  <c r="R271" i="23"/>
  <c r="V271" i="23"/>
  <c r="I271" i="23"/>
  <c r="Q271" i="23"/>
  <c r="Y271" i="23"/>
  <c r="C271" i="23"/>
  <c r="K271" i="23"/>
  <c r="S271" i="23"/>
  <c r="E271" i="23"/>
  <c r="M271" i="23"/>
  <c r="U271" i="23"/>
  <c r="G271" i="23"/>
  <c r="O271" i="23"/>
  <c r="W271" i="23"/>
  <c r="E308" i="23"/>
  <c r="I308" i="23"/>
  <c r="M308" i="23"/>
  <c r="Q308" i="23"/>
  <c r="U308" i="23"/>
  <c r="Y308" i="23"/>
  <c r="C308" i="23"/>
  <c r="G308" i="23"/>
  <c r="K308" i="23"/>
  <c r="O308" i="23"/>
  <c r="S308" i="23"/>
  <c r="W308" i="23"/>
  <c r="F308" i="23"/>
  <c r="N308" i="23"/>
  <c r="V308" i="23"/>
  <c r="H308" i="23"/>
  <c r="P308" i="23"/>
  <c r="X308" i="23"/>
  <c r="B308" i="23"/>
  <c r="J308" i="23"/>
  <c r="R308" i="23"/>
  <c r="D308" i="23"/>
  <c r="L308" i="23"/>
  <c r="T308" i="23"/>
  <c r="E381" i="23"/>
  <c r="I381" i="23"/>
  <c r="M381" i="23"/>
  <c r="Q381" i="23"/>
  <c r="U381" i="23"/>
  <c r="Y381" i="23"/>
  <c r="C381" i="23"/>
  <c r="G381" i="23"/>
  <c r="K381" i="23"/>
  <c r="O381" i="23"/>
  <c r="S381" i="23"/>
  <c r="W381" i="23"/>
  <c r="H381" i="23"/>
  <c r="P381" i="23"/>
  <c r="X381" i="23"/>
  <c r="D381" i="23"/>
  <c r="L381" i="23"/>
  <c r="T381" i="23"/>
  <c r="N381" i="23"/>
  <c r="B381" i="23"/>
  <c r="R381" i="23"/>
  <c r="F381" i="23"/>
  <c r="V381" i="23"/>
  <c r="J381" i="23"/>
  <c r="A382" i="23"/>
  <c r="A419" i="23" s="1"/>
  <c r="C345" i="23"/>
  <c r="G345" i="23"/>
  <c r="K345" i="23"/>
  <c r="O345" i="23"/>
  <c r="S345" i="23"/>
  <c r="W345" i="23"/>
  <c r="E345" i="23"/>
  <c r="I345" i="23"/>
  <c r="M345" i="23"/>
  <c r="Q345" i="23"/>
  <c r="U345" i="23"/>
  <c r="Y345" i="23"/>
  <c r="H345" i="23"/>
  <c r="P345" i="23"/>
  <c r="X345" i="23"/>
  <c r="B345" i="23"/>
  <c r="J345" i="23"/>
  <c r="R345" i="23"/>
  <c r="D345" i="23"/>
  <c r="L345" i="23"/>
  <c r="T345" i="23"/>
  <c r="F345" i="23"/>
  <c r="N345" i="23"/>
  <c r="V345" i="23"/>
  <c r="A450" i="24"/>
  <c r="A379" i="24"/>
  <c r="A416" i="24" s="1"/>
  <c r="A485" i="24"/>
  <c r="A342" i="24"/>
  <c r="A455" i="23"/>
  <c r="D416" i="24" l="1"/>
  <c r="H416" i="24"/>
  <c r="L416" i="24"/>
  <c r="P416" i="24"/>
  <c r="T416" i="24"/>
  <c r="X416" i="24"/>
  <c r="E416" i="24"/>
  <c r="I416" i="24"/>
  <c r="M416" i="24"/>
  <c r="Q416" i="24"/>
  <c r="U416" i="24"/>
  <c r="Y416" i="24"/>
  <c r="B416" i="24"/>
  <c r="F416" i="24"/>
  <c r="J416" i="24"/>
  <c r="N416" i="24"/>
  <c r="R416" i="24"/>
  <c r="V416" i="24"/>
  <c r="C416" i="24"/>
  <c r="G416" i="24"/>
  <c r="K416" i="24"/>
  <c r="O416" i="24"/>
  <c r="S416" i="24"/>
  <c r="W416" i="24"/>
  <c r="B456" i="19"/>
  <c r="F456" i="19"/>
  <c r="J456" i="19"/>
  <c r="N456" i="19"/>
  <c r="R456" i="19"/>
  <c r="V456" i="19"/>
  <c r="C456" i="19"/>
  <c r="G456" i="19"/>
  <c r="K456" i="19"/>
  <c r="O456" i="19"/>
  <c r="S456" i="19"/>
  <c r="W456" i="19"/>
  <c r="D456" i="19"/>
  <c r="H456" i="19"/>
  <c r="L456" i="19"/>
  <c r="P456" i="19"/>
  <c r="T456" i="19"/>
  <c r="X456" i="19"/>
  <c r="E456" i="19"/>
  <c r="I456" i="19"/>
  <c r="M456" i="19"/>
  <c r="Q456" i="19"/>
  <c r="U456" i="19"/>
  <c r="Y456" i="19"/>
  <c r="A457" i="19"/>
  <c r="B455" i="23"/>
  <c r="F455" i="23"/>
  <c r="J455" i="23"/>
  <c r="N455" i="23"/>
  <c r="R455" i="23"/>
  <c r="V455" i="23"/>
  <c r="C455" i="23"/>
  <c r="G455" i="23"/>
  <c r="K455" i="23"/>
  <c r="O455" i="23"/>
  <c r="S455" i="23"/>
  <c r="W455" i="23"/>
  <c r="E455" i="23"/>
  <c r="I455" i="23"/>
  <c r="M455" i="23"/>
  <c r="Q455" i="23"/>
  <c r="U455" i="23"/>
  <c r="Y455" i="23"/>
  <c r="D455" i="23"/>
  <c r="T455" i="23"/>
  <c r="H455" i="23"/>
  <c r="X455" i="23"/>
  <c r="L455" i="23"/>
  <c r="P455" i="23"/>
  <c r="A522" i="24"/>
  <c r="E485" i="24"/>
  <c r="I485" i="24"/>
  <c r="M485" i="24"/>
  <c r="Q485" i="24"/>
  <c r="U485" i="24"/>
  <c r="Y485" i="24"/>
  <c r="B485" i="24"/>
  <c r="F485" i="24"/>
  <c r="J485" i="24"/>
  <c r="N485" i="24"/>
  <c r="R485" i="24"/>
  <c r="V485" i="24"/>
  <c r="C485" i="24"/>
  <c r="G485" i="24"/>
  <c r="K485" i="24"/>
  <c r="O485" i="24"/>
  <c r="S485" i="24"/>
  <c r="W485" i="24"/>
  <c r="D485" i="24"/>
  <c r="H485" i="24"/>
  <c r="L485" i="24"/>
  <c r="P485" i="24"/>
  <c r="T485" i="24"/>
  <c r="X485" i="24"/>
  <c r="B419" i="23"/>
  <c r="F419" i="23"/>
  <c r="J419" i="23"/>
  <c r="N419" i="23"/>
  <c r="R419" i="23"/>
  <c r="V419" i="23"/>
  <c r="C419" i="23"/>
  <c r="G419" i="23"/>
  <c r="K419" i="23"/>
  <c r="O419" i="23"/>
  <c r="S419" i="23"/>
  <c r="W419" i="23"/>
  <c r="D419" i="23"/>
  <c r="H419" i="23"/>
  <c r="L419" i="23"/>
  <c r="P419" i="23"/>
  <c r="T419" i="23"/>
  <c r="X419" i="23"/>
  <c r="E419" i="23"/>
  <c r="I419" i="23"/>
  <c r="M419" i="23"/>
  <c r="Q419" i="23"/>
  <c r="U419" i="23"/>
  <c r="Y419" i="23"/>
  <c r="E384" i="19"/>
  <c r="I384" i="19"/>
  <c r="M384" i="19"/>
  <c r="Q384" i="19"/>
  <c r="U384" i="19"/>
  <c r="Y384" i="19"/>
  <c r="B384" i="19"/>
  <c r="F384" i="19"/>
  <c r="J384" i="19"/>
  <c r="N384" i="19"/>
  <c r="R384" i="19"/>
  <c r="V384" i="19"/>
  <c r="C384" i="19"/>
  <c r="G384" i="19"/>
  <c r="K384" i="19"/>
  <c r="O384" i="19"/>
  <c r="S384" i="19"/>
  <c r="W384" i="19"/>
  <c r="D384" i="19"/>
  <c r="H384" i="19"/>
  <c r="L384" i="19"/>
  <c r="P384" i="19"/>
  <c r="T384" i="19"/>
  <c r="X384" i="19"/>
  <c r="B420" i="19"/>
  <c r="F420" i="19"/>
  <c r="J420" i="19"/>
  <c r="N420" i="19"/>
  <c r="R420" i="19"/>
  <c r="V420" i="19"/>
  <c r="C420" i="19"/>
  <c r="G420" i="19"/>
  <c r="K420" i="19"/>
  <c r="O420" i="19"/>
  <c r="S420" i="19"/>
  <c r="W420" i="19"/>
  <c r="E420" i="19"/>
  <c r="I420" i="19"/>
  <c r="M420" i="19"/>
  <c r="Q420" i="19"/>
  <c r="U420" i="19"/>
  <c r="Y420" i="19"/>
  <c r="L420" i="19"/>
  <c r="P420" i="19"/>
  <c r="D420" i="19"/>
  <c r="T420" i="19"/>
  <c r="H420" i="19"/>
  <c r="X420" i="19"/>
  <c r="A421" i="19"/>
  <c r="C450" i="24"/>
  <c r="G450" i="24"/>
  <c r="K450" i="24"/>
  <c r="O450" i="24"/>
  <c r="S450" i="24"/>
  <c r="W450" i="24"/>
  <c r="D450" i="24"/>
  <c r="H450" i="24"/>
  <c r="L450" i="24"/>
  <c r="P450" i="24"/>
  <c r="T450" i="24"/>
  <c r="X450" i="24"/>
  <c r="E450" i="24"/>
  <c r="I450" i="24"/>
  <c r="M450" i="24"/>
  <c r="Q450" i="24"/>
  <c r="U450" i="24"/>
  <c r="Y450" i="24"/>
  <c r="B450" i="24"/>
  <c r="F450" i="24"/>
  <c r="J450" i="24"/>
  <c r="N450" i="24"/>
  <c r="R450" i="24"/>
  <c r="V450" i="24"/>
  <c r="D522" i="21"/>
  <c r="H522" i="21"/>
  <c r="L522" i="21"/>
  <c r="P522" i="21"/>
  <c r="T522" i="21"/>
  <c r="X522" i="21"/>
  <c r="E522" i="21"/>
  <c r="I522" i="21"/>
  <c r="M522" i="21"/>
  <c r="Q522" i="21"/>
  <c r="U522" i="21"/>
  <c r="Y522" i="21"/>
  <c r="B522" i="21"/>
  <c r="F522" i="21"/>
  <c r="J522" i="21"/>
  <c r="N522" i="21"/>
  <c r="R522" i="21"/>
  <c r="V522" i="21"/>
  <c r="C522" i="21"/>
  <c r="G522" i="21"/>
  <c r="K522" i="21"/>
  <c r="O522" i="21"/>
  <c r="S522" i="21"/>
  <c r="W522" i="21"/>
  <c r="B521" i="24"/>
  <c r="F521" i="24"/>
  <c r="J521" i="24"/>
  <c r="N521" i="24"/>
  <c r="R521" i="24"/>
  <c r="V521" i="24"/>
  <c r="C521" i="24"/>
  <c r="G521" i="24"/>
  <c r="K521" i="24"/>
  <c r="O521" i="24"/>
  <c r="S521" i="24"/>
  <c r="W521" i="24"/>
  <c r="D521" i="24"/>
  <c r="H521" i="24"/>
  <c r="L521" i="24"/>
  <c r="P521" i="24"/>
  <c r="T521" i="24"/>
  <c r="X521" i="24"/>
  <c r="E521" i="24"/>
  <c r="I521" i="24"/>
  <c r="M521" i="24"/>
  <c r="Q521" i="24"/>
  <c r="U521" i="24"/>
  <c r="Y521" i="24"/>
  <c r="B379" i="24"/>
  <c r="F379" i="24"/>
  <c r="J379" i="24"/>
  <c r="N379" i="24"/>
  <c r="R379" i="24"/>
  <c r="V379" i="24"/>
  <c r="C379" i="24"/>
  <c r="G379" i="24"/>
  <c r="K379" i="24"/>
  <c r="O379" i="24"/>
  <c r="S379" i="24"/>
  <c r="W379" i="24"/>
  <c r="D379" i="24"/>
  <c r="L379" i="24"/>
  <c r="T379" i="24"/>
  <c r="E379" i="24"/>
  <c r="M379" i="24"/>
  <c r="U379" i="24"/>
  <c r="P379" i="24"/>
  <c r="Q379" i="24"/>
  <c r="H379" i="24"/>
  <c r="X379" i="24"/>
  <c r="I379" i="24"/>
  <c r="Y379" i="24"/>
  <c r="A343" i="24"/>
  <c r="E342" i="24"/>
  <c r="I342" i="24"/>
  <c r="M342" i="24"/>
  <c r="Q342" i="24"/>
  <c r="U342" i="24"/>
  <c r="Y342" i="24"/>
  <c r="B342" i="24"/>
  <c r="F342" i="24"/>
  <c r="J342" i="24"/>
  <c r="N342" i="24"/>
  <c r="R342" i="24"/>
  <c r="V342" i="24"/>
  <c r="C342" i="24"/>
  <c r="K342" i="24"/>
  <c r="S342" i="24"/>
  <c r="D342" i="24"/>
  <c r="L342" i="24"/>
  <c r="T342" i="24"/>
  <c r="G342" i="24"/>
  <c r="O342" i="24"/>
  <c r="W342" i="24"/>
  <c r="H342" i="24"/>
  <c r="P342" i="24"/>
  <c r="X342" i="24"/>
  <c r="B486" i="21"/>
  <c r="F486" i="21"/>
  <c r="J486" i="21"/>
  <c r="N486" i="21"/>
  <c r="R486" i="21"/>
  <c r="V486" i="21"/>
  <c r="D486" i="21"/>
  <c r="H486" i="21"/>
  <c r="L486" i="21"/>
  <c r="P486" i="21"/>
  <c r="T486" i="21"/>
  <c r="X486" i="21"/>
  <c r="E486" i="21"/>
  <c r="M486" i="21"/>
  <c r="U486" i="21"/>
  <c r="G486" i="21"/>
  <c r="O486" i="21"/>
  <c r="W486" i="21"/>
  <c r="I486" i="21"/>
  <c r="Q486" i="21"/>
  <c r="Y486" i="21"/>
  <c r="C486" i="21"/>
  <c r="K486" i="21"/>
  <c r="S486" i="21"/>
  <c r="C451" i="21"/>
  <c r="G451" i="21"/>
  <c r="K451" i="21"/>
  <c r="O451" i="21"/>
  <c r="S451" i="21"/>
  <c r="W451" i="21"/>
  <c r="E451" i="21"/>
  <c r="I451" i="21"/>
  <c r="M451" i="21"/>
  <c r="Q451" i="21"/>
  <c r="U451" i="21"/>
  <c r="Y451" i="21"/>
  <c r="D451" i="21"/>
  <c r="L451" i="21"/>
  <c r="T451" i="21"/>
  <c r="F451" i="21"/>
  <c r="N451" i="21"/>
  <c r="V451" i="21"/>
  <c r="H451" i="21"/>
  <c r="P451" i="21"/>
  <c r="X451" i="21"/>
  <c r="B451" i="21"/>
  <c r="J451" i="21"/>
  <c r="R451" i="21"/>
  <c r="A417" i="21"/>
  <c r="D380" i="21"/>
  <c r="H380" i="21"/>
  <c r="L380" i="21"/>
  <c r="P380" i="21"/>
  <c r="T380" i="21"/>
  <c r="X380" i="21"/>
  <c r="E380" i="21"/>
  <c r="I380" i="21"/>
  <c r="M380" i="21"/>
  <c r="Q380" i="21"/>
  <c r="U380" i="21"/>
  <c r="Y380" i="21"/>
  <c r="B380" i="21"/>
  <c r="F380" i="21"/>
  <c r="J380" i="21"/>
  <c r="N380" i="21"/>
  <c r="R380" i="21"/>
  <c r="V380" i="21"/>
  <c r="C380" i="21"/>
  <c r="G380" i="21"/>
  <c r="K380" i="21"/>
  <c r="O380" i="21"/>
  <c r="S380" i="21"/>
  <c r="W380" i="21"/>
  <c r="B416" i="21"/>
  <c r="F416" i="21"/>
  <c r="J416" i="21"/>
  <c r="N416" i="21"/>
  <c r="R416" i="21"/>
  <c r="V416" i="21"/>
  <c r="C416" i="21"/>
  <c r="G416" i="21"/>
  <c r="K416" i="21"/>
  <c r="O416" i="21"/>
  <c r="S416" i="21"/>
  <c r="W416" i="21"/>
  <c r="D416" i="21"/>
  <c r="H416" i="21"/>
  <c r="L416" i="21"/>
  <c r="P416" i="21"/>
  <c r="T416" i="21"/>
  <c r="X416" i="21"/>
  <c r="E416" i="21"/>
  <c r="I416" i="21"/>
  <c r="M416" i="21"/>
  <c r="Q416" i="21"/>
  <c r="U416" i="21"/>
  <c r="Y416" i="21"/>
  <c r="E343" i="21"/>
  <c r="I343" i="21"/>
  <c r="M343" i="21"/>
  <c r="Q343" i="21"/>
  <c r="B343" i="21"/>
  <c r="F343" i="21"/>
  <c r="J343" i="21"/>
  <c r="N343" i="21"/>
  <c r="R343" i="21"/>
  <c r="V343" i="21"/>
  <c r="H343" i="21"/>
  <c r="P343" i="21"/>
  <c r="W343" i="21"/>
  <c r="D343" i="21"/>
  <c r="L343" i="21"/>
  <c r="T343" i="21"/>
  <c r="Y343" i="21"/>
  <c r="K343" i="21"/>
  <c r="X343" i="21"/>
  <c r="O343" i="21"/>
  <c r="C343" i="21"/>
  <c r="G343" i="21"/>
  <c r="U343" i="21"/>
  <c r="S343" i="21"/>
  <c r="A452" i="21"/>
  <c r="A487" i="21"/>
  <c r="A523" i="21" s="1"/>
  <c r="A381" i="21"/>
  <c r="A344" i="21"/>
  <c r="A383" i="23"/>
  <c r="A420" i="23" s="1"/>
  <c r="E382" i="23"/>
  <c r="I382" i="23"/>
  <c r="M382" i="23"/>
  <c r="Q382" i="23"/>
  <c r="U382" i="23"/>
  <c r="Y382" i="23"/>
  <c r="C382" i="23"/>
  <c r="G382" i="23"/>
  <c r="K382" i="23"/>
  <c r="O382" i="23"/>
  <c r="S382" i="23"/>
  <c r="W382" i="23"/>
  <c r="H382" i="23"/>
  <c r="P382" i="23"/>
  <c r="X382" i="23"/>
  <c r="D382" i="23"/>
  <c r="L382" i="23"/>
  <c r="T382" i="23"/>
  <c r="F382" i="23"/>
  <c r="V382" i="23"/>
  <c r="J382" i="23"/>
  <c r="N382" i="23"/>
  <c r="B382" i="23"/>
  <c r="R382" i="23"/>
  <c r="E309" i="23"/>
  <c r="I309" i="23"/>
  <c r="M309" i="23"/>
  <c r="Q309" i="23"/>
  <c r="U309" i="23"/>
  <c r="Y309" i="23"/>
  <c r="C309" i="23"/>
  <c r="G309" i="23"/>
  <c r="K309" i="23"/>
  <c r="O309" i="23"/>
  <c r="S309" i="23"/>
  <c r="W309" i="23"/>
  <c r="F309" i="23"/>
  <c r="N309" i="23"/>
  <c r="V309" i="23"/>
  <c r="H309" i="23"/>
  <c r="P309" i="23"/>
  <c r="X309" i="23"/>
  <c r="B309" i="23"/>
  <c r="J309" i="23"/>
  <c r="R309" i="23"/>
  <c r="D309" i="23"/>
  <c r="L309" i="23"/>
  <c r="T309" i="23"/>
  <c r="A346" i="23"/>
  <c r="A344" i="24"/>
  <c r="A456" i="23"/>
  <c r="A380" i="24"/>
  <c r="A417" i="24" s="1"/>
  <c r="A486" i="24"/>
  <c r="A451" i="24"/>
  <c r="D417" i="24" l="1"/>
  <c r="H417" i="24"/>
  <c r="L417" i="24"/>
  <c r="P417" i="24"/>
  <c r="T417" i="24"/>
  <c r="X417" i="24"/>
  <c r="E417" i="24"/>
  <c r="I417" i="24"/>
  <c r="M417" i="24"/>
  <c r="Q417" i="24"/>
  <c r="U417" i="24"/>
  <c r="Y417" i="24"/>
  <c r="B417" i="24"/>
  <c r="F417" i="24"/>
  <c r="J417" i="24"/>
  <c r="N417" i="24"/>
  <c r="R417" i="24"/>
  <c r="V417" i="24"/>
  <c r="C417" i="24"/>
  <c r="G417" i="24"/>
  <c r="K417" i="24"/>
  <c r="O417" i="24"/>
  <c r="S417" i="24"/>
  <c r="W417" i="24"/>
  <c r="A457" i="23"/>
  <c r="B456" i="23"/>
  <c r="C456" i="23"/>
  <c r="F456" i="23"/>
  <c r="J456" i="23"/>
  <c r="N456" i="23"/>
  <c r="R456" i="23"/>
  <c r="V456" i="23"/>
  <c r="G456" i="23"/>
  <c r="K456" i="23"/>
  <c r="O456" i="23"/>
  <c r="S456" i="23"/>
  <c r="W456" i="23"/>
  <c r="D456" i="23"/>
  <c r="H456" i="23"/>
  <c r="L456" i="23"/>
  <c r="P456" i="23"/>
  <c r="T456" i="23"/>
  <c r="X456" i="23"/>
  <c r="E456" i="23"/>
  <c r="I456" i="23"/>
  <c r="M456" i="23"/>
  <c r="Q456" i="23"/>
  <c r="U456" i="23"/>
  <c r="Y456" i="23"/>
  <c r="C451" i="24"/>
  <c r="G451" i="24"/>
  <c r="K451" i="24"/>
  <c r="O451" i="24"/>
  <c r="S451" i="24"/>
  <c r="W451" i="24"/>
  <c r="D451" i="24"/>
  <c r="H451" i="24"/>
  <c r="L451" i="24"/>
  <c r="P451" i="24"/>
  <c r="T451" i="24"/>
  <c r="X451" i="24"/>
  <c r="E451" i="24"/>
  <c r="I451" i="24"/>
  <c r="M451" i="24"/>
  <c r="Q451" i="24"/>
  <c r="U451" i="24"/>
  <c r="Y451" i="24"/>
  <c r="B451" i="24"/>
  <c r="F451" i="24"/>
  <c r="J451" i="24"/>
  <c r="N451" i="24"/>
  <c r="R451" i="24"/>
  <c r="V451" i="24"/>
  <c r="A523" i="24"/>
  <c r="E486" i="24"/>
  <c r="I486" i="24"/>
  <c r="M486" i="24"/>
  <c r="Q486" i="24"/>
  <c r="U486" i="24"/>
  <c r="Y486" i="24"/>
  <c r="B486" i="24"/>
  <c r="F486" i="24"/>
  <c r="J486" i="24"/>
  <c r="N486" i="24"/>
  <c r="R486" i="24"/>
  <c r="V486" i="24"/>
  <c r="C486" i="24"/>
  <c r="G486" i="24"/>
  <c r="K486" i="24"/>
  <c r="O486" i="24"/>
  <c r="D486" i="24"/>
  <c r="H486" i="24"/>
  <c r="L486" i="24"/>
  <c r="P486" i="24"/>
  <c r="T486" i="24"/>
  <c r="X486" i="24"/>
  <c r="S486" i="24"/>
  <c r="W486" i="24"/>
  <c r="D523" i="21"/>
  <c r="H523" i="21"/>
  <c r="L523" i="21"/>
  <c r="P523" i="21"/>
  <c r="T523" i="21"/>
  <c r="X523" i="21"/>
  <c r="E523" i="21"/>
  <c r="I523" i="21"/>
  <c r="M523" i="21"/>
  <c r="Q523" i="21"/>
  <c r="U523" i="21"/>
  <c r="Y523" i="21"/>
  <c r="B523" i="21"/>
  <c r="F523" i="21"/>
  <c r="J523" i="21"/>
  <c r="N523" i="21"/>
  <c r="R523" i="21"/>
  <c r="V523" i="21"/>
  <c r="C523" i="21"/>
  <c r="G523" i="21"/>
  <c r="K523" i="21"/>
  <c r="O523" i="21"/>
  <c r="S523" i="21"/>
  <c r="W523" i="21"/>
  <c r="B421" i="19"/>
  <c r="F421" i="19"/>
  <c r="J421" i="19"/>
  <c r="N421" i="19"/>
  <c r="R421" i="19"/>
  <c r="V421" i="19"/>
  <c r="C421" i="19"/>
  <c r="G421" i="19"/>
  <c r="K421" i="19"/>
  <c r="O421" i="19"/>
  <c r="S421" i="19"/>
  <c r="W421" i="19"/>
  <c r="E421" i="19"/>
  <c r="I421" i="19"/>
  <c r="M421" i="19"/>
  <c r="Q421" i="19"/>
  <c r="U421" i="19"/>
  <c r="Y421" i="19"/>
  <c r="D421" i="19"/>
  <c r="T421" i="19"/>
  <c r="H421" i="19"/>
  <c r="X421" i="19"/>
  <c r="L421" i="19"/>
  <c r="P421" i="19"/>
  <c r="B420" i="23"/>
  <c r="F420" i="23"/>
  <c r="J420" i="23"/>
  <c r="N420" i="23"/>
  <c r="R420" i="23"/>
  <c r="V420" i="23"/>
  <c r="C420" i="23"/>
  <c r="G420" i="23"/>
  <c r="K420" i="23"/>
  <c r="O420" i="23"/>
  <c r="S420" i="23"/>
  <c r="W420" i="23"/>
  <c r="D420" i="23"/>
  <c r="H420" i="23"/>
  <c r="L420" i="23"/>
  <c r="P420" i="23"/>
  <c r="T420" i="23"/>
  <c r="X420" i="23"/>
  <c r="E420" i="23"/>
  <c r="I420" i="23"/>
  <c r="M420" i="23"/>
  <c r="Q420" i="23"/>
  <c r="U420" i="23"/>
  <c r="Y420" i="23"/>
  <c r="B522" i="24"/>
  <c r="F522" i="24"/>
  <c r="J522" i="24"/>
  <c r="N522" i="24"/>
  <c r="R522" i="24"/>
  <c r="V522" i="24"/>
  <c r="C522" i="24"/>
  <c r="G522" i="24"/>
  <c r="K522" i="24"/>
  <c r="O522" i="24"/>
  <c r="S522" i="24"/>
  <c r="W522" i="24"/>
  <c r="D522" i="24"/>
  <c r="H522" i="24"/>
  <c r="L522" i="24"/>
  <c r="P522" i="24"/>
  <c r="T522" i="24"/>
  <c r="X522" i="24"/>
  <c r="E522" i="24"/>
  <c r="I522" i="24"/>
  <c r="M522" i="24"/>
  <c r="Q522" i="24"/>
  <c r="U522" i="24"/>
  <c r="Y522" i="24"/>
  <c r="B457" i="19"/>
  <c r="F457" i="19"/>
  <c r="J457" i="19"/>
  <c r="N457" i="19"/>
  <c r="R457" i="19"/>
  <c r="V457" i="19"/>
  <c r="C457" i="19"/>
  <c r="G457" i="19"/>
  <c r="K457" i="19"/>
  <c r="O457" i="19"/>
  <c r="S457" i="19"/>
  <c r="W457" i="19"/>
  <c r="D457" i="19"/>
  <c r="H457" i="19"/>
  <c r="L457" i="19"/>
  <c r="P457" i="19"/>
  <c r="T457" i="19"/>
  <c r="X457" i="19"/>
  <c r="E457" i="19"/>
  <c r="I457" i="19"/>
  <c r="M457" i="19"/>
  <c r="Q457" i="19"/>
  <c r="U457" i="19"/>
  <c r="Y457" i="19"/>
  <c r="A458" i="19"/>
  <c r="A381" i="24"/>
  <c r="A418" i="24" s="1"/>
  <c r="B380" i="24"/>
  <c r="F380" i="24"/>
  <c r="J380" i="24"/>
  <c r="N380" i="24"/>
  <c r="R380" i="24"/>
  <c r="V380" i="24"/>
  <c r="C380" i="24"/>
  <c r="G380" i="24"/>
  <c r="K380" i="24"/>
  <c r="O380" i="24"/>
  <c r="S380" i="24"/>
  <c r="W380" i="24"/>
  <c r="D380" i="24"/>
  <c r="L380" i="24"/>
  <c r="T380" i="24"/>
  <c r="E380" i="24"/>
  <c r="M380" i="24"/>
  <c r="U380" i="24"/>
  <c r="H380" i="24"/>
  <c r="X380" i="24"/>
  <c r="I380" i="24"/>
  <c r="Y380" i="24"/>
  <c r="P380" i="24"/>
  <c r="Q380" i="24"/>
  <c r="E344" i="24"/>
  <c r="I344" i="24"/>
  <c r="M344" i="24"/>
  <c r="Q344" i="24"/>
  <c r="U344" i="24"/>
  <c r="Y344" i="24"/>
  <c r="B344" i="24"/>
  <c r="F344" i="24"/>
  <c r="J344" i="24"/>
  <c r="N344" i="24"/>
  <c r="R344" i="24"/>
  <c r="V344" i="24"/>
  <c r="C344" i="24"/>
  <c r="K344" i="24"/>
  <c r="S344" i="24"/>
  <c r="D344" i="24"/>
  <c r="L344" i="24"/>
  <c r="T344" i="24"/>
  <c r="G344" i="24"/>
  <c r="O344" i="24"/>
  <c r="W344" i="24"/>
  <c r="H344" i="24"/>
  <c r="P344" i="24"/>
  <c r="X344" i="24"/>
  <c r="E343" i="24"/>
  <c r="I343" i="24"/>
  <c r="M343" i="24"/>
  <c r="Q343" i="24"/>
  <c r="U343" i="24"/>
  <c r="Y343" i="24"/>
  <c r="B343" i="24"/>
  <c r="F343" i="24"/>
  <c r="J343" i="24"/>
  <c r="N343" i="24"/>
  <c r="R343" i="24"/>
  <c r="V343" i="24"/>
  <c r="C343" i="24"/>
  <c r="K343" i="24"/>
  <c r="S343" i="24"/>
  <c r="D343" i="24"/>
  <c r="L343" i="24"/>
  <c r="T343" i="24"/>
  <c r="G343" i="24"/>
  <c r="O343" i="24"/>
  <c r="W343" i="24"/>
  <c r="H343" i="24"/>
  <c r="P343" i="24"/>
  <c r="X343" i="24"/>
  <c r="B487" i="21"/>
  <c r="F487" i="21"/>
  <c r="D487" i="21"/>
  <c r="E487" i="21"/>
  <c r="J487" i="21"/>
  <c r="N487" i="21"/>
  <c r="R487" i="21"/>
  <c r="V487" i="21"/>
  <c r="G487" i="21"/>
  <c r="K487" i="21"/>
  <c r="O487" i="21"/>
  <c r="S487" i="21"/>
  <c r="W487" i="21"/>
  <c r="H487" i="21"/>
  <c r="L487" i="21"/>
  <c r="P487" i="21"/>
  <c r="T487" i="21"/>
  <c r="X487" i="21"/>
  <c r="C487" i="21"/>
  <c r="I487" i="21"/>
  <c r="M487" i="21"/>
  <c r="Q487" i="21"/>
  <c r="U487" i="21"/>
  <c r="Y487" i="21"/>
  <c r="A418" i="21"/>
  <c r="D381" i="21"/>
  <c r="H381" i="21"/>
  <c r="L381" i="21"/>
  <c r="P381" i="21"/>
  <c r="T381" i="21"/>
  <c r="X381" i="21"/>
  <c r="E381" i="21"/>
  <c r="I381" i="21"/>
  <c r="M381" i="21"/>
  <c r="Q381" i="21"/>
  <c r="U381" i="21"/>
  <c r="Y381" i="21"/>
  <c r="B381" i="21"/>
  <c r="F381" i="21"/>
  <c r="J381" i="21"/>
  <c r="N381" i="21"/>
  <c r="R381" i="21"/>
  <c r="V381" i="21"/>
  <c r="C381" i="21"/>
  <c r="G381" i="21"/>
  <c r="K381" i="21"/>
  <c r="O381" i="21"/>
  <c r="S381" i="21"/>
  <c r="W381" i="21"/>
  <c r="C452" i="21"/>
  <c r="G452" i="21"/>
  <c r="K452" i="21"/>
  <c r="O452" i="21"/>
  <c r="S452" i="21"/>
  <c r="W452" i="21"/>
  <c r="E452" i="21"/>
  <c r="I452" i="21"/>
  <c r="M452" i="21"/>
  <c r="Q452" i="21"/>
  <c r="U452" i="21"/>
  <c r="Y452" i="21"/>
  <c r="D452" i="21"/>
  <c r="L452" i="21"/>
  <c r="T452" i="21"/>
  <c r="F452" i="21"/>
  <c r="N452" i="21"/>
  <c r="V452" i="21"/>
  <c r="H452" i="21"/>
  <c r="P452" i="21"/>
  <c r="X452" i="21"/>
  <c r="B452" i="21"/>
  <c r="J452" i="21"/>
  <c r="R452" i="21"/>
  <c r="B417" i="21"/>
  <c r="F417" i="21"/>
  <c r="J417" i="21"/>
  <c r="N417" i="21"/>
  <c r="R417" i="21"/>
  <c r="V417" i="21"/>
  <c r="C417" i="21"/>
  <c r="G417" i="21"/>
  <c r="K417" i="21"/>
  <c r="O417" i="21"/>
  <c r="S417" i="21"/>
  <c r="W417" i="21"/>
  <c r="D417" i="21"/>
  <c r="H417" i="21"/>
  <c r="L417" i="21"/>
  <c r="P417" i="21"/>
  <c r="T417" i="21"/>
  <c r="X417" i="21"/>
  <c r="E417" i="21"/>
  <c r="I417" i="21"/>
  <c r="M417" i="21"/>
  <c r="Q417" i="21"/>
  <c r="U417" i="21"/>
  <c r="Y417" i="21"/>
  <c r="B344" i="21"/>
  <c r="F344" i="21"/>
  <c r="J344" i="21"/>
  <c r="N344" i="21"/>
  <c r="R344" i="21"/>
  <c r="V344" i="21"/>
  <c r="D344" i="21"/>
  <c r="I344" i="21"/>
  <c r="O344" i="21"/>
  <c r="T344" i="21"/>
  <c r="Y344" i="21"/>
  <c r="G344" i="21"/>
  <c r="L344" i="21"/>
  <c r="Q344" i="21"/>
  <c r="W344" i="21"/>
  <c r="C344" i="21"/>
  <c r="M344" i="21"/>
  <c r="X344" i="21"/>
  <c r="H344" i="21"/>
  <c r="S344" i="21"/>
  <c r="U344" i="21"/>
  <c r="E344" i="21"/>
  <c r="K344" i="21"/>
  <c r="P344" i="21"/>
  <c r="A382" i="21"/>
  <c r="A453" i="21"/>
  <c r="A488" i="21"/>
  <c r="A524" i="21" s="1"/>
  <c r="C346" i="23"/>
  <c r="G346" i="23"/>
  <c r="K346" i="23"/>
  <c r="O346" i="23"/>
  <c r="S346" i="23"/>
  <c r="W346" i="23"/>
  <c r="E346" i="23"/>
  <c r="I346" i="23"/>
  <c r="M346" i="23"/>
  <c r="Q346" i="23"/>
  <c r="U346" i="23"/>
  <c r="Y346" i="23"/>
  <c r="H346" i="23"/>
  <c r="P346" i="23"/>
  <c r="X346" i="23"/>
  <c r="B346" i="23"/>
  <c r="J346" i="23"/>
  <c r="R346" i="23"/>
  <c r="D346" i="23"/>
  <c r="L346" i="23"/>
  <c r="T346" i="23"/>
  <c r="F346" i="23"/>
  <c r="N346" i="23"/>
  <c r="V346" i="23"/>
  <c r="E383" i="23"/>
  <c r="I383" i="23"/>
  <c r="M383" i="23"/>
  <c r="Q383" i="23"/>
  <c r="U383" i="23"/>
  <c r="Y383" i="23"/>
  <c r="C383" i="23"/>
  <c r="G383" i="23"/>
  <c r="K383" i="23"/>
  <c r="O383" i="23"/>
  <c r="S383" i="23"/>
  <c r="W383" i="23"/>
  <c r="H383" i="23"/>
  <c r="P383" i="23"/>
  <c r="X383" i="23"/>
  <c r="D383" i="23"/>
  <c r="L383" i="23"/>
  <c r="T383" i="23"/>
  <c r="N383" i="23"/>
  <c r="B383" i="23"/>
  <c r="R383" i="23"/>
  <c r="F383" i="23"/>
  <c r="V383" i="23"/>
  <c r="J383" i="23"/>
  <c r="A384" i="23"/>
  <c r="A421" i="23" s="1"/>
  <c r="A458" i="23"/>
  <c r="A382" i="24"/>
  <c r="A419" i="24" s="1"/>
  <c r="A452" i="24"/>
  <c r="A487" i="24"/>
  <c r="A524" i="24" l="1"/>
  <c r="E487" i="24"/>
  <c r="I487" i="24"/>
  <c r="M487" i="24"/>
  <c r="Q487" i="24"/>
  <c r="U487" i="24"/>
  <c r="Y487" i="24"/>
  <c r="B487" i="24"/>
  <c r="F487" i="24"/>
  <c r="J487" i="24"/>
  <c r="N487" i="24"/>
  <c r="R487" i="24"/>
  <c r="V487" i="24"/>
  <c r="D487" i="24"/>
  <c r="H487" i="24"/>
  <c r="L487" i="24"/>
  <c r="P487" i="24"/>
  <c r="T487" i="24"/>
  <c r="X487" i="24"/>
  <c r="K487" i="24"/>
  <c r="O487" i="24"/>
  <c r="C487" i="24"/>
  <c r="S487" i="24"/>
  <c r="G487" i="24"/>
  <c r="W487" i="24"/>
  <c r="C452" i="24"/>
  <c r="G452" i="24"/>
  <c r="K452" i="24"/>
  <c r="O452" i="24"/>
  <c r="S452" i="24"/>
  <c r="W452" i="24"/>
  <c r="D452" i="24"/>
  <c r="H452" i="24"/>
  <c r="L452" i="24"/>
  <c r="P452" i="24"/>
  <c r="T452" i="24"/>
  <c r="X452" i="24"/>
  <c r="E452" i="24"/>
  <c r="I452" i="24"/>
  <c r="M452" i="24"/>
  <c r="Q452" i="24"/>
  <c r="U452" i="24"/>
  <c r="Y452" i="24"/>
  <c r="B452" i="24"/>
  <c r="F452" i="24"/>
  <c r="J452" i="24"/>
  <c r="N452" i="24"/>
  <c r="R452" i="24"/>
  <c r="V452" i="24"/>
  <c r="D524" i="21"/>
  <c r="H524" i="21"/>
  <c r="L524" i="21"/>
  <c r="P524" i="21"/>
  <c r="T524" i="21"/>
  <c r="X524" i="21"/>
  <c r="E524" i="21"/>
  <c r="I524" i="21"/>
  <c r="M524" i="21"/>
  <c r="Q524" i="21"/>
  <c r="U524" i="21"/>
  <c r="Y524" i="21"/>
  <c r="B524" i="21"/>
  <c r="F524" i="21"/>
  <c r="J524" i="21"/>
  <c r="N524" i="21"/>
  <c r="R524" i="21"/>
  <c r="V524" i="21"/>
  <c r="C524" i="21"/>
  <c r="G524" i="21"/>
  <c r="K524" i="21"/>
  <c r="O524" i="21"/>
  <c r="S524" i="21"/>
  <c r="W524" i="21"/>
  <c r="D418" i="24"/>
  <c r="H418" i="24"/>
  <c r="L418" i="24"/>
  <c r="P418" i="24"/>
  <c r="T418" i="24"/>
  <c r="X418" i="24"/>
  <c r="E418" i="24"/>
  <c r="I418" i="24"/>
  <c r="M418" i="24"/>
  <c r="Q418" i="24"/>
  <c r="U418" i="24"/>
  <c r="Y418" i="24"/>
  <c r="B418" i="24"/>
  <c r="F418" i="24"/>
  <c r="J418" i="24"/>
  <c r="N418" i="24"/>
  <c r="R418" i="24"/>
  <c r="V418" i="24"/>
  <c r="C418" i="24"/>
  <c r="G418" i="24"/>
  <c r="K418" i="24"/>
  <c r="O418" i="24"/>
  <c r="S418" i="24"/>
  <c r="W418" i="24"/>
  <c r="D419" i="24"/>
  <c r="H419" i="24"/>
  <c r="L419" i="24"/>
  <c r="P419" i="24"/>
  <c r="T419" i="24"/>
  <c r="X419" i="24"/>
  <c r="E419" i="24"/>
  <c r="I419" i="24"/>
  <c r="M419" i="24"/>
  <c r="Q419" i="24"/>
  <c r="U419" i="24"/>
  <c r="Y419" i="24"/>
  <c r="B419" i="24"/>
  <c r="F419" i="24"/>
  <c r="J419" i="24"/>
  <c r="N419" i="24"/>
  <c r="R419" i="24"/>
  <c r="V419" i="24"/>
  <c r="C419" i="24"/>
  <c r="G419" i="24"/>
  <c r="K419" i="24"/>
  <c r="O419" i="24"/>
  <c r="S419" i="24"/>
  <c r="W419" i="24"/>
  <c r="B458" i="19"/>
  <c r="F458" i="19"/>
  <c r="J458" i="19"/>
  <c r="N458" i="19"/>
  <c r="R458" i="19"/>
  <c r="V458" i="19"/>
  <c r="C458" i="19"/>
  <c r="G458" i="19"/>
  <c r="K458" i="19"/>
  <c r="O458" i="19"/>
  <c r="S458" i="19"/>
  <c r="W458" i="19"/>
  <c r="D458" i="19"/>
  <c r="H458" i="19"/>
  <c r="L458" i="19"/>
  <c r="P458" i="19"/>
  <c r="T458" i="19"/>
  <c r="X458" i="19"/>
  <c r="E458" i="19"/>
  <c r="I458" i="19"/>
  <c r="M458" i="19"/>
  <c r="Q458" i="19"/>
  <c r="U458" i="19"/>
  <c r="Y458" i="19"/>
  <c r="B458" i="23"/>
  <c r="F458" i="23"/>
  <c r="J458" i="23"/>
  <c r="N458" i="23"/>
  <c r="R458" i="23"/>
  <c r="V458" i="23"/>
  <c r="C458" i="23"/>
  <c r="G458" i="23"/>
  <c r="K458" i="23"/>
  <c r="O458" i="23"/>
  <c r="S458" i="23"/>
  <c r="W458" i="23"/>
  <c r="D458" i="23"/>
  <c r="H458" i="23"/>
  <c r="L458" i="23"/>
  <c r="P458" i="23"/>
  <c r="T458" i="23"/>
  <c r="X458" i="23"/>
  <c r="E458" i="23"/>
  <c r="I458" i="23"/>
  <c r="M458" i="23"/>
  <c r="Q458" i="23"/>
  <c r="U458" i="23"/>
  <c r="Y458" i="23"/>
  <c r="B523" i="24"/>
  <c r="F523" i="24"/>
  <c r="J523" i="24"/>
  <c r="N523" i="24"/>
  <c r="R523" i="24"/>
  <c r="V523" i="24"/>
  <c r="C523" i="24"/>
  <c r="G523" i="24"/>
  <c r="K523" i="24"/>
  <c r="O523" i="24"/>
  <c r="S523" i="24"/>
  <c r="W523" i="24"/>
  <c r="D523" i="24"/>
  <c r="H523" i="24"/>
  <c r="L523" i="24"/>
  <c r="P523" i="24"/>
  <c r="T523" i="24"/>
  <c r="X523" i="24"/>
  <c r="E523" i="24"/>
  <c r="I523" i="24"/>
  <c r="M523" i="24"/>
  <c r="Q523" i="24"/>
  <c r="U523" i="24"/>
  <c r="Y523" i="24"/>
  <c r="B421" i="23"/>
  <c r="F421" i="23"/>
  <c r="J421" i="23"/>
  <c r="N421" i="23"/>
  <c r="R421" i="23"/>
  <c r="V421" i="23"/>
  <c r="C421" i="23"/>
  <c r="G421" i="23"/>
  <c r="K421" i="23"/>
  <c r="O421" i="23"/>
  <c r="S421" i="23"/>
  <c r="W421" i="23"/>
  <c r="D421" i="23"/>
  <c r="H421" i="23"/>
  <c r="L421" i="23"/>
  <c r="P421" i="23"/>
  <c r="T421" i="23"/>
  <c r="X421" i="23"/>
  <c r="E421" i="23"/>
  <c r="I421" i="23"/>
  <c r="M421" i="23"/>
  <c r="Q421" i="23"/>
  <c r="U421" i="23"/>
  <c r="Y421" i="23"/>
  <c r="B457" i="23"/>
  <c r="F457" i="23"/>
  <c r="J457" i="23"/>
  <c r="N457" i="23"/>
  <c r="R457" i="23"/>
  <c r="V457" i="23"/>
  <c r="C457" i="23"/>
  <c r="G457" i="23"/>
  <c r="K457" i="23"/>
  <c r="O457" i="23"/>
  <c r="S457" i="23"/>
  <c r="W457" i="23"/>
  <c r="D457" i="23"/>
  <c r="H457" i="23"/>
  <c r="L457" i="23"/>
  <c r="P457" i="23"/>
  <c r="T457" i="23"/>
  <c r="X457" i="23"/>
  <c r="E457" i="23"/>
  <c r="I457" i="23"/>
  <c r="M457" i="23"/>
  <c r="Q457" i="23"/>
  <c r="U457" i="23"/>
  <c r="Y457" i="23"/>
  <c r="B382" i="24"/>
  <c r="F382" i="24"/>
  <c r="J382" i="24"/>
  <c r="N382" i="24"/>
  <c r="R382" i="24"/>
  <c r="V382" i="24"/>
  <c r="C382" i="24"/>
  <c r="G382" i="24"/>
  <c r="K382" i="24"/>
  <c r="O382" i="24"/>
  <c r="S382" i="24"/>
  <c r="W382" i="24"/>
  <c r="D382" i="24"/>
  <c r="L382" i="24"/>
  <c r="T382" i="24"/>
  <c r="E382" i="24"/>
  <c r="M382" i="24"/>
  <c r="U382" i="24"/>
  <c r="H382" i="24"/>
  <c r="X382" i="24"/>
  <c r="I382" i="24"/>
  <c r="Y382" i="24"/>
  <c r="P382" i="24"/>
  <c r="Q382" i="24"/>
  <c r="B381" i="24"/>
  <c r="F381" i="24"/>
  <c r="J381" i="24"/>
  <c r="N381" i="24"/>
  <c r="R381" i="24"/>
  <c r="V381" i="24"/>
  <c r="C381" i="24"/>
  <c r="G381" i="24"/>
  <c r="K381" i="24"/>
  <c r="O381" i="24"/>
  <c r="S381" i="24"/>
  <c r="W381" i="24"/>
  <c r="D381" i="24"/>
  <c r="L381" i="24"/>
  <c r="T381" i="24"/>
  <c r="E381" i="24"/>
  <c r="M381" i="24"/>
  <c r="U381" i="24"/>
  <c r="P381" i="24"/>
  <c r="Q381" i="24"/>
  <c r="H381" i="24"/>
  <c r="X381" i="24"/>
  <c r="I381" i="24"/>
  <c r="Y381" i="24"/>
  <c r="C453" i="21"/>
  <c r="G453" i="21"/>
  <c r="K453" i="21"/>
  <c r="O453" i="21"/>
  <c r="S453" i="21"/>
  <c r="W453" i="21"/>
  <c r="E453" i="21"/>
  <c r="I453" i="21"/>
  <c r="M453" i="21"/>
  <c r="Q453" i="21"/>
  <c r="U453" i="21"/>
  <c r="Y453" i="21"/>
  <c r="D453" i="21"/>
  <c r="L453" i="21"/>
  <c r="T453" i="21"/>
  <c r="F453" i="21"/>
  <c r="N453" i="21"/>
  <c r="V453" i="21"/>
  <c r="H453" i="21"/>
  <c r="P453" i="21"/>
  <c r="X453" i="21"/>
  <c r="B453" i="21"/>
  <c r="J453" i="21"/>
  <c r="R453" i="21"/>
  <c r="A419" i="21"/>
  <c r="D382" i="21"/>
  <c r="H382" i="21"/>
  <c r="L382" i="21"/>
  <c r="P382" i="21"/>
  <c r="T382" i="21"/>
  <c r="X382" i="21"/>
  <c r="E382" i="21"/>
  <c r="I382" i="21"/>
  <c r="M382" i="21"/>
  <c r="Q382" i="21"/>
  <c r="U382" i="21"/>
  <c r="Y382" i="21"/>
  <c r="B382" i="21"/>
  <c r="F382" i="21"/>
  <c r="J382" i="21"/>
  <c r="N382" i="21"/>
  <c r="R382" i="21"/>
  <c r="V382" i="21"/>
  <c r="C382" i="21"/>
  <c r="G382" i="21"/>
  <c r="K382" i="21"/>
  <c r="O382" i="21"/>
  <c r="S382" i="21"/>
  <c r="W382" i="21"/>
  <c r="B488" i="21"/>
  <c r="F488" i="21"/>
  <c r="J488" i="21"/>
  <c r="N488" i="21"/>
  <c r="R488" i="21"/>
  <c r="V488" i="21"/>
  <c r="C488" i="21"/>
  <c r="G488" i="21"/>
  <c r="K488" i="21"/>
  <c r="O488" i="21"/>
  <c r="S488" i="21"/>
  <c r="W488" i="21"/>
  <c r="D488" i="21"/>
  <c r="H488" i="21"/>
  <c r="L488" i="21"/>
  <c r="P488" i="21"/>
  <c r="T488" i="21"/>
  <c r="X488" i="21"/>
  <c r="E488" i="21"/>
  <c r="I488" i="21"/>
  <c r="M488" i="21"/>
  <c r="Q488" i="21"/>
  <c r="U488" i="21"/>
  <c r="Y488" i="21"/>
  <c r="B418" i="21"/>
  <c r="F418" i="21"/>
  <c r="J418" i="21"/>
  <c r="N418" i="21"/>
  <c r="R418" i="21"/>
  <c r="V418" i="21"/>
  <c r="C418" i="21"/>
  <c r="G418" i="21"/>
  <c r="K418" i="21"/>
  <c r="O418" i="21"/>
  <c r="S418" i="21"/>
  <c r="W418" i="21"/>
  <c r="D418" i="21"/>
  <c r="H418" i="21"/>
  <c r="L418" i="21"/>
  <c r="P418" i="21"/>
  <c r="T418" i="21"/>
  <c r="X418" i="21"/>
  <c r="E418" i="21"/>
  <c r="I418" i="21"/>
  <c r="M418" i="21"/>
  <c r="Q418" i="21"/>
  <c r="U418" i="21"/>
  <c r="Y418" i="21"/>
  <c r="A489" i="21"/>
  <c r="A525" i="21" s="1"/>
  <c r="A454" i="21"/>
  <c r="E384" i="23"/>
  <c r="I384" i="23"/>
  <c r="M384" i="23"/>
  <c r="Q384" i="23"/>
  <c r="U384" i="23"/>
  <c r="Y384" i="23"/>
  <c r="C384" i="23"/>
  <c r="G384" i="23"/>
  <c r="K384" i="23"/>
  <c r="O384" i="23"/>
  <c r="S384" i="23"/>
  <c r="W384" i="23"/>
  <c r="H384" i="23"/>
  <c r="P384" i="23"/>
  <c r="X384" i="23"/>
  <c r="D384" i="23"/>
  <c r="L384" i="23"/>
  <c r="T384" i="23"/>
  <c r="F384" i="23"/>
  <c r="V384" i="23"/>
  <c r="J384" i="23"/>
  <c r="N384" i="23"/>
  <c r="B384" i="23"/>
  <c r="R384" i="23"/>
  <c r="A453" i="24"/>
  <c r="A488" i="24"/>
  <c r="C453" i="24" l="1"/>
  <c r="G453" i="24"/>
  <c r="K453" i="24"/>
  <c r="O453" i="24"/>
  <c r="S453" i="24"/>
  <c r="W453" i="24"/>
  <c r="D453" i="24"/>
  <c r="H453" i="24"/>
  <c r="L453" i="24"/>
  <c r="P453" i="24"/>
  <c r="T453" i="24"/>
  <c r="X453" i="24"/>
  <c r="E453" i="24"/>
  <c r="I453" i="24"/>
  <c r="M453" i="24"/>
  <c r="Q453" i="24"/>
  <c r="U453" i="24"/>
  <c r="Y453" i="24"/>
  <c r="B453" i="24"/>
  <c r="F453" i="24"/>
  <c r="J453" i="24"/>
  <c r="N453" i="24"/>
  <c r="R453" i="24"/>
  <c r="V453" i="24"/>
  <c r="D525" i="21"/>
  <c r="H525" i="21"/>
  <c r="L525" i="21"/>
  <c r="P525" i="21"/>
  <c r="T525" i="21"/>
  <c r="X525" i="21"/>
  <c r="E525" i="21"/>
  <c r="I525" i="21"/>
  <c r="M525" i="21"/>
  <c r="Q525" i="21"/>
  <c r="U525" i="21"/>
  <c r="Y525" i="21"/>
  <c r="B525" i="21"/>
  <c r="F525" i="21"/>
  <c r="J525" i="21"/>
  <c r="N525" i="21"/>
  <c r="R525" i="21"/>
  <c r="V525" i="21"/>
  <c r="C525" i="21"/>
  <c r="G525" i="21"/>
  <c r="K525" i="21"/>
  <c r="O525" i="21"/>
  <c r="S525" i="21"/>
  <c r="W525" i="21"/>
  <c r="A525" i="24"/>
  <c r="E488" i="24"/>
  <c r="I488" i="24"/>
  <c r="M488" i="24"/>
  <c r="Q488" i="24"/>
  <c r="U488" i="24"/>
  <c r="B488" i="24"/>
  <c r="F488" i="24"/>
  <c r="J488" i="24"/>
  <c r="N488" i="24"/>
  <c r="R488" i="24"/>
  <c r="D488" i="24"/>
  <c r="H488" i="24"/>
  <c r="L488" i="24"/>
  <c r="P488" i="24"/>
  <c r="T488" i="24"/>
  <c r="C488" i="24"/>
  <c r="S488" i="24"/>
  <c r="Y488" i="24"/>
  <c r="G488" i="24"/>
  <c r="V488" i="24"/>
  <c r="K488" i="24"/>
  <c r="W488" i="24"/>
  <c r="O488" i="24"/>
  <c r="X488" i="24"/>
  <c r="B524" i="24"/>
  <c r="F524" i="24"/>
  <c r="J524" i="24"/>
  <c r="N524" i="24"/>
  <c r="R524" i="24"/>
  <c r="V524" i="24"/>
  <c r="C524" i="24"/>
  <c r="G524" i="24"/>
  <c r="K524" i="24"/>
  <c r="O524" i="24"/>
  <c r="S524" i="24"/>
  <c r="W524" i="24"/>
  <c r="D524" i="24"/>
  <c r="H524" i="24"/>
  <c r="L524" i="24"/>
  <c r="P524" i="24"/>
  <c r="T524" i="24"/>
  <c r="X524" i="24"/>
  <c r="E524" i="24"/>
  <c r="I524" i="24"/>
  <c r="M524" i="24"/>
  <c r="Q524" i="24"/>
  <c r="U524" i="24"/>
  <c r="Y524" i="24"/>
  <c r="C454" i="21"/>
  <c r="G454" i="21"/>
  <c r="K454" i="21"/>
  <c r="O454" i="21"/>
  <c r="S454" i="21"/>
  <c r="W454" i="21"/>
  <c r="E454" i="21"/>
  <c r="I454" i="21"/>
  <c r="M454" i="21"/>
  <c r="Q454" i="21"/>
  <c r="U454" i="21"/>
  <c r="Y454" i="21"/>
  <c r="D454" i="21"/>
  <c r="L454" i="21"/>
  <c r="T454" i="21"/>
  <c r="F454" i="21"/>
  <c r="N454" i="21"/>
  <c r="V454" i="21"/>
  <c r="H454" i="21"/>
  <c r="P454" i="21"/>
  <c r="X454" i="21"/>
  <c r="B454" i="21"/>
  <c r="J454" i="21"/>
  <c r="R454" i="21"/>
  <c r="B489" i="21"/>
  <c r="F489" i="21"/>
  <c r="J489" i="21"/>
  <c r="N489" i="21"/>
  <c r="R489" i="21"/>
  <c r="V489" i="21"/>
  <c r="C489" i="21"/>
  <c r="G489" i="21"/>
  <c r="K489" i="21"/>
  <c r="O489" i="21"/>
  <c r="S489" i="21"/>
  <c r="W489" i="21"/>
  <c r="D489" i="21"/>
  <c r="H489" i="21"/>
  <c r="L489" i="21"/>
  <c r="P489" i="21"/>
  <c r="T489" i="21"/>
  <c r="X489" i="21"/>
  <c r="E489" i="21"/>
  <c r="I489" i="21"/>
  <c r="M489" i="21"/>
  <c r="Q489" i="21"/>
  <c r="U489" i="21"/>
  <c r="Y489" i="21"/>
  <c r="B419" i="21"/>
  <c r="F419" i="21"/>
  <c r="J419" i="21"/>
  <c r="N419" i="21"/>
  <c r="R419" i="21"/>
  <c r="V419" i="21"/>
  <c r="C419" i="21"/>
  <c r="G419" i="21"/>
  <c r="K419" i="21"/>
  <c r="O419" i="21"/>
  <c r="S419" i="21"/>
  <c r="W419" i="21"/>
  <c r="D419" i="21"/>
  <c r="H419" i="21"/>
  <c r="L419" i="21"/>
  <c r="P419" i="21"/>
  <c r="T419" i="21"/>
  <c r="X419" i="21"/>
  <c r="E419" i="21"/>
  <c r="I419" i="21"/>
  <c r="M419" i="21"/>
  <c r="Q419" i="21"/>
  <c r="U419" i="21"/>
  <c r="Y419" i="21"/>
  <c r="A455" i="21"/>
  <c r="A490" i="21"/>
  <c r="A526" i="21" s="1"/>
  <c r="A489" i="24"/>
  <c r="A454" i="24"/>
  <c r="D526" i="21" l="1"/>
  <c r="H526" i="21"/>
  <c r="L526" i="21"/>
  <c r="P526" i="21"/>
  <c r="T526" i="21"/>
  <c r="X526" i="21"/>
  <c r="E526" i="21"/>
  <c r="I526" i="21"/>
  <c r="M526" i="21"/>
  <c r="Q526" i="21"/>
  <c r="U526" i="21"/>
  <c r="Y526" i="21"/>
  <c r="B526" i="21"/>
  <c r="F526" i="21"/>
  <c r="J526" i="21"/>
  <c r="N526" i="21"/>
  <c r="R526" i="21"/>
  <c r="V526" i="21"/>
  <c r="C526" i="21"/>
  <c r="G526" i="21"/>
  <c r="K526" i="21"/>
  <c r="O526" i="21"/>
  <c r="S526" i="21"/>
  <c r="W526" i="21"/>
  <c r="A455" i="24"/>
  <c r="C454" i="24"/>
  <c r="G454" i="24"/>
  <c r="K454" i="24"/>
  <c r="O454" i="24"/>
  <c r="S454" i="24"/>
  <c r="W454" i="24"/>
  <c r="D454" i="24"/>
  <c r="H454" i="24"/>
  <c r="L454" i="24"/>
  <c r="P454" i="24"/>
  <c r="T454" i="24"/>
  <c r="X454" i="24"/>
  <c r="E454" i="24"/>
  <c r="I454" i="24"/>
  <c r="M454" i="24"/>
  <c r="Q454" i="24"/>
  <c r="U454" i="24"/>
  <c r="Y454" i="24"/>
  <c r="B454" i="24"/>
  <c r="F454" i="24"/>
  <c r="J454" i="24"/>
  <c r="N454" i="24"/>
  <c r="R454" i="24"/>
  <c r="V454" i="24"/>
  <c r="A526" i="24"/>
  <c r="E489" i="24"/>
  <c r="I489" i="24"/>
  <c r="M489" i="24"/>
  <c r="Q489" i="24"/>
  <c r="U489" i="24"/>
  <c r="Y489" i="24"/>
  <c r="B489" i="24"/>
  <c r="F489" i="24"/>
  <c r="J489" i="24"/>
  <c r="N489" i="24"/>
  <c r="R489" i="24"/>
  <c r="V489" i="24"/>
  <c r="C489" i="24"/>
  <c r="G489" i="24"/>
  <c r="K489" i="24"/>
  <c r="O489" i="24"/>
  <c r="S489" i="24"/>
  <c r="W489" i="24"/>
  <c r="D489" i="24"/>
  <c r="H489" i="24"/>
  <c r="L489" i="24"/>
  <c r="P489" i="24"/>
  <c r="T489" i="24"/>
  <c r="X489" i="24"/>
  <c r="B525" i="24"/>
  <c r="F525" i="24"/>
  <c r="J525" i="24"/>
  <c r="N525" i="24"/>
  <c r="R525" i="24"/>
  <c r="V525" i="24"/>
  <c r="C525" i="24"/>
  <c r="G525" i="24"/>
  <c r="K525" i="24"/>
  <c r="O525" i="24"/>
  <c r="S525" i="24"/>
  <c r="W525" i="24"/>
  <c r="D525" i="24"/>
  <c r="H525" i="24"/>
  <c r="L525" i="24"/>
  <c r="P525" i="24"/>
  <c r="T525" i="24"/>
  <c r="X525" i="24"/>
  <c r="E525" i="24"/>
  <c r="I525" i="24"/>
  <c r="M525" i="24"/>
  <c r="Q525" i="24"/>
  <c r="U525" i="24"/>
  <c r="Y525" i="24"/>
  <c r="B490" i="21"/>
  <c r="F490" i="21"/>
  <c r="J490" i="21"/>
  <c r="N490" i="21"/>
  <c r="R490" i="21"/>
  <c r="V490" i="21"/>
  <c r="C490" i="21"/>
  <c r="G490" i="21"/>
  <c r="K490" i="21"/>
  <c r="O490" i="21"/>
  <c r="S490" i="21"/>
  <c r="W490" i="21"/>
  <c r="D490" i="21"/>
  <c r="H490" i="21"/>
  <c r="L490" i="21"/>
  <c r="P490" i="21"/>
  <c r="T490" i="21"/>
  <c r="X490" i="21"/>
  <c r="E490" i="21"/>
  <c r="I490" i="21"/>
  <c r="M490" i="21"/>
  <c r="Q490" i="21"/>
  <c r="U490" i="21"/>
  <c r="Y490" i="21"/>
  <c r="C455" i="21"/>
  <c r="G455" i="21"/>
  <c r="K455" i="21"/>
  <c r="O455" i="21"/>
  <c r="S455" i="21"/>
  <c r="W455" i="21"/>
  <c r="E455" i="21"/>
  <c r="I455" i="21"/>
  <c r="M455" i="21"/>
  <c r="Q455" i="21"/>
  <c r="U455" i="21"/>
  <c r="Y455" i="21"/>
  <c r="D455" i="21"/>
  <c r="L455" i="21"/>
  <c r="T455" i="21"/>
  <c r="F455" i="21"/>
  <c r="N455" i="21"/>
  <c r="V455" i="21"/>
  <c r="H455" i="21"/>
  <c r="P455" i="21"/>
  <c r="X455" i="21"/>
  <c r="B455" i="21"/>
  <c r="J455" i="21"/>
  <c r="R455" i="21"/>
  <c r="A491" i="21"/>
  <c r="A527" i="21" s="1"/>
  <c r="A456" i="21"/>
  <c r="A456" i="24"/>
  <c r="A490" i="24"/>
  <c r="A491" i="24" l="1"/>
  <c r="A527" i="24"/>
  <c r="E490" i="24"/>
  <c r="I490" i="24"/>
  <c r="M490" i="24"/>
  <c r="Q490" i="24"/>
  <c r="U490" i="24"/>
  <c r="Y490" i="24"/>
  <c r="B490" i="24"/>
  <c r="F490" i="24"/>
  <c r="J490" i="24"/>
  <c r="N490" i="24"/>
  <c r="R490" i="24"/>
  <c r="V490" i="24"/>
  <c r="C490" i="24"/>
  <c r="G490" i="24"/>
  <c r="K490" i="24"/>
  <c r="O490" i="24"/>
  <c r="S490" i="24"/>
  <c r="W490" i="24"/>
  <c r="D490" i="24"/>
  <c r="H490" i="24"/>
  <c r="L490" i="24"/>
  <c r="P490" i="24"/>
  <c r="T490" i="24"/>
  <c r="X490" i="24"/>
  <c r="B526" i="24"/>
  <c r="F526" i="24"/>
  <c r="J526" i="24"/>
  <c r="N526" i="24"/>
  <c r="R526" i="24"/>
  <c r="V526" i="24"/>
  <c r="C526" i="24"/>
  <c r="G526" i="24"/>
  <c r="K526" i="24"/>
  <c r="O526" i="24"/>
  <c r="S526" i="24"/>
  <c r="W526" i="24"/>
  <c r="D526" i="24"/>
  <c r="H526" i="24"/>
  <c r="L526" i="24"/>
  <c r="P526" i="24"/>
  <c r="E526" i="24"/>
  <c r="I526" i="24"/>
  <c r="M526" i="24"/>
  <c r="Q526" i="24"/>
  <c r="U526" i="24"/>
  <c r="Y526" i="24"/>
  <c r="T526" i="24"/>
  <c r="X526" i="24"/>
  <c r="D527" i="21"/>
  <c r="H527" i="21"/>
  <c r="L527" i="21"/>
  <c r="E527" i="21"/>
  <c r="I527" i="21"/>
  <c r="M527" i="21"/>
  <c r="B527" i="21"/>
  <c r="F527" i="21"/>
  <c r="C527" i="21"/>
  <c r="G527" i="21"/>
  <c r="N527" i="21"/>
  <c r="R527" i="21"/>
  <c r="V527" i="21"/>
  <c r="O527" i="21"/>
  <c r="S527" i="21"/>
  <c r="W527" i="21"/>
  <c r="J527" i="21"/>
  <c r="P527" i="21"/>
  <c r="T527" i="21"/>
  <c r="X527" i="21"/>
  <c r="K527" i="21"/>
  <c r="Q527" i="21"/>
  <c r="U527" i="21"/>
  <c r="Y527" i="21"/>
  <c r="C456" i="24"/>
  <c r="G456" i="24"/>
  <c r="K456" i="24"/>
  <c r="O456" i="24"/>
  <c r="S456" i="24"/>
  <c r="W456" i="24"/>
  <c r="D456" i="24"/>
  <c r="H456" i="24"/>
  <c r="L456" i="24"/>
  <c r="P456" i="24"/>
  <c r="T456" i="24"/>
  <c r="X456" i="24"/>
  <c r="E456" i="24"/>
  <c r="I456" i="24"/>
  <c r="M456" i="24"/>
  <c r="Q456" i="24"/>
  <c r="U456" i="24"/>
  <c r="Y456" i="24"/>
  <c r="B456" i="24"/>
  <c r="F456" i="24"/>
  <c r="J456" i="24"/>
  <c r="N456" i="24"/>
  <c r="R456" i="24"/>
  <c r="V456" i="24"/>
  <c r="C455" i="24"/>
  <c r="G455" i="24"/>
  <c r="K455" i="24"/>
  <c r="O455" i="24"/>
  <c r="S455" i="24"/>
  <c r="W455" i="24"/>
  <c r="D455" i="24"/>
  <c r="H455" i="24"/>
  <c r="L455" i="24"/>
  <c r="P455" i="24"/>
  <c r="T455" i="24"/>
  <c r="X455" i="24"/>
  <c r="E455" i="24"/>
  <c r="I455" i="24"/>
  <c r="M455" i="24"/>
  <c r="Q455" i="24"/>
  <c r="U455" i="24"/>
  <c r="Y455" i="24"/>
  <c r="B455" i="24"/>
  <c r="F455" i="24"/>
  <c r="J455" i="24"/>
  <c r="N455" i="24"/>
  <c r="R455" i="24"/>
  <c r="V455" i="24"/>
  <c r="B491" i="21"/>
  <c r="F491" i="21"/>
  <c r="J491" i="21"/>
  <c r="N491" i="21"/>
  <c r="R491" i="21"/>
  <c r="V491" i="21"/>
  <c r="C491" i="21"/>
  <c r="G491" i="21"/>
  <c r="K491" i="21"/>
  <c r="O491" i="21"/>
  <c r="S491" i="21"/>
  <c r="W491" i="21"/>
  <c r="D491" i="21"/>
  <c r="H491" i="21"/>
  <c r="L491" i="21"/>
  <c r="P491" i="21"/>
  <c r="T491" i="21"/>
  <c r="X491" i="21"/>
  <c r="E491" i="21"/>
  <c r="I491" i="21"/>
  <c r="M491" i="21"/>
  <c r="Q491" i="21"/>
  <c r="U491" i="21"/>
  <c r="Y491" i="21"/>
  <c r="C456" i="21"/>
  <c r="G456" i="21"/>
  <c r="K456" i="21"/>
  <c r="O456" i="21"/>
  <c r="S456" i="21"/>
  <c r="W456" i="21"/>
  <c r="E456" i="21"/>
  <c r="I456" i="21"/>
  <c r="M456" i="21"/>
  <c r="Q456" i="21"/>
  <c r="U456" i="21"/>
  <c r="Y456" i="21"/>
  <c r="D456" i="21"/>
  <c r="L456" i="21"/>
  <c r="T456" i="21"/>
  <c r="F456" i="21"/>
  <c r="N456" i="21"/>
  <c r="V456" i="21"/>
  <c r="H456" i="21"/>
  <c r="P456" i="21"/>
  <c r="X456" i="21"/>
  <c r="B456" i="21"/>
  <c r="J456" i="21"/>
  <c r="R456" i="21"/>
  <c r="A492" i="21"/>
  <c r="A528" i="21" s="1"/>
  <c r="A492" i="24"/>
  <c r="A529" i="24" l="1"/>
  <c r="E492" i="24"/>
  <c r="I492" i="24"/>
  <c r="M492" i="24"/>
  <c r="Q492" i="24"/>
  <c r="U492" i="24"/>
  <c r="Y492" i="24"/>
  <c r="B492" i="24"/>
  <c r="F492" i="24"/>
  <c r="J492" i="24"/>
  <c r="N492" i="24"/>
  <c r="R492" i="24"/>
  <c r="V492" i="24"/>
  <c r="C492" i="24"/>
  <c r="G492" i="24"/>
  <c r="K492" i="24"/>
  <c r="O492" i="24"/>
  <c r="S492" i="24"/>
  <c r="W492" i="24"/>
  <c r="D492" i="24"/>
  <c r="H492" i="24"/>
  <c r="L492" i="24"/>
  <c r="P492" i="24"/>
  <c r="T492" i="24"/>
  <c r="X492" i="24"/>
  <c r="B528" i="21"/>
  <c r="F528" i="21"/>
  <c r="J528" i="21"/>
  <c r="N528" i="21"/>
  <c r="R528" i="21"/>
  <c r="V528" i="21"/>
  <c r="C528" i="21"/>
  <c r="G528" i="21"/>
  <c r="K528" i="21"/>
  <c r="O528" i="21"/>
  <c r="S528" i="21"/>
  <c r="W528" i="21"/>
  <c r="D528" i="21"/>
  <c r="H528" i="21"/>
  <c r="L528" i="21"/>
  <c r="P528" i="21"/>
  <c r="T528" i="21"/>
  <c r="X528" i="21"/>
  <c r="E528" i="21"/>
  <c r="I528" i="21"/>
  <c r="M528" i="21"/>
  <c r="Q528" i="21"/>
  <c r="U528" i="21"/>
  <c r="Y528" i="21"/>
  <c r="B527" i="24"/>
  <c r="F527" i="24"/>
  <c r="J527" i="24"/>
  <c r="N527" i="24"/>
  <c r="R527" i="24"/>
  <c r="V527" i="24"/>
  <c r="C527" i="24"/>
  <c r="G527" i="24"/>
  <c r="K527" i="24"/>
  <c r="O527" i="24"/>
  <c r="E527" i="24"/>
  <c r="I527" i="24"/>
  <c r="M527" i="24"/>
  <c r="Q527" i="24"/>
  <c r="U527" i="24"/>
  <c r="Y527" i="24"/>
  <c r="L527" i="24"/>
  <c r="W527" i="24"/>
  <c r="P527" i="24"/>
  <c r="X527" i="24"/>
  <c r="D527" i="24"/>
  <c r="S527" i="24"/>
  <c r="H527" i="24"/>
  <c r="T527" i="24"/>
  <c r="A528" i="24"/>
  <c r="E491" i="24"/>
  <c r="I491" i="24"/>
  <c r="M491" i="24"/>
  <c r="Q491" i="24"/>
  <c r="U491" i="24"/>
  <c r="Y491" i="24"/>
  <c r="B491" i="24"/>
  <c r="F491" i="24"/>
  <c r="J491" i="24"/>
  <c r="N491" i="24"/>
  <c r="R491" i="24"/>
  <c r="V491" i="24"/>
  <c r="C491" i="24"/>
  <c r="G491" i="24"/>
  <c r="K491" i="24"/>
  <c r="O491" i="24"/>
  <c r="S491" i="24"/>
  <c r="W491" i="24"/>
  <c r="D491" i="24"/>
  <c r="H491" i="24"/>
  <c r="L491" i="24"/>
  <c r="P491" i="24"/>
  <c r="T491" i="24"/>
  <c r="X491" i="24"/>
  <c r="B492" i="21"/>
  <c r="F492" i="21"/>
  <c r="J492" i="21"/>
  <c r="N492" i="21"/>
  <c r="R492" i="21"/>
  <c r="V492" i="21"/>
  <c r="C492" i="21"/>
  <c r="G492" i="21"/>
  <c r="K492" i="21"/>
  <c r="O492" i="21"/>
  <c r="S492" i="21"/>
  <c r="W492" i="21"/>
  <c r="D492" i="21"/>
  <c r="H492" i="21"/>
  <c r="L492" i="21"/>
  <c r="P492" i="21"/>
  <c r="T492" i="21"/>
  <c r="X492" i="21"/>
  <c r="E492" i="21"/>
  <c r="I492" i="21"/>
  <c r="M492" i="21"/>
  <c r="Q492" i="21"/>
  <c r="U492" i="21"/>
  <c r="Y492" i="21"/>
  <c r="B528" i="24" l="1"/>
  <c r="F528" i="24"/>
  <c r="J528" i="24"/>
  <c r="N528" i="24"/>
  <c r="E528" i="24"/>
  <c r="I528" i="24"/>
  <c r="G528" i="24"/>
  <c r="M528" i="24"/>
  <c r="R528" i="24"/>
  <c r="V528" i="24"/>
  <c r="H528" i="24"/>
  <c r="O528" i="24"/>
  <c r="S528" i="24"/>
  <c r="W528" i="24"/>
  <c r="C528" i="24"/>
  <c r="K528" i="24"/>
  <c r="P528" i="24"/>
  <c r="T528" i="24"/>
  <c r="X528" i="24"/>
  <c r="D528" i="24"/>
  <c r="L528" i="24"/>
  <c r="Q528" i="24"/>
  <c r="U528" i="24"/>
  <c r="Y528" i="24"/>
  <c r="B529" i="24"/>
  <c r="F529" i="24"/>
  <c r="J529" i="24"/>
  <c r="N529" i="24"/>
  <c r="R529" i="24"/>
  <c r="V529" i="24"/>
  <c r="C529" i="24"/>
  <c r="G529" i="24"/>
  <c r="K529" i="24"/>
  <c r="O529" i="24"/>
  <c r="S529" i="24"/>
  <c r="W529" i="24"/>
  <c r="D529" i="24"/>
  <c r="H529" i="24"/>
  <c r="L529" i="24"/>
  <c r="P529" i="24"/>
  <c r="T529" i="24"/>
  <c r="X529" i="24"/>
  <c r="E529" i="24"/>
  <c r="I529" i="24"/>
  <c r="M529" i="24"/>
  <c r="Q529" i="24"/>
  <c r="U529" i="24"/>
  <c r="Y529" i="24"/>
</calcChain>
</file>

<file path=xl/sharedStrings.xml><?xml version="1.0" encoding="utf-8"?>
<sst xmlns="http://schemas.openxmlformats.org/spreadsheetml/2006/main" count="1657" uniqueCount="166">
  <si>
    <t>ВН</t>
  </si>
  <si>
    <t>СН1</t>
  </si>
  <si>
    <t>СН2</t>
  </si>
  <si>
    <t>НН</t>
  </si>
  <si>
    <t>Единица измерения</t>
  </si>
  <si>
    <t>потребители с максимальной мощностью энергопринимающих устройств менее 150 кВт</t>
  </si>
  <si>
    <t>потребители с максимальной мощностью энергопринимающих устройств не менее 10 МВт</t>
  </si>
  <si>
    <t>потребители с максимальной мощностью энергопринимающих устройств от 670 кВт до 10 МВт</t>
  </si>
  <si>
    <t>Наименование</t>
  </si>
  <si>
    <t>Составляющие предельных уровней нерегулируемых цен</t>
  </si>
  <si>
    <t>за расчетный период</t>
  </si>
  <si>
    <t>для ГТП</t>
  </si>
  <si>
    <t>PSEVKAVE</t>
  </si>
  <si>
    <t>участника оптового рынка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</si>
  <si>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</si>
  <si>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</si>
  <si>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</si>
  <si>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</si>
  <si>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</si>
  <si>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</si>
  <si>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</si>
  <si>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</si>
  <si>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</si>
  <si>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</si>
  <si>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</si>
  <si>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</si>
  <si>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</si>
  <si>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</si>
  <si>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</si>
  <si>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</si>
  <si>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</si>
  <si>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</si>
  <si>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</si>
  <si>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</si>
  <si>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МВт</t>
  </si>
  <si>
    <t>Дата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</si>
  <si>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</si>
  <si>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</si>
  <si>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</si>
  <si>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</si>
  <si>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Еденица измерения</t>
  </si>
  <si>
    <t>Количество</t>
  </si>
  <si>
    <t>II. 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</si>
  <si>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</si>
  <si>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Действующие тарифы утвержденные соответствующими регулирующими органами на отчетный период</t>
  </si>
  <si>
    <t>Наименование тарифа</t>
  </si>
  <si>
    <t>Государственный орган утвердивший документ, номер и дата документа</t>
  </si>
  <si>
    <t>Дата начало действия тарифа</t>
  </si>
  <si>
    <t>Дата окончания действия  тарифа</t>
  </si>
  <si>
    <t>Значение тарифа по уровням напряжения</t>
  </si>
  <si>
    <t>Одноставочные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</si>
  <si>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</si>
  <si>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 (тарифы указываются без НДС)</t>
  </si>
  <si>
    <t>руб./МВт* месяц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</si>
  <si>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категории, расчитывается гарантирующим поставщиком</t>
  </si>
  <si>
    <t>руб./МВтч без НДС</t>
  </si>
  <si>
    <t>Средневзвешенная нерегулируемая цена на электрическую энергию на оптовом рынке, определенная коммерческим оператором</t>
  </si>
  <si>
    <t xml:space="preserve">Средневзвешенная нерегулирунмая цена на мощность на оптовом рынке, определенной коммерческим оператором </t>
  </si>
  <si>
    <t>руб./МВт* месяц без НДС</t>
  </si>
  <si>
    <t>Коэффициент</t>
  </si>
  <si>
    <t xml:space="preserve">Коэффициент оплаты мощности потребителями, выбравшими для расчетов первую ценовую категорию, определяется гарантирующим поставщиком </t>
  </si>
  <si>
    <t>Объема фактического пикового потребления гарантирующего поставщика за соответствующий расчетный период на оптовом рынке</t>
  </si>
  <si>
    <t>МВт.</t>
  </si>
  <si>
    <t>Величина мощности, соответствующей покупке электрической энергии у производителей розничного рынка, имеющих право реализации электрической энергии на розничном рынке</t>
  </si>
  <si>
    <t>Объем мощности потребленной в соответствующем расчетном периоде потребителями, выбравшими для расчетов вторую - шестую ценовые категории</t>
  </si>
  <si>
    <t>Объем потребления мощности населением и приравненными к нему категориями потребителей</t>
  </si>
  <si>
    <t>Фактический объем покупки электрической энергии гарантирующего поставщика за соответствующий расчетный период на оптовом рынке</t>
  </si>
  <si>
    <t>МВт.ч</t>
  </si>
  <si>
    <t>Мвтч</t>
  </si>
  <si>
    <t>Фактический объем покупки электрической энергии гарантирующего поставщика за соответствующий расчетный период на розничном рынке</t>
  </si>
  <si>
    <t>Сумма объемов потребления электроэнергии в соответствующем расчетном периоде потребителями, выбравшими для расчетов вторую - шестую ценовые категории</t>
  </si>
  <si>
    <t>Фактический объем потребленной электрической энергии населением и приравненными к нему категориями потребителей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</si>
  <si>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</si>
  <si>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Уровень напряжения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</si>
  <si>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</si>
  <si>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</si>
  <si>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с максимальной мощностью энергопринимающих устройств менее 150 кВт</t>
  </si>
  <si>
    <t>с максимальной мощностью энергопринимающих устройств от 150 до 670 кВт</t>
  </si>
  <si>
    <t>с максимальной мощностью энергопринимающих устройств от 670 кВт до 10 МВт</t>
  </si>
  <si>
    <t>с максимальной мощностью энергопринимающих устройств не менее 10 МВт</t>
  </si>
  <si>
    <t>СН I</t>
  </si>
  <si>
    <t>СН II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</si>
  <si>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</si>
  <si>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</si>
  <si>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</si>
  <si>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</si>
  <si>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</si>
  <si>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Зоны суток/подгруппы потребителей</t>
  </si>
  <si>
    <t>III. Третья ценовая категория</t>
  </si>
  <si>
    <t>IV. Четвертая ценовая категория</t>
  </si>
  <si>
    <t>V. Пятая ценовая категория</t>
  </si>
  <si>
    <t>Подгруппы потребителей</t>
  </si>
  <si>
    <t>Значение тарифа по подгруппам потребителей в зависимости от величины максимальной мощности принадлежащих им энергопринимающих устройств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</si>
  <si>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и составляющие расчета средневзвешенной нерегулируемой цены *</t>
  </si>
  <si>
    <t xml:space="preserve">* расчет производится на основании п. 4 Постановления Правительства РФ от 29.12.2011 №1179 "Об определении и применении гарантирующим поставщиком нерегулируемых цен на электрическую энергию (мощность)"
</t>
  </si>
  <si>
    <t>1. Ставка за электрическую энергию предельного уровня нерегулируемой цены:</t>
  </si>
  <si>
    <t>Уровень напряжения - ВН:</t>
  </si>
  <si>
    <t>Ставка для фактических почасовых объемов покупки электрической энергии, отпущенных на уровне напряжения, руб./МВтч без НДС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</si>
  <si>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</si>
  <si>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</si>
  <si>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</si>
  <si>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</si>
  <si>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</si>
  <si>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</si>
  <si>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</si>
  <si>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</si>
  <si>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</si>
  <si>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</si>
  <si>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</si>
  <si>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</si>
  <si>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</si>
  <si>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</si>
  <si>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</si>
  <si>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</si>
  <si>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</si>
  <si>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</si>
  <si>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</si>
  <si>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</si>
  <si>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</si>
  <si>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</si>
  <si>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</si>
  <si>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</si>
  <si>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Уровень напряжения - СН I:</t>
  </si>
  <si>
    <t>Уровень напряжения -СН II:</t>
  </si>
  <si>
    <t>Уровень напряжения -НН:</t>
  </si>
  <si>
    <t>Подгруппа потребителя - с максимальной мощностью энергопринимающих устройств от 670 кВт до 10 МВт:</t>
  </si>
  <si>
    <t>Подгруппа потребителя - с максимальной мощностью энергопринимающих устройств не менее 10 МВт: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</si>
  <si>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руб./МВтч без НДС</t>
  </si>
  <si>
    <t>Ставка для превышения планового  почасового объема покупки электрической энергии над соответствующим фактическим почасовым объемом, руб./МВтч без НДС</t>
  </si>
  <si>
    <t>потребители  с максимальной мощностью энергопринимающих устройств от 150 до 670 кВт</t>
  </si>
  <si>
    <t>потребители  с максимальной мощностью энергопринимающих устройств от 670 кВт до 10 МВт</t>
  </si>
  <si>
    <t>потребители  с максимальной мощностью энергопринимающих устройств не менее 10 МВт</t>
  </si>
  <si>
    <t>2. Ставка за мощность предельного уровня нерегулируемой цены, приобретаемую потребителем, применяемая к величине мощности, оплачиваемой потребителем (покупателем) на розничном рынке, рублей/МВт в месяц без НДС:</t>
  </si>
  <si>
    <t>3. Ставка, отражающая удельную величину расходов на содержание электрических сетей, тарифа на услуги по передаче электроэнергии, применяемая к величине мощности, оплачиваемой потребителем (покупателем) в части услуг по передаче электроэнергии, рублей/МВт в месяц без НДС:</t>
  </si>
  <si>
    <t>Показатель / подгруппы потребителей</t>
  </si>
  <si>
    <t>Ставка, применяемая  к сумме плановых почасовых объемов покупки электрической энергии в целом за  за расчетный период, руб./МВтч без НДС:</t>
  </si>
  <si>
    <t>Ставка, применяемая  к сумме абсолютных значений разностей фактических и плановых почасовых объемов покупки электрической энергии в целом за  за расчетный период, руб./МВтч без НДС:</t>
  </si>
  <si>
    <t>VI. Шестая ценовая категория</t>
  </si>
  <si>
    <t>2. Ставка за мощность, приобретаемую потребителем, применяемая к величине мощности, оплачиваемой потребителем (покупателем) на розничном рынке,  предельного уровня нерегулируемых цен, рублей/МВт в месяц без НДС:</t>
  </si>
  <si>
    <t>Информация, раскрываемая в соответствии с п.22б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энергии"./Форма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</si>
  <si>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Руб./МВтч без НДС</t>
  </si>
  <si>
    <t>Руб. без НДС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</si>
  <si>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</si>
  <si>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</si>
  <si>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Расчет платы за иные услуги, оказание которых является неотъемлемой частью процесса поставки электрической энергии потребителям, определяемая в соответствии с пунктом 9(1) Постановления Правительства РФ от 29.12.2012  №1179</t>
  </si>
  <si>
    <t>Информация, раскрываемая в соответствии с п.22б, п.22в и п.20д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/ 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</si>
  <si>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АО "Севкавказэнерго"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</si>
  <si>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АО "Севкавказэнерго" за период, предшествующий расчетному</t>
  </si>
  <si>
    <t>Стоимость услуги по оперативно-диспетчерскому управлению в электроэнергетике, подлежащая оплате АО "Севкавказэнерго"  за период, предшествующий расчетному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</si>
  <si>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АО "Севкавказэнерго" за период, предшествующий расчетному</t>
  </si>
  <si>
    <t>Объем поставки электрической энергии потребителям (покупателям) АО "Севкавказэнерго"  за расчетный период</t>
  </si>
  <si>
    <t>Мвт*ч</t>
  </si>
  <si>
    <t>руб./МВт*ч без НДС</t>
  </si>
  <si>
    <t>с максимальной мощностью энергопринимающих устройств менее 670 кВт</t>
  </si>
  <si>
    <t>потребители с максимальной мощностью энергопринимающих устройств не менее 670 кВт</t>
  </si>
  <si>
    <t>руб./МВт*ч</t>
  </si>
  <si>
    <t>Сбытовые надбавки (тарифы указываются без НДС)</t>
  </si>
  <si>
    <t>Подгруппа потребителя - с максимальной мощностью энергопринимающих устройств менее 670 кВт:</t>
  </si>
  <si>
    <t xml:space="preserve">Отчетный период: </t>
  </si>
  <si>
    <t>Постановление Региональной службы по тарифам РСО-А от 28 декабря 2019 г. №53</t>
  </si>
  <si>
    <t>Постановление Региональной службы по тарифам РСО-А от 21 декабря 2018 г. №43</t>
  </si>
  <si>
    <t>1. Предельный уровень нерегулируемых цен, рублей/МВт*ч без НДС</t>
  </si>
  <si>
    <t>1. Предельный уровень нерегулируемых цен для трех зон суток, руб./МВт*ч без НДС</t>
  </si>
  <si>
    <t>Предельные уровни нерегулируемых цен на электрическую энергию (мощность), поставляемую потребителям (покупателям) АО"Севкавказэнерго" в сентябре 2019г.</t>
  </si>
  <si>
    <t>Предельные уровни нерегулируемых цен на электрическую энергию (мощность) , поставляемую потребителям (покупателям) АО"Севкавказэнерго" в сентябре 2019 г.</t>
  </si>
  <si>
    <t>сентябрь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</si>
</sst>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0.0000"/>
    <numFmt numFmtId="165" formatCode="_-* #,##0.000_р_._-;\-* #,##0.000_р_._-;_-* &quot;-&quot;??_р_._-;_-@_-"/>
    <numFmt numFmtId="166" formatCode="[$-419]mmmm\ yyyy;@"/>
    <numFmt numFmtId="167" formatCode="#,##0.00_ ;\-#,##0.00\ "/>
    <numFmt numFmtId="168" formatCode="#,##0_ ;\-#,##0\ "/>
    <numFmt numFmtId="169" formatCode="_(* #,##0.00_);_(* \(#,##0.00\);_(* &quot;-&quot;??_);_(@_)"/>
    <numFmt numFmtId="170" formatCode="#,##0.000000_ ;\-#,##0.000000\ "/>
    <numFmt numFmtId="171" formatCode="#,##0.00000000000_ ;\-#,##0.00000000000\ "/>
    <numFmt numFmtId="172" formatCode="dd/mm/yy\ h:mm;@"/>
    <numFmt numFmtId="173" formatCode="#,##0.000_ ;\-#,##0.000\ "/>
    <numFmt numFmtId="174" formatCode="0.000"/>
  </numFmts>
  <fonts count="4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3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</font>
    <font>
      <sz val="14"/>
      <name val="Arial"/>
      <family val="2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30" fillId="0" borderId="0"/>
    <xf numFmtId="0" fontId="21" fillId="0" borderId="0"/>
    <xf numFmtId="0" fontId="20" fillId="0" borderId="0"/>
    <xf numFmtId="0" fontId="2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0" fontId="21" fillId="0" borderId="0"/>
    <xf numFmtId="0" fontId="6" fillId="0" borderId="6" applyNumberFormat="0" applyFill="0" applyAlignment="0" applyProtection="0"/>
    <xf numFmtId="0" fontId="11" fillId="5" borderId="2" applyNumberFormat="0" applyAlignment="0" applyProtection="0"/>
    <xf numFmtId="0" fontId="23" fillId="5" borderId="1" applyNumberFormat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4" fillId="0" borderId="0"/>
    <xf numFmtId="0" fontId="24" fillId="0" borderId="3" applyNumberFormat="0" applyFill="0" applyAlignment="0" applyProtection="0"/>
    <xf numFmtId="0" fontId="25" fillId="0" borderId="5" applyNumberFormat="0" applyFill="0" applyAlignment="0" applyProtection="0"/>
    <xf numFmtId="0" fontId="8" fillId="0" borderId="0"/>
    <xf numFmtId="0" fontId="3" fillId="0" borderId="0"/>
    <xf numFmtId="0" fontId="15" fillId="4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10" fillId="0" borderId="4" applyNumberFormat="0" applyFill="0" applyAlignment="0" applyProtection="0"/>
    <xf numFmtId="9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43" fontId="8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6" borderId="7" applyNumberForma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3" fillId="0" borderId="0"/>
  </cellStyleXfs>
  <cellXfs count="214">
    <xf numFmtId="0" fontId="0" fillId="0" borderId="0" xfId="0"/>
    <xf numFmtId="0" fontId="0" fillId="0" borderId="0" xfId="0" applyAlignment="1">
      <alignment wrapText="1"/>
    </xf>
    <xf numFmtId="0" fontId="31" fillId="0" borderId="0" xfId="0" applyFont="1"/>
    <xf numFmtId="0" fontId="0" fillId="0" borderId="0" xfId="0" applyAlignment="1">
      <alignment vertical="center"/>
    </xf>
    <xf numFmtId="0" fontId="9" fillId="0" borderId="0" xfId="5" applyFont="1" applyBorder="1" applyAlignment="1">
      <alignment horizontal="right" vertical="top"/>
    </xf>
    <xf numFmtId="0" fontId="16" fillId="0" borderId="0" xfId="5" applyFont="1"/>
    <xf numFmtId="2" fontId="18" fillId="0" borderId="10" xfId="33" applyNumberFormat="1" applyFont="1" applyFill="1" applyBorder="1" applyAlignment="1">
      <alignment horizontal="right" vertical="center" wrapText="1"/>
    </xf>
    <xf numFmtId="0" fontId="18" fillId="0" borderId="10" xfId="33" applyNumberFormat="1" applyFont="1" applyFill="1" applyBorder="1" applyAlignment="1">
      <alignment horizontal="center" vertical="center" wrapText="1"/>
    </xf>
    <xf numFmtId="49" fontId="11" fillId="8" borderId="10" xfId="29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26" fillId="0" borderId="10" xfId="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16" fillId="0" borderId="0" xfId="0" applyFont="1"/>
    <xf numFmtId="166" fontId="17" fillId="0" borderId="0" xfId="0" applyNumberFormat="1" applyFont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8" fillId="8" borderId="10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8" borderId="10" xfId="0" applyFont="1" applyFill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43" fontId="0" fillId="0" borderId="0" xfId="0" applyNumberFormat="1"/>
    <xf numFmtId="0" fontId="18" fillId="0" borderId="10" xfId="0" applyNumberFormat="1" applyFont="1" applyBorder="1" applyAlignment="1">
      <alignment horizontal="center" wrapText="1"/>
    </xf>
    <xf numFmtId="0" fontId="7" fillId="0" borderId="0" xfId="4" applyFont="1" applyAlignment="1">
      <alignment horizontal="center" vertical="center" wrapText="1"/>
    </xf>
    <xf numFmtId="0" fontId="21" fillId="0" borderId="0" xfId="8"/>
    <xf numFmtId="0" fontId="27" fillId="0" borderId="0" xfId="8" applyFont="1"/>
    <xf numFmtId="169" fontId="33" fillId="0" borderId="10" xfId="22" applyNumberFormat="1" applyFont="1" applyBorder="1" applyAlignment="1">
      <alignment horizontal="center" vertical="center"/>
    </xf>
    <xf numFmtId="169" fontId="33" fillId="0" borderId="10" xfId="22" applyNumberFormat="1" applyFont="1" applyBorder="1" applyAlignment="1">
      <alignment horizontal="center" vertical="center" wrapText="1"/>
    </xf>
    <xf numFmtId="169" fontId="34" fillId="0" borderId="10" xfId="22" applyNumberFormat="1" applyFont="1" applyBorder="1" applyAlignment="1">
      <alignment horizontal="left" vertical="center" wrapText="1"/>
    </xf>
    <xf numFmtId="169" fontId="34" fillId="0" borderId="10" xfId="22" applyNumberFormat="1" applyFont="1" applyBorder="1" applyAlignment="1">
      <alignment horizontal="center" vertical="center"/>
    </xf>
    <xf numFmtId="2" fontId="34" fillId="0" borderId="10" xfId="22" applyNumberFormat="1" applyFont="1" applyBorder="1" applyAlignment="1">
      <alignment horizontal="left" vertical="center" wrapText="1"/>
    </xf>
    <xf numFmtId="0" fontId="21" fillId="0" borderId="0" xfId="6"/>
    <xf numFmtId="43" fontId="35" fillId="0" borderId="10" xfId="25" applyFont="1" applyBorder="1" applyAlignment="1">
      <alignment horizontal="center" vertical="center" wrapText="1"/>
    </xf>
    <xf numFmtId="167" fontId="35" fillId="9" borderId="10" xfId="25" applyNumberFormat="1" applyFont="1" applyFill="1" applyBorder="1" applyAlignment="1">
      <alignment horizontal="left" vertical="center" wrapText="1"/>
    </xf>
    <xf numFmtId="43" fontId="35" fillId="0" borderId="10" xfId="25" applyFont="1" applyBorder="1" applyAlignment="1">
      <alignment horizontal="center" vertical="center"/>
    </xf>
    <xf numFmtId="43" fontId="35" fillId="0" borderId="0" xfId="25" applyFont="1"/>
    <xf numFmtId="0" fontId="0" fillId="0" borderId="0" xfId="0" applyFill="1"/>
    <xf numFmtId="0" fontId="0" fillId="0" borderId="10" xfId="0" applyBorder="1" applyAlignment="1">
      <alignment horizontal="center" vertical="center"/>
    </xf>
    <xf numFmtId="43" fontId="26" fillId="0" borderId="10" xfId="21" applyNumberFormat="1" applyFont="1" applyFill="1" applyBorder="1"/>
    <xf numFmtId="167" fontId="29" fillId="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 wrapText="1"/>
    </xf>
    <xf numFmtId="170" fontId="29" fillId="0" borderId="10" xfId="25" applyNumberFormat="1" applyFont="1" applyFill="1" applyBorder="1" applyAlignment="1">
      <alignment horizontal="center" vertical="center" wrapText="1"/>
    </xf>
    <xf numFmtId="167" fontId="30" fillId="0" borderId="10" xfId="25" applyNumberFormat="1" applyFont="1" applyFill="1" applyBorder="1" applyAlignment="1">
      <alignment horizontal="center" vertical="center" wrapText="1"/>
    </xf>
    <xf numFmtId="167" fontId="29" fillId="1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/>
    </xf>
    <xf numFmtId="171" fontId="29" fillId="0" borderId="10" xfId="2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/>
    </xf>
    <xf numFmtId="43" fontId="29" fillId="0" borderId="10" xfId="25" applyFont="1" applyFill="1" applyBorder="1" applyAlignment="1">
      <alignment horizontal="center"/>
    </xf>
    <xf numFmtId="0" fontId="26" fillId="0" borderId="13" xfId="4" applyFont="1" applyFill="1" applyBorder="1" applyAlignment="1"/>
    <xf numFmtId="43" fontId="26" fillId="0" borderId="10" xfId="4" applyNumberFormat="1" applyFont="1" applyFill="1" applyBorder="1" applyAlignment="1"/>
    <xf numFmtId="0" fontId="32" fillId="0" borderId="13" xfId="0" applyFont="1" applyFill="1" applyBorder="1" applyAlignment="1">
      <alignment horizontal="left" indent="1"/>
    </xf>
    <xf numFmtId="43" fontId="26" fillId="0" borderId="10" xfId="15" applyFont="1" applyFill="1" applyBorder="1" applyAlignment="1"/>
    <xf numFmtId="43" fontId="29" fillId="0" borderId="10" xfId="15" applyFont="1" applyFill="1" applyBorder="1" applyAlignment="1">
      <alignment horizontal="center"/>
    </xf>
    <xf numFmtId="14" fontId="35" fillId="9" borderId="10" xfId="25" applyNumberFormat="1" applyFont="1" applyFill="1" applyBorder="1" applyAlignment="1">
      <alignment horizontal="center" vertical="center"/>
    </xf>
    <xf numFmtId="0" fontId="29" fillId="0" borderId="10" xfId="25" applyNumberFormat="1" applyFont="1" applyFill="1" applyBorder="1" applyAlignment="1">
      <alignment horizontal="center" vertical="center" wrapText="1"/>
    </xf>
    <xf numFmtId="0" fontId="35" fillId="0" borderId="0" xfId="8" applyFont="1"/>
    <xf numFmtId="43" fontId="35" fillId="0" borderId="0" xfId="8" applyNumberFormat="1" applyFont="1"/>
    <xf numFmtId="14" fontId="35" fillId="0" borderId="14" xfId="8" applyNumberFormat="1" applyFont="1" applyBorder="1" applyAlignment="1">
      <alignment horizontal="center" vertical="center"/>
    </xf>
    <xf numFmtId="172" fontId="21" fillId="0" borderId="0" xfId="8" applyNumberFormat="1"/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22" fontId="18" fillId="0" borderId="10" xfId="0" applyNumberFormat="1" applyFont="1" applyBorder="1" applyAlignment="1">
      <alignment horizontal="center" wrapText="1"/>
    </xf>
    <xf numFmtId="14" fontId="35" fillId="0" borderId="0" xfId="8" applyNumberFormat="1" applyFont="1" applyBorder="1" applyAlignment="1">
      <alignment horizontal="center" vertical="center"/>
    </xf>
    <xf numFmtId="43" fontId="35" fillId="0" borderId="0" xfId="25" applyFont="1" applyBorder="1" applyAlignment="1">
      <alignment horizontal="right" vertical="center" wrapText="1"/>
    </xf>
    <xf numFmtId="0" fontId="36" fillId="0" borderId="0" xfId="8" applyFont="1"/>
    <xf numFmtId="0" fontId="35" fillId="0" borderId="0" xfId="8" applyFont="1" applyAlignment="1">
      <alignment vertical="top"/>
    </xf>
    <xf numFmtId="43" fontId="35" fillId="0" borderId="0" xfId="8" applyNumberFormat="1" applyFont="1" applyAlignment="1">
      <alignment vertical="top"/>
    </xf>
    <xf numFmtId="0" fontId="21" fillId="0" borderId="0" xfId="8" applyAlignment="1">
      <alignment vertical="top"/>
    </xf>
    <xf numFmtId="14" fontId="35" fillId="0" borderId="16" xfId="8" applyNumberFormat="1" applyFont="1" applyBorder="1" applyAlignment="1">
      <alignment horizontal="center" vertical="center"/>
    </xf>
    <xf numFmtId="43" fontId="35" fillId="0" borderId="17" xfId="25" applyFont="1" applyBorder="1" applyAlignment="1">
      <alignment horizontal="right" vertical="center" wrapText="1"/>
    </xf>
    <xf numFmtId="0" fontId="35" fillId="0" borderId="18" xfId="8" applyFont="1" applyBorder="1" applyAlignment="1">
      <alignment vertical="center"/>
    </xf>
    <xf numFmtId="0" fontId="35" fillId="0" borderId="16" xfId="8" applyFont="1" applyBorder="1" applyAlignment="1">
      <alignment vertical="center"/>
    </xf>
    <xf numFmtId="0" fontId="0" fillId="0" borderId="0" xfId="0" applyFill="1" applyAlignment="1">
      <alignment horizontal="left" vertical="top"/>
    </xf>
    <xf numFmtId="22" fontId="21" fillId="0" borderId="10" xfId="0" applyNumberFormat="1" applyFont="1" applyBorder="1" applyAlignment="1">
      <alignment horizont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4" xfId="25" applyNumberFormat="1" applyFont="1" applyBorder="1" applyAlignment="1">
      <alignment horizontal="center" vertical="center" wrapText="1"/>
    </xf>
    <xf numFmtId="0" fontId="35" fillId="0" borderId="0" xfId="25" applyNumberFormat="1" applyFont="1" applyBorder="1" applyAlignment="1">
      <alignment horizontal="center" vertical="center" wrapText="1"/>
    </xf>
    <xf numFmtId="0" fontId="21" fillId="0" borderId="0" xfId="8" applyAlignment="1">
      <alignment vertical="center"/>
    </xf>
    <xf numFmtId="0" fontId="35" fillId="0" borderId="0" xfId="8" applyFont="1" applyAlignment="1">
      <alignment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0" fontId="35" fillId="0" borderId="0" xfId="8" applyFont="1" applyAlignment="1">
      <alignment horizontal="left" vertical="center"/>
    </xf>
    <xf numFmtId="0" fontId="21" fillId="0" borderId="0" xfId="8" applyAlignment="1">
      <alignment horizontal="left" vertical="center"/>
    </xf>
    <xf numFmtId="0" fontId="21" fillId="0" borderId="0" xfId="8" applyAlignment="1">
      <alignment horizontal="center"/>
    </xf>
    <xf numFmtId="0" fontId="21" fillId="0" borderId="0" xfId="8" applyAlignment="1">
      <alignment horizontal="right"/>
    </xf>
    <xf numFmtId="169" fontId="33" fillId="0" borderId="10" xfId="22" applyNumberFormat="1" applyFont="1" applyBorder="1" applyAlignment="1">
      <alignment horizontal="left" vertical="center" wrapText="1"/>
    </xf>
    <xf numFmtId="43" fontId="35" fillId="0" borderId="10" xfId="25" applyFont="1" applyFill="1" applyBorder="1" applyAlignment="1">
      <alignment horizontal="center" vertical="center" wrapText="1"/>
    </xf>
    <xf numFmtId="43" fontId="0" fillId="0" borderId="0" xfId="15" applyFont="1"/>
    <xf numFmtId="173" fontId="29" fillId="0" borderId="10" xfId="25" applyNumberFormat="1" applyFont="1" applyFill="1" applyBorder="1" applyAlignment="1">
      <alignment horizontal="center" vertical="center" wrapText="1"/>
    </xf>
    <xf numFmtId="2" fontId="2" fillId="0" borderId="10" xfId="33" applyNumberFormat="1" applyFont="1" applyFill="1" applyBorder="1" applyAlignment="1">
      <alignment horizontal="right" vertical="center" wrapText="1"/>
    </xf>
    <xf numFmtId="43" fontId="33" fillId="0" borderId="10" xfId="15" applyFont="1" applyBorder="1" applyAlignment="1">
      <alignment horizontal="center" vertical="center"/>
    </xf>
    <xf numFmtId="43" fontId="34" fillId="0" borderId="10" xfId="15" applyFont="1" applyBorder="1" applyAlignment="1">
      <alignment horizontal="center" vertical="center"/>
    </xf>
    <xf numFmtId="2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18" fillId="8" borderId="10" xfId="0" applyNumberFormat="1" applyFont="1" applyFill="1" applyBorder="1" applyAlignment="1">
      <alignment horizontal="center" vertical="center" wrapText="1"/>
    </xf>
    <xf numFmtId="174" fontId="29" fillId="0" borderId="10" xfId="25" applyNumberFormat="1" applyFont="1" applyFill="1" applyBorder="1" applyAlignment="1">
      <alignment horizontal="center" vertical="center" wrapText="1"/>
    </xf>
    <xf numFmtId="4" fontId="18" fillId="0" borderId="10" xfId="33" applyNumberFormat="1" applyFont="1" applyFill="1" applyBorder="1" applyAlignment="1">
      <alignment horizontal="center" vertical="center" wrapText="1"/>
    </xf>
    <xf numFmtId="4" fontId="11" fillId="0" borderId="11" xfId="29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7" fillId="0" borderId="0" xfId="0" applyNumberFormat="1" applyFont="1" applyBorder="1" applyAlignment="1">
      <alignment vertical="top"/>
    </xf>
    <xf numFmtId="0" fontId="29" fillId="0" borderId="10" xfId="25" applyNumberFormat="1" applyFont="1" applyFill="1" applyBorder="1" applyAlignment="1">
      <alignment horizontal="center" vertical="center"/>
    </xf>
    <xf numFmtId="167" fontId="1" fillId="0" borderId="10" xfId="25" applyNumberFormat="1" applyFont="1" applyFill="1" applyBorder="1" applyAlignment="1">
      <alignment horizontal="center" vertical="center" wrapText="1"/>
    </xf>
    <xf numFmtId="168" fontId="0" fillId="0" borderId="10" xfId="25" applyNumberFormat="1" applyFont="1" applyFill="1" applyBorder="1" applyAlignment="1">
      <alignment horizontal="center" vertical="center" wrapText="1"/>
    </xf>
    <xf numFmtId="167" fontId="0" fillId="0" borderId="10" xfId="25" applyNumberFormat="1" applyFont="1" applyFill="1" applyBorder="1" applyAlignment="1">
      <alignment horizontal="center" vertical="center" wrapText="1"/>
    </xf>
    <xf numFmtId="43" fontId="35" fillId="0" borderId="14" xfId="25" applyFont="1" applyBorder="1" applyAlignment="1">
      <alignment horizontal="right" vertical="center" wrapText="1"/>
    </xf>
    <xf numFmtId="43" fontId="35" fillId="0" borderId="10" xfId="25" applyFont="1" applyBorder="1" applyAlignment="1">
      <alignment horizontal="center" vertical="center" wrapText="1"/>
    </xf>
    <xf numFmtId="165" fontId="34" fillId="0" borderId="10" xfId="15" applyNumberFormat="1" applyFont="1" applyBorder="1" applyAlignment="1">
      <alignment vertical="center"/>
    </xf>
    <xf numFmtId="43" fontId="35" fillId="0" borderId="10" xfId="25" applyNumberFormat="1" applyFont="1" applyFill="1" applyBorder="1" applyAlignment="1">
      <alignment horizontal="center" vertical="center" wrapText="1"/>
    </xf>
    <xf numFmtId="43" fontId="33" fillId="0" borderId="0" xfId="25" applyFont="1" applyAlignment="1"/>
    <xf numFmtId="0" fontId="35" fillId="0" borderId="10" xfId="25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0" fillId="0" borderId="10" xfId="0" applyBorder="1" applyAlignment="1">
      <alignment horizontal="left" vertical="center" wrapText="1" indent="1"/>
    </xf>
    <xf numFmtId="0" fontId="0" fillId="0" borderId="19" xfId="0" applyFill="1" applyBorder="1" applyAlignment="1">
      <alignment horizontal="left" wrapText="1"/>
    </xf>
    <xf numFmtId="0" fontId="26" fillId="0" borderId="13" xfId="4" applyFont="1" applyFill="1" applyBorder="1" applyAlignment="1">
      <alignment horizontal="left" indent="1"/>
    </xf>
    <xf numFmtId="0" fontId="26" fillId="0" borderId="11" xfId="4" applyFont="1" applyFill="1" applyBorder="1" applyAlignment="1">
      <alignment horizontal="left" indent="1"/>
    </xf>
    <xf numFmtId="0" fontId="0" fillId="0" borderId="0" xfId="0" applyAlignment="1">
      <alignment horizontal="left" vertical="top" wrapText="1"/>
    </xf>
    <xf numFmtId="0" fontId="32" fillId="0" borderId="0" xfId="0" applyFont="1" applyFill="1" applyAlignment="1">
      <alignment horizontal="center" wrapText="1"/>
    </xf>
    <xf numFmtId="0" fontId="26" fillId="0" borderId="10" xfId="4" applyFont="1" applyFill="1" applyBorder="1" applyAlignment="1">
      <alignment horizontal="center" vertical="center" wrapText="1"/>
    </xf>
    <xf numFmtId="164" fontId="26" fillId="0" borderId="13" xfId="4" applyNumberFormat="1" applyFont="1" applyFill="1" applyBorder="1" applyAlignment="1">
      <alignment horizontal="center" vertical="center"/>
    </xf>
    <xf numFmtId="164" fontId="26" fillId="0" borderId="20" xfId="4" applyNumberFormat="1" applyFont="1" applyFill="1" applyBorder="1" applyAlignment="1">
      <alignment horizontal="center" vertical="center"/>
    </xf>
    <xf numFmtId="164" fontId="26" fillId="0" borderId="11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28" fillId="0" borderId="0" xfId="4" applyFont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5" fillId="0" borderId="18" xfId="8" applyFont="1" applyBorder="1" applyAlignment="1">
      <alignment horizontal="center" vertical="center"/>
    </xf>
    <xf numFmtId="0" fontId="35" fillId="0" borderId="16" xfId="8" applyFont="1" applyBorder="1" applyAlignment="1">
      <alignment horizontal="center" vertical="center"/>
    </xf>
    <xf numFmtId="0" fontId="35" fillId="0" borderId="14" xfId="8" applyFont="1" applyBorder="1" applyAlignment="1">
      <alignment horizontal="center" vertical="center"/>
    </xf>
    <xf numFmtId="0" fontId="35" fillId="0" borderId="21" xfId="8" applyFont="1" applyBorder="1" applyAlignment="1">
      <alignment horizontal="center"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0" fontId="35" fillId="0" borderId="22" xfId="8" applyFont="1" applyBorder="1" applyAlignment="1">
      <alignment horizontal="center" vertical="center"/>
    </xf>
    <xf numFmtId="0" fontId="35" fillId="0" borderId="19" xfId="8" applyFont="1" applyBorder="1" applyAlignment="1">
      <alignment horizontal="center" vertical="center"/>
    </xf>
    <xf numFmtId="0" fontId="35" fillId="0" borderId="23" xfId="8" applyFont="1" applyBorder="1" applyAlignment="1">
      <alignment horizontal="center" vertical="center"/>
    </xf>
    <xf numFmtId="43" fontId="35" fillId="0" borderId="18" xfId="25" applyFont="1" applyBorder="1" applyAlignment="1">
      <alignment horizontal="right" vertic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8" xfId="8" applyFont="1" applyBorder="1" applyAlignment="1">
      <alignment horizontal="right" vertical="center" wrapText="1"/>
    </xf>
    <xf numFmtId="0" fontId="35" fillId="0" borderId="14" xfId="8" applyFont="1" applyBorder="1" applyAlignment="1">
      <alignment horizontal="right" vertical="center" wrapText="1"/>
    </xf>
    <xf numFmtId="20" fontId="35" fillId="0" borderId="18" xfId="8" applyNumberFormat="1" applyFont="1" applyBorder="1" applyAlignment="1">
      <alignment horizontal="right" vertical="center" wrapText="1"/>
    </xf>
    <xf numFmtId="20" fontId="35" fillId="0" borderId="14" xfId="8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/>
    </xf>
    <xf numFmtId="43" fontId="30" fillId="0" borderId="0" xfId="15" applyFont="1" applyFill="1" applyBorder="1" applyAlignment="1">
      <alignment horizontal="center"/>
    </xf>
    <xf numFmtId="43" fontId="30" fillId="0" borderId="0" xfId="0" applyNumberFormat="1" applyFont="1" applyFill="1" applyBorder="1" applyAlignment="1">
      <alignment horizontal="center"/>
    </xf>
    <xf numFmtId="43" fontId="26" fillId="0" borderId="0" xfId="15" applyFont="1" applyBorder="1" applyAlignment="1">
      <alignment horizontal="left" vertical="center" wrapText="1" indent="1"/>
    </xf>
    <xf numFmtId="0" fontId="35" fillId="0" borderId="0" xfId="8" applyFont="1" applyAlignment="1">
      <alignment horizontal="center" vertical="top" wrapText="1"/>
    </xf>
    <xf numFmtId="0" fontId="39" fillId="0" borderId="0" xfId="5" applyFont="1" applyFill="1" applyAlignment="1">
      <alignment horizontal="center" vertical="center" wrapText="1"/>
    </xf>
    <xf numFmtId="0" fontId="33" fillId="0" borderId="0" xfId="8" applyFont="1" applyAlignment="1">
      <alignment horizontal="center" vertical="center" wrapText="1"/>
    </xf>
    <xf numFmtId="0" fontId="40" fillId="0" borderId="0" xfId="8" applyFont="1" applyAlignment="1">
      <alignment horizontal="center" vertical="center" wrapText="1"/>
    </xf>
    <xf numFmtId="43" fontId="35" fillId="0" borderId="10" xfId="8" applyNumberFormat="1" applyFont="1" applyBorder="1" applyAlignment="1">
      <alignment horizontal="center"/>
    </xf>
    <xf numFmtId="0" fontId="35" fillId="0" borderId="10" xfId="8" applyFont="1" applyBorder="1" applyAlignment="1">
      <alignment horizontal="center"/>
    </xf>
    <xf numFmtId="0" fontId="35" fillId="0" borderId="10" xfId="8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3" fontId="30" fillId="0" borderId="10" xfId="15" applyFont="1" applyFill="1" applyBorder="1" applyAlignment="1">
      <alignment horizontal="center" vertical="center"/>
    </xf>
    <xf numFmtId="43" fontId="30" fillId="0" borderId="10" xfId="15" applyFont="1" applyFill="1" applyBorder="1" applyAlignment="1">
      <alignment horizontal="center"/>
    </xf>
    <xf numFmtId="0" fontId="35" fillId="0" borderId="21" xfId="8" applyFont="1" applyBorder="1" applyAlignment="1">
      <alignment horizontal="center" vertical="center" wrapText="1"/>
    </xf>
    <xf numFmtId="0" fontId="35" fillId="0" borderId="12" xfId="8" applyFont="1" applyBorder="1" applyAlignment="1">
      <alignment horizontal="center" vertical="center" wrapText="1"/>
    </xf>
    <xf numFmtId="0" fontId="35" fillId="0" borderId="15" xfId="8" applyFont="1" applyBorder="1" applyAlignment="1">
      <alignment horizontal="center" vertical="center" wrapText="1"/>
    </xf>
    <xf numFmtId="0" fontId="35" fillId="0" borderId="24" xfId="8" applyFont="1" applyBorder="1" applyAlignment="1">
      <alignment horizontal="center" vertical="center" wrapText="1"/>
    </xf>
    <xf numFmtId="0" fontId="35" fillId="0" borderId="0" xfId="8" applyFont="1" applyBorder="1" applyAlignment="1">
      <alignment horizontal="center" vertical="center" wrapText="1"/>
    </xf>
    <xf numFmtId="0" fontId="35" fillId="0" borderId="17" xfId="8" applyFont="1" applyBorder="1" applyAlignment="1">
      <alignment horizontal="center" vertical="center" wrapText="1"/>
    </xf>
    <xf numFmtId="0" fontId="35" fillId="0" borderId="22" xfId="8" applyFont="1" applyBorder="1" applyAlignment="1">
      <alignment horizontal="center" vertical="center" wrapText="1"/>
    </xf>
    <xf numFmtId="0" fontId="35" fillId="0" borderId="19" xfId="8" applyFont="1" applyBorder="1" applyAlignment="1">
      <alignment horizontal="center" vertical="center" wrapText="1"/>
    </xf>
    <xf numFmtId="0" fontId="35" fillId="0" borderId="23" xfId="8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5" fillId="0" borderId="18" xfId="8" applyFont="1" applyBorder="1" applyAlignment="1">
      <alignment horizontal="center" vertical="center" wrapText="1"/>
    </xf>
    <xf numFmtId="0" fontId="35" fillId="0" borderId="14" xfId="8" applyFont="1" applyBorder="1" applyAlignment="1">
      <alignment horizontal="center" vertical="center" wrapText="1"/>
    </xf>
    <xf numFmtId="20" fontId="35" fillId="0" borderId="18" xfId="8" applyNumberFormat="1" applyFont="1" applyBorder="1" applyAlignment="1">
      <alignment horizontal="center" vertical="center" wrapText="1"/>
    </xf>
    <xf numFmtId="20" fontId="35" fillId="0" borderId="14" xfId="8" applyNumberFormat="1" applyFont="1" applyBorder="1" applyAlignment="1">
      <alignment horizontal="center" vertical="center" wrapText="1"/>
    </xf>
    <xf numFmtId="43" fontId="35" fillId="0" borderId="18" xfId="25" applyFont="1" applyBorder="1" applyAlignment="1">
      <alignment horizontal="center" vertical="center" wrapText="1"/>
    </xf>
    <xf numFmtId="43" fontId="35" fillId="0" borderId="14" xfId="25" applyFont="1" applyBorder="1" applyAlignment="1">
      <alignment horizontal="center" vertical="center" wrapText="1"/>
    </xf>
    <xf numFmtId="167" fontId="34" fillId="0" borderId="10" xfId="25" applyNumberFormat="1" applyFont="1" applyBorder="1" applyAlignment="1">
      <alignment horizontal="center" vertical="center" wrapText="1"/>
    </xf>
    <xf numFmtId="167" fontId="35" fillId="0" borderId="10" xfId="25" applyNumberFormat="1" applyFont="1" applyBorder="1" applyAlignment="1">
      <alignment horizontal="left" vertical="center" wrapText="1"/>
    </xf>
    <xf numFmtId="4" fontId="35" fillId="0" borderId="13" xfId="25" applyNumberFormat="1" applyFont="1" applyBorder="1" applyAlignment="1">
      <alignment horizontal="center" vertical="center" wrapText="1"/>
    </xf>
    <xf numFmtId="4" fontId="35" fillId="0" borderId="11" xfId="25" applyNumberFormat="1" applyFont="1" applyBorder="1" applyAlignment="1">
      <alignment horizontal="center" vertical="center" wrapText="1"/>
    </xf>
    <xf numFmtId="43" fontId="35" fillId="0" borderId="10" xfId="8" applyNumberFormat="1" applyFont="1" applyBorder="1" applyAlignment="1">
      <alignment horizontal="center" vertical="center"/>
    </xf>
    <xf numFmtId="0" fontId="35" fillId="0" borderId="10" xfId="8" applyFont="1" applyBorder="1" applyAlignment="1">
      <alignment horizontal="center" vertical="center"/>
    </xf>
    <xf numFmtId="43" fontId="35" fillId="0" borderId="0" xfId="8" applyNumberFormat="1" applyFont="1" applyBorder="1" applyAlignment="1">
      <alignment horizontal="center" vertical="center"/>
    </xf>
    <xf numFmtId="0" fontId="35" fillId="0" borderId="0" xfId="8" applyFont="1" applyBorder="1" applyAlignment="1">
      <alignment horizontal="center" vertical="center"/>
    </xf>
    <xf numFmtId="4" fontId="35" fillId="0" borderId="10" xfId="15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3" fontId="35" fillId="0" borderId="13" xfId="15" applyFont="1" applyBorder="1" applyAlignment="1">
      <alignment horizontal="center" vertical="center"/>
    </xf>
    <xf numFmtId="43" fontId="35" fillId="0" borderId="11" xfId="15" applyFont="1" applyBorder="1" applyAlignment="1">
      <alignment horizontal="center" vertical="center"/>
    </xf>
    <xf numFmtId="43" fontId="30" fillId="0" borderId="13" xfId="15" applyFont="1" applyFill="1" applyBorder="1" applyAlignment="1">
      <alignment horizontal="center"/>
    </xf>
    <xf numFmtId="43" fontId="30" fillId="0" borderId="11" xfId="15" applyFont="1" applyFill="1" applyBorder="1" applyAlignment="1">
      <alignment horizontal="center"/>
    </xf>
    <xf numFmtId="43" fontId="35" fillId="0" borderId="10" xfId="15" applyFont="1" applyBorder="1" applyAlignment="1">
      <alignment horizontal="center"/>
    </xf>
    <xf numFmtId="43" fontId="33" fillId="0" borderId="0" xfId="25" applyFont="1" applyAlignment="1">
      <alignment horizontal="center"/>
    </xf>
    <xf numFmtId="43" fontId="35" fillId="0" borderId="10" xfId="25" applyFont="1" applyBorder="1" applyAlignment="1">
      <alignment horizontal="center" vertical="center"/>
    </xf>
    <xf numFmtId="43" fontId="35" fillId="0" borderId="10" xfId="25" applyFont="1" applyBorder="1" applyAlignment="1">
      <alignment horizontal="center" vertical="center" wrapText="1"/>
    </xf>
    <xf numFmtId="43" fontId="33" fillId="0" borderId="0" xfId="25" applyFont="1" applyAlignment="1">
      <alignment horizontal="right"/>
    </xf>
    <xf numFmtId="0" fontId="41" fillId="0" borderId="0" xfId="8" applyFont="1" applyAlignment="1">
      <alignment horizontal="center" vertical="center" wrapText="1"/>
    </xf>
    <xf numFmtId="43" fontId="33" fillId="0" borderId="19" xfId="8" applyNumberFormat="1" applyFont="1" applyBorder="1" applyAlignment="1">
      <alignment horizontal="center" vertical="center"/>
    </xf>
    <xf numFmtId="0" fontId="33" fillId="0" borderId="19" xfId="8" applyFont="1" applyBorder="1" applyAlignment="1">
      <alignment horizontal="center" vertical="center"/>
    </xf>
  </cellXfs>
  <cellStyles count="53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Обычный 3 2" xfId="6"/>
    <cellStyle name="Обычный 4" xfId="7"/>
    <cellStyle name="Обычный 4 2" xfId="8"/>
    <cellStyle name="Процентный 2" xfId="9"/>
    <cellStyle name="Процентный 2 2" xfId="10"/>
    <cellStyle name="Процентный 2 3" xfId="11"/>
    <cellStyle name="Процентный 2 4" xfId="12"/>
    <cellStyle name="Процентный 2 5" xfId="13"/>
    <cellStyle name="Процентный 3" xfId="14"/>
    <cellStyle name="Финансовый" xfId="15" builtinId="3"/>
    <cellStyle name="Финансовый 2" xfId="16"/>
    <cellStyle name="Финансовый 2 2" xfId="17"/>
    <cellStyle name="Финансовый 2 3" xfId="18"/>
    <cellStyle name="Финансовый 2 4" xfId="19"/>
    <cellStyle name="Финансовый 2 5" xfId="20"/>
    <cellStyle name="Финансовый 3" xfId="21"/>
    <cellStyle name="Финансовый 3 2" xfId="22"/>
    <cellStyle name="Финансовый 4" xfId="23"/>
    <cellStyle name="Финансовый 5" xfId="24"/>
    <cellStyle name="Финансовый 6" xfId="25"/>
    <cellStyle name="㼿" xfId="26"/>
    <cellStyle name="㼿?" xfId="27"/>
    <cellStyle name="㼿㼿" xfId="28"/>
    <cellStyle name="㼿㼿?" xfId="29"/>
    <cellStyle name="㼿㼿? 2" xfId="30"/>
    <cellStyle name="㼿㼿? 3" xfId="31"/>
    <cellStyle name="㼿㼿? 3 2" xfId="32"/>
    <cellStyle name="㼿㼿㼿" xfId="33"/>
    <cellStyle name="㼿㼿㼿 2" xfId="34"/>
    <cellStyle name="㼿㼿㼿 3" xfId="35"/>
    <cellStyle name="㼿㼿㼿 4" xfId="36"/>
    <cellStyle name="㼿㼿㼿 5" xfId="37"/>
    <cellStyle name="㼿㼿㼿?" xfId="38"/>
    <cellStyle name="㼿㼿㼿㼿" xfId="39"/>
    <cellStyle name="㼿㼿㼿㼿?" xfId="40"/>
    <cellStyle name="㼿㼿㼿㼿㼿" xfId="41"/>
    <cellStyle name="㼿㼿㼿㼿㼿 2" xfId="42"/>
    <cellStyle name="㼿㼿㼿㼿㼿?" xfId="43"/>
    <cellStyle name="㼿㼿㼿㼿㼿㼿" xfId="44"/>
    <cellStyle name="㼿㼿㼿㼿㼿㼿?" xfId="45"/>
    <cellStyle name="㼿㼿㼿㼿㼿㼿? 2" xfId="46"/>
    <cellStyle name="㼿㼿㼿㼿㼿㼿㼿" xfId="47"/>
    <cellStyle name="㼿㼿㼿㼿㼿㼿㼿㼿" xfId="48"/>
    <cellStyle name="㼿㼿㼿㼿㼿㼿㼿㼿㼿" xfId="49"/>
    <cellStyle name="㼿㼿㼿㼿㼿㼿㼿㼿㼿㼿" xfId="50"/>
    <cellStyle name="㼿㼿㼿㼿㼿㼿㼿㼿㼿㼿㼿㼿㼿㼿㼿㼿㼿㼿㼿㼿㼿㼿㼿㼿㼿㼿㼿㼿㼿" xfId="51"/>
    <cellStyle name="㼿㼿㼿㼿㼿㼿㼿㼿㼿㼿㼿㼿㼿㼿㼿㼿㼿㼿㼿㼿㼿㼿㼿㼿㼿㼿㼿㼿㼿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Normal="100" zoomScaleSheetLayoutView="100" workbookViewId="0">
      <selection activeCell="H15" sqref="H15"/>
    </sheetView>
  </sheetViews>
  <sheetFormatPr defaultRowHeight="15.75" x14ac:dyDescent="0.25"/>
  <cols>
    <col min="1" max="1" width="5.625" customWidth="1"/>
    <col min="2" max="2" width="61" style="1" customWidth="1"/>
    <col min="3" max="6" width="13.625" customWidth="1"/>
  </cols>
  <sheetData>
    <row r="1" spans="1:6" s="3" customFormat="1" ht="83.25" customHeight="1" x14ac:dyDescent="0.25">
      <c r="A1" s="123" t="s">
        <v>145</v>
      </c>
      <c r="B1" s="123"/>
      <c r="C1" s="123"/>
      <c r="D1" s="123"/>
      <c r="E1" s="123"/>
      <c r="F1" s="123"/>
    </row>
    <row r="2" spans="1:6" s="3" customFormat="1" ht="43.5" customHeight="1" x14ac:dyDescent="0.25">
      <c r="A2" s="124" t="s">
        <v>163</v>
      </c>
      <c r="B2" s="124"/>
      <c r="C2" s="124"/>
      <c r="D2" s="124"/>
      <c r="E2" s="124"/>
      <c r="F2" s="124"/>
    </row>
    <row r="3" spans="1:6" s="3" customFormat="1" ht="21.75" customHeight="1" x14ac:dyDescent="0.25">
      <c r="A3" s="125" t="s">
        <v>74</v>
      </c>
      <c r="B3" s="125"/>
      <c r="C3" s="125"/>
      <c r="D3" s="125"/>
      <c r="E3" s="125"/>
      <c r="F3" s="125"/>
    </row>
    <row r="4" spans="1:6" ht="18" customHeight="1" x14ac:dyDescent="0.25">
      <c r="A4" s="131" t="s">
        <v>75</v>
      </c>
      <c r="B4" s="131"/>
      <c r="C4" s="131"/>
      <c r="D4" s="131"/>
      <c r="E4" s="131"/>
      <c r="F4" s="131"/>
    </row>
    <row r="5" spans="1:6" ht="34.5" customHeight="1" x14ac:dyDescent="0.25">
      <c r="A5" s="127" t="s">
        <v>161</v>
      </c>
      <c r="B5" s="127"/>
      <c r="C5" s="127"/>
      <c r="D5" s="127"/>
      <c r="E5" s="127"/>
      <c r="F5" s="127"/>
    </row>
    <row r="6" spans="1:6" x14ac:dyDescent="0.25">
      <c r="A6" s="132" t="s">
        <v>91</v>
      </c>
      <c r="B6" s="132"/>
      <c r="C6" s="133" t="s">
        <v>73</v>
      </c>
      <c r="D6" s="134"/>
      <c r="E6" s="134"/>
      <c r="F6" s="135"/>
    </row>
    <row r="7" spans="1:6" x14ac:dyDescent="0.25">
      <c r="A7" s="132"/>
      <c r="B7" s="132"/>
      <c r="C7" s="11" t="s">
        <v>0</v>
      </c>
      <c r="D7" s="11" t="s">
        <v>1</v>
      </c>
      <c r="E7" s="11" t="s">
        <v>2</v>
      </c>
      <c r="F7" s="11" t="s">
        <v>3</v>
      </c>
    </row>
    <row r="8" spans="1:6" s="2" customFormat="1" ht="14.25" customHeight="1" x14ac:dyDescent="0.25">
      <c r="A8" s="128" t="s">
        <v>153</v>
      </c>
      <c r="B8" s="129"/>
      <c r="C8" s="46">
        <f>$F$15+'РСТ РСО-А'!I6+'РСТ РСО-А'!$F$9+'Иные услуги '!$C$5</f>
        <v>4338.4699999999993</v>
      </c>
      <c r="D8" s="46">
        <f>$F$15+'РСТ РСО-А'!J6+'РСТ РСО-А'!$F$9+'Иные услуги '!$C$5</f>
        <v>5077.2299999999996</v>
      </c>
      <c r="E8" s="46">
        <f>$F$15+'РСТ РСО-А'!K6+'РСТ РСО-А'!$F$9+'Иные услуги '!$C$5</f>
        <v>5411.1699999999992</v>
      </c>
      <c r="F8" s="46">
        <f>$F$15+'РСТ РСО-А'!L6+'РСТ РСО-А'!$F$9+'Иные услуги '!$C$5</f>
        <v>5959.49</v>
      </c>
    </row>
    <row r="9" spans="1:6" s="2" customFormat="1" x14ac:dyDescent="0.25">
      <c r="A9" s="128" t="s">
        <v>78</v>
      </c>
      <c r="B9" s="129"/>
      <c r="C9" s="46">
        <f>$F$15+'РСТ РСО-А'!I6+'РСТ РСО-А'!$G$9+'Иные услуги '!$C$5</f>
        <v>4228.83</v>
      </c>
      <c r="D9" s="46">
        <f>$F$15+'РСТ РСО-А'!J6+'РСТ РСО-А'!$G$9+'Иные услуги '!$C$5</f>
        <v>4967.59</v>
      </c>
      <c r="E9" s="46">
        <f>$F$15+'РСТ РСО-А'!K6+'РСТ РСО-А'!$G$9+'Иные услуги '!$C$5</f>
        <v>5301.53</v>
      </c>
      <c r="F9" s="46">
        <f>$F$15+'РСТ РСО-А'!L6+'РСТ РСО-А'!$G$9+'Иные услуги '!$C$5</f>
        <v>5849.85</v>
      </c>
    </row>
    <row r="10" spans="1:6" s="2" customFormat="1" x14ac:dyDescent="0.25">
      <c r="A10" s="128" t="s">
        <v>79</v>
      </c>
      <c r="B10" s="129"/>
      <c r="C10" s="46">
        <f>$F$15+'РСТ РСО-А'!I6+'РСТ РСО-А'!$H$9+'Иные услуги '!$C$5</f>
        <v>4139.1399999999994</v>
      </c>
      <c r="D10" s="46">
        <f>$F$15+'РСТ РСО-А'!J6+'РСТ РСО-А'!$H$9+'Иные услуги '!$C$5</f>
        <v>4877.8999999999996</v>
      </c>
      <c r="E10" s="46">
        <f>$F$15+'РСТ РСО-А'!K6+'РСТ РСО-А'!$H$9+'Иные услуги '!$C$5</f>
        <v>5211.8399999999992</v>
      </c>
      <c r="F10" s="46">
        <f>$F$15+'РСТ РСО-А'!L6+'РСТ РСО-А'!$H$9+'Иные услуги '!$C$5</f>
        <v>5760.16</v>
      </c>
    </row>
    <row r="11" spans="1:6" x14ac:dyDescent="0.25">
      <c r="F11" s="98"/>
    </row>
    <row r="12" spans="1:6" ht="45.75" customHeight="1" x14ac:dyDescent="0.25">
      <c r="A12" s="136" t="s">
        <v>93</v>
      </c>
      <c r="B12" s="136"/>
      <c r="C12" s="136"/>
      <c r="D12" s="136"/>
      <c r="E12" s="136"/>
      <c r="F12" s="136"/>
    </row>
    <row r="13" spans="1:6" x14ac:dyDescent="0.25">
      <c r="B13" s="44"/>
      <c r="C13" s="44"/>
      <c r="D13" s="44"/>
      <c r="E13" s="44"/>
      <c r="F13" s="44"/>
    </row>
    <row r="14" spans="1:6" ht="31.5" x14ac:dyDescent="0.25">
      <c r="A14" s="10"/>
      <c r="B14" s="137" t="s">
        <v>8</v>
      </c>
      <c r="C14" s="137"/>
      <c r="D14" s="137"/>
      <c r="E14" s="9" t="s">
        <v>4</v>
      </c>
      <c r="F14" s="47" t="s">
        <v>41</v>
      </c>
    </row>
    <row r="15" spans="1:6" ht="31.5" x14ac:dyDescent="0.25">
      <c r="A15" s="45">
        <v>1</v>
      </c>
      <c r="B15" s="126" t="s">
        <v>54</v>
      </c>
      <c r="C15" s="126"/>
      <c r="D15" s="126"/>
      <c r="E15" s="116" t="s">
        <v>152</v>
      </c>
      <c r="F15" s="51">
        <f>ROUND(F16+F17*F18,2)+F27</f>
        <v>1841.24</v>
      </c>
    </row>
    <row r="16" spans="1:6" ht="31.5" x14ac:dyDescent="0.25">
      <c r="A16" s="45">
        <v>2</v>
      </c>
      <c r="B16" s="126" t="s">
        <v>56</v>
      </c>
      <c r="C16" s="126"/>
      <c r="D16" s="126"/>
      <c r="E16" s="116" t="s">
        <v>152</v>
      </c>
      <c r="F16" s="52">
        <f>АТС!B25</f>
        <v>993.93</v>
      </c>
    </row>
    <row r="17" spans="1:6" ht="36" customHeight="1" x14ac:dyDescent="0.25">
      <c r="A17" s="45">
        <v>3</v>
      </c>
      <c r="B17" s="126" t="s">
        <v>57</v>
      </c>
      <c r="C17" s="126"/>
      <c r="D17" s="126"/>
      <c r="E17" s="48" t="s">
        <v>58</v>
      </c>
      <c r="F17" s="52">
        <f>АТС!B24</f>
        <v>509326.42</v>
      </c>
    </row>
    <row r="18" spans="1:6" ht="30.75" customHeight="1" x14ac:dyDescent="0.25">
      <c r="A18" s="45">
        <v>4</v>
      </c>
      <c r="B18" s="126" t="s">
        <v>60</v>
      </c>
      <c r="C18" s="126" t="s">
        <v>59</v>
      </c>
      <c r="D18" s="126" t="s">
        <v>59</v>
      </c>
      <c r="E18" s="49" t="s">
        <v>59</v>
      </c>
      <c r="F18" s="53">
        <f>IF((F23+F24)-(F25+F26)&lt;=0,0,MAX(0,(F19+F20)-(F21+F22))/((F23+F24)-(F25+F26)))</f>
        <v>1.6635944898332688E-3</v>
      </c>
    </row>
    <row r="19" spans="1:6" ht="36" customHeight="1" x14ac:dyDescent="0.25">
      <c r="A19" s="45">
        <v>5</v>
      </c>
      <c r="B19" s="126" t="s">
        <v>61</v>
      </c>
      <c r="C19" s="126" t="s">
        <v>62</v>
      </c>
      <c r="D19" s="126" t="s">
        <v>34</v>
      </c>
      <c r="E19" s="50" t="s">
        <v>34</v>
      </c>
      <c r="F19" s="107">
        <v>190.90700000000001</v>
      </c>
    </row>
    <row r="20" spans="1:6" ht="33.75" customHeight="1" x14ac:dyDescent="0.25">
      <c r="A20" s="45">
        <v>6</v>
      </c>
      <c r="B20" s="126" t="s">
        <v>63</v>
      </c>
      <c r="C20" s="126" t="s">
        <v>62</v>
      </c>
      <c r="D20" s="126" t="s">
        <v>34</v>
      </c>
      <c r="E20" s="50" t="s">
        <v>34</v>
      </c>
      <c r="F20" s="63">
        <v>1.7689999999999999</v>
      </c>
    </row>
    <row r="21" spans="1:6" ht="33" customHeight="1" x14ac:dyDescent="0.25">
      <c r="A21" s="45">
        <v>7</v>
      </c>
      <c r="B21" s="126" t="s">
        <v>64</v>
      </c>
      <c r="C21" s="126" t="s">
        <v>62</v>
      </c>
      <c r="D21" s="126" t="s">
        <v>34</v>
      </c>
      <c r="E21" s="50" t="s">
        <v>34</v>
      </c>
      <c r="F21" s="63">
        <v>23.498000000000001</v>
      </c>
    </row>
    <row r="22" spans="1:6" ht="23.25" customHeight="1" x14ac:dyDescent="0.25">
      <c r="A22" s="45">
        <v>8</v>
      </c>
      <c r="B22" s="126" t="s">
        <v>65</v>
      </c>
      <c r="C22" s="126" t="s">
        <v>62</v>
      </c>
      <c r="D22" s="126" t="s">
        <v>34</v>
      </c>
      <c r="E22" s="50" t="s">
        <v>34</v>
      </c>
      <c r="F22" s="63">
        <v>76.58</v>
      </c>
    </row>
    <row r="23" spans="1:6" ht="30" customHeight="1" x14ac:dyDescent="0.25">
      <c r="A23" s="45">
        <v>9</v>
      </c>
      <c r="B23" s="126" t="s">
        <v>66</v>
      </c>
      <c r="C23" s="126" t="s">
        <v>67</v>
      </c>
      <c r="D23" s="126" t="s">
        <v>68</v>
      </c>
      <c r="E23" s="114" t="s">
        <v>151</v>
      </c>
      <c r="F23" s="99">
        <v>108361.83900000001</v>
      </c>
    </row>
    <row r="24" spans="1:6" ht="35.25" customHeight="1" x14ac:dyDescent="0.25">
      <c r="A24" s="45">
        <v>10</v>
      </c>
      <c r="B24" s="126" t="s">
        <v>69</v>
      </c>
      <c r="C24" s="126" t="s">
        <v>67</v>
      </c>
      <c r="D24" s="126" t="s">
        <v>68</v>
      </c>
      <c r="E24" s="114" t="s">
        <v>151</v>
      </c>
      <c r="F24" s="99">
        <v>1283.2629999999999</v>
      </c>
    </row>
    <row r="25" spans="1:6" ht="34.5" customHeight="1" x14ac:dyDescent="0.25">
      <c r="A25" s="45">
        <v>11</v>
      </c>
      <c r="B25" s="126" t="s">
        <v>70</v>
      </c>
      <c r="C25" s="126" t="s">
        <v>67</v>
      </c>
      <c r="D25" s="126" t="s">
        <v>68</v>
      </c>
      <c r="E25" s="114" t="s">
        <v>151</v>
      </c>
      <c r="F25" s="99">
        <v>15693.700999999999</v>
      </c>
    </row>
    <row r="26" spans="1:6" ht="34.5" customHeight="1" x14ac:dyDescent="0.25">
      <c r="A26" s="45">
        <v>12</v>
      </c>
      <c r="B26" s="126" t="s">
        <v>71</v>
      </c>
      <c r="C26" s="126" t="s">
        <v>67</v>
      </c>
      <c r="D26" s="126" t="s">
        <v>68</v>
      </c>
      <c r="E26" s="114" t="s">
        <v>151</v>
      </c>
      <c r="F26" s="99">
        <v>38290</v>
      </c>
    </row>
    <row r="27" spans="1:6" ht="42" customHeight="1" x14ac:dyDescent="0.25">
      <c r="A27" s="45">
        <v>13</v>
      </c>
      <c r="B27" s="126" t="s">
        <v>72</v>
      </c>
      <c r="C27" s="126"/>
      <c r="D27" s="126" t="s">
        <v>55</v>
      </c>
      <c r="E27" s="115" t="s">
        <v>152</v>
      </c>
      <c r="F27" s="113">
        <v>0</v>
      </c>
    </row>
    <row r="29" spans="1:6" ht="31.5" customHeight="1" x14ac:dyDescent="0.25">
      <c r="A29" s="130" t="s">
        <v>94</v>
      </c>
      <c r="B29" s="130"/>
      <c r="C29" s="130"/>
      <c r="D29" s="130"/>
      <c r="E29" s="130"/>
      <c r="F29" s="130"/>
    </row>
  </sheetData>
  <mergeCells count="26">
    <mergeCell ref="A29:F29"/>
    <mergeCell ref="B27:D27"/>
    <mergeCell ref="A4:F4"/>
    <mergeCell ref="B26:D26"/>
    <mergeCell ref="B24:D24"/>
    <mergeCell ref="B25:D25"/>
    <mergeCell ref="A6:B7"/>
    <mergeCell ref="C6:F6"/>
    <mergeCell ref="A12:F12"/>
    <mergeCell ref="B14:D14"/>
    <mergeCell ref="A1:F1"/>
    <mergeCell ref="A2:F2"/>
    <mergeCell ref="A3:F3"/>
    <mergeCell ref="B22:D22"/>
    <mergeCell ref="B23:D23"/>
    <mergeCell ref="B18:D18"/>
    <mergeCell ref="B19:D19"/>
    <mergeCell ref="B20:D20"/>
    <mergeCell ref="B21:D21"/>
    <mergeCell ref="B17:D17"/>
    <mergeCell ref="A5:F5"/>
    <mergeCell ref="A8:B8"/>
    <mergeCell ref="A9:B9"/>
    <mergeCell ref="A10:B10"/>
    <mergeCell ref="B15:D15"/>
    <mergeCell ref="B16:D16"/>
  </mergeCells>
  <pageMargins left="0.25" right="0.17" top="0.27" bottom="0.24" header="0.19" footer="0.17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A8" sqref="A8:A9"/>
    </sheetView>
  </sheetViews>
  <sheetFormatPr defaultRowHeight="15.75" x14ac:dyDescent="0.25"/>
  <cols>
    <col min="1" max="1" width="65.125" customWidth="1"/>
    <col min="2" max="2" width="10.625" style="1" customWidth="1"/>
    <col min="3" max="6" width="10.625" customWidth="1"/>
  </cols>
  <sheetData>
    <row r="1" spans="1:6" s="3" customFormat="1" ht="72" customHeight="1" x14ac:dyDescent="0.25">
      <c r="A1" s="139" t="s">
        <v>139</v>
      </c>
      <c r="B1" s="139"/>
      <c r="C1" s="139"/>
      <c r="D1" s="139"/>
      <c r="E1" s="139"/>
    </row>
    <row r="2" spans="1:6" ht="39.75" customHeight="1" x14ac:dyDescent="0.25">
      <c r="A2" s="138" t="str">
        <f>'I ЦК'!A2:F2</f>
        <v>Предельные уровни нерегулируемых цен на электрическую энергию (мощность), поставляемую потребителям (покупателям) АО"Севкавказэнерго" в сентябре 2019г.</v>
      </c>
      <c r="B2" s="138"/>
      <c r="C2" s="138"/>
      <c r="D2" s="138"/>
      <c r="E2" s="138"/>
    </row>
    <row r="3" spans="1:6" x14ac:dyDescent="0.25">
      <c r="A3" s="31"/>
      <c r="B3" s="31"/>
      <c r="C3" s="31"/>
      <c r="D3" s="31"/>
      <c r="E3" s="31"/>
    </row>
    <row r="4" spans="1:6" x14ac:dyDescent="0.25">
      <c r="A4" s="125" t="s">
        <v>42</v>
      </c>
      <c r="B4" s="125"/>
      <c r="C4" s="125"/>
      <c r="D4" s="125"/>
      <c r="E4" s="125"/>
    </row>
    <row r="5" spans="1:6" ht="33" customHeight="1" x14ac:dyDescent="0.25">
      <c r="A5" s="131" t="s">
        <v>43</v>
      </c>
      <c r="B5" s="131"/>
      <c r="C5" s="131"/>
      <c r="D5" s="131"/>
      <c r="E5" s="131"/>
    </row>
    <row r="6" spans="1:6" x14ac:dyDescent="0.25">
      <c r="A6" s="31"/>
      <c r="B6" s="31"/>
      <c r="C6" s="31"/>
      <c r="D6" s="31"/>
      <c r="E6" s="31"/>
    </row>
    <row r="7" spans="1:6" x14ac:dyDescent="0.25">
      <c r="A7" s="54" t="s">
        <v>162</v>
      </c>
      <c r="B7" s="44"/>
      <c r="C7" s="44"/>
      <c r="D7" s="44"/>
      <c r="E7" s="44"/>
    </row>
    <row r="8" spans="1:6" x14ac:dyDescent="0.25">
      <c r="A8" s="142" t="s">
        <v>87</v>
      </c>
      <c r="B8" s="140" t="s">
        <v>73</v>
      </c>
      <c r="C8" s="140"/>
      <c r="D8" s="140"/>
      <c r="E8" s="140"/>
    </row>
    <row r="9" spans="1:6" x14ac:dyDescent="0.25">
      <c r="A9" s="143"/>
      <c r="B9" s="55" t="s">
        <v>0</v>
      </c>
      <c r="C9" s="55" t="s">
        <v>80</v>
      </c>
      <c r="D9" s="55" t="s">
        <v>81</v>
      </c>
      <c r="E9" s="55" t="s">
        <v>3</v>
      </c>
    </row>
    <row r="10" spans="1:6" x14ac:dyDescent="0.25">
      <c r="A10" s="59" t="s">
        <v>82</v>
      </c>
      <c r="B10" s="56"/>
      <c r="C10" s="56"/>
      <c r="D10" s="56"/>
      <c r="E10" s="56"/>
    </row>
    <row r="11" spans="1:6" x14ac:dyDescent="0.25">
      <c r="A11" s="57" t="s">
        <v>153</v>
      </c>
      <c r="B11" s="58">
        <f t="shared" ref="B11:E13" si="0">B27</f>
        <v>3450.7400000000002</v>
      </c>
      <c r="C11" s="58">
        <f t="shared" si="0"/>
        <v>4189.5</v>
      </c>
      <c r="D11" s="58">
        <f t="shared" si="0"/>
        <v>4523.4399999999996</v>
      </c>
      <c r="E11" s="58">
        <f t="shared" si="0"/>
        <v>5071.7599999999993</v>
      </c>
      <c r="F11" s="29"/>
    </row>
    <row r="12" spans="1:6" x14ac:dyDescent="0.25">
      <c r="A12" s="57" t="s">
        <v>78</v>
      </c>
      <c r="B12" s="58">
        <f t="shared" si="0"/>
        <v>3341.1</v>
      </c>
      <c r="C12" s="58">
        <f t="shared" si="0"/>
        <v>4079.86</v>
      </c>
      <c r="D12" s="58">
        <f t="shared" si="0"/>
        <v>4413.8</v>
      </c>
      <c r="E12" s="58">
        <f t="shared" si="0"/>
        <v>4962.12</v>
      </c>
      <c r="F12" s="29"/>
    </row>
    <row r="13" spans="1:6" x14ac:dyDescent="0.25">
      <c r="A13" s="57" t="s">
        <v>79</v>
      </c>
      <c r="B13" s="58">
        <f t="shared" si="0"/>
        <v>3251.41</v>
      </c>
      <c r="C13" s="58">
        <f t="shared" si="0"/>
        <v>3990.17</v>
      </c>
      <c r="D13" s="58">
        <f t="shared" si="0"/>
        <v>4324.1099999999997</v>
      </c>
      <c r="E13" s="58">
        <f t="shared" si="0"/>
        <v>4872.4299999999994</v>
      </c>
      <c r="F13" s="29"/>
    </row>
    <row r="14" spans="1:6" x14ac:dyDescent="0.25">
      <c r="A14" s="59" t="s">
        <v>83</v>
      </c>
      <c r="B14" s="56"/>
      <c r="C14" s="56"/>
      <c r="D14" s="56"/>
      <c r="E14" s="56"/>
      <c r="F14" s="29"/>
    </row>
    <row r="15" spans="1:6" x14ac:dyDescent="0.25">
      <c r="A15" s="57" t="s">
        <v>153</v>
      </c>
      <c r="B15" s="58">
        <f>'РСТ РСО-А'!$F$9+'Иные услуги '!$C$5+'РСТ РСО-А'!I6+АТС!$B$12</f>
        <v>4329.16</v>
      </c>
      <c r="C15" s="58">
        <f>'РСТ РСО-А'!$F$9+'Иные услуги '!$C$5+'РСТ РСО-А'!J6+АТС!$B$12</f>
        <v>5067.92</v>
      </c>
      <c r="D15" s="58">
        <f>'РСТ РСО-А'!$F$9+'Иные услуги '!$C$5+'РСТ РСО-А'!K6+АТС!$B$12</f>
        <v>5401.86</v>
      </c>
      <c r="E15" s="58">
        <f>'РСТ РСО-А'!$F$9+'Иные услуги '!$C$5+'РСТ РСО-А'!L6+АТС!$B$12</f>
        <v>5950.18</v>
      </c>
      <c r="F15" s="29"/>
    </row>
    <row r="16" spans="1:6" x14ac:dyDescent="0.25">
      <c r="A16" s="57" t="s">
        <v>78</v>
      </c>
      <c r="B16" s="58">
        <f>'РСТ РСО-А'!$G$9+'Иные услуги '!$C$5+'РСТ РСО-А'!I6+АТС!$B$12</f>
        <v>4219.5200000000004</v>
      </c>
      <c r="C16" s="58">
        <f>'РСТ РСО-А'!$G$9+'Иные услуги '!$C$5+'РСТ РСО-А'!J6+АТС!$B$12</f>
        <v>4958.2800000000007</v>
      </c>
      <c r="D16" s="58">
        <f>'РСТ РСО-А'!$G$9+'Иные услуги '!$C$5+'РСТ РСО-А'!K6+АТС!$B$12</f>
        <v>5292.22</v>
      </c>
      <c r="E16" s="58">
        <f>'РСТ РСО-А'!$G$9+'Иные услуги '!$C$5+'РСТ РСО-А'!L6+АТС!$B$12</f>
        <v>5840.54</v>
      </c>
      <c r="F16" s="29"/>
    </row>
    <row r="17" spans="1:6" x14ac:dyDescent="0.25">
      <c r="A17" s="57" t="s">
        <v>79</v>
      </c>
      <c r="B17" s="58">
        <f>'РСТ РСО-А'!$H$9+'Иные услуги '!$C$5+'РСТ РСО-А'!I6+АТС!$B$12</f>
        <v>4129.83</v>
      </c>
      <c r="C17" s="58">
        <f>'РСТ РСО-А'!$H$9+'Иные услуги '!$C$5+'РСТ РСО-А'!J6+АТС!$B$12</f>
        <v>4868.59</v>
      </c>
      <c r="D17" s="58">
        <f>'РСТ РСО-А'!$H$9+'Иные услуги '!$C$5+'РСТ РСО-А'!K6+АТС!$B$12</f>
        <v>5202.53</v>
      </c>
      <c r="E17" s="58">
        <f>'РСТ РСО-А'!$H$9+'Иные услуги '!$C$5+'РСТ РСО-А'!L6+АТС!$B$12</f>
        <v>5750.85</v>
      </c>
      <c r="F17" s="29"/>
    </row>
    <row r="18" spans="1:6" x14ac:dyDescent="0.25">
      <c r="A18" s="59" t="s">
        <v>84</v>
      </c>
      <c r="B18" s="56"/>
      <c r="C18" s="56"/>
      <c r="D18" s="56"/>
      <c r="E18" s="56"/>
      <c r="F18" s="29"/>
    </row>
    <row r="19" spans="1:6" x14ac:dyDescent="0.25">
      <c r="A19" s="57" t="s">
        <v>153</v>
      </c>
      <c r="B19" s="58">
        <f>'РСТ РСО-А'!$F$9+'Иные услуги '!$C$5+'РСТ РСО-А'!I$6+АТС!$B$13</f>
        <v>9804.9</v>
      </c>
      <c r="C19" s="58">
        <f>'РСТ РСО-А'!$F$9+'Иные услуги '!$C$5+'РСТ РСО-А'!J$6+АТС!$B$13</f>
        <v>10543.66</v>
      </c>
      <c r="D19" s="58">
        <f>'РСТ РСО-А'!$F$9+'Иные услуги '!$C$5+'РСТ РСО-А'!K$6+АТС!$B$13</f>
        <v>10877.6</v>
      </c>
      <c r="E19" s="58">
        <f>'РСТ РСО-А'!$F$9+'Иные услуги '!$C$5+'РСТ РСО-А'!L$6+АТС!$B$13</f>
        <v>11425.92</v>
      </c>
      <c r="F19" s="29"/>
    </row>
    <row r="20" spans="1:6" x14ac:dyDescent="0.25">
      <c r="A20" s="57" t="s">
        <v>78</v>
      </c>
      <c r="B20" s="58">
        <f>'РСТ РСО-А'!$G$9+'Иные услуги '!$C$5+'РСТ РСО-А'!I$6+АТС!$B$13</f>
        <v>9695.26</v>
      </c>
      <c r="C20" s="58">
        <f>'РСТ РСО-А'!$G$9+'Иные услуги '!$C$5+'РСТ РСО-А'!J$6+АТС!$B$13</f>
        <v>10434.02</v>
      </c>
      <c r="D20" s="58">
        <f>'РСТ РСО-А'!$G$9+'Иные услуги '!$C$5+'РСТ РСО-А'!K$6+АТС!$B$13</f>
        <v>10767.96</v>
      </c>
      <c r="E20" s="58">
        <f>'РСТ РСО-А'!$G$9+'Иные услуги '!$C$5+'РСТ РСО-А'!L$6+АТС!$B$13</f>
        <v>11316.28</v>
      </c>
      <c r="F20" s="29"/>
    </row>
    <row r="21" spans="1:6" x14ac:dyDescent="0.25">
      <c r="A21" s="57" t="s">
        <v>79</v>
      </c>
      <c r="B21" s="58">
        <f>'РСТ РСО-А'!$H$9+'Иные услуги '!$C$5+'РСТ РСО-А'!I$6+АТС!$B$13</f>
        <v>9605.57</v>
      </c>
      <c r="C21" s="58">
        <f>'РСТ РСО-А'!$H$9+'Иные услуги '!$C$5+'РСТ РСО-А'!J$6+АТС!$B$13</f>
        <v>10344.33</v>
      </c>
      <c r="D21" s="58">
        <f>'РСТ РСО-А'!$H$9+'Иные услуги '!$C$5+'РСТ РСО-А'!K$6+АТС!$B$13</f>
        <v>10678.27</v>
      </c>
      <c r="E21" s="58">
        <f>'РСТ РСО-А'!$H$9+'Иные услуги '!$C$5+'РСТ РСО-А'!L$6+АТС!$B$13</f>
        <v>11226.59</v>
      </c>
      <c r="F21" s="29"/>
    </row>
    <row r="22" spans="1:6" x14ac:dyDescent="0.25">
      <c r="A22" s="141"/>
      <c r="B22" s="141"/>
      <c r="C22" s="141"/>
      <c r="D22" s="141"/>
      <c r="E22" s="141"/>
      <c r="F22" s="29"/>
    </row>
    <row r="23" spans="1:6" x14ac:dyDescent="0.25">
      <c r="A23" s="82" t="s">
        <v>85</v>
      </c>
      <c r="B23" s="44"/>
      <c r="C23" s="44"/>
      <c r="D23" s="44"/>
      <c r="E23" s="44"/>
      <c r="F23" s="29"/>
    </row>
    <row r="24" spans="1:6" x14ac:dyDescent="0.25">
      <c r="A24" s="142" t="s">
        <v>87</v>
      </c>
      <c r="B24" s="140" t="s">
        <v>73</v>
      </c>
      <c r="C24" s="140"/>
      <c r="D24" s="140"/>
      <c r="E24" s="140"/>
    </row>
    <row r="25" spans="1:6" x14ac:dyDescent="0.25">
      <c r="A25" s="143"/>
      <c r="B25" s="55" t="s">
        <v>0</v>
      </c>
      <c r="C25" s="55" t="s">
        <v>80</v>
      </c>
      <c r="D25" s="55" t="s">
        <v>81</v>
      </c>
      <c r="E25" s="55" t="s">
        <v>3</v>
      </c>
    </row>
    <row r="26" spans="1:6" x14ac:dyDescent="0.25">
      <c r="A26" s="59" t="s">
        <v>82</v>
      </c>
      <c r="B26" s="56"/>
      <c r="C26" s="56"/>
      <c r="D26" s="56"/>
      <c r="E26" s="56"/>
    </row>
    <row r="27" spans="1:6" x14ac:dyDescent="0.25">
      <c r="A27" s="57" t="s">
        <v>153</v>
      </c>
      <c r="B27" s="60">
        <f>АТС!$B$15+'РСТ РСО-А'!I$6+'Иные услуги '!$C$5+'РСТ РСО-А'!$F9</f>
        <v>3450.7400000000002</v>
      </c>
      <c r="C27" s="60">
        <f>АТС!$B$15+'РСТ РСО-А'!J$6+'Иные услуги '!$C$5+'РСТ РСО-А'!$F9</f>
        <v>4189.5</v>
      </c>
      <c r="D27" s="60">
        <f>АТС!$B$15+'РСТ РСО-А'!K$6+'Иные услуги '!$C$5+'РСТ РСО-А'!$F9</f>
        <v>4523.4399999999996</v>
      </c>
      <c r="E27" s="60">
        <f>АТС!$B$15+'РСТ РСО-А'!L$6+'Иные услуги '!$C$5+'РСТ РСО-А'!$F9</f>
        <v>5071.7599999999993</v>
      </c>
    </row>
    <row r="28" spans="1:6" x14ac:dyDescent="0.25">
      <c r="A28" s="57" t="s">
        <v>78</v>
      </c>
      <c r="B28" s="60">
        <f>АТС!$B$15+'РСТ РСО-А'!I$6+'Иные услуги '!$C$5+'РСТ РСО-А'!$G9</f>
        <v>3341.1</v>
      </c>
      <c r="C28" s="60">
        <f>АТС!$B$15+'РСТ РСО-А'!J$6+'Иные услуги '!$C$5+'РСТ РСО-А'!$G9</f>
        <v>4079.86</v>
      </c>
      <c r="D28" s="60">
        <f>АТС!$B$15+'РСТ РСО-А'!K$6+'Иные услуги '!$C$5+'РСТ РСО-А'!$G9</f>
        <v>4413.8</v>
      </c>
      <c r="E28" s="60">
        <f>АТС!$B$15+'РСТ РСО-А'!L$6+'Иные услуги '!$C$5+'РСТ РСО-А'!$G9</f>
        <v>4962.12</v>
      </c>
    </row>
    <row r="29" spans="1:6" x14ac:dyDescent="0.25">
      <c r="A29" s="57" t="s">
        <v>79</v>
      </c>
      <c r="B29" s="60">
        <f>АТС!$B$15+'РСТ РСО-А'!I$6+'Иные услуги '!$C$5+'РСТ РСО-А'!$H9</f>
        <v>3251.41</v>
      </c>
      <c r="C29" s="60">
        <f>АТС!$B$15+'РСТ РСО-А'!J$6+'Иные услуги '!$C$5+'РСТ РСО-А'!$H9</f>
        <v>3990.17</v>
      </c>
      <c r="D29" s="60">
        <f>АТС!$B$15+'РСТ РСО-А'!K$6+'Иные услуги '!$C$5+'РСТ РСО-А'!$H9</f>
        <v>4324.1099999999997</v>
      </c>
      <c r="E29" s="60">
        <f>АТС!$B$15+'РСТ РСО-А'!L$6+'Иные услуги '!$C$5+'РСТ РСО-А'!$H9</f>
        <v>4872.4299999999994</v>
      </c>
    </row>
    <row r="30" spans="1:6" x14ac:dyDescent="0.25">
      <c r="A30" s="59" t="s">
        <v>86</v>
      </c>
      <c r="B30" s="61"/>
      <c r="C30" s="61"/>
      <c r="D30" s="61"/>
      <c r="E30" s="61"/>
    </row>
    <row r="31" spans="1:6" x14ac:dyDescent="0.25">
      <c r="A31" s="57" t="s">
        <v>153</v>
      </c>
      <c r="B31" s="60">
        <f>АТС!$B$16+'РСТ РСО-А'!I$6+'Иные услуги '!$C$5+'РСТ РСО-А'!$F9</f>
        <v>5536.11</v>
      </c>
      <c r="C31" s="60">
        <f>АТС!$B$16+'РСТ РСО-А'!J$6+'Иные услуги '!$C$5+'РСТ РСО-А'!$F9</f>
        <v>6274.87</v>
      </c>
      <c r="D31" s="60">
        <f>АТС!$B$16+'РСТ РСО-А'!K$6+'Иные услуги '!$C$5+'РСТ РСО-А'!$F9</f>
        <v>6608.8099999999995</v>
      </c>
      <c r="E31" s="60">
        <f>АТС!$B$16+'РСТ РСО-А'!L$6+'Иные услуги '!$C$5+'РСТ РСО-А'!$F9</f>
        <v>7157.1299999999992</v>
      </c>
    </row>
    <row r="32" spans="1:6" x14ac:dyDescent="0.25">
      <c r="A32" s="57" t="s">
        <v>78</v>
      </c>
      <c r="B32" s="60">
        <f>АТС!$B$16+'РСТ РСО-А'!I$6+'Иные услуги '!$C$5+'РСТ РСО-А'!$G9</f>
        <v>5426.47</v>
      </c>
      <c r="C32" s="60">
        <f>АТС!$B$16+'РСТ РСО-А'!J$6+'Иные услуги '!$C$5+'РСТ РСО-А'!$G9</f>
        <v>6165.2300000000005</v>
      </c>
      <c r="D32" s="60">
        <f>АТС!$B$16+'РСТ РСО-А'!K$6+'Иные услуги '!$C$5+'РСТ РСО-А'!$G9</f>
        <v>6499.17</v>
      </c>
      <c r="E32" s="60">
        <f>АТС!$B$16+'РСТ РСО-А'!L$6+'Иные услуги '!$C$5+'РСТ РСО-А'!$G9</f>
        <v>7047.49</v>
      </c>
    </row>
    <row r="33" spans="1:5" x14ac:dyDescent="0.25">
      <c r="A33" s="57" t="s">
        <v>79</v>
      </c>
      <c r="B33" s="60">
        <f>АТС!$B$16+'РСТ РСО-А'!I$6+'Иные услуги '!$C$5+'РСТ РСО-А'!$H9</f>
        <v>5336.78</v>
      </c>
      <c r="C33" s="60">
        <f>АТС!$B$16+'РСТ РСО-А'!J$6+'Иные услуги '!$C$5+'РСТ РСО-А'!$H9</f>
        <v>6075.54</v>
      </c>
      <c r="D33" s="60">
        <f>АТС!$B$16+'РСТ РСО-А'!K$6+'Иные услуги '!$C$5+'РСТ РСО-А'!$H9</f>
        <v>6409.48</v>
      </c>
      <c r="E33" s="60">
        <f>АТС!$B$16+'РСТ РСО-А'!L$6+'Иные услуги '!$C$5+'РСТ РСО-А'!$H9</f>
        <v>6957.7999999999993</v>
      </c>
    </row>
  </sheetData>
  <mergeCells count="9">
    <mergeCell ref="A2:E2"/>
    <mergeCell ref="A1:E1"/>
    <mergeCell ref="B8:E8"/>
    <mergeCell ref="A22:E22"/>
    <mergeCell ref="A24:A25"/>
    <mergeCell ref="B24:E24"/>
    <mergeCell ref="A8:A9"/>
    <mergeCell ref="A5:E5"/>
    <mergeCell ref="A4:E4"/>
  </mergeCells>
  <pageMargins left="0.25" right="0.17" top="0.27" bottom="0.24" header="0.19" footer="0.17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4"/>
  <sheetViews>
    <sheetView view="pageBreakPreview" zoomScaleSheetLayoutView="100" workbookViewId="0">
      <pane xSplit="1" ySplit="4" topLeftCell="B452" activePane="bottomRight" state="frozen"/>
      <selection pane="topRight" activeCell="B1" sqref="B1"/>
      <selection pane="bottomLeft" activeCell="A5" sqref="A5"/>
      <selection pane="bottomRight" activeCell="A458" sqref="A458:XFD458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164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88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95</v>
      </c>
    </row>
    <row r="9" spans="1:27" s="77" customFormat="1" x14ac:dyDescent="0.25">
      <c r="A9" s="75" t="s">
        <v>96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157</v>
      </c>
      <c r="B10" s="65"/>
      <c r="C10" s="65"/>
      <c r="D10" s="65"/>
    </row>
    <row r="11" spans="1:27" ht="12.75" customHeight="1" x14ac:dyDescent="0.2">
      <c r="A11" s="144" t="s">
        <v>35</v>
      </c>
      <c r="B11" s="147" t="s">
        <v>97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customHeight="1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98</v>
      </c>
      <c r="C13" s="155" t="s">
        <v>99</v>
      </c>
      <c r="D13" s="155" t="s">
        <v>100</v>
      </c>
      <c r="E13" s="155" t="s">
        <v>101</v>
      </c>
      <c r="F13" s="155" t="s">
        <v>102</v>
      </c>
      <c r="G13" s="155" t="s">
        <v>103</v>
      </c>
      <c r="H13" s="155" t="s">
        <v>104</v>
      </c>
      <c r="I13" s="155" t="s">
        <v>105</v>
      </c>
      <c r="J13" s="155" t="s">
        <v>106</v>
      </c>
      <c r="K13" s="155" t="s">
        <v>107</v>
      </c>
      <c r="L13" s="155" t="s">
        <v>108</v>
      </c>
      <c r="M13" s="155" t="s">
        <v>109</v>
      </c>
      <c r="N13" s="157" t="s">
        <v>110</v>
      </c>
      <c r="O13" s="155" t="s">
        <v>111</v>
      </c>
      <c r="P13" s="155" t="s">
        <v>112</v>
      </c>
      <c r="Q13" s="155" t="s">
        <v>113</v>
      </c>
      <c r="R13" s="155" t="s">
        <v>114</v>
      </c>
      <c r="S13" s="155" t="s">
        <v>115</v>
      </c>
      <c r="T13" s="155" t="s">
        <v>116</v>
      </c>
      <c r="U13" s="155" t="s">
        <v>117</v>
      </c>
      <c r="V13" s="155" t="s">
        <v>118</v>
      </c>
      <c r="W13" s="155" t="s">
        <v>119</v>
      </c>
      <c r="X13" s="155" t="s">
        <v>120</v>
      </c>
      <c r="Y13" s="155" t="s">
        <v>121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8.75" customHeight="1" x14ac:dyDescent="0.2">
      <c r="A15" s="66">
        <f>АТС!A41</f>
        <v>43709</v>
      </c>
      <c r="B15" s="70">
        <f>VLOOKUP($A15+ROUND((COLUMN()-2)/24,5),АТС!$A$41:$F$784,6)+'РСТ РСО-А'!$F$9+'Иные услуги '!$C$5+'РСТ РСО-А'!$I$6</f>
        <v>3441.99</v>
      </c>
      <c r="C15" s="117">
        <f>VLOOKUP($A15+ROUND((COLUMN()-2)/24,5),АТС!$A$41:$F$784,6)+'РСТ РСО-А'!$F$9+'Иные услуги '!$C$5+'РСТ РСО-А'!$I$6</f>
        <v>3434.0299999999997</v>
      </c>
      <c r="D15" s="117">
        <f>VLOOKUP($A15+ROUND((COLUMN()-2)/24,5),АТС!$A$41:$F$784,6)+'РСТ РСО-А'!$F$9+'Иные услуги '!$C$5+'РСТ РСО-А'!$I$6</f>
        <v>3434.55</v>
      </c>
      <c r="E15" s="117">
        <f>VLOOKUP($A15+ROUND((COLUMN()-2)/24,5),АТС!$A$41:$F$784,6)+'РСТ РСО-А'!$F$9+'Иные услуги '!$C$5+'РСТ РСО-А'!$I$6</f>
        <v>3434.16</v>
      </c>
      <c r="F15" s="117">
        <f>VLOOKUP($A15+ROUND((COLUMN()-2)/24,5),АТС!$A$41:$F$784,6)+'РСТ РСО-А'!$F$9+'Иные услуги '!$C$5+'РСТ РСО-А'!$I$6</f>
        <v>3434.15</v>
      </c>
      <c r="G15" s="117">
        <f>VLOOKUP($A15+ROUND((COLUMN()-2)/24,5),АТС!$A$41:$F$784,6)+'РСТ РСО-А'!$F$9+'Иные услуги '!$C$5+'РСТ РСО-А'!$I$6</f>
        <v>3433.92</v>
      </c>
      <c r="H15" s="117">
        <f>VLOOKUP($A15+ROUND((COLUMN()-2)/24,5),АТС!$A$41:$F$784,6)+'РСТ РСО-А'!$F$9+'Иные услуги '!$C$5+'РСТ РСО-А'!$I$6</f>
        <v>3433.32</v>
      </c>
      <c r="I15" s="117">
        <f>VLOOKUP($A15+ROUND((COLUMN()-2)/24,5),АТС!$A$41:$F$784,6)+'РСТ РСО-А'!$F$9+'Иные услуги '!$C$5+'РСТ РСО-А'!$I$6</f>
        <v>3433.44</v>
      </c>
      <c r="J15" s="117">
        <f>VLOOKUP($A15+ROUND((COLUMN()-2)/24,5),АТС!$A$41:$F$784,6)+'РСТ РСО-А'!$F$9+'Иные услуги '!$C$5+'РСТ РСО-А'!$I$6</f>
        <v>3433.57</v>
      </c>
      <c r="K15" s="117">
        <f>VLOOKUP($A15+ROUND((COLUMN()-2)/24,5),АТС!$A$41:$F$784,6)+'РСТ РСО-А'!$F$9+'Иные услуги '!$C$5+'РСТ РСО-А'!$I$6</f>
        <v>3433.75</v>
      </c>
      <c r="L15" s="117">
        <f>VLOOKUP($A15+ROUND((COLUMN()-2)/24,5),АТС!$A$41:$F$784,6)+'РСТ РСО-А'!$F$9+'Иные услуги '!$C$5+'РСТ РСО-А'!$I$6</f>
        <v>3451.87</v>
      </c>
      <c r="M15" s="117">
        <f>VLOOKUP($A15+ROUND((COLUMN()-2)/24,5),АТС!$A$41:$F$784,6)+'РСТ РСО-А'!$F$9+'Иные услуги '!$C$5+'РСТ РСО-А'!$I$6</f>
        <v>3490.1800000000003</v>
      </c>
      <c r="N15" s="117">
        <f>VLOOKUP($A15+ROUND((COLUMN()-2)/24,5),АТС!$A$41:$F$784,6)+'РСТ РСО-А'!$F$9+'Иные услуги '!$C$5+'РСТ РСО-А'!$I$6</f>
        <v>3491.08</v>
      </c>
      <c r="O15" s="117">
        <f>VLOOKUP($A15+ROUND((COLUMN()-2)/24,5),АТС!$A$41:$F$784,6)+'РСТ РСО-А'!$F$9+'Иные услуги '!$C$5+'РСТ РСО-А'!$I$6</f>
        <v>3490.02</v>
      </c>
      <c r="P15" s="117">
        <f>VLOOKUP($A15+ROUND((COLUMN()-2)/24,5),АТС!$A$41:$F$784,6)+'РСТ РСО-А'!$F$9+'Иные услуги '!$C$5+'РСТ РСО-А'!$I$6</f>
        <v>3490.98</v>
      </c>
      <c r="Q15" s="117">
        <f>VLOOKUP($A15+ROUND((COLUMN()-2)/24,5),АТС!$A$41:$F$784,6)+'РСТ РСО-А'!$F$9+'Иные услуги '!$C$5+'РСТ РСО-А'!$I$6</f>
        <v>3491.37</v>
      </c>
      <c r="R15" s="117">
        <f>VLOOKUP($A15+ROUND((COLUMN()-2)/24,5),АТС!$A$41:$F$784,6)+'РСТ РСО-А'!$F$9+'Иные услуги '!$C$5+'РСТ РСО-А'!$I$6</f>
        <v>3490.92</v>
      </c>
      <c r="S15" s="117">
        <f>VLOOKUP($A15+ROUND((COLUMN()-2)/24,5),АТС!$A$41:$F$784,6)+'РСТ РСО-А'!$F$9+'Иные услуги '!$C$5+'РСТ РСО-А'!$I$6</f>
        <v>3451.77</v>
      </c>
      <c r="T15" s="117">
        <f>VLOOKUP($A15+ROUND((COLUMN()-2)/24,5),АТС!$A$41:$F$784,6)+'РСТ РСО-А'!$F$9+'Иные услуги '!$C$5+'РСТ РСО-А'!$I$6</f>
        <v>3489.86</v>
      </c>
      <c r="U15" s="117">
        <f>VLOOKUP($A15+ROUND((COLUMN()-2)/24,5),АТС!$A$41:$F$784,6)+'РСТ РСО-А'!$F$9+'Иные услуги '!$C$5+'РСТ РСО-А'!$I$6</f>
        <v>3576.99</v>
      </c>
      <c r="V15" s="117">
        <f>VLOOKUP($A15+ROUND((COLUMN()-2)/24,5),АТС!$A$41:$F$784,6)+'РСТ РСО-А'!$F$9+'Иные услуги '!$C$5+'РСТ РСО-А'!$I$6</f>
        <v>3573.4300000000003</v>
      </c>
      <c r="W15" s="117">
        <f>VLOOKUP($A15+ROUND((COLUMN()-2)/24,5),АТС!$A$41:$F$784,6)+'РСТ РСО-А'!$F$9+'Иные услуги '!$C$5+'РСТ РСО-А'!$I$6</f>
        <v>3456.9</v>
      </c>
      <c r="X15" s="117">
        <f>VLOOKUP($A15+ROUND((COLUMN()-2)/24,5),АТС!$A$41:$F$784,6)+'РСТ РСО-А'!$F$9+'Иные услуги '!$C$5+'РСТ РСО-А'!$I$6</f>
        <v>3433.05</v>
      </c>
      <c r="Y15" s="117">
        <f>VLOOKUP($A15+ROUND((COLUMN()-2)/24,5),АТС!$A$41:$F$784,6)+'РСТ РСО-А'!$F$9+'Иные услуги '!$C$5+'РСТ РСО-А'!$I$6</f>
        <v>3521.45</v>
      </c>
      <c r="AA15" s="67"/>
    </row>
    <row r="16" spans="1:27" x14ac:dyDescent="0.2">
      <c r="A16" s="66">
        <f>A15+1</f>
        <v>43710</v>
      </c>
      <c r="B16" s="117">
        <f>VLOOKUP($A16+ROUND((COLUMN()-2)/24,5),АТС!$A$41:$F$784,6)+'РСТ РСО-А'!$F$9+'Иные услуги '!$C$5+'РСТ РСО-А'!$I$6</f>
        <v>3442.0299999999997</v>
      </c>
      <c r="C16" s="117">
        <f>VLOOKUP($A16+ROUND((COLUMN()-2)/24,5),АТС!$A$41:$F$784,6)+'РСТ РСО-А'!$F$9+'Иные услуги '!$C$5+'РСТ РСО-А'!$I$6</f>
        <v>3434.9700000000003</v>
      </c>
      <c r="D16" s="117">
        <f>VLOOKUP($A16+ROUND((COLUMN()-2)/24,5),АТС!$A$41:$F$784,6)+'РСТ РСО-А'!$F$9+'Иные услуги '!$C$5+'РСТ РСО-А'!$I$6</f>
        <v>3433.99</v>
      </c>
      <c r="E16" s="117">
        <f>VLOOKUP($A16+ROUND((COLUMN()-2)/24,5),АТС!$A$41:$F$784,6)+'РСТ РСО-А'!$F$9+'Иные услуги '!$C$5+'РСТ РСО-А'!$I$6</f>
        <v>3434.0299999999997</v>
      </c>
      <c r="F16" s="117">
        <f>VLOOKUP($A16+ROUND((COLUMN()-2)/24,5),АТС!$A$41:$F$784,6)+'РСТ РСО-А'!$F$9+'Иные услуги '!$C$5+'РСТ РСО-А'!$I$6</f>
        <v>3434.01</v>
      </c>
      <c r="G16" s="117">
        <f>VLOOKUP($A16+ROUND((COLUMN()-2)/24,5),АТС!$A$41:$F$784,6)+'РСТ РСО-А'!$F$9+'Иные услуги '!$C$5+'РСТ РСО-А'!$I$6</f>
        <v>3433.8500000000004</v>
      </c>
      <c r="H16" s="117">
        <f>VLOOKUP($A16+ROUND((COLUMN()-2)/24,5),АТС!$A$41:$F$784,6)+'РСТ РСО-А'!$F$9+'Иные услуги '!$C$5+'РСТ РСО-А'!$I$6</f>
        <v>3433.24</v>
      </c>
      <c r="I16" s="117">
        <f>VLOOKUP($A16+ROUND((COLUMN()-2)/24,5),АТС!$A$41:$F$784,6)+'РСТ РСО-А'!$F$9+'Иные услуги '!$C$5+'РСТ РСО-А'!$I$6</f>
        <v>3487.7200000000003</v>
      </c>
      <c r="J16" s="117">
        <f>VLOOKUP($A16+ROUND((COLUMN()-2)/24,5),АТС!$A$41:$F$784,6)+'РСТ РСО-А'!$F$9+'Иные услуги '!$C$5+'РСТ РСО-А'!$I$6</f>
        <v>3433.87</v>
      </c>
      <c r="K16" s="117">
        <f>VLOOKUP($A16+ROUND((COLUMN()-2)/24,5),АТС!$A$41:$F$784,6)+'РСТ РСО-А'!$F$9+'Иные услуги '!$C$5+'РСТ РСО-А'!$I$6</f>
        <v>3558.15</v>
      </c>
      <c r="L16" s="117">
        <f>VLOOKUP($A16+ROUND((COLUMN()-2)/24,5),АТС!$A$41:$F$784,6)+'РСТ РСО-А'!$F$9+'Иные услуги '!$C$5+'РСТ РСО-А'!$I$6</f>
        <v>3590.62</v>
      </c>
      <c r="M16" s="117">
        <f>VLOOKUP($A16+ROUND((COLUMN()-2)/24,5),АТС!$A$41:$F$784,6)+'РСТ РСО-А'!$F$9+'Иные услуги '!$C$5+'РСТ РСО-А'!$I$6</f>
        <v>3627.44</v>
      </c>
      <c r="N16" s="117">
        <f>VLOOKUP($A16+ROUND((COLUMN()-2)/24,5),АТС!$A$41:$F$784,6)+'РСТ РСО-А'!$F$9+'Иные услуги '!$C$5+'РСТ РСО-А'!$I$6</f>
        <v>3592.1400000000003</v>
      </c>
      <c r="O16" s="117">
        <f>VLOOKUP($A16+ROUND((COLUMN()-2)/24,5),АТС!$A$41:$F$784,6)+'РСТ РСО-А'!$F$9+'Иные услуги '!$C$5+'РСТ РСО-А'!$I$6</f>
        <v>3591.92</v>
      </c>
      <c r="P16" s="117">
        <f>VLOOKUP($A16+ROUND((COLUMN()-2)/24,5),АТС!$A$41:$F$784,6)+'РСТ РСО-А'!$F$9+'Иные услуги '!$C$5+'РСТ РСО-А'!$I$6</f>
        <v>3623.23</v>
      </c>
      <c r="Q16" s="117">
        <f>VLOOKUP($A16+ROUND((COLUMN()-2)/24,5),АТС!$A$41:$F$784,6)+'РСТ РСО-А'!$F$9+'Иные услуги '!$C$5+'РСТ РСО-А'!$I$6</f>
        <v>3622.4300000000003</v>
      </c>
      <c r="R16" s="117">
        <f>VLOOKUP($A16+ROUND((COLUMN()-2)/24,5),АТС!$A$41:$F$784,6)+'РСТ РСО-А'!$F$9+'Иные услуги '!$C$5+'РСТ РСО-А'!$I$6</f>
        <v>3588.24</v>
      </c>
      <c r="S16" s="117">
        <f>VLOOKUP($A16+ROUND((COLUMN()-2)/24,5),АТС!$A$41:$F$784,6)+'РСТ РСО-А'!$F$9+'Иные услуги '!$C$5+'РСТ РСО-А'!$I$6</f>
        <v>3555.4300000000003</v>
      </c>
      <c r="T16" s="117">
        <f>VLOOKUP($A16+ROUND((COLUMN()-2)/24,5),АТС!$A$41:$F$784,6)+'РСТ РСО-А'!$F$9+'Иные услуги '!$C$5+'РСТ РСО-А'!$I$6</f>
        <v>3552.27</v>
      </c>
      <c r="U16" s="117">
        <f>VLOOKUP($A16+ROUND((COLUMN()-2)/24,5),АТС!$A$41:$F$784,6)+'РСТ РСО-А'!$F$9+'Иные услуги '!$C$5+'РСТ РСО-А'!$I$6</f>
        <v>3649.71</v>
      </c>
      <c r="V16" s="117">
        <f>VLOOKUP($A16+ROUND((COLUMN()-2)/24,5),АТС!$A$41:$F$784,6)+'РСТ РСО-А'!$F$9+'Иные услуги '!$C$5+'РСТ РСО-А'!$I$6</f>
        <v>3607.8900000000003</v>
      </c>
      <c r="W16" s="117">
        <f>VLOOKUP($A16+ROUND((COLUMN()-2)/24,5),АТС!$A$41:$F$784,6)+'РСТ РСО-А'!$F$9+'Иные услуги '!$C$5+'РСТ РСО-А'!$I$6</f>
        <v>3515.54</v>
      </c>
      <c r="X16" s="117">
        <f>VLOOKUP($A16+ROUND((COLUMN()-2)/24,5),АТС!$A$41:$F$784,6)+'РСТ РСО-А'!$F$9+'Иные услуги '!$C$5+'РСТ РСО-А'!$I$6</f>
        <v>3433.15</v>
      </c>
      <c r="Y16" s="117">
        <f>VLOOKUP($A16+ROUND((COLUMN()-2)/24,5),АТС!$A$41:$F$784,6)+'РСТ РСО-А'!$F$9+'Иные услуги '!$C$5+'РСТ РСО-А'!$I$6</f>
        <v>3460.42</v>
      </c>
    </row>
    <row r="17" spans="1:25" x14ac:dyDescent="0.2">
      <c r="A17" s="66">
        <f t="shared" ref="A17:A44" si="0">A16+1</f>
        <v>43711</v>
      </c>
      <c r="B17" s="117">
        <f>VLOOKUP($A17+ROUND((COLUMN()-2)/24,5),АТС!$A$41:$F$784,6)+'РСТ РСО-А'!$F$9+'Иные услуги '!$C$5+'РСТ РСО-А'!$I$6</f>
        <v>3445.75</v>
      </c>
      <c r="C17" s="117">
        <f>VLOOKUP($A17+ROUND((COLUMN()-2)/24,5),АТС!$A$41:$F$784,6)+'РСТ РСО-А'!$F$9+'Иные услуги '!$C$5+'РСТ РСО-А'!$I$6</f>
        <v>3434.15</v>
      </c>
      <c r="D17" s="117">
        <f>VLOOKUP($A17+ROUND((COLUMN()-2)/24,5),АТС!$A$41:$F$784,6)+'РСТ РСО-А'!$F$9+'Иные услуги '!$C$5+'РСТ РСО-А'!$I$6</f>
        <v>3434.01</v>
      </c>
      <c r="E17" s="117">
        <f>VLOOKUP($A17+ROUND((COLUMN()-2)/24,5),АТС!$A$41:$F$784,6)+'РСТ РСО-А'!$F$9+'Иные услуги '!$C$5+'РСТ РСО-А'!$I$6</f>
        <v>3433.99</v>
      </c>
      <c r="F17" s="117">
        <f>VLOOKUP($A17+ROUND((COLUMN()-2)/24,5),АТС!$A$41:$F$784,6)+'РСТ РСО-А'!$F$9+'Иные услуги '!$C$5+'РСТ РСО-А'!$I$6</f>
        <v>3434</v>
      </c>
      <c r="G17" s="117">
        <f>VLOOKUP($A17+ROUND((COLUMN()-2)/24,5),АТС!$A$41:$F$784,6)+'РСТ РСО-А'!$F$9+'Иные услуги '!$C$5+'РСТ РСО-А'!$I$6</f>
        <v>3433.91</v>
      </c>
      <c r="H17" s="117">
        <f>VLOOKUP($A17+ROUND((COLUMN()-2)/24,5),АТС!$A$41:$F$784,6)+'РСТ РСО-А'!$F$9+'Иные услуги '!$C$5+'РСТ РСО-А'!$I$6</f>
        <v>3433.3</v>
      </c>
      <c r="I17" s="117">
        <f>VLOOKUP($A17+ROUND((COLUMN()-2)/24,5),АТС!$A$41:$F$784,6)+'РСТ РСО-А'!$F$9+'Иные услуги '!$C$5+'РСТ РСО-А'!$I$6</f>
        <v>3476.27</v>
      </c>
      <c r="J17" s="117">
        <f>VLOOKUP($A17+ROUND((COLUMN()-2)/24,5),АТС!$A$41:$F$784,6)+'РСТ РСО-А'!$F$9+'Иные услуги '!$C$5+'РСТ РСО-А'!$I$6</f>
        <v>3450.27</v>
      </c>
      <c r="K17" s="117">
        <f>VLOOKUP($A17+ROUND((COLUMN()-2)/24,5),АТС!$A$41:$F$784,6)+'РСТ РСО-А'!$F$9+'Иные услуги '!$C$5+'РСТ РСО-А'!$I$6</f>
        <v>3554.3199999999997</v>
      </c>
      <c r="L17" s="117">
        <f>VLOOKUP($A17+ROUND((COLUMN()-2)/24,5),АТС!$A$41:$F$784,6)+'РСТ РСО-А'!$F$9+'Иные услуги '!$C$5+'РСТ РСО-А'!$I$6</f>
        <v>3591.24</v>
      </c>
      <c r="M17" s="117">
        <f>VLOOKUP($A17+ROUND((COLUMN()-2)/24,5),АТС!$A$41:$F$784,6)+'РСТ РСО-А'!$F$9+'Иные услуги '!$C$5+'РСТ РСО-А'!$I$6</f>
        <v>3628.4300000000003</v>
      </c>
      <c r="N17" s="117">
        <f>VLOOKUP($A17+ROUND((COLUMN()-2)/24,5),АТС!$A$41:$F$784,6)+'РСТ РСО-А'!$F$9+'Иные услуги '!$C$5+'РСТ РСО-А'!$I$6</f>
        <v>3599.2</v>
      </c>
      <c r="O17" s="117">
        <f>VLOOKUP($A17+ROUND((COLUMN()-2)/24,5),АТС!$A$41:$F$784,6)+'РСТ РСО-А'!$F$9+'Иные услуги '!$C$5+'РСТ РСО-А'!$I$6</f>
        <v>3602.8199999999997</v>
      </c>
      <c r="P17" s="117">
        <f>VLOOKUP($A17+ROUND((COLUMN()-2)/24,5),АТС!$A$41:$F$784,6)+'РСТ РСО-А'!$F$9+'Иные услуги '!$C$5+'РСТ РСО-А'!$I$6</f>
        <v>3631.88</v>
      </c>
      <c r="Q17" s="117">
        <f>VLOOKUP($A17+ROUND((COLUMN()-2)/24,5),АТС!$A$41:$F$784,6)+'РСТ РСО-А'!$F$9+'Иные услуги '!$C$5+'РСТ РСО-А'!$I$6</f>
        <v>3630.92</v>
      </c>
      <c r="R17" s="117">
        <f>VLOOKUP($A17+ROUND((COLUMN()-2)/24,5),АТС!$A$41:$F$784,6)+'РСТ РСО-А'!$F$9+'Иные услуги '!$C$5+'РСТ РСО-А'!$I$6</f>
        <v>3600.7</v>
      </c>
      <c r="S17" s="117">
        <f>VLOOKUP($A17+ROUND((COLUMN()-2)/24,5),АТС!$A$41:$F$784,6)+'РСТ РСО-А'!$F$9+'Иные услуги '!$C$5+'РСТ РСО-А'!$I$6</f>
        <v>3567.42</v>
      </c>
      <c r="T17" s="117">
        <f>VLOOKUP($A17+ROUND((COLUMN()-2)/24,5),АТС!$A$41:$F$784,6)+'РСТ РСО-А'!$F$9+'Иные услуги '!$C$5+'РСТ РСО-А'!$I$6</f>
        <v>3599.52</v>
      </c>
      <c r="U17" s="117">
        <f>VLOOKUP($A17+ROUND((COLUMN()-2)/24,5),АТС!$A$41:$F$784,6)+'РСТ РСО-А'!$F$9+'Иные услуги '!$C$5+'РСТ РСО-А'!$I$6</f>
        <v>3669.7799999999997</v>
      </c>
      <c r="V17" s="117">
        <f>VLOOKUP($A17+ROUND((COLUMN()-2)/24,5),АТС!$A$41:$F$784,6)+'РСТ РСО-А'!$F$9+'Иные услуги '!$C$5+'РСТ РСО-А'!$I$6</f>
        <v>3623.8</v>
      </c>
      <c r="W17" s="117">
        <f>VLOOKUP($A17+ROUND((COLUMN()-2)/24,5),АТС!$A$41:$F$784,6)+'РСТ РСО-А'!$F$9+'Иные услуги '!$C$5+'РСТ РСО-А'!$I$6</f>
        <v>3576.87</v>
      </c>
      <c r="X17" s="117">
        <f>VLOOKUP($A17+ROUND((COLUMN()-2)/24,5),АТС!$A$41:$F$784,6)+'РСТ РСО-А'!$F$9+'Иные услуги '!$C$5+'РСТ РСО-А'!$I$6</f>
        <v>3433.34</v>
      </c>
      <c r="Y17" s="117">
        <f>VLOOKUP($A17+ROUND((COLUMN()-2)/24,5),АТС!$A$41:$F$784,6)+'РСТ РСО-А'!$F$9+'Иные услуги '!$C$5+'РСТ РСО-А'!$I$6</f>
        <v>3501.9300000000003</v>
      </c>
    </row>
    <row r="18" spans="1:25" x14ac:dyDescent="0.2">
      <c r="A18" s="66">
        <f t="shared" si="0"/>
        <v>43712</v>
      </c>
      <c r="B18" s="117">
        <f>VLOOKUP($A18+ROUND((COLUMN()-2)/24,5),АТС!$A$41:$F$784,6)+'РСТ РСО-А'!$F$9+'Иные услуги '!$C$5+'РСТ РСО-А'!$I$6</f>
        <v>3452.16</v>
      </c>
      <c r="C18" s="117">
        <f>VLOOKUP($A18+ROUND((COLUMN()-2)/24,5),АТС!$A$41:$F$784,6)+'РСТ РСО-А'!$F$9+'Иные услуги '!$C$5+'РСТ РСО-А'!$I$6</f>
        <v>3435.74</v>
      </c>
      <c r="D18" s="117">
        <f>VLOOKUP($A18+ROUND((COLUMN()-2)/24,5),АТС!$A$41:$F$784,6)+'РСТ РСО-А'!$F$9+'Иные услуги '!$C$5+'РСТ РСО-А'!$I$6</f>
        <v>3433.98</v>
      </c>
      <c r="E18" s="117">
        <f>VLOOKUP($A18+ROUND((COLUMN()-2)/24,5),АТС!$A$41:$F$784,6)+'РСТ РСО-А'!$F$9+'Иные услуги '!$C$5+'РСТ РСО-А'!$I$6</f>
        <v>3433.98</v>
      </c>
      <c r="F18" s="117">
        <f>VLOOKUP($A18+ROUND((COLUMN()-2)/24,5),АТС!$A$41:$F$784,6)+'РСТ РСО-А'!$F$9+'Иные услуги '!$C$5+'РСТ РСО-А'!$I$6</f>
        <v>3433.96</v>
      </c>
      <c r="G18" s="117">
        <f>VLOOKUP($A18+ROUND((COLUMN()-2)/24,5),АТС!$A$41:$F$784,6)+'РСТ РСО-А'!$F$9+'Иные услуги '!$C$5+'РСТ РСО-А'!$I$6</f>
        <v>3433.9</v>
      </c>
      <c r="H18" s="117">
        <f>VLOOKUP($A18+ROUND((COLUMN()-2)/24,5),АТС!$A$41:$F$784,6)+'РСТ РСО-А'!$F$9+'Иные услуги '!$C$5+'РСТ РСО-А'!$I$6</f>
        <v>3433.46</v>
      </c>
      <c r="I18" s="117">
        <f>VLOOKUP($A18+ROUND((COLUMN()-2)/24,5),АТС!$A$41:$F$784,6)+'РСТ РСО-А'!$F$9+'Иные услуги '!$C$5+'РСТ РСО-А'!$I$6</f>
        <v>3516.11</v>
      </c>
      <c r="J18" s="117">
        <f>VLOOKUP($A18+ROUND((COLUMN()-2)/24,5),АТС!$A$41:$F$784,6)+'РСТ РСО-А'!$F$9+'Иные услуги '!$C$5+'РСТ РСО-А'!$I$6</f>
        <v>3434.0299999999997</v>
      </c>
      <c r="K18" s="117">
        <f>VLOOKUP($A18+ROUND((COLUMN()-2)/24,5),АТС!$A$41:$F$784,6)+'РСТ РСО-А'!$F$9+'Иные услуги '!$C$5+'РСТ РСО-А'!$I$6</f>
        <v>3551.9700000000003</v>
      </c>
      <c r="L18" s="117">
        <f>VLOOKUP($A18+ROUND((COLUMN()-2)/24,5),АТС!$A$41:$F$784,6)+'РСТ РСО-А'!$F$9+'Иные услуги '!$C$5+'РСТ РСО-А'!$I$6</f>
        <v>3590.41</v>
      </c>
      <c r="M18" s="117">
        <f>VLOOKUP($A18+ROUND((COLUMN()-2)/24,5),АТС!$A$41:$F$784,6)+'РСТ РСО-А'!$F$9+'Иные услуги '!$C$5+'РСТ РСО-А'!$I$6</f>
        <v>3620.8</v>
      </c>
      <c r="N18" s="117">
        <f>VLOOKUP($A18+ROUND((COLUMN()-2)/24,5),АТС!$A$41:$F$784,6)+'РСТ РСО-А'!$F$9+'Иные услуги '!$C$5+'РСТ РСО-А'!$I$6</f>
        <v>3591.37</v>
      </c>
      <c r="O18" s="117">
        <f>VLOOKUP($A18+ROUND((COLUMN()-2)/24,5),АТС!$A$41:$F$784,6)+'РСТ РСО-А'!$F$9+'Иные услуги '!$C$5+'РСТ РСО-А'!$I$6</f>
        <v>3591.99</v>
      </c>
      <c r="P18" s="117">
        <f>VLOOKUP($A18+ROUND((COLUMN()-2)/24,5),АТС!$A$41:$F$784,6)+'РСТ РСО-А'!$F$9+'Иные услуги '!$C$5+'РСТ РСО-А'!$I$6</f>
        <v>3619.63</v>
      </c>
      <c r="Q18" s="117">
        <f>VLOOKUP($A18+ROUND((COLUMN()-2)/24,5),АТС!$A$41:$F$784,6)+'РСТ РСО-А'!$F$9+'Иные услуги '!$C$5+'РСТ РСО-А'!$I$6</f>
        <v>3592.29</v>
      </c>
      <c r="R18" s="117">
        <f>VLOOKUP($A18+ROUND((COLUMN()-2)/24,5),АТС!$A$41:$F$784,6)+'РСТ РСО-А'!$F$9+'Иные услуги '!$C$5+'РСТ РСО-А'!$I$6</f>
        <v>3591.31</v>
      </c>
      <c r="S18" s="117">
        <f>VLOOKUP($A18+ROUND((COLUMN()-2)/24,5),АТС!$A$41:$F$784,6)+'РСТ РСО-А'!$F$9+'Иные услуги '!$C$5+'РСТ РСО-А'!$I$6</f>
        <v>3559.67</v>
      </c>
      <c r="T18" s="117">
        <f>VLOOKUP($A18+ROUND((COLUMN()-2)/24,5),АТС!$A$41:$F$784,6)+'РСТ РСО-А'!$F$9+'Иные услуги '!$C$5+'РСТ РСО-А'!$I$6</f>
        <v>3589.16</v>
      </c>
      <c r="U18" s="117">
        <f>VLOOKUP($A18+ROUND((COLUMN()-2)/24,5),АТС!$A$41:$F$784,6)+'РСТ РСО-А'!$F$9+'Иные услуги '!$C$5+'РСТ РСО-А'!$I$6</f>
        <v>3655.87</v>
      </c>
      <c r="V18" s="117">
        <f>VLOOKUP($A18+ROUND((COLUMN()-2)/24,5),АТС!$A$41:$F$784,6)+'РСТ РСО-А'!$F$9+'Иные услуги '!$C$5+'РСТ РСО-А'!$I$6</f>
        <v>3586.1800000000003</v>
      </c>
      <c r="W18" s="117">
        <f>VLOOKUP($A18+ROUND((COLUMN()-2)/24,5),АТС!$A$41:$F$784,6)+'РСТ РСО-А'!$F$9+'Иные услуги '!$C$5+'РСТ РСО-А'!$I$6</f>
        <v>3457.4300000000003</v>
      </c>
      <c r="X18" s="117">
        <f>VLOOKUP($A18+ROUND((COLUMN()-2)/24,5),АТС!$A$41:$F$784,6)+'РСТ РСО-А'!$F$9+'Иные услуги '!$C$5+'РСТ РСО-А'!$I$6</f>
        <v>3433.44</v>
      </c>
      <c r="Y18" s="117">
        <f>VLOOKUP($A18+ROUND((COLUMN()-2)/24,5),АТС!$A$41:$F$784,6)+'РСТ РСО-А'!$F$9+'Иные услуги '!$C$5+'РСТ РСО-А'!$I$6</f>
        <v>3514.45</v>
      </c>
    </row>
    <row r="19" spans="1:25" x14ac:dyDescent="0.2">
      <c r="A19" s="66">
        <f t="shared" si="0"/>
        <v>43713</v>
      </c>
      <c r="B19" s="117">
        <f>VLOOKUP($A19+ROUND((COLUMN()-2)/24,5),АТС!$A$41:$F$784,6)+'РСТ РСО-А'!$F$9+'Иные услуги '!$C$5+'РСТ РСО-А'!$I$6</f>
        <v>3445.41</v>
      </c>
      <c r="C19" s="117">
        <f>VLOOKUP($A19+ROUND((COLUMN()-2)/24,5),АТС!$A$41:$F$784,6)+'РСТ РСО-А'!$F$9+'Иные услуги '!$C$5+'РСТ РСО-А'!$I$6</f>
        <v>3436.44</v>
      </c>
      <c r="D19" s="117">
        <f>VLOOKUP($A19+ROUND((COLUMN()-2)/24,5),АТС!$A$41:$F$784,6)+'РСТ РСО-А'!$F$9+'Иные услуги '!$C$5+'РСТ РСО-А'!$I$6</f>
        <v>3434.0600000000004</v>
      </c>
      <c r="E19" s="117">
        <f>VLOOKUP($A19+ROUND((COLUMN()-2)/24,5),АТС!$A$41:$F$784,6)+'РСТ РСО-А'!$F$9+'Иные услуги '!$C$5+'РСТ РСО-А'!$I$6</f>
        <v>3434.05</v>
      </c>
      <c r="F19" s="117">
        <f>VLOOKUP($A19+ROUND((COLUMN()-2)/24,5),АТС!$A$41:$F$784,6)+'РСТ РСО-А'!$F$9+'Иные услуги '!$C$5+'РСТ РСО-А'!$I$6</f>
        <v>3434.04</v>
      </c>
      <c r="G19" s="117">
        <f>VLOOKUP($A19+ROUND((COLUMN()-2)/24,5),АТС!$A$41:$F$784,6)+'РСТ РСО-А'!$F$9+'Иные услуги '!$C$5+'РСТ РСО-А'!$I$6</f>
        <v>3433.9300000000003</v>
      </c>
      <c r="H19" s="117">
        <f>VLOOKUP($A19+ROUND((COLUMN()-2)/24,5),АТС!$A$41:$F$784,6)+'РСТ РСО-А'!$F$9+'Иные услуги '!$C$5+'РСТ РСО-А'!$I$6</f>
        <v>3433.29</v>
      </c>
      <c r="I19" s="117">
        <f>VLOOKUP($A19+ROUND((COLUMN()-2)/24,5),АТС!$A$41:$F$784,6)+'РСТ РСО-А'!$F$9+'Иные услуги '!$C$5+'РСТ РСО-А'!$I$6</f>
        <v>3487.21</v>
      </c>
      <c r="J19" s="117">
        <f>VLOOKUP($A19+ROUND((COLUMN()-2)/24,5),АТС!$A$41:$F$784,6)+'РСТ РСО-А'!$F$9+'Иные услуги '!$C$5+'РСТ РСО-А'!$I$6</f>
        <v>3433.95</v>
      </c>
      <c r="K19" s="117">
        <f>VLOOKUP($A19+ROUND((COLUMN()-2)/24,5),АТС!$A$41:$F$784,6)+'РСТ РСО-А'!$F$9+'Иные услуги '!$C$5+'РСТ РСО-А'!$I$6</f>
        <v>3490.0299999999997</v>
      </c>
      <c r="L19" s="117">
        <f>VLOOKUP($A19+ROUND((COLUMN()-2)/24,5),АТС!$A$41:$F$784,6)+'РСТ РСО-А'!$F$9+'Иные услуги '!$C$5+'РСТ РСО-А'!$I$6</f>
        <v>3565.1</v>
      </c>
      <c r="M19" s="117">
        <f>VLOOKUP($A19+ROUND((COLUMN()-2)/24,5),АТС!$A$41:$F$784,6)+'РСТ РСО-А'!$F$9+'Иные услуги '!$C$5+'РСТ РСО-А'!$I$6</f>
        <v>3572.02</v>
      </c>
      <c r="N19" s="117">
        <f>VLOOKUP($A19+ROUND((COLUMN()-2)/24,5),АТС!$A$41:$F$784,6)+'РСТ РСО-А'!$F$9+'Иные услуги '!$C$5+'РСТ РСО-А'!$I$6</f>
        <v>3565.5299999999997</v>
      </c>
      <c r="O19" s="117">
        <f>VLOOKUP($A19+ROUND((COLUMN()-2)/24,5),АТС!$A$41:$F$784,6)+'РСТ РСО-А'!$F$9+'Иные услуги '!$C$5+'РСТ РСО-А'!$I$6</f>
        <v>3569.7799999999997</v>
      </c>
      <c r="P19" s="117">
        <f>VLOOKUP($A19+ROUND((COLUMN()-2)/24,5),АТС!$A$41:$F$784,6)+'РСТ РСО-А'!$F$9+'Иные услуги '!$C$5+'РСТ РСО-А'!$I$6</f>
        <v>3569.49</v>
      </c>
      <c r="Q19" s="117">
        <f>VLOOKUP($A19+ROUND((COLUMN()-2)/24,5),АТС!$A$41:$F$784,6)+'РСТ РСО-А'!$F$9+'Иные услуги '!$C$5+'РСТ РСО-А'!$I$6</f>
        <v>3571.3199999999997</v>
      </c>
      <c r="R19" s="117">
        <f>VLOOKUP($A19+ROUND((COLUMN()-2)/24,5),АТС!$A$41:$F$784,6)+'РСТ РСО-А'!$F$9+'Иные услуги '!$C$5+'РСТ РСО-А'!$I$6</f>
        <v>3534.09</v>
      </c>
      <c r="S19" s="117">
        <f>VLOOKUP($A19+ROUND((COLUMN()-2)/24,5),АТС!$A$41:$F$784,6)+'РСТ РСО-А'!$F$9+'Иные услуги '!$C$5+'РСТ РСО-А'!$I$6</f>
        <v>3493.58</v>
      </c>
      <c r="T19" s="117">
        <f>VLOOKUP($A19+ROUND((COLUMN()-2)/24,5),АТС!$A$41:$F$784,6)+'РСТ РСО-А'!$F$9+'Иные услуги '!$C$5+'РСТ РСО-А'!$I$6</f>
        <v>3558.26</v>
      </c>
      <c r="U19" s="117">
        <f>VLOOKUP($A19+ROUND((COLUMN()-2)/24,5),АТС!$A$41:$F$784,6)+'РСТ РСО-А'!$F$9+'Иные услуги '!$C$5+'РСТ РСО-А'!$I$6</f>
        <v>3663.34</v>
      </c>
      <c r="V19" s="117">
        <f>VLOOKUP($A19+ROUND((COLUMN()-2)/24,5),АТС!$A$41:$F$784,6)+'РСТ РСО-А'!$F$9+'Иные услуги '!$C$5+'РСТ РСО-А'!$I$6</f>
        <v>3619.92</v>
      </c>
      <c r="W19" s="117">
        <f>VLOOKUP($A19+ROUND((COLUMN()-2)/24,5),АТС!$A$41:$F$784,6)+'РСТ РСО-А'!$F$9+'Иные услуги '!$C$5+'РСТ РСО-А'!$I$6</f>
        <v>3518.63</v>
      </c>
      <c r="X19" s="117">
        <f>VLOOKUP($A19+ROUND((COLUMN()-2)/24,5),АТС!$A$41:$F$784,6)+'РСТ РСО-А'!$F$9+'Иные услуги '!$C$5+'РСТ РСО-А'!$I$6</f>
        <v>3433.27</v>
      </c>
      <c r="Y19" s="117">
        <f>VLOOKUP($A19+ROUND((COLUMN()-2)/24,5),АТС!$A$41:$F$784,6)+'РСТ РСО-А'!$F$9+'Иные услуги '!$C$5+'РСТ РСО-А'!$I$6</f>
        <v>3529.09</v>
      </c>
    </row>
    <row r="20" spans="1:25" x14ac:dyDescent="0.2">
      <c r="A20" s="66">
        <f t="shared" si="0"/>
        <v>43714</v>
      </c>
      <c r="B20" s="117">
        <f>VLOOKUP($A20+ROUND((COLUMN()-2)/24,5),АТС!$A$41:$F$784,6)+'РСТ РСО-А'!$F$9+'Иные услуги '!$C$5+'РСТ РСО-А'!$I$6</f>
        <v>3446.96</v>
      </c>
      <c r="C20" s="117">
        <f>VLOOKUP($A20+ROUND((COLUMN()-2)/24,5),АТС!$A$41:$F$784,6)+'РСТ РСО-А'!$F$9+'Иные услуги '!$C$5+'РСТ РСО-А'!$I$6</f>
        <v>3436.55</v>
      </c>
      <c r="D20" s="117">
        <f>VLOOKUP($A20+ROUND((COLUMN()-2)/24,5),АТС!$A$41:$F$784,6)+'РСТ РСО-А'!$F$9+'Иные услуги '!$C$5+'РСТ РСО-А'!$I$6</f>
        <v>3434.13</v>
      </c>
      <c r="E20" s="117">
        <f>VLOOKUP($A20+ROUND((COLUMN()-2)/24,5),АТС!$A$41:$F$784,6)+'РСТ РСО-А'!$F$9+'Иные услуги '!$C$5+'РСТ РСО-А'!$I$6</f>
        <v>3434.12</v>
      </c>
      <c r="F20" s="117">
        <f>VLOOKUP($A20+ROUND((COLUMN()-2)/24,5),АТС!$A$41:$F$784,6)+'РСТ РСО-А'!$F$9+'Иные услуги '!$C$5+'РСТ РСО-А'!$I$6</f>
        <v>3434.1000000000004</v>
      </c>
      <c r="G20" s="117">
        <f>VLOOKUP($A20+ROUND((COLUMN()-2)/24,5),АТС!$A$41:$F$784,6)+'РСТ РСО-А'!$F$9+'Иные услуги '!$C$5+'РСТ РСО-А'!$I$6</f>
        <v>3433.99</v>
      </c>
      <c r="H20" s="117">
        <f>VLOOKUP($A20+ROUND((COLUMN()-2)/24,5),АТС!$A$41:$F$784,6)+'РСТ РСО-А'!$F$9+'Иные услуги '!$C$5+'РСТ РСО-А'!$I$6</f>
        <v>3433.37</v>
      </c>
      <c r="I20" s="117">
        <f>VLOOKUP($A20+ROUND((COLUMN()-2)/24,5),АТС!$A$41:$F$784,6)+'РСТ РСО-А'!$F$9+'Иные услуги '!$C$5+'РСТ РСО-А'!$I$6</f>
        <v>3491.83</v>
      </c>
      <c r="J20" s="117">
        <f>VLOOKUP($A20+ROUND((COLUMN()-2)/24,5),АТС!$A$41:$F$784,6)+'РСТ РСО-А'!$F$9+'Иные услуги '!$C$5+'РСТ РСО-А'!$I$6</f>
        <v>3433.96</v>
      </c>
      <c r="K20" s="117">
        <f>VLOOKUP($A20+ROUND((COLUMN()-2)/24,5),АТС!$A$41:$F$784,6)+'РСТ РСО-А'!$F$9+'Иные услуги '!$C$5+'РСТ РСО-А'!$I$6</f>
        <v>3488.44</v>
      </c>
      <c r="L20" s="117">
        <f>VLOOKUP($A20+ROUND((COLUMN()-2)/24,5),АТС!$A$41:$F$784,6)+'РСТ РСО-А'!$F$9+'Иные услуги '!$C$5+'РСТ РСО-А'!$I$6</f>
        <v>3543.1</v>
      </c>
      <c r="M20" s="117">
        <f>VLOOKUP($A20+ROUND((COLUMN()-2)/24,5),АТС!$A$41:$F$784,6)+'РСТ РСО-А'!$F$9+'Иные услуги '!$C$5+'РСТ РСО-А'!$I$6</f>
        <v>3555.2</v>
      </c>
      <c r="N20" s="117">
        <f>VLOOKUP($A20+ROUND((COLUMN()-2)/24,5),АТС!$A$41:$F$784,6)+'РСТ РСО-А'!$F$9+'Иные услуги '!$C$5+'РСТ РСО-А'!$I$6</f>
        <v>3555.61</v>
      </c>
      <c r="O20" s="117">
        <f>VLOOKUP($A20+ROUND((COLUMN()-2)/24,5),АТС!$A$41:$F$784,6)+'РСТ РСО-А'!$F$9+'Иные услуги '!$C$5+'РСТ РСО-А'!$I$6</f>
        <v>3555.5699999999997</v>
      </c>
      <c r="P20" s="117">
        <f>VLOOKUP($A20+ROUND((COLUMN()-2)/24,5),АТС!$A$41:$F$784,6)+'РСТ РСО-А'!$F$9+'Иные услуги '!$C$5+'РСТ РСО-А'!$I$6</f>
        <v>3555.38</v>
      </c>
      <c r="Q20" s="117">
        <f>VLOOKUP($A20+ROUND((COLUMN()-2)/24,5),АТС!$A$41:$F$784,6)+'РСТ РСО-А'!$F$9+'Иные услуги '!$C$5+'РСТ РСО-А'!$I$6</f>
        <v>3556.48</v>
      </c>
      <c r="R20" s="117">
        <f>VLOOKUP($A20+ROUND((COLUMN()-2)/24,5),АТС!$A$41:$F$784,6)+'РСТ РСО-А'!$F$9+'Иные услуги '!$C$5+'РСТ РСО-А'!$I$6</f>
        <v>3523.88</v>
      </c>
      <c r="S20" s="117">
        <f>VLOOKUP($A20+ROUND((COLUMN()-2)/24,5),АТС!$A$41:$F$784,6)+'РСТ РСО-А'!$F$9+'Иные услуги '!$C$5+'РСТ РСО-А'!$I$6</f>
        <v>3487.8</v>
      </c>
      <c r="T20" s="117">
        <f>VLOOKUP($A20+ROUND((COLUMN()-2)/24,5),АТС!$A$41:$F$784,6)+'РСТ РСО-А'!$F$9+'Иные услуги '!$C$5+'РСТ РСО-А'!$I$6</f>
        <v>3552.8199999999997</v>
      </c>
      <c r="U20" s="117">
        <f>VLOOKUP($A20+ROUND((COLUMN()-2)/24,5),АТС!$A$41:$F$784,6)+'РСТ РСО-А'!$F$9+'Иные услуги '!$C$5+'РСТ РСО-А'!$I$6</f>
        <v>3646.5699999999997</v>
      </c>
      <c r="V20" s="117">
        <f>VLOOKUP($A20+ROUND((COLUMN()-2)/24,5),АТС!$A$41:$F$784,6)+'РСТ РСО-А'!$F$9+'Иные услуги '!$C$5+'РСТ РСО-А'!$I$6</f>
        <v>3605.2</v>
      </c>
      <c r="W20" s="117">
        <f>VLOOKUP($A20+ROUND((COLUMN()-2)/24,5),АТС!$A$41:$F$784,6)+'РСТ РСО-А'!$F$9+'Иные услуги '!$C$5+'РСТ РСО-А'!$I$6</f>
        <v>3511.24</v>
      </c>
      <c r="X20" s="117">
        <f>VLOOKUP($A20+ROUND((COLUMN()-2)/24,5),АТС!$A$41:$F$784,6)+'РСТ РСО-А'!$F$9+'Иные услуги '!$C$5+'РСТ РСО-А'!$I$6</f>
        <v>3432.52</v>
      </c>
      <c r="Y20" s="117">
        <f>VLOOKUP($A20+ROUND((COLUMN()-2)/24,5),АТС!$A$41:$F$784,6)+'РСТ РСО-А'!$F$9+'Иные услуги '!$C$5+'РСТ РСО-А'!$I$6</f>
        <v>3550.0699999999997</v>
      </c>
    </row>
    <row r="21" spans="1:25" x14ac:dyDescent="0.2">
      <c r="A21" s="66">
        <f t="shared" si="0"/>
        <v>43715</v>
      </c>
      <c r="B21" s="117">
        <f>VLOOKUP($A21+ROUND((COLUMN()-2)/24,5),АТС!$A$41:$F$784,6)+'РСТ РСО-А'!$F$9+'Иные услуги '!$C$5+'РСТ РСО-А'!$I$6</f>
        <v>3458.96</v>
      </c>
      <c r="C21" s="117">
        <f>VLOOKUP($A21+ROUND((COLUMN()-2)/24,5),АТС!$A$41:$F$784,6)+'РСТ РСО-А'!$F$9+'Иные услуги '!$C$5+'РСТ РСО-А'!$I$6</f>
        <v>3438.09</v>
      </c>
      <c r="D21" s="117">
        <f>VLOOKUP($A21+ROUND((COLUMN()-2)/24,5),АТС!$A$41:$F$784,6)+'РСТ РСО-А'!$F$9+'Иные услуги '!$C$5+'РСТ РСО-А'!$I$6</f>
        <v>3433.94</v>
      </c>
      <c r="E21" s="117">
        <f>VLOOKUP($A21+ROUND((COLUMN()-2)/24,5),АТС!$A$41:$F$784,6)+'РСТ РСО-А'!$F$9+'Иные услуги '!$C$5+'РСТ РСО-А'!$I$6</f>
        <v>3434.02</v>
      </c>
      <c r="F21" s="117">
        <f>VLOOKUP($A21+ROUND((COLUMN()-2)/24,5),АТС!$A$41:$F$784,6)+'РСТ РСО-А'!$F$9+'Иные услуги '!$C$5+'РСТ РСО-А'!$I$6</f>
        <v>3434.01</v>
      </c>
      <c r="G21" s="117">
        <f>VLOOKUP($A21+ROUND((COLUMN()-2)/24,5),АТС!$A$41:$F$784,6)+'РСТ РСО-А'!$F$9+'Иные услуги '!$C$5+'РСТ РСО-А'!$I$6</f>
        <v>3433.73</v>
      </c>
      <c r="H21" s="117">
        <f>VLOOKUP($A21+ROUND((COLUMN()-2)/24,5),АТС!$A$41:$F$784,6)+'РСТ РСО-А'!$F$9+'Иные услуги '!$C$5+'РСТ РСО-А'!$I$6</f>
        <v>3432.91</v>
      </c>
      <c r="I21" s="117">
        <f>VLOOKUP($A21+ROUND((COLUMN()-2)/24,5),АТС!$A$41:$F$784,6)+'РСТ РСО-А'!$F$9+'Иные услуги '!$C$5+'РСТ РСО-А'!$I$6</f>
        <v>3432.92</v>
      </c>
      <c r="J21" s="117">
        <f>VLOOKUP($A21+ROUND((COLUMN()-2)/24,5),АТС!$A$41:$F$784,6)+'РСТ РСО-А'!$F$9+'Иные услуги '!$C$5+'РСТ РСО-А'!$I$6</f>
        <v>3433.2799999999997</v>
      </c>
      <c r="K21" s="117">
        <f>VLOOKUP($A21+ROUND((COLUMN()-2)/24,5),АТС!$A$41:$F$784,6)+'РСТ РСО-А'!$F$9+'Иные услуги '!$C$5+'РСТ РСО-А'!$I$6</f>
        <v>3433.5600000000004</v>
      </c>
      <c r="L21" s="117">
        <f>VLOOKUP($A21+ROUND((COLUMN()-2)/24,5),АТС!$A$41:$F$784,6)+'РСТ РСО-А'!$F$9+'Иные услуги '!$C$5+'РСТ РСО-А'!$I$6</f>
        <v>3433.55</v>
      </c>
      <c r="M21" s="117">
        <f>VLOOKUP($A21+ROUND((COLUMN()-2)/24,5),АТС!$A$41:$F$784,6)+'РСТ РСО-А'!$F$9+'Иные услуги '!$C$5+'РСТ РСО-А'!$I$6</f>
        <v>3433.73</v>
      </c>
      <c r="N21" s="117">
        <f>VLOOKUP($A21+ROUND((COLUMN()-2)/24,5),АТС!$A$41:$F$784,6)+'РСТ РСО-А'!$F$9+'Иные услуги '!$C$5+'РСТ РСО-А'!$I$6</f>
        <v>3433.83</v>
      </c>
      <c r="O21" s="117">
        <f>VLOOKUP($A21+ROUND((COLUMN()-2)/24,5),АТС!$A$41:$F$784,6)+'РСТ РСО-А'!$F$9+'Иные услуги '!$C$5+'РСТ РСО-А'!$I$6</f>
        <v>3433.84</v>
      </c>
      <c r="P21" s="117">
        <f>VLOOKUP($A21+ROUND((COLUMN()-2)/24,5),АТС!$A$41:$F$784,6)+'РСТ РСО-А'!$F$9+'Иные услуги '!$C$5+'РСТ РСО-А'!$I$6</f>
        <v>3433.7799999999997</v>
      </c>
      <c r="Q21" s="117">
        <f>VLOOKUP($A21+ROUND((COLUMN()-2)/24,5),АТС!$A$41:$F$784,6)+'РСТ РСО-А'!$F$9+'Иные услуги '!$C$5+'РСТ РСО-А'!$I$6</f>
        <v>3433.6800000000003</v>
      </c>
      <c r="R21" s="117">
        <f>VLOOKUP($A21+ROUND((COLUMN()-2)/24,5),АТС!$A$41:$F$784,6)+'РСТ РСО-А'!$F$9+'Иные услуги '!$C$5+'РСТ РСО-А'!$I$6</f>
        <v>3433.63</v>
      </c>
      <c r="S21" s="117">
        <f>VLOOKUP($A21+ROUND((COLUMN()-2)/24,5),АТС!$A$41:$F$784,6)+'РСТ РСО-А'!$F$9+'Иные услуги '!$C$5+'РСТ РСО-А'!$I$6</f>
        <v>3433.62</v>
      </c>
      <c r="T21" s="117">
        <f>VLOOKUP($A21+ROUND((COLUMN()-2)/24,5),АТС!$A$41:$F$784,6)+'РСТ РСО-А'!$F$9+'Иные услуги '!$C$5+'РСТ РСО-А'!$I$6</f>
        <v>3455.27</v>
      </c>
      <c r="U21" s="117">
        <f>VLOOKUP($A21+ROUND((COLUMN()-2)/24,5),АТС!$A$41:$F$784,6)+'РСТ РСО-А'!$F$9+'Иные услуги '!$C$5+'РСТ РСО-А'!$I$6</f>
        <v>3584.76</v>
      </c>
      <c r="V21" s="117">
        <f>VLOOKUP($A21+ROUND((COLUMN()-2)/24,5),АТС!$A$41:$F$784,6)+'РСТ РСО-А'!$F$9+'Иные услуги '!$C$5+'РСТ РСО-А'!$I$6</f>
        <v>3581.5299999999997</v>
      </c>
      <c r="W21" s="117">
        <f>VLOOKUP($A21+ROUND((COLUMN()-2)/24,5),АТС!$A$41:$F$784,6)+'РСТ РСО-А'!$F$9+'Иные услуги '!$C$5+'РСТ РСО-А'!$I$6</f>
        <v>3460.5</v>
      </c>
      <c r="X21" s="117">
        <f>VLOOKUP($A21+ROUND((COLUMN()-2)/24,5),АТС!$A$41:$F$784,6)+'РСТ РСО-А'!$F$9+'Иные услуги '!$C$5+'РСТ РСО-А'!$I$6</f>
        <v>3431.98</v>
      </c>
      <c r="Y21" s="117">
        <f>VLOOKUP($A21+ROUND((COLUMN()-2)/24,5),АТС!$A$41:$F$784,6)+'РСТ РСО-А'!$F$9+'Иные услуги '!$C$5+'РСТ РСО-А'!$I$6</f>
        <v>3548.11</v>
      </c>
    </row>
    <row r="22" spans="1:25" x14ac:dyDescent="0.2">
      <c r="A22" s="66">
        <f t="shared" si="0"/>
        <v>43716</v>
      </c>
      <c r="B22" s="117">
        <f>VLOOKUP($A22+ROUND((COLUMN()-2)/24,5),АТС!$A$41:$F$784,6)+'РСТ РСО-А'!$F$9+'Иные услуги '!$C$5+'РСТ РСО-А'!$I$6</f>
        <v>3437.8100000000004</v>
      </c>
      <c r="C22" s="117">
        <f>VLOOKUP($A22+ROUND((COLUMN()-2)/24,5),АТС!$A$41:$F$784,6)+'РСТ РСО-А'!$F$9+'Иные услуги '!$C$5+'РСТ РСО-А'!$I$6</f>
        <v>3433.6800000000003</v>
      </c>
      <c r="D22" s="117">
        <f>VLOOKUP($A22+ROUND((COLUMN()-2)/24,5),АТС!$A$41:$F$784,6)+'РСТ РСО-А'!$F$9+'Иные услуги '!$C$5+'РСТ РСО-А'!$I$6</f>
        <v>3433.99</v>
      </c>
      <c r="E22" s="117">
        <f>VLOOKUP($A22+ROUND((COLUMN()-2)/24,5),АТС!$A$41:$F$784,6)+'РСТ РСО-А'!$F$9+'Иные услуги '!$C$5+'РСТ РСО-А'!$I$6</f>
        <v>3434.08</v>
      </c>
      <c r="F22" s="117">
        <f>VLOOKUP($A22+ROUND((COLUMN()-2)/24,5),АТС!$A$41:$F$784,6)+'РСТ РСО-А'!$F$9+'Иные услуги '!$C$5+'РСТ РСО-А'!$I$6</f>
        <v>3434.08</v>
      </c>
      <c r="G22" s="117">
        <f>VLOOKUP($A22+ROUND((COLUMN()-2)/24,5),АТС!$A$41:$F$784,6)+'РСТ РСО-А'!$F$9+'Иные услуги '!$C$5+'РСТ РСО-А'!$I$6</f>
        <v>3433.83</v>
      </c>
      <c r="H22" s="117">
        <f>VLOOKUP($A22+ROUND((COLUMN()-2)/24,5),АТС!$A$41:$F$784,6)+'РСТ РСО-А'!$F$9+'Иные услуги '!$C$5+'РСТ РСО-А'!$I$6</f>
        <v>3432.86</v>
      </c>
      <c r="I22" s="117">
        <f>VLOOKUP($A22+ROUND((COLUMN()-2)/24,5),АТС!$A$41:$F$784,6)+'РСТ РСО-А'!$F$9+'Иные услуги '!$C$5+'РСТ РСО-А'!$I$6</f>
        <v>3433.3</v>
      </c>
      <c r="J22" s="117">
        <f>VLOOKUP($A22+ROUND((COLUMN()-2)/24,5),АТС!$A$41:$F$784,6)+'РСТ РСО-А'!$F$9+'Иные услуги '!$C$5+'РСТ РСО-А'!$I$6</f>
        <v>3433.3900000000003</v>
      </c>
      <c r="K22" s="117">
        <f>VLOOKUP($A22+ROUND((COLUMN()-2)/24,5),АТС!$A$41:$F$784,6)+'РСТ РСО-А'!$F$9+'Иные услуги '!$C$5+'РСТ РСО-А'!$I$6</f>
        <v>3433.34</v>
      </c>
      <c r="L22" s="117">
        <f>VLOOKUP($A22+ROUND((COLUMN()-2)/24,5),АТС!$A$41:$F$784,6)+'РСТ РСО-А'!$F$9+'Иные услуги '!$C$5+'РСТ РСО-А'!$I$6</f>
        <v>3433.49</v>
      </c>
      <c r="M22" s="117">
        <f>VLOOKUP($A22+ROUND((COLUMN()-2)/24,5),АТС!$A$41:$F$784,6)+'РСТ РСО-А'!$F$9+'Иные услуги '!$C$5+'РСТ РСО-А'!$I$6</f>
        <v>3433.63</v>
      </c>
      <c r="N22" s="117">
        <f>VLOOKUP($A22+ROUND((COLUMN()-2)/24,5),АТС!$A$41:$F$784,6)+'РСТ РСО-А'!$F$9+'Иные услуги '!$C$5+'РСТ РСО-А'!$I$6</f>
        <v>3433.7799999999997</v>
      </c>
      <c r="O22" s="117">
        <f>VLOOKUP($A22+ROUND((COLUMN()-2)/24,5),АТС!$A$41:$F$784,6)+'РСТ РСО-А'!$F$9+'Иные услуги '!$C$5+'РСТ РСО-А'!$I$6</f>
        <v>3433.76</v>
      </c>
      <c r="P22" s="117">
        <f>VLOOKUP($A22+ROUND((COLUMN()-2)/24,5),АТС!$A$41:$F$784,6)+'РСТ РСО-А'!$F$9+'Иные услуги '!$C$5+'РСТ РСО-А'!$I$6</f>
        <v>3433.71</v>
      </c>
      <c r="Q22" s="117">
        <f>VLOOKUP($A22+ROUND((COLUMN()-2)/24,5),АТС!$A$41:$F$784,6)+'РСТ РСО-А'!$F$9+'Иные услуги '!$C$5+'РСТ РСО-А'!$I$6</f>
        <v>3433.55</v>
      </c>
      <c r="R22" s="117">
        <f>VLOOKUP($A22+ROUND((COLUMN()-2)/24,5),АТС!$A$41:$F$784,6)+'РСТ РСО-А'!$F$9+'Иные услуги '!$C$5+'РСТ РСО-А'!$I$6</f>
        <v>3433.52</v>
      </c>
      <c r="S22" s="117">
        <f>VLOOKUP($A22+ROUND((COLUMN()-2)/24,5),АТС!$A$41:$F$784,6)+'РСТ РСО-А'!$F$9+'Иные услуги '!$C$5+'РСТ РСО-А'!$I$6</f>
        <v>3433.58</v>
      </c>
      <c r="T22" s="117">
        <f>VLOOKUP($A22+ROUND((COLUMN()-2)/24,5),АТС!$A$41:$F$784,6)+'РСТ РСО-А'!$F$9+'Иные услуги '!$C$5+'РСТ РСО-А'!$I$6</f>
        <v>3455.01</v>
      </c>
      <c r="U22" s="117">
        <f>VLOOKUP($A22+ROUND((COLUMN()-2)/24,5),АТС!$A$41:$F$784,6)+'РСТ РСО-А'!$F$9+'Иные услуги '!$C$5+'РСТ РСО-А'!$I$6</f>
        <v>3590.81</v>
      </c>
      <c r="V22" s="117">
        <f>VLOOKUP($A22+ROUND((COLUMN()-2)/24,5),АТС!$A$41:$F$784,6)+'РСТ РСО-А'!$F$9+'Иные услуги '!$C$5+'РСТ РСО-А'!$I$6</f>
        <v>3691.02</v>
      </c>
      <c r="W22" s="117">
        <f>VLOOKUP($A22+ROUND((COLUMN()-2)/24,5),АТС!$A$41:$F$784,6)+'РСТ РСО-А'!$F$9+'Иные услуги '!$C$5+'РСТ РСО-А'!$I$6</f>
        <v>3463.71</v>
      </c>
      <c r="X22" s="117">
        <f>VLOOKUP($A22+ROUND((COLUMN()-2)/24,5),АТС!$A$41:$F$784,6)+'РСТ РСО-А'!$F$9+'Иные услуги '!$C$5+'РСТ РСО-А'!$I$6</f>
        <v>3431.54</v>
      </c>
      <c r="Y22" s="117">
        <f>VLOOKUP($A22+ROUND((COLUMN()-2)/24,5),АТС!$A$41:$F$784,6)+'РСТ РСО-А'!$F$9+'Иные услуги '!$C$5+'РСТ РСО-А'!$I$6</f>
        <v>3568.17</v>
      </c>
    </row>
    <row r="23" spans="1:25" x14ac:dyDescent="0.2">
      <c r="A23" s="66">
        <f t="shared" si="0"/>
        <v>43717</v>
      </c>
      <c r="B23" s="117">
        <f>VLOOKUP($A23+ROUND((COLUMN()-2)/24,5),АТС!$A$41:$F$784,6)+'РСТ РСО-А'!$F$9+'Иные услуги '!$C$5+'РСТ РСО-А'!$I$6</f>
        <v>3437.94</v>
      </c>
      <c r="C23" s="117">
        <f>VLOOKUP($A23+ROUND((COLUMN()-2)/24,5),АТС!$A$41:$F$784,6)+'РСТ РСО-А'!$F$9+'Иные услуги '!$C$5+'РСТ РСО-А'!$I$6</f>
        <v>3433.5600000000004</v>
      </c>
      <c r="D23" s="117">
        <f>VLOOKUP($A23+ROUND((COLUMN()-2)/24,5),АТС!$A$41:$F$784,6)+'РСТ РСО-А'!$F$9+'Иные услуги '!$C$5+'РСТ РСО-А'!$I$6</f>
        <v>3433.94</v>
      </c>
      <c r="E23" s="117">
        <f>VLOOKUP($A23+ROUND((COLUMN()-2)/24,5),АТС!$A$41:$F$784,6)+'РСТ РСО-А'!$F$9+'Иные услуги '!$C$5+'РСТ РСО-А'!$I$6</f>
        <v>3434.04</v>
      </c>
      <c r="F23" s="117">
        <f>VLOOKUP($A23+ROUND((COLUMN()-2)/24,5),АТС!$A$41:$F$784,6)+'РСТ РСО-А'!$F$9+'Иные услуги '!$C$5+'РСТ РСО-А'!$I$6</f>
        <v>3434.0600000000004</v>
      </c>
      <c r="G23" s="117">
        <f>VLOOKUP($A23+ROUND((COLUMN()-2)/24,5),АТС!$A$41:$F$784,6)+'РСТ РСО-А'!$F$9+'Иные услуги '!$C$5+'РСТ РСО-А'!$I$6</f>
        <v>3434.01</v>
      </c>
      <c r="H23" s="117">
        <f>VLOOKUP($A23+ROUND((COLUMN()-2)/24,5),АТС!$A$41:$F$784,6)+'РСТ РСО-А'!$F$9+'Иные услуги '!$C$5+'РСТ РСО-А'!$I$6</f>
        <v>3433.23</v>
      </c>
      <c r="I23" s="117">
        <f>VLOOKUP($A23+ROUND((COLUMN()-2)/24,5),АТС!$A$41:$F$784,6)+'РСТ РСО-А'!$F$9+'Иные услуги '!$C$5+'РСТ РСО-А'!$I$6</f>
        <v>3494.59</v>
      </c>
      <c r="J23" s="117">
        <f>VLOOKUP($A23+ROUND((COLUMN()-2)/24,5),АТС!$A$41:$F$784,6)+'РСТ РСО-А'!$F$9+'Иные услуги '!$C$5+'РСТ РСО-А'!$I$6</f>
        <v>3433.98</v>
      </c>
      <c r="K23" s="117">
        <f>VLOOKUP($A23+ROUND((COLUMN()-2)/24,5),АТС!$A$41:$F$784,6)+'РСТ РСО-А'!$F$9+'Иные услуги '!$C$5+'РСТ РСО-А'!$I$6</f>
        <v>3451.02</v>
      </c>
      <c r="L23" s="117">
        <f>VLOOKUP($A23+ROUND((COLUMN()-2)/24,5),АТС!$A$41:$F$784,6)+'РСТ РСО-А'!$F$9+'Иные услуги '!$C$5+'РСТ РСО-А'!$I$6</f>
        <v>3491.66</v>
      </c>
      <c r="M23" s="117">
        <f>VLOOKUP($A23+ROUND((COLUMN()-2)/24,5),АТС!$A$41:$F$784,6)+'РСТ РСО-А'!$F$9+'Иные услуги '!$C$5+'РСТ РСО-А'!$I$6</f>
        <v>3493.6400000000003</v>
      </c>
      <c r="N23" s="117">
        <f>VLOOKUP($A23+ROUND((COLUMN()-2)/24,5),АТС!$A$41:$F$784,6)+'РСТ РСО-А'!$F$9+'Иные услуги '!$C$5+'РСТ РСО-А'!$I$6</f>
        <v>3488.16</v>
      </c>
      <c r="O23" s="117">
        <f>VLOOKUP($A23+ROUND((COLUMN()-2)/24,5),АТС!$A$41:$F$784,6)+'РСТ РСО-А'!$F$9+'Иные услуги '!$C$5+'РСТ РСО-А'!$I$6</f>
        <v>3489.1000000000004</v>
      </c>
      <c r="P23" s="117">
        <f>VLOOKUP($A23+ROUND((COLUMN()-2)/24,5),АТС!$A$41:$F$784,6)+'РСТ РСО-А'!$F$9+'Иные услуги '!$C$5+'РСТ РСО-А'!$I$6</f>
        <v>3488.9700000000003</v>
      </c>
      <c r="Q23" s="117">
        <f>VLOOKUP($A23+ROUND((COLUMN()-2)/24,5),АТС!$A$41:$F$784,6)+'РСТ РСО-А'!$F$9+'Иные услуги '!$C$5+'РСТ РСО-А'!$I$6</f>
        <v>3488.37</v>
      </c>
      <c r="R23" s="117">
        <f>VLOOKUP($A23+ROUND((COLUMN()-2)/24,5),АТС!$A$41:$F$784,6)+'РСТ РСО-А'!$F$9+'Иные услуги '!$C$5+'РСТ РСО-А'!$I$6</f>
        <v>3488.46</v>
      </c>
      <c r="S23" s="117">
        <f>VLOOKUP($A23+ROUND((COLUMN()-2)/24,5),АТС!$A$41:$F$784,6)+'РСТ РСО-А'!$F$9+'Иные услуги '!$C$5+'РСТ РСО-А'!$I$6</f>
        <v>3450.99</v>
      </c>
      <c r="T23" s="117">
        <f>VLOOKUP($A23+ROUND((COLUMN()-2)/24,5),АТС!$A$41:$F$784,6)+'РСТ РСО-А'!$F$9+'Иные услуги '!$C$5+'РСТ РСО-А'!$I$6</f>
        <v>3486.8</v>
      </c>
      <c r="U23" s="117">
        <f>VLOOKUP($A23+ROUND((COLUMN()-2)/24,5),АТС!$A$41:$F$784,6)+'РСТ РСО-А'!$F$9+'Иные услуги '!$C$5+'РСТ РСО-А'!$I$6</f>
        <v>3564.02</v>
      </c>
      <c r="V23" s="117">
        <f>VLOOKUP($A23+ROUND((COLUMN()-2)/24,5),АТС!$A$41:$F$784,6)+'РСТ РСО-А'!$F$9+'Иные услуги '!$C$5+'РСТ РСО-А'!$I$6</f>
        <v>3561.48</v>
      </c>
      <c r="W23" s="117">
        <f>VLOOKUP($A23+ROUND((COLUMN()-2)/24,5),АТС!$A$41:$F$784,6)+'РСТ РСО-А'!$F$9+'Иные услуги '!$C$5+'РСТ РСО-А'!$I$6</f>
        <v>3456.8900000000003</v>
      </c>
      <c r="X23" s="117">
        <f>VLOOKUP($A23+ROUND((COLUMN()-2)/24,5),АТС!$A$41:$F$784,6)+'РСТ РСО-А'!$F$9+'Иные услуги '!$C$5+'РСТ РСО-А'!$I$6</f>
        <v>3433.42</v>
      </c>
      <c r="Y23" s="117">
        <f>VLOOKUP($A23+ROUND((COLUMN()-2)/24,5),АТС!$A$41:$F$784,6)+'РСТ РСО-А'!$F$9+'Иные услуги '!$C$5+'РСТ РСО-А'!$I$6</f>
        <v>3488.26</v>
      </c>
    </row>
    <row r="24" spans="1:25" x14ac:dyDescent="0.2">
      <c r="A24" s="66">
        <f t="shared" si="0"/>
        <v>43718</v>
      </c>
      <c r="B24" s="117">
        <f>VLOOKUP($A24+ROUND((COLUMN()-2)/24,5),АТС!$A$41:$F$784,6)+'РСТ РСО-А'!$F$9+'Иные услуги '!$C$5+'РСТ РСО-А'!$I$6</f>
        <v>3435.44</v>
      </c>
      <c r="C24" s="117">
        <f>VLOOKUP($A24+ROUND((COLUMN()-2)/24,5),АТС!$A$41:$F$784,6)+'РСТ РСО-А'!$F$9+'Иные услуги '!$C$5+'РСТ РСО-А'!$I$6</f>
        <v>3434.16</v>
      </c>
      <c r="D24" s="117">
        <f>VLOOKUP($A24+ROUND((COLUMN()-2)/24,5),АТС!$A$41:$F$784,6)+'РСТ РСО-А'!$F$9+'Иные услуги '!$C$5+'РСТ РСО-А'!$I$6</f>
        <v>3434.17</v>
      </c>
      <c r="E24" s="117">
        <f>VLOOKUP($A24+ROUND((COLUMN()-2)/24,5),АТС!$A$41:$F$784,6)+'РСТ РСО-А'!$F$9+'Иные услуги '!$C$5+'РСТ РСО-А'!$I$6</f>
        <v>3434.1800000000003</v>
      </c>
      <c r="F24" s="117">
        <f>VLOOKUP($A24+ROUND((COLUMN()-2)/24,5),АТС!$A$41:$F$784,6)+'РСТ РСО-А'!$F$9+'Иные услуги '!$C$5+'РСТ РСО-А'!$I$6</f>
        <v>3434.17</v>
      </c>
      <c r="G24" s="117">
        <f>VLOOKUP($A24+ROUND((COLUMN()-2)/24,5),АТС!$A$41:$F$784,6)+'РСТ РСО-А'!$F$9+'Иные услуги '!$C$5+'РСТ РСО-А'!$I$6</f>
        <v>3434.11</v>
      </c>
      <c r="H24" s="117">
        <f>VLOOKUP($A24+ROUND((COLUMN()-2)/24,5),АТС!$A$41:$F$784,6)+'РСТ РСО-А'!$F$9+'Иные услуги '!$C$5+'РСТ РСО-А'!$I$6</f>
        <v>3433.6800000000003</v>
      </c>
      <c r="I24" s="117">
        <f>VLOOKUP($A24+ROUND((COLUMN()-2)/24,5),АТС!$A$41:$F$784,6)+'РСТ РСО-А'!$F$9+'Иные услуги '!$C$5+'РСТ РСО-А'!$I$6</f>
        <v>3507.27</v>
      </c>
      <c r="J24" s="117">
        <f>VLOOKUP($A24+ROUND((COLUMN()-2)/24,5),АТС!$A$41:$F$784,6)+'РСТ РСО-А'!$F$9+'Иные услуги '!$C$5+'РСТ РСО-А'!$I$6</f>
        <v>3434.02</v>
      </c>
      <c r="K24" s="117">
        <f>VLOOKUP($A24+ROUND((COLUMN()-2)/24,5),АТС!$A$41:$F$784,6)+'РСТ РСО-А'!$F$9+'Иные услуги '!$C$5+'РСТ РСО-А'!$I$6</f>
        <v>3449.38</v>
      </c>
      <c r="L24" s="117">
        <f>VLOOKUP($A24+ROUND((COLUMN()-2)/24,5),АТС!$A$41:$F$784,6)+'РСТ РСО-А'!$F$9+'Иные услуги '!$C$5+'РСТ РСО-А'!$I$6</f>
        <v>3483.55</v>
      </c>
      <c r="M24" s="117">
        <f>VLOOKUP($A24+ROUND((COLUMN()-2)/24,5),АТС!$A$41:$F$784,6)+'РСТ РСО-А'!$F$9+'Иные услуги '!$C$5+'РСТ РСО-А'!$I$6</f>
        <v>3483.84</v>
      </c>
      <c r="N24" s="117">
        <f>VLOOKUP($A24+ROUND((COLUMN()-2)/24,5),АТС!$A$41:$F$784,6)+'РСТ РСО-А'!$F$9+'Иные услуги '!$C$5+'РСТ РСО-А'!$I$6</f>
        <v>3484.13</v>
      </c>
      <c r="O24" s="117">
        <f>VLOOKUP($A24+ROUND((COLUMN()-2)/24,5),АТС!$A$41:$F$784,6)+'РСТ РСО-А'!$F$9+'Иные услуги '!$C$5+'РСТ РСО-А'!$I$6</f>
        <v>3484.94</v>
      </c>
      <c r="P24" s="117">
        <f>VLOOKUP($A24+ROUND((COLUMN()-2)/24,5),АТС!$A$41:$F$784,6)+'РСТ РСО-А'!$F$9+'Иные услуги '!$C$5+'РСТ РСО-А'!$I$6</f>
        <v>3485.1800000000003</v>
      </c>
      <c r="Q24" s="117">
        <f>VLOOKUP($A24+ROUND((COLUMN()-2)/24,5),АТС!$A$41:$F$784,6)+'РСТ РСО-А'!$F$9+'Иные услуги '!$C$5+'РСТ РСО-А'!$I$6</f>
        <v>3485.29</v>
      </c>
      <c r="R24" s="117">
        <f>VLOOKUP($A24+ROUND((COLUMN()-2)/24,5),АТС!$A$41:$F$784,6)+'РСТ РСО-А'!$F$9+'Иные услуги '!$C$5+'РСТ РСО-А'!$I$6</f>
        <v>3485.62</v>
      </c>
      <c r="S24" s="117">
        <f>VLOOKUP($A24+ROUND((COLUMN()-2)/24,5),АТС!$A$41:$F$784,6)+'РСТ РСО-А'!$F$9+'Иные услуги '!$C$5+'РСТ РСО-А'!$I$6</f>
        <v>3449.55</v>
      </c>
      <c r="T24" s="117">
        <f>VLOOKUP($A24+ROUND((COLUMN()-2)/24,5),АТС!$A$41:$F$784,6)+'РСТ РСО-А'!$F$9+'Иные услуги '!$C$5+'РСТ РСО-А'!$I$6</f>
        <v>3515</v>
      </c>
      <c r="U24" s="117">
        <f>VLOOKUP($A24+ROUND((COLUMN()-2)/24,5),АТС!$A$41:$F$784,6)+'РСТ РСО-А'!$F$9+'Иные услуги '!$C$5+'РСТ РСО-А'!$I$6</f>
        <v>3555.9</v>
      </c>
      <c r="V24" s="117">
        <f>VLOOKUP($A24+ROUND((COLUMN()-2)/24,5),АТС!$A$41:$F$784,6)+'РСТ РСО-А'!$F$9+'Иные услуги '!$C$5+'РСТ РСО-А'!$I$6</f>
        <v>3554.87</v>
      </c>
      <c r="W24" s="117">
        <f>VLOOKUP($A24+ROUND((COLUMN()-2)/24,5),АТС!$A$41:$F$784,6)+'РСТ РСО-А'!$F$9+'Иные услуги '!$C$5+'РСТ РСО-А'!$I$6</f>
        <v>3455.71</v>
      </c>
      <c r="X24" s="117">
        <f>VLOOKUP($A24+ROUND((COLUMN()-2)/24,5),АТС!$A$41:$F$784,6)+'РСТ РСО-А'!$F$9+'Иные услуги '!$C$5+'РСТ РСО-А'!$I$6</f>
        <v>3433.13</v>
      </c>
      <c r="Y24" s="117">
        <f>VLOOKUP($A24+ROUND((COLUMN()-2)/24,5),АТС!$A$41:$F$784,6)+'РСТ РСО-А'!$F$9+'Иные услуги '!$C$5+'РСТ РСО-А'!$I$6</f>
        <v>3467.8500000000004</v>
      </c>
    </row>
    <row r="25" spans="1:25" x14ac:dyDescent="0.2">
      <c r="A25" s="66">
        <f t="shared" si="0"/>
        <v>43719</v>
      </c>
      <c r="B25" s="117">
        <f>VLOOKUP($A25+ROUND((COLUMN()-2)/24,5),АТС!$A$41:$F$784,6)+'РСТ РСО-А'!$F$9+'Иные услуги '!$C$5+'РСТ РСО-А'!$I$6</f>
        <v>3452.26</v>
      </c>
      <c r="C25" s="117">
        <f>VLOOKUP($A25+ROUND((COLUMN()-2)/24,5),АТС!$A$41:$F$784,6)+'РСТ РСО-А'!$F$9+'Иные услуги '!$C$5+'РСТ РСО-А'!$I$6</f>
        <v>3435.95</v>
      </c>
      <c r="D25" s="117">
        <f>VLOOKUP($A25+ROUND((COLUMN()-2)/24,5),АТС!$A$41:$F$784,6)+'РСТ РСО-А'!$F$9+'Иные услуги '!$C$5+'РСТ РСО-А'!$I$6</f>
        <v>3434.2</v>
      </c>
      <c r="E25" s="117">
        <f>VLOOKUP($A25+ROUND((COLUMN()-2)/24,5),АТС!$A$41:$F$784,6)+'РСТ РСО-А'!$F$9+'Иные услуги '!$C$5+'РСТ РСО-А'!$I$6</f>
        <v>3434.1800000000003</v>
      </c>
      <c r="F25" s="117">
        <f>VLOOKUP($A25+ROUND((COLUMN()-2)/24,5),АТС!$A$41:$F$784,6)+'РСТ РСО-А'!$F$9+'Иные услуги '!$C$5+'РСТ РСО-А'!$I$6</f>
        <v>3434.17</v>
      </c>
      <c r="G25" s="117">
        <f>VLOOKUP($A25+ROUND((COLUMN()-2)/24,5),АТС!$A$41:$F$784,6)+'РСТ РСО-А'!$F$9+'Иные услуги '!$C$5+'РСТ РСО-А'!$I$6</f>
        <v>3434.07</v>
      </c>
      <c r="H25" s="117">
        <f>VLOOKUP($A25+ROUND((COLUMN()-2)/24,5),АТС!$A$41:$F$784,6)+'РСТ РСО-А'!$F$9+'Иные услуги '!$C$5+'РСТ РСО-А'!$I$6</f>
        <v>3433.63</v>
      </c>
      <c r="I25" s="117">
        <f>VLOOKUP($A25+ROUND((COLUMN()-2)/24,5),АТС!$A$41:$F$784,6)+'РСТ РСО-А'!$F$9+'Иные услуги '!$C$5+'РСТ РСО-А'!$I$6</f>
        <v>3503.82</v>
      </c>
      <c r="J25" s="117">
        <f>VLOOKUP($A25+ROUND((COLUMN()-2)/24,5),АТС!$A$41:$F$784,6)+'РСТ РСО-А'!$F$9+'Иные услуги '!$C$5+'РСТ РСО-А'!$I$6</f>
        <v>3433.92</v>
      </c>
      <c r="K25" s="117">
        <f>VLOOKUP($A25+ROUND((COLUMN()-2)/24,5),АТС!$A$41:$F$784,6)+'РСТ РСО-А'!$F$9+'Иные услуги '!$C$5+'РСТ РСО-А'!$I$6</f>
        <v>3450.95</v>
      </c>
      <c r="L25" s="117">
        <f>VLOOKUP($A25+ROUND((COLUMN()-2)/24,5),АТС!$A$41:$F$784,6)+'РСТ РСО-А'!$F$9+'Иные услуги '!$C$5+'РСТ РСО-А'!$I$6</f>
        <v>3489.2</v>
      </c>
      <c r="M25" s="117">
        <f>VLOOKUP($A25+ROUND((COLUMN()-2)/24,5),АТС!$A$41:$F$784,6)+'РСТ РСО-А'!$F$9+'Иные услуги '!$C$5+'РСТ РСО-А'!$I$6</f>
        <v>3489.76</v>
      </c>
      <c r="N25" s="117">
        <f>VLOOKUP($A25+ROUND((COLUMN()-2)/24,5),АТС!$A$41:$F$784,6)+'РСТ РСО-А'!$F$9+'Иные услуги '!$C$5+'РСТ РСО-А'!$I$6</f>
        <v>3490.0299999999997</v>
      </c>
      <c r="O25" s="117">
        <f>VLOOKUP($A25+ROUND((COLUMN()-2)/24,5),АТС!$A$41:$F$784,6)+'РСТ РСО-А'!$F$9+'Иные услуги '!$C$5+'РСТ РСО-А'!$I$6</f>
        <v>3490.6400000000003</v>
      </c>
      <c r="P25" s="117">
        <f>VLOOKUP($A25+ROUND((COLUMN()-2)/24,5),АТС!$A$41:$F$784,6)+'РСТ РСО-А'!$F$9+'Иные услуги '!$C$5+'РСТ РСО-А'!$I$6</f>
        <v>3490.87</v>
      </c>
      <c r="Q25" s="117">
        <f>VLOOKUP($A25+ROUND((COLUMN()-2)/24,5),АТС!$A$41:$F$784,6)+'РСТ РСО-А'!$F$9+'Иные услуги '!$C$5+'РСТ РСО-А'!$I$6</f>
        <v>3490.86</v>
      </c>
      <c r="R25" s="117">
        <f>VLOOKUP($A25+ROUND((COLUMN()-2)/24,5),АТС!$A$41:$F$784,6)+'РСТ РСО-А'!$F$9+'Иные услуги '!$C$5+'РСТ РСО-А'!$I$6</f>
        <v>3490.5299999999997</v>
      </c>
      <c r="S25" s="117">
        <f>VLOOKUP($A25+ROUND((COLUMN()-2)/24,5),АТС!$A$41:$F$784,6)+'РСТ РСО-А'!$F$9+'Иные услуги '!$C$5+'РСТ РСО-А'!$I$6</f>
        <v>3488.54</v>
      </c>
      <c r="T25" s="117">
        <f>VLOOKUP($A25+ROUND((COLUMN()-2)/24,5),АТС!$A$41:$F$784,6)+'РСТ РСО-А'!$F$9+'Иные услуги '!$C$5+'РСТ РСО-А'!$I$6</f>
        <v>3551.88</v>
      </c>
      <c r="U25" s="117">
        <f>VLOOKUP($A25+ROUND((COLUMN()-2)/24,5),АТС!$A$41:$F$784,6)+'РСТ РСО-А'!$F$9+'Иные услуги '!$C$5+'РСТ РСО-А'!$I$6</f>
        <v>3561.13</v>
      </c>
      <c r="V25" s="117">
        <f>VLOOKUP($A25+ROUND((COLUMN()-2)/24,5),АТС!$A$41:$F$784,6)+'РСТ РСО-А'!$F$9+'Иные услуги '!$C$5+'РСТ РСО-А'!$I$6</f>
        <v>3559.11</v>
      </c>
      <c r="W25" s="117">
        <f>VLOOKUP($A25+ROUND((COLUMN()-2)/24,5),АТС!$A$41:$F$784,6)+'РСТ РСО-А'!$F$9+'Иные услуги '!$C$5+'РСТ РСО-А'!$I$6</f>
        <v>3455.0299999999997</v>
      </c>
      <c r="X25" s="117">
        <f>VLOOKUP($A25+ROUND((COLUMN()-2)/24,5),АТС!$A$41:$F$784,6)+'РСТ РСО-А'!$F$9+'Иные услуги '!$C$5+'РСТ РСО-А'!$I$6</f>
        <v>3432.8</v>
      </c>
      <c r="Y25" s="117">
        <f>VLOOKUP($A25+ROUND((COLUMN()-2)/24,5),АТС!$A$41:$F$784,6)+'РСТ РСО-А'!$F$9+'Иные услуги '!$C$5+'РСТ РСО-А'!$I$6</f>
        <v>3482.38</v>
      </c>
    </row>
    <row r="26" spans="1:25" x14ac:dyDescent="0.2">
      <c r="A26" s="66">
        <f t="shared" si="0"/>
        <v>43720</v>
      </c>
      <c r="B26" s="117">
        <f>VLOOKUP($A26+ROUND((COLUMN()-2)/24,5),АТС!$A$41:$F$784,6)+'РСТ РСО-А'!$F$9+'Иные услуги '!$C$5+'РСТ РСО-А'!$I$6</f>
        <v>3452.2799999999997</v>
      </c>
      <c r="C26" s="117">
        <f>VLOOKUP($A26+ROUND((COLUMN()-2)/24,5),АТС!$A$41:$F$784,6)+'РСТ РСО-А'!$F$9+'Иные услуги '!$C$5+'РСТ РСО-А'!$I$6</f>
        <v>3436.08</v>
      </c>
      <c r="D26" s="117">
        <f>VLOOKUP($A26+ROUND((COLUMN()-2)/24,5),АТС!$A$41:$F$784,6)+'РСТ РСО-А'!$F$9+'Иные услуги '!$C$5+'РСТ РСО-А'!$I$6</f>
        <v>3434.17</v>
      </c>
      <c r="E26" s="117">
        <f>VLOOKUP($A26+ROUND((COLUMN()-2)/24,5),АТС!$A$41:$F$784,6)+'РСТ РСО-А'!$F$9+'Иные услуги '!$C$5+'РСТ РСО-А'!$I$6</f>
        <v>3434.1800000000003</v>
      </c>
      <c r="F26" s="117">
        <f>VLOOKUP($A26+ROUND((COLUMN()-2)/24,5),АТС!$A$41:$F$784,6)+'РСТ РСО-А'!$F$9+'Иные услуги '!$C$5+'РСТ РСО-А'!$I$6</f>
        <v>3434.15</v>
      </c>
      <c r="G26" s="117">
        <f>VLOOKUP($A26+ROUND((COLUMN()-2)/24,5),АТС!$A$41:$F$784,6)+'РСТ РСО-А'!$F$9+'Иные услуги '!$C$5+'РСТ РСО-А'!$I$6</f>
        <v>3434.09</v>
      </c>
      <c r="H26" s="117">
        <f>VLOOKUP($A26+ROUND((COLUMN()-2)/24,5),АТС!$A$41:$F$784,6)+'РСТ РСО-А'!$F$9+'Иные услуги '!$C$5+'РСТ РСО-А'!$I$6</f>
        <v>3433.45</v>
      </c>
      <c r="I26" s="117">
        <f>VLOOKUP($A26+ROUND((COLUMN()-2)/24,5),АТС!$A$41:$F$784,6)+'РСТ РСО-А'!$F$9+'Иные услуги '!$C$5+'РСТ РСО-А'!$I$6</f>
        <v>3519.74</v>
      </c>
      <c r="J26" s="117">
        <f>VLOOKUP($A26+ROUND((COLUMN()-2)/24,5),АТС!$A$41:$F$784,6)+'РСТ РСО-А'!$F$9+'Иные услуги '!$C$5+'РСТ РСО-А'!$I$6</f>
        <v>3433.5299999999997</v>
      </c>
      <c r="K26" s="117">
        <f>VLOOKUP($A26+ROUND((COLUMN()-2)/24,5),АТС!$A$41:$F$784,6)+'РСТ РСО-А'!$F$9+'Иные услуги '!$C$5+'РСТ РСО-А'!$I$6</f>
        <v>3489.62</v>
      </c>
      <c r="L26" s="117">
        <f>VLOOKUP($A26+ROUND((COLUMN()-2)/24,5),АТС!$A$41:$F$784,6)+'РСТ РСО-А'!$F$9+'Иные услуги '!$C$5+'РСТ РСО-А'!$I$6</f>
        <v>3525.41</v>
      </c>
      <c r="M26" s="117">
        <f>VLOOKUP($A26+ROUND((COLUMN()-2)/24,5),АТС!$A$41:$F$784,6)+'РСТ РСО-А'!$F$9+'Иные услуги '!$C$5+'РСТ РСО-А'!$I$6</f>
        <v>3526.06</v>
      </c>
      <c r="N26" s="117">
        <f>VLOOKUP($A26+ROUND((COLUMN()-2)/24,5),АТС!$A$41:$F$784,6)+'РСТ РСО-А'!$F$9+'Иные услуги '!$C$5+'РСТ РСО-А'!$I$6</f>
        <v>3526.4</v>
      </c>
      <c r="O26" s="117">
        <f>VLOOKUP($A26+ROUND((COLUMN()-2)/24,5),АТС!$A$41:$F$784,6)+'РСТ РСО-А'!$F$9+'Иные услуги '!$C$5+'РСТ РСО-А'!$I$6</f>
        <v>3527.0699999999997</v>
      </c>
      <c r="P26" s="117">
        <f>VLOOKUP($A26+ROUND((COLUMN()-2)/24,5),АТС!$A$41:$F$784,6)+'РСТ РСО-А'!$F$9+'Иные услуги '!$C$5+'РСТ РСО-А'!$I$6</f>
        <v>3527.95</v>
      </c>
      <c r="Q26" s="117">
        <f>VLOOKUP($A26+ROUND((COLUMN()-2)/24,5),АТС!$A$41:$F$784,6)+'РСТ РСО-А'!$F$9+'Иные услуги '!$C$5+'РСТ РСО-А'!$I$6</f>
        <v>3529.02</v>
      </c>
      <c r="R26" s="117">
        <f>VLOOKUP($A26+ROUND((COLUMN()-2)/24,5),АТС!$A$41:$F$784,6)+'РСТ РСО-А'!$F$9+'Иные услуги '!$C$5+'РСТ РСО-А'!$I$6</f>
        <v>3493.0299999999997</v>
      </c>
      <c r="S26" s="117">
        <f>VLOOKUP($A26+ROUND((COLUMN()-2)/24,5),АТС!$A$41:$F$784,6)+'РСТ РСО-А'!$F$9+'Иные услуги '!$C$5+'РСТ РСО-А'!$I$6</f>
        <v>3490.02</v>
      </c>
      <c r="T26" s="117">
        <f>VLOOKUP($A26+ROUND((COLUMN()-2)/24,5),АТС!$A$41:$F$784,6)+'РСТ РСО-А'!$F$9+'Иные услуги '!$C$5+'РСТ РСО-А'!$I$6</f>
        <v>3611.12</v>
      </c>
      <c r="U26" s="117">
        <f>VLOOKUP($A26+ROUND((COLUMN()-2)/24,5),АТС!$A$41:$F$784,6)+'РСТ РСО-А'!$F$9+'Иные услуги '!$C$5+'РСТ РСО-А'!$I$6</f>
        <v>3563.86</v>
      </c>
      <c r="V26" s="117">
        <f>VLOOKUP($A26+ROUND((COLUMN()-2)/24,5),АТС!$A$41:$F$784,6)+'РСТ РСО-А'!$F$9+'Иные услуги '!$C$5+'РСТ РСО-А'!$I$6</f>
        <v>3512.01</v>
      </c>
      <c r="W26" s="117">
        <f>VLOOKUP($A26+ROUND((COLUMN()-2)/24,5),АТС!$A$41:$F$784,6)+'РСТ РСО-А'!$F$9+'Иные услуги '!$C$5+'РСТ РСО-А'!$I$6</f>
        <v>3433.3500000000004</v>
      </c>
      <c r="X26" s="117">
        <f>VLOOKUP($A26+ROUND((COLUMN()-2)/24,5),АТС!$A$41:$F$784,6)+'РСТ РСО-А'!$F$9+'Иные услуги '!$C$5+'РСТ РСО-А'!$I$6</f>
        <v>3432.0299999999997</v>
      </c>
      <c r="Y26" s="117">
        <f>VLOOKUP($A26+ROUND((COLUMN()-2)/24,5),АТС!$A$41:$F$784,6)+'РСТ РСО-А'!$F$9+'Иные услуги '!$C$5+'РСТ РСО-А'!$I$6</f>
        <v>3501.9700000000003</v>
      </c>
    </row>
    <row r="27" spans="1:25" x14ac:dyDescent="0.2">
      <c r="A27" s="66">
        <f t="shared" si="0"/>
        <v>43721</v>
      </c>
      <c r="B27" s="117">
        <f>VLOOKUP($A27+ROUND((COLUMN()-2)/24,5),АТС!$A$41:$F$784,6)+'РСТ РСО-А'!$F$9+'Иные услуги '!$C$5+'РСТ РСО-А'!$I$6</f>
        <v>3455.8900000000003</v>
      </c>
      <c r="C27" s="117">
        <f>VLOOKUP($A27+ROUND((COLUMN()-2)/24,5),АТС!$A$41:$F$784,6)+'РСТ РСО-А'!$F$9+'Иные услуги '!$C$5+'РСТ РСО-А'!$I$6</f>
        <v>3436.73</v>
      </c>
      <c r="D27" s="117">
        <f>VLOOKUP($A27+ROUND((COLUMN()-2)/24,5),АТС!$A$41:$F$784,6)+'РСТ РСО-А'!$F$9+'Иные услуги '!$C$5+'РСТ РСО-А'!$I$6</f>
        <v>3436.26</v>
      </c>
      <c r="E27" s="117">
        <f>VLOOKUP($A27+ROUND((COLUMN()-2)/24,5),АТС!$A$41:$F$784,6)+'РСТ РСО-А'!$F$9+'Иные услуги '!$C$5+'РСТ РСО-А'!$I$6</f>
        <v>3434.08</v>
      </c>
      <c r="F27" s="117">
        <f>VLOOKUP($A27+ROUND((COLUMN()-2)/24,5),АТС!$A$41:$F$784,6)+'РСТ РСО-А'!$F$9+'Иные услуги '!$C$5+'РСТ РСО-А'!$I$6</f>
        <v>3434.04</v>
      </c>
      <c r="G27" s="117">
        <f>VLOOKUP($A27+ROUND((COLUMN()-2)/24,5),АТС!$A$41:$F$784,6)+'РСТ РСО-А'!$F$9+'Иные услуги '!$C$5+'РСТ РСО-А'!$I$6</f>
        <v>3434</v>
      </c>
      <c r="H27" s="117">
        <f>VLOOKUP($A27+ROUND((COLUMN()-2)/24,5),АТС!$A$41:$F$784,6)+'РСТ РСО-А'!$F$9+'Иные услуги '!$C$5+'РСТ РСО-А'!$I$6</f>
        <v>3433.24</v>
      </c>
      <c r="I27" s="117">
        <f>VLOOKUP($A27+ROUND((COLUMN()-2)/24,5),АТС!$A$41:$F$784,6)+'РСТ РСО-А'!$F$9+'Иные услуги '!$C$5+'РСТ РСО-А'!$I$6</f>
        <v>3541.19</v>
      </c>
      <c r="J27" s="117">
        <f>VLOOKUP($A27+ROUND((COLUMN()-2)/24,5),АТС!$A$41:$F$784,6)+'РСТ РСО-А'!$F$9+'Иные услуги '!$C$5+'РСТ РСО-А'!$I$6</f>
        <v>3433.77</v>
      </c>
      <c r="K27" s="117">
        <f>VLOOKUP($A27+ROUND((COLUMN()-2)/24,5),АТС!$A$41:$F$784,6)+'РСТ РСО-А'!$F$9+'Иные услуги '!$C$5+'РСТ РСО-А'!$I$6</f>
        <v>3499.84</v>
      </c>
      <c r="L27" s="117">
        <f>VLOOKUP($A27+ROUND((COLUMN()-2)/24,5),АТС!$A$41:$F$784,6)+'РСТ РСО-А'!$F$9+'Иные услуги '!$C$5+'РСТ РСО-А'!$I$6</f>
        <v>3519.4</v>
      </c>
      <c r="M27" s="117">
        <f>VLOOKUP($A27+ROUND((COLUMN()-2)/24,5),АТС!$A$41:$F$784,6)+'РСТ РСО-А'!$F$9+'Иные услуги '!$C$5+'РСТ РСО-А'!$I$6</f>
        <v>3519.58</v>
      </c>
      <c r="N27" s="117">
        <f>VLOOKUP($A27+ROUND((COLUMN()-2)/24,5),АТС!$A$41:$F$784,6)+'РСТ РСО-А'!$F$9+'Иные услуги '!$C$5+'РСТ РСО-А'!$I$6</f>
        <v>3519.75</v>
      </c>
      <c r="O27" s="117">
        <f>VLOOKUP($A27+ROUND((COLUMN()-2)/24,5),АТС!$A$41:$F$784,6)+'РСТ РСО-А'!$F$9+'Иные услуги '!$C$5+'РСТ РСО-А'!$I$6</f>
        <v>3520.05</v>
      </c>
      <c r="P27" s="117">
        <f>VLOOKUP($A27+ROUND((COLUMN()-2)/24,5),АТС!$A$41:$F$784,6)+'РСТ РСО-А'!$F$9+'Иные услуги '!$C$5+'РСТ РСО-А'!$I$6</f>
        <v>3520.49</v>
      </c>
      <c r="Q27" s="117">
        <f>VLOOKUP($A27+ROUND((COLUMN()-2)/24,5),АТС!$A$41:$F$784,6)+'РСТ РСО-А'!$F$9+'Иные услуги '!$C$5+'РСТ РСО-А'!$I$6</f>
        <v>3520.8500000000004</v>
      </c>
      <c r="R27" s="117">
        <f>VLOOKUP($A27+ROUND((COLUMN()-2)/24,5),АТС!$A$41:$F$784,6)+'РСТ РСО-А'!$F$9+'Иные услуги '!$C$5+'РСТ РСО-А'!$I$6</f>
        <v>3487.19</v>
      </c>
      <c r="S27" s="117">
        <f>VLOOKUP($A27+ROUND((COLUMN()-2)/24,5),АТС!$A$41:$F$784,6)+'РСТ РСО-А'!$F$9+'Иные услуги '!$C$5+'РСТ РСО-А'!$I$6</f>
        <v>3486.6800000000003</v>
      </c>
      <c r="T27" s="117">
        <f>VLOOKUP($A27+ROUND((COLUMN()-2)/24,5),АТС!$A$41:$F$784,6)+'РСТ РСО-А'!$F$9+'Иные услуги '!$C$5+'РСТ РСО-А'!$I$6</f>
        <v>3603.9700000000003</v>
      </c>
      <c r="U27" s="117">
        <f>VLOOKUP($A27+ROUND((COLUMN()-2)/24,5),АТС!$A$41:$F$784,6)+'РСТ РСО-А'!$F$9+'Иные услуги '!$C$5+'РСТ РСО-А'!$I$6</f>
        <v>3664.51</v>
      </c>
      <c r="V27" s="117">
        <f>VLOOKUP($A27+ROUND((COLUMN()-2)/24,5),АТС!$A$41:$F$784,6)+'РСТ РСО-А'!$F$9+'Иные услуги '!$C$5+'РСТ РСО-А'!$I$6</f>
        <v>3570.49</v>
      </c>
      <c r="W27" s="117">
        <f>VLOOKUP($A27+ROUND((COLUMN()-2)/24,5),АТС!$A$41:$F$784,6)+'РСТ РСО-А'!$F$9+'Иные услуги '!$C$5+'РСТ РСО-А'!$I$6</f>
        <v>3456.3900000000003</v>
      </c>
      <c r="X27" s="117">
        <f>VLOOKUP($A27+ROUND((COLUMN()-2)/24,5),АТС!$A$41:$F$784,6)+'РСТ РСО-А'!$F$9+'Иные услуги '!$C$5+'РСТ РСО-А'!$I$6</f>
        <v>3433.1400000000003</v>
      </c>
      <c r="Y27" s="117">
        <f>VLOOKUP($A27+ROUND((COLUMN()-2)/24,5),АТС!$A$41:$F$784,6)+'РСТ РСО-А'!$F$9+'Иные услуги '!$C$5+'РСТ РСО-А'!$I$6</f>
        <v>3601.59</v>
      </c>
    </row>
    <row r="28" spans="1:25" x14ac:dyDescent="0.2">
      <c r="A28" s="66">
        <f t="shared" si="0"/>
        <v>43722</v>
      </c>
      <c r="B28" s="117">
        <f>VLOOKUP($A28+ROUND((COLUMN()-2)/24,5),АТС!$A$41:$F$784,6)+'РСТ РСО-А'!$F$9+'Иные услуги '!$C$5+'РСТ РСО-А'!$I$6</f>
        <v>3462.58</v>
      </c>
      <c r="C28" s="117">
        <f>VLOOKUP($A28+ROUND((COLUMN()-2)/24,5),АТС!$A$41:$F$784,6)+'РСТ РСО-А'!$F$9+'Иные услуги '!$C$5+'РСТ РСО-А'!$I$6</f>
        <v>3438.99</v>
      </c>
      <c r="D28" s="117">
        <f>VLOOKUP($A28+ROUND((COLUMN()-2)/24,5),АТС!$A$41:$F$784,6)+'РСТ РСО-А'!$F$9+'Иные услуги '!$C$5+'РСТ РСО-А'!$I$6</f>
        <v>3434</v>
      </c>
      <c r="E28" s="117">
        <f>VLOOKUP($A28+ROUND((COLUMN()-2)/24,5),АТС!$A$41:$F$784,6)+'РСТ РСО-А'!$F$9+'Иные услуги '!$C$5+'РСТ РСО-А'!$I$6</f>
        <v>3434.07</v>
      </c>
      <c r="F28" s="117">
        <f>VLOOKUP($A28+ROUND((COLUMN()-2)/24,5),АТС!$A$41:$F$784,6)+'РСТ РСО-А'!$F$9+'Иные услуги '!$C$5+'РСТ РСО-А'!$I$6</f>
        <v>3434.08</v>
      </c>
      <c r="G28" s="117">
        <f>VLOOKUP($A28+ROUND((COLUMN()-2)/24,5),АТС!$A$41:$F$784,6)+'РСТ РСО-А'!$F$9+'Иные услуги '!$C$5+'РСТ РСО-А'!$I$6</f>
        <v>3434.0299999999997</v>
      </c>
      <c r="H28" s="117">
        <f>VLOOKUP($A28+ROUND((COLUMN()-2)/24,5),АТС!$A$41:$F$784,6)+'РСТ РСО-А'!$F$9+'Иные услуги '!$C$5+'РСТ РСО-А'!$I$6</f>
        <v>3433.19</v>
      </c>
      <c r="I28" s="117">
        <f>VLOOKUP($A28+ROUND((COLUMN()-2)/24,5),АТС!$A$41:$F$784,6)+'РСТ РСО-А'!$F$9+'Иные услуги '!$C$5+'РСТ РСО-А'!$I$6</f>
        <v>3440.76</v>
      </c>
      <c r="J28" s="117">
        <f>VLOOKUP($A28+ROUND((COLUMN()-2)/24,5),АТС!$A$41:$F$784,6)+'РСТ РСО-А'!$F$9+'Иные услуги '!$C$5+'РСТ РСО-А'!$I$6</f>
        <v>3433.58</v>
      </c>
      <c r="K28" s="117">
        <f>VLOOKUP($A28+ROUND((COLUMN()-2)/24,5),АТС!$A$41:$F$784,6)+'РСТ РСО-А'!$F$9+'Иные услуги '!$C$5+'РСТ РСО-А'!$I$6</f>
        <v>3433.83</v>
      </c>
      <c r="L28" s="117">
        <f>VLOOKUP($A28+ROUND((COLUMN()-2)/24,5),АТС!$A$41:$F$784,6)+'РСТ РСО-А'!$F$9+'Иные услуги '!$C$5+'РСТ РСО-А'!$I$6</f>
        <v>3452.9700000000003</v>
      </c>
      <c r="M28" s="117">
        <f>VLOOKUP($A28+ROUND((COLUMN()-2)/24,5),АТС!$A$41:$F$784,6)+'РСТ РСО-А'!$F$9+'Иные услуги '!$C$5+'РСТ РСО-А'!$I$6</f>
        <v>3453.0600000000004</v>
      </c>
      <c r="N28" s="117">
        <f>VLOOKUP($A28+ROUND((COLUMN()-2)/24,5),АТС!$A$41:$F$784,6)+'РСТ РСО-А'!$F$9+'Иные услуги '!$C$5+'РСТ РСО-А'!$I$6</f>
        <v>3453.3100000000004</v>
      </c>
      <c r="O28" s="117">
        <f>VLOOKUP($A28+ROUND((COLUMN()-2)/24,5),АТС!$A$41:$F$784,6)+'РСТ РСО-А'!$F$9+'Иные услуги '!$C$5+'РСТ РСО-А'!$I$6</f>
        <v>3453.3900000000003</v>
      </c>
      <c r="P28" s="117">
        <f>VLOOKUP($A28+ROUND((COLUMN()-2)/24,5),АТС!$A$41:$F$784,6)+'РСТ РСО-А'!$F$9+'Иные услуги '!$C$5+'РСТ РСО-А'!$I$6</f>
        <v>3453.4700000000003</v>
      </c>
      <c r="Q28" s="117">
        <f>VLOOKUP($A28+ROUND((COLUMN()-2)/24,5),АТС!$A$41:$F$784,6)+'РСТ РСО-А'!$F$9+'Иные услуги '!$C$5+'РСТ РСО-А'!$I$6</f>
        <v>3453.57</v>
      </c>
      <c r="R28" s="117">
        <f>VLOOKUP($A28+ROUND((COLUMN()-2)/24,5),АТС!$A$41:$F$784,6)+'РСТ РСО-А'!$F$9+'Иные услуги '!$C$5+'РСТ РСО-А'!$I$6</f>
        <v>3453.61</v>
      </c>
      <c r="S28" s="117">
        <f>VLOOKUP($A28+ROUND((COLUMN()-2)/24,5),АТС!$A$41:$F$784,6)+'РСТ РСО-А'!$F$9+'Иные услуги '!$C$5+'РСТ РСО-А'!$I$6</f>
        <v>3453.51</v>
      </c>
      <c r="T28" s="117">
        <f>VLOOKUP($A28+ROUND((COLUMN()-2)/24,5),АТС!$A$41:$F$784,6)+'РСТ РСО-А'!$F$9+'Иные услуги '!$C$5+'РСТ РСО-А'!$I$6</f>
        <v>3565.8</v>
      </c>
      <c r="U28" s="117">
        <f>VLOOKUP($A28+ROUND((COLUMN()-2)/24,5),АТС!$A$41:$F$784,6)+'РСТ РСО-А'!$F$9+'Иные услуги '!$C$5+'РСТ РСО-А'!$I$6</f>
        <v>3573.8900000000003</v>
      </c>
      <c r="V28" s="117">
        <f>VLOOKUP($A28+ROUND((COLUMN()-2)/24,5),АТС!$A$41:$F$784,6)+'РСТ РСО-А'!$F$9+'Иные услуги '!$C$5+'РСТ РСО-А'!$I$6</f>
        <v>3571.09</v>
      </c>
      <c r="W28" s="117">
        <f>VLOOKUP($A28+ROUND((COLUMN()-2)/24,5),АТС!$A$41:$F$784,6)+'РСТ РСО-А'!$F$9+'Иные услуги '!$C$5+'РСТ РСО-А'!$I$6</f>
        <v>3457.33</v>
      </c>
      <c r="X28" s="117">
        <f>VLOOKUP($A28+ROUND((COLUMN()-2)/24,5),АТС!$A$41:$F$784,6)+'РСТ РСО-А'!$F$9+'Иные услуги '!$C$5+'РСТ РСО-А'!$I$6</f>
        <v>3432.95</v>
      </c>
      <c r="Y28" s="117">
        <f>VLOOKUP($A28+ROUND((COLUMN()-2)/24,5),АТС!$A$41:$F$784,6)+'РСТ РСО-А'!$F$9+'Иные услуги '!$C$5+'РСТ РСО-А'!$I$6</f>
        <v>3594.5</v>
      </c>
    </row>
    <row r="29" spans="1:25" x14ac:dyDescent="0.2">
      <c r="A29" s="66">
        <f t="shared" si="0"/>
        <v>43723</v>
      </c>
      <c r="B29" s="117">
        <f>VLOOKUP($A29+ROUND((COLUMN()-2)/24,5),АТС!$A$41:$F$784,6)+'РСТ РСО-А'!$F$9+'Иные услуги '!$C$5+'РСТ РСО-А'!$I$6</f>
        <v>3455.62</v>
      </c>
      <c r="C29" s="117">
        <f>VLOOKUP($A29+ROUND((COLUMN()-2)/24,5),АТС!$A$41:$F$784,6)+'РСТ РСО-А'!$F$9+'Иные услуги '!$C$5+'РСТ РСО-А'!$I$6</f>
        <v>3436.6000000000004</v>
      </c>
      <c r="D29" s="117">
        <f>VLOOKUP($A29+ROUND((COLUMN()-2)/24,5),АТС!$A$41:$F$784,6)+'РСТ РСО-А'!$F$9+'Иные услуги '!$C$5+'РСТ РСО-А'!$I$6</f>
        <v>3434</v>
      </c>
      <c r="E29" s="117">
        <f>VLOOKUP($A29+ROUND((COLUMN()-2)/24,5),АТС!$A$41:$F$784,6)+'РСТ РСО-А'!$F$9+'Иные услуги '!$C$5+'РСТ РСО-А'!$I$6</f>
        <v>3434.0600000000004</v>
      </c>
      <c r="F29" s="117">
        <f>VLOOKUP($A29+ROUND((COLUMN()-2)/24,5),АТС!$A$41:$F$784,6)+'РСТ РСО-А'!$F$9+'Иные услуги '!$C$5+'РСТ РСО-А'!$I$6</f>
        <v>3434.05</v>
      </c>
      <c r="G29" s="117">
        <f>VLOOKUP($A29+ROUND((COLUMN()-2)/24,5),АТС!$A$41:$F$784,6)+'РСТ РСО-А'!$F$9+'Иные услуги '!$C$5+'РСТ РСО-А'!$I$6</f>
        <v>3433.99</v>
      </c>
      <c r="H29" s="117">
        <f>VLOOKUP($A29+ROUND((COLUMN()-2)/24,5),АТС!$A$41:$F$784,6)+'РСТ РСО-А'!$F$9+'Иные услуги '!$C$5+'РСТ РСО-А'!$I$6</f>
        <v>3433.1800000000003</v>
      </c>
      <c r="I29" s="117">
        <f>VLOOKUP($A29+ROUND((COLUMN()-2)/24,5),АТС!$A$41:$F$784,6)+'РСТ РСО-А'!$F$9+'Иные услуги '!$C$5+'РСТ РСО-А'!$I$6</f>
        <v>3437.26</v>
      </c>
      <c r="J29" s="117">
        <f>VLOOKUP($A29+ROUND((COLUMN()-2)/24,5),АТС!$A$41:$F$784,6)+'РСТ РСО-А'!$F$9+'Иные услуги '!$C$5+'РСТ РСО-А'!$I$6</f>
        <v>3433.63</v>
      </c>
      <c r="K29" s="117">
        <f>VLOOKUP($A29+ROUND((COLUMN()-2)/24,5),АТС!$A$41:$F$784,6)+'РСТ РСО-А'!$F$9+'Иные услуги '!$C$5+'РСТ РСО-А'!$I$6</f>
        <v>3433.58</v>
      </c>
      <c r="L29" s="117">
        <f>VLOOKUP($A29+ROUND((COLUMN()-2)/24,5),АТС!$A$41:$F$784,6)+'РСТ РСО-А'!$F$9+'Иные услуги '!$C$5+'РСТ РСО-А'!$I$6</f>
        <v>3433.67</v>
      </c>
      <c r="M29" s="117">
        <f>VLOOKUP($A29+ROUND((COLUMN()-2)/24,5),АТС!$A$41:$F$784,6)+'РСТ РСО-А'!$F$9+'Иные услуги '!$C$5+'РСТ РСО-А'!$I$6</f>
        <v>3433.79</v>
      </c>
      <c r="N29" s="117">
        <f>VLOOKUP($A29+ROUND((COLUMN()-2)/24,5),АТС!$A$41:$F$784,6)+'РСТ РСО-А'!$F$9+'Иные услуги '!$C$5+'РСТ РСО-А'!$I$6</f>
        <v>3433.8500000000004</v>
      </c>
      <c r="O29" s="117">
        <f>VLOOKUP($A29+ROUND((COLUMN()-2)/24,5),АТС!$A$41:$F$784,6)+'РСТ РСО-А'!$F$9+'Иные услуги '!$C$5+'РСТ РСО-А'!$I$6</f>
        <v>3433.86</v>
      </c>
      <c r="P29" s="117">
        <f>VLOOKUP($A29+ROUND((COLUMN()-2)/24,5),АТС!$A$41:$F$784,6)+'РСТ РСО-А'!$F$9+'Иные услуги '!$C$5+'РСТ РСО-А'!$I$6</f>
        <v>3433.87</v>
      </c>
      <c r="Q29" s="117">
        <f>VLOOKUP($A29+ROUND((COLUMN()-2)/24,5),АТС!$A$41:$F$784,6)+'РСТ РСО-А'!$F$9+'Иные услуги '!$C$5+'РСТ РСО-А'!$I$6</f>
        <v>3433.87</v>
      </c>
      <c r="R29" s="117">
        <f>VLOOKUP($A29+ROUND((COLUMN()-2)/24,5),АТС!$A$41:$F$784,6)+'РСТ РСО-А'!$F$9+'Иные услуги '!$C$5+'РСТ РСО-А'!$I$6</f>
        <v>3433.8900000000003</v>
      </c>
      <c r="S29" s="117">
        <f>VLOOKUP($A29+ROUND((COLUMN()-2)/24,5),АТС!$A$41:$F$784,6)+'РСТ РСО-А'!$F$9+'Иные услуги '!$C$5+'РСТ РСО-А'!$I$6</f>
        <v>3433.8100000000004</v>
      </c>
      <c r="T29" s="117">
        <f>VLOOKUP($A29+ROUND((COLUMN()-2)/24,5),АТС!$A$41:$F$784,6)+'РСТ РСО-А'!$F$9+'Иные услуги '!$C$5+'РСТ РСО-А'!$I$6</f>
        <v>3513.4700000000003</v>
      </c>
      <c r="U29" s="117">
        <f>VLOOKUP($A29+ROUND((COLUMN()-2)/24,5),АТС!$A$41:$F$784,6)+'РСТ РСО-А'!$F$9+'Иные услуги '!$C$5+'РСТ РСО-А'!$I$6</f>
        <v>3572.62</v>
      </c>
      <c r="V29" s="117">
        <f>VLOOKUP($A29+ROUND((COLUMN()-2)/24,5),АТС!$A$41:$F$784,6)+'РСТ РСО-А'!$F$9+'Иные услуги '!$C$5+'РСТ РСО-А'!$I$6</f>
        <v>3552.46</v>
      </c>
      <c r="W29" s="117">
        <f>VLOOKUP($A29+ROUND((COLUMN()-2)/24,5),АТС!$A$41:$F$784,6)+'РСТ РСО-А'!$F$9+'Иные услуги '!$C$5+'РСТ РСО-А'!$I$6</f>
        <v>3454.94</v>
      </c>
      <c r="X29" s="117">
        <f>VLOOKUP($A29+ROUND((COLUMN()-2)/24,5),АТС!$A$41:$F$784,6)+'РСТ РСО-А'!$F$9+'Иные услуги '!$C$5+'РСТ РСО-А'!$I$6</f>
        <v>3432.98</v>
      </c>
      <c r="Y29" s="117">
        <f>VLOOKUP($A29+ROUND((COLUMN()-2)/24,5),АТС!$A$41:$F$784,6)+'РСТ РСО-А'!$F$9+'Иные услуги '!$C$5+'РСТ РСО-А'!$I$6</f>
        <v>3493.91</v>
      </c>
    </row>
    <row r="30" spans="1:25" x14ac:dyDescent="0.2">
      <c r="A30" s="66">
        <f t="shared" si="0"/>
        <v>43724</v>
      </c>
      <c r="B30" s="117">
        <f>VLOOKUP($A30+ROUND((COLUMN()-2)/24,5),АТС!$A$41:$F$784,6)+'РСТ РСО-А'!$F$9+'Иные услуги '!$C$5+'РСТ РСО-А'!$I$6</f>
        <v>3460.51</v>
      </c>
      <c r="C30" s="117">
        <f>VLOOKUP($A30+ROUND((COLUMN()-2)/24,5),АТС!$A$41:$F$784,6)+'РСТ РСО-А'!$F$9+'Иные услуги '!$C$5+'РСТ РСО-А'!$I$6</f>
        <v>3437.27</v>
      </c>
      <c r="D30" s="117">
        <f>VLOOKUP($A30+ROUND((COLUMN()-2)/24,5),АТС!$A$41:$F$784,6)+'РСТ РСО-А'!$F$9+'Иные услуги '!$C$5+'РСТ РСО-А'!$I$6</f>
        <v>3436.88</v>
      </c>
      <c r="E30" s="117">
        <f>VLOOKUP($A30+ROUND((COLUMN()-2)/24,5),АТС!$A$41:$F$784,6)+'РСТ РСО-А'!$F$9+'Иные услуги '!$C$5+'РСТ РСО-А'!$I$6</f>
        <v>3433.92</v>
      </c>
      <c r="F30" s="117">
        <f>VLOOKUP($A30+ROUND((COLUMN()-2)/24,5),АТС!$A$41:$F$784,6)+'РСТ РСО-А'!$F$9+'Иные услуги '!$C$5+'РСТ РСО-А'!$I$6</f>
        <v>3433.91</v>
      </c>
      <c r="G30" s="117">
        <f>VLOOKUP($A30+ROUND((COLUMN()-2)/24,5),АТС!$A$41:$F$784,6)+'РСТ РСО-А'!$F$9+'Иные услуги '!$C$5+'РСТ РСО-А'!$I$6</f>
        <v>3433.73</v>
      </c>
      <c r="H30" s="117">
        <f>VLOOKUP($A30+ROUND((COLUMN()-2)/24,5),АТС!$A$41:$F$784,6)+'РСТ РСО-А'!$F$9+'Иные услуги '!$C$5+'РСТ РСО-А'!$I$6</f>
        <v>3432.79</v>
      </c>
      <c r="I30" s="117">
        <f>VLOOKUP($A30+ROUND((COLUMN()-2)/24,5),АТС!$A$41:$F$784,6)+'РСТ РСО-А'!$F$9+'Иные услуги '!$C$5+'РСТ РСО-А'!$I$6</f>
        <v>3534.42</v>
      </c>
      <c r="J30" s="117">
        <f>VLOOKUP($A30+ROUND((COLUMN()-2)/24,5),АТС!$A$41:$F$784,6)+'РСТ РСО-А'!$F$9+'Иные услуги '!$C$5+'РСТ РСО-А'!$I$6</f>
        <v>3433.59</v>
      </c>
      <c r="K30" s="117">
        <f>VLOOKUP($A30+ROUND((COLUMN()-2)/24,5),АТС!$A$41:$F$784,6)+'РСТ РСО-А'!$F$9+'Иные услуги '!$C$5+'РСТ РСО-А'!$I$6</f>
        <v>3492.87</v>
      </c>
      <c r="L30" s="117">
        <f>VLOOKUP($A30+ROUND((COLUMN()-2)/24,5),АТС!$A$41:$F$784,6)+'РСТ РСО-А'!$F$9+'Иные услуги '!$C$5+'РСТ РСО-А'!$I$6</f>
        <v>3510.2</v>
      </c>
      <c r="M30" s="117">
        <f>VLOOKUP($A30+ROUND((COLUMN()-2)/24,5),АТС!$A$41:$F$784,6)+'РСТ РСО-А'!$F$9+'Иные услуги '!$C$5+'РСТ РСО-А'!$I$6</f>
        <v>3510.36</v>
      </c>
      <c r="N30" s="117">
        <f>VLOOKUP($A30+ROUND((COLUMN()-2)/24,5),АТС!$A$41:$F$784,6)+'РСТ РСО-А'!$F$9+'Иные услуги '!$C$5+'РСТ РСО-А'!$I$6</f>
        <v>3510.26</v>
      </c>
      <c r="O30" s="117">
        <f>VLOOKUP($A30+ROUND((COLUMN()-2)/24,5),АТС!$A$41:$F$784,6)+'РСТ РСО-А'!$F$9+'Иные услуги '!$C$5+'РСТ РСО-А'!$I$6</f>
        <v>3511.0600000000004</v>
      </c>
      <c r="P30" s="117">
        <f>VLOOKUP($A30+ROUND((COLUMN()-2)/24,5),АТС!$A$41:$F$784,6)+'РСТ РСО-А'!$F$9+'Иные услуги '!$C$5+'РСТ РСО-А'!$I$6</f>
        <v>3511.11</v>
      </c>
      <c r="Q30" s="117">
        <f>VLOOKUP($A30+ROUND((COLUMN()-2)/24,5),АТС!$A$41:$F$784,6)+'РСТ РСО-А'!$F$9+'Иные услуги '!$C$5+'РСТ РСО-А'!$I$6</f>
        <v>3511.3100000000004</v>
      </c>
      <c r="R30" s="117">
        <f>VLOOKUP($A30+ROUND((COLUMN()-2)/24,5),АТС!$A$41:$F$784,6)+'РСТ РСО-А'!$F$9+'Иные услуги '!$C$5+'РСТ РСО-А'!$I$6</f>
        <v>3481.98</v>
      </c>
      <c r="S30" s="117">
        <f>VLOOKUP($A30+ROUND((COLUMN()-2)/24,5),АТС!$A$41:$F$784,6)+'РСТ РСО-А'!$F$9+'Иные услуги '!$C$5+'РСТ РСО-А'!$I$6</f>
        <v>3481.05</v>
      </c>
      <c r="T30" s="117">
        <f>VLOOKUP($A30+ROUND((COLUMN()-2)/24,5),АТС!$A$41:$F$784,6)+'РСТ РСО-А'!$F$9+'Иные услуги '!$C$5+'РСТ РСО-А'!$I$6</f>
        <v>3585.4300000000003</v>
      </c>
      <c r="U30" s="117">
        <f>VLOOKUP($A30+ROUND((COLUMN()-2)/24,5),АТС!$A$41:$F$784,6)+'РСТ РСО-А'!$F$9+'Иные услуги '!$C$5+'РСТ РСО-А'!$I$6</f>
        <v>3615.8</v>
      </c>
      <c r="V30" s="117">
        <f>VLOOKUP($A30+ROUND((COLUMN()-2)/24,5),АТС!$A$41:$F$784,6)+'РСТ РСО-А'!$F$9+'Иные услуги '!$C$5+'РСТ РСО-А'!$I$6</f>
        <v>3543.58</v>
      </c>
      <c r="W30" s="117">
        <f>VLOOKUP($A30+ROUND((COLUMN()-2)/24,5),АТС!$A$41:$F$784,6)+'РСТ РСО-А'!$F$9+'Иные услуги '!$C$5+'РСТ РСО-А'!$I$6</f>
        <v>3453.88</v>
      </c>
      <c r="X30" s="117">
        <f>VLOOKUP($A30+ROUND((COLUMN()-2)/24,5),АТС!$A$41:$F$784,6)+'РСТ РСО-А'!$F$9+'Иные услуги '!$C$5+'РСТ РСО-А'!$I$6</f>
        <v>3432.91</v>
      </c>
      <c r="Y30" s="117">
        <f>VLOOKUP($A30+ROUND((COLUMN()-2)/24,5),АТС!$A$41:$F$784,6)+'РСТ РСО-А'!$F$9+'Иные услуги '!$C$5+'РСТ РСО-А'!$I$6</f>
        <v>3509.73</v>
      </c>
    </row>
    <row r="31" spans="1:25" x14ac:dyDescent="0.2">
      <c r="A31" s="66">
        <f t="shared" si="0"/>
        <v>43725</v>
      </c>
      <c r="B31" s="117">
        <f>VLOOKUP($A31+ROUND((COLUMN()-2)/24,5),АТС!$A$41:$F$784,6)+'РСТ РСО-А'!$F$9+'Иные услуги '!$C$5+'РСТ РСО-А'!$I$6</f>
        <v>3441.07</v>
      </c>
      <c r="C31" s="117">
        <f>VLOOKUP($A31+ROUND((COLUMN()-2)/24,5),АТС!$A$41:$F$784,6)+'РСТ РСО-А'!$F$9+'Иные услуги '!$C$5+'РСТ РСО-А'!$I$6</f>
        <v>3433.8900000000003</v>
      </c>
      <c r="D31" s="117">
        <f>VLOOKUP($A31+ROUND((COLUMN()-2)/24,5),АТС!$A$41:$F$784,6)+'РСТ РСО-А'!$F$9+'Иные услуги '!$C$5+'РСТ РСО-А'!$I$6</f>
        <v>3434.51</v>
      </c>
      <c r="E31" s="117">
        <f>VLOOKUP($A31+ROUND((COLUMN()-2)/24,5),АТС!$A$41:$F$784,6)+'РСТ РСО-А'!$F$9+'Иные услуги '!$C$5+'РСТ РСО-А'!$I$6</f>
        <v>3434.04</v>
      </c>
      <c r="F31" s="117">
        <f>VLOOKUP($A31+ROUND((COLUMN()-2)/24,5),АТС!$A$41:$F$784,6)+'РСТ РСО-А'!$F$9+'Иные услуги '!$C$5+'РСТ РСО-А'!$I$6</f>
        <v>3434</v>
      </c>
      <c r="G31" s="117">
        <f>VLOOKUP($A31+ROUND((COLUMN()-2)/24,5),АТС!$A$41:$F$784,6)+'РСТ РСО-А'!$F$9+'Иные услуги '!$C$5+'РСТ РСО-А'!$I$6</f>
        <v>3433.9300000000003</v>
      </c>
      <c r="H31" s="117">
        <f>VLOOKUP($A31+ROUND((COLUMN()-2)/24,5),АТС!$A$41:$F$784,6)+'РСТ РСО-А'!$F$9+'Иные услуги '!$C$5+'РСТ РСО-А'!$I$6</f>
        <v>3433.4300000000003</v>
      </c>
      <c r="I31" s="117">
        <f>VLOOKUP($A31+ROUND((COLUMN()-2)/24,5),АТС!$A$41:$F$784,6)+'РСТ РСО-А'!$F$9+'Иные услуги '!$C$5+'РСТ РСО-А'!$I$6</f>
        <v>3511.67</v>
      </c>
      <c r="J31" s="117">
        <f>VLOOKUP($A31+ROUND((COLUMN()-2)/24,5),АТС!$A$41:$F$784,6)+'РСТ РСО-А'!$F$9+'Иные услуги '!$C$5+'РСТ РСО-А'!$I$6</f>
        <v>3433.86</v>
      </c>
      <c r="K31" s="117">
        <f>VLOOKUP($A31+ROUND((COLUMN()-2)/24,5),АТС!$A$41:$F$784,6)+'РСТ РСО-А'!$F$9+'Иные услуги '!$C$5+'РСТ РСО-А'!$I$6</f>
        <v>3503.6800000000003</v>
      </c>
      <c r="L31" s="117">
        <f>VLOOKUP($A31+ROUND((COLUMN()-2)/24,5),АТС!$A$41:$F$784,6)+'РСТ РСО-А'!$F$9+'Иные услуги '!$C$5+'РСТ РСО-А'!$I$6</f>
        <v>3504.44</v>
      </c>
      <c r="M31" s="117">
        <f>VLOOKUP($A31+ROUND((COLUMN()-2)/24,5),АТС!$A$41:$F$784,6)+'РСТ РСО-А'!$F$9+'Иные услуги '!$C$5+'РСТ РСО-А'!$I$6</f>
        <v>3503.45</v>
      </c>
      <c r="N31" s="117">
        <f>VLOOKUP($A31+ROUND((COLUMN()-2)/24,5),АТС!$A$41:$F$784,6)+'РСТ РСО-А'!$F$9+'Иные услуги '!$C$5+'РСТ РСО-А'!$I$6</f>
        <v>3487.73</v>
      </c>
      <c r="O31" s="117">
        <f>VLOOKUP($A31+ROUND((COLUMN()-2)/24,5),АТС!$A$41:$F$784,6)+'РСТ РСО-А'!$F$9+'Иные услуги '!$C$5+'РСТ РСО-А'!$I$6</f>
        <v>3504.41</v>
      </c>
      <c r="P31" s="117">
        <f>VLOOKUP($A31+ROUND((COLUMN()-2)/24,5),АТС!$A$41:$F$784,6)+'РСТ РСО-А'!$F$9+'Иные услуги '!$C$5+'РСТ РСО-А'!$I$6</f>
        <v>3504.8</v>
      </c>
      <c r="Q31" s="117">
        <f>VLOOKUP($A31+ROUND((COLUMN()-2)/24,5),АТС!$A$41:$F$784,6)+'РСТ РСО-А'!$F$9+'Иные услуги '!$C$5+'РСТ РСО-А'!$I$6</f>
        <v>3504.86</v>
      </c>
      <c r="R31" s="117">
        <f>VLOOKUP($A31+ROUND((COLUMN()-2)/24,5),АТС!$A$41:$F$784,6)+'РСТ РСО-А'!$F$9+'Иные услуги '!$C$5+'РСТ РСО-А'!$I$6</f>
        <v>3478.01</v>
      </c>
      <c r="S31" s="117">
        <f>VLOOKUP($A31+ROUND((COLUMN()-2)/24,5),АТС!$A$41:$F$784,6)+'РСТ РСО-А'!$F$9+'Иные услуги '!$C$5+'РСТ РСО-А'!$I$6</f>
        <v>3477.04</v>
      </c>
      <c r="T31" s="117">
        <f>VLOOKUP($A31+ROUND((COLUMN()-2)/24,5),АТС!$A$41:$F$784,6)+'РСТ РСО-А'!$F$9+'Иные услуги '!$C$5+'РСТ РСО-А'!$I$6</f>
        <v>3574.46</v>
      </c>
      <c r="U31" s="117">
        <f>VLOOKUP($A31+ROUND((COLUMN()-2)/24,5),АТС!$A$41:$F$784,6)+'РСТ РСО-А'!$F$9+'Иные услуги '!$C$5+'РСТ РСО-А'!$I$6</f>
        <v>3609.16</v>
      </c>
      <c r="V31" s="117">
        <f>VLOOKUP($A31+ROUND((COLUMN()-2)/24,5),АТС!$A$41:$F$784,6)+'РСТ РСО-А'!$F$9+'Иные услуги '!$C$5+'РСТ РСО-А'!$I$6</f>
        <v>3571.4</v>
      </c>
      <c r="W31" s="117">
        <f>VLOOKUP($A31+ROUND((COLUMN()-2)/24,5),АТС!$A$41:$F$784,6)+'РСТ РСО-А'!$F$9+'Иные услуги '!$C$5+'РСТ РСО-А'!$I$6</f>
        <v>3496.34</v>
      </c>
      <c r="X31" s="117">
        <f>VLOOKUP($A31+ROUND((COLUMN()-2)/24,5),АТС!$A$41:$F$784,6)+'РСТ РСО-А'!$F$9+'Иные услуги '!$C$5+'РСТ РСО-А'!$I$6</f>
        <v>3433.23</v>
      </c>
      <c r="Y31" s="117">
        <f>VLOOKUP($A31+ROUND((COLUMN()-2)/24,5),АТС!$A$41:$F$784,6)+'РСТ РСО-А'!$F$9+'Иные услуги '!$C$5+'РСТ РСО-А'!$I$6</f>
        <v>3473.38</v>
      </c>
    </row>
    <row r="32" spans="1:25" x14ac:dyDescent="0.2">
      <c r="A32" s="66">
        <f t="shared" si="0"/>
        <v>43726</v>
      </c>
      <c r="B32" s="117">
        <f>VLOOKUP($A32+ROUND((COLUMN()-2)/24,5),АТС!$A$41:$F$784,6)+'РСТ РСО-А'!$F$9+'Иные услуги '!$C$5+'РСТ РСО-А'!$I$6</f>
        <v>3439.0299999999997</v>
      </c>
      <c r="C32" s="117">
        <f>VLOOKUP($A32+ROUND((COLUMN()-2)/24,5),АТС!$A$41:$F$784,6)+'РСТ РСО-А'!$F$9+'Иные услуги '!$C$5+'РСТ РСО-А'!$I$6</f>
        <v>3434.01</v>
      </c>
      <c r="D32" s="117">
        <f>VLOOKUP($A32+ROUND((COLUMN()-2)/24,5),АТС!$A$41:$F$784,6)+'РСТ РСО-А'!$F$9+'Иные услуги '!$C$5+'РСТ РСО-А'!$I$6</f>
        <v>3434.0600000000004</v>
      </c>
      <c r="E32" s="117">
        <f>VLOOKUP($A32+ROUND((COLUMN()-2)/24,5),АТС!$A$41:$F$784,6)+'РСТ РСО-А'!$F$9+'Иные услуги '!$C$5+'РСТ РСО-А'!$I$6</f>
        <v>3434.0600000000004</v>
      </c>
      <c r="F32" s="117">
        <f>VLOOKUP($A32+ROUND((COLUMN()-2)/24,5),АТС!$A$41:$F$784,6)+'РСТ РСО-А'!$F$9+'Иные услуги '!$C$5+'РСТ РСО-А'!$I$6</f>
        <v>3434.01</v>
      </c>
      <c r="G32" s="117">
        <f>VLOOKUP($A32+ROUND((COLUMN()-2)/24,5),АТС!$A$41:$F$784,6)+'РСТ РСО-А'!$F$9+'Иные услуги '!$C$5+'РСТ РСО-А'!$I$6</f>
        <v>3433.94</v>
      </c>
      <c r="H32" s="117">
        <f>VLOOKUP($A32+ROUND((COLUMN()-2)/24,5),АТС!$A$41:$F$784,6)+'РСТ РСО-А'!$F$9+'Иные услуги '!$C$5+'РСТ РСО-А'!$I$6</f>
        <v>3433.42</v>
      </c>
      <c r="I32" s="117">
        <f>VLOOKUP($A32+ROUND((COLUMN()-2)/24,5),АТС!$A$41:$F$784,6)+'РСТ РСО-А'!$F$9+'Иные услуги '!$C$5+'РСТ РСО-А'!$I$6</f>
        <v>3552.99</v>
      </c>
      <c r="J32" s="117">
        <f>VLOOKUP($A32+ROUND((COLUMN()-2)/24,5),АТС!$A$41:$F$784,6)+'РСТ РСО-А'!$F$9+'Иные услуги '!$C$5+'РСТ РСО-А'!$I$6</f>
        <v>3433.5</v>
      </c>
      <c r="K32" s="117">
        <f>VLOOKUP($A32+ROUND((COLUMN()-2)/24,5),АТС!$A$41:$F$784,6)+'РСТ РСО-А'!$F$9+'Иные услуги '!$C$5+'РСТ РСО-А'!$I$6</f>
        <v>3510.99</v>
      </c>
      <c r="L32" s="117">
        <f>VLOOKUP($A32+ROUND((COLUMN()-2)/24,5),АТС!$A$41:$F$784,6)+'РСТ РСО-А'!$F$9+'Иные услуги '!$C$5+'РСТ РСО-А'!$I$6</f>
        <v>3511.92</v>
      </c>
      <c r="M32" s="117">
        <f>VLOOKUP($A32+ROUND((COLUMN()-2)/24,5),АТС!$A$41:$F$784,6)+'РСТ РСО-А'!$F$9+'Иные услуги '!$C$5+'РСТ РСО-А'!$I$6</f>
        <v>3510.48</v>
      </c>
      <c r="N32" s="117">
        <f>VLOOKUP($A32+ROUND((COLUMN()-2)/24,5),АТС!$A$41:$F$784,6)+'РСТ РСО-А'!$F$9+'Иные услуги '!$C$5+'РСТ РСО-А'!$I$6</f>
        <v>3480.6400000000003</v>
      </c>
      <c r="O32" s="117">
        <f>VLOOKUP($A32+ROUND((COLUMN()-2)/24,5),АТС!$A$41:$F$784,6)+'РСТ РСО-А'!$F$9+'Иные услуги '!$C$5+'РСТ РСО-А'!$I$6</f>
        <v>3480.8100000000004</v>
      </c>
      <c r="P32" s="117">
        <f>VLOOKUP($A32+ROUND((COLUMN()-2)/24,5),АТС!$A$41:$F$784,6)+'РСТ РСО-А'!$F$9+'Иные услуги '!$C$5+'РСТ РСО-А'!$I$6</f>
        <v>3480.82</v>
      </c>
      <c r="Q32" s="117">
        <f>VLOOKUP($A32+ROUND((COLUMN()-2)/24,5),АТС!$A$41:$F$784,6)+'РСТ РСО-А'!$F$9+'Иные услуги '!$C$5+'РСТ РСО-А'!$I$6</f>
        <v>3480.99</v>
      </c>
      <c r="R32" s="117">
        <f>VLOOKUP($A32+ROUND((COLUMN()-2)/24,5),АТС!$A$41:$F$784,6)+'РСТ РСО-А'!$F$9+'Иные услуги '!$C$5+'РСТ РСО-А'!$I$6</f>
        <v>3481.3</v>
      </c>
      <c r="S32" s="117">
        <f>VLOOKUP($A32+ROUND((COLUMN()-2)/24,5),АТС!$A$41:$F$784,6)+'РСТ РСО-А'!$F$9+'Иные услуги '!$C$5+'РСТ РСО-А'!$I$6</f>
        <v>3448.83</v>
      </c>
      <c r="T32" s="117">
        <f>VLOOKUP($A32+ROUND((COLUMN()-2)/24,5),АТС!$A$41:$F$784,6)+'РСТ РСО-А'!$F$9+'Иные услуги '!$C$5+'РСТ РСО-А'!$I$6</f>
        <v>3561.7</v>
      </c>
      <c r="U32" s="117">
        <f>VLOOKUP($A32+ROUND((COLUMN()-2)/24,5),АТС!$A$41:$F$784,6)+'РСТ РСО-А'!$F$9+'Иные услуги '!$C$5+'РСТ РСО-А'!$I$6</f>
        <v>3616.09</v>
      </c>
      <c r="V32" s="117">
        <f>VLOOKUP($A32+ROUND((COLUMN()-2)/24,5),АТС!$A$41:$F$784,6)+'РСТ РСО-А'!$F$9+'Иные услуги '!$C$5+'РСТ РСО-А'!$I$6</f>
        <v>3581.58</v>
      </c>
      <c r="W32" s="117">
        <f>VLOOKUP($A32+ROUND((COLUMN()-2)/24,5),АТС!$A$41:$F$784,6)+'РСТ РСО-А'!$F$9+'Иные услуги '!$C$5+'РСТ РСО-А'!$I$6</f>
        <v>3501.95</v>
      </c>
      <c r="X32" s="117">
        <f>VLOOKUP($A32+ROUND((COLUMN()-2)/24,5),АТС!$A$41:$F$784,6)+'РСТ РСО-А'!$F$9+'Иные услуги '!$C$5+'РСТ РСО-А'!$I$6</f>
        <v>3432.66</v>
      </c>
      <c r="Y32" s="117">
        <f>VLOOKUP($A32+ROUND((COLUMN()-2)/24,5),АТС!$A$41:$F$784,6)+'РСТ РСО-А'!$F$9+'Иные услуги '!$C$5+'РСТ РСО-А'!$I$6</f>
        <v>3491.12</v>
      </c>
    </row>
    <row r="33" spans="1:25" x14ac:dyDescent="0.2">
      <c r="A33" s="66">
        <f t="shared" si="0"/>
        <v>43727</v>
      </c>
      <c r="B33" s="117">
        <f>VLOOKUP($A33+ROUND((COLUMN()-2)/24,5),АТС!$A$41:$F$784,6)+'РСТ РСО-А'!$F$9+'Иные услуги '!$C$5+'РСТ РСО-А'!$I$6</f>
        <v>3437.9300000000003</v>
      </c>
      <c r="C33" s="117">
        <f>VLOOKUP($A33+ROUND((COLUMN()-2)/24,5),АТС!$A$41:$F$784,6)+'РСТ РСО-А'!$F$9+'Иные услуги '!$C$5+'РСТ РСО-А'!$I$6</f>
        <v>3434.02</v>
      </c>
      <c r="D33" s="117">
        <f>VLOOKUP($A33+ROUND((COLUMN()-2)/24,5),АТС!$A$41:$F$784,6)+'РСТ РСО-А'!$F$9+'Иные услуги '!$C$5+'РСТ РСО-А'!$I$6</f>
        <v>3434.04</v>
      </c>
      <c r="E33" s="117">
        <f>VLOOKUP($A33+ROUND((COLUMN()-2)/24,5),АТС!$A$41:$F$784,6)+'РСТ РСО-А'!$F$9+'Иные услуги '!$C$5+'РСТ РСО-А'!$I$6</f>
        <v>3434.04</v>
      </c>
      <c r="F33" s="117">
        <f>VLOOKUP($A33+ROUND((COLUMN()-2)/24,5),АТС!$A$41:$F$784,6)+'РСТ РСО-А'!$F$9+'Иные услуги '!$C$5+'РСТ РСО-А'!$I$6</f>
        <v>3433.99</v>
      </c>
      <c r="G33" s="117">
        <f>VLOOKUP($A33+ROUND((COLUMN()-2)/24,5),АТС!$A$41:$F$784,6)+'РСТ РСО-А'!$F$9+'Иные услуги '!$C$5+'РСТ РСО-А'!$I$6</f>
        <v>3433.9700000000003</v>
      </c>
      <c r="H33" s="117">
        <f>VLOOKUP($A33+ROUND((COLUMN()-2)/24,5),АТС!$A$41:$F$784,6)+'РСТ РСО-А'!$F$9+'Иные услуги '!$C$5+'РСТ РСО-А'!$I$6</f>
        <v>3433.51</v>
      </c>
      <c r="I33" s="117">
        <f>VLOOKUP($A33+ROUND((COLUMN()-2)/24,5),АТС!$A$41:$F$784,6)+'РСТ РСО-А'!$F$9+'Иные услуги '!$C$5+'РСТ РСО-А'!$I$6</f>
        <v>3530.29</v>
      </c>
      <c r="J33" s="117">
        <f>VLOOKUP($A33+ROUND((COLUMN()-2)/24,5),АТС!$A$41:$F$784,6)+'РСТ РСО-А'!$F$9+'Иные услуги '!$C$5+'РСТ РСО-А'!$I$6</f>
        <v>3433.82</v>
      </c>
      <c r="K33" s="117">
        <f>VLOOKUP($A33+ROUND((COLUMN()-2)/24,5),АТС!$A$41:$F$784,6)+'РСТ РСО-А'!$F$9+'Иные услуги '!$C$5+'РСТ РСО-А'!$I$6</f>
        <v>3508.26</v>
      </c>
      <c r="L33" s="117">
        <f>VLOOKUP($A33+ROUND((COLUMN()-2)/24,5),АТС!$A$41:$F$784,6)+'РСТ РСО-А'!$F$9+'Иные услуги '!$C$5+'РСТ РСО-А'!$I$6</f>
        <v>3508.51</v>
      </c>
      <c r="M33" s="117">
        <f>VLOOKUP($A33+ROUND((COLUMN()-2)/24,5),АТС!$A$41:$F$784,6)+'РСТ РСО-А'!$F$9+'Иные услуги '!$C$5+'РСТ РСО-А'!$I$6</f>
        <v>3508.0600000000004</v>
      </c>
      <c r="N33" s="117">
        <f>VLOOKUP($A33+ROUND((COLUMN()-2)/24,5),АТС!$A$41:$F$784,6)+'РСТ РСО-А'!$F$9+'Иные услуги '!$C$5+'РСТ РСО-А'!$I$6</f>
        <v>3479.57</v>
      </c>
      <c r="O33" s="117">
        <f>VLOOKUP($A33+ROUND((COLUMN()-2)/24,5),АТС!$A$41:$F$784,6)+'РСТ РСО-А'!$F$9+'Иные услуги '!$C$5+'РСТ РСО-А'!$I$6</f>
        <v>3479.83</v>
      </c>
      <c r="P33" s="117">
        <f>VLOOKUP($A33+ROUND((COLUMN()-2)/24,5),АТС!$A$41:$F$784,6)+'РСТ РСО-А'!$F$9+'Иные услуги '!$C$5+'РСТ РСО-А'!$I$6</f>
        <v>3479.79</v>
      </c>
      <c r="Q33" s="117">
        <f>VLOOKUP($A33+ROUND((COLUMN()-2)/24,5),АТС!$A$41:$F$784,6)+'РСТ РСО-А'!$F$9+'Иные услуги '!$C$5+'РСТ РСО-А'!$I$6</f>
        <v>3480</v>
      </c>
      <c r="R33" s="117">
        <f>VLOOKUP($A33+ROUND((COLUMN()-2)/24,5),АТС!$A$41:$F$784,6)+'РСТ РСО-А'!$F$9+'Иные услуги '!$C$5+'РСТ РСО-А'!$I$6</f>
        <v>3448.82</v>
      </c>
      <c r="S33" s="117">
        <f>VLOOKUP($A33+ROUND((COLUMN()-2)/24,5),АТС!$A$41:$F$784,6)+'РСТ РСО-А'!$F$9+'Иные услуги '!$C$5+'РСТ РСО-А'!$I$6</f>
        <v>3448.57</v>
      </c>
      <c r="T33" s="117">
        <f>VLOOKUP($A33+ROUND((COLUMN()-2)/24,5),АТС!$A$41:$F$784,6)+'РСТ РСО-А'!$F$9+'Иные услуги '!$C$5+'РСТ РСО-А'!$I$6</f>
        <v>3559.7</v>
      </c>
      <c r="U33" s="117">
        <f>VLOOKUP($A33+ROUND((COLUMN()-2)/24,5),АТС!$A$41:$F$784,6)+'РСТ РСО-А'!$F$9+'Иные услуги '!$C$5+'РСТ РСО-А'!$I$6</f>
        <v>3581.2200000000003</v>
      </c>
      <c r="V33" s="117">
        <f>VLOOKUP($A33+ROUND((COLUMN()-2)/24,5),АТС!$A$41:$F$784,6)+'РСТ РСО-А'!$F$9+'Иные услуги '!$C$5+'РСТ РСО-А'!$I$6</f>
        <v>3580.3199999999997</v>
      </c>
      <c r="W33" s="117">
        <f>VLOOKUP($A33+ROUND((COLUMN()-2)/24,5),АТС!$A$41:$F$784,6)+'РСТ РСО-А'!$F$9+'Иные услуги '!$C$5+'РСТ РСО-А'!$I$6</f>
        <v>3500.41</v>
      </c>
      <c r="X33" s="117">
        <f>VLOOKUP($A33+ROUND((COLUMN()-2)/24,5),АТС!$A$41:$F$784,6)+'РСТ РСО-А'!$F$9+'Иные услуги '!$C$5+'РСТ РСО-А'!$I$6</f>
        <v>3432.7</v>
      </c>
      <c r="Y33" s="117">
        <f>VLOOKUP($A33+ROUND((COLUMN()-2)/24,5),АТС!$A$41:$F$784,6)+'РСТ РСО-А'!$F$9+'Иные услуги '!$C$5+'РСТ РСО-А'!$I$6</f>
        <v>3488.51</v>
      </c>
    </row>
    <row r="34" spans="1:25" x14ac:dyDescent="0.2">
      <c r="A34" s="66">
        <f t="shared" si="0"/>
        <v>43728</v>
      </c>
      <c r="B34" s="117">
        <f>VLOOKUP($A34+ROUND((COLUMN()-2)/24,5),АТС!$A$41:$F$784,6)+'РСТ РСО-А'!$F$9+'Иные услуги '!$C$5+'РСТ РСО-А'!$I$6</f>
        <v>3441.58</v>
      </c>
      <c r="C34" s="117">
        <f>VLOOKUP($A34+ROUND((COLUMN()-2)/24,5),АТС!$A$41:$F$784,6)+'РСТ РСО-А'!$F$9+'Иные услуги '!$C$5+'РСТ РСО-А'!$I$6</f>
        <v>3434.58</v>
      </c>
      <c r="D34" s="117">
        <f>VLOOKUP($A34+ROUND((COLUMN()-2)/24,5),АТС!$A$41:$F$784,6)+'РСТ РСО-А'!$F$9+'Иные услуги '!$C$5+'РСТ РСО-А'!$I$6</f>
        <v>3434.09</v>
      </c>
      <c r="E34" s="117">
        <f>VLOOKUP($A34+ROUND((COLUMN()-2)/24,5),АТС!$A$41:$F$784,6)+'РСТ РСО-А'!$F$9+'Иные услуги '!$C$5+'РСТ РСО-А'!$I$6</f>
        <v>3434.1000000000004</v>
      </c>
      <c r="F34" s="117">
        <f>VLOOKUP($A34+ROUND((COLUMN()-2)/24,5),АТС!$A$41:$F$784,6)+'РСТ РСО-А'!$F$9+'Иные услуги '!$C$5+'РСТ РСО-А'!$I$6</f>
        <v>3434.05</v>
      </c>
      <c r="G34" s="117">
        <f>VLOOKUP($A34+ROUND((COLUMN()-2)/24,5),АТС!$A$41:$F$784,6)+'РСТ РСО-А'!$F$9+'Иные услуги '!$C$5+'РСТ РСО-А'!$I$6</f>
        <v>3433.95</v>
      </c>
      <c r="H34" s="117">
        <f>VLOOKUP($A34+ROUND((COLUMN()-2)/24,5),АТС!$A$41:$F$784,6)+'РСТ РСО-А'!$F$9+'Иные услуги '!$C$5+'РСТ РСО-А'!$I$6</f>
        <v>3433.27</v>
      </c>
      <c r="I34" s="117">
        <f>VLOOKUP($A34+ROUND((COLUMN()-2)/24,5),АТС!$A$41:$F$784,6)+'РСТ РСО-А'!$F$9+'Иные услуги '!$C$5+'РСТ РСО-А'!$I$6</f>
        <v>3526.51</v>
      </c>
      <c r="J34" s="117">
        <f>VLOOKUP($A34+ROUND((COLUMN()-2)/24,5),АТС!$A$41:$F$784,6)+'РСТ РСО-А'!$F$9+'Иные услуги '!$C$5+'РСТ РСО-А'!$I$6</f>
        <v>3433.6800000000003</v>
      </c>
      <c r="K34" s="117">
        <f>VLOOKUP($A34+ROUND((COLUMN()-2)/24,5),АТС!$A$41:$F$784,6)+'РСТ РСО-А'!$F$9+'Иные услуги '!$C$5+'РСТ РСО-А'!$I$6</f>
        <v>3507.3500000000004</v>
      </c>
      <c r="L34" s="117">
        <f>VLOOKUP($A34+ROUND((COLUMN()-2)/24,5),АТС!$A$41:$F$784,6)+'РСТ РСО-А'!$F$9+'Иные услуги '!$C$5+'РСТ РСО-А'!$I$6</f>
        <v>3507.38</v>
      </c>
      <c r="M34" s="117">
        <f>VLOOKUP($A34+ROUND((COLUMN()-2)/24,5),АТС!$A$41:$F$784,6)+'РСТ РСО-А'!$F$9+'Иные услуги '!$C$5+'РСТ РСО-А'!$I$6</f>
        <v>3507.07</v>
      </c>
      <c r="N34" s="117">
        <f>VLOOKUP($A34+ROUND((COLUMN()-2)/24,5),АТС!$A$41:$F$784,6)+'РСТ РСО-А'!$F$9+'Иные услуги '!$C$5+'РСТ РСО-А'!$I$6</f>
        <v>3479.13</v>
      </c>
      <c r="O34" s="117">
        <f>VLOOKUP($A34+ROUND((COLUMN()-2)/24,5),АТС!$A$41:$F$784,6)+'РСТ РСО-А'!$F$9+'Иные услуги '!$C$5+'РСТ РСО-А'!$I$6</f>
        <v>3479.87</v>
      </c>
      <c r="P34" s="117">
        <f>VLOOKUP($A34+ROUND((COLUMN()-2)/24,5),АТС!$A$41:$F$784,6)+'РСТ РСО-А'!$F$9+'Иные услуги '!$C$5+'РСТ РСО-А'!$I$6</f>
        <v>3479.9300000000003</v>
      </c>
      <c r="Q34" s="117">
        <f>VLOOKUP($A34+ROUND((COLUMN()-2)/24,5),АТС!$A$41:$F$784,6)+'РСТ РСО-А'!$F$9+'Иные услуги '!$C$5+'РСТ РСО-А'!$I$6</f>
        <v>3508.7200000000003</v>
      </c>
      <c r="R34" s="117">
        <f>VLOOKUP($A34+ROUND((COLUMN()-2)/24,5),АТС!$A$41:$F$784,6)+'РСТ РСО-А'!$F$9+'Иные услуги '!$C$5+'РСТ РСО-А'!$I$6</f>
        <v>3479.94</v>
      </c>
      <c r="S34" s="117">
        <f>VLOOKUP($A34+ROUND((COLUMN()-2)/24,5),АТС!$A$41:$F$784,6)+'РСТ РСО-А'!$F$9+'Иные услуги '!$C$5+'РСТ РСО-А'!$I$6</f>
        <v>3448.61</v>
      </c>
      <c r="T34" s="117">
        <f>VLOOKUP($A34+ROUND((COLUMN()-2)/24,5),АТС!$A$41:$F$784,6)+'РСТ РСО-А'!$F$9+'Иные услуги '!$C$5+'РСТ РСО-А'!$I$6</f>
        <v>3559.36</v>
      </c>
      <c r="U34" s="117">
        <f>VLOOKUP($A34+ROUND((COLUMN()-2)/24,5),АТС!$A$41:$F$784,6)+'РСТ РСО-А'!$F$9+'Иные услуги '!$C$5+'РСТ РСО-А'!$I$6</f>
        <v>3614.85</v>
      </c>
      <c r="V34" s="117">
        <f>VLOOKUP($A34+ROUND((COLUMN()-2)/24,5),АТС!$A$41:$F$784,6)+'РСТ РСО-А'!$F$9+'Иные услуги '!$C$5+'РСТ РСО-А'!$I$6</f>
        <v>3579.31</v>
      </c>
      <c r="W34" s="117">
        <f>VLOOKUP($A34+ROUND((COLUMN()-2)/24,5),АТС!$A$41:$F$784,6)+'РСТ РСО-А'!$F$9+'Иные услуги '!$C$5+'РСТ РСО-А'!$I$6</f>
        <v>3500.82</v>
      </c>
      <c r="X34" s="117">
        <f>VLOOKUP($A34+ROUND((COLUMN()-2)/24,5),АТС!$A$41:$F$784,6)+'РСТ РСО-А'!$F$9+'Иные услуги '!$C$5+'РСТ РСО-А'!$I$6</f>
        <v>3432.7799999999997</v>
      </c>
      <c r="Y34" s="117">
        <f>VLOOKUP($A34+ROUND((COLUMN()-2)/24,5),АТС!$A$41:$F$784,6)+'РСТ РСО-А'!$F$9+'Иные услуги '!$C$5+'РСТ РСО-А'!$I$6</f>
        <v>3522.66</v>
      </c>
    </row>
    <row r="35" spans="1:25" x14ac:dyDescent="0.2">
      <c r="A35" s="66">
        <f t="shared" si="0"/>
        <v>43729</v>
      </c>
      <c r="B35" s="117">
        <f>VLOOKUP($A35+ROUND((COLUMN()-2)/24,5),АТС!$A$41:$F$784,6)+'РСТ РСО-А'!$F$9+'Иные услуги '!$C$5+'РСТ РСО-А'!$I$6</f>
        <v>3448.88</v>
      </c>
      <c r="C35" s="117">
        <f>VLOOKUP($A35+ROUND((COLUMN()-2)/24,5),АТС!$A$41:$F$784,6)+'РСТ РСО-А'!$F$9+'Иные услуги '!$C$5+'РСТ РСО-А'!$I$6</f>
        <v>3433.98</v>
      </c>
      <c r="D35" s="117">
        <f>VLOOKUP($A35+ROUND((COLUMN()-2)/24,5),АТС!$A$41:$F$784,6)+'РСТ РСО-А'!$F$9+'Иные услуги '!$C$5+'РСТ РСО-А'!$I$6</f>
        <v>3434.01</v>
      </c>
      <c r="E35" s="117">
        <f>VLOOKUP($A35+ROUND((COLUMN()-2)/24,5),АТС!$A$41:$F$784,6)+'РСТ РСО-А'!$F$9+'Иные услуги '!$C$5+'РСТ РСО-А'!$I$6</f>
        <v>3434.02</v>
      </c>
      <c r="F35" s="117">
        <f>VLOOKUP($A35+ROUND((COLUMN()-2)/24,5),АТС!$A$41:$F$784,6)+'РСТ РСО-А'!$F$9+'Иные услуги '!$C$5+'РСТ РСО-А'!$I$6</f>
        <v>3434.4700000000003</v>
      </c>
      <c r="G35" s="117">
        <f>VLOOKUP($A35+ROUND((COLUMN()-2)/24,5),АТС!$A$41:$F$784,6)+'РСТ РСО-А'!$F$9+'Иные услуги '!$C$5+'РСТ РСО-А'!$I$6</f>
        <v>3434.4700000000003</v>
      </c>
      <c r="H35" s="117">
        <f>VLOOKUP($A35+ROUND((COLUMN()-2)/24,5),АТС!$A$41:$F$784,6)+'РСТ РСО-А'!$F$9+'Иные услуги '!$C$5+'РСТ РСО-А'!$I$6</f>
        <v>3434.46</v>
      </c>
      <c r="I35" s="117">
        <f>VLOOKUP($A35+ROUND((COLUMN()-2)/24,5),АТС!$A$41:$F$784,6)+'РСТ РСО-А'!$F$9+'Иные услуги '!$C$5+'РСТ РСО-А'!$I$6</f>
        <v>3423.1800000000003</v>
      </c>
      <c r="J35" s="117">
        <f>VLOOKUP($A35+ROUND((COLUMN()-2)/24,5),АТС!$A$41:$F$784,6)+'РСТ РСО-А'!$F$9+'Иные услуги '!$C$5+'РСТ РСО-А'!$I$6</f>
        <v>3433.8500000000004</v>
      </c>
      <c r="K35" s="117">
        <f>VLOOKUP($A35+ROUND((COLUMN()-2)/24,5),АТС!$A$41:$F$784,6)+'РСТ РСО-А'!$F$9+'Иные услуги '!$C$5+'РСТ РСО-А'!$I$6</f>
        <v>3458.8100000000004</v>
      </c>
      <c r="L35" s="117">
        <f>VLOOKUP($A35+ROUND((COLUMN()-2)/24,5),АТС!$A$41:$F$784,6)+'РСТ РСО-А'!$F$9+'Иные услуги '!$C$5+'РСТ РСО-А'!$I$6</f>
        <v>3476.76</v>
      </c>
      <c r="M35" s="117">
        <f>VLOOKUP($A35+ROUND((COLUMN()-2)/24,5),АТС!$A$41:$F$784,6)+'РСТ РСО-А'!$F$9+'Иные услуги '!$C$5+'РСТ РСО-А'!$I$6</f>
        <v>3468.32</v>
      </c>
      <c r="N35" s="117">
        <f>VLOOKUP($A35+ROUND((COLUMN()-2)/24,5),АТС!$A$41:$F$784,6)+'РСТ РСО-А'!$F$9+'Иные услуги '!$C$5+'РСТ РСО-А'!$I$6</f>
        <v>3468.49</v>
      </c>
      <c r="O35" s="117">
        <f>VLOOKUP($A35+ROUND((COLUMN()-2)/24,5),АТС!$A$41:$F$784,6)+'РСТ РСО-А'!$F$9+'Иные услуги '!$C$5+'РСТ РСО-А'!$I$6</f>
        <v>3468.51</v>
      </c>
      <c r="P35" s="117">
        <f>VLOOKUP($A35+ROUND((COLUMN()-2)/24,5),АТС!$A$41:$F$784,6)+'РСТ РСО-А'!$F$9+'Иные услуги '!$C$5+'РСТ РСО-А'!$I$6</f>
        <v>3468.41</v>
      </c>
      <c r="Q35" s="117">
        <f>VLOOKUP($A35+ROUND((COLUMN()-2)/24,5),АТС!$A$41:$F$784,6)+'РСТ РСО-А'!$F$9+'Иные услуги '!$C$5+'РСТ РСО-А'!$I$6</f>
        <v>3449.82</v>
      </c>
      <c r="R35" s="117">
        <f>VLOOKUP($A35+ROUND((COLUMN()-2)/24,5),АТС!$A$41:$F$784,6)+'РСТ РСО-А'!$F$9+'Иные услуги '!$C$5+'РСТ РСО-А'!$I$6</f>
        <v>3445.01</v>
      </c>
      <c r="S35" s="117">
        <f>VLOOKUP($A35+ROUND((COLUMN()-2)/24,5),АТС!$A$41:$F$784,6)+'РСТ РСО-А'!$F$9+'Иные услуги '!$C$5+'РСТ РСО-А'!$I$6</f>
        <v>3444.12</v>
      </c>
      <c r="T35" s="117">
        <f>VLOOKUP($A35+ROUND((COLUMN()-2)/24,5),АТС!$A$41:$F$784,6)+'РСТ РСО-А'!$F$9+'Иные услуги '!$C$5+'РСТ РСО-А'!$I$6</f>
        <v>3512.16</v>
      </c>
      <c r="U35" s="117">
        <f>VLOOKUP($A35+ROUND((COLUMN()-2)/24,5),АТС!$A$41:$F$784,6)+'РСТ РСО-А'!$F$9+'Иные услуги '!$C$5+'РСТ РСО-А'!$I$6</f>
        <v>3561.26</v>
      </c>
      <c r="V35" s="117">
        <f>VLOOKUP($A35+ROUND((COLUMN()-2)/24,5),АТС!$A$41:$F$784,6)+'РСТ РСО-А'!$F$9+'Иные услуги '!$C$5+'РСТ РСО-А'!$I$6</f>
        <v>3535.74</v>
      </c>
      <c r="W35" s="117">
        <f>VLOOKUP($A35+ROUND((COLUMN()-2)/24,5),АТС!$A$41:$F$784,6)+'РСТ РСО-А'!$F$9+'Иные услуги '!$C$5+'РСТ РСО-А'!$I$6</f>
        <v>3464.0600000000004</v>
      </c>
      <c r="X35" s="117">
        <f>VLOOKUP($A35+ROUND((COLUMN()-2)/24,5),АТС!$A$41:$F$784,6)+'РСТ РСО-А'!$F$9+'Иные услуги '!$C$5+'РСТ РСО-А'!$I$6</f>
        <v>3433.07</v>
      </c>
      <c r="Y35" s="117">
        <f>VLOOKUP($A35+ROUND((COLUMN()-2)/24,5),АТС!$A$41:$F$784,6)+'РСТ РСО-А'!$F$9+'Иные услуги '!$C$5+'РСТ РСО-А'!$I$6</f>
        <v>3489.44</v>
      </c>
    </row>
    <row r="36" spans="1:25" x14ac:dyDescent="0.2">
      <c r="A36" s="66">
        <f t="shared" si="0"/>
        <v>43730</v>
      </c>
      <c r="B36" s="117">
        <f>VLOOKUP($A36+ROUND((COLUMN()-2)/24,5),АТС!$A$41:$F$784,6)+'РСТ РСО-А'!$F$9+'Иные услуги '!$C$5+'РСТ РСО-А'!$I$6</f>
        <v>3429.16</v>
      </c>
      <c r="C36" s="117">
        <f>VLOOKUP($A36+ROUND((COLUMN()-2)/24,5),АТС!$A$41:$F$784,6)+'РСТ РСО-А'!$F$9+'Иные услуги '!$C$5+'РСТ РСО-А'!$I$6</f>
        <v>3434.59</v>
      </c>
      <c r="D36" s="117">
        <f>VLOOKUP($A36+ROUND((COLUMN()-2)/24,5),АТС!$A$41:$F$784,6)+'РСТ РСО-А'!$F$9+'Иные услуги '!$C$5+'РСТ РСО-А'!$I$6</f>
        <v>3434.12</v>
      </c>
      <c r="E36" s="117">
        <f>VLOOKUP($A36+ROUND((COLUMN()-2)/24,5),АТС!$A$41:$F$784,6)+'РСТ РСО-А'!$F$9+'Иные услуги '!$C$5+'РСТ РСО-А'!$I$6</f>
        <v>3434.13</v>
      </c>
      <c r="F36" s="117">
        <f>VLOOKUP($A36+ROUND((COLUMN()-2)/24,5),АТС!$A$41:$F$784,6)+'РСТ РСО-А'!$F$9+'Иные услуги '!$C$5+'РСТ РСО-А'!$I$6</f>
        <v>3434.13</v>
      </c>
      <c r="G36" s="117">
        <f>VLOOKUP($A36+ROUND((COLUMN()-2)/24,5),АТС!$A$41:$F$784,6)+'РСТ РСО-А'!$F$9+'Иные услуги '!$C$5+'РСТ РСО-А'!$I$6</f>
        <v>3434.11</v>
      </c>
      <c r="H36" s="117">
        <f>VLOOKUP($A36+ROUND((COLUMN()-2)/24,5),АТС!$A$41:$F$784,6)+'РСТ РСО-А'!$F$9+'Иные услуги '!$C$5+'РСТ РСО-А'!$I$6</f>
        <v>3433.62</v>
      </c>
      <c r="I36" s="117">
        <f>VLOOKUP($A36+ROUND((COLUMN()-2)/24,5),АТС!$A$41:$F$784,6)+'РСТ РСО-А'!$F$9+'Иные услуги '!$C$5+'РСТ РСО-А'!$I$6</f>
        <v>3433.66</v>
      </c>
      <c r="J36" s="117">
        <f>VLOOKUP($A36+ROUND((COLUMN()-2)/24,5),АТС!$A$41:$F$784,6)+'РСТ РСО-А'!$F$9+'Иные услуги '!$C$5+'РСТ РСО-А'!$I$6</f>
        <v>3433.82</v>
      </c>
      <c r="K36" s="117">
        <f>VLOOKUP($A36+ROUND((COLUMN()-2)/24,5),АТС!$A$41:$F$784,6)+'РСТ РСО-А'!$F$9+'Иные услуги '!$C$5+'РСТ РСО-А'!$I$6</f>
        <v>3433.83</v>
      </c>
      <c r="L36" s="117">
        <f>VLOOKUP($A36+ROUND((COLUMN()-2)/24,5),АТС!$A$41:$F$784,6)+'РСТ РСО-А'!$F$9+'Иные услуги '!$C$5+'РСТ РСО-А'!$I$6</f>
        <v>3433.88</v>
      </c>
      <c r="M36" s="117">
        <f>VLOOKUP($A36+ROUND((COLUMN()-2)/24,5),АТС!$A$41:$F$784,6)+'РСТ РСО-А'!$F$9+'Иные услуги '!$C$5+'РСТ РСО-А'!$I$6</f>
        <v>3433.9300000000003</v>
      </c>
      <c r="N36" s="117">
        <f>VLOOKUP($A36+ROUND((COLUMN()-2)/24,5),АТС!$A$41:$F$784,6)+'РСТ РСО-А'!$F$9+'Иные услуги '!$C$5+'РСТ РСО-А'!$I$6</f>
        <v>3433.9300000000003</v>
      </c>
      <c r="O36" s="117">
        <f>VLOOKUP($A36+ROUND((COLUMN()-2)/24,5),АТС!$A$41:$F$784,6)+'РСТ РСО-А'!$F$9+'Иные услуги '!$C$5+'РСТ РСО-А'!$I$6</f>
        <v>3433.9300000000003</v>
      </c>
      <c r="P36" s="117">
        <f>VLOOKUP($A36+ROUND((COLUMN()-2)/24,5),АТС!$A$41:$F$784,6)+'РСТ РСО-А'!$F$9+'Иные услуги '!$C$5+'РСТ РСО-А'!$I$6</f>
        <v>3433.8900000000003</v>
      </c>
      <c r="Q36" s="117">
        <f>VLOOKUP($A36+ROUND((COLUMN()-2)/24,5),АТС!$A$41:$F$784,6)+'РСТ РСО-А'!$F$9+'Иные услуги '!$C$5+'РСТ РСО-А'!$I$6</f>
        <v>3433.9</v>
      </c>
      <c r="R36" s="117">
        <f>VLOOKUP($A36+ROUND((COLUMN()-2)/24,5),АТС!$A$41:$F$784,6)+'РСТ РСО-А'!$F$9+'Иные услуги '!$C$5+'РСТ РСО-А'!$I$6</f>
        <v>3433.92</v>
      </c>
      <c r="S36" s="117">
        <f>VLOOKUP($A36+ROUND((COLUMN()-2)/24,5),АТС!$A$41:$F$784,6)+'РСТ РСО-А'!$F$9+'Иные услуги '!$C$5+'РСТ РСО-А'!$I$6</f>
        <v>3433.9300000000003</v>
      </c>
      <c r="T36" s="117">
        <f>VLOOKUP($A36+ROUND((COLUMN()-2)/24,5),АТС!$A$41:$F$784,6)+'РСТ РСО-А'!$F$9+'Иные услуги '!$C$5+'РСТ РСО-А'!$I$6</f>
        <v>3487.87</v>
      </c>
      <c r="U36" s="117">
        <f>VLOOKUP($A36+ROUND((COLUMN()-2)/24,5),АТС!$A$41:$F$784,6)+'РСТ РСО-А'!$F$9+'Иные услуги '!$C$5+'РСТ РСО-А'!$I$6</f>
        <v>3534.1</v>
      </c>
      <c r="V36" s="117">
        <f>VLOOKUP($A36+ROUND((COLUMN()-2)/24,5),АТС!$A$41:$F$784,6)+'РСТ РСО-А'!$F$9+'Иные услуги '!$C$5+'РСТ РСО-А'!$I$6</f>
        <v>3538.58</v>
      </c>
      <c r="W36" s="117">
        <f>VLOOKUP($A36+ROUND((COLUMN()-2)/24,5),АТС!$A$41:$F$784,6)+'РСТ РСО-А'!$F$9+'Иные услуги '!$C$5+'РСТ РСО-А'!$I$6</f>
        <v>3465.23</v>
      </c>
      <c r="X36" s="117">
        <f>VLOOKUP($A36+ROUND((COLUMN()-2)/24,5),АТС!$A$41:$F$784,6)+'РСТ РСО-А'!$F$9+'Иные услуги '!$C$5+'РСТ РСО-А'!$I$6</f>
        <v>3433.1800000000003</v>
      </c>
      <c r="Y36" s="117">
        <f>VLOOKUP($A36+ROUND((COLUMN()-2)/24,5),АТС!$A$41:$F$784,6)+'РСТ РСО-А'!$F$9+'Иные услуги '!$C$5+'РСТ РСО-А'!$I$6</f>
        <v>3468.24</v>
      </c>
    </row>
    <row r="37" spans="1:25" x14ac:dyDescent="0.2">
      <c r="A37" s="66">
        <f t="shared" si="0"/>
        <v>43731</v>
      </c>
      <c r="B37" s="117">
        <f>VLOOKUP($A37+ROUND((COLUMN()-2)/24,5),АТС!$A$41:$F$784,6)+'РСТ РСО-А'!$F$9+'Иные услуги '!$C$5+'РСТ РСО-А'!$I$6</f>
        <v>3437.33</v>
      </c>
      <c r="C37" s="117">
        <f>VLOOKUP($A37+ROUND((COLUMN()-2)/24,5),АТС!$A$41:$F$784,6)+'РСТ РСО-А'!$F$9+'Иные услуги '!$C$5+'РСТ РСО-А'!$I$6</f>
        <v>3435.63</v>
      </c>
      <c r="D37" s="117">
        <f>VLOOKUP($A37+ROUND((COLUMN()-2)/24,5),АТС!$A$41:$F$784,6)+'РСТ РСО-А'!$F$9+'Иные услуги '!$C$5+'РСТ РСО-А'!$I$6</f>
        <v>3434.05</v>
      </c>
      <c r="E37" s="117">
        <f>VLOOKUP($A37+ROUND((COLUMN()-2)/24,5),АТС!$A$41:$F$784,6)+'РСТ РСО-А'!$F$9+'Иные услуги '!$C$5+'РСТ РСО-А'!$I$6</f>
        <v>3434.07</v>
      </c>
      <c r="F37" s="117">
        <f>VLOOKUP($A37+ROUND((COLUMN()-2)/24,5),АТС!$A$41:$F$784,6)+'РСТ РСО-А'!$F$9+'Иные услуги '!$C$5+'РСТ РСО-А'!$I$6</f>
        <v>3434.0600000000004</v>
      </c>
      <c r="G37" s="117">
        <f>VLOOKUP($A37+ROUND((COLUMN()-2)/24,5),АТС!$A$41:$F$784,6)+'РСТ РСО-А'!$F$9+'Иные услуги '!$C$5+'РСТ РСО-А'!$I$6</f>
        <v>3434.02</v>
      </c>
      <c r="H37" s="117">
        <f>VLOOKUP($A37+ROUND((COLUMN()-2)/24,5),АТС!$A$41:$F$784,6)+'РСТ РСО-А'!$F$9+'Иные услуги '!$C$5+'РСТ РСО-А'!$I$6</f>
        <v>3433.51</v>
      </c>
      <c r="I37" s="117">
        <f>VLOOKUP($A37+ROUND((COLUMN()-2)/24,5),АТС!$A$41:$F$784,6)+'РСТ РСО-А'!$F$9+'Иные услуги '!$C$5+'РСТ РСО-А'!$I$6</f>
        <v>3514.0600000000004</v>
      </c>
      <c r="J37" s="117">
        <f>VLOOKUP($A37+ROUND((COLUMN()-2)/24,5),АТС!$A$41:$F$784,6)+'РСТ РСО-А'!$F$9+'Иные услуги '!$C$5+'РСТ РСО-А'!$I$6</f>
        <v>3433.9</v>
      </c>
      <c r="K37" s="117">
        <f>VLOOKUP($A37+ROUND((COLUMN()-2)/24,5),АТС!$A$41:$F$784,6)+'РСТ РСО-А'!$F$9+'Иные услуги '!$C$5+'РСТ РСО-А'!$I$6</f>
        <v>3448.3100000000004</v>
      </c>
      <c r="L37" s="117">
        <f>VLOOKUP($A37+ROUND((COLUMN()-2)/24,5),АТС!$A$41:$F$784,6)+'РСТ РСО-А'!$F$9+'Иные услуги '!$C$5+'РСТ РСО-А'!$I$6</f>
        <v>3480.8</v>
      </c>
      <c r="M37" s="117">
        <f>VLOOKUP($A37+ROUND((COLUMN()-2)/24,5),АТС!$A$41:$F$784,6)+'РСТ РСО-А'!$F$9+'Иные услуги '!$C$5+'РСТ РСО-А'!$I$6</f>
        <v>3480.75</v>
      </c>
      <c r="N37" s="117">
        <f>VLOOKUP($A37+ROUND((COLUMN()-2)/24,5),АТС!$A$41:$F$784,6)+'РСТ РСО-А'!$F$9+'Иные услуги '!$C$5+'РСТ РСО-А'!$I$6</f>
        <v>3448.51</v>
      </c>
      <c r="O37" s="117">
        <f>VLOOKUP($A37+ROUND((COLUMN()-2)/24,5),АТС!$A$41:$F$784,6)+'РСТ РСО-А'!$F$9+'Иные услуги '!$C$5+'РСТ РСО-А'!$I$6</f>
        <v>3448.6400000000003</v>
      </c>
      <c r="P37" s="117">
        <f>VLOOKUP($A37+ROUND((COLUMN()-2)/24,5),АТС!$A$41:$F$784,6)+'РСТ РСО-А'!$F$9+'Иные услуги '!$C$5+'РСТ РСО-А'!$I$6</f>
        <v>3448.71</v>
      </c>
      <c r="Q37" s="117">
        <f>VLOOKUP($A37+ROUND((COLUMN()-2)/24,5),АТС!$A$41:$F$784,6)+'РСТ РСО-А'!$F$9+'Иные услуги '!$C$5+'РСТ РСО-А'!$I$6</f>
        <v>3448.73</v>
      </c>
      <c r="R37" s="117">
        <f>VLOOKUP($A37+ROUND((COLUMN()-2)/24,5),АТС!$A$41:$F$784,6)+'РСТ РСО-А'!$F$9+'Иные услуги '!$C$5+'РСТ РСО-А'!$I$6</f>
        <v>3448.75</v>
      </c>
      <c r="S37" s="117">
        <f>VLOOKUP($A37+ROUND((COLUMN()-2)/24,5),АТС!$A$41:$F$784,6)+'РСТ РСО-А'!$F$9+'Иные услуги '!$C$5+'РСТ РСО-А'!$I$6</f>
        <v>3446.91</v>
      </c>
      <c r="T37" s="117">
        <f>VLOOKUP($A37+ROUND((COLUMN()-2)/24,5),АТС!$A$41:$F$784,6)+'РСТ РСО-А'!$F$9+'Иные услуги '!$C$5+'РСТ РСО-А'!$I$6</f>
        <v>3561.58</v>
      </c>
      <c r="U37" s="117">
        <f>VLOOKUP($A37+ROUND((COLUMN()-2)/24,5),АТС!$A$41:$F$784,6)+'РСТ РСО-А'!$F$9+'Иные услуги '!$C$5+'РСТ РСО-А'!$I$6</f>
        <v>3605.9700000000003</v>
      </c>
      <c r="V37" s="117">
        <f>VLOOKUP($A37+ROUND((COLUMN()-2)/24,5),АТС!$A$41:$F$784,6)+'РСТ РСО-А'!$F$9+'Иные услуги '!$C$5+'РСТ РСО-А'!$I$6</f>
        <v>3581.1800000000003</v>
      </c>
      <c r="W37" s="117">
        <f>VLOOKUP($A37+ROUND((COLUMN()-2)/24,5),АТС!$A$41:$F$784,6)+'РСТ РСО-А'!$F$9+'Иные услуги '!$C$5+'РСТ РСО-А'!$I$6</f>
        <v>3502.75</v>
      </c>
      <c r="X37" s="117">
        <f>VLOOKUP($A37+ROUND((COLUMN()-2)/24,5),АТС!$A$41:$F$784,6)+'РСТ РСО-А'!$F$9+'Иные услуги '!$C$5+'РСТ РСО-А'!$I$6</f>
        <v>3433.02</v>
      </c>
      <c r="Y37" s="117">
        <f>VLOOKUP($A37+ROUND((COLUMN()-2)/24,5),АТС!$A$41:$F$784,6)+'РСТ РСО-А'!$F$9+'Иные услуги '!$C$5+'РСТ РСО-А'!$I$6</f>
        <v>3488.46</v>
      </c>
    </row>
    <row r="38" spans="1:25" x14ac:dyDescent="0.2">
      <c r="A38" s="66">
        <f t="shared" si="0"/>
        <v>43732</v>
      </c>
      <c r="B38" s="117">
        <f>VLOOKUP($A38+ROUND((COLUMN()-2)/24,5),АТС!$A$41:$F$784,6)+'РСТ РСО-А'!$F$9+'Иные услуги '!$C$5+'РСТ РСО-А'!$I$6</f>
        <v>3442.0600000000004</v>
      </c>
      <c r="C38" s="117">
        <f>VLOOKUP($A38+ROUND((COLUMN()-2)/24,5),АТС!$A$41:$F$784,6)+'РСТ РСО-А'!$F$9+'Иные услуги '!$C$5+'РСТ РСО-А'!$I$6</f>
        <v>3440.73</v>
      </c>
      <c r="D38" s="117">
        <f>VLOOKUP($A38+ROUND((COLUMN()-2)/24,5),АТС!$A$41:$F$784,6)+'РСТ РСО-А'!$F$9+'Иные услуги '!$C$5+'РСТ РСО-А'!$I$6</f>
        <v>3434.04</v>
      </c>
      <c r="E38" s="117">
        <f>VLOOKUP($A38+ROUND((COLUMN()-2)/24,5),АТС!$A$41:$F$784,6)+'РСТ РСО-А'!$F$9+'Иные услуги '!$C$5+'РСТ РСО-А'!$I$6</f>
        <v>3434.05</v>
      </c>
      <c r="F38" s="117">
        <f>VLOOKUP($A38+ROUND((COLUMN()-2)/24,5),АТС!$A$41:$F$784,6)+'РСТ РСО-А'!$F$9+'Иные услуги '!$C$5+'РСТ РСО-А'!$I$6</f>
        <v>3434.04</v>
      </c>
      <c r="G38" s="117">
        <f>VLOOKUP($A38+ROUND((COLUMN()-2)/24,5),АТС!$A$41:$F$784,6)+'РСТ РСО-А'!$F$9+'Иные услуги '!$C$5+'РСТ РСО-А'!$I$6</f>
        <v>3433.96</v>
      </c>
      <c r="H38" s="117">
        <f>VLOOKUP($A38+ROUND((COLUMN()-2)/24,5),АТС!$A$41:$F$784,6)+'РСТ РСО-А'!$F$9+'Иные услуги '!$C$5+'РСТ РСО-А'!$I$6</f>
        <v>3433.13</v>
      </c>
      <c r="I38" s="117">
        <f>VLOOKUP($A38+ROUND((COLUMN()-2)/24,5),АТС!$A$41:$F$784,6)+'РСТ РСО-А'!$F$9+'Иные услуги '!$C$5+'РСТ РСО-А'!$I$6</f>
        <v>3525.24</v>
      </c>
      <c r="J38" s="117">
        <f>VLOOKUP($A38+ROUND((COLUMN()-2)/24,5),АТС!$A$41:$F$784,6)+'РСТ РСО-А'!$F$9+'Иные услуги '!$C$5+'РСТ РСО-А'!$I$6</f>
        <v>3433.94</v>
      </c>
      <c r="K38" s="117">
        <f>VLOOKUP($A38+ROUND((COLUMN()-2)/24,5),АТС!$A$41:$F$784,6)+'РСТ РСО-А'!$F$9+'Иные услуги '!$C$5+'РСТ РСО-А'!$I$6</f>
        <v>3510.83</v>
      </c>
      <c r="L38" s="117">
        <f>VLOOKUP($A38+ROUND((COLUMN()-2)/24,5),АТС!$A$41:$F$784,6)+'РСТ РСО-А'!$F$9+'Иные услуги '!$C$5+'РСТ РСО-А'!$I$6</f>
        <v>3510.83</v>
      </c>
      <c r="M38" s="117">
        <f>VLOOKUP($A38+ROUND((COLUMN()-2)/24,5),АТС!$A$41:$F$784,6)+'РСТ РСО-А'!$F$9+'Иные услуги '!$C$5+'РСТ РСО-А'!$I$6</f>
        <v>3511.25</v>
      </c>
      <c r="N38" s="117">
        <f>VLOOKUP($A38+ROUND((COLUMN()-2)/24,5),АТС!$A$41:$F$784,6)+'РСТ РСО-А'!$F$9+'Иные услуги '!$C$5+'РСТ РСО-А'!$I$6</f>
        <v>3480.4700000000003</v>
      </c>
      <c r="O38" s="117">
        <f>VLOOKUP($A38+ROUND((COLUMN()-2)/24,5),АТС!$A$41:$F$784,6)+'РСТ РСО-А'!$F$9+'Иные услуги '!$C$5+'РСТ РСО-А'!$I$6</f>
        <v>3480.9</v>
      </c>
      <c r="P38" s="117">
        <f>VLOOKUP($A38+ROUND((COLUMN()-2)/24,5),АТС!$A$41:$F$784,6)+'РСТ РСО-А'!$F$9+'Иные услуги '!$C$5+'РСТ РСО-А'!$I$6</f>
        <v>3480.84</v>
      </c>
      <c r="Q38" s="117">
        <f>VLOOKUP($A38+ROUND((COLUMN()-2)/24,5),АТС!$A$41:$F$784,6)+'РСТ РСО-А'!$F$9+'Иные услуги '!$C$5+'РСТ РСО-А'!$I$6</f>
        <v>3481.2</v>
      </c>
      <c r="R38" s="117">
        <f>VLOOKUP($A38+ROUND((COLUMN()-2)/24,5),АТС!$A$41:$F$784,6)+'РСТ РСО-А'!$F$9+'Иные услуги '!$C$5+'РСТ РСО-А'!$I$6</f>
        <v>3481.42</v>
      </c>
      <c r="S38" s="117">
        <f>VLOOKUP($A38+ROUND((COLUMN()-2)/24,5),АТС!$A$41:$F$784,6)+'РСТ РСО-А'!$F$9+'Иные услуги '!$C$5+'РСТ РСО-А'!$I$6</f>
        <v>3481.7200000000003</v>
      </c>
      <c r="T38" s="117">
        <f>VLOOKUP($A38+ROUND((COLUMN()-2)/24,5),АТС!$A$41:$F$784,6)+'РСТ РСО-А'!$F$9+'Иные услуги '!$C$5+'РСТ РСО-А'!$I$6</f>
        <v>3588.44</v>
      </c>
      <c r="U38" s="117">
        <f>VLOOKUP($A38+ROUND((COLUMN()-2)/24,5),АТС!$A$41:$F$784,6)+'РСТ РСО-А'!$F$9+'Иные услуги '!$C$5+'РСТ РСО-А'!$I$6</f>
        <v>3607.94</v>
      </c>
      <c r="V38" s="117">
        <f>VLOOKUP($A38+ROUND((COLUMN()-2)/24,5),АТС!$A$41:$F$784,6)+'РСТ РСО-А'!$F$9+'Иные услуги '!$C$5+'РСТ РСО-А'!$I$6</f>
        <v>3582.2</v>
      </c>
      <c r="W38" s="117">
        <f>VLOOKUP($A38+ROUND((COLUMN()-2)/24,5),АТС!$A$41:$F$784,6)+'РСТ РСО-А'!$F$9+'Иные услуги '!$C$5+'РСТ РСО-А'!$I$6</f>
        <v>3503.07</v>
      </c>
      <c r="X38" s="117">
        <f>VLOOKUP($A38+ROUND((COLUMN()-2)/24,5),АТС!$A$41:$F$784,6)+'РСТ РСО-А'!$F$9+'Иные услуги '!$C$5+'РСТ РСО-А'!$I$6</f>
        <v>3433.01</v>
      </c>
      <c r="Y38" s="117">
        <f>VLOOKUP($A38+ROUND((COLUMN()-2)/24,5),АТС!$A$41:$F$784,6)+'РСТ РСО-А'!$F$9+'Иные услуги '!$C$5+'РСТ РСО-А'!$I$6</f>
        <v>3489.54</v>
      </c>
    </row>
    <row r="39" spans="1:25" x14ac:dyDescent="0.2">
      <c r="A39" s="66">
        <f t="shared" si="0"/>
        <v>43733</v>
      </c>
      <c r="B39" s="117">
        <f>VLOOKUP($A39+ROUND((COLUMN()-2)/24,5),АТС!$A$41:$F$784,6)+'РСТ РСО-А'!$F$9+'Иные услуги '!$C$5+'РСТ РСО-А'!$I$6</f>
        <v>3451.07</v>
      </c>
      <c r="C39" s="117">
        <f>VLOOKUP($A39+ROUND((COLUMN()-2)/24,5),АТС!$A$41:$F$784,6)+'РСТ РСО-А'!$F$9+'Иные услуги '!$C$5+'РСТ РСО-А'!$I$6</f>
        <v>3447.5299999999997</v>
      </c>
      <c r="D39" s="117">
        <f>VLOOKUP($A39+ROUND((COLUMN()-2)/24,5),АТС!$A$41:$F$784,6)+'РСТ РСО-А'!$F$9+'Иные услуги '!$C$5+'РСТ РСО-А'!$I$6</f>
        <v>3441.4</v>
      </c>
      <c r="E39" s="117">
        <f>VLOOKUP($A39+ROUND((COLUMN()-2)/24,5),АТС!$A$41:$F$784,6)+'РСТ РСО-А'!$F$9+'Иные услуги '!$C$5+'РСТ РСО-А'!$I$6</f>
        <v>3436.7799999999997</v>
      </c>
      <c r="F39" s="117">
        <f>VLOOKUP($A39+ROUND((COLUMN()-2)/24,5),АТС!$A$41:$F$784,6)+'РСТ РСО-А'!$F$9+'Иные услуги '!$C$5+'РСТ РСО-А'!$I$6</f>
        <v>3436.8500000000004</v>
      </c>
      <c r="G39" s="117">
        <f>VLOOKUP($A39+ROUND((COLUMN()-2)/24,5),АТС!$A$41:$F$784,6)+'РСТ РСО-А'!$F$9+'Иные услуги '!$C$5+'РСТ РСО-А'!$I$6</f>
        <v>3437.05</v>
      </c>
      <c r="H39" s="117">
        <f>VLOOKUP($A39+ROUND((COLUMN()-2)/24,5),АТС!$A$41:$F$784,6)+'РСТ РСО-А'!$F$9+'Иные услуги '!$C$5+'РСТ РСО-А'!$I$6</f>
        <v>3471.59</v>
      </c>
      <c r="I39" s="117">
        <f>VLOOKUP($A39+ROUND((COLUMN()-2)/24,5),АТС!$A$41:$F$784,6)+'РСТ РСО-А'!$F$9+'Иные услуги '!$C$5+'РСТ РСО-А'!$I$6</f>
        <v>3552.16</v>
      </c>
      <c r="J39" s="117">
        <f>VLOOKUP($A39+ROUND((COLUMN()-2)/24,5),АТС!$A$41:$F$784,6)+'РСТ РСО-А'!$F$9+'Иные услуги '!$C$5+'РСТ РСО-А'!$I$6</f>
        <v>3449.52</v>
      </c>
      <c r="K39" s="117">
        <f>VLOOKUP($A39+ROUND((COLUMN()-2)/24,5),АТС!$A$41:$F$784,6)+'РСТ РСО-А'!$F$9+'Иные услуги '!$C$5+'РСТ РСО-А'!$I$6</f>
        <v>3515.3500000000004</v>
      </c>
      <c r="L39" s="117">
        <f>VLOOKUP($A39+ROUND((COLUMN()-2)/24,5),АТС!$A$41:$F$784,6)+'РСТ РСО-А'!$F$9+'Иные услуги '!$C$5+'РСТ РСО-А'!$I$6</f>
        <v>3533.3</v>
      </c>
      <c r="M39" s="117">
        <f>VLOOKUP($A39+ROUND((COLUMN()-2)/24,5),АТС!$A$41:$F$784,6)+'РСТ РСО-А'!$F$9+'Иные услуги '!$C$5+'РСТ РСО-А'!$I$6</f>
        <v>3533.15</v>
      </c>
      <c r="N39" s="117">
        <f>VLOOKUP($A39+ROUND((COLUMN()-2)/24,5),АТС!$A$41:$F$784,6)+'РСТ РСО-А'!$F$9+'Иные услуги '!$C$5+'РСТ РСО-А'!$I$6</f>
        <v>3515.2799999999997</v>
      </c>
      <c r="O39" s="117">
        <f>VLOOKUP($A39+ROUND((COLUMN()-2)/24,5),АТС!$A$41:$F$784,6)+'РСТ РСО-А'!$F$9+'Иные услуги '!$C$5+'РСТ РСО-А'!$I$6</f>
        <v>3514.83</v>
      </c>
      <c r="P39" s="117">
        <f>VLOOKUP($A39+ROUND((COLUMN()-2)/24,5),АТС!$A$41:$F$784,6)+'РСТ РСО-А'!$F$9+'Иные услуги '!$C$5+'РСТ РСО-А'!$I$6</f>
        <v>3483.65</v>
      </c>
      <c r="Q39" s="117">
        <f>VLOOKUP($A39+ROUND((COLUMN()-2)/24,5),АТС!$A$41:$F$784,6)+'РСТ РСО-А'!$F$9+'Иные услуги '!$C$5+'РСТ РСО-А'!$I$6</f>
        <v>3483.25</v>
      </c>
      <c r="R39" s="117">
        <f>VLOOKUP($A39+ROUND((COLUMN()-2)/24,5),АТС!$A$41:$F$784,6)+'РСТ РСО-А'!$F$9+'Иные услуги '!$C$5+'РСТ РСО-А'!$I$6</f>
        <v>3483.8900000000003</v>
      </c>
      <c r="S39" s="117">
        <f>VLOOKUP($A39+ROUND((COLUMN()-2)/24,5),АТС!$A$41:$F$784,6)+'РСТ РСО-А'!$F$9+'Иные услуги '!$C$5+'РСТ РСО-А'!$I$6</f>
        <v>3475.05</v>
      </c>
      <c r="T39" s="117">
        <f>VLOOKUP($A39+ROUND((COLUMN()-2)/24,5),АТС!$A$41:$F$784,6)+'РСТ РСО-А'!$F$9+'Иные услуги '!$C$5+'РСТ РСО-А'!$I$6</f>
        <v>3634.9</v>
      </c>
      <c r="U39" s="117">
        <f>VLOOKUP($A39+ROUND((COLUMN()-2)/24,5),АТС!$A$41:$F$784,6)+'РСТ РСО-А'!$F$9+'Иные услуги '!$C$5+'РСТ РСО-А'!$I$6</f>
        <v>3686.09</v>
      </c>
      <c r="V39" s="117">
        <f>VLOOKUP($A39+ROUND((COLUMN()-2)/24,5),АТС!$A$41:$F$784,6)+'РСТ РСО-А'!$F$9+'Иные услуги '!$C$5+'РСТ РСО-А'!$I$6</f>
        <v>3663.13</v>
      </c>
      <c r="W39" s="117">
        <f>VLOOKUP($A39+ROUND((COLUMN()-2)/24,5),АТС!$A$41:$F$784,6)+'РСТ РСО-А'!$F$9+'Иные услуги '!$C$5+'РСТ РСО-А'!$I$6</f>
        <v>3612.2799999999997</v>
      </c>
      <c r="X39" s="117">
        <f>VLOOKUP($A39+ROUND((COLUMN()-2)/24,5),АТС!$A$41:$F$784,6)+'РСТ РСО-А'!$F$9+'Иные услуги '!$C$5+'РСТ РСО-А'!$I$6</f>
        <v>3433.59</v>
      </c>
      <c r="Y39" s="117">
        <f>VLOOKUP($A39+ROUND((COLUMN()-2)/24,5),АТС!$A$41:$F$784,6)+'РСТ РСО-А'!$F$9+'Иные услуги '!$C$5+'РСТ РСО-А'!$I$6</f>
        <v>3541.85</v>
      </c>
    </row>
    <row r="40" spans="1:25" x14ac:dyDescent="0.2">
      <c r="A40" s="66">
        <f t="shared" si="0"/>
        <v>43734</v>
      </c>
      <c r="B40" s="117">
        <f>VLOOKUP($A40+ROUND((COLUMN()-2)/24,5),АТС!$A$41:$F$784,6)+'РСТ РСО-А'!$F$9+'Иные услуги '!$C$5+'РСТ РСО-А'!$I$6</f>
        <v>3458.46</v>
      </c>
      <c r="C40" s="117">
        <f>VLOOKUP($A40+ROUND((COLUMN()-2)/24,5),АТС!$A$41:$F$784,6)+'РСТ РСО-А'!$F$9+'Иные услуги '!$C$5+'РСТ РСО-А'!$I$6</f>
        <v>3446.6000000000004</v>
      </c>
      <c r="D40" s="117">
        <f>VLOOKUP($A40+ROUND((COLUMN()-2)/24,5),АТС!$A$41:$F$784,6)+'РСТ РСО-А'!$F$9+'Иные услуги '!$C$5+'РСТ РСО-А'!$I$6</f>
        <v>3438.33</v>
      </c>
      <c r="E40" s="117">
        <f>VLOOKUP($A40+ROUND((COLUMN()-2)/24,5),АТС!$A$41:$F$784,6)+'РСТ РСО-А'!$F$9+'Иные услуги '!$C$5+'РСТ РСО-А'!$I$6</f>
        <v>3436.46</v>
      </c>
      <c r="F40" s="117">
        <f>VLOOKUP($A40+ROUND((COLUMN()-2)/24,5),АТС!$A$41:$F$784,6)+'РСТ РСО-А'!$F$9+'Иные услуги '!$C$5+'РСТ РСО-А'!$I$6</f>
        <v>3440.98</v>
      </c>
      <c r="G40" s="117">
        <f>VLOOKUP($A40+ROUND((COLUMN()-2)/24,5),АТС!$A$41:$F$784,6)+'РСТ РСО-А'!$F$9+'Иные услуги '!$C$5+'РСТ РСО-А'!$I$6</f>
        <v>3442.19</v>
      </c>
      <c r="H40" s="117">
        <f>VLOOKUP($A40+ROUND((COLUMN()-2)/24,5),АТС!$A$41:$F$784,6)+'РСТ РСО-А'!$F$9+'Иные услуги '!$C$5+'РСТ РСО-А'!$I$6</f>
        <v>3475.58</v>
      </c>
      <c r="I40" s="117">
        <f>VLOOKUP($A40+ROUND((COLUMN()-2)/24,5),АТС!$A$41:$F$784,6)+'РСТ РСО-А'!$F$9+'Иные услуги '!$C$5+'РСТ РСО-А'!$I$6</f>
        <v>3670.3199999999997</v>
      </c>
      <c r="J40" s="117">
        <f>VLOOKUP($A40+ROUND((COLUMN()-2)/24,5),АТС!$A$41:$F$784,6)+'РСТ РСО-А'!$F$9+'Иные услуги '!$C$5+'РСТ РСО-А'!$I$6</f>
        <v>3450.12</v>
      </c>
      <c r="K40" s="117">
        <f>VLOOKUP($A40+ROUND((COLUMN()-2)/24,5),АТС!$A$41:$F$784,6)+'РСТ РСО-А'!$F$9+'Иные услуги '!$C$5+'РСТ РСО-А'!$I$6</f>
        <v>3562.45</v>
      </c>
      <c r="L40" s="117">
        <f>VLOOKUP($A40+ROUND((COLUMN()-2)/24,5),АТС!$A$41:$F$784,6)+'РСТ РСО-А'!$F$9+'Иные услуги '!$C$5+'РСТ РСО-А'!$I$6</f>
        <v>3562.25</v>
      </c>
      <c r="M40" s="117">
        <f>VLOOKUP($A40+ROUND((COLUMN()-2)/24,5),АТС!$A$41:$F$784,6)+'РСТ РСО-А'!$F$9+'Иные услуги '!$C$5+'РСТ РСО-А'!$I$6</f>
        <v>3586.9</v>
      </c>
      <c r="N40" s="117">
        <f>VLOOKUP($A40+ROUND((COLUMN()-2)/24,5),АТС!$A$41:$F$784,6)+'РСТ РСО-А'!$F$9+'Иные услуги '!$C$5+'РСТ РСО-А'!$I$6</f>
        <v>3527.24</v>
      </c>
      <c r="O40" s="117">
        <f>VLOOKUP($A40+ROUND((COLUMN()-2)/24,5),АТС!$A$41:$F$784,6)+'РСТ РСО-А'!$F$9+'Иные услуги '!$C$5+'РСТ РСО-А'!$I$6</f>
        <v>3528.51</v>
      </c>
      <c r="P40" s="117">
        <f>VLOOKUP($A40+ROUND((COLUMN()-2)/24,5),АТС!$A$41:$F$784,6)+'РСТ РСО-А'!$F$9+'Иные услуги '!$C$5+'РСТ РСО-А'!$I$6</f>
        <v>3528.54</v>
      </c>
      <c r="Q40" s="117">
        <f>VLOOKUP($A40+ROUND((COLUMN()-2)/24,5),АТС!$A$41:$F$784,6)+'РСТ РСО-А'!$F$9+'Иные услуги '!$C$5+'РСТ РСО-А'!$I$6</f>
        <v>3529.48</v>
      </c>
      <c r="R40" s="117">
        <f>VLOOKUP($A40+ROUND((COLUMN()-2)/24,5),АТС!$A$41:$F$784,6)+'РСТ РСО-А'!$F$9+'Иные услуги '!$C$5+'РСТ РСО-А'!$I$6</f>
        <v>3529.67</v>
      </c>
      <c r="S40" s="117">
        <f>VLOOKUP($A40+ROUND((COLUMN()-2)/24,5),АТС!$A$41:$F$784,6)+'РСТ РСО-А'!$F$9+'Иные услуги '!$C$5+'РСТ РСО-А'!$I$6</f>
        <v>3545.87</v>
      </c>
      <c r="T40" s="117">
        <f>VLOOKUP($A40+ROUND((COLUMN()-2)/24,5),АТС!$A$41:$F$784,6)+'РСТ РСО-А'!$F$9+'Иные услуги '!$C$5+'РСТ РСО-А'!$I$6</f>
        <v>3665.5299999999997</v>
      </c>
      <c r="U40" s="117">
        <f>VLOOKUP($A40+ROUND((COLUMN()-2)/24,5),АТС!$A$41:$F$784,6)+'РСТ РСО-А'!$F$9+'Иные услуги '!$C$5+'РСТ РСО-А'!$I$6</f>
        <v>3717.56</v>
      </c>
      <c r="V40" s="117">
        <f>VLOOKUP($A40+ROUND((COLUMN()-2)/24,5),АТС!$A$41:$F$784,6)+'РСТ РСО-А'!$F$9+'Иные услуги '!$C$5+'РСТ РСО-А'!$I$6</f>
        <v>3666.38</v>
      </c>
      <c r="W40" s="117">
        <f>VLOOKUP($A40+ROUND((COLUMN()-2)/24,5),АТС!$A$41:$F$784,6)+'РСТ РСО-А'!$F$9+'Иные услуги '!$C$5+'РСТ РСО-А'!$I$6</f>
        <v>3613.81</v>
      </c>
      <c r="X40" s="117">
        <f>VLOOKUP($A40+ROUND((COLUMN()-2)/24,5),АТС!$A$41:$F$784,6)+'РСТ РСО-А'!$F$9+'Иные услуги '!$C$5+'РСТ РСО-А'!$I$6</f>
        <v>3433.6400000000003</v>
      </c>
      <c r="Y40" s="117">
        <f>VLOOKUP($A40+ROUND((COLUMN()-2)/24,5),АТС!$A$41:$F$784,6)+'РСТ РСО-А'!$F$9+'Иные услуги '!$C$5+'РСТ РСО-А'!$I$6</f>
        <v>3520.55</v>
      </c>
    </row>
    <row r="41" spans="1:25" x14ac:dyDescent="0.2">
      <c r="A41" s="66">
        <f t="shared" si="0"/>
        <v>43735</v>
      </c>
      <c r="B41" s="117">
        <f>VLOOKUP($A41+ROUND((COLUMN()-2)/24,5),АТС!$A$41:$F$784,6)+'РСТ РСО-А'!$F$9+'Иные услуги '!$C$5+'РСТ РСО-А'!$I$6</f>
        <v>3458.48</v>
      </c>
      <c r="C41" s="117">
        <f>VLOOKUP($A41+ROUND((COLUMN()-2)/24,5),АТС!$A$41:$F$784,6)+'РСТ РСО-А'!$F$9+'Иные услуги '!$C$5+'РСТ РСО-А'!$I$6</f>
        <v>3454.1800000000003</v>
      </c>
      <c r="D41" s="117">
        <f>VLOOKUP($A41+ROUND((COLUMN()-2)/24,5),АТС!$A$41:$F$784,6)+'РСТ РСО-А'!$F$9+'Иные услуги '!$C$5+'РСТ РСО-А'!$I$6</f>
        <v>3445.66</v>
      </c>
      <c r="E41" s="117">
        <f>VLOOKUP($A41+ROUND((COLUMN()-2)/24,5),АТС!$A$41:$F$784,6)+'РСТ РСО-А'!$F$9+'Иные услуги '!$C$5+'РСТ РСО-А'!$I$6</f>
        <v>3438.11</v>
      </c>
      <c r="F41" s="117">
        <f>VLOOKUP($A41+ROUND((COLUMN()-2)/24,5),АТС!$A$41:$F$784,6)+'РСТ РСО-А'!$F$9+'Иные услуги '!$C$5+'РСТ РСО-А'!$I$6</f>
        <v>3449.3900000000003</v>
      </c>
      <c r="G41" s="117">
        <f>VLOOKUP($A41+ROUND((COLUMN()-2)/24,5),АТС!$A$41:$F$784,6)+'РСТ РСО-А'!$F$9+'Иные услуги '!$C$5+'РСТ РСО-А'!$I$6</f>
        <v>3465.49</v>
      </c>
      <c r="H41" s="117">
        <f>VLOOKUP($A41+ROUND((COLUMN()-2)/24,5),АТС!$A$41:$F$784,6)+'РСТ РСО-А'!$F$9+'Иные услуги '!$C$5+'РСТ РСО-А'!$I$6</f>
        <v>3504.25</v>
      </c>
      <c r="I41" s="117">
        <f>VLOOKUP($A41+ROUND((COLUMN()-2)/24,5),АТС!$A$41:$F$784,6)+'РСТ РСО-А'!$F$9+'Иные услуги '!$C$5+'РСТ РСО-А'!$I$6</f>
        <v>3677.96</v>
      </c>
      <c r="J41" s="117">
        <f>VLOOKUP($A41+ROUND((COLUMN()-2)/24,5),АТС!$A$41:$F$784,6)+'РСТ РСО-А'!$F$9+'Иные услуги '!$C$5+'РСТ РСО-А'!$I$6</f>
        <v>3452.62</v>
      </c>
      <c r="K41" s="117">
        <f>VLOOKUP($A41+ROUND((COLUMN()-2)/24,5),АТС!$A$41:$F$784,6)+'РСТ РСО-А'!$F$9+'Иные услуги '!$C$5+'РСТ РСО-А'!$I$6</f>
        <v>3578.42</v>
      </c>
      <c r="L41" s="117">
        <f>VLOOKUP($A41+ROUND((COLUMN()-2)/24,5),АТС!$A$41:$F$784,6)+'РСТ РСО-А'!$F$9+'Иные услуги '!$C$5+'РСТ РСО-А'!$I$6</f>
        <v>3577.21</v>
      </c>
      <c r="M41" s="117">
        <f>VLOOKUP($A41+ROUND((COLUMN()-2)/24,5),АТС!$A$41:$F$784,6)+'РСТ РСО-А'!$F$9+'Иные услуги '!$C$5+'РСТ РСО-А'!$I$6</f>
        <v>3574.61</v>
      </c>
      <c r="N41" s="117">
        <f>VLOOKUP($A41+ROUND((COLUMN()-2)/24,5),АТС!$A$41:$F$784,6)+'РСТ РСО-А'!$F$9+'Иные услуги '!$C$5+'РСТ РСО-А'!$I$6</f>
        <v>3534.3</v>
      </c>
      <c r="O41" s="117">
        <f>VLOOKUP($A41+ROUND((COLUMN()-2)/24,5),АТС!$A$41:$F$784,6)+'РСТ РСО-А'!$F$9+'Иные услуги '!$C$5+'РСТ РСО-А'!$I$6</f>
        <v>3533.65</v>
      </c>
      <c r="P41" s="117">
        <f>VLOOKUP($A41+ROUND((COLUMN()-2)/24,5),АТС!$A$41:$F$784,6)+'РСТ РСО-А'!$F$9+'Иные услуги '!$C$5+'РСТ РСО-А'!$I$6</f>
        <v>3533.0699999999997</v>
      </c>
      <c r="Q41" s="117">
        <f>VLOOKUP($A41+ROUND((COLUMN()-2)/24,5),АТС!$A$41:$F$784,6)+'РСТ РСО-А'!$F$9+'Иные услуги '!$C$5+'РСТ РСО-А'!$I$6</f>
        <v>3528.65</v>
      </c>
      <c r="R41" s="117">
        <f>VLOOKUP($A41+ROUND((COLUMN()-2)/24,5),АТС!$A$41:$F$784,6)+'РСТ РСО-А'!$F$9+'Иные услуги '!$C$5+'РСТ РСО-А'!$I$6</f>
        <v>3528.35</v>
      </c>
      <c r="S41" s="117">
        <f>VLOOKUP($A41+ROUND((COLUMN()-2)/24,5),АТС!$A$41:$F$784,6)+'РСТ РСО-А'!$F$9+'Иные услуги '!$C$5+'РСТ РСО-А'!$I$6</f>
        <v>3542.69</v>
      </c>
      <c r="T41" s="117">
        <f>VLOOKUP($A41+ROUND((COLUMN()-2)/24,5),АТС!$A$41:$F$784,6)+'РСТ РСО-А'!$F$9+'Иные услуги '!$C$5+'РСТ РСО-А'!$I$6</f>
        <v>3675.17</v>
      </c>
      <c r="U41" s="117">
        <f>VLOOKUP($A41+ROUND((COLUMN()-2)/24,5),АТС!$A$41:$F$784,6)+'РСТ РСО-А'!$F$9+'Иные услуги '!$C$5+'РСТ РСО-А'!$I$6</f>
        <v>3756.2</v>
      </c>
      <c r="V41" s="117">
        <f>VLOOKUP($A41+ROUND((COLUMN()-2)/24,5),АТС!$A$41:$F$784,6)+'РСТ РСО-А'!$F$9+'Иные услуги '!$C$5+'РСТ РСО-А'!$I$6</f>
        <v>3722.3</v>
      </c>
      <c r="W41" s="117">
        <f>VLOOKUP($A41+ROUND((COLUMN()-2)/24,5),АТС!$A$41:$F$784,6)+'РСТ РСО-А'!$F$9+'Иные услуги '!$C$5+'РСТ РСО-А'!$I$6</f>
        <v>3636.7200000000003</v>
      </c>
      <c r="X41" s="117">
        <f>VLOOKUP($A41+ROUND((COLUMN()-2)/24,5),АТС!$A$41:$F$784,6)+'РСТ РСО-А'!$F$9+'Иные услуги '!$C$5+'РСТ РСО-А'!$I$6</f>
        <v>3433.4700000000003</v>
      </c>
      <c r="Y41" s="117">
        <f>VLOOKUP($A41+ROUND((COLUMN()-2)/24,5),АТС!$A$41:$F$784,6)+'РСТ РСО-А'!$F$9+'Иные услуги '!$C$5+'РСТ РСО-А'!$I$6</f>
        <v>3630.08</v>
      </c>
    </row>
    <row r="42" spans="1:25" x14ac:dyDescent="0.2">
      <c r="A42" s="66">
        <f t="shared" si="0"/>
        <v>43736</v>
      </c>
      <c r="B42" s="117">
        <f>VLOOKUP($A42+ROUND((COLUMN()-2)/24,5),АТС!$A$41:$F$784,6)+'РСТ РСО-А'!$F$9+'Иные услуги '!$C$5+'РСТ РСО-А'!$I$6</f>
        <v>3464.44</v>
      </c>
      <c r="C42" s="117">
        <f>VLOOKUP($A42+ROUND((COLUMN()-2)/24,5),АТС!$A$41:$F$784,6)+'РСТ РСО-А'!$F$9+'Иные услуги '!$C$5+'РСТ РСО-А'!$I$6</f>
        <v>3447.57</v>
      </c>
      <c r="D42" s="117">
        <f>VLOOKUP($A42+ROUND((COLUMN()-2)/24,5),АТС!$A$41:$F$784,6)+'РСТ РСО-А'!$F$9+'Иные услуги '!$C$5+'РСТ РСО-А'!$I$6</f>
        <v>3439.44</v>
      </c>
      <c r="E42" s="117">
        <f>VLOOKUP($A42+ROUND((COLUMN()-2)/24,5),АТС!$A$41:$F$784,6)+'РСТ РСО-А'!$F$9+'Иные услуги '!$C$5+'РСТ РСО-А'!$I$6</f>
        <v>3436.5</v>
      </c>
      <c r="F42" s="117">
        <f>VLOOKUP($A42+ROUND((COLUMN()-2)/24,5),АТС!$A$41:$F$784,6)+'РСТ РСО-А'!$F$9+'Иные услуги '!$C$5+'РСТ РСО-А'!$I$6</f>
        <v>3435.65</v>
      </c>
      <c r="G42" s="117">
        <f>VLOOKUP($A42+ROUND((COLUMN()-2)/24,5),АТС!$A$41:$F$784,6)+'РСТ РСО-А'!$F$9+'Иные услуги '!$C$5+'РСТ РСО-А'!$I$6</f>
        <v>3435.96</v>
      </c>
      <c r="H42" s="117">
        <f>VLOOKUP($A42+ROUND((COLUMN()-2)/24,5),АТС!$A$41:$F$784,6)+'РСТ РСО-А'!$F$9+'Иные услуги '!$C$5+'РСТ РСО-А'!$I$6</f>
        <v>3443.84</v>
      </c>
      <c r="I42" s="117">
        <f>VLOOKUP($A42+ROUND((COLUMN()-2)/24,5),АТС!$A$41:$F$784,6)+'РСТ РСО-А'!$F$9+'Иные услуги '!$C$5+'РСТ РСО-А'!$I$6</f>
        <v>3487.27</v>
      </c>
      <c r="J42" s="117">
        <f>VLOOKUP($A42+ROUND((COLUMN()-2)/24,5),АТС!$A$41:$F$784,6)+'РСТ РСО-А'!$F$9+'Иные услуги '!$C$5+'РСТ РСО-А'!$I$6</f>
        <v>3433.95</v>
      </c>
      <c r="K42" s="117">
        <f>VLOOKUP($A42+ROUND((COLUMN()-2)/24,5),АТС!$A$41:$F$784,6)+'РСТ РСО-А'!$F$9+'Иные услуги '!$C$5+'РСТ РСО-А'!$I$6</f>
        <v>3474.32</v>
      </c>
      <c r="L42" s="117">
        <f>VLOOKUP($A42+ROUND((COLUMN()-2)/24,5),АТС!$A$41:$F$784,6)+'РСТ РСО-А'!$F$9+'Иные услуги '!$C$5+'РСТ РСО-А'!$I$6</f>
        <v>3474.69</v>
      </c>
      <c r="M42" s="117">
        <f>VLOOKUP($A42+ROUND((COLUMN()-2)/24,5),АТС!$A$41:$F$784,6)+'РСТ РСО-А'!$F$9+'Иные услуги '!$C$5+'РСТ РСО-А'!$I$6</f>
        <v>3474.58</v>
      </c>
      <c r="N42" s="117">
        <f>VLOOKUP($A42+ROUND((COLUMN()-2)/24,5),АТС!$A$41:$F$784,6)+'РСТ РСО-А'!$F$9+'Иные услуги '!$C$5+'РСТ РСО-А'!$I$6</f>
        <v>3470.74</v>
      </c>
      <c r="O42" s="117">
        <f>VLOOKUP($A42+ROUND((COLUMN()-2)/24,5),АТС!$A$41:$F$784,6)+'РСТ РСО-А'!$F$9+'Иные услуги '!$C$5+'РСТ РСО-А'!$I$6</f>
        <v>3472.3</v>
      </c>
      <c r="P42" s="117">
        <f>VLOOKUP($A42+ROUND((COLUMN()-2)/24,5),АТС!$A$41:$F$784,6)+'РСТ РСО-А'!$F$9+'Иные услуги '!$C$5+'РСТ РСО-А'!$I$6</f>
        <v>3470.1800000000003</v>
      </c>
      <c r="Q42" s="117">
        <f>VLOOKUP($A42+ROUND((COLUMN()-2)/24,5),АТС!$A$41:$F$784,6)+'РСТ РСО-А'!$F$9+'Иные услуги '!$C$5+'РСТ РСО-А'!$I$6</f>
        <v>3465.52</v>
      </c>
      <c r="R42" s="117">
        <f>VLOOKUP($A42+ROUND((COLUMN()-2)/24,5),АТС!$A$41:$F$784,6)+'РСТ РСО-А'!$F$9+'Иные услуги '!$C$5+'РСТ РСО-А'!$I$6</f>
        <v>3463.33</v>
      </c>
      <c r="S42" s="117">
        <f>VLOOKUP($A42+ROUND((COLUMN()-2)/24,5),АТС!$A$41:$F$784,6)+'РСТ РСО-А'!$F$9+'Иные услуги '!$C$5+'РСТ РСО-А'!$I$6</f>
        <v>3493.77</v>
      </c>
      <c r="T42" s="117">
        <f>VLOOKUP($A42+ROUND((COLUMN()-2)/24,5),АТС!$A$41:$F$784,6)+'РСТ РСО-А'!$F$9+'Иные услуги '!$C$5+'РСТ РСО-А'!$I$6</f>
        <v>3586.96</v>
      </c>
      <c r="U42" s="117">
        <f>VLOOKUP($A42+ROUND((COLUMN()-2)/24,5),АТС!$A$41:$F$784,6)+'РСТ РСО-А'!$F$9+'Иные услуги '!$C$5+'РСТ РСО-А'!$I$6</f>
        <v>3652.92</v>
      </c>
      <c r="V42" s="117">
        <f>VLOOKUP($A42+ROUND((COLUMN()-2)/24,5),АТС!$A$41:$F$784,6)+'РСТ РСО-А'!$F$9+'Иные услуги '!$C$5+'РСТ РСО-А'!$I$6</f>
        <v>3677.8900000000003</v>
      </c>
      <c r="W42" s="117">
        <f>VLOOKUP($A42+ROUND((COLUMN()-2)/24,5),АТС!$A$41:$F$784,6)+'РСТ РСО-А'!$F$9+'Иные услуги '!$C$5+'РСТ РСО-А'!$I$6</f>
        <v>3577.54</v>
      </c>
      <c r="X42" s="117">
        <f>VLOOKUP($A42+ROUND((COLUMN()-2)/24,5),АТС!$A$41:$F$784,6)+'РСТ РСО-А'!$F$9+'Иные услуги '!$C$5+'РСТ РСО-А'!$I$6</f>
        <v>3433.49</v>
      </c>
      <c r="Y42" s="117">
        <f>VLOOKUP($A42+ROUND((COLUMN()-2)/24,5),АТС!$A$41:$F$784,6)+'РСТ РСО-А'!$F$9+'Иные услуги '!$C$5+'РСТ РСО-А'!$I$6</f>
        <v>3524.71</v>
      </c>
    </row>
    <row r="43" spans="1:25" x14ac:dyDescent="0.2">
      <c r="A43" s="66">
        <f t="shared" si="0"/>
        <v>43737</v>
      </c>
      <c r="B43" s="117">
        <f>VLOOKUP($A43+ROUND((COLUMN()-2)/24,5),АТС!$A$41:$F$784,6)+'РСТ РСО-А'!$F$9+'Иные услуги '!$C$5+'РСТ РСО-А'!$I$6</f>
        <v>3446.98</v>
      </c>
      <c r="C43" s="117">
        <f>VLOOKUP($A43+ROUND((COLUMN()-2)/24,5),АТС!$A$41:$F$784,6)+'РСТ РСО-А'!$F$9+'Иные услуги '!$C$5+'РСТ РСО-А'!$I$6</f>
        <v>3435.7</v>
      </c>
      <c r="D43" s="117">
        <f>VLOOKUP($A43+ROUND((COLUMN()-2)/24,5),АТС!$A$41:$F$784,6)+'РСТ РСО-А'!$F$9+'Иные услуги '!$C$5+'РСТ РСО-А'!$I$6</f>
        <v>3434.15</v>
      </c>
      <c r="E43" s="117">
        <f>VLOOKUP($A43+ROUND((COLUMN()-2)/24,5),АТС!$A$41:$F$784,6)+'РСТ РСО-А'!$F$9+'Иные услуги '!$C$5+'РСТ РСО-А'!$I$6</f>
        <v>3434.16</v>
      </c>
      <c r="F43" s="117">
        <f>VLOOKUP($A43+ROUND((COLUMN()-2)/24,5),АТС!$A$41:$F$784,6)+'РСТ РСО-А'!$F$9+'Иные услуги '!$C$5+'РСТ РСО-А'!$I$6</f>
        <v>3434.1400000000003</v>
      </c>
      <c r="G43" s="117">
        <f>VLOOKUP($A43+ROUND((COLUMN()-2)/24,5),АТС!$A$41:$F$784,6)+'РСТ РСО-А'!$F$9+'Иные услуги '!$C$5+'РСТ РСО-А'!$I$6</f>
        <v>3435.41</v>
      </c>
      <c r="H43" s="117">
        <f>VLOOKUP($A43+ROUND((COLUMN()-2)/24,5),АТС!$A$41:$F$784,6)+'РСТ РСО-А'!$F$9+'Иные услуги '!$C$5+'РСТ РСО-А'!$I$6</f>
        <v>3433.77</v>
      </c>
      <c r="I43" s="117">
        <f>VLOOKUP($A43+ROUND((COLUMN()-2)/24,5),АТС!$A$41:$F$784,6)+'РСТ РСО-А'!$F$9+'Иные услуги '!$C$5+'РСТ РСО-А'!$I$6</f>
        <v>3456.09</v>
      </c>
      <c r="J43" s="117">
        <f>VLOOKUP($A43+ROUND((COLUMN()-2)/24,5),АТС!$A$41:$F$784,6)+'РСТ РСО-А'!$F$9+'Иные услуги '!$C$5+'РСТ РСО-А'!$I$6</f>
        <v>3433.96</v>
      </c>
      <c r="K43" s="117">
        <f>VLOOKUP($A43+ROUND((COLUMN()-2)/24,5),АТС!$A$41:$F$784,6)+'РСТ РСО-А'!$F$9+'Иные услуги '!$C$5+'РСТ РСО-А'!$I$6</f>
        <v>3433.9300000000003</v>
      </c>
      <c r="L43" s="117">
        <f>VLOOKUP($A43+ROUND((COLUMN()-2)/24,5),АТС!$A$41:$F$784,6)+'РСТ РСО-А'!$F$9+'Иные услуги '!$C$5+'РСТ РСО-А'!$I$6</f>
        <v>3433.92</v>
      </c>
      <c r="M43" s="117">
        <f>VLOOKUP($A43+ROUND((COLUMN()-2)/24,5),АТС!$A$41:$F$784,6)+'РСТ РСО-А'!$F$9+'Иные услуги '!$C$5+'РСТ РСО-А'!$I$6</f>
        <v>3433.9300000000003</v>
      </c>
      <c r="N43" s="117">
        <f>VLOOKUP($A43+ROUND((COLUMN()-2)/24,5),АТС!$A$41:$F$784,6)+'РСТ РСО-А'!$F$9+'Иные услуги '!$C$5+'РСТ РСО-А'!$I$6</f>
        <v>3447.4300000000003</v>
      </c>
      <c r="O43" s="117">
        <f>VLOOKUP($A43+ROUND((COLUMN()-2)/24,5),АТС!$A$41:$F$784,6)+'РСТ РСО-А'!$F$9+'Иные услуги '!$C$5+'РСТ РСО-А'!$I$6</f>
        <v>3433.94</v>
      </c>
      <c r="P43" s="117">
        <f>VLOOKUP($A43+ROUND((COLUMN()-2)/24,5),АТС!$A$41:$F$784,6)+'РСТ РСО-А'!$F$9+'Иные услуги '!$C$5+'РСТ РСО-А'!$I$6</f>
        <v>3433.94</v>
      </c>
      <c r="Q43" s="117">
        <f>VLOOKUP($A43+ROUND((COLUMN()-2)/24,5),АТС!$A$41:$F$784,6)+'РСТ РСО-А'!$F$9+'Иные услуги '!$C$5+'РСТ РСО-А'!$I$6</f>
        <v>3433.94</v>
      </c>
      <c r="R43" s="117">
        <f>VLOOKUP($A43+ROUND((COLUMN()-2)/24,5),АТС!$A$41:$F$784,6)+'РСТ РСО-А'!$F$9+'Иные услуги '!$C$5+'РСТ РСО-А'!$I$6</f>
        <v>3433.9300000000003</v>
      </c>
      <c r="S43" s="117">
        <f>VLOOKUP($A43+ROUND((COLUMN()-2)/24,5),АТС!$A$41:$F$784,6)+'РСТ РСО-А'!$F$9+'Иные услуги '!$C$5+'РСТ РСО-А'!$I$6</f>
        <v>3447.52</v>
      </c>
      <c r="T43" s="117">
        <f>VLOOKUP($A43+ROUND((COLUMN()-2)/24,5),АТС!$A$41:$F$784,6)+'РСТ РСО-А'!$F$9+'Иные услуги '!$C$5+'РСТ РСО-А'!$I$6</f>
        <v>3581.83</v>
      </c>
      <c r="U43" s="117">
        <f>VLOOKUP($A43+ROUND((COLUMN()-2)/24,5),АТС!$A$41:$F$784,6)+'РСТ РСО-А'!$F$9+'Иные услуги '!$C$5+'РСТ РСО-А'!$I$6</f>
        <v>3618.9</v>
      </c>
      <c r="V43" s="117">
        <f>VLOOKUP($A43+ROUND((COLUMN()-2)/24,5),АТС!$A$41:$F$784,6)+'РСТ РСО-А'!$F$9+'Иные услуги '!$C$5+'РСТ РСО-А'!$I$6</f>
        <v>3616.6400000000003</v>
      </c>
      <c r="W43" s="117">
        <f>VLOOKUP($A43+ROUND((COLUMN()-2)/24,5),АТС!$A$41:$F$784,6)+'РСТ РСО-А'!$F$9+'Иные услуги '!$C$5+'РСТ РСО-А'!$I$6</f>
        <v>3565.59</v>
      </c>
      <c r="X43" s="117">
        <f>VLOOKUP($A43+ROUND((COLUMN()-2)/24,5),АТС!$A$41:$F$784,6)+'РСТ РСО-А'!$F$9+'Иные услуги '!$C$5+'РСТ РСО-А'!$I$6</f>
        <v>3433.2</v>
      </c>
      <c r="Y43" s="117">
        <f>VLOOKUP($A43+ROUND((COLUMN()-2)/24,5),АТС!$A$41:$F$784,6)+'РСТ РСО-А'!$F$9+'Иные услуги '!$C$5+'РСТ РСО-А'!$I$6</f>
        <v>3527.8900000000003</v>
      </c>
    </row>
    <row r="44" spans="1:25" x14ac:dyDescent="0.2">
      <c r="A44" s="66">
        <f t="shared" si="0"/>
        <v>43738</v>
      </c>
      <c r="B44" s="117">
        <f>VLOOKUP($A44+ROUND((COLUMN()-2)/24,5),АТС!$A$41:$F$784,6)+'РСТ РСО-А'!$F$9+'Иные услуги '!$C$5+'РСТ РСО-А'!$I$6</f>
        <v>3442.05</v>
      </c>
      <c r="C44" s="117">
        <f>VLOOKUP($A44+ROUND((COLUMN()-2)/24,5),АТС!$A$41:$F$784,6)+'РСТ РСО-А'!$F$9+'Иные услуги '!$C$5+'РСТ РСО-А'!$I$6</f>
        <v>3434.86</v>
      </c>
      <c r="D44" s="117">
        <f>VLOOKUP($A44+ROUND((COLUMN()-2)/24,5),АТС!$A$41:$F$784,6)+'РСТ РСО-А'!$F$9+'Иные услуги '!$C$5+'РСТ РСО-А'!$I$6</f>
        <v>3434.1800000000003</v>
      </c>
      <c r="E44" s="117">
        <f>VLOOKUP($A44+ROUND((COLUMN()-2)/24,5),АТС!$A$41:$F$784,6)+'РСТ РСО-А'!$F$9+'Иные услуги '!$C$5+'РСТ РСО-А'!$I$6</f>
        <v>3434.1800000000003</v>
      </c>
      <c r="F44" s="117">
        <f>VLOOKUP($A44+ROUND((COLUMN()-2)/24,5),АТС!$A$41:$F$784,6)+'РСТ РСО-А'!$F$9+'Иные услуги '!$C$5+'РСТ РСО-А'!$I$6</f>
        <v>3434.1400000000003</v>
      </c>
      <c r="G44" s="117">
        <f>VLOOKUP($A44+ROUND((COLUMN()-2)/24,5),АТС!$A$41:$F$784,6)+'РСТ РСО-А'!$F$9+'Иные услуги '!$C$5+'РСТ РСО-А'!$I$6</f>
        <v>3434.1400000000003</v>
      </c>
      <c r="H44" s="117">
        <f>VLOOKUP($A44+ROUND((COLUMN()-2)/24,5),АТС!$A$41:$F$784,6)+'РСТ РСО-А'!$F$9+'Иные услуги '!$C$5+'РСТ РСО-А'!$I$6</f>
        <v>3438.66</v>
      </c>
      <c r="I44" s="117">
        <f>VLOOKUP($A44+ROUND((COLUMN()-2)/24,5),АТС!$A$41:$F$784,6)+'РСТ РСО-А'!$F$9+'Иные услуги '!$C$5+'РСТ РСО-А'!$I$6</f>
        <v>3550.71</v>
      </c>
      <c r="J44" s="117">
        <f>VLOOKUP($A44+ROUND((COLUMN()-2)/24,5),АТС!$A$41:$F$784,6)+'РСТ РСО-А'!$F$9+'Иные услуги '!$C$5+'РСТ РСО-А'!$I$6</f>
        <v>3433.92</v>
      </c>
      <c r="K44" s="117">
        <f>VLOOKUP($A44+ROUND((COLUMN()-2)/24,5),АТС!$A$41:$F$784,6)+'РСТ РСО-А'!$F$9+'Иные услуги '!$C$5+'РСТ РСО-А'!$I$6</f>
        <v>3515.79</v>
      </c>
      <c r="L44" s="117">
        <f>VLOOKUP($A44+ROUND((COLUMN()-2)/24,5),АТС!$A$41:$F$784,6)+'РСТ РСО-А'!$F$9+'Иные услуги '!$C$5+'РСТ РСО-А'!$I$6</f>
        <v>3515.9300000000003</v>
      </c>
      <c r="M44" s="117">
        <f>VLOOKUP($A44+ROUND((COLUMN()-2)/24,5),АТС!$A$41:$F$784,6)+'РСТ РСО-А'!$F$9+'Иные услуги '!$C$5+'РСТ РСО-А'!$I$6</f>
        <v>3515.54</v>
      </c>
      <c r="N44" s="117">
        <f>VLOOKUP($A44+ROUND((COLUMN()-2)/24,5),АТС!$A$41:$F$784,6)+'РСТ РСО-А'!$F$9+'Иные услуги '!$C$5+'РСТ РСО-А'!$I$6</f>
        <v>3514.58</v>
      </c>
      <c r="O44" s="117">
        <f>VLOOKUP($A44+ROUND((COLUMN()-2)/24,5),АТС!$A$41:$F$784,6)+'РСТ РСО-А'!$F$9+'Иные услуги '!$C$5+'РСТ РСО-А'!$I$6</f>
        <v>3514.79</v>
      </c>
      <c r="P44" s="117">
        <f>VLOOKUP($A44+ROUND((COLUMN()-2)/24,5),АТС!$A$41:$F$784,6)+'РСТ РСО-А'!$F$9+'Иные услуги '!$C$5+'РСТ РСО-А'!$I$6</f>
        <v>3515.1000000000004</v>
      </c>
      <c r="Q44" s="117">
        <f>VLOOKUP($A44+ROUND((COLUMN()-2)/24,5),АТС!$A$41:$F$784,6)+'РСТ РСО-А'!$F$9+'Иные услуги '!$C$5+'РСТ РСО-А'!$I$6</f>
        <v>3515.4700000000003</v>
      </c>
      <c r="R44" s="117">
        <f>VLOOKUP($A44+ROUND((COLUMN()-2)/24,5),АТС!$A$41:$F$784,6)+'РСТ РСО-А'!$F$9+'Иные услуги '!$C$5+'РСТ РСО-А'!$I$6</f>
        <v>3512.99</v>
      </c>
      <c r="S44" s="117">
        <f>VLOOKUP($A44+ROUND((COLUMN()-2)/24,5),АТС!$A$41:$F$784,6)+'РСТ РСО-А'!$F$9+'Иные услуги '!$C$5+'РСТ РСО-А'!$I$6</f>
        <v>3512.57</v>
      </c>
      <c r="T44" s="117">
        <f>VLOOKUP($A44+ROUND((COLUMN()-2)/24,5),АТС!$A$41:$F$784,6)+'РСТ РСО-А'!$F$9+'Иные услуги '!$C$5+'РСТ РСО-А'!$I$6</f>
        <v>3608.73</v>
      </c>
      <c r="U44" s="117">
        <f>VLOOKUP($A44+ROUND((COLUMN()-2)/24,5),АТС!$A$41:$F$784,6)+'РСТ РСО-А'!$F$9+'Иные услуги '!$C$5+'РСТ РСО-А'!$I$6</f>
        <v>3626.8199999999997</v>
      </c>
      <c r="V44" s="117">
        <f>VLOOKUP($A44+ROUND((COLUMN()-2)/24,5),АТС!$A$41:$F$784,6)+'РСТ РСО-А'!$F$9+'Иные услуги '!$C$5+'РСТ РСО-А'!$I$6</f>
        <v>3588.56</v>
      </c>
      <c r="W44" s="117">
        <f>VLOOKUP($A44+ROUND((COLUMN()-2)/24,5),АТС!$A$41:$F$784,6)+'РСТ РСО-А'!$F$9+'Иные услуги '!$C$5+'РСТ РСО-А'!$I$6</f>
        <v>3539.61</v>
      </c>
      <c r="X44" s="117">
        <f>VLOOKUP($A44+ROUND((COLUMN()-2)/24,5),АТС!$A$41:$F$784,6)+'РСТ РСО-А'!$F$9+'Иные услуги '!$C$5+'РСТ РСО-А'!$I$6</f>
        <v>3433.33</v>
      </c>
      <c r="Y44" s="117">
        <f>VLOOKUP($A44+ROUND((COLUMN()-2)/24,5),АТС!$A$41:$F$784,6)+'РСТ РСО-А'!$F$9+'Иные услуги '!$C$5+'РСТ РСО-А'!$I$6</f>
        <v>3478.8100000000004</v>
      </c>
    </row>
    <row r="45" spans="1:25" x14ac:dyDescent="0.2">
      <c r="A45" s="66">
        <f>A44+1</f>
        <v>43739</v>
      </c>
      <c r="B45" s="117">
        <f>VLOOKUP($A45+ROUND((COLUMN()-2)/24,5),АТС!$A$41:$F$784,6)+'РСТ РСО-А'!$F$9+'Иные услуги '!$C$5+'РСТ РСО-А'!$I$6</f>
        <v>2497.23</v>
      </c>
      <c r="C45" s="117">
        <f>VLOOKUP($A45+ROUND((COLUMN()-2)/24,5),АТС!$A$41:$F$784,6)+'РСТ РСО-А'!$F$9+'Иные услуги '!$C$5+'РСТ РСО-А'!$I$6</f>
        <v>2497.23</v>
      </c>
      <c r="D45" s="117">
        <f>VLOOKUP($A45+ROUND((COLUMN()-2)/24,5),АТС!$A$41:$F$784,6)+'РСТ РСО-А'!$F$9+'Иные услуги '!$C$5+'РСТ РСО-А'!$I$6</f>
        <v>2497.23</v>
      </c>
      <c r="E45" s="117">
        <f>VLOOKUP($A45+ROUND((COLUMN()-2)/24,5),АТС!$A$41:$F$784,6)+'РСТ РСО-А'!$F$9+'Иные услуги '!$C$5+'РСТ РСО-А'!$I$6</f>
        <v>2497.23</v>
      </c>
      <c r="F45" s="117">
        <f>VLOOKUP($A45+ROUND((COLUMN()-2)/24,5),АТС!$A$41:$F$784,6)+'РСТ РСО-А'!$F$9+'Иные услуги '!$C$5+'РСТ РСО-А'!$I$6</f>
        <v>2497.23</v>
      </c>
      <c r="G45" s="117">
        <f>VLOOKUP($A45+ROUND((COLUMN()-2)/24,5),АТС!$A$41:$F$784,6)+'РСТ РСО-А'!$F$9+'Иные услуги '!$C$5+'РСТ РСО-А'!$I$6</f>
        <v>2497.23</v>
      </c>
      <c r="H45" s="117">
        <f>VLOOKUP($A45+ROUND((COLUMN()-2)/24,5),АТС!$A$41:$F$784,6)+'РСТ РСО-А'!$F$9+'Иные услуги '!$C$5+'РСТ РСО-А'!$I$6</f>
        <v>2497.23</v>
      </c>
      <c r="I45" s="117">
        <f>VLOOKUP($A45+ROUND((COLUMN()-2)/24,5),АТС!$A$41:$F$784,6)+'РСТ РСО-А'!$F$9+'Иные услуги '!$C$5+'РСТ РСО-А'!$I$6</f>
        <v>2497.23</v>
      </c>
      <c r="J45" s="117">
        <f>VLOOKUP($A45+ROUND((COLUMN()-2)/24,5),АТС!$A$41:$F$784,6)+'РСТ РСО-А'!$F$9+'Иные услуги '!$C$5+'РСТ РСО-А'!$I$6</f>
        <v>2497.23</v>
      </c>
      <c r="K45" s="117">
        <f>VLOOKUP($A45+ROUND((COLUMN()-2)/24,5),АТС!$A$41:$F$784,6)+'РСТ РСО-А'!$F$9+'Иные услуги '!$C$5+'РСТ РСО-А'!$I$6</f>
        <v>2497.23</v>
      </c>
      <c r="L45" s="117">
        <f>VLOOKUP($A45+ROUND((COLUMN()-2)/24,5),АТС!$A$41:$F$784,6)+'РСТ РСО-А'!$F$9+'Иные услуги '!$C$5+'РСТ РСО-А'!$I$6</f>
        <v>2497.23</v>
      </c>
      <c r="M45" s="117">
        <f>VLOOKUP($A45+ROUND((COLUMN()-2)/24,5),АТС!$A$41:$F$784,6)+'РСТ РСО-А'!$F$9+'Иные услуги '!$C$5+'РСТ РСО-А'!$I$6</f>
        <v>2497.23</v>
      </c>
      <c r="N45" s="117">
        <f>VLOOKUP($A45+ROUND((COLUMN()-2)/24,5),АТС!$A$41:$F$784,6)+'РСТ РСО-А'!$F$9+'Иные услуги '!$C$5+'РСТ РСО-А'!$I$6</f>
        <v>2497.23</v>
      </c>
      <c r="O45" s="117">
        <f>VLOOKUP($A45+ROUND((COLUMN()-2)/24,5),АТС!$A$41:$F$784,6)+'РСТ РСО-А'!$F$9+'Иные услуги '!$C$5+'РСТ РСО-А'!$I$6</f>
        <v>2497.23</v>
      </c>
      <c r="P45" s="117">
        <f>VLOOKUP($A45+ROUND((COLUMN()-2)/24,5),АТС!$A$41:$F$784,6)+'РСТ РСО-А'!$F$9+'Иные услуги '!$C$5+'РСТ РСО-А'!$I$6</f>
        <v>2497.23</v>
      </c>
      <c r="Q45" s="117">
        <f>VLOOKUP($A45+ROUND((COLUMN()-2)/24,5),АТС!$A$41:$F$784,6)+'РСТ РСО-А'!$F$9+'Иные услуги '!$C$5+'РСТ РСО-А'!$I$6</f>
        <v>2497.23</v>
      </c>
      <c r="R45" s="117">
        <f>VLOOKUP($A45+ROUND((COLUMN()-2)/24,5),АТС!$A$41:$F$784,6)+'РСТ РСО-А'!$F$9+'Иные услуги '!$C$5+'РСТ РСО-А'!$I$6</f>
        <v>2497.23</v>
      </c>
      <c r="S45" s="117">
        <f>VLOOKUP($A45+ROUND((COLUMN()-2)/24,5),АТС!$A$41:$F$784,6)+'РСТ РСО-А'!$F$9+'Иные услуги '!$C$5+'РСТ РСО-А'!$I$6</f>
        <v>2497.23</v>
      </c>
      <c r="T45" s="117">
        <f>VLOOKUP($A45+ROUND((COLUMN()-2)/24,5),АТС!$A$41:$F$784,6)+'РСТ РСО-А'!$F$9+'Иные услуги '!$C$5+'РСТ РСО-А'!$I$6</f>
        <v>2497.23</v>
      </c>
      <c r="U45" s="117">
        <f>VLOOKUP($A45+ROUND((COLUMN()-2)/24,5),АТС!$A$41:$F$784,6)+'РСТ РСО-А'!$F$9+'Иные услуги '!$C$5+'РСТ РСО-А'!$I$6</f>
        <v>2497.23</v>
      </c>
      <c r="V45" s="117">
        <f>VLOOKUP($A45+ROUND((COLUMN()-2)/24,5),АТС!$A$41:$F$784,6)+'РСТ РСО-А'!$F$9+'Иные услуги '!$C$5+'РСТ РСО-А'!$I$6</f>
        <v>2497.23</v>
      </c>
      <c r="W45" s="117">
        <f>VLOOKUP($A45+ROUND((COLUMN()-2)/24,5),АТС!$A$41:$F$784,6)+'РСТ РСО-А'!$F$9+'Иные услуги '!$C$5+'РСТ РСО-А'!$I$6</f>
        <v>2497.23</v>
      </c>
      <c r="X45" s="117">
        <f>VLOOKUP($A45+ROUND((COLUMN()-2)/24,5),АТС!$A$41:$F$784,6)+'РСТ РСО-А'!$F$9+'Иные услуги '!$C$5+'РСТ РСО-А'!$I$6</f>
        <v>2497.23</v>
      </c>
      <c r="Y45" s="117">
        <f>VLOOKUP($A45+ROUND((COLUMN()-2)/24,5),АТС!$A$41:$F$784,6)+'РСТ РСО-А'!$F$9+'Иные услуги '!$C$5+'РСТ РСО-А'!$I$6</f>
        <v>2497.23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125</v>
      </c>
    </row>
    <row r="49" spans="1:27" ht="12.75" x14ac:dyDescent="0.2">
      <c r="A49" s="144" t="s">
        <v>35</v>
      </c>
      <c r="B49" s="147" t="s">
        <v>97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98</v>
      </c>
      <c r="C51" s="155" t="s">
        <v>99</v>
      </c>
      <c r="D51" s="155" t="s">
        <v>100</v>
      </c>
      <c r="E51" s="155" t="s">
        <v>101</v>
      </c>
      <c r="F51" s="155" t="s">
        <v>102</v>
      </c>
      <c r="G51" s="155" t="s">
        <v>103</v>
      </c>
      <c r="H51" s="155" t="s">
        <v>104</v>
      </c>
      <c r="I51" s="155" t="s">
        <v>105</v>
      </c>
      <c r="J51" s="155" t="s">
        <v>106</v>
      </c>
      <c r="K51" s="155" t="s">
        <v>107</v>
      </c>
      <c r="L51" s="155" t="s">
        <v>108</v>
      </c>
      <c r="M51" s="155" t="s">
        <v>109</v>
      </c>
      <c r="N51" s="157" t="s">
        <v>110</v>
      </c>
      <c r="O51" s="155" t="s">
        <v>111</v>
      </c>
      <c r="P51" s="155" t="s">
        <v>112</v>
      </c>
      <c r="Q51" s="155" t="s">
        <v>113</v>
      </c>
      <c r="R51" s="155" t="s">
        <v>114</v>
      </c>
      <c r="S51" s="155" t="s">
        <v>115</v>
      </c>
      <c r="T51" s="155" t="s">
        <v>116</v>
      </c>
      <c r="U51" s="155" t="s">
        <v>117</v>
      </c>
      <c r="V51" s="155" t="s">
        <v>118</v>
      </c>
      <c r="W51" s="155" t="s">
        <v>119</v>
      </c>
      <c r="X51" s="155" t="s">
        <v>120</v>
      </c>
      <c r="Y51" s="155" t="s">
        <v>121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8.75" customHeight="1" x14ac:dyDescent="0.2">
      <c r="A53" s="66">
        <f>A15</f>
        <v>43709</v>
      </c>
      <c r="B53" s="84">
        <f>VLOOKUP($A53+ROUND((COLUMN()-2)/24,5),АТС!$A$41:$F$784,6)+'Иные услуги '!$C$5+'РСТ РСО-А'!$I$6+'РСТ РСО-А'!$G$9</f>
        <v>3332.35</v>
      </c>
      <c r="C53" s="117">
        <f>VLOOKUP($A53+ROUND((COLUMN()-2)/24,5),АТС!$A$41:$F$784,6)+'Иные услуги '!$C$5+'РСТ РСО-А'!$I$6+'РСТ РСО-А'!$G$9</f>
        <v>3324.39</v>
      </c>
      <c r="D53" s="117">
        <f>VLOOKUP($A53+ROUND((COLUMN()-2)/24,5),АТС!$A$41:$F$784,6)+'Иные услуги '!$C$5+'РСТ РСО-А'!$I$6+'РСТ РСО-А'!$G$9</f>
        <v>3324.91</v>
      </c>
      <c r="E53" s="117">
        <f>VLOOKUP($A53+ROUND((COLUMN()-2)/24,5),АТС!$A$41:$F$784,6)+'Иные услуги '!$C$5+'РСТ РСО-А'!$I$6+'РСТ РСО-А'!$G$9</f>
        <v>3324.52</v>
      </c>
      <c r="F53" s="117">
        <f>VLOOKUP($A53+ROUND((COLUMN()-2)/24,5),АТС!$A$41:$F$784,6)+'Иные услуги '!$C$5+'РСТ РСО-А'!$I$6+'РСТ РСО-А'!$G$9</f>
        <v>3324.5099999999998</v>
      </c>
      <c r="G53" s="117">
        <f>VLOOKUP($A53+ROUND((COLUMN()-2)/24,5),АТС!$A$41:$F$784,6)+'Иные услуги '!$C$5+'РСТ РСО-А'!$I$6+'РСТ РСО-А'!$G$9</f>
        <v>3324.2799999999997</v>
      </c>
      <c r="H53" s="117">
        <f>VLOOKUP($A53+ROUND((COLUMN()-2)/24,5),АТС!$A$41:$F$784,6)+'Иные услуги '!$C$5+'РСТ РСО-А'!$I$6+'РСТ РСО-А'!$G$9</f>
        <v>3323.68</v>
      </c>
      <c r="I53" s="117">
        <f>VLOOKUP($A53+ROUND((COLUMN()-2)/24,5),АТС!$A$41:$F$784,6)+'Иные услуги '!$C$5+'РСТ РСО-А'!$I$6+'РСТ РСО-А'!$G$9</f>
        <v>3323.7999999999997</v>
      </c>
      <c r="J53" s="117">
        <f>VLOOKUP($A53+ROUND((COLUMN()-2)/24,5),АТС!$A$41:$F$784,6)+'Иные услуги '!$C$5+'РСТ РСО-А'!$I$6+'РСТ РСО-А'!$G$9</f>
        <v>3323.93</v>
      </c>
      <c r="K53" s="117">
        <f>VLOOKUP($A53+ROUND((COLUMN()-2)/24,5),АТС!$A$41:$F$784,6)+'Иные услуги '!$C$5+'РСТ РСО-А'!$I$6+'РСТ РСО-А'!$G$9</f>
        <v>3324.1099999999997</v>
      </c>
      <c r="L53" s="117">
        <f>VLOOKUP($A53+ROUND((COLUMN()-2)/24,5),АТС!$A$41:$F$784,6)+'Иные услуги '!$C$5+'РСТ РСО-А'!$I$6+'РСТ РСО-А'!$G$9</f>
        <v>3342.23</v>
      </c>
      <c r="M53" s="117">
        <f>VLOOKUP($A53+ROUND((COLUMN()-2)/24,5),АТС!$A$41:$F$784,6)+'Иные услуги '!$C$5+'РСТ РСО-А'!$I$6+'РСТ РСО-А'!$G$9</f>
        <v>3380.54</v>
      </c>
      <c r="N53" s="117">
        <f>VLOOKUP($A53+ROUND((COLUMN()-2)/24,5),АТС!$A$41:$F$784,6)+'Иные услуги '!$C$5+'РСТ РСО-А'!$I$6+'РСТ РСО-А'!$G$9</f>
        <v>3381.44</v>
      </c>
      <c r="O53" s="117">
        <f>VLOOKUP($A53+ROUND((COLUMN()-2)/24,5),АТС!$A$41:$F$784,6)+'Иные услуги '!$C$5+'РСТ РСО-А'!$I$6+'РСТ РСО-А'!$G$9</f>
        <v>3380.3799999999997</v>
      </c>
      <c r="P53" s="117">
        <f>VLOOKUP($A53+ROUND((COLUMN()-2)/24,5),АТС!$A$41:$F$784,6)+'Иные услуги '!$C$5+'РСТ РСО-А'!$I$6+'РСТ РСО-А'!$G$9</f>
        <v>3381.3399999999997</v>
      </c>
      <c r="Q53" s="117">
        <f>VLOOKUP($A53+ROUND((COLUMN()-2)/24,5),АТС!$A$41:$F$784,6)+'Иные услуги '!$C$5+'РСТ РСО-А'!$I$6+'РСТ РСО-А'!$G$9</f>
        <v>3381.73</v>
      </c>
      <c r="R53" s="117">
        <f>VLOOKUP($A53+ROUND((COLUMN()-2)/24,5),АТС!$A$41:$F$784,6)+'Иные услуги '!$C$5+'РСТ РСО-А'!$I$6+'РСТ РСО-А'!$G$9</f>
        <v>3381.2799999999997</v>
      </c>
      <c r="S53" s="117">
        <f>VLOOKUP($A53+ROUND((COLUMN()-2)/24,5),АТС!$A$41:$F$784,6)+'Иные услуги '!$C$5+'РСТ РСО-А'!$I$6+'РСТ РСО-А'!$G$9</f>
        <v>3342.1299999999997</v>
      </c>
      <c r="T53" s="117">
        <f>VLOOKUP($A53+ROUND((COLUMN()-2)/24,5),АТС!$A$41:$F$784,6)+'Иные услуги '!$C$5+'РСТ РСО-А'!$I$6+'РСТ РСО-А'!$G$9</f>
        <v>3380.22</v>
      </c>
      <c r="U53" s="117">
        <f>VLOOKUP($A53+ROUND((COLUMN()-2)/24,5),АТС!$A$41:$F$784,6)+'Иные услуги '!$C$5+'РСТ РСО-А'!$I$6+'РСТ РСО-А'!$G$9</f>
        <v>3467.35</v>
      </c>
      <c r="V53" s="117">
        <f>VLOOKUP($A53+ROUND((COLUMN()-2)/24,5),АТС!$A$41:$F$784,6)+'Иные услуги '!$C$5+'РСТ РСО-А'!$I$6+'РСТ РСО-А'!$G$9</f>
        <v>3463.79</v>
      </c>
      <c r="W53" s="117">
        <f>VLOOKUP($A53+ROUND((COLUMN()-2)/24,5),АТС!$A$41:$F$784,6)+'Иные услуги '!$C$5+'РСТ РСО-А'!$I$6+'РСТ РСО-А'!$G$9</f>
        <v>3347.2599999999998</v>
      </c>
      <c r="X53" s="117">
        <f>VLOOKUP($A53+ROUND((COLUMN()-2)/24,5),АТС!$A$41:$F$784,6)+'Иные услуги '!$C$5+'РСТ РСО-А'!$I$6+'РСТ РСО-А'!$G$9</f>
        <v>3323.41</v>
      </c>
      <c r="Y53" s="117">
        <f>VLOOKUP($A53+ROUND((COLUMN()-2)/24,5),АТС!$A$41:$F$784,6)+'Иные услуги '!$C$5+'РСТ РСО-А'!$I$6+'РСТ РСО-А'!$G$9</f>
        <v>3411.81</v>
      </c>
      <c r="AA53" s="67"/>
    </row>
    <row r="54" spans="1:27" x14ac:dyDescent="0.2">
      <c r="A54" s="66">
        <f t="shared" ref="A54:A83" si="1">A16</f>
        <v>43710</v>
      </c>
      <c r="B54" s="117">
        <f>VLOOKUP($A54+ROUND((COLUMN()-2)/24,5),АТС!$A$41:$F$784,6)+'Иные услуги '!$C$5+'РСТ РСО-А'!$I$6+'РСТ РСО-А'!$G$9</f>
        <v>3332.39</v>
      </c>
      <c r="C54" s="117">
        <f>VLOOKUP($A54+ROUND((COLUMN()-2)/24,5),АТС!$A$41:$F$784,6)+'Иные услуги '!$C$5+'РСТ РСО-А'!$I$6+'РСТ РСО-А'!$G$9</f>
        <v>3325.33</v>
      </c>
      <c r="D54" s="117">
        <f>VLOOKUP($A54+ROUND((COLUMN()-2)/24,5),АТС!$A$41:$F$784,6)+'Иные услуги '!$C$5+'РСТ РСО-А'!$I$6+'РСТ РСО-А'!$G$9</f>
        <v>3324.35</v>
      </c>
      <c r="E54" s="117">
        <f>VLOOKUP($A54+ROUND((COLUMN()-2)/24,5),АТС!$A$41:$F$784,6)+'Иные услуги '!$C$5+'РСТ РСО-А'!$I$6+'РСТ РСО-А'!$G$9</f>
        <v>3324.39</v>
      </c>
      <c r="F54" s="117">
        <f>VLOOKUP($A54+ROUND((COLUMN()-2)/24,5),АТС!$A$41:$F$784,6)+'Иные услуги '!$C$5+'РСТ РСО-А'!$I$6+'РСТ РСО-А'!$G$9</f>
        <v>3324.37</v>
      </c>
      <c r="G54" s="117">
        <f>VLOOKUP($A54+ROUND((COLUMN()-2)/24,5),АТС!$A$41:$F$784,6)+'Иные услуги '!$C$5+'РСТ РСО-А'!$I$6+'РСТ РСО-А'!$G$9</f>
        <v>3324.2099999999996</v>
      </c>
      <c r="H54" s="117">
        <f>VLOOKUP($A54+ROUND((COLUMN()-2)/24,5),АТС!$A$41:$F$784,6)+'Иные услуги '!$C$5+'РСТ РСО-А'!$I$6+'РСТ РСО-А'!$G$9</f>
        <v>3323.6</v>
      </c>
      <c r="I54" s="117">
        <f>VLOOKUP($A54+ROUND((COLUMN()-2)/24,5),АТС!$A$41:$F$784,6)+'Иные услуги '!$C$5+'РСТ РСО-А'!$I$6+'РСТ РСО-А'!$G$9</f>
        <v>3378.08</v>
      </c>
      <c r="J54" s="117">
        <f>VLOOKUP($A54+ROUND((COLUMN()-2)/24,5),АТС!$A$41:$F$784,6)+'Иные услуги '!$C$5+'РСТ РСО-А'!$I$6+'РСТ РСО-А'!$G$9</f>
        <v>3324.23</v>
      </c>
      <c r="K54" s="117">
        <f>VLOOKUP($A54+ROUND((COLUMN()-2)/24,5),АТС!$A$41:$F$784,6)+'Иные услуги '!$C$5+'РСТ РСО-А'!$I$6+'РСТ РСО-А'!$G$9</f>
        <v>3448.5099999999998</v>
      </c>
      <c r="L54" s="117">
        <f>VLOOKUP($A54+ROUND((COLUMN()-2)/24,5),АТС!$A$41:$F$784,6)+'Иные услуги '!$C$5+'РСТ РСО-А'!$I$6+'РСТ РСО-А'!$G$9</f>
        <v>3480.98</v>
      </c>
      <c r="M54" s="117">
        <f>VLOOKUP($A54+ROUND((COLUMN()-2)/24,5),АТС!$A$41:$F$784,6)+'Иные услуги '!$C$5+'РСТ РСО-А'!$I$6+'РСТ РСО-А'!$G$9</f>
        <v>3517.7999999999997</v>
      </c>
      <c r="N54" s="117">
        <f>VLOOKUP($A54+ROUND((COLUMN()-2)/24,5),АТС!$A$41:$F$784,6)+'Иные услуги '!$C$5+'РСТ РСО-А'!$I$6+'РСТ РСО-А'!$G$9</f>
        <v>3482.5</v>
      </c>
      <c r="O54" s="117">
        <f>VLOOKUP($A54+ROUND((COLUMN()-2)/24,5),АТС!$A$41:$F$784,6)+'Иные услуги '!$C$5+'РСТ РСО-А'!$I$6+'РСТ РСО-А'!$G$9</f>
        <v>3482.28</v>
      </c>
      <c r="P54" s="117">
        <f>VLOOKUP($A54+ROUND((COLUMN()-2)/24,5),АТС!$A$41:$F$784,6)+'Иные услуги '!$C$5+'РСТ РСО-А'!$I$6+'РСТ РСО-А'!$G$9</f>
        <v>3513.5899999999997</v>
      </c>
      <c r="Q54" s="117">
        <f>VLOOKUP($A54+ROUND((COLUMN()-2)/24,5),АТС!$A$41:$F$784,6)+'Иные услуги '!$C$5+'РСТ РСО-А'!$I$6+'РСТ РСО-А'!$G$9</f>
        <v>3512.79</v>
      </c>
      <c r="R54" s="117">
        <f>VLOOKUP($A54+ROUND((COLUMN()-2)/24,5),АТС!$A$41:$F$784,6)+'Иные услуги '!$C$5+'РСТ РСО-А'!$I$6+'РСТ РСО-А'!$G$9</f>
        <v>3478.6</v>
      </c>
      <c r="S54" s="117">
        <f>VLOOKUP($A54+ROUND((COLUMN()-2)/24,5),АТС!$A$41:$F$784,6)+'Иные услуги '!$C$5+'РСТ РСО-А'!$I$6+'РСТ РСО-А'!$G$9</f>
        <v>3445.79</v>
      </c>
      <c r="T54" s="117">
        <f>VLOOKUP($A54+ROUND((COLUMN()-2)/24,5),АТС!$A$41:$F$784,6)+'Иные услуги '!$C$5+'РСТ РСО-А'!$I$6+'РСТ РСО-А'!$G$9</f>
        <v>3442.6299999999997</v>
      </c>
      <c r="U54" s="117">
        <f>VLOOKUP($A54+ROUND((COLUMN()-2)/24,5),АТС!$A$41:$F$784,6)+'Иные услуги '!$C$5+'РСТ РСО-А'!$I$6+'РСТ РСО-А'!$G$9</f>
        <v>3540.07</v>
      </c>
      <c r="V54" s="117">
        <f>VLOOKUP($A54+ROUND((COLUMN()-2)/24,5),АТС!$A$41:$F$784,6)+'Иные услуги '!$C$5+'РСТ РСО-А'!$I$6+'РСТ РСО-А'!$G$9</f>
        <v>3498.25</v>
      </c>
      <c r="W54" s="117">
        <f>VLOOKUP($A54+ROUND((COLUMN()-2)/24,5),АТС!$A$41:$F$784,6)+'Иные услуги '!$C$5+'РСТ РСО-А'!$I$6+'РСТ РСО-А'!$G$9</f>
        <v>3405.8999999999996</v>
      </c>
      <c r="X54" s="117">
        <f>VLOOKUP($A54+ROUND((COLUMN()-2)/24,5),АТС!$A$41:$F$784,6)+'Иные услуги '!$C$5+'РСТ РСО-А'!$I$6+'РСТ РСО-А'!$G$9</f>
        <v>3323.5099999999998</v>
      </c>
      <c r="Y54" s="117">
        <f>VLOOKUP($A54+ROUND((COLUMN()-2)/24,5),АТС!$A$41:$F$784,6)+'Иные услуги '!$C$5+'РСТ РСО-А'!$I$6+'РСТ РСО-А'!$G$9</f>
        <v>3350.7799999999997</v>
      </c>
    </row>
    <row r="55" spans="1:27" x14ac:dyDescent="0.2">
      <c r="A55" s="66">
        <f t="shared" si="1"/>
        <v>43711</v>
      </c>
      <c r="B55" s="117">
        <f>VLOOKUP($A55+ROUND((COLUMN()-2)/24,5),АТС!$A$41:$F$784,6)+'Иные услуги '!$C$5+'РСТ РСО-А'!$I$6+'РСТ РСО-А'!$G$9</f>
        <v>3336.1099999999997</v>
      </c>
      <c r="C55" s="117">
        <f>VLOOKUP($A55+ROUND((COLUMN()-2)/24,5),АТС!$A$41:$F$784,6)+'Иные услуги '!$C$5+'РСТ РСО-А'!$I$6+'РСТ РСО-А'!$G$9</f>
        <v>3324.5099999999998</v>
      </c>
      <c r="D55" s="117">
        <f>VLOOKUP($A55+ROUND((COLUMN()-2)/24,5),АТС!$A$41:$F$784,6)+'Иные услуги '!$C$5+'РСТ РСО-А'!$I$6+'РСТ РСО-А'!$G$9</f>
        <v>3324.37</v>
      </c>
      <c r="E55" s="117">
        <f>VLOOKUP($A55+ROUND((COLUMN()-2)/24,5),АТС!$A$41:$F$784,6)+'Иные услуги '!$C$5+'РСТ РСО-А'!$I$6+'РСТ РСО-А'!$G$9</f>
        <v>3324.35</v>
      </c>
      <c r="F55" s="117">
        <f>VLOOKUP($A55+ROUND((COLUMN()-2)/24,5),АТС!$A$41:$F$784,6)+'Иные услуги '!$C$5+'РСТ РСО-А'!$I$6+'РСТ РСО-А'!$G$9</f>
        <v>3324.3599999999997</v>
      </c>
      <c r="G55" s="117">
        <f>VLOOKUP($A55+ROUND((COLUMN()-2)/24,5),АТС!$A$41:$F$784,6)+'Иные услуги '!$C$5+'РСТ РСО-А'!$I$6+'РСТ РСО-А'!$G$9</f>
        <v>3324.27</v>
      </c>
      <c r="H55" s="117">
        <f>VLOOKUP($A55+ROUND((COLUMN()-2)/24,5),АТС!$A$41:$F$784,6)+'Иные услуги '!$C$5+'РСТ РСО-А'!$I$6+'РСТ РСО-А'!$G$9</f>
        <v>3323.66</v>
      </c>
      <c r="I55" s="117">
        <f>VLOOKUP($A55+ROUND((COLUMN()-2)/24,5),АТС!$A$41:$F$784,6)+'Иные услуги '!$C$5+'РСТ РСО-А'!$I$6+'РСТ РСО-А'!$G$9</f>
        <v>3366.6299999999997</v>
      </c>
      <c r="J55" s="117">
        <f>VLOOKUP($A55+ROUND((COLUMN()-2)/24,5),АТС!$A$41:$F$784,6)+'Иные услуги '!$C$5+'РСТ РСО-А'!$I$6+'РСТ РСО-А'!$G$9</f>
        <v>3340.6299999999997</v>
      </c>
      <c r="K55" s="117">
        <f>VLOOKUP($A55+ROUND((COLUMN()-2)/24,5),АТС!$A$41:$F$784,6)+'Иные услуги '!$C$5+'РСТ РСО-А'!$I$6+'РСТ РСО-А'!$G$9</f>
        <v>3444.68</v>
      </c>
      <c r="L55" s="117">
        <f>VLOOKUP($A55+ROUND((COLUMN()-2)/24,5),АТС!$A$41:$F$784,6)+'Иные услуги '!$C$5+'РСТ РСО-А'!$I$6+'РСТ РСО-А'!$G$9</f>
        <v>3481.6</v>
      </c>
      <c r="M55" s="117">
        <f>VLOOKUP($A55+ROUND((COLUMN()-2)/24,5),АТС!$A$41:$F$784,6)+'Иные услуги '!$C$5+'РСТ РСО-А'!$I$6+'РСТ РСО-А'!$G$9</f>
        <v>3518.79</v>
      </c>
      <c r="N55" s="117">
        <f>VLOOKUP($A55+ROUND((COLUMN()-2)/24,5),АТС!$A$41:$F$784,6)+'Иные услуги '!$C$5+'РСТ РСО-А'!$I$6+'РСТ РСО-А'!$G$9</f>
        <v>3489.56</v>
      </c>
      <c r="O55" s="117">
        <f>VLOOKUP($A55+ROUND((COLUMN()-2)/24,5),АТС!$A$41:$F$784,6)+'Иные услуги '!$C$5+'РСТ РСО-А'!$I$6+'РСТ РСО-А'!$G$9</f>
        <v>3493.18</v>
      </c>
      <c r="P55" s="117">
        <f>VLOOKUP($A55+ROUND((COLUMN()-2)/24,5),АТС!$A$41:$F$784,6)+'Иные услуги '!$C$5+'РСТ РСО-А'!$I$6+'РСТ РСО-А'!$G$9</f>
        <v>3522.2400000000002</v>
      </c>
      <c r="Q55" s="117">
        <f>VLOOKUP($A55+ROUND((COLUMN()-2)/24,5),АТС!$A$41:$F$784,6)+'Иные услуги '!$C$5+'РСТ РСО-А'!$I$6+'РСТ РСО-А'!$G$9</f>
        <v>3521.28</v>
      </c>
      <c r="R55" s="117">
        <f>VLOOKUP($A55+ROUND((COLUMN()-2)/24,5),АТС!$A$41:$F$784,6)+'Иные услуги '!$C$5+'РСТ РСО-А'!$I$6+'РСТ РСО-А'!$G$9</f>
        <v>3491.06</v>
      </c>
      <c r="S55" s="117">
        <f>VLOOKUP($A55+ROUND((COLUMN()-2)/24,5),АТС!$A$41:$F$784,6)+'Иные услуги '!$C$5+'РСТ РСО-А'!$I$6+'РСТ РСО-А'!$G$9</f>
        <v>3457.78</v>
      </c>
      <c r="T55" s="117">
        <f>VLOOKUP($A55+ROUND((COLUMN()-2)/24,5),АТС!$A$41:$F$784,6)+'Иные услуги '!$C$5+'РСТ РСО-А'!$I$6+'РСТ РСО-А'!$G$9</f>
        <v>3489.8799999999997</v>
      </c>
      <c r="U55" s="117">
        <f>VLOOKUP($A55+ROUND((COLUMN()-2)/24,5),АТС!$A$41:$F$784,6)+'Иные услуги '!$C$5+'РСТ РСО-А'!$I$6+'РСТ РСО-А'!$G$9</f>
        <v>3560.14</v>
      </c>
      <c r="V55" s="117">
        <f>VLOOKUP($A55+ROUND((COLUMN()-2)/24,5),АТС!$A$41:$F$784,6)+'Иные услуги '!$C$5+'РСТ РСО-А'!$I$6+'РСТ РСО-А'!$G$9</f>
        <v>3514.16</v>
      </c>
      <c r="W55" s="117">
        <f>VLOOKUP($A55+ROUND((COLUMN()-2)/24,5),АТС!$A$41:$F$784,6)+'Иные услуги '!$C$5+'РСТ РСО-А'!$I$6+'РСТ РСО-А'!$G$9</f>
        <v>3467.23</v>
      </c>
      <c r="X55" s="117">
        <f>VLOOKUP($A55+ROUND((COLUMN()-2)/24,5),АТС!$A$41:$F$784,6)+'Иные услуги '!$C$5+'РСТ РСО-А'!$I$6+'РСТ РСО-А'!$G$9</f>
        <v>3323.7</v>
      </c>
      <c r="Y55" s="117">
        <f>VLOOKUP($A55+ROUND((COLUMN()-2)/24,5),АТС!$A$41:$F$784,6)+'Иные услуги '!$C$5+'РСТ РСО-А'!$I$6+'РСТ РСО-А'!$G$9</f>
        <v>3392.29</v>
      </c>
    </row>
    <row r="56" spans="1:27" x14ac:dyDescent="0.2">
      <c r="A56" s="66">
        <f t="shared" si="1"/>
        <v>43712</v>
      </c>
      <c r="B56" s="117">
        <f>VLOOKUP($A56+ROUND((COLUMN()-2)/24,5),АТС!$A$41:$F$784,6)+'Иные услуги '!$C$5+'РСТ РСО-А'!$I$6+'РСТ РСО-А'!$G$9</f>
        <v>3342.52</v>
      </c>
      <c r="C56" s="117">
        <f>VLOOKUP($A56+ROUND((COLUMN()-2)/24,5),АТС!$A$41:$F$784,6)+'Иные услуги '!$C$5+'РСТ РСО-А'!$I$6+'РСТ РСО-А'!$G$9</f>
        <v>3326.1</v>
      </c>
      <c r="D56" s="117">
        <f>VLOOKUP($A56+ROUND((COLUMN()-2)/24,5),АТС!$A$41:$F$784,6)+'Иные услуги '!$C$5+'РСТ РСО-А'!$I$6+'РСТ РСО-А'!$G$9</f>
        <v>3324.3399999999997</v>
      </c>
      <c r="E56" s="117">
        <f>VLOOKUP($A56+ROUND((COLUMN()-2)/24,5),АТС!$A$41:$F$784,6)+'Иные услуги '!$C$5+'РСТ РСО-А'!$I$6+'РСТ РСО-А'!$G$9</f>
        <v>3324.3399999999997</v>
      </c>
      <c r="F56" s="117">
        <f>VLOOKUP($A56+ROUND((COLUMN()-2)/24,5),АТС!$A$41:$F$784,6)+'Иные услуги '!$C$5+'РСТ РСО-А'!$I$6+'РСТ РСО-А'!$G$9</f>
        <v>3324.3199999999997</v>
      </c>
      <c r="G56" s="117">
        <f>VLOOKUP($A56+ROUND((COLUMN()-2)/24,5),АТС!$A$41:$F$784,6)+'Иные услуги '!$C$5+'РСТ РСО-А'!$I$6+'РСТ РСО-А'!$G$9</f>
        <v>3324.2599999999998</v>
      </c>
      <c r="H56" s="117">
        <f>VLOOKUP($A56+ROUND((COLUMN()-2)/24,5),АТС!$A$41:$F$784,6)+'Иные услуги '!$C$5+'РСТ РСО-А'!$I$6+'РСТ РСО-А'!$G$9</f>
        <v>3323.8199999999997</v>
      </c>
      <c r="I56" s="117">
        <f>VLOOKUP($A56+ROUND((COLUMN()-2)/24,5),АТС!$A$41:$F$784,6)+'Иные услуги '!$C$5+'РСТ РСО-А'!$I$6+'РСТ РСО-А'!$G$9</f>
        <v>3406.47</v>
      </c>
      <c r="J56" s="117">
        <f>VLOOKUP($A56+ROUND((COLUMN()-2)/24,5),АТС!$A$41:$F$784,6)+'Иные услуги '!$C$5+'РСТ РСО-А'!$I$6+'РСТ РСО-А'!$G$9</f>
        <v>3324.39</v>
      </c>
      <c r="K56" s="117">
        <f>VLOOKUP($A56+ROUND((COLUMN()-2)/24,5),АТС!$A$41:$F$784,6)+'Иные услуги '!$C$5+'РСТ РСО-А'!$I$6+'РСТ РСО-А'!$G$9</f>
        <v>3442.33</v>
      </c>
      <c r="L56" s="117">
        <f>VLOOKUP($A56+ROUND((COLUMN()-2)/24,5),АТС!$A$41:$F$784,6)+'Иные услуги '!$C$5+'РСТ РСО-А'!$I$6+'РСТ РСО-А'!$G$9</f>
        <v>3480.77</v>
      </c>
      <c r="M56" s="117">
        <f>VLOOKUP($A56+ROUND((COLUMN()-2)/24,5),АТС!$A$41:$F$784,6)+'Иные услуги '!$C$5+'РСТ РСО-А'!$I$6+'РСТ РСО-А'!$G$9</f>
        <v>3511.16</v>
      </c>
      <c r="N56" s="117">
        <f>VLOOKUP($A56+ROUND((COLUMN()-2)/24,5),АТС!$A$41:$F$784,6)+'Иные услуги '!$C$5+'РСТ РСО-А'!$I$6+'РСТ РСО-А'!$G$9</f>
        <v>3481.73</v>
      </c>
      <c r="O56" s="117">
        <f>VLOOKUP($A56+ROUND((COLUMN()-2)/24,5),АТС!$A$41:$F$784,6)+'Иные услуги '!$C$5+'РСТ РСО-А'!$I$6+'РСТ РСО-А'!$G$9</f>
        <v>3482.35</v>
      </c>
      <c r="P56" s="117">
        <f>VLOOKUP($A56+ROUND((COLUMN()-2)/24,5),АТС!$A$41:$F$784,6)+'Иные услуги '!$C$5+'РСТ РСО-А'!$I$6+'РСТ РСО-А'!$G$9</f>
        <v>3509.9900000000002</v>
      </c>
      <c r="Q56" s="117">
        <f>VLOOKUP($A56+ROUND((COLUMN()-2)/24,5),АТС!$A$41:$F$784,6)+'Иные услуги '!$C$5+'РСТ РСО-А'!$I$6+'РСТ РСО-А'!$G$9</f>
        <v>3482.65</v>
      </c>
      <c r="R56" s="117">
        <f>VLOOKUP($A56+ROUND((COLUMN()-2)/24,5),АТС!$A$41:$F$784,6)+'Иные услуги '!$C$5+'РСТ РСО-А'!$I$6+'РСТ РСО-А'!$G$9</f>
        <v>3481.6699999999996</v>
      </c>
      <c r="S56" s="117">
        <f>VLOOKUP($A56+ROUND((COLUMN()-2)/24,5),АТС!$A$41:$F$784,6)+'Иные услуги '!$C$5+'РСТ РСО-А'!$I$6+'РСТ РСО-А'!$G$9</f>
        <v>3450.03</v>
      </c>
      <c r="T56" s="117">
        <f>VLOOKUP($A56+ROUND((COLUMN()-2)/24,5),АТС!$A$41:$F$784,6)+'Иные услуги '!$C$5+'РСТ РСО-А'!$I$6+'РСТ РСО-А'!$G$9</f>
        <v>3479.52</v>
      </c>
      <c r="U56" s="117">
        <f>VLOOKUP($A56+ROUND((COLUMN()-2)/24,5),АТС!$A$41:$F$784,6)+'Иные услуги '!$C$5+'РСТ РСО-А'!$I$6+'РСТ РСО-А'!$G$9</f>
        <v>3546.23</v>
      </c>
      <c r="V56" s="117">
        <f>VLOOKUP($A56+ROUND((COLUMN()-2)/24,5),АТС!$A$41:$F$784,6)+'Иные услуги '!$C$5+'РСТ РСО-А'!$I$6+'РСТ РСО-А'!$G$9</f>
        <v>3476.54</v>
      </c>
      <c r="W56" s="117">
        <f>VLOOKUP($A56+ROUND((COLUMN()-2)/24,5),АТС!$A$41:$F$784,6)+'Иные услуги '!$C$5+'РСТ РСО-А'!$I$6+'РСТ РСО-А'!$G$9</f>
        <v>3347.79</v>
      </c>
      <c r="X56" s="117">
        <f>VLOOKUP($A56+ROUND((COLUMN()-2)/24,5),АТС!$A$41:$F$784,6)+'Иные услуги '!$C$5+'РСТ РСО-А'!$I$6+'РСТ РСО-А'!$G$9</f>
        <v>3323.7999999999997</v>
      </c>
      <c r="Y56" s="117">
        <f>VLOOKUP($A56+ROUND((COLUMN()-2)/24,5),АТС!$A$41:$F$784,6)+'Иные услуги '!$C$5+'РСТ РСО-А'!$I$6+'РСТ РСО-А'!$G$9</f>
        <v>3404.81</v>
      </c>
    </row>
    <row r="57" spans="1:27" x14ac:dyDescent="0.2">
      <c r="A57" s="66">
        <f t="shared" si="1"/>
        <v>43713</v>
      </c>
      <c r="B57" s="117">
        <f>VLOOKUP($A57+ROUND((COLUMN()-2)/24,5),АТС!$A$41:$F$784,6)+'Иные услуги '!$C$5+'РСТ РСО-А'!$I$6+'РСТ РСО-А'!$G$9</f>
        <v>3335.77</v>
      </c>
      <c r="C57" s="117">
        <f>VLOOKUP($A57+ROUND((COLUMN()-2)/24,5),АТС!$A$41:$F$784,6)+'Иные услуги '!$C$5+'РСТ РСО-А'!$I$6+'РСТ РСО-А'!$G$9</f>
        <v>3326.7999999999997</v>
      </c>
      <c r="D57" s="117">
        <f>VLOOKUP($A57+ROUND((COLUMN()-2)/24,5),АТС!$A$41:$F$784,6)+'Иные услуги '!$C$5+'РСТ РСО-А'!$I$6+'РСТ РСО-А'!$G$9</f>
        <v>3324.4199999999996</v>
      </c>
      <c r="E57" s="117">
        <f>VLOOKUP($A57+ROUND((COLUMN()-2)/24,5),АТС!$A$41:$F$784,6)+'Иные услуги '!$C$5+'РСТ РСО-А'!$I$6+'РСТ РСО-А'!$G$9</f>
        <v>3324.41</v>
      </c>
      <c r="F57" s="117">
        <f>VLOOKUP($A57+ROUND((COLUMN()-2)/24,5),АТС!$A$41:$F$784,6)+'Иные услуги '!$C$5+'РСТ РСО-А'!$I$6+'РСТ РСО-А'!$G$9</f>
        <v>3324.3999999999996</v>
      </c>
      <c r="G57" s="117">
        <f>VLOOKUP($A57+ROUND((COLUMN()-2)/24,5),АТС!$A$41:$F$784,6)+'Иные услуги '!$C$5+'РСТ РСО-А'!$I$6+'РСТ РСО-А'!$G$9</f>
        <v>3324.29</v>
      </c>
      <c r="H57" s="117">
        <f>VLOOKUP($A57+ROUND((COLUMN()-2)/24,5),АТС!$A$41:$F$784,6)+'Иные услуги '!$C$5+'РСТ РСО-А'!$I$6+'РСТ РСО-А'!$G$9</f>
        <v>3323.6499999999996</v>
      </c>
      <c r="I57" s="117">
        <f>VLOOKUP($A57+ROUND((COLUMN()-2)/24,5),АТС!$A$41:$F$784,6)+'Иные услуги '!$C$5+'РСТ РСО-А'!$I$6+'РСТ РСО-А'!$G$9</f>
        <v>3377.5699999999997</v>
      </c>
      <c r="J57" s="117">
        <f>VLOOKUP($A57+ROUND((COLUMN()-2)/24,5),АТС!$A$41:$F$784,6)+'Иные услуги '!$C$5+'РСТ РСО-А'!$I$6+'РСТ РСО-А'!$G$9</f>
        <v>3324.31</v>
      </c>
      <c r="K57" s="117">
        <f>VLOOKUP($A57+ROUND((COLUMN()-2)/24,5),АТС!$A$41:$F$784,6)+'Иные услуги '!$C$5+'РСТ РСО-А'!$I$6+'РСТ РСО-А'!$G$9</f>
        <v>3380.39</v>
      </c>
      <c r="L57" s="117">
        <f>VLOOKUP($A57+ROUND((COLUMN()-2)/24,5),АТС!$A$41:$F$784,6)+'Иные услуги '!$C$5+'РСТ РСО-А'!$I$6+'РСТ РСО-А'!$G$9</f>
        <v>3455.4599999999996</v>
      </c>
      <c r="M57" s="117">
        <f>VLOOKUP($A57+ROUND((COLUMN()-2)/24,5),АТС!$A$41:$F$784,6)+'Иные услуги '!$C$5+'РСТ РСО-А'!$I$6+'РСТ РСО-А'!$G$9</f>
        <v>3462.3799999999997</v>
      </c>
      <c r="N57" s="117">
        <f>VLOOKUP($A57+ROUND((COLUMN()-2)/24,5),АТС!$A$41:$F$784,6)+'Иные услуги '!$C$5+'РСТ РСО-А'!$I$6+'РСТ РСО-А'!$G$9</f>
        <v>3455.89</v>
      </c>
      <c r="O57" s="117">
        <f>VLOOKUP($A57+ROUND((COLUMN()-2)/24,5),АТС!$A$41:$F$784,6)+'Иные услуги '!$C$5+'РСТ РСО-А'!$I$6+'РСТ РСО-А'!$G$9</f>
        <v>3460.14</v>
      </c>
      <c r="P57" s="117">
        <f>VLOOKUP($A57+ROUND((COLUMN()-2)/24,5),АТС!$A$41:$F$784,6)+'Иные услуги '!$C$5+'РСТ РСО-А'!$I$6+'РСТ РСО-А'!$G$9</f>
        <v>3459.85</v>
      </c>
      <c r="Q57" s="117">
        <f>VLOOKUP($A57+ROUND((COLUMN()-2)/24,5),АТС!$A$41:$F$784,6)+'Иные услуги '!$C$5+'РСТ РСО-А'!$I$6+'РСТ РСО-А'!$G$9</f>
        <v>3461.68</v>
      </c>
      <c r="R57" s="117">
        <f>VLOOKUP($A57+ROUND((COLUMN()-2)/24,5),АТС!$A$41:$F$784,6)+'Иные услуги '!$C$5+'РСТ РСО-А'!$I$6+'РСТ РСО-А'!$G$9</f>
        <v>3424.45</v>
      </c>
      <c r="S57" s="117">
        <f>VLOOKUP($A57+ROUND((COLUMN()-2)/24,5),АТС!$A$41:$F$784,6)+'Иные услуги '!$C$5+'РСТ РСО-А'!$I$6+'РСТ РСО-А'!$G$9</f>
        <v>3383.94</v>
      </c>
      <c r="T57" s="117">
        <f>VLOOKUP($A57+ROUND((COLUMN()-2)/24,5),АТС!$A$41:$F$784,6)+'Иные услуги '!$C$5+'РСТ РСО-А'!$I$6+'РСТ РСО-А'!$G$9</f>
        <v>3448.62</v>
      </c>
      <c r="U57" s="117">
        <f>VLOOKUP($A57+ROUND((COLUMN()-2)/24,5),АТС!$A$41:$F$784,6)+'Иные услуги '!$C$5+'РСТ РСО-А'!$I$6+'РСТ РСО-А'!$G$9</f>
        <v>3553.7</v>
      </c>
      <c r="V57" s="117">
        <f>VLOOKUP($A57+ROUND((COLUMN()-2)/24,5),АТС!$A$41:$F$784,6)+'Иные услуги '!$C$5+'РСТ РСО-А'!$I$6+'РСТ РСО-А'!$G$9</f>
        <v>3510.28</v>
      </c>
      <c r="W57" s="117">
        <f>VLOOKUP($A57+ROUND((COLUMN()-2)/24,5),АТС!$A$41:$F$784,6)+'Иные услуги '!$C$5+'РСТ РСО-А'!$I$6+'РСТ РСО-А'!$G$9</f>
        <v>3408.99</v>
      </c>
      <c r="X57" s="117">
        <f>VLOOKUP($A57+ROUND((COLUMN()-2)/24,5),АТС!$A$41:$F$784,6)+'Иные услуги '!$C$5+'РСТ РСО-А'!$I$6+'РСТ РСО-А'!$G$9</f>
        <v>3323.6299999999997</v>
      </c>
      <c r="Y57" s="117">
        <f>VLOOKUP($A57+ROUND((COLUMN()-2)/24,5),АТС!$A$41:$F$784,6)+'Иные услуги '!$C$5+'РСТ РСО-А'!$I$6+'РСТ РСО-А'!$G$9</f>
        <v>3419.45</v>
      </c>
    </row>
    <row r="58" spans="1:27" x14ac:dyDescent="0.2">
      <c r="A58" s="66">
        <f t="shared" si="1"/>
        <v>43714</v>
      </c>
      <c r="B58" s="117">
        <f>VLOOKUP($A58+ROUND((COLUMN()-2)/24,5),АТС!$A$41:$F$784,6)+'Иные услуги '!$C$5+'РСТ РСО-А'!$I$6+'РСТ РСО-А'!$G$9</f>
        <v>3337.3199999999997</v>
      </c>
      <c r="C58" s="117">
        <f>VLOOKUP($A58+ROUND((COLUMN()-2)/24,5),АТС!$A$41:$F$784,6)+'Иные услуги '!$C$5+'РСТ РСО-А'!$I$6+'РСТ РСО-А'!$G$9</f>
        <v>3326.91</v>
      </c>
      <c r="D58" s="117">
        <f>VLOOKUP($A58+ROUND((COLUMN()-2)/24,5),АТС!$A$41:$F$784,6)+'Иные услуги '!$C$5+'РСТ РСО-А'!$I$6+'РСТ РСО-А'!$G$9</f>
        <v>3324.49</v>
      </c>
      <c r="E58" s="117">
        <f>VLOOKUP($A58+ROUND((COLUMN()-2)/24,5),АТС!$A$41:$F$784,6)+'Иные услуги '!$C$5+'РСТ РСО-А'!$I$6+'РСТ РСО-А'!$G$9</f>
        <v>3324.48</v>
      </c>
      <c r="F58" s="117">
        <f>VLOOKUP($A58+ROUND((COLUMN()-2)/24,5),АТС!$A$41:$F$784,6)+'Иные услуги '!$C$5+'РСТ РСО-А'!$I$6+'РСТ РСО-А'!$G$9</f>
        <v>3324.4599999999996</v>
      </c>
      <c r="G58" s="117">
        <f>VLOOKUP($A58+ROUND((COLUMN()-2)/24,5),АТС!$A$41:$F$784,6)+'Иные услуги '!$C$5+'РСТ РСО-А'!$I$6+'РСТ РСО-А'!$G$9</f>
        <v>3324.35</v>
      </c>
      <c r="H58" s="117">
        <f>VLOOKUP($A58+ROUND((COLUMN()-2)/24,5),АТС!$A$41:$F$784,6)+'Иные услуги '!$C$5+'РСТ РСО-А'!$I$6+'РСТ РСО-А'!$G$9</f>
        <v>3323.73</v>
      </c>
      <c r="I58" s="117">
        <f>VLOOKUP($A58+ROUND((COLUMN()-2)/24,5),АТС!$A$41:$F$784,6)+'Иные услуги '!$C$5+'РСТ РСО-А'!$I$6+'РСТ РСО-А'!$G$9</f>
        <v>3382.19</v>
      </c>
      <c r="J58" s="117">
        <f>VLOOKUP($A58+ROUND((COLUMN()-2)/24,5),АТС!$A$41:$F$784,6)+'Иные услуги '!$C$5+'РСТ РСО-А'!$I$6+'РСТ РСО-А'!$G$9</f>
        <v>3324.3199999999997</v>
      </c>
      <c r="K58" s="117">
        <f>VLOOKUP($A58+ROUND((COLUMN()-2)/24,5),АТС!$A$41:$F$784,6)+'Иные услуги '!$C$5+'РСТ РСО-А'!$I$6+'РСТ РСО-А'!$G$9</f>
        <v>3378.7999999999997</v>
      </c>
      <c r="L58" s="117">
        <f>VLOOKUP($A58+ROUND((COLUMN()-2)/24,5),АТС!$A$41:$F$784,6)+'Иные услуги '!$C$5+'РСТ РСО-А'!$I$6+'РСТ РСО-А'!$G$9</f>
        <v>3433.4599999999996</v>
      </c>
      <c r="M58" s="117">
        <f>VLOOKUP($A58+ROUND((COLUMN()-2)/24,5),АТС!$A$41:$F$784,6)+'Иные услуги '!$C$5+'РСТ РСО-А'!$I$6+'РСТ РСО-А'!$G$9</f>
        <v>3445.56</v>
      </c>
      <c r="N58" s="117">
        <f>VLOOKUP($A58+ROUND((COLUMN()-2)/24,5),АТС!$A$41:$F$784,6)+'Иные услуги '!$C$5+'РСТ РСО-А'!$I$6+'РСТ РСО-А'!$G$9</f>
        <v>3445.97</v>
      </c>
      <c r="O58" s="117">
        <f>VLOOKUP($A58+ROUND((COLUMN()-2)/24,5),АТС!$A$41:$F$784,6)+'Иные услуги '!$C$5+'РСТ РСО-А'!$I$6+'РСТ РСО-А'!$G$9</f>
        <v>3445.93</v>
      </c>
      <c r="P58" s="117">
        <f>VLOOKUP($A58+ROUND((COLUMN()-2)/24,5),АТС!$A$41:$F$784,6)+'Иные услуги '!$C$5+'РСТ РСО-А'!$I$6+'РСТ РСО-А'!$G$9</f>
        <v>3445.7400000000002</v>
      </c>
      <c r="Q58" s="117">
        <f>VLOOKUP($A58+ROUND((COLUMN()-2)/24,5),АТС!$A$41:$F$784,6)+'Иные услуги '!$C$5+'РСТ РСО-А'!$I$6+'РСТ РСО-А'!$G$9</f>
        <v>3446.8399999999997</v>
      </c>
      <c r="R58" s="117">
        <f>VLOOKUP($A58+ROUND((COLUMN()-2)/24,5),АТС!$A$41:$F$784,6)+'Иные услуги '!$C$5+'РСТ РСО-А'!$I$6+'РСТ РСО-А'!$G$9</f>
        <v>3414.2400000000002</v>
      </c>
      <c r="S58" s="117">
        <f>VLOOKUP($A58+ROUND((COLUMN()-2)/24,5),АТС!$A$41:$F$784,6)+'Иные услуги '!$C$5+'РСТ РСО-А'!$I$6+'РСТ РСО-А'!$G$9</f>
        <v>3378.16</v>
      </c>
      <c r="T58" s="117">
        <f>VLOOKUP($A58+ROUND((COLUMN()-2)/24,5),АТС!$A$41:$F$784,6)+'Иные услуги '!$C$5+'РСТ РСО-А'!$I$6+'РСТ РСО-А'!$G$9</f>
        <v>3443.18</v>
      </c>
      <c r="U58" s="117">
        <f>VLOOKUP($A58+ROUND((COLUMN()-2)/24,5),АТС!$A$41:$F$784,6)+'Иные услуги '!$C$5+'РСТ РСО-А'!$I$6+'РСТ РСО-А'!$G$9</f>
        <v>3536.93</v>
      </c>
      <c r="V58" s="117">
        <f>VLOOKUP($A58+ROUND((COLUMN()-2)/24,5),АТС!$A$41:$F$784,6)+'Иные услуги '!$C$5+'РСТ РСО-А'!$I$6+'РСТ РСО-А'!$G$9</f>
        <v>3495.56</v>
      </c>
      <c r="W58" s="117">
        <f>VLOOKUP($A58+ROUND((COLUMN()-2)/24,5),АТС!$A$41:$F$784,6)+'Иные услуги '!$C$5+'РСТ РСО-А'!$I$6+'РСТ РСО-А'!$G$9</f>
        <v>3401.6</v>
      </c>
      <c r="X58" s="117">
        <f>VLOOKUP($A58+ROUND((COLUMN()-2)/24,5),АТС!$A$41:$F$784,6)+'Иные услуги '!$C$5+'РСТ РСО-А'!$I$6+'РСТ РСО-А'!$G$9</f>
        <v>3322.8799999999997</v>
      </c>
      <c r="Y58" s="117">
        <f>VLOOKUP($A58+ROUND((COLUMN()-2)/24,5),АТС!$A$41:$F$784,6)+'Иные услуги '!$C$5+'РСТ РСО-А'!$I$6+'РСТ РСО-А'!$G$9</f>
        <v>3440.43</v>
      </c>
    </row>
    <row r="59" spans="1:27" x14ac:dyDescent="0.2">
      <c r="A59" s="66">
        <f t="shared" si="1"/>
        <v>43715</v>
      </c>
      <c r="B59" s="117">
        <f>VLOOKUP($A59+ROUND((COLUMN()-2)/24,5),АТС!$A$41:$F$784,6)+'Иные услуги '!$C$5+'РСТ РСО-А'!$I$6+'РСТ РСО-А'!$G$9</f>
        <v>3349.3199999999997</v>
      </c>
      <c r="C59" s="117">
        <f>VLOOKUP($A59+ROUND((COLUMN()-2)/24,5),АТС!$A$41:$F$784,6)+'Иные услуги '!$C$5+'РСТ РСО-А'!$I$6+'РСТ РСО-А'!$G$9</f>
        <v>3328.45</v>
      </c>
      <c r="D59" s="117">
        <f>VLOOKUP($A59+ROUND((COLUMN()-2)/24,5),АТС!$A$41:$F$784,6)+'Иные услуги '!$C$5+'РСТ РСО-А'!$I$6+'РСТ РСО-А'!$G$9</f>
        <v>3324.2999999999997</v>
      </c>
      <c r="E59" s="117">
        <f>VLOOKUP($A59+ROUND((COLUMN()-2)/24,5),АТС!$A$41:$F$784,6)+'Иные услуги '!$C$5+'РСТ РСО-А'!$I$6+'РСТ РСО-А'!$G$9</f>
        <v>3324.3799999999997</v>
      </c>
      <c r="F59" s="117">
        <f>VLOOKUP($A59+ROUND((COLUMN()-2)/24,5),АТС!$A$41:$F$784,6)+'Иные услуги '!$C$5+'РСТ РСО-А'!$I$6+'РСТ РСО-А'!$G$9</f>
        <v>3324.37</v>
      </c>
      <c r="G59" s="117">
        <f>VLOOKUP($A59+ROUND((COLUMN()-2)/24,5),АТС!$A$41:$F$784,6)+'Иные услуги '!$C$5+'РСТ РСО-А'!$I$6+'РСТ РСО-А'!$G$9</f>
        <v>3324.0899999999997</v>
      </c>
      <c r="H59" s="117">
        <f>VLOOKUP($A59+ROUND((COLUMN()-2)/24,5),АТС!$A$41:$F$784,6)+'Иные услуги '!$C$5+'РСТ РСО-А'!$I$6+'РСТ РСО-А'!$G$9</f>
        <v>3323.27</v>
      </c>
      <c r="I59" s="117">
        <f>VLOOKUP($A59+ROUND((COLUMN()-2)/24,5),АТС!$A$41:$F$784,6)+'Иные услуги '!$C$5+'РСТ РСО-А'!$I$6+'РСТ РСО-А'!$G$9</f>
        <v>3323.2799999999997</v>
      </c>
      <c r="J59" s="117">
        <f>VLOOKUP($A59+ROUND((COLUMN()-2)/24,5),АТС!$A$41:$F$784,6)+'Иные услуги '!$C$5+'РСТ РСО-А'!$I$6+'РСТ РСО-А'!$G$9</f>
        <v>3323.64</v>
      </c>
      <c r="K59" s="117">
        <f>VLOOKUP($A59+ROUND((COLUMN()-2)/24,5),АТС!$A$41:$F$784,6)+'Иные услуги '!$C$5+'РСТ РСО-А'!$I$6+'РСТ РСО-А'!$G$9</f>
        <v>3323.9199999999996</v>
      </c>
      <c r="L59" s="117">
        <f>VLOOKUP($A59+ROUND((COLUMN()-2)/24,5),АТС!$A$41:$F$784,6)+'Иные услуги '!$C$5+'РСТ РСО-А'!$I$6+'РСТ РСО-А'!$G$9</f>
        <v>3323.91</v>
      </c>
      <c r="M59" s="117">
        <f>VLOOKUP($A59+ROUND((COLUMN()-2)/24,5),АТС!$A$41:$F$784,6)+'Иные услуги '!$C$5+'РСТ РСО-А'!$I$6+'РСТ РСО-А'!$G$9</f>
        <v>3324.0899999999997</v>
      </c>
      <c r="N59" s="117">
        <f>VLOOKUP($A59+ROUND((COLUMN()-2)/24,5),АТС!$A$41:$F$784,6)+'Иные услуги '!$C$5+'РСТ РСО-А'!$I$6+'РСТ РСО-А'!$G$9</f>
        <v>3324.19</v>
      </c>
      <c r="O59" s="117">
        <f>VLOOKUP($A59+ROUND((COLUMN()-2)/24,5),АТС!$A$41:$F$784,6)+'Иные услуги '!$C$5+'РСТ РСО-А'!$I$6+'РСТ РСО-А'!$G$9</f>
        <v>3324.2</v>
      </c>
      <c r="P59" s="117">
        <f>VLOOKUP($A59+ROUND((COLUMN()-2)/24,5),АТС!$A$41:$F$784,6)+'Иные услуги '!$C$5+'РСТ РСО-А'!$I$6+'РСТ РСО-А'!$G$9</f>
        <v>3324.14</v>
      </c>
      <c r="Q59" s="117">
        <f>VLOOKUP($A59+ROUND((COLUMN()-2)/24,5),АТС!$A$41:$F$784,6)+'Иные услуги '!$C$5+'РСТ РСО-А'!$I$6+'РСТ РСО-А'!$G$9</f>
        <v>3324.04</v>
      </c>
      <c r="R59" s="117">
        <f>VLOOKUP($A59+ROUND((COLUMN()-2)/24,5),АТС!$A$41:$F$784,6)+'Иные услуги '!$C$5+'РСТ РСО-А'!$I$6+'РСТ РСО-А'!$G$9</f>
        <v>3323.99</v>
      </c>
      <c r="S59" s="117">
        <f>VLOOKUP($A59+ROUND((COLUMN()-2)/24,5),АТС!$A$41:$F$784,6)+'Иные услуги '!$C$5+'РСТ РСО-А'!$I$6+'РСТ РСО-А'!$G$9</f>
        <v>3323.98</v>
      </c>
      <c r="T59" s="117">
        <f>VLOOKUP($A59+ROUND((COLUMN()-2)/24,5),АТС!$A$41:$F$784,6)+'Иные услуги '!$C$5+'РСТ РСО-А'!$I$6+'РСТ РСО-А'!$G$9</f>
        <v>3345.6299999999997</v>
      </c>
      <c r="U59" s="117">
        <f>VLOOKUP($A59+ROUND((COLUMN()-2)/24,5),АТС!$A$41:$F$784,6)+'Иные услуги '!$C$5+'РСТ РСО-А'!$I$6+'РСТ РСО-А'!$G$9</f>
        <v>3475.12</v>
      </c>
      <c r="V59" s="117">
        <f>VLOOKUP($A59+ROUND((COLUMN()-2)/24,5),АТС!$A$41:$F$784,6)+'Иные услуги '!$C$5+'РСТ РСО-А'!$I$6+'РСТ РСО-А'!$G$9</f>
        <v>3471.89</v>
      </c>
      <c r="W59" s="117">
        <f>VLOOKUP($A59+ROUND((COLUMN()-2)/24,5),АТС!$A$41:$F$784,6)+'Иные услуги '!$C$5+'РСТ РСО-А'!$I$6+'РСТ РСО-А'!$G$9</f>
        <v>3350.8599999999997</v>
      </c>
      <c r="X59" s="117">
        <f>VLOOKUP($A59+ROUND((COLUMN()-2)/24,5),АТС!$A$41:$F$784,6)+'Иные услуги '!$C$5+'РСТ РСО-А'!$I$6+'РСТ РСО-А'!$G$9</f>
        <v>3322.3399999999997</v>
      </c>
      <c r="Y59" s="117">
        <f>VLOOKUP($A59+ROUND((COLUMN()-2)/24,5),АТС!$A$41:$F$784,6)+'Иные услуги '!$C$5+'РСТ РСО-А'!$I$6+'РСТ РСО-А'!$G$9</f>
        <v>3438.47</v>
      </c>
    </row>
    <row r="60" spans="1:27" x14ac:dyDescent="0.2">
      <c r="A60" s="66">
        <f t="shared" si="1"/>
        <v>43716</v>
      </c>
      <c r="B60" s="117">
        <f>VLOOKUP($A60+ROUND((COLUMN()-2)/24,5),АТС!$A$41:$F$784,6)+'Иные услуги '!$C$5+'РСТ РСО-А'!$I$6+'РСТ РСО-А'!$G$9</f>
        <v>3328.1699999999996</v>
      </c>
      <c r="C60" s="117">
        <f>VLOOKUP($A60+ROUND((COLUMN()-2)/24,5),АТС!$A$41:$F$784,6)+'Иные услуги '!$C$5+'РСТ РСО-А'!$I$6+'РСТ РСО-А'!$G$9</f>
        <v>3324.04</v>
      </c>
      <c r="D60" s="117">
        <f>VLOOKUP($A60+ROUND((COLUMN()-2)/24,5),АТС!$A$41:$F$784,6)+'Иные услуги '!$C$5+'РСТ РСО-А'!$I$6+'РСТ РСО-А'!$G$9</f>
        <v>3324.35</v>
      </c>
      <c r="E60" s="117">
        <f>VLOOKUP($A60+ROUND((COLUMN()-2)/24,5),АТС!$A$41:$F$784,6)+'Иные услуги '!$C$5+'РСТ РСО-А'!$I$6+'РСТ РСО-А'!$G$9</f>
        <v>3324.44</v>
      </c>
      <c r="F60" s="117">
        <f>VLOOKUP($A60+ROUND((COLUMN()-2)/24,5),АТС!$A$41:$F$784,6)+'Иные услуги '!$C$5+'РСТ РСО-А'!$I$6+'РСТ РСО-А'!$G$9</f>
        <v>3324.44</v>
      </c>
      <c r="G60" s="117">
        <f>VLOOKUP($A60+ROUND((COLUMN()-2)/24,5),АТС!$A$41:$F$784,6)+'Иные услуги '!$C$5+'РСТ РСО-А'!$I$6+'РСТ РСО-А'!$G$9</f>
        <v>3324.19</v>
      </c>
      <c r="H60" s="117">
        <f>VLOOKUP($A60+ROUND((COLUMN()-2)/24,5),АТС!$A$41:$F$784,6)+'Иные услуги '!$C$5+'РСТ РСО-А'!$I$6+'РСТ РСО-А'!$G$9</f>
        <v>3323.22</v>
      </c>
      <c r="I60" s="117">
        <f>VLOOKUP($A60+ROUND((COLUMN()-2)/24,5),АТС!$A$41:$F$784,6)+'Иные услуги '!$C$5+'РСТ РСО-А'!$I$6+'РСТ РСО-А'!$G$9</f>
        <v>3323.66</v>
      </c>
      <c r="J60" s="117">
        <f>VLOOKUP($A60+ROUND((COLUMN()-2)/24,5),АТС!$A$41:$F$784,6)+'Иные услуги '!$C$5+'РСТ РСО-А'!$I$6+'РСТ РСО-А'!$G$9</f>
        <v>3323.7499999999995</v>
      </c>
      <c r="K60" s="117">
        <f>VLOOKUP($A60+ROUND((COLUMN()-2)/24,5),АТС!$A$41:$F$784,6)+'Иные услуги '!$C$5+'РСТ РСО-А'!$I$6+'РСТ РСО-А'!$G$9</f>
        <v>3323.7</v>
      </c>
      <c r="L60" s="117">
        <f>VLOOKUP($A60+ROUND((COLUMN()-2)/24,5),АТС!$A$41:$F$784,6)+'Иные услуги '!$C$5+'РСТ РСО-А'!$I$6+'РСТ РСО-А'!$G$9</f>
        <v>3323.85</v>
      </c>
      <c r="M60" s="117">
        <f>VLOOKUP($A60+ROUND((COLUMN()-2)/24,5),АТС!$A$41:$F$784,6)+'Иные услуги '!$C$5+'РСТ РСО-А'!$I$6+'РСТ РСО-А'!$G$9</f>
        <v>3323.99</v>
      </c>
      <c r="N60" s="117">
        <f>VLOOKUP($A60+ROUND((COLUMN()-2)/24,5),АТС!$A$41:$F$784,6)+'Иные услуги '!$C$5+'РСТ РСО-А'!$I$6+'РСТ РСО-А'!$G$9</f>
        <v>3324.14</v>
      </c>
      <c r="O60" s="117">
        <f>VLOOKUP($A60+ROUND((COLUMN()-2)/24,5),АТС!$A$41:$F$784,6)+'Иные услуги '!$C$5+'РСТ РСО-А'!$I$6+'РСТ РСО-А'!$G$9</f>
        <v>3324.12</v>
      </c>
      <c r="P60" s="117">
        <f>VLOOKUP($A60+ROUND((COLUMN()-2)/24,5),АТС!$A$41:$F$784,6)+'Иные услуги '!$C$5+'РСТ РСО-А'!$I$6+'РСТ РСО-А'!$G$9</f>
        <v>3324.0699999999997</v>
      </c>
      <c r="Q60" s="117">
        <f>VLOOKUP($A60+ROUND((COLUMN()-2)/24,5),АТС!$A$41:$F$784,6)+'Иные услуги '!$C$5+'РСТ РСО-А'!$I$6+'РСТ РСО-А'!$G$9</f>
        <v>3323.91</v>
      </c>
      <c r="R60" s="117">
        <f>VLOOKUP($A60+ROUND((COLUMN()-2)/24,5),АТС!$A$41:$F$784,6)+'Иные услуги '!$C$5+'РСТ РСО-А'!$I$6+'РСТ РСО-А'!$G$9</f>
        <v>3323.8799999999997</v>
      </c>
      <c r="S60" s="117">
        <f>VLOOKUP($A60+ROUND((COLUMN()-2)/24,5),АТС!$A$41:$F$784,6)+'Иные услуги '!$C$5+'РСТ РСО-А'!$I$6+'РСТ РСО-А'!$G$9</f>
        <v>3323.94</v>
      </c>
      <c r="T60" s="117">
        <f>VLOOKUP($A60+ROUND((COLUMN()-2)/24,5),АТС!$A$41:$F$784,6)+'Иные услуги '!$C$5+'РСТ РСО-А'!$I$6+'РСТ РСО-А'!$G$9</f>
        <v>3345.37</v>
      </c>
      <c r="U60" s="117">
        <f>VLOOKUP($A60+ROUND((COLUMN()-2)/24,5),АТС!$A$41:$F$784,6)+'Иные услуги '!$C$5+'РСТ РСО-А'!$I$6+'РСТ РСО-А'!$G$9</f>
        <v>3481.1699999999996</v>
      </c>
      <c r="V60" s="117">
        <f>VLOOKUP($A60+ROUND((COLUMN()-2)/24,5),АТС!$A$41:$F$784,6)+'Иные услуги '!$C$5+'РСТ РСО-А'!$I$6+'РСТ РСО-А'!$G$9</f>
        <v>3581.3799999999997</v>
      </c>
      <c r="W60" s="117">
        <f>VLOOKUP($A60+ROUND((COLUMN()-2)/24,5),АТС!$A$41:$F$784,6)+'Иные услуги '!$C$5+'РСТ РСО-А'!$I$6+'РСТ РСО-А'!$G$9</f>
        <v>3354.0699999999997</v>
      </c>
      <c r="X60" s="117">
        <f>VLOOKUP($A60+ROUND((COLUMN()-2)/24,5),АТС!$A$41:$F$784,6)+'Иные услуги '!$C$5+'РСТ РСО-А'!$I$6+'РСТ РСО-А'!$G$9</f>
        <v>3321.8999999999996</v>
      </c>
      <c r="Y60" s="117">
        <f>VLOOKUP($A60+ROUND((COLUMN()-2)/24,5),АТС!$A$41:$F$784,6)+'Иные услуги '!$C$5+'РСТ РСО-А'!$I$6+'РСТ РСО-А'!$G$9</f>
        <v>3458.53</v>
      </c>
    </row>
    <row r="61" spans="1:27" x14ac:dyDescent="0.2">
      <c r="A61" s="66">
        <f t="shared" si="1"/>
        <v>43717</v>
      </c>
      <c r="B61" s="117">
        <f>VLOOKUP($A61+ROUND((COLUMN()-2)/24,5),АТС!$A$41:$F$784,6)+'Иные услуги '!$C$5+'РСТ РСО-А'!$I$6+'РСТ РСО-А'!$G$9</f>
        <v>3328.2999999999997</v>
      </c>
      <c r="C61" s="117">
        <f>VLOOKUP($A61+ROUND((COLUMN()-2)/24,5),АТС!$A$41:$F$784,6)+'Иные услуги '!$C$5+'РСТ РСО-А'!$I$6+'РСТ РСО-А'!$G$9</f>
        <v>3323.9199999999996</v>
      </c>
      <c r="D61" s="117">
        <f>VLOOKUP($A61+ROUND((COLUMN()-2)/24,5),АТС!$A$41:$F$784,6)+'Иные услуги '!$C$5+'РСТ РСО-А'!$I$6+'РСТ РСО-А'!$G$9</f>
        <v>3324.2999999999997</v>
      </c>
      <c r="E61" s="117">
        <f>VLOOKUP($A61+ROUND((COLUMN()-2)/24,5),АТС!$A$41:$F$784,6)+'Иные услуги '!$C$5+'РСТ РСО-А'!$I$6+'РСТ РСО-А'!$G$9</f>
        <v>3324.3999999999996</v>
      </c>
      <c r="F61" s="117">
        <f>VLOOKUP($A61+ROUND((COLUMN()-2)/24,5),АТС!$A$41:$F$784,6)+'Иные услуги '!$C$5+'РСТ РСО-А'!$I$6+'РСТ РСО-А'!$G$9</f>
        <v>3324.4199999999996</v>
      </c>
      <c r="G61" s="117">
        <f>VLOOKUP($A61+ROUND((COLUMN()-2)/24,5),АТС!$A$41:$F$784,6)+'Иные услуги '!$C$5+'РСТ РСО-А'!$I$6+'РСТ РСО-А'!$G$9</f>
        <v>3324.37</v>
      </c>
      <c r="H61" s="117">
        <f>VLOOKUP($A61+ROUND((COLUMN()-2)/24,5),АТС!$A$41:$F$784,6)+'Иные услуги '!$C$5+'РСТ РСО-А'!$I$6+'РСТ РСО-А'!$G$9</f>
        <v>3323.5899999999997</v>
      </c>
      <c r="I61" s="117">
        <f>VLOOKUP($A61+ROUND((COLUMN()-2)/24,5),АТС!$A$41:$F$784,6)+'Иные услуги '!$C$5+'РСТ РСО-А'!$I$6+'РСТ РСО-А'!$G$9</f>
        <v>3384.95</v>
      </c>
      <c r="J61" s="117">
        <f>VLOOKUP($A61+ROUND((COLUMN()-2)/24,5),АТС!$A$41:$F$784,6)+'Иные услуги '!$C$5+'РСТ РСО-А'!$I$6+'РСТ РСО-А'!$G$9</f>
        <v>3324.3399999999997</v>
      </c>
      <c r="K61" s="117">
        <f>VLOOKUP($A61+ROUND((COLUMN()-2)/24,5),АТС!$A$41:$F$784,6)+'Иные услуги '!$C$5+'РСТ РСО-А'!$I$6+'РСТ РСО-А'!$G$9</f>
        <v>3341.3799999999997</v>
      </c>
      <c r="L61" s="117">
        <f>VLOOKUP($A61+ROUND((COLUMN()-2)/24,5),АТС!$A$41:$F$784,6)+'Иные услуги '!$C$5+'РСТ РСО-А'!$I$6+'РСТ РСО-А'!$G$9</f>
        <v>3382.02</v>
      </c>
      <c r="M61" s="117">
        <f>VLOOKUP($A61+ROUND((COLUMN()-2)/24,5),АТС!$A$41:$F$784,6)+'Иные услуги '!$C$5+'РСТ РСО-А'!$I$6+'РСТ РСО-А'!$G$9</f>
        <v>3383.9999999999995</v>
      </c>
      <c r="N61" s="117">
        <f>VLOOKUP($A61+ROUND((COLUMN()-2)/24,5),АТС!$A$41:$F$784,6)+'Иные услуги '!$C$5+'РСТ РСО-А'!$I$6+'РСТ РСО-А'!$G$9</f>
        <v>3378.52</v>
      </c>
      <c r="O61" s="117">
        <f>VLOOKUP($A61+ROUND((COLUMN()-2)/24,5),АТС!$A$41:$F$784,6)+'Иные услуги '!$C$5+'РСТ РСО-А'!$I$6+'РСТ РСО-А'!$G$9</f>
        <v>3379.4599999999996</v>
      </c>
      <c r="P61" s="117">
        <f>VLOOKUP($A61+ROUND((COLUMN()-2)/24,5),АТС!$A$41:$F$784,6)+'Иные услуги '!$C$5+'РСТ РСО-А'!$I$6+'РСТ РСО-А'!$G$9</f>
        <v>3379.33</v>
      </c>
      <c r="Q61" s="117">
        <f>VLOOKUP($A61+ROUND((COLUMN()-2)/24,5),АТС!$A$41:$F$784,6)+'Иные услуги '!$C$5+'РСТ РСО-А'!$I$6+'РСТ РСО-А'!$G$9</f>
        <v>3378.73</v>
      </c>
      <c r="R61" s="117">
        <f>VLOOKUP($A61+ROUND((COLUMN()-2)/24,5),АТС!$A$41:$F$784,6)+'Иные услуги '!$C$5+'РСТ РСО-А'!$I$6+'РСТ РСО-А'!$G$9</f>
        <v>3378.8199999999997</v>
      </c>
      <c r="S61" s="117">
        <f>VLOOKUP($A61+ROUND((COLUMN()-2)/24,5),АТС!$A$41:$F$784,6)+'Иные услуги '!$C$5+'РСТ РСО-А'!$I$6+'РСТ РСО-А'!$G$9</f>
        <v>3341.35</v>
      </c>
      <c r="T61" s="117">
        <f>VLOOKUP($A61+ROUND((COLUMN()-2)/24,5),АТС!$A$41:$F$784,6)+'Иные услуги '!$C$5+'РСТ РСО-А'!$I$6+'РСТ РСО-А'!$G$9</f>
        <v>3377.16</v>
      </c>
      <c r="U61" s="117">
        <f>VLOOKUP($A61+ROUND((COLUMN()-2)/24,5),АТС!$A$41:$F$784,6)+'Иные услуги '!$C$5+'РСТ РСО-А'!$I$6+'РСТ РСО-А'!$G$9</f>
        <v>3454.3799999999997</v>
      </c>
      <c r="V61" s="117">
        <f>VLOOKUP($A61+ROUND((COLUMN()-2)/24,5),АТС!$A$41:$F$784,6)+'Иные услуги '!$C$5+'РСТ РСО-А'!$I$6+'РСТ РСО-А'!$G$9</f>
        <v>3451.8399999999997</v>
      </c>
      <c r="W61" s="117">
        <f>VLOOKUP($A61+ROUND((COLUMN()-2)/24,5),АТС!$A$41:$F$784,6)+'Иные услуги '!$C$5+'РСТ РСО-А'!$I$6+'РСТ РСО-А'!$G$9</f>
        <v>3347.2499999999995</v>
      </c>
      <c r="X61" s="117">
        <f>VLOOKUP($A61+ROUND((COLUMN()-2)/24,5),АТС!$A$41:$F$784,6)+'Иные услуги '!$C$5+'РСТ РСО-А'!$I$6+'РСТ РСО-А'!$G$9</f>
        <v>3323.7799999999997</v>
      </c>
      <c r="Y61" s="117">
        <f>VLOOKUP($A61+ROUND((COLUMN()-2)/24,5),АТС!$A$41:$F$784,6)+'Иные услуги '!$C$5+'РСТ РСО-А'!$I$6+'РСТ РСО-А'!$G$9</f>
        <v>3378.62</v>
      </c>
    </row>
    <row r="62" spans="1:27" x14ac:dyDescent="0.2">
      <c r="A62" s="66">
        <f t="shared" si="1"/>
        <v>43718</v>
      </c>
      <c r="B62" s="117">
        <f>VLOOKUP($A62+ROUND((COLUMN()-2)/24,5),АТС!$A$41:$F$784,6)+'Иные услуги '!$C$5+'РСТ РСО-А'!$I$6+'РСТ РСО-А'!$G$9</f>
        <v>3325.7999999999997</v>
      </c>
      <c r="C62" s="117">
        <f>VLOOKUP($A62+ROUND((COLUMN()-2)/24,5),АТС!$A$41:$F$784,6)+'Иные услуги '!$C$5+'РСТ РСО-А'!$I$6+'РСТ РСО-А'!$G$9</f>
        <v>3324.52</v>
      </c>
      <c r="D62" s="117">
        <f>VLOOKUP($A62+ROUND((COLUMN()-2)/24,5),АТС!$A$41:$F$784,6)+'Иные услуги '!$C$5+'РСТ РСО-А'!$I$6+'РСТ РСО-А'!$G$9</f>
        <v>3324.5299999999997</v>
      </c>
      <c r="E62" s="117">
        <f>VLOOKUP($A62+ROUND((COLUMN()-2)/24,5),АТС!$A$41:$F$784,6)+'Иные услуги '!$C$5+'РСТ РСО-А'!$I$6+'РСТ РСО-А'!$G$9</f>
        <v>3324.54</v>
      </c>
      <c r="F62" s="117">
        <f>VLOOKUP($A62+ROUND((COLUMN()-2)/24,5),АТС!$A$41:$F$784,6)+'Иные услуги '!$C$5+'РСТ РСО-А'!$I$6+'РСТ РСО-А'!$G$9</f>
        <v>3324.5299999999997</v>
      </c>
      <c r="G62" s="117">
        <f>VLOOKUP($A62+ROUND((COLUMN()-2)/24,5),АТС!$A$41:$F$784,6)+'Иные услуги '!$C$5+'РСТ РСО-А'!$I$6+'РСТ РСО-А'!$G$9</f>
        <v>3324.47</v>
      </c>
      <c r="H62" s="117">
        <f>VLOOKUP($A62+ROUND((COLUMN()-2)/24,5),АТС!$A$41:$F$784,6)+'Иные услуги '!$C$5+'РСТ РСО-А'!$I$6+'РСТ РСО-А'!$G$9</f>
        <v>3324.04</v>
      </c>
      <c r="I62" s="117">
        <f>VLOOKUP($A62+ROUND((COLUMN()-2)/24,5),АТС!$A$41:$F$784,6)+'Иные услуги '!$C$5+'РСТ РСО-А'!$I$6+'РСТ РСО-А'!$G$9</f>
        <v>3397.6299999999997</v>
      </c>
      <c r="J62" s="117">
        <f>VLOOKUP($A62+ROUND((COLUMN()-2)/24,5),АТС!$A$41:$F$784,6)+'Иные услуги '!$C$5+'РСТ РСО-А'!$I$6+'РСТ РСО-А'!$G$9</f>
        <v>3324.3799999999997</v>
      </c>
      <c r="K62" s="117">
        <f>VLOOKUP($A62+ROUND((COLUMN()-2)/24,5),АТС!$A$41:$F$784,6)+'Иные услуги '!$C$5+'РСТ РСО-А'!$I$6+'РСТ РСО-А'!$G$9</f>
        <v>3339.74</v>
      </c>
      <c r="L62" s="117">
        <f>VLOOKUP($A62+ROUND((COLUMN()-2)/24,5),АТС!$A$41:$F$784,6)+'Иные услуги '!$C$5+'РСТ РСО-А'!$I$6+'РСТ РСО-А'!$G$9</f>
        <v>3373.91</v>
      </c>
      <c r="M62" s="117">
        <f>VLOOKUP($A62+ROUND((COLUMN()-2)/24,5),АТС!$A$41:$F$784,6)+'Иные услуги '!$C$5+'РСТ РСО-А'!$I$6+'РСТ РСО-А'!$G$9</f>
        <v>3374.2</v>
      </c>
      <c r="N62" s="117">
        <f>VLOOKUP($A62+ROUND((COLUMN()-2)/24,5),АТС!$A$41:$F$784,6)+'Иные услуги '!$C$5+'РСТ РСО-А'!$I$6+'РСТ РСО-А'!$G$9</f>
        <v>3374.49</v>
      </c>
      <c r="O62" s="117">
        <f>VLOOKUP($A62+ROUND((COLUMN()-2)/24,5),АТС!$A$41:$F$784,6)+'Иные услуги '!$C$5+'РСТ РСО-А'!$I$6+'РСТ РСО-А'!$G$9</f>
        <v>3375.2999999999997</v>
      </c>
      <c r="P62" s="117">
        <f>VLOOKUP($A62+ROUND((COLUMN()-2)/24,5),АТС!$A$41:$F$784,6)+'Иные услуги '!$C$5+'РСТ РСО-А'!$I$6+'РСТ РСО-А'!$G$9</f>
        <v>3375.54</v>
      </c>
      <c r="Q62" s="117">
        <f>VLOOKUP($A62+ROUND((COLUMN()-2)/24,5),АТС!$A$41:$F$784,6)+'Иные услуги '!$C$5+'РСТ РСО-А'!$I$6+'РСТ РСО-А'!$G$9</f>
        <v>3375.6499999999996</v>
      </c>
      <c r="R62" s="117">
        <f>VLOOKUP($A62+ROUND((COLUMN()-2)/24,5),АТС!$A$41:$F$784,6)+'Иные услуги '!$C$5+'РСТ РСО-А'!$I$6+'РСТ РСО-А'!$G$9</f>
        <v>3375.98</v>
      </c>
      <c r="S62" s="117">
        <f>VLOOKUP($A62+ROUND((COLUMN()-2)/24,5),АТС!$A$41:$F$784,6)+'Иные услуги '!$C$5+'РСТ РСО-А'!$I$6+'РСТ РСО-А'!$G$9</f>
        <v>3339.91</v>
      </c>
      <c r="T62" s="117">
        <f>VLOOKUP($A62+ROUND((COLUMN()-2)/24,5),АТС!$A$41:$F$784,6)+'Иные услуги '!$C$5+'РСТ РСО-А'!$I$6+'РСТ РСО-А'!$G$9</f>
        <v>3405.3599999999997</v>
      </c>
      <c r="U62" s="117">
        <f>VLOOKUP($A62+ROUND((COLUMN()-2)/24,5),АТС!$A$41:$F$784,6)+'Иные услуги '!$C$5+'РСТ РСО-А'!$I$6+'РСТ РСО-А'!$G$9</f>
        <v>3446.2599999999998</v>
      </c>
      <c r="V62" s="117">
        <f>VLOOKUP($A62+ROUND((COLUMN()-2)/24,5),АТС!$A$41:$F$784,6)+'Иные услуги '!$C$5+'РСТ РСО-А'!$I$6+'РСТ РСО-А'!$G$9</f>
        <v>3445.23</v>
      </c>
      <c r="W62" s="117">
        <f>VLOOKUP($A62+ROUND((COLUMN()-2)/24,5),АТС!$A$41:$F$784,6)+'Иные услуги '!$C$5+'РСТ РСО-А'!$I$6+'РСТ РСО-А'!$G$9</f>
        <v>3346.0699999999997</v>
      </c>
      <c r="X62" s="117">
        <f>VLOOKUP($A62+ROUND((COLUMN()-2)/24,5),АТС!$A$41:$F$784,6)+'Иные услуги '!$C$5+'РСТ РСО-А'!$I$6+'РСТ РСО-А'!$G$9</f>
        <v>3323.49</v>
      </c>
      <c r="Y62" s="117">
        <f>VLOOKUP($A62+ROUND((COLUMN()-2)/24,5),АТС!$A$41:$F$784,6)+'Иные услуги '!$C$5+'РСТ РСО-А'!$I$6+'РСТ РСО-А'!$G$9</f>
        <v>3358.2099999999996</v>
      </c>
    </row>
    <row r="63" spans="1:27" x14ac:dyDescent="0.2">
      <c r="A63" s="66">
        <f t="shared" si="1"/>
        <v>43719</v>
      </c>
      <c r="B63" s="117">
        <f>VLOOKUP($A63+ROUND((COLUMN()-2)/24,5),АТС!$A$41:$F$784,6)+'Иные услуги '!$C$5+'РСТ РСО-А'!$I$6+'РСТ РСО-А'!$G$9</f>
        <v>3342.62</v>
      </c>
      <c r="C63" s="117">
        <f>VLOOKUP($A63+ROUND((COLUMN()-2)/24,5),АТС!$A$41:$F$784,6)+'Иные услуги '!$C$5+'РСТ РСО-А'!$I$6+'РСТ РСО-А'!$G$9</f>
        <v>3326.31</v>
      </c>
      <c r="D63" s="117">
        <f>VLOOKUP($A63+ROUND((COLUMN()-2)/24,5),АТС!$A$41:$F$784,6)+'Иные услуги '!$C$5+'РСТ РСО-А'!$I$6+'РСТ РСО-А'!$G$9</f>
        <v>3324.56</v>
      </c>
      <c r="E63" s="117">
        <f>VLOOKUP($A63+ROUND((COLUMN()-2)/24,5),АТС!$A$41:$F$784,6)+'Иные услуги '!$C$5+'РСТ РСО-А'!$I$6+'РСТ РСО-А'!$G$9</f>
        <v>3324.54</v>
      </c>
      <c r="F63" s="117">
        <f>VLOOKUP($A63+ROUND((COLUMN()-2)/24,5),АТС!$A$41:$F$784,6)+'Иные услуги '!$C$5+'РСТ РСО-А'!$I$6+'РСТ РСО-А'!$G$9</f>
        <v>3324.5299999999997</v>
      </c>
      <c r="G63" s="117">
        <f>VLOOKUP($A63+ROUND((COLUMN()-2)/24,5),АТС!$A$41:$F$784,6)+'Иные услуги '!$C$5+'РСТ РСО-А'!$I$6+'РСТ РСО-А'!$G$9</f>
        <v>3324.43</v>
      </c>
      <c r="H63" s="117">
        <f>VLOOKUP($A63+ROUND((COLUMN()-2)/24,5),АТС!$A$41:$F$784,6)+'Иные услуги '!$C$5+'РСТ РСО-А'!$I$6+'РСТ РСО-А'!$G$9</f>
        <v>3323.99</v>
      </c>
      <c r="I63" s="117">
        <f>VLOOKUP($A63+ROUND((COLUMN()-2)/24,5),АТС!$A$41:$F$784,6)+'Иные услуги '!$C$5+'РСТ РСО-А'!$I$6+'РСТ РСО-А'!$G$9</f>
        <v>3394.18</v>
      </c>
      <c r="J63" s="117">
        <f>VLOOKUP($A63+ROUND((COLUMN()-2)/24,5),АТС!$A$41:$F$784,6)+'Иные услуги '!$C$5+'РСТ РСО-А'!$I$6+'РСТ РСО-А'!$G$9</f>
        <v>3324.2799999999997</v>
      </c>
      <c r="K63" s="117">
        <f>VLOOKUP($A63+ROUND((COLUMN()-2)/24,5),АТС!$A$41:$F$784,6)+'Иные услуги '!$C$5+'РСТ РСО-А'!$I$6+'РСТ РСО-А'!$G$9</f>
        <v>3341.31</v>
      </c>
      <c r="L63" s="117">
        <f>VLOOKUP($A63+ROUND((COLUMN()-2)/24,5),АТС!$A$41:$F$784,6)+'Иные услуги '!$C$5+'РСТ РСО-А'!$I$6+'РСТ РСО-А'!$G$9</f>
        <v>3379.56</v>
      </c>
      <c r="M63" s="117">
        <f>VLOOKUP($A63+ROUND((COLUMN()-2)/24,5),АТС!$A$41:$F$784,6)+'Иные услуги '!$C$5+'РСТ РСО-А'!$I$6+'РСТ РСО-А'!$G$9</f>
        <v>3380.12</v>
      </c>
      <c r="N63" s="117">
        <f>VLOOKUP($A63+ROUND((COLUMN()-2)/24,5),АТС!$A$41:$F$784,6)+'Иные услуги '!$C$5+'РСТ РСО-А'!$I$6+'РСТ РСО-А'!$G$9</f>
        <v>3380.39</v>
      </c>
      <c r="O63" s="117">
        <f>VLOOKUP($A63+ROUND((COLUMN()-2)/24,5),АТС!$A$41:$F$784,6)+'Иные услуги '!$C$5+'РСТ РСО-А'!$I$6+'РСТ РСО-А'!$G$9</f>
        <v>3380.9999999999995</v>
      </c>
      <c r="P63" s="117">
        <f>VLOOKUP($A63+ROUND((COLUMN()-2)/24,5),АТС!$A$41:$F$784,6)+'Иные услуги '!$C$5+'РСТ РСО-А'!$I$6+'РСТ РСО-А'!$G$9</f>
        <v>3381.23</v>
      </c>
      <c r="Q63" s="117">
        <f>VLOOKUP($A63+ROUND((COLUMN()-2)/24,5),АТС!$A$41:$F$784,6)+'Иные услуги '!$C$5+'РСТ РСО-А'!$I$6+'РСТ РСО-А'!$G$9</f>
        <v>3381.22</v>
      </c>
      <c r="R63" s="117">
        <f>VLOOKUP($A63+ROUND((COLUMN()-2)/24,5),АТС!$A$41:$F$784,6)+'Иные услуги '!$C$5+'РСТ РСО-А'!$I$6+'РСТ РСО-А'!$G$9</f>
        <v>3380.89</v>
      </c>
      <c r="S63" s="117">
        <f>VLOOKUP($A63+ROUND((COLUMN()-2)/24,5),АТС!$A$41:$F$784,6)+'Иные услуги '!$C$5+'РСТ РСО-А'!$I$6+'РСТ РСО-А'!$G$9</f>
        <v>3378.8999999999996</v>
      </c>
      <c r="T63" s="117">
        <f>VLOOKUP($A63+ROUND((COLUMN()-2)/24,5),АТС!$A$41:$F$784,6)+'Иные услуги '!$C$5+'РСТ РСО-А'!$I$6+'РСТ РСО-А'!$G$9</f>
        <v>3442.2400000000002</v>
      </c>
      <c r="U63" s="117">
        <f>VLOOKUP($A63+ROUND((COLUMN()-2)/24,5),АТС!$A$41:$F$784,6)+'Иные услуги '!$C$5+'РСТ РСО-А'!$I$6+'РСТ РСО-А'!$G$9</f>
        <v>3451.4900000000002</v>
      </c>
      <c r="V63" s="117">
        <f>VLOOKUP($A63+ROUND((COLUMN()-2)/24,5),АТС!$A$41:$F$784,6)+'Иные услуги '!$C$5+'РСТ РСО-А'!$I$6+'РСТ РСО-А'!$G$9</f>
        <v>3449.47</v>
      </c>
      <c r="W63" s="117">
        <f>VLOOKUP($A63+ROUND((COLUMN()-2)/24,5),АТС!$A$41:$F$784,6)+'Иные услуги '!$C$5+'РСТ РСО-А'!$I$6+'РСТ РСО-А'!$G$9</f>
        <v>3345.39</v>
      </c>
      <c r="X63" s="117">
        <f>VLOOKUP($A63+ROUND((COLUMN()-2)/24,5),АТС!$A$41:$F$784,6)+'Иные услуги '!$C$5+'РСТ РСО-А'!$I$6+'РСТ РСО-А'!$G$9</f>
        <v>3323.16</v>
      </c>
      <c r="Y63" s="117">
        <f>VLOOKUP($A63+ROUND((COLUMN()-2)/24,5),АТС!$A$41:$F$784,6)+'Иные услуги '!$C$5+'РСТ РСО-А'!$I$6+'РСТ РСО-А'!$G$9</f>
        <v>3372.74</v>
      </c>
    </row>
    <row r="64" spans="1:27" x14ac:dyDescent="0.2">
      <c r="A64" s="66">
        <f t="shared" si="1"/>
        <v>43720</v>
      </c>
      <c r="B64" s="117">
        <f>VLOOKUP($A64+ROUND((COLUMN()-2)/24,5),АТС!$A$41:$F$784,6)+'Иные услуги '!$C$5+'РСТ РСО-А'!$I$6+'РСТ РСО-А'!$G$9</f>
        <v>3342.64</v>
      </c>
      <c r="C64" s="117">
        <f>VLOOKUP($A64+ROUND((COLUMN()-2)/24,5),АТС!$A$41:$F$784,6)+'Иные услуги '!$C$5+'РСТ РСО-А'!$I$6+'РСТ РСО-А'!$G$9</f>
        <v>3326.44</v>
      </c>
      <c r="D64" s="117">
        <f>VLOOKUP($A64+ROUND((COLUMN()-2)/24,5),АТС!$A$41:$F$784,6)+'Иные услуги '!$C$5+'РСТ РСО-А'!$I$6+'РСТ РСО-А'!$G$9</f>
        <v>3324.5299999999997</v>
      </c>
      <c r="E64" s="117">
        <f>VLOOKUP($A64+ROUND((COLUMN()-2)/24,5),АТС!$A$41:$F$784,6)+'Иные услуги '!$C$5+'РСТ РСО-А'!$I$6+'РСТ РСО-А'!$G$9</f>
        <v>3324.54</v>
      </c>
      <c r="F64" s="117">
        <f>VLOOKUP($A64+ROUND((COLUMN()-2)/24,5),АТС!$A$41:$F$784,6)+'Иные услуги '!$C$5+'РСТ РСО-А'!$I$6+'РСТ РСО-А'!$G$9</f>
        <v>3324.5099999999998</v>
      </c>
      <c r="G64" s="117">
        <f>VLOOKUP($A64+ROUND((COLUMN()-2)/24,5),АТС!$A$41:$F$784,6)+'Иные услуги '!$C$5+'РСТ РСО-А'!$I$6+'РСТ РСО-А'!$G$9</f>
        <v>3324.45</v>
      </c>
      <c r="H64" s="117">
        <f>VLOOKUP($A64+ROUND((COLUMN()-2)/24,5),АТС!$A$41:$F$784,6)+'Иные услуги '!$C$5+'РСТ РСО-А'!$I$6+'РСТ РСО-А'!$G$9</f>
        <v>3323.81</v>
      </c>
      <c r="I64" s="117">
        <f>VLOOKUP($A64+ROUND((COLUMN()-2)/24,5),АТС!$A$41:$F$784,6)+'Иные услуги '!$C$5+'РСТ РСО-А'!$I$6+'РСТ РСО-А'!$G$9</f>
        <v>3410.1</v>
      </c>
      <c r="J64" s="117">
        <f>VLOOKUP($A64+ROUND((COLUMN()-2)/24,5),АТС!$A$41:$F$784,6)+'Иные услуги '!$C$5+'РСТ РСО-А'!$I$6+'РСТ РСО-А'!$G$9</f>
        <v>3323.89</v>
      </c>
      <c r="K64" s="117">
        <f>VLOOKUP($A64+ROUND((COLUMN()-2)/24,5),АТС!$A$41:$F$784,6)+'Иные услуги '!$C$5+'РСТ РСО-А'!$I$6+'РСТ РСО-А'!$G$9</f>
        <v>3379.98</v>
      </c>
      <c r="L64" s="117">
        <f>VLOOKUP($A64+ROUND((COLUMN()-2)/24,5),АТС!$A$41:$F$784,6)+'Иные услуги '!$C$5+'РСТ РСО-А'!$I$6+'РСТ РСО-А'!$G$9</f>
        <v>3415.77</v>
      </c>
      <c r="M64" s="117">
        <f>VLOOKUP($A64+ROUND((COLUMN()-2)/24,5),АТС!$A$41:$F$784,6)+'Иные услуги '!$C$5+'РСТ РСО-А'!$I$6+'РСТ РСО-А'!$G$9</f>
        <v>3416.4199999999996</v>
      </c>
      <c r="N64" s="117">
        <f>VLOOKUP($A64+ROUND((COLUMN()-2)/24,5),АТС!$A$41:$F$784,6)+'Иные услуги '!$C$5+'РСТ РСО-А'!$I$6+'РСТ РСО-А'!$G$9</f>
        <v>3416.7599999999998</v>
      </c>
      <c r="O64" s="117">
        <f>VLOOKUP($A64+ROUND((COLUMN()-2)/24,5),АТС!$A$41:$F$784,6)+'Иные услуги '!$C$5+'РСТ РСО-А'!$I$6+'РСТ РСО-А'!$G$9</f>
        <v>3417.43</v>
      </c>
      <c r="P64" s="117">
        <f>VLOOKUP($A64+ROUND((COLUMN()-2)/24,5),АТС!$A$41:$F$784,6)+'Иные услуги '!$C$5+'РСТ РСО-А'!$I$6+'РСТ РСО-А'!$G$9</f>
        <v>3418.31</v>
      </c>
      <c r="Q64" s="117">
        <f>VLOOKUP($A64+ROUND((COLUMN()-2)/24,5),АТС!$A$41:$F$784,6)+'Иные услуги '!$C$5+'РСТ РСО-А'!$I$6+'РСТ РСО-А'!$G$9</f>
        <v>3419.3799999999997</v>
      </c>
      <c r="R64" s="117">
        <f>VLOOKUP($A64+ROUND((COLUMN()-2)/24,5),АТС!$A$41:$F$784,6)+'Иные услуги '!$C$5+'РСТ РСО-А'!$I$6+'РСТ РСО-А'!$G$9</f>
        <v>3383.39</v>
      </c>
      <c r="S64" s="117">
        <f>VLOOKUP($A64+ROUND((COLUMN()-2)/24,5),АТС!$A$41:$F$784,6)+'Иные услуги '!$C$5+'РСТ РСО-А'!$I$6+'РСТ РСО-А'!$G$9</f>
        <v>3380.3799999999997</v>
      </c>
      <c r="T64" s="117">
        <f>VLOOKUP($A64+ROUND((COLUMN()-2)/24,5),АТС!$A$41:$F$784,6)+'Иные услуги '!$C$5+'РСТ РСО-А'!$I$6+'РСТ РСО-А'!$G$9</f>
        <v>3501.48</v>
      </c>
      <c r="U64" s="117">
        <f>VLOOKUP($A64+ROUND((COLUMN()-2)/24,5),АТС!$A$41:$F$784,6)+'Иные услуги '!$C$5+'РСТ РСО-А'!$I$6+'РСТ РСО-А'!$G$9</f>
        <v>3454.22</v>
      </c>
      <c r="V64" s="117">
        <f>VLOOKUP($A64+ROUND((COLUMN()-2)/24,5),АТС!$A$41:$F$784,6)+'Иные услуги '!$C$5+'РСТ РСО-А'!$I$6+'РСТ РСО-А'!$G$9</f>
        <v>3402.37</v>
      </c>
      <c r="W64" s="117">
        <f>VLOOKUP($A64+ROUND((COLUMN()-2)/24,5),АТС!$A$41:$F$784,6)+'Иные услуги '!$C$5+'РСТ РСО-А'!$I$6+'РСТ РСО-А'!$G$9</f>
        <v>3323.7099999999996</v>
      </c>
      <c r="X64" s="117">
        <f>VLOOKUP($A64+ROUND((COLUMN()-2)/24,5),АТС!$A$41:$F$784,6)+'Иные услуги '!$C$5+'РСТ РСО-А'!$I$6+'РСТ РСО-А'!$G$9</f>
        <v>3322.39</v>
      </c>
      <c r="Y64" s="117">
        <f>VLOOKUP($A64+ROUND((COLUMN()-2)/24,5),АТС!$A$41:$F$784,6)+'Иные услуги '!$C$5+'РСТ РСО-А'!$I$6+'РСТ РСО-А'!$G$9</f>
        <v>3392.33</v>
      </c>
    </row>
    <row r="65" spans="1:25" x14ac:dyDescent="0.2">
      <c r="A65" s="66">
        <f t="shared" si="1"/>
        <v>43721</v>
      </c>
      <c r="B65" s="117">
        <f>VLOOKUP($A65+ROUND((COLUMN()-2)/24,5),АТС!$A$41:$F$784,6)+'Иные услуги '!$C$5+'РСТ РСО-А'!$I$6+'РСТ РСО-А'!$G$9</f>
        <v>3346.2499999999995</v>
      </c>
      <c r="C65" s="117">
        <f>VLOOKUP($A65+ROUND((COLUMN()-2)/24,5),АТС!$A$41:$F$784,6)+'Иные услуги '!$C$5+'РСТ РСО-А'!$I$6+'РСТ РСО-А'!$G$9</f>
        <v>3327.0899999999997</v>
      </c>
      <c r="D65" s="117">
        <f>VLOOKUP($A65+ROUND((COLUMN()-2)/24,5),АТС!$A$41:$F$784,6)+'Иные услуги '!$C$5+'РСТ РСО-А'!$I$6+'РСТ РСО-А'!$G$9</f>
        <v>3326.62</v>
      </c>
      <c r="E65" s="117">
        <f>VLOOKUP($A65+ROUND((COLUMN()-2)/24,5),АТС!$A$41:$F$784,6)+'Иные услуги '!$C$5+'РСТ РСО-А'!$I$6+'РСТ РСО-А'!$G$9</f>
        <v>3324.44</v>
      </c>
      <c r="F65" s="117">
        <f>VLOOKUP($A65+ROUND((COLUMN()-2)/24,5),АТС!$A$41:$F$784,6)+'Иные услуги '!$C$5+'РСТ РСО-А'!$I$6+'РСТ РСО-А'!$G$9</f>
        <v>3324.3999999999996</v>
      </c>
      <c r="G65" s="117">
        <f>VLOOKUP($A65+ROUND((COLUMN()-2)/24,5),АТС!$A$41:$F$784,6)+'Иные услуги '!$C$5+'РСТ РСО-А'!$I$6+'РСТ РСО-А'!$G$9</f>
        <v>3324.3599999999997</v>
      </c>
      <c r="H65" s="117">
        <f>VLOOKUP($A65+ROUND((COLUMN()-2)/24,5),АТС!$A$41:$F$784,6)+'Иные услуги '!$C$5+'РСТ РСО-А'!$I$6+'РСТ РСО-А'!$G$9</f>
        <v>3323.6</v>
      </c>
      <c r="I65" s="117">
        <f>VLOOKUP($A65+ROUND((COLUMN()-2)/24,5),АТС!$A$41:$F$784,6)+'Иные услуги '!$C$5+'РСТ РСО-А'!$I$6+'РСТ РСО-А'!$G$9</f>
        <v>3431.5499999999997</v>
      </c>
      <c r="J65" s="117">
        <f>VLOOKUP($A65+ROUND((COLUMN()-2)/24,5),АТС!$A$41:$F$784,6)+'Иные услуги '!$C$5+'РСТ РСО-А'!$I$6+'РСТ РСО-А'!$G$9</f>
        <v>3324.1299999999997</v>
      </c>
      <c r="K65" s="117">
        <f>VLOOKUP($A65+ROUND((COLUMN()-2)/24,5),АТС!$A$41:$F$784,6)+'Иные услуги '!$C$5+'РСТ РСО-А'!$I$6+'РСТ РСО-А'!$G$9</f>
        <v>3390.2</v>
      </c>
      <c r="L65" s="117">
        <f>VLOOKUP($A65+ROUND((COLUMN()-2)/24,5),АТС!$A$41:$F$784,6)+'Иные услуги '!$C$5+'РСТ РСО-А'!$I$6+'РСТ РСО-А'!$G$9</f>
        <v>3409.7599999999998</v>
      </c>
      <c r="M65" s="117">
        <f>VLOOKUP($A65+ROUND((COLUMN()-2)/24,5),АТС!$A$41:$F$784,6)+'Иные услуги '!$C$5+'РСТ РСО-А'!$I$6+'РСТ РСО-А'!$G$9</f>
        <v>3409.94</v>
      </c>
      <c r="N65" s="117">
        <f>VLOOKUP($A65+ROUND((COLUMN()-2)/24,5),АТС!$A$41:$F$784,6)+'Иные услуги '!$C$5+'РСТ РСО-А'!$I$6+'РСТ РСО-А'!$G$9</f>
        <v>3410.11</v>
      </c>
      <c r="O65" s="117">
        <f>VLOOKUP($A65+ROUND((COLUMN()-2)/24,5),АТС!$A$41:$F$784,6)+'Иные услуги '!$C$5+'РСТ РСО-А'!$I$6+'РСТ РСО-А'!$G$9</f>
        <v>3410.41</v>
      </c>
      <c r="P65" s="117">
        <f>VLOOKUP($A65+ROUND((COLUMN()-2)/24,5),АТС!$A$41:$F$784,6)+'Иные услуги '!$C$5+'РСТ РСО-А'!$I$6+'РСТ РСО-А'!$G$9</f>
        <v>3410.85</v>
      </c>
      <c r="Q65" s="117">
        <f>VLOOKUP($A65+ROUND((COLUMN()-2)/24,5),АТС!$A$41:$F$784,6)+'Иные услуги '!$C$5+'РСТ РСО-А'!$I$6+'РСТ РСО-А'!$G$9</f>
        <v>3411.2099999999996</v>
      </c>
      <c r="R65" s="117">
        <f>VLOOKUP($A65+ROUND((COLUMN()-2)/24,5),АТС!$A$41:$F$784,6)+'Иные услуги '!$C$5+'РСТ РСО-А'!$I$6+'РСТ РСО-А'!$G$9</f>
        <v>3377.5499999999997</v>
      </c>
      <c r="S65" s="117">
        <f>VLOOKUP($A65+ROUND((COLUMN()-2)/24,5),АТС!$A$41:$F$784,6)+'Иные услуги '!$C$5+'РСТ РСО-А'!$I$6+'РСТ РСО-А'!$G$9</f>
        <v>3377.04</v>
      </c>
      <c r="T65" s="117">
        <f>VLOOKUP($A65+ROUND((COLUMN()-2)/24,5),АТС!$A$41:$F$784,6)+'Иные услуги '!$C$5+'РСТ РСО-А'!$I$6+'РСТ РСО-А'!$G$9</f>
        <v>3494.33</v>
      </c>
      <c r="U65" s="117">
        <f>VLOOKUP($A65+ROUND((COLUMN()-2)/24,5),АТС!$A$41:$F$784,6)+'Иные услуги '!$C$5+'РСТ РСО-А'!$I$6+'РСТ РСО-А'!$G$9</f>
        <v>3554.87</v>
      </c>
      <c r="V65" s="117">
        <f>VLOOKUP($A65+ROUND((COLUMN()-2)/24,5),АТС!$A$41:$F$784,6)+'Иные услуги '!$C$5+'РСТ РСО-А'!$I$6+'РСТ РСО-А'!$G$9</f>
        <v>3460.85</v>
      </c>
      <c r="W65" s="117">
        <f>VLOOKUP($A65+ROUND((COLUMN()-2)/24,5),АТС!$A$41:$F$784,6)+'Иные услуги '!$C$5+'РСТ РСО-А'!$I$6+'РСТ РСО-А'!$G$9</f>
        <v>3346.7499999999995</v>
      </c>
      <c r="X65" s="117">
        <f>VLOOKUP($A65+ROUND((COLUMN()-2)/24,5),АТС!$A$41:$F$784,6)+'Иные услуги '!$C$5+'РСТ РСО-А'!$I$6+'РСТ РСО-А'!$G$9</f>
        <v>3323.4999999999995</v>
      </c>
      <c r="Y65" s="117">
        <f>VLOOKUP($A65+ROUND((COLUMN()-2)/24,5),АТС!$A$41:$F$784,6)+'Иные услуги '!$C$5+'РСТ РСО-А'!$I$6+'РСТ РСО-А'!$G$9</f>
        <v>3491.95</v>
      </c>
    </row>
    <row r="66" spans="1:25" x14ac:dyDescent="0.2">
      <c r="A66" s="66">
        <f t="shared" si="1"/>
        <v>43722</v>
      </c>
      <c r="B66" s="117">
        <f>VLOOKUP($A66+ROUND((COLUMN()-2)/24,5),АТС!$A$41:$F$784,6)+'Иные услуги '!$C$5+'РСТ РСО-А'!$I$6+'РСТ РСО-А'!$G$9</f>
        <v>3352.94</v>
      </c>
      <c r="C66" s="117">
        <f>VLOOKUP($A66+ROUND((COLUMN()-2)/24,5),АТС!$A$41:$F$784,6)+'Иные услуги '!$C$5+'РСТ РСО-А'!$I$6+'РСТ РСО-А'!$G$9</f>
        <v>3329.35</v>
      </c>
      <c r="D66" s="117">
        <f>VLOOKUP($A66+ROUND((COLUMN()-2)/24,5),АТС!$A$41:$F$784,6)+'Иные услуги '!$C$5+'РСТ РСО-А'!$I$6+'РСТ РСО-А'!$G$9</f>
        <v>3324.3599999999997</v>
      </c>
      <c r="E66" s="117">
        <f>VLOOKUP($A66+ROUND((COLUMN()-2)/24,5),АТС!$A$41:$F$784,6)+'Иные услуги '!$C$5+'РСТ РСО-А'!$I$6+'РСТ РСО-А'!$G$9</f>
        <v>3324.43</v>
      </c>
      <c r="F66" s="117">
        <f>VLOOKUP($A66+ROUND((COLUMN()-2)/24,5),АТС!$A$41:$F$784,6)+'Иные услуги '!$C$5+'РСТ РСО-А'!$I$6+'РСТ РСО-А'!$G$9</f>
        <v>3324.44</v>
      </c>
      <c r="G66" s="117">
        <f>VLOOKUP($A66+ROUND((COLUMN()-2)/24,5),АТС!$A$41:$F$784,6)+'Иные услуги '!$C$5+'РСТ РСО-А'!$I$6+'РСТ РСО-А'!$G$9</f>
        <v>3324.39</v>
      </c>
      <c r="H66" s="117">
        <f>VLOOKUP($A66+ROUND((COLUMN()-2)/24,5),АТС!$A$41:$F$784,6)+'Иные услуги '!$C$5+'РСТ РСО-А'!$I$6+'РСТ РСО-А'!$G$9</f>
        <v>3323.5499999999997</v>
      </c>
      <c r="I66" s="117">
        <f>VLOOKUP($A66+ROUND((COLUMN()-2)/24,5),АТС!$A$41:$F$784,6)+'Иные услуги '!$C$5+'РСТ РСО-А'!$I$6+'РСТ РСО-А'!$G$9</f>
        <v>3331.12</v>
      </c>
      <c r="J66" s="117">
        <f>VLOOKUP($A66+ROUND((COLUMN()-2)/24,5),АТС!$A$41:$F$784,6)+'Иные услуги '!$C$5+'РСТ РСО-А'!$I$6+'РСТ РСО-А'!$G$9</f>
        <v>3323.94</v>
      </c>
      <c r="K66" s="117">
        <f>VLOOKUP($A66+ROUND((COLUMN()-2)/24,5),АТС!$A$41:$F$784,6)+'Иные услуги '!$C$5+'РСТ РСО-А'!$I$6+'РСТ РСО-А'!$G$9</f>
        <v>3324.19</v>
      </c>
      <c r="L66" s="117">
        <f>VLOOKUP($A66+ROUND((COLUMN()-2)/24,5),АТС!$A$41:$F$784,6)+'Иные услуги '!$C$5+'РСТ РСО-А'!$I$6+'РСТ РСО-А'!$G$9</f>
        <v>3343.33</v>
      </c>
      <c r="M66" s="117">
        <f>VLOOKUP($A66+ROUND((COLUMN()-2)/24,5),АТС!$A$41:$F$784,6)+'Иные услуги '!$C$5+'РСТ РСО-А'!$I$6+'РСТ РСО-А'!$G$9</f>
        <v>3343.4199999999996</v>
      </c>
      <c r="N66" s="117">
        <f>VLOOKUP($A66+ROUND((COLUMN()-2)/24,5),АТС!$A$41:$F$784,6)+'Иные услуги '!$C$5+'РСТ РСО-А'!$I$6+'РСТ РСО-А'!$G$9</f>
        <v>3343.6699999999996</v>
      </c>
      <c r="O66" s="117">
        <f>VLOOKUP($A66+ROUND((COLUMN()-2)/24,5),АТС!$A$41:$F$784,6)+'Иные услуги '!$C$5+'РСТ РСО-А'!$I$6+'РСТ РСО-А'!$G$9</f>
        <v>3343.7499999999995</v>
      </c>
      <c r="P66" s="117">
        <f>VLOOKUP($A66+ROUND((COLUMN()-2)/24,5),АТС!$A$41:$F$784,6)+'Иные услуги '!$C$5+'РСТ РСО-А'!$I$6+'РСТ РСО-А'!$G$9</f>
        <v>3343.83</v>
      </c>
      <c r="Q66" s="117">
        <f>VLOOKUP($A66+ROUND((COLUMN()-2)/24,5),АТС!$A$41:$F$784,6)+'Иные услуги '!$C$5+'РСТ РСО-А'!$I$6+'РСТ РСО-А'!$G$9</f>
        <v>3343.93</v>
      </c>
      <c r="R66" s="117">
        <f>VLOOKUP($A66+ROUND((COLUMN()-2)/24,5),АТС!$A$41:$F$784,6)+'Иные услуги '!$C$5+'РСТ РСО-А'!$I$6+'РСТ РСО-А'!$G$9</f>
        <v>3343.97</v>
      </c>
      <c r="S66" s="117">
        <f>VLOOKUP($A66+ROUND((COLUMN()-2)/24,5),АТС!$A$41:$F$784,6)+'Иные услуги '!$C$5+'РСТ РСО-А'!$I$6+'РСТ РСО-А'!$G$9</f>
        <v>3343.87</v>
      </c>
      <c r="T66" s="117">
        <f>VLOOKUP($A66+ROUND((COLUMN()-2)/24,5),АТС!$A$41:$F$784,6)+'Иные услуги '!$C$5+'РСТ РСО-А'!$I$6+'РСТ РСО-А'!$G$9</f>
        <v>3456.16</v>
      </c>
      <c r="U66" s="117">
        <f>VLOOKUP($A66+ROUND((COLUMN()-2)/24,5),АТС!$A$41:$F$784,6)+'Иные услуги '!$C$5+'РСТ РСО-А'!$I$6+'РСТ РСО-А'!$G$9</f>
        <v>3464.25</v>
      </c>
      <c r="V66" s="117">
        <f>VLOOKUP($A66+ROUND((COLUMN()-2)/24,5),АТС!$A$41:$F$784,6)+'Иные услуги '!$C$5+'РСТ РСО-А'!$I$6+'РСТ РСО-А'!$G$9</f>
        <v>3461.45</v>
      </c>
      <c r="W66" s="117">
        <f>VLOOKUP($A66+ROUND((COLUMN()-2)/24,5),АТС!$A$41:$F$784,6)+'Иные услуги '!$C$5+'РСТ РСО-А'!$I$6+'РСТ РСО-А'!$G$9</f>
        <v>3347.69</v>
      </c>
      <c r="X66" s="117">
        <f>VLOOKUP($A66+ROUND((COLUMN()-2)/24,5),АТС!$A$41:$F$784,6)+'Иные услуги '!$C$5+'РСТ РСО-А'!$I$6+'РСТ РСО-А'!$G$9</f>
        <v>3323.31</v>
      </c>
      <c r="Y66" s="117">
        <f>VLOOKUP($A66+ROUND((COLUMN()-2)/24,5),АТС!$A$41:$F$784,6)+'Иные услуги '!$C$5+'РСТ РСО-А'!$I$6+'РСТ РСО-А'!$G$9</f>
        <v>3484.86</v>
      </c>
    </row>
    <row r="67" spans="1:25" x14ac:dyDescent="0.2">
      <c r="A67" s="66">
        <f t="shared" si="1"/>
        <v>43723</v>
      </c>
      <c r="B67" s="117">
        <f>VLOOKUP($A67+ROUND((COLUMN()-2)/24,5),АТС!$A$41:$F$784,6)+'Иные услуги '!$C$5+'РСТ РСО-А'!$I$6+'РСТ РСО-А'!$G$9</f>
        <v>3345.98</v>
      </c>
      <c r="C67" s="117">
        <f>VLOOKUP($A67+ROUND((COLUMN()-2)/24,5),АТС!$A$41:$F$784,6)+'Иные услуги '!$C$5+'РСТ РСО-А'!$I$6+'РСТ РСО-А'!$G$9</f>
        <v>3326.9599999999996</v>
      </c>
      <c r="D67" s="117">
        <f>VLOOKUP($A67+ROUND((COLUMN()-2)/24,5),АТС!$A$41:$F$784,6)+'Иные услуги '!$C$5+'РСТ РСО-А'!$I$6+'РСТ РСО-А'!$G$9</f>
        <v>3324.3599999999997</v>
      </c>
      <c r="E67" s="117">
        <f>VLOOKUP($A67+ROUND((COLUMN()-2)/24,5),АТС!$A$41:$F$784,6)+'Иные услуги '!$C$5+'РСТ РСО-А'!$I$6+'РСТ РСО-А'!$G$9</f>
        <v>3324.4199999999996</v>
      </c>
      <c r="F67" s="117">
        <f>VLOOKUP($A67+ROUND((COLUMN()-2)/24,5),АТС!$A$41:$F$784,6)+'Иные услуги '!$C$5+'РСТ РСО-А'!$I$6+'РСТ РСО-А'!$G$9</f>
        <v>3324.41</v>
      </c>
      <c r="G67" s="117">
        <f>VLOOKUP($A67+ROUND((COLUMN()-2)/24,5),АТС!$A$41:$F$784,6)+'Иные услуги '!$C$5+'РСТ РСО-А'!$I$6+'РСТ РСО-А'!$G$9</f>
        <v>3324.35</v>
      </c>
      <c r="H67" s="117">
        <f>VLOOKUP($A67+ROUND((COLUMN()-2)/24,5),АТС!$A$41:$F$784,6)+'Иные услуги '!$C$5+'РСТ РСО-А'!$I$6+'РСТ РСО-А'!$G$9</f>
        <v>3323.54</v>
      </c>
      <c r="I67" s="117">
        <f>VLOOKUP($A67+ROUND((COLUMN()-2)/24,5),АТС!$A$41:$F$784,6)+'Иные услуги '!$C$5+'РСТ РСО-А'!$I$6+'РСТ РСО-А'!$G$9</f>
        <v>3327.62</v>
      </c>
      <c r="J67" s="117">
        <f>VLOOKUP($A67+ROUND((COLUMN()-2)/24,5),АТС!$A$41:$F$784,6)+'Иные услуги '!$C$5+'РСТ РСО-А'!$I$6+'РСТ РСО-А'!$G$9</f>
        <v>3323.99</v>
      </c>
      <c r="K67" s="117">
        <f>VLOOKUP($A67+ROUND((COLUMN()-2)/24,5),АТС!$A$41:$F$784,6)+'Иные услуги '!$C$5+'РСТ РСО-А'!$I$6+'РСТ РСО-А'!$G$9</f>
        <v>3323.94</v>
      </c>
      <c r="L67" s="117">
        <f>VLOOKUP($A67+ROUND((COLUMN()-2)/24,5),АТС!$A$41:$F$784,6)+'Иные услуги '!$C$5+'РСТ РСО-А'!$I$6+'РСТ РСО-А'!$G$9</f>
        <v>3324.0299999999997</v>
      </c>
      <c r="M67" s="117">
        <f>VLOOKUP($A67+ROUND((COLUMN()-2)/24,5),АТС!$A$41:$F$784,6)+'Иные услуги '!$C$5+'РСТ РСО-А'!$I$6+'РСТ РСО-А'!$G$9</f>
        <v>3324.1499999999996</v>
      </c>
      <c r="N67" s="117">
        <f>VLOOKUP($A67+ROUND((COLUMN()-2)/24,5),АТС!$A$41:$F$784,6)+'Иные услуги '!$C$5+'РСТ РСО-А'!$I$6+'РСТ РСО-А'!$G$9</f>
        <v>3324.2099999999996</v>
      </c>
      <c r="O67" s="117">
        <f>VLOOKUP($A67+ROUND((COLUMN()-2)/24,5),АТС!$A$41:$F$784,6)+'Иные услуги '!$C$5+'РСТ РСО-А'!$I$6+'РСТ РСО-А'!$G$9</f>
        <v>3324.22</v>
      </c>
      <c r="P67" s="117">
        <f>VLOOKUP($A67+ROUND((COLUMN()-2)/24,5),АТС!$A$41:$F$784,6)+'Иные услуги '!$C$5+'РСТ РСО-А'!$I$6+'РСТ РСО-А'!$G$9</f>
        <v>3324.23</v>
      </c>
      <c r="Q67" s="117">
        <f>VLOOKUP($A67+ROUND((COLUMN()-2)/24,5),АТС!$A$41:$F$784,6)+'Иные услуги '!$C$5+'РСТ РСО-А'!$I$6+'РСТ РСО-А'!$G$9</f>
        <v>3324.23</v>
      </c>
      <c r="R67" s="117">
        <f>VLOOKUP($A67+ROUND((COLUMN()-2)/24,5),АТС!$A$41:$F$784,6)+'Иные услуги '!$C$5+'РСТ РСО-А'!$I$6+'РСТ РСО-А'!$G$9</f>
        <v>3324.2499999999995</v>
      </c>
      <c r="S67" s="117">
        <f>VLOOKUP($A67+ROUND((COLUMN()-2)/24,5),АТС!$A$41:$F$784,6)+'Иные услуги '!$C$5+'РСТ РСО-А'!$I$6+'РСТ РСО-А'!$G$9</f>
        <v>3324.1699999999996</v>
      </c>
      <c r="T67" s="117">
        <f>VLOOKUP($A67+ROUND((COLUMN()-2)/24,5),АТС!$A$41:$F$784,6)+'Иные услуги '!$C$5+'РСТ РСО-А'!$I$6+'РСТ РСО-А'!$G$9</f>
        <v>3403.83</v>
      </c>
      <c r="U67" s="117">
        <f>VLOOKUP($A67+ROUND((COLUMN()-2)/24,5),АТС!$A$41:$F$784,6)+'Иные услуги '!$C$5+'РСТ РСО-А'!$I$6+'РСТ РСО-А'!$G$9</f>
        <v>3462.98</v>
      </c>
      <c r="V67" s="117">
        <f>VLOOKUP($A67+ROUND((COLUMN()-2)/24,5),АТС!$A$41:$F$784,6)+'Иные услуги '!$C$5+'РСТ РСО-А'!$I$6+'РСТ РСО-А'!$G$9</f>
        <v>3442.82</v>
      </c>
      <c r="W67" s="117">
        <f>VLOOKUP($A67+ROUND((COLUMN()-2)/24,5),АТС!$A$41:$F$784,6)+'Иные услуги '!$C$5+'РСТ РСО-А'!$I$6+'РСТ РСО-А'!$G$9</f>
        <v>3345.2999999999997</v>
      </c>
      <c r="X67" s="117">
        <f>VLOOKUP($A67+ROUND((COLUMN()-2)/24,5),АТС!$A$41:$F$784,6)+'Иные услуги '!$C$5+'РСТ РСО-А'!$I$6+'РСТ РСО-А'!$G$9</f>
        <v>3323.3399999999997</v>
      </c>
      <c r="Y67" s="117">
        <f>VLOOKUP($A67+ROUND((COLUMN()-2)/24,5),АТС!$A$41:$F$784,6)+'Иные услуги '!$C$5+'РСТ РСО-А'!$I$6+'РСТ РСО-А'!$G$9</f>
        <v>3384.27</v>
      </c>
    </row>
    <row r="68" spans="1:25" x14ac:dyDescent="0.2">
      <c r="A68" s="66">
        <f t="shared" si="1"/>
        <v>43724</v>
      </c>
      <c r="B68" s="117">
        <f>VLOOKUP($A68+ROUND((COLUMN()-2)/24,5),АТС!$A$41:$F$784,6)+'Иные услуги '!$C$5+'РСТ РСО-А'!$I$6+'РСТ РСО-А'!$G$9</f>
        <v>3350.87</v>
      </c>
      <c r="C68" s="117">
        <f>VLOOKUP($A68+ROUND((COLUMN()-2)/24,5),АТС!$A$41:$F$784,6)+'Иные услуги '!$C$5+'РСТ РСО-А'!$I$6+'РСТ РСО-А'!$G$9</f>
        <v>3327.6299999999997</v>
      </c>
      <c r="D68" s="117">
        <f>VLOOKUP($A68+ROUND((COLUMN()-2)/24,5),АТС!$A$41:$F$784,6)+'Иные услуги '!$C$5+'РСТ РСО-А'!$I$6+'РСТ РСО-А'!$G$9</f>
        <v>3327.24</v>
      </c>
      <c r="E68" s="117">
        <f>VLOOKUP($A68+ROUND((COLUMN()-2)/24,5),АТС!$A$41:$F$784,6)+'Иные услуги '!$C$5+'РСТ РСО-А'!$I$6+'РСТ РСО-А'!$G$9</f>
        <v>3324.2799999999997</v>
      </c>
      <c r="F68" s="117">
        <f>VLOOKUP($A68+ROUND((COLUMN()-2)/24,5),АТС!$A$41:$F$784,6)+'Иные услуги '!$C$5+'РСТ РСО-А'!$I$6+'РСТ РСО-А'!$G$9</f>
        <v>3324.27</v>
      </c>
      <c r="G68" s="117">
        <f>VLOOKUP($A68+ROUND((COLUMN()-2)/24,5),АТС!$A$41:$F$784,6)+'Иные услуги '!$C$5+'РСТ РСО-А'!$I$6+'РСТ РСО-А'!$G$9</f>
        <v>3324.0899999999997</v>
      </c>
      <c r="H68" s="117">
        <f>VLOOKUP($A68+ROUND((COLUMN()-2)/24,5),АТС!$A$41:$F$784,6)+'Иные услуги '!$C$5+'РСТ РСО-А'!$I$6+'РСТ РСО-А'!$G$9</f>
        <v>3323.1499999999996</v>
      </c>
      <c r="I68" s="117">
        <f>VLOOKUP($A68+ROUND((COLUMN()-2)/24,5),АТС!$A$41:$F$784,6)+'Иные услуги '!$C$5+'РСТ РСО-А'!$I$6+'РСТ РСО-А'!$G$9</f>
        <v>3424.78</v>
      </c>
      <c r="J68" s="117">
        <f>VLOOKUP($A68+ROUND((COLUMN()-2)/24,5),АТС!$A$41:$F$784,6)+'Иные услуги '!$C$5+'РСТ РСО-А'!$I$6+'РСТ РСО-А'!$G$9</f>
        <v>3323.95</v>
      </c>
      <c r="K68" s="117">
        <f>VLOOKUP($A68+ROUND((COLUMN()-2)/24,5),АТС!$A$41:$F$784,6)+'Иные услуги '!$C$5+'РСТ РСО-А'!$I$6+'РСТ РСО-А'!$G$9</f>
        <v>3383.23</v>
      </c>
      <c r="L68" s="117">
        <f>VLOOKUP($A68+ROUND((COLUMN()-2)/24,5),АТС!$A$41:$F$784,6)+'Иные услуги '!$C$5+'РСТ РСО-А'!$I$6+'РСТ РСО-А'!$G$9</f>
        <v>3400.56</v>
      </c>
      <c r="M68" s="117">
        <f>VLOOKUP($A68+ROUND((COLUMN()-2)/24,5),АТС!$A$41:$F$784,6)+'Иные услуги '!$C$5+'РСТ РСО-А'!$I$6+'РСТ РСО-А'!$G$9</f>
        <v>3400.72</v>
      </c>
      <c r="N68" s="117">
        <f>VLOOKUP($A68+ROUND((COLUMN()-2)/24,5),АТС!$A$41:$F$784,6)+'Иные услуги '!$C$5+'РСТ РСО-А'!$I$6+'РСТ РСО-А'!$G$9</f>
        <v>3400.62</v>
      </c>
      <c r="O68" s="117">
        <f>VLOOKUP($A68+ROUND((COLUMN()-2)/24,5),АТС!$A$41:$F$784,6)+'Иные услуги '!$C$5+'РСТ РСО-А'!$I$6+'РСТ РСО-А'!$G$9</f>
        <v>3401.4199999999996</v>
      </c>
      <c r="P68" s="117">
        <f>VLOOKUP($A68+ROUND((COLUMN()-2)/24,5),АТС!$A$41:$F$784,6)+'Иные услуги '!$C$5+'РСТ РСО-А'!$I$6+'РСТ РСО-А'!$G$9</f>
        <v>3401.47</v>
      </c>
      <c r="Q68" s="117">
        <f>VLOOKUP($A68+ROUND((COLUMN()-2)/24,5),АТС!$A$41:$F$784,6)+'Иные услуги '!$C$5+'РСТ РСО-А'!$I$6+'РСТ РСО-А'!$G$9</f>
        <v>3401.6699999999996</v>
      </c>
      <c r="R68" s="117">
        <f>VLOOKUP($A68+ROUND((COLUMN()-2)/24,5),АТС!$A$41:$F$784,6)+'Иные услуги '!$C$5+'РСТ РСО-А'!$I$6+'РСТ РСО-А'!$G$9</f>
        <v>3372.3399999999997</v>
      </c>
      <c r="S68" s="117">
        <f>VLOOKUP($A68+ROUND((COLUMN()-2)/24,5),АТС!$A$41:$F$784,6)+'Иные услуги '!$C$5+'РСТ РСО-А'!$I$6+'РСТ РСО-А'!$G$9</f>
        <v>3371.41</v>
      </c>
      <c r="T68" s="117">
        <f>VLOOKUP($A68+ROUND((COLUMN()-2)/24,5),АТС!$A$41:$F$784,6)+'Иные услуги '!$C$5+'РСТ РСО-А'!$I$6+'РСТ РСО-А'!$G$9</f>
        <v>3475.79</v>
      </c>
      <c r="U68" s="117">
        <f>VLOOKUP($A68+ROUND((COLUMN()-2)/24,5),АТС!$A$41:$F$784,6)+'Иные услуги '!$C$5+'РСТ РСО-А'!$I$6+'РСТ РСО-А'!$G$9</f>
        <v>3506.16</v>
      </c>
      <c r="V68" s="117">
        <f>VLOOKUP($A68+ROUND((COLUMN()-2)/24,5),АТС!$A$41:$F$784,6)+'Иные услуги '!$C$5+'РСТ РСО-А'!$I$6+'РСТ РСО-А'!$G$9</f>
        <v>3433.94</v>
      </c>
      <c r="W68" s="117">
        <f>VLOOKUP($A68+ROUND((COLUMN()-2)/24,5),АТС!$A$41:$F$784,6)+'Иные услуги '!$C$5+'РСТ РСО-А'!$I$6+'РСТ РСО-А'!$G$9</f>
        <v>3344.24</v>
      </c>
      <c r="X68" s="117">
        <f>VLOOKUP($A68+ROUND((COLUMN()-2)/24,5),АТС!$A$41:$F$784,6)+'Иные услуги '!$C$5+'РСТ РСО-А'!$I$6+'РСТ РСО-А'!$G$9</f>
        <v>3323.27</v>
      </c>
      <c r="Y68" s="117">
        <f>VLOOKUP($A68+ROUND((COLUMN()-2)/24,5),АТС!$A$41:$F$784,6)+'Иные услуги '!$C$5+'РСТ РСО-А'!$I$6+'РСТ РСО-А'!$G$9</f>
        <v>3400.0899999999997</v>
      </c>
    </row>
    <row r="69" spans="1:25" x14ac:dyDescent="0.2">
      <c r="A69" s="66">
        <f t="shared" si="1"/>
        <v>43725</v>
      </c>
      <c r="B69" s="117">
        <f>VLOOKUP($A69+ROUND((COLUMN()-2)/24,5),АТС!$A$41:$F$784,6)+'Иные услуги '!$C$5+'РСТ РСО-А'!$I$6+'РСТ РСО-А'!$G$9</f>
        <v>3331.43</v>
      </c>
      <c r="C69" s="117">
        <f>VLOOKUP($A69+ROUND((COLUMN()-2)/24,5),АТС!$A$41:$F$784,6)+'Иные услуги '!$C$5+'РСТ РСО-А'!$I$6+'РСТ РСО-А'!$G$9</f>
        <v>3324.2499999999995</v>
      </c>
      <c r="D69" s="117">
        <f>VLOOKUP($A69+ROUND((COLUMN()-2)/24,5),АТС!$A$41:$F$784,6)+'Иные услуги '!$C$5+'РСТ РСО-А'!$I$6+'РСТ РСО-А'!$G$9</f>
        <v>3324.87</v>
      </c>
      <c r="E69" s="117">
        <f>VLOOKUP($A69+ROUND((COLUMN()-2)/24,5),АТС!$A$41:$F$784,6)+'Иные услуги '!$C$5+'РСТ РСО-А'!$I$6+'РСТ РСО-А'!$G$9</f>
        <v>3324.3999999999996</v>
      </c>
      <c r="F69" s="117">
        <f>VLOOKUP($A69+ROUND((COLUMN()-2)/24,5),АТС!$A$41:$F$784,6)+'Иные услуги '!$C$5+'РСТ РСО-А'!$I$6+'РСТ РСО-А'!$G$9</f>
        <v>3324.3599999999997</v>
      </c>
      <c r="G69" s="117">
        <f>VLOOKUP($A69+ROUND((COLUMN()-2)/24,5),АТС!$A$41:$F$784,6)+'Иные услуги '!$C$5+'РСТ РСО-А'!$I$6+'РСТ РСО-А'!$G$9</f>
        <v>3324.29</v>
      </c>
      <c r="H69" s="117">
        <f>VLOOKUP($A69+ROUND((COLUMN()-2)/24,5),АТС!$A$41:$F$784,6)+'Иные услуги '!$C$5+'РСТ РСО-А'!$I$6+'РСТ РСО-А'!$G$9</f>
        <v>3323.79</v>
      </c>
      <c r="I69" s="117">
        <f>VLOOKUP($A69+ROUND((COLUMN()-2)/24,5),АТС!$A$41:$F$784,6)+'Иные услуги '!$C$5+'РСТ РСО-А'!$I$6+'РСТ РСО-А'!$G$9</f>
        <v>3402.0299999999997</v>
      </c>
      <c r="J69" s="117">
        <f>VLOOKUP($A69+ROUND((COLUMN()-2)/24,5),АТС!$A$41:$F$784,6)+'Иные услуги '!$C$5+'РСТ РСО-А'!$I$6+'РСТ РСО-А'!$G$9</f>
        <v>3324.22</v>
      </c>
      <c r="K69" s="117">
        <f>VLOOKUP($A69+ROUND((COLUMN()-2)/24,5),АТС!$A$41:$F$784,6)+'Иные услуги '!$C$5+'РСТ РСО-А'!$I$6+'РСТ РСО-А'!$G$9</f>
        <v>3394.04</v>
      </c>
      <c r="L69" s="117">
        <f>VLOOKUP($A69+ROUND((COLUMN()-2)/24,5),АТС!$A$41:$F$784,6)+'Иные услуги '!$C$5+'РСТ РСО-А'!$I$6+'РСТ РСО-А'!$G$9</f>
        <v>3394.7999999999997</v>
      </c>
      <c r="M69" s="117">
        <f>VLOOKUP($A69+ROUND((COLUMN()-2)/24,5),АТС!$A$41:$F$784,6)+'Иные услуги '!$C$5+'РСТ РСО-А'!$I$6+'РСТ РСО-А'!$G$9</f>
        <v>3393.81</v>
      </c>
      <c r="N69" s="117">
        <f>VLOOKUP($A69+ROUND((COLUMN()-2)/24,5),АТС!$A$41:$F$784,6)+'Иные услуги '!$C$5+'РСТ РСО-А'!$I$6+'РСТ РСО-А'!$G$9</f>
        <v>3378.0899999999997</v>
      </c>
      <c r="O69" s="117">
        <f>VLOOKUP($A69+ROUND((COLUMN()-2)/24,5),АТС!$A$41:$F$784,6)+'Иные услуги '!$C$5+'РСТ РСО-А'!$I$6+'РСТ РСО-А'!$G$9</f>
        <v>3394.77</v>
      </c>
      <c r="P69" s="117">
        <f>VLOOKUP($A69+ROUND((COLUMN()-2)/24,5),АТС!$A$41:$F$784,6)+'Иные услуги '!$C$5+'РСТ РСО-А'!$I$6+'РСТ РСО-А'!$G$9</f>
        <v>3395.16</v>
      </c>
      <c r="Q69" s="117">
        <f>VLOOKUP($A69+ROUND((COLUMN()-2)/24,5),АТС!$A$41:$F$784,6)+'Иные услуги '!$C$5+'РСТ РСО-А'!$I$6+'РСТ РСО-А'!$G$9</f>
        <v>3395.22</v>
      </c>
      <c r="R69" s="117">
        <f>VLOOKUP($A69+ROUND((COLUMN()-2)/24,5),АТС!$A$41:$F$784,6)+'Иные услуги '!$C$5+'РСТ РСО-А'!$I$6+'РСТ РСО-А'!$G$9</f>
        <v>3368.37</v>
      </c>
      <c r="S69" s="117">
        <f>VLOOKUP($A69+ROUND((COLUMN()-2)/24,5),АТС!$A$41:$F$784,6)+'Иные услуги '!$C$5+'РСТ РСО-А'!$I$6+'РСТ РСО-А'!$G$9</f>
        <v>3367.3999999999996</v>
      </c>
      <c r="T69" s="117">
        <f>VLOOKUP($A69+ROUND((COLUMN()-2)/24,5),АТС!$A$41:$F$784,6)+'Иные услуги '!$C$5+'РСТ РСО-А'!$I$6+'РСТ РСО-А'!$G$9</f>
        <v>3464.82</v>
      </c>
      <c r="U69" s="117">
        <f>VLOOKUP($A69+ROUND((COLUMN()-2)/24,5),АТС!$A$41:$F$784,6)+'Иные услуги '!$C$5+'РСТ РСО-А'!$I$6+'РСТ РСО-А'!$G$9</f>
        <v>3499.52</v>
      </c>
      <c r="V69" s="117">
        <f>VLOOKUP($A69+ROUND((COLUMN()-2)/24,5),АТС!$A$41:$F$784,6)+'Иные услуги '!$C$5+'РСТ РСО-А'!$I$6+'РСТ РСО-А'!$G$9</f>
        <v>3461.7599999999998</v>
      </c>
      <c r="W69" s="117">
        <f>VLOOKUP($A69+ROUND((COLUMN()-2)/24,5),АТС!$A$41:$F$784,6)+'Иные услуги '!$C$5+'РСТ РСО-А'!$I$6+'РСТ РСО-А'!$G$9</f>
        <v>3386.7</v>
      </c>
      <c r="X69" s="117">
        <f>VLOOKUP($A69+ROUND((COLUMN()-2)/24,5),АТС!$A$41:$F$784,6)+'Иные услуги '!$C$5+'РСТ РСО-А'!$I$6+'РСТ РСО-А'!$G$9</f>
        <v>3323.5899999999997</v>
      </c>
      <c r="Y69" s="117">
        <f>VLOOKUP($A69+ROUND((COLUMN()-2)/24,5),АТС!$A$41:$F$784,6)+'Иные услуги '!$C$5+'РСТ РСО-А'!$I$6+'РСТ РСО-А'!$G$9</f>
        <v>3363.74</v>
      </c>
    </row>
    <row r="70" spans="1:25" x14ac:dyDescent="0.2">
      <c r="A70" s="66">
        <f t="shared" si="1"/>
        <v>43726</v>
      </c>
      <c r="B70" s="117">
        <f>VLOOKUP($A70+ROUND((COLUMN()-2)/24,5),АТС!$A$41:$F$784,6)+'Иные услуги '!$C$5+'РСТ РСО-А'!$I$6+'РСТ РСО-А'!$G$9</f>
        <v>3329.39</v>
      </c>
      <c r="C70" s="117">
        <f>VLOOKUP($A70+ROUND((COLUMN()-2)/24,5),АТС!$A$41:$F$784,6)+'Иные услуги '!$C$5+'РСТ РСО-А'!$I$6+'РСТ РСО-А'!$G$9</f>
        <v>3324.37</v>
      </c>
      <c r="D70" s="117">
        <f>VLOOKUP($A70+ROUND((COLUMN()-2)/24,5),АТС!$A$41:$F$784,6)+'Иные услуги '!$C$5+'РСТ РСО-А'!$I$6+'РСТ РСО-А'!$G$9</f>
        <v>3324.4199999999996</v>
      </c>
      <c r="E70" s="117">
        <f>VLOOKUP($A70+ROUND((COLUMN()-2)/24,5),АТС!$A$41:$F$784,6)+'Иные услуги '!$C$5+'РСТ РСО-А'!$I$6+'РСТ РСО-А'!$G$9</f>
        <v>3324.4199999999996</v>
      </c>
      <c r="F70" s="117">
        <f>VLOOKUP($A70+ROUND((COLUMN()-2)/24,5),АТС!$A$41:$F$784,6)+'Иные услуги '!$C$5+'РСТ РСО-А'!$I$6+'РСТ РСО-А'!$G$9</f>
        <v>3324.37</v>
      </c>
      <c r="G70" s="117">
        <f>VLOOKUP($A70+ROUND((COLUMN()-2)/24,5),АТС!$A$41:$F$784,6)+'Иные услуги '!$C$5+'РСТ РСО-А'!$I$6+'РСТ РСО-А'!$G$9</f>
        <v>3324.2999999999997</v>
      </c>
      <c r="H70" s="117">
        <f>VLOOKUP($A70+ROUND((COLUMN()-2)/24,5),АТС!$A$41:$F$784,6)+'Иные услуги '!$C$5+'РСТ РСО-А'!$I$6+'РСТ РСО-А'!$G$9</f>
        <v>3323.7799999999997</v>
      </c>
      <c r="I70" s="117">
        <f>VLOOKUP($A70+ROUND((COLUMN()-2)/24,5),АТС!$A$41:$F$784,6)+'Иные услуги '!$C$5+'РСТ РСО-А'!$I$6+'РСТ РСО-А'!$G$9</f>
        <v>3443.35</v>
      </c>
      <c r="J70" s="117">
        <f>VLOOKUP($A70+ROUND((COLUMN()-2)/24,5),АТС!$A$41:$F$784,6)+'Иные услуги '!$C$5+'РСТ РСО-А'!$I$6+'РСТ РСО-А'!$G$9</f>
        <v>3323.8599999999997</v>
      </c>
      <c r="K70" s="117">
        <f>VLOOKUP($A70+ROUND((COLUMN()-2)/24,5),АТС!$A$41:$F$784,6)+'Иные услуги '!$C$5+'РСТ РСО-А'!$I$6+'РСТ РСО-А'!$G$9</f>
        <v>3401.35</v>
      </c>
      <c r="L70" s="117">
        <f>VLOOKUP($A70+ROUND((COLUMN()-2)/24,5),АТС!$A$41:$F$784,6)+'Иные услуги '!$C$5+'РСТ РСО-А'!$I$6+'РСТ РСО-А'!$G$9</f>
        <v>3402.2799999999997</v>
      </c>
      <c r="M70" s="117">
        <f>VLOOKUP($A70+ROUND((COLUMN()-2)/24,5),АТС!$A$41:$F$784,6)+'Иные услуги '!$C$5+'РСТ РСО-А'!$I$6+'РСТ РСО-А'!$G$9</f>
        <v>3400.8399999999997</v>
      </c>
      <c r="N70" s="117">
        <f>VLOOKUP($A70+ROUND((COLUMN()-2)/24,5),АТС!$A$41:$F$784,6)+'Иные услуги '!$C$5+'РСТ РСО-А'!$I$6+'РСТ РСО-А'!$G$9</f>
        <v>3370.9999999999995</v>
      </c>
      <c r="O70" s="117">
        <f>VLOOKUP($A70+ROUND((COLUMN()-2)/24,5),АТС!$A$41:$F$784,6)+'Иные услуги '!$C$5+'РСТ РСО-А'!$I$6+'РСТ РСО-А'!$G$9</f>
        <v>3371.1699999999996</v>
      </c>
      <c r="P70" s="117">
        <f>VLOOKUP($A70+ROUND((COLUMN()-2)/24,5),АТС!$A$41:$F$784,6)+'Иные услуги '!$C$5+'РСТ РСО-А'!$I$6+'РСТ РСО-А'!$G$9</f>
        <v>3371.18</v>
      </c>
      <c r="Q70" s="117">
        <f>VLOOKUP($A70+ROUND((COLUMN()-2)/24,5),АТС!$A$41:$F$784,6)+'Иные услуги '!$C$5+'РСТ РСО-А'!$I$6+'РСТ РСО-А'!$G$9</f>
        <v>3371.35</v>
      </c>
      <c r="R70" s="117">
        <f>VLOOKUP($A70+ROUND((COLUMN()-2)/24,5),АТС!$A$41:$F$784,6)+'Иные услуги '!$C$5+'РСТ РСО-А'!$I$6+'РСТ РСО-А'!$G$9</f>
        <v>3371.66</v>
      </c>
      <c r="S70" s="117">
        <f>VLOOKUP($A70+ROUND((COLUMN()-2)/24,5),АТС!$A$41:$F$784,6)+'Иные услуги '!$C$5+'РСТ РСО-А'!$I$6+'РСТ РСО-А'!$G$9</f>
        <v>3339.19</v>
      </c>
      <c r="T70" s="117">
        <f>VLOOKUP($A70+ROUND((COLUMN()-2)/24,5),АТС!$A$41:$F$784,6)+'Иные услуги '!$C$5+'РСТ РСО-А'!$I$6+'РСТ РСО-А'!$G$9</f>
        <v>3452.06</v>
      </c>
      <c r="U70" s="117">
        <f>VLOOKUP($A70+ROUND((COLUMN()-2)/24,5),АТС!$A$41:$F$784,6)+'Иные услуги '!$C$5+'РСТ РСО-А'!$I$6+'РСТ РСО-А'!$G$9</f>
        <v>3506.45</v>
      </c>
      <c r="V70" s="117">
        <f>VLOOKUP($A70+ROUND((COLUMN()-2)/24,5),АТС!$A$41:$F$784,6)+'Иные услуги '!$C$5+'РСТ РСО-А'!$I$6+'РСТ РСО-А'!$G$9</f>
        <v>3471.94</v>
      </c>
      <c r="W70" s="117">
        <f>VLOOKUP($A70+ROUND((COLUMN()-2)/24,5),АТС!$A$41:$F$784,6)+'Иные услуги '!$C$5+'РСТ РСО-А'!$I$6+'РСТ РСО-А'!$G$9</f>
        <v>3392.31</v>
      </c>
      <c r="X70" s="117">
        <f>VLOOKUP($A70+ROUND((COLUMN()-2)/24,5),АТС!$A$41:$F$784,6)+'Иные услуги '!$C$5+'РСТ РСО-А'!$I$6+'РСТ РСО-А'!$G$9</f>
        <v>3323.02</v>
      </c>
      <c r="Y70" s="117">
        <f>VLOOKUP($A70+ROUND((COLUMN()-2)/24,5),АТС!$A$41:$F$784,6)+'Иные услуги '!$C$5+'РСТ РСО-А'!$I$6+'РСТ РСО-А'!$G$9</f>
        <v>3381.48</v>
      </c>
    </row>
    <row r="71" spans="1:25" x14ac:dyDescent="0.2">
      <c r="A71" s="66">
        <f t="shared" si="1"/>
        <v>43727</v>
      </c>
      <c r="B71" s="117">
        <f>VLOOKUP($A71+ROUND((COLUMN()-2)/24,5),АТС!$A$41:$F$784,6)+'Иные услуги '!$C$5+'РСТ РСО-А'!$I$6+'РСТ РСО-А'!$G$9</f>
        <v>3328.29</v>
      </c>
      <c r="C71" s="117">
        <f>VLOOKUP($A71+ROUND((COLUMN()-2)/24,5),АТС!$A$41:$F$784,6)+'Иные услуги '!$C$5+'РСТ РСО-А'!$I$6+'РСТ РСО-А'!$G$9</f>
        <v>3324.3799999999997</v>
      </c>
      <c r="D71" s="117">
        <f>VLOOKUP($A71+ROUND((COLUMN()-2)/24,5),АТС!$A$41:$F$784,6)+'Иные услуги '!$C$5+'РСТ РСО-А'!$I$6+'РСТ РСО-А'!$G$9</f>
        <v>3324.3999999999996</v>
      </c>
      <c r="E71" s="117">
        <f>VLOOKUP($A71+ROUND((COLUMN()-2)/24,5),АТС!$A$41:$F$784,6)+'Иные услуги '!$C$5+'РСТ РСО-А'!$I$6+'РСТ РСО-А'!$G$9</f>
        <v>3324.3999999999996</v>
      </c>
      <c r="F71" s="117">
        <f>VLOOKUP($A71+ROUND((COLUMN()-2)/24,5),АТС!$A$41:$F$784,6)+'Иные услуги '!$C$5+'РСТ РСО-А'!$I$6+'РСТ РСО-А'!$G$9</f>
        <v>3324.35</v>
      </c>
      <c r="G71" s="117">
        <f>VLOOKUP($A71+ROUND((COLUMN()-2)/24,5),АТС!$A$41:$F$784,6)+'Иные услуги '!$C$5+'РСТ РСО-А'!$I$6+'РСТ РСО-А'!$G$9</f>
        <v>3324.33</v>
      </c>
      <c r="H71" s="117">
        <f>VLOOKUP($A71+ROUND((COLUMN()-2)/24,5),АТС!$A$41:$F$784,6)+'Иные услуги '!$C$5+'РСТ РСО-А'!$I$6+'РСТ РСО-А'!$G$9</f>
        <v>3323.87</v>
      </c>
      <c r="I71" s="117">
        <f>VLOOKUP($A71+ROUND((COLUMN()-2)/24,5),АТС!$A$41:$F$784,6)+'Иные услуги '!$C$5+'РСТ РСО-А'!$I$6+'РСТ РСО-А'!$G$9</f>
        <v>3420.65</v>
      </c>
      <c r="J71" s="117">
        <f>VLOOKUP($A71+ROUND((COLUMN()-2)/24,5),АТС!$A$41:$F$784,6)+'Иные услуги '!$C$5+'РСТ РСО-А'!$I$6+'РСТ РСО-А'!$G$9</f>
        <v>3324.18</v>
      </c>
      <c r="K71" s="117">
        <f>VLOOKUP($A71+ROUND((COLUMN()-2)/24,5),АТС!$A$41:$F$784,6)+'Иные услуги '!$C$5+'РСТ РСО-А'!$I$6+'РСТ РСО-А'!$G$9</f>
        <v>3398.62</v>
      </c>
      <c r="L71" s="117">
        <f>VLOOKUP($A71+ROUND((COLUMN()-2)/24,5),АТС!$A$41:$F$784,6)+'Иные услуги '!$C$5+'РСТ РСО-А'!$I$6+'РСТ РСО-А'!$G$9</f>
        <v>3398.87</v>
      </c>
      <c r="M71" s="117">
        <f>VLOOKUP($A71+ROUND((COLUMN()-2)/24,5),АТС!$A$41:$F$784,6)+'Иные услуги '!$C$5+'РСТ РСО-А'!$I$6+'РСТ РСО-А'!$G$9</f>
        <v>3398.4199999999996</v>
      </c>
      <c r="N71" s="117">
        <f>VLOOKUP($A71+ROUND((COLUMN()-2)/24,5),АТС!$A$41:$F$784,6)+'Иные услуги '!$C$5+'РСТ РСО-А'!$I$6+'РСТ РСО-А'!$G$9</f>
        <v>3369.93</v>
      </c>
      <c r="O71" s="117">
        <f>VLOOKUP($A71+ROUND((COLUMN()-2)/24,5),АТС!$A$41:$F$784,6)+'Иные услуги '!$C$5+'РСТ РСО-А'!$I$6+'РСТ РСО-А'!$G$9</f>
        <v>3370.19</v>
      </c>
      <c r="P71" s="117">
        <f>VLOOKUP($A71+ROUND((COLUMN()-2)/24,5),АТС!$A$41:$F$784,6)+'Иные услуги '!$C$5+'РСТ РСО-А'!$I$6+'РСТ РСО-А'!$G$9</f>
        <v>3370.1499999999996</v>
      </c>
      <c r="Q71" s="117">
        <f>VLOOKUP($A71+ROUND((COLUMN()-2)/24,5),АТС!$A$41:$F$784,6)+'Иные услуги '!$C$5+'РСТ РСО-А'!$I$6+'РСТ РСО-А'!$G$9</f>
        <v>3370.3599999999997</v>
      </c>
      <c r="R71" s="117">
        <f>VLOOKUP($A71+ROUND((COLUMN()-2)/24,5),АТС!$A$41:$F$784,6)+'Иные услуги '!$C$5+'РСТ РСО-А'!$I$6+'РСТ РСО-А'!$G$9</f>
        <v>3339.18</v>
      </c>
      <c r="S71" s="117">
        <f>VLOOKUP($A71+ROUND((COLUMN()-2)/24,5),АТС!$A$41:$F$784,6)+'Иные услуги '!$C$5+'РСТ РСО-А'!$I$6+'РСТ РСО-А'!$G$9</f>
        <v>3338.93</v>
      </c>
      <c r="T71" s="117">
        <f>VLOOKUP($A71+ROUND((COLUMN()-2)/24,5),АТС!$A$41:$F$784,6)+'Иные услуги '!$C$5+'РСТ РСО-А'!$I$6+'РСТ РСО-А'!$G$9</f>
        <v>3450.06</v>
      </c>
      <c r="U71" s="117">
        <f>VLOOKUP($A71+ROUND((COLUMN()-2)/24,5),АТС!$A$41:$F$784,6)+'Иные услуги '!$C$5+'РСТ РСО-А'!$I$6+'РСТ РСО-А'!$G$9</f>
        <v>3471.58</v>
      </c>
      <c r="V71" s="117">
        <f>VLOOKUP($A71+ROUND((COLUMN()-2)/24,5),АТС!$A$41:$F$784,6)+'Иные услуги '!$C$5+'РСТ РСО-А'!$I$6+'РСТ РСО-А'!$G$9</f>
        <v>3470.68</v>
      </c>
      <c r="W71" s="117">
        <f>VLOOKUP($A71+ROUND((COLUMN()-2)/24,5),АТС!$A$41:$F$784,6)+'Иные услуги '!$C$5+'РСТ РСО-А'!$I$6+'РСТ РСО-А'!$G$9</f>
        <v>3390.77</v>
      </c>
      <c r="X71" s="117">
        <f>VLOOKUP($A71+ROUND((COLUMN()-2)/24,5),АТС!$A$41:$F$784,6)+'Иные услуги '!$C$5+'РСТ РСО-А'!$I$6+'РСТ РСО-А'!$G$9</f>
        <v>3323.06</v>
      </c>
      <c r="Y71" s="117">
        <f>VLOOKUP($A71+ROUND((COLUMN()-2)/24,5),АТС!$A$41:$F$784,6)+'Иные услуги '!$C$5+'РСТ РСО-А'!$I$6+'РСТ РСО-А'!$G$9</f>
        <v>3378.87</v>
      </c>
    </row>
    <row r="72" spans="1:25" x14ac:dyDescent="0.2">
      <c r="A72" s="66">
        <f t="shared" si="1"/>
        <v>43728</v>
      </c>
      <c r="B72" s="117">
        <f>VLOOKUP($A72+ROUND((COLUMN()-2)/24,5),АТС!$A$41:$F$784,6)+'Иные услуги '!$C$5+'РСТ РСО-А'!$I$6+'РСТ РСО-А'!$G$9</f>
        <v>3331.94</v>
      </c>
      <c r="C72" s="117">
        <f>VLOOKUP($A72+ROUND((COLUMN()-2)/24,5),АТС!$A$41:$F$784,6)+'Иные услуги '!$C$5+'РСТ РСО-А'!$I$6+'РСТ РСО-А'!$G$9</f>
        <v>3324.94</v>
      </c>
      <c r="D72" s="117">
        <f>VLOOKUP($A72+ROUND((COLUMN()-2)/24,5),АТС!$A$41:$F$784,6)+'Иные услуги '!$C$5+'РСТ РСО-А'!$I$6+'РСТ РСО-А'!$G$9</f>
        <v>3324.45</v>
      </c>
      <c r="E72" s="117">
        <f>VLOOKUP($A72+ROUND((COLUMN()-2)/24,5),АТС!$A$41:$F$784,6)+'Иные услуги '!$C$5+'РСТ РСО-А'!$I$6+'РСТ РСО-А'!$G$9</f>
        <v>3324.4599999999996</v>
      </c>
      <c r="F72" s="117">
        <f>VLOOKUP($A72+ROUND((COLUMN()-2)/24,5),АТС!$A$41:$F$784,6)+'Иные услуги '!$C$5+'РСТ РСО-А'!$I$6+'РСТ РСО-А'!$G$9</f>
        <v>3324.41</v>
      </c>
      <c r="G72" s="117">
        <f>VLOOKUP($A72+ROUND((COLUMN()-2)/24,5),АТС!$A$41:$F$784,6)+'Иные услуги '!$C$5+'РСТ РСО-А'!$I$6+'РСТ РСО-А'!$G$9</f>
        <v>3324.31</v>
      </c>
      <c r="H72" s="117">
        <f>VLOOKUP($A72+ROUND((COLUMN()-2)/24,5),АТС!$A$41:$F$784,6)+'Иные услуги '!$C$5+'РСТ РСО-А'!$I$6+'РСТ РСО-А'!$G$9</f>
        <v>3323.6299999999997</v>
      </c>
      <c r="I72" s="117">
        <f>VLOOKUP($A72+ROUND((COLUMN()-2)/24,5),АТС!$A$41:$F$784,6)+'Иные услуги '!$C$5+'РСТ РСО-А'!$I$6+'РСТ РСО-А'!$G$9</f>
        <v>3416.87</v>
      </c>
      <c r="J72" s="117">
        <f>VLOOKUP($A72+ROUND((COLUMN()-2)/24,5),АТС!$A$41:$F$784,6)+'Иные услуги '!$C$5+'РСТ РСО-А'!$I$6+'РСТ РСО-А'!$G$9</f>
        <v>3324.04</v>
      </c>
      <c r="K72" s="117">
        <f>VLOOKUP($A72+ROUND((COLUMN()-2)/24,5),АТС!$A$41:$F$784,6)+'Иные услуги '!$C$5+'РСТ РСО-А'!$I$6+'РСТ РСО-А'!$G$9</f>
        <v>3397.7099999999996</v>
      </c>
      <c r="L72" s="117">
        <f>VLOOKUP($A72+ROUND((COLUMN()-2)/24,5),АТС!$A$41:$F$784,6)+'Иные услуги '!$C$5+'РСТ РСО-А'!$I$6+'РСТ РСО-А'!$G$9</f>
        <v>3397.74</v>
      </c>
      <c r="M72" s="117">
        <f>VLOOKUP($A72+ROUND((COLUMN()-2)/24,5),АТС!$A$41:$F$784,6)+'Иные услуги '!$C$5+'РСТ РСО-А'!$I$6+'РСТ РСО-А'!$G$9</f>
        <v>3397.43</v>
      </c>
      <c r="N72" s="117">
        <f>VLOOKUP($A72+ROUND((COLUMN()-2)/24,5),АТС!$A$41:$F$784,6)+'Иные услуги '!$C$5+'РСТ РСО-А'!$I$6+'РСТ РСО-А'!$G$9</f>
        <v>3369.49</v>
      </c>
      <c r="O72" s="117">
        <f>VLOOKUP($A72+ROUND((COLUMN()-2)/24,5),АТС!$A$41:$F$784,6)+'Иные услуги '!$C$5+'РСТ РСО-А'!$I$6+'РСТ РСО-А'!$G$9</f>
        <v>3370.23</v>
      </c>
      <c r="P72" s="117">
        <f>VLOOKUP($A72+ROUND((COLUMN()-2)/24,5),АТС!$A$41:$F$784,6)+'Иные услуги '!$C$5+'РСТ РСО-А'!$I$6+'РСТ РСО-А'!$G$9</f>
        <v>3370.29</v>
      </c>
      <c r="Q72" s="117">
        <f>VLOOKUP($A72+ROUND((COLUMN()-2)/24,5),АТС!$A$41:$F$784,6)+'Иные услуги '!$C$5+'РСТ РСО-А'!$I$6+'РСТ РСО-А'!$G$9</f>
        <v>3399.08</v>
      </c>
      <c r="R72" s="117">
        <f>VLOOKUP($A72+ROUND((COLUMN()-2)/24,5),АТС!$A$41:$F$784,6)+'Иные услуги '!$C$5+'РСТ РСО-А'!$I$6+'РСТ РСО-А'!$G$9</f>
        <v>3370.2999999999997</v>
      </c>
      <c r="S72" s="117">
        <f>VLOOKUP($A72+ROUND((COLUMN()-2)/24,5),АТС!$A$41:$F$784,6)+'Иные услуги '!$C$5+'РСТ РСО-А'!$I$6+'РСТ РСО-А'!$G$9</f>
        <v>3338.97</v>
      </c>
      <c r="T72" s="117">
        <f>VLOOKUP($A72+ROUND((COLUMN()-2)/24,5),АТС!$A$41:$F$784,6)+'Иные услуги '!$C$5+'РСТ РСО-А'!$I$6+'РСТ РСО-А'!$G$9</f>
        <v>3449.72</v>
      </c>
      <c r="U72" s="117">
        <f>VLOOKUP($A72+ROUND((COLUMN()-2)/24,5),АТС!$A$41:$F$784,6)+'Иные услуги '!$C$5+'РСТ РСО-А'!$I$6+'РСТ РСО-А'!$G$9</f>
        <v>3505.2099999999996</v>
      </c>
      <c r="V72" s="117">
        <f>VLOOKUP($A72+ROUND((COLUMN()-2)/24,5),АТС!$A$41:$F$784,6)+'Иные услуги '!$C$5+'РСТ РСО-А'!$I$6+'РСТ РСО-А'!$G$9</f>
        <v>3469.6699999999996</v>
      </c>
      <c r="W72" s="117">
        <f>VLOOKUP($A72+ROUND((COLUMN()-2)/24,5),АТС!$A$41:$F$784,6)+'Иные услуги '!$C$5+'РСТ РСО-А'!$I$6+'РСТ РСО-А'!$G$9</f>
        <v>3391.18</v>
      </c>
      <c r="X72" s="117">
        <f>VLOOKUP($A72+ROUND((COLUMN()-2)/24,5),АТС!$A$41:$F$784,6)+'Иные услуги '!$C$5+'РСТ РСО-А'!$I$6+'РСТ РСО-А'!$G$9</f>
        <v>3323.14</v>
      </c>
      <c r="Y72" s="117">
        <f>VLOOKUP($A72+ROUND((COLUMN()-2)/24,5),АТС!$A$41:$F$784,6)+'Иные услуги '!$C$5+'РСТ РСО-А'!$I$6+'РСТ РСО-А'!$G$9</f>
        <v>3413.02</v>
      </c>
    </row>
    <row r="73" spans="1:25" x14ac:dyDescent="0.2">
      <c r="A73" s="66">
        <f t="shared" si="1"/>
        <v>43729</v>
      </c>
      <c r="B73" s="117">
        <f>VLOOKUP($A73+ROUND((COLUMN()-2)/24,5),АТС!$A$41:$F$784,6)+'Иные услуги '!$C$5+'РСТ РСО-А'!$I$6+'РСТ РСО-А'!$G$9</f>
        <v>3339.24</v>
      </c>
      <c r="C73" s="117">
        <f>VLOOKUP($A73+ROUND((COLUMN()-2)/24,5),АТС!$A$41:$F$784,6)+'Иные услуги '!$C$5+'РСТ РСО-А'!$I$6+'РСТ РСО-А'!$G$9</f>
        <v>3324.3399999999997</v>
      </c>
      <c r="D73" s="117">
        <f>VLOOKUP($A73+ROUND((COLUMN()-2)/24,5),АТС!$A$41:$F$784,6)+'Иные услуги '!$C$5+'РСТ РСО-А'!$I$6+'РСТ РСО-А'!$G$9</f>
        <v>3324.37</v>
      </c>
      <c r="E73" s="117">
        <f>VLOOKUP($A73+ROUND((COLUMN()-2)/24,5),АТС!$A$41:$F$784,6)+'Иные услуги '!$C$5+'РСТ РСО-А'!$I$6+'РСТ РСО-А'!$G$9</f>
        <v>3324.3799999999997</v>
      </c>
      <c r="F73" s="117">
        <f>VLOOKUP($A73+ROUND((COLUMN()-2)/24,5),АТС!$A$41:$F$784,6)+'Иные услуги '!$C$5+'РСТ РСО-А'!$I$6+'РСТ РСО-А'!$G$9</f>
        <v>3324.83</v>
      </c>
      <c r="G73" s="117">
        <f>VLOOKUP($A73+ROUND((COLUMN()-2)/24,5),АТС!$A$41:$F$784,6)+'Иные услуги '!$C$5+'РСТ РСО-А'!$I$6+'РСТ РСО-А'!$G$9</f>
        <v>3324.83</v>
      </c>
      <c r="H73" s="117">
        <f>VLOOKUP($A73+ROUND((COLUMN()-2)/24,5),АТС!$A$41:$F$784,6)+'Иные услуги '!$C$5+'РСТ РСО-А'!$I$6+'РСТ РСО-А'!$G$9</f>
        <v>3324.8199999999997</v>
      </c>
      <c r="I73" s="117">
        <f>VLOOKUP($A73+ROUND((COLUMN()-2)/24,5),АТС!$A$41:$F$784,6)+'Иные услуги '!$C$5+'РСТ РСО-А'!$I$6+'РСТ РСО-А'!$G$9</f>
        <v>3313.54</v>
      </c>
      <c r="J73" s="117">
        <f>VLOOKUP($A73+ROUND((COLUMN()-2)/24,5),АТС!$A$41:$F$784,6)+'Иные услуги '!$C$5+'РСТ РСО-А'!$I$6+'РСТ РСО-А'!$G$9</f>
        <v>3324.2099999999996</v>
      </c>
      <c r="K73" s="117">
        <f>VLOOKUP($A73+ROUND((COLUMN()-2)/24,5),АТС!$A$41:$F$784,6)+'Иные услуги '!$C$5+'РСТ РСО-А'!$I$6+'РСТ РСО-А'!$G$9</f>
        <v>3349.1699999999996</v>
      </c>
      <c r="L73" s="117">
        <f>VLOOKUP($A73+ROUND((COLUMN()-2)/24,5),АТС!$A$41:$F$784,6)+'Иные услуги '!$C$5+'РСТ РСО-А'!$I$6+'РСТ РСО-А'!$G$9</f>
        <v>3367.12</v>
      </c>
      <c r="M73" s="117">
        <f>VLOOKUP($A73+ROUND((COLUMN()-2)/24,5),АТС!$A$41:$F$784,6)+'Иные услуги '!$C$5+'РСТ РСО-А'!$I$6+'РСТ РСО-А'!$G$9</f>
        <v>3358.68</v>
      </c>
      <c r="N73" s="117">
        <f>VLOOKUP($A73+ROUND((COLUMN()-2)/24,5),АТС!$A$41:$F$784,6)+'Иные услуги '!$C$5+'РСТ РСО-А'!$I$6+'РСТ РСО-А'!$G$9</f>
        <v>3358.85</v>
      </c>
      <c r="O73" s="117">
        <f>VLOOKUP($A73+ROUND((COLUMN()-2)/24,5),АТС!$A$41:$F$784,6)+'Иные услуги '!$C$5+'РСТ РСО-А'!$I$6+'РСТ РСО-А'!$G$9</f>
        <v>3358.87</v>
      </c>
      <c r="P73" s="117">
        <f>VLOOKUP($A73+ROUND((COLUMN()-2)/24,5),АТС!$A$41:$F$784,6)+'Иные услуги '!$C$5+'РСТ РСО-А'!$I$6+'РСТ РСО-А'!$G$9</f>
        <v>3358.77</v>
      </c>
      <c r="Q73" s="117">
        <f>VLOOKUP($A73+ROUND((COLUMN()-2)/24,5),АТС!$A$41:$F$784,6)+'Иные услуги '!$C$5+'РСТ РСО-А'!$I$6+'РСТ РСО-А'!$G$9</f>
        <v>3340.18</v>
      </c>
      <c r="R73" s="117">
        <f>VLOOKUP($A73+ROUND((COLUMN()-2)/24,5),АТС!$A$41:$F$784,6)+'Иные услуги '!$C$5+'РСТ РСО-А'!$I$6+'РСТ РСО-А'!$G$9</f>
        <v>3335.37</v>
      </c>
      <c r="S73" s="117">
        <f>VLOOKUP($A73+ROUND((COLUMN()-2)/24,5),АТС!$A$41:$F$784,6)+'Иные услуги '!$C$5+'РСТ РСО-А'!$I$6+'РСТ РСО-А'!$G$9</f>
        <v>3334.48</v>
      </c>
      <c r="T73" s="117">
        <f>VLOOKUP($A73+ROUND((COLUMN()-2)/24,5),АТС!$A$41:$F$784,6)+'Иные услуги '!$C$5+'РСТ РСО-А'!$I$6+'РСТ РСО-А'!$G$9</f>
        <v>3402.52</v>
      </c>
      <c r="U73" s="117">
        <f>VLOOKUP($A73+ROUND((COLUMN()-2)/24,5),АТС!$A$41:$F$784,6)+'Иные услуги '!$C$5+'РСТ РСО-А'!$I$6+'РСТ РСО-А'!$G$9</f>
        <v>3451.62</v>
      </c>
      <c r="V73" s="117">
        <f>VLOOKUP($A73+ROUND((COLUMN()-2)/24,5),АТС!$A$41:$F$784,6)+'Иные услуги '!$C$5+'РСТ РСО-А'!$I$6+'РСТ РСО-А'!$G$9</f>
        <v>3426.1</v>
      </c>
      <c r="W73" s="117">
        <f>VLOOKUP($A73+ROUND((COLUMN()-2)/24,5),АТС!$A$41:$F$784,6)+'Иные услуги '!$C$5+'РСТ РСО-А'!$I$6+'РСТ РСО-А'!$G$9</f>
        <v>3354.4199999999996</v>
      </c>
      <c r="X73" s="117">
        <f>VLOOKUP($A73+ROUND((COLUMN()-2)/24,5),АТС!$A$41:$F$784,6)+'Иные услуги '!$C$5+'РСТ РСО-А'!$I$6+'РСТ РСО-А'!$G$9</f>
        <v>3323.43</v>
      </c>
      <c r="Y73" s="117">
        <f>VLOOKUP($A73+ROUND((COLUMN()-2)/24,5),АТС!$A$41:$F$784,6)+'Иные услуги '!$C$5+'РСТ РСО-А'!$I$6+'РСТ РСО-А'!$G$9</f>
        <v>3379.7999999999997</v>
      </c>
    </row>
    <row r="74" spans="1:25" x14ac:dyDescent="0.2">
      <c r="A74" s="66">
        <f t="shared" si="1"/>
        <v>43730</v>
      </c>
      <c r="B74" s="117">
        <f>VLOOKUP($A74+ROUND((COLUMN()-2)/24,5),АТС!$A$41:$F$784,6)+'Иные услуги '!$C$5+'РСТ РСО-А'!$I$6+'РСТ РСО-А'!$G$9</f>
        <v>3319.52</v>
      </c>
      <c r="C74" s="117">
        <f>VLOOKUP($A74+ROUND((COLUMN()-2)/24,5),АТС!$A$41:$F$784,6)+'Иные услуги '!$C$5+'РСТ РСО-А'!$I$6+'РСТ РСО-А'!$G$9</f>
        <v>3324.95</v>
      </c>
      <c r="D74" s="117">
        <f>VLOOKUP($A74+ROUND((COLUMN()-2)/24,5),АТС!$A$41:$F$784,6)+'Иные услуги '!$C$5+'РСТ РСО-А'!$I$6+'РСТ РСО-А'!$G$9</f>
        <v>3324.48</v>
      </c>
      <c r="E74" s="117">
        <f>VLOOKUP($A74+ROUND((COLUMN()-2)/24,5),АТС!$A$41:$F$784,6)+'Иные услуги '!$C$5+'РСТ РСО-А'!$I$6+'РСТ РСО-А'!$G$9</f>
        <v>3324.49</v>
      </c>
      <c r="F74" s="117">
        <f>VLOOKUP($A74+ROUND((COLUMN()-2)/24,5),АТС!$A$41:$F$784,6)+'Иные услуги '!$C$5+'РСТ РСО-А'!$I$6+'РСТ РСО-А'!$G$9</f>
        <v>3324.49</v>
      </c>
      <c r="G74" s="117">
        <f>VLOOKUP($A74+ROUND((COLUMN()-2)/24,5),АТС!$A$41:$F$784,6)+'Иные услуги '!$C$5+'РСТ РСО-А'!$I$6+'РСТ РСО-А'!$G$9</f>
        <v>3324.47</v>
      </c>
      <c r="H74" s="117">
        <f>VLOOKUP($A74+ROUND((COLUMN()-2)/24,5),АТС!$A$41:$F$784,6)+'Иные услуги '!$C$5+'РСТ РСО-А'!$I$6+'РСТ РСО-А'!$G$9</f>
        <v>3323.98</v>
      </c>
      <c r="I74" s="117">
        <f>VLOOKUP($A74+ROUND((COLUMN()-2)/24,5),АТС!$A$41:$F$784,6)+'Иные услуги '!$C$5+'РСТ РСО-А'!$I$6+'РСТ РСО-А'!$G$9</f>
        <v>3324.02</v>
      </c>
      <c r="J74" s="117">
        <f>VLOOKUP($A74+ROUND((COLUMN()-2)/24,5),АТС!$A$41:$F$784,6)+'Иные услуги '!$C$5+'РСТ РСО-А'!$I$6+'РСТ РСО-А'!$G$9</f>
        <v>3324.18</v>
      </c>
      <c r="K74" s="117">
        <f>VLOOKUP($A74+ROUND((COLUMN()-2)/24,5),АТС!$A$41:$F$784,6)+'Иные услуги '!$C$5+'РСТ РСО-А'!$I$6+'РСТ РСО-А'!$G$9</f>
        <v>3324.19</v>
      </c>
      <c r="L74" s="117">
        <f>VLOOKUP($A74+ROUND((COLUMN()-2)/24,5),АТС!$A$41:$F$784,6)+'Иные услуги '!$C$5+'РСТ РСО-А'!$I$6+'РСТ РСО-А'!$G$9</f>
        <v>3324.24</v>
      </c>
      <c r="M74" s="117">
        <f>VLOOKUP($A74+ROUND((COLUMN()-2)/24,5),АТС!$A$41:$F$784,6)+'Иные услуги '!$C$5+'РСТ РСО-А'!$I$6+'РСТ РСО-А'!$G$9</f>
        <v>3324.29</v>
      </c>
      <c r="N74" s="117">
        <f>VLOOKUP($A74+ROUND((COLUMN()-2)/24,5),АТС!$A$41:$F$784,6)+'Иные услуги '!$C$5+'РСТ РСО-А'!$I$6+'РСТ РСО-А'!$G$9</f>
        <v>3324.29</v>
      </c>
      <c r="O74" s="117">
        <f>VLOOKUP($A74+ROUND((COLUMN()-2)/24,5),АТС!$A$41:$F$784,6)+'Иные услуги '!$C$5+'РСТ РСО-А'!$I$6+'РСТ РСО-А'!$G$9</f>
        <v>3324.29</v>
      </c>
      <c r="P74" s="117">
        <f>VLOOKUP($A74+ROUND((COLUMN()-2)/24,5),АТС!$A$41:$F$784,6)+'Иные услуги '!$C$5+'РСТ РСО-А'!$I$6+'РСТ РСО-А'!$G$9</f>
        <v>3324.2499999999995</v>
      </c>
      <c r="Q74" s="117">
        <f>VLOOKUP($A74+ROUND((COLUMN()-2)/24,5),АТС!$A$41:$F$784,6)+'Иные услуги '!$C$5+'РСТ РСО-А'!$I$6+'РСТ РСО-А'!$G$9</f>
        <v>3324.2599999999998</v>
      </c>
      <c r="R74" s="117">
        <f>VLOOKUP($A74+ROUND((COLUMN()-2)/24,5),АТС!$A$41:$F$784,6)+'Иные услуги '!$C$5+'РСТ РСО-А'!$I$6+'РСТ РСО-А'!$G$9</f>
        <v>3324.2799999999997</v>
      </c>
      <c r="S74" s="117">
        <f>VLOOKUP($A74+ROUND((COLUMN()-2)/24,5),АТС!$A$41:$F$784,6)+'Иные услуги '!$C$5+'РСТ РСО-А'!$I$6+'РСТ РСО-А'!$G$9</f>
        <v>3324.29</v>
      </c>
      <c r="T74" s="117">
        <f>VLOOKUP($A74+ROUND((COLUMN()-2)/24,5),АТС!$A$41:$F$784,6)+'Иные услуги '!$C$5+'РСТ РСО-А'!$I$6+'РСТ РСО-А'!$G$9</f>
        <v>3378.23</v>
      </c>
      <c r="U74" s="117">
        <f>VLOOKUP($A74+ROUND((COLUMN()-2)/24,5),АТС!$A$41:$F$784,6)+'Иные услуги '!$C$5+'РСТ РСО-А'!$I$6+'РСТ РСО-А'!$G$9</f>
        <v>3424.4599999999996</v>
      </c>
      <c r="V74" s="117">
        <f>VLOOKUP($A74+ROUND((COLUMN()-2)/24,5),АТС!$A$41:$F$784,6)+'Иные услуги '!$C$5+'РСТ РСО-А'!$I$6+'РСТ РСО-А'!$G$9</f>
        <v>3428.94</v>
      </c>
      <c r="W74" s="117">
        <f>VLOOKUP($A74+ROUND((COLUMN()-2)/24,5),АТС!$A$41:$F$784,6)+'Иные услуги '!$C$5+'РСТ РСО-А'!$I$6+'РСТ РСО-А'!$G$9</f>
        <v>3355.5899999999997</v>
      </c>
      <c r="X74" s="117">
        <f>VLOOKUP($A74+ROUND((COLUMN()-2)/24,5),АТС!$A$41:$F$784,6)+'Иные услуги '!$C$5+'РСТ РСО-А'!$I$6+'РСТ РСО-А'!$G$9</f>
        <v>3323.54</v>
      </c>
      <c r="Y74" s="117">
        <f>VLOOKUP($A74+ROUND((COLUMN()-2)/24,5),АТС!$A$41:$F$784,6)+'Иные услуги '!$C$5+'РСТ РСО-А'!$I$6+'РСТ РСО-А'!$G$9</f>
        <v>3358.6</v>
      </c>
    </row>
    <row r="75" spans="1:25" x14ac:dyDescent="0.2">
      <c r="A75" s="66">
        <f t="shared" si="1"/>
        <v>43731</v>
      </c>
      <c r="B75" s="117">
        <f>VLOOKUP($A75+ROUND((COLUMN()-2)/24,5),АТС!$A$41:$F$784,6)+'Иные услуги '!$C$5+'РСТ РСО-А'!$I$6+'РСТ РСО-А'!$G$9</f>
        <v>3327.69</v>
      </c>
      <c r="C75" s="117">
        <f>VLOOKUP($A75+ROUND((COLUMN()-2)/24,5),АТС!$A$41:$F$784,6)+'Иные услуги '!$C$5+'РСТ РСО-А'!$I$6+'РСТ РСО-А'!$G$9</f>
        <v>3325.99</v>
      </c>
      <c r="D75" s="117">
        <f>VLOOKUP($A75+ROUND((COLUMN()-2)/24,5),АТС!$A$41:$F$784,6)+'Иные услуги '!$C$5+'РСТ РСО-А'!$I$6+'РСТ РСО-А'!$G$9</f>
        <v>3324.41</v>
      </c>
      <c r="E75" s="117">
        <f>VLOOKUP($A75+ROUND((COLUMN()-2)/24,5),АТС!$A$41:$F$784,6)+'Иные услуги '!$C$5+'РСТ РСО-А'!$I$6+'РСТ РСО-А'!$G$9</f>
        <v>3324.43</v>
      </c>
      <c r="F75" s="117">
        <f>VLOOKUP($A75+ROUND((COLUMN()-2)/24,5),АТС!$A$41:$F$784,6)+'Иные услуги '!$C$5+'РСТ РСО-А'!$I$6+'РСТ РСО-А'!$G$9</f>
        <v>3324.4199999999996</v>
      </c>
      <c r="G75" s="117">
        <f>VLOOKUP($A75+ROUND((COLUMN()-2)/24,5),АТС!$A$41:$F$784,6)+'Иные услуги '!$C$5+'РСТ РСО-А'!$I$6+'РСТ РСО-А'!$G$9</f>
        <v>3324.3799999999997</v>
      </c>
      <c r="H75" s="117">
        <f>VLOOKUP($A75+ROUND((COLUMN()-2)/24,5),АТС!$A$41:$F$784,6)+'Иные услуги '!$C$5+'РСТ РСО-А'!$I$6+'РСТ РСО-А'!$G$9</f>
        <v>3323.87</v>
      </c>
      <c r="I75" s="117">
        <f>VLOOKUP($A75+ROUND((COLUMN()-2)/24,5),АТС!$A$41:$F$784,6)+'Иные услуги '!$C$5+'РСТ РСО-А'!$I$6+'РСТ РСО-А'!$G$9</f>
        <v>3404.4199999999996</v>
      </c>
      <c r="J75" s="117">
        <f>VLOOKUP($A75+ROUND((COLUMN()-2)/24,5),АТС!$A$41:$F$784,6)+'Иные услуги '!$C$5+'РСТ РСО-А'!$I$6+'РСТ РСО-А'!$G$9</f>
        <v>3324.2599999999998</v>
      </c>
      <c r="K75" s="117">
        <f>VLOOKUP($A75+ROUND((COLUMN()-2)/24,5),АТС!$A$41:$F$784,6)+'Иные услуги '!$C$5+'РСТ РСО-А'!$I$6+'РСТ РСО-А'!$G$9</f>
        <v>3338.6699999999996</v>
      </c>
      <c r="L75" s="117">
        <f>VLOOKUP($A75+ROUND((COLUMN()-2)/24,5),АТС!$A$41:$F$784,6)+'Иные услуги '!$C$5+'РСТ РСО-А'!$I$6+'РСТ РСО-А'!$G$9</f>
        <v>3371.16</v>
      </c>
      <c r="M75" s="117">
        <f>VLOOKUP($A75+ROUND((COLUMN()-2)/24,5),АТС!$A$41:$F$784,6)+'Иные услуги '!$C$5+'РСТ РСО-А'!$I$6+'РСТ РСО-А'!$G$9</f>
        <v>3371.1099999999997</v>
      </c>
      <c r="N75" s="117">
        <f>VLOOKUP($A75+ROUND((COLUMN()-2)/24,5),АТС!$A$41:$F$784,6)+'Иные услуги '!$C$5+'РСТ РСО-А'!$I$6+'РСТ РСО-А'!$G$9</f>
        <v>3338.87</v>
      </c>
      <c r="O75" s="117">
        <f>VLOOKUP($A75+ROUND((COLUMN()-2)/24,5),АТС!$A$41:$F$784,6)+'Иные услуги '!$C$5+'РСТ РСО-А'!$I$6+'РСТ РСО-А'!$G$9</f>
        <v>3338.9999999999995</v>
      </c>
      <c r="P75" s="117">
        <f>VLOOKUP($A75+ROUND((COLUMN()-2)/24,5),АТС!$A$41:$F$784,6)+'Иные услуги '!$C$5+'РСТ РСО-А'!$I$6+'РСТ РСО-А'!$G$9</f>
        <v>3339.0699999999997</v>
      </c>
      <c r="Q75" s="117">
        <f>VLOOKUP($A75+ROUND((COLUMN()-2)/24,5),АТС!$A$41:$F$784,6)+'Иные услуги '!$C$5+'РСТ РСО-А'!$I$6+'РСТ РСО-А'!$G$9</f>
        <v>3339.0899999999997</v>
      </c>
      <c r="R75" s="117">
        <f>VLOOKUP($A75+ROUND((COLUMN()-2)/24,5),АТС!$A$41:$F$784,6)+'Иные услуги '!$C$5+'РСТ РСО-А'!$I$6+'РСТ РСО-А'!$G$9</f>
        <v>3339.1099999999997</v>
      </c>
      <c r="S75" s="117">
        <f>VLOOKUP($A75+ROUND((COLUMN()-2)/24,5),АТС!$A$41:$F$784,6)+'Иные услуги '!$C$5+'РСТ РСО-А'!$I$6+'РСТ РСО-А'!$G$9</f>
        <v>3337.27</v>
      </c>
      <c r="T75" s="117">
        <f>VLOOKUP($A75+ROUND((COLUMN()-2)/24,5),АТС!$A$41:$F$784,6)+'Иные услуги '!$C$5+'РСТ РСО-А'!$I$6+'РСТ РСО-А'!$G$9</f>
        <v>3451.94</v>
      </c>
      <c r="U75" s="117">
        <f>VLOOKUP($A75+ROUND((COLUMN()-2)/24,5),АТС!$A$41:$F$784,6)+'Иные услуги '!$C$5+'РСТ РСО-А'!$I$6+'РСТ РСО-А'!$G$9</f>
        <v>3496.33</v>
      </c>
      <c r="V75" s="117">
        <f>VLOOKUP($A75+ROUND((COLUMN()-2)/24,5),АТС!$A$41:$F$784,6)+'Иные услуги '!$C$5+'РСТ РСО-А'!$I$6+'РСТ РСО-А'!$G$9</f>
        <v>3471.54</v>
      </c>
      <c r="W75" s="117">
        <f>VLOOKUP($A75+ROUND((COLUMN()-2)/24,5),АТС!$A$41:$F$784,6)+'Иные услуги '!$C$5+'РСТ РСО-А'!$I$6+'РСТ РСО-А'!$G$9</f>
        <v>3393.1099999999997</v>
      </c>
      <c r="X75" s="117">
        <f>VLOOKUP($A75+ROUND((COLUMN()-2)/24,5),АТС!$A$41:$F$784,6)+'Иные услуги '!$C$5+'РСТ РСО-А'!$I$6+'РСТ РСО-А'!$G$9</f>
        <v>3323.3799999999997</v>
      </c>
      <c r="Y75" s="117">
        <f>VLOOKUP($A75+ROUND((COLUMN()-2)/24,5),АТС!$A$41:$F$784,6)+'Иные услуги '!$C$5+'РСТ РСО-А'!$I$6+'РСТ РСО-А'!$G$9</f>
        <v>3378.8199999999997</v>
      </c>
    </row>
    <row r="76" spans="1:25" x14ac:dyDescent="0.2">
      <c r="A76" s="66">
        <f t="shared" si="1"/>
        <v>43732</v>
      </c>
      <c r="B76" s="117">
        <f>VLOOKUP($A76+ROUND((COLUMN()-2)/24,5),АТС!$A$41:$F$784,6)+'Иные услуги '!$C$5+'РСТ РСО-А'!$I$6+'РСТ РСО-А'!$G$9</f>
        <v>3332.4199999999996</v>
      </c>
      <c r="C76" s="117">
        <f>VLOOKUP($A76+ROUND((COLUMN()-2)/24,5),АТС!$A$41:$F$784,6)+'Иные услуги '!$C$5+'РСТ РСО-А'!$I$6+'РСТ РСО-А'!$G$9</f>
        <v>3331.0899999999997</v>
      </c>
      <c r="D76" s="117">
        <f>VLOOKUP($A76+ROUND((COLUMN()-2)/24,5),АТС!$A$41:$F$784,6)+'Иные услуги '!$C$5+'РСТ РСО-А'!$I$6+'РСТ РСО-А'!$G$9</f>
        <v>3324.3999999999996</v>
      </c>
      <c r="E76" s="117">
        <f>VLOOKUP($A76+ROUND((COLUMN()-2)/24,5),АТС!$A$41:$F$784,6)+'Иные услуги '!$C$5+'РСТ РСО-А'!$I$6+'РСТ РСО-А'!$G$9</f>
        <v>3324.41</v>
      </c>
      <c r="F76" s="117">
        <f>VLOOKUP($A76+ROUND((COLUMN()-2)/24,5),АТС!$A$41:$F$784,6)+'Иные услуги '!$C$5+'РСТ РСО-А'!$I$6+'РСТ РСО-А'!$G$9</f>
        <v>3324.3999999999996</v>
      </c>
      <c r="G76" s="117">
        <f>VLOOKUP($A76+ROUND((COLUMN()-2)/24,5),АТС!$A$41:$F$784,6)+'Иные услуги '!$C$5+'РСТ РСО-А'!$I$6+'РСТ РСО-А'!$G$9</f>
        <v>3324.3199999999997</v>
      </c>
      <c r="H76" s="117">
        <f>VLOOKUP($A76+ROUND((COLUMN()-2)/24,5),АТС!$A$41:$F$784,6)+'Иные услуги '!$C$5+'РСТ РСО-А'!$I$6+'РСТ РСО-А'!$G$9</f>
        <v>3323.49</v>
      </c>
      <c r="I76" s="117">
        <f>VLOOKUP($A76+ROUND((COLUMN()-2)/24,5),АТС!$A$41:$F$784,6)+'Иные услуги '!$C$5+'РСТ РСО-А'!$I$6+'РСТ РСО-А'!$G$9</f>
        <v>3415.6</v>
      </c>
      <c r="J76" s="117">
        <f>VLOOKUP($A76+ROUND((COLUMN()-2)/24,5),АТС!$A$41:$F$784,6)+'Иные услуги '!$C$5+'РСТ РСО-А'!$I$6+'РСТ РСО-А'!$G$9</f>
        <v>3324.2999999999997</v>
      </c>
      <c r="K76" s="117">
        <f>VLOOKUP($A76+ROUND((COLUMN()-2)/24,5),АТС!$A$41:$F$784,6)+'Иные услуги '!$C$5+'РСТ РСО-А'!$I$6+'РСТ РСО-А'!$G$9</f>
        <v>3401.19</v>
      </c>
      <c r="L76" s="117">
        <f>VLOOKUP($A76+ROUND((COLUMN()-2)/24,5),АТС!$A$41:$F$784,6)+'Иные услуги '!$C$5+'РСТ РСО-А'!$I$6+'РСТ РСО-А'!$G$9</f>
        <v>3401.19</v>
      </c>
      <c r="M76" s="117">
        <f>VLOOKUP($A76+ROUND((COLUMN()-2)/24,5),АТС!$A$41:$F$784,6)+'Иные услуги '!$C$5+'РСТ РСО-А'!$I$6+'РСТ РСО-А'!$G$9</f>
        <v>3401.6099999999997</v>
      </c>
      <c r="N76" s="117">
        <f>VLOOKUP($A76+ROUND((COLUMN()-2)/24,5),АТС!$A$41:$F$784,6)+'Иные услуги '!$C$5+'РСТ РСО-А'!$I$6+'РСТ РСО-А'!$G$9</f>
        <v>3370.83</v>
      </c>
      <c r="O76" s="117">
        <f>VLOOKUP($A76+ROUND((COLUMN()-2)/24,5),АТС!$A$41:$F$784,6)+'Иные услуги '!$C$5+'РСТ РСО-А'!$I$6+'РСТ РСО-А'!$G$9</f>
        <v>3371.2599999999998</v>
      </c>
      <c r="P76" s="117">
        <f>VLOOKUP($A76+ROUND((COLUMN()-2)/24,5),АТС!$A$41:$F$784,6)+'Иные услуги '!$C$5+'РСТ РСО-А'!$I$6+'РСТ РСО-А'!$G$9</f>
        <v>3371.2</v>
      </c>
      <c r="Q76" s="117">
        <f>VLOOKUP($A76+ROUND((COLUMN()-2)/24,5),АТС!$A$41:$F$784,6)+'Иные услуги '!$C$5+'РСТ РСО-А'!$I$6+'РСТ РСО-А'!$G$9</f>
        <v>3371.56</v>
      </c>
      <c r="R76" s="117">
        <f>VLOOKUP($A76+ROUND((COLUMN()-2)/24,5),АТС!$A$41:$F$784,6)+'Иные услуги '!$C$5+'РСТ РСО-А'!$I$6+'РСТ РСО-А'!$G$9</f>
        <v>3371.7799999999997</v>
      </c>
      <c r="S76" s="117">
        <f>VLOOKUP($A76+ROUND((COLUMN()-2)/24,5),АТС!$A$41:$F$784,6)+'Иные услуги '!$C$5+'РСТ РСО-А'!$I$6+'РСТ РСО-А'!$G$9</f>
        <v>3372.08</v>
      </c>
      <c r="T76" s="117">
        <f>VLOOKUP($A76+ROUND((COLUMN()-2)/24,5),АТС!$A$41:$F$784,6)+'Иные услуги '!$C$5+'РСТ РСО-А'!$I$6+'РСТ РСО-А'!$G$9</f>
        <v>3478.7999999999997</v>
      </c>
      <c r="U76" s="117">
        <f>VLOOKUP($A76+ROUND((COLUMN()-2)/24,5),АТС!$A$41:$F$784,6)+'Иные услуги '!$C$5+'РСТ РСО-А'!$I$6+'РСТ РСО-А'!$G$9</f>
        <v>3498.2999999999997</v>
      </c>
      <c r="V76" s="117">
        <f>VLOOKUP($A76+ROUND((COLUMN()-2)/24,5),АТС!$A$41:$F$784,6)+'Иные услуги '!$C$5+'РСТ РСО-А'!$I$6+'РСТ РСО-А'!$G$9</f>
        <v>3472.56</v>
      </c>
      <c r="W76" s="117">
        <f>VLOOKUP($A76+ROUND((COLUMN()-2)/24,5),АТС!$A$41:$F$784,6)+'Иные услуги '!$C$5+'РСТ РСО-А'!$I$6+'РСТ РСО-А'!$G$9</f>
        <v>3393.43</v>
      </c>
      <c r="X76" s="117">
        <f>VLOOKUP($A76+ROUND((COLUMN()-2)/24,5),АТС!$A$41:$F$784,6)+'Иные услуги '!$C$5+'РСТ РСО-А'!$I$6+'РСТ РСО-А'!$G$9</f>
        <v>3323.37</v>
      </c>
      <c r="Y76" s="117">
        <f>VLOOKUP($A76+ROUND((COLUMN()-2)/24,5),АТС!$A$41:$F$784,6)+'Иные услуги '!$C$5+'РСТ РСО-А'!$I$6+'РСТ РСО-А'!$G$9</f>
        <v>3379.8999999999996</v>
      </c>
    </row>
    <row r="77" spans="1:25" x14ac:dyDescent="0.2">
      <c r="A77" s="66">
        <f t="shared" si="1"/>
        <v>43733</v>
      </c>
      <c r="B77" s="117">
        <f>VLOOKUP($A77+ROUND((COLUMN()-2)/24,5),АТС!$A$41:$F$784,6)+'Иные услуги '!$C$5+'РСТ РСО-А'!$I$6+'РСТ РСО-А'!$G$9</f>
        <v>3341.43</v>
      </c>
      <c r="C77" s="117">
        <f>VLOOKUP($A77+ROUND((COLUMN()-2)/24,5),АТС!$A$41:$F$784,6)+'Иные услуги '!$C$5+'РСТ РСО-А'!$I$6+'РСТ РСО-А'!$G$9</f>
        <v>3337.89</v>
      </c>
      <c r="D77" s="117">
        <f>VLOOKUP($A77+ROUND((COLUMN()-2)/24,5),АТС!$A$41:$F$784,6)+'Иные услуги '!$C$5+'РСТ РСО-А'!$I$6+'РСТ РСО-А'!$G$9</f>
        <v>3331.7599999999998</v>
      </c>
      <c r="E77" s="117">
        <f>VLOOKUP($A77+ROUND((COLUMN()-2)/24,5),АТС!$A$41:$F$784,6)+'Иные услуги '!$C$5+'РСТ РСО-А'!$I$6+'РСТ РСО-А'!$G$9</f>
        <v>3327.14</v>
      </c>
      <c r="F77" s="117">
        <f>VLOOKUP($A77+ROUND((COLUMN()-2)/24,5),АТС!$A$41:$F$784,6)+'Иные услуги '!$C$5+'РСТ РСО-А'!$I$6+'РСТ РСО-А'!$G$9</f>
        <v>3327.2099999999996</v>
      </c>
      <c r="G77" s="117">
        <f>VLOOKUP($A77+ROUND((COLUMN()-2)/24,5),АТС!$A$41:$F$784,6)+'Иные услуги '!$C$5+'РСТ РСО-А'!$I$6+'РСТ РСО-А'!$G$9</f>
        <v>3327.41</v>
      </c>
      <c r="H77" s="117">
        <f>VLOOKUP($A77+ROUND((COLUMN()-2)/24,5),АТС!$A$41:$F$784,6)+'Иные услуги '!$C$5+'РСТ РСО-А'!$I$6+'РСТ РСО-А'!$G$9</f>
        <v>3361.95</v>
      </c>
      <c r="I77" s="117">
        <f>VLOOKUP($A77+ROUND((COLUMN()-2)/24,5),АТС!$A$41:$F$784,6)+'Иные услуги '!$C$5+'РСТ РСО-А'!$I$6+'РСТ РСО-А'!$G$9</f>
        <v>3442.52</v>
      </c>
      <c r="J77" s="117">
        <f>VLOOKUP($A77+ROUND((COLUMN()-2)/24,5),АТС!$A$41:$F$784,6)+'Иные услуги '!$C$5+'РСТ РСО-А'!$I$6+'РСТ РСО-А'!$G$9</f>
        <v>3339.8799999999997</v>
      </c>
      <c r="K77" s="117">
        <f>VLOOKUP($A77+ROUND((COLUMN()-2)/24,5),АТС!$A$41:$F$784,6)+'Иные услуги '!$C$5+'РСТ РСО-А'!$I$6+'РСТ РСО-А'!$G$9</f>
        <v>3405.7099999999996</v>
      </c>
      <c r="L77" s="117">
        <f>VLOOKUP($A77+ROUND((COLUMN()-2)/24,5),АТС!$A$41:$F$784,6)+'Иные услуги '!$C$5+'РСТ РСО-А'!$I$6+'РСТ РСО-А'!$G$9</f>
        <v>3423.66</v>
      </c>
      <c r="M77" s="117">
        <f>VLOOKUP($A77+ROUND((COLUMN()-2)/24,5),АТС!$A$41:$F$784,6)+'Иные услуги '!$C$5+'РСТ РСО-А'!$I$6+'РСТ РСО-А'!$G$9</f>
        <v>3423.5099999999998</v>
      </c>
      <c r="N77" s="117">
        <f>VLOOKUP($A77+ROUND((COLUMN()-2)/24,5),АТС!$A$41:$F$784,6)+'Иные услуги '!$C$5+'РСТ РСО-А'!$I$6+'РСТ РСО-А'!$G$9</f>
        <v>3405.64</v>
      </c>
      <c r="O77" s="117">
        <f>VLOOKUP($A77+ROUND((COLUMN()-2)/24,5),АТС!$A$41:$F$784,6)+'Иные услуги '!$C$5+'РСТ РСО-А'!$I$6+'РСТ РСО-А'!$G$9</f>
        <v>3405.19</v>
      </c>
      <c r="P77" s="117">
        <f>VLOOKUP($A77+ROUND((COLUMN()-2)/24,5),АТС!$A$41:$F$784,6)+'Иные услуги '!$C$5+'РСТ РСО-А'!$I$6+'РСТ РСО-А'!$G$9</f>
        <v>3374.0099999999998</v>
      </c>
      <c r="Q77" s="117">
        <f>VLOOKUP($A77+ROUND((COLUMN()-2)/24,5),АТС!$A$41:$F$784,6)+'Иные услуги '!$C$5+'РСТ РСО-А'!$I$6+'РСТ РСО-А'!$G$9</f>
        <v>3373.6099999999997</v>
      </c>
      <c r="R77" s="117">
        <f>VLOOKUP($A77+ROUND((COLUMN()-2)/24,5),АТС!$A$41:$F$784,6)+'Иные услуги '!$C$5+'РСТ РСО-А'!$I$6+'РСТ РСО-А'!$G$9</f>
        <v>3374.2499999999995</v>
      </c>
      <c r="S77" s="117">
        <f>VLOOKUP($A77+ROUND((COLUMN()-2)/24,5),АТС!$A$41:$F$784,6)+'Иные услуги '!$C$5+'РСТ РСО-А'!$I$6+'РСТ РСО-А'!$G$9</f>
        <v>3365.41</v>
      </c>
      <c r="T77" s="117">
        <f>VLOOKUP($A77+ROUND((COLUMN()-2)/24,5),АТС!$A$41:$F$784,6)+'Иные услуги '!$C$5+'РСТ РСО-А'!$I$6+'РСТ РСО-А'!$G$9</f>
        <v>3525.2599999999998</v>
      </c>
      <c r="U77" s="117">
        <f>VLOOKUP($A77+ROUND((COLUMN()-2)/24,5),АТС!$A$41:$F$784,6)+'Иные услуги '!$C$5+'РСТ РСО-А'!$I$6+'РСТ РСО-А'!$G$9</f>
        <v>3576.45</v>
      </c>
      <c r="V77" s="117">
        <f>VLOOKUP($A77+ROUND((COLUMN()-2)/24,5),АТС!$A$41:$F$784,6)+'Иные услуги '!$C$5+'РСТ РСО-А'!$I$6+'РСТ РСО-А'!$G$9</f>
        <v>3553.4900000000002</v>
      </c>
      <c r="W77" s="117">
        <f>VLOOKUP($A77+ROUND((COLUMN()-2)/24,5),АТС!$A$41:$F$784,6)+'Иные услуги '!$C$5+'РСТ РСО-А'!$I$6+'РСТ РСО-А'!$G$9</f>
        <v>3502.64</v>
      </c>
      <c r="X77" s="117">
        <f>VLOOKUP($A77+ROUND((COLUMN()-2)/24,5),АТС!$A$41:$F$784,6)+'Иные услуги '!$C$5+'РСТ РСО-А'!$I$6+'РСТ РСО-А'!$G$9</f>
        <v>3323.95</v>
      </c>
      <c r="Y77" s="117">
        <f>VLOOKUP($A77+ROUND((COLUMN()-2)/24,5),АТС!$A$41:$F$784,6)+'Иные услуги '!$C$5+'РСТ РСО-А'!$I$6+'РСТ РСО-А'!$G$9</f>
        <v>3432.2099999999996</v>
      </c>
    </row>
    <row r="78" spans="1:25" x14ac:dyDescent="0.2">
      <c r="A78" s="66">
        <f t="shared" si="1"/>
        <v>43734</v>
      </c>
      <c r="B78" s="117">
        <f>VLOOKUP($A78+ROUND((COLUMN()-2)/24,5),АТС!$A$41:$F$784,6)+'Иные услуги '!$C$5+'РСТ РСО-А'!$I$6+'РСТ РСО-А'!$G$9</f>
        <v>3348.8199999999997</v>
      </c>
      <c r="C78" s="117">
        <f>VLOOKUP($A78+ROUND((COLUMN()-2)/24,5),АТС!$A$41:$F$784,6)+'Иные услуги '!$C$5+'РСТ РСО-А'!$I$6+'РСТ РСО-А'!$G$9</f>
        <v>3336.9599999999996</v>
      </c>
      <c r="D78" s="117">
        <f>VLOOKUP($A78+ROUND((COLUMN()-2)/24,5),АТС!$A$41:$F$784,6)+'Иные услуги '!$C$5+'РСТ РСО-А'!$I$6+'РСТ РСО-А'!$G$9</f>
        <v>3328.69</v>
      </c>
      <c r="E78" s="117">
        <f>VLOOKUP($A78+ROUND((COLUMN()-2)/24,5),АТС!$A$41:$F$784,6)+'Иные услуги '!$C$5+'РСТ РСО-А'!$I$6+'РСТ РСО-А'!$G$9</f>
        <v>3326.8199999999997</v>
      </c>
      <c r="F78" s="117">
        <f>VLOOKUP($A78+ROUND((COLUMN()-2)/24,5),АТС!$A$41:$F$784,6)+'Иные услуги '!$C$5+'РСТ РСО-А'!$I$6+'РСТ РСО-А'!$G$9</f>
        <v>3331.3399999999997</v>
      </c>
      <c r="G78" s="117">
        <f>VLOOKUP($A78+ROUND((COLUMN()-2)/24,5),АТС!$A$41:$F$784,6)+'Иные услуги '!$C$5+'РСТ РСО-А'!$I$6+'РСТ РСО-А'!$G$9</f>
        <v>3332.5499999999997</v>
      </c>
      <c r="H78" s="117">
        <f>VLOOKUP($A78+ROUND((COLUMN()-2)/24,5),АТС!$A$41:$F$784,6)+'Иные услуги '!$C$5+'РСТ РСО-А'!$I$6+'РСТ РСО-А'!$G$9</f>
        <v>3365.94</v>
      </c>
      <c r="I78" s="117">
        <f>VLOOKUP($A78+ROUND((COLUMN()-2)/24,5),АТС!$A$41:$F$784,6)+'Иные услуги '!$C$5+'РСТ РСО-А'!$I$6+'РСТ РСО-А'!$G$9</f>
        <v>3560.68</v>
      </c>
      <c r="J78" s="117">
        <f>VLOOKUP($A78+ROUND((COLUMN()-2)/24,5),АТС!$A$41:$F$784,6)+'Иные услуги '!$C$5+'РСТ РСО-А'!$I$6+'РСТ РСО-А'!$G$9</f>
        <v>3340.48</v>
      </c>
      <c r="K78" s="117">
        <f>VLOOKUP($A78+ROUND((COLUMN()-2)/24,5),АТС!$A$41:$F$784,6)+'Иные услуги '!$C$5+'РСТ РСО-А'!$I$6+'РСТ РСО-А'!$G$9</f>
        <v>3452.81</v>
      </c>
      <c r="L78" s="117">
        <f>VLOOKUP($A78+ROUND((COLUMN()-2)/24,5),АТС!$A$41:$F$784,6)+'Иные услуги '!$C$5+'РСТ РСО-А'!$I$6+'РСТ РСО-А'!$G$9</f>
        <v>3452.61</v>
      </c>
      <c r="M78" s="117">
        <f>VLOOKUP($A78+ROUND((COLUMN()-2)/24,5),АТС!$A$41:$F$784,6)+'Иные услуги '!$C$5+'РСТ РСО-А'!$I$6+'РСТ РСО-А'!$G$9</f>
        <v>3477.2599999999998</v>
      </c>
      <c r="N78" s="117">
        <f>VLOOKUP($A78+ROUND((COLUMN()-2)/24,5),АТС!$A$41:$F$784,6)+'Иные услуги '!$C$5+'РСТ РСО-А'!$I$6+'РСТ РСО-А'!$G$9</f>
        <v>3417.6</v>
      </c>
      <c r="O78" s="117">
        <f>VLOOKUP($A78+ROUND((COLUMN()-2)/24,5),АТС!$A$41:$F$784,6)+'Иные услуги '!$C$5+'РСТ РСО-А'!$I$6+'РСТ РСО-А'!$G$9</f>
        <v>3418.87</v>
      </c>
      <c r="P78" s="117">
        <f>VLOOKUP($A78+ROUND((COLUMN()-2)/24,5),АТС!$A$41:$F$784,6)+'Иные услуги '!$C$5+'РСТ РСО-А'!$I$6+'РСТ РСО-А'!$G$9</f>
        <v>3418.9</v>
      </c>
      <c r="Q78" s="117">
        <f>VLOOKUP($A78+ROUND((COLUMN()-2)/24,5),АТС!$A$41:$F$784,6)+'Иные услуги '!$C$5+'РСТ РСО-А'!$I$6+'РСТ РСО-А'!$G$9</f>
        <v>3419.8399999999997</v>
      </c>
      <c r="R78" s="117">
        <f>VLOOKUP($A78+ROUND((COLUMN()-2)/24,5),АТС!$A$41:$F$784,6)+'Иные услуги '!$C$5+'РСТ РСО-А'!$I$6+'РСТ РСО-А'!$G$9</f>
        <v>3420.03</v>
      </c>
      <c r="S78" s="117">
        <f>VLOOKUP($A78+ROUND((COLUMN()-2)/24,5),АТС!$A$41:$F$784,6)+'Иные услуги '!$C$5+'РСТ РСО-А'!$I$6+'РСТ РСО-А'!$G$9</f>
        <v>3436.23</v>
      </c>
      <c r="T78" s="117">
        <f>VLOOKUP($A78+ROUND((COLUMN()-2)/24,5),АТС!$A$41:$F$784,6)+'Иные услуги '!$C$5+'РСТ РСО-А'!$I$6+'РСТ РСО-А'!$G$9</f>
        <v>3555.89</v>
      </c>
      <c r="U78" s="117">
        <f>VLOOKUP($A78+ROUND((COLUMN()-2)/24,5),АТС!$A$41:$F$784,6)+'Иные услуги '!$C$5+'РСТ РСО-А'!$I$6+'РСТ РСО-А'!$G$9</f>
        <v>3607.9199999999996</v>
      </c>
      <c r="V78" s="117">
        <f>VLOOKUP($A78+ROUND((COLUMN()-2)/24,5),АТС!$A$41:$F$784,6)+'Иные услуги '!$C$5+'РСТ РСО-А'!$I$6+'РСТ РСО-А'!$G$9</f>
        <v>3556.7400000000002</v>
      </c>
      <c r="W78" s="117">
        <f>VLOOKUP($A78+ROUND((COLUMN()-2)/24,5),АТС!$A$41:$F$784,6)+'Иные услуги '!$C$5+'РСТ РСО-А'!$I$6+'РСТ РСО-А'!$G$9</f>
        <v>3504.1699999999996</v>
      </c>
      <c r="X78" s="117">
        <f>VLOOKUP($A78+ROUND((COLUMN()-2)/24,5),АТС!$A$41:$F$784,6)+'Иные услуги '!$C$5+'РСТ РСО-А'!$I$6+'РСТ РСО-А'!$G$9</f>
        <v>3323.9999999999995</v>
      </c>
      <c r="Y78" s="117">
        <f>VLOOKUP($A78+ROUND((COLUMN()-2)/24,5),АТС!$A$41:$F$784,6)+'Иные услуги '!$C$5+'РСТ РСО-А'!$I$6+'РСТ РСО-А'!$G$9</f>
        <v>3410.91</v>
      </c>
    </row>
    <row r="79" spans="1:25" x14ac:dyDescent="0.2">
      <c r="A79" s="66">
        <f t="shared" si="1"/>
        <v>43735</v>
      </c>
      <c r="B79" s="117">
        <f>VLOOKUP($A79+ROUND((COLUMN()-2)/24,5),АТС!$A$41:$F$784,6)+'Иные услуги '!$C$5+'РСТ РСО-А'!$I$6+'РСТ РСО-А'!$G$9</f>
        <v>3348.8399999999997</v>
      </c>
      <c r="C79" s="117">
        <f>VLOOKUP($A79+ROUND((COLUMN()-2)/24,5),АТС!$A$41:$F$784,6)+'Иные услуги '!$C$5+'РСТ РСО-А'!$I$6+'РСТ РСО-А'!$G$9</f>
        <v>3344.54</v>
      </c>
      <c r="D79" s="117">
        <f>VLOOKUP($A79+ROUND((COLUMN()-2)/24,5),АТС!$A$41:$F$784,6)+'Иные услуги '!$C$5+'РСТ РСО-А'!$I$6+'РСТ РСО-А'!$G$9</f>
        <v>3336.02</v>
      </c>
      <c r="E79" s="117">
        <f>VLOOKUP($A79+ROUND((COLUMN()-2)/24,5),АТС!$A$41:$F$784,6)+'Иные услуги '!$C$5+'РСТ РСО-А'!$I$6+'РСТ РСО-А'!$G$9</f>
        <v>3328.47</v>
      </c>
      <c r="F79" s="117">
        <f>VLOOKUP($A79+ROUND((COLUMN()-2)/24,5),АТС!$A$41:$F$784,6)+'Иные услуги '!$C$5+'РСТ РСО-А'!$I$6+'РСТ РСО-А'!$G$9</f>
        <v>3339.7499999999995</v>
      </c>
      <c r="G79" s="117">
        <f>VLOOKUP($A79+ROUND((COLUMN()-2)/24,5),АТС!$A$41:$F$784,6)+'Иные услуги '!$C$5+'РСТ РСО-А'!$I$6+'РСТ РСО-А'!$G$9</f>
        <v>3355.85</v>
      </c>
      <c r="H79" s="117">
        <f>VLOOKUP($A79+ROUND((COLUMN()-2)/24,5),АТС!$A$41:$F$784,6)+'Иные услуги '!$C$5+'РСТ РСО-А'!$I$6+'РСТ РСО-А'!$G$9</f>
        <v>3394.6099999999997</v>
      </c>
      <c r="I79" s="117">
        <f>VLOOKUP($A79+ROUND((COLUMN()-2)/24,5),АТС!$A$41:$F$784,6)+'Иные услуги '!$C$5+'РСТ РСО-А'!$I$6+'РСТ РСО-А'!$G$9</f>
        <v>3568.32</v>
      </c>
      <c r="J79" s="117">
        <f>VLOOKUP($A79+ROUND((COLUMN()-2)/24,5),АТС!$A$41:$F$784,6)+'Иные услуги '!$C$5+'РСТ РСО-А'!$I$6+'РСТ РСО-А'!$G$9</f>
        <v>3342.98</v>
      </c>
      <c r="K79" s="117">
        <f>VLOOKUP($A79+ROUND((COLUMN()-2)/24,5),АТС!$A$41:$F$784,6)+'Иные услуги '!$C$5+'РСТ РСО-А'!$I$6+'РСТ РСО-А'!$G$9</f>
        <v>3468.78</v>
      </c>
      <c r="L79" s="117">
        <f>VLOOKUP($A79+ROUND((COLUMN()-2)/24,5),АТС!$A$41:$F$784,6)+'Иные услуги '!$C$5+'РСТ РСО-А'!$I$6+'РСТ РСО-А'!$G$9</f>
        <v>3467.57</v>
      </c>
      <c r="M79" s="117">
        <f>VLOOKUP($A79+ROUND((COLUMN()-2)/24,5),АТС!$A$41:$F$784,6)+'Иные услуги '!$C$5+'РСТ РСО-А'!$I$6+'РСТ РСО-А'!$G$9</f>
        <v>3464.97</v>
      </c>
      <c r="N79" s="117">
        <f>VLOOKUP($A79+ROUND((COLUMN()-2)/24,5),АТС!$A$41:$F$784,6)+'Иные услуги '!$C$5+'РСТ РСО-А'!$I$6+'РСТ РСО-А'!$G$9</f>
        <v>3424.66</v>
      </c>
      <c r="O79" s="117">
        <f>VLOOKUP($A79+ROUND((COLUMN()-2)/24,5),АТС!$A$41:$F$784,6)+'Иные услуги '!$C$5+'РСТ РСО-А'!$I$6+'РСТ РСО-А'!$G$9</f>
        <v>3424.0099999999998</v>
      </c>
      <c r="P79" s="117">
        <f>VLOOKUP($A79+ROUND((COLUMN()-2)/24,5),АТС!$A$41:$F$784,6)+'Иные услуги '!$C$5+'РСТ РСО-А'!$I$6+'РСТ РСО-А'!$G$9</f>
        <v>3423.43</v>
      </c>
      <c r="Q79" s="117">
        <f>VLOOKUP($A79+ROUND((COLUMN()-2)/24,5),АТС!$A$41:$F$784,6)+'Иные услуги '!$C$5+'РСТ РСО-А'!$I$6+'РСТ РСО-А'!$G$9</f>
        <v>3419.0099999999998</v>
      </c>
      <c r="R79" s="117">
        <f>VLOOKUP($A79+ROUND((COLUMN()-2)/24,5),АТС!$A$41:$F$784,6)+'Иные услуги '!$C$5+'РСТ РСО-А'!$I$6+'РСТ РСО-А'!$G$9</f>
        <v>3418.7099999999996</v>
      </c>
      <c r="S79" s="117">
        <f>VLOOKUP($A79+ROUND((COLUMN()-2)/24,5),АТС!$A$41:$F$784,6)+'Иные услуги '!$C$5+'РСТ РСО-А'!$I$6+'РСТ РСО-А'!$G$9</f>
        <v>3433.0499999999997</v>
      </c>
      <c r="T79" s="117">
        <f>VLOOKUP($A79+ROUND((COLUMN()-2)/24,5),АТС!$A$41:$F$784,6)+'Иные услуги '!$C$5+'РСТ РСО-А'!$I$6+'РСТ РСО-А'!$G$9</f>
        <v>3565.53</v>
      </c>
      <c r="U79" s="117">
        <f>VLOOKUP($A79+ROUND((COLUMN()-2)/24,5),АТС!$A$41:$F$784,6)+'Иные услуги '!$C$5+'РСТ РСО-А'!$I$6+'РСТ РСО-А'!$G$9</f>
        <v>3646.56</v>
      </c>
      <c r="V79" s="117">
        <f>VLOOKUP($A79+ROUND((COLUMN()-2)/24,5),АТС!$A$41:$F$784,6)+'Иные услуги '!$C$5+'РСТ РСО-А'!$I$6+'РСТ РСО-А'!$G$9</f>
        <v>3612.66</v>
      </c>
      <c r="W79" s="117">
        <f>VLOOKUP($A79+ROUND((COLUMN()-2)/24,5),АТС!$A$41:$F$784,6)+'Иные услуги '!$C$5+'РСТ РСО-А'!$I$6+'РСТ РСО-А'!$G$9</f>
        <v>3527.08</v>
      </c>
      <c r="X79" s="117">
        <f>VLOOKUP($A79+ROUND((COLUMN()-2)/24,5),АТС!$A$41:$F$784,6)+'Иные услуги '!$C$5+'РСТ РСО-А'!$I$6+'РСТ РСО-А'!$G$9</f>
        <v>3323.83</v>
      </c>
      <c r="Y79" s="117">
        <f>VLOOKUP($A79+ROUND((COLUMN()-2)/24,5),АТС!$A$41:$F$784,6)+'Иные услуги '!$C$5+'РСТ РСО-А'!$I$6+'РСТ РСО-А'!$G$9</f>
        <v>3520.44</v>
      </c>
    </row>
    <row r="80" spans="1:25" x14ac:dyDescent="0.2">
      <c r="A80" s="66">
        <f t="shared" si="1"/>
        <v>43736</v>
      </c>
      <c r="B80" s="117">
        <f>VLOOKUP($A80+ROUND((COLUMN()-2)/24,5),АТС!$A$41:$F$784,6)+'Иные услуги '!$C$5+'РСТ РСО-А'!$I$6+'РСТ РСО-А'!$G$9</f>
        <v>3354.7999999999997</v>
      </c>
      <c r="C80" s="117">
        <f>VLOOKUP($A80+ROUND((COLUMN()-2)/24,5),АТС!$A$41:$F$784,6)+'Иные услуги '!$C$5+'РСТ РСО-А'!$I$6+'РСТ РСО-А'!$G$9</f>
        <v>3337.93</v>
      </c>
      <c r="D80" s="117">
        <f>VLOOKUP($A80+ROUND((COLUMN()-2)/24,5),АТС!$A$41:$F$784,6)+'Иные услуги '!$C$5+'РСТ РСО-А'!$I$6+'РСТ РСО-А'!$G$9</f>
        <v>3329.7999999999997</v>
      </c>
      <c r="E80" s="117">
        <f>VLOOKUP($A80+ROUND((COLUMN()-2)/24,5),АТС!$A$41:$F$784,6)+'Иные услуги '!$C$5+'РСТ РСО-А'!$I$6+'РСТ РСО-А'!$G$9</f>
        <v>3326.8599999999997</v>
      </c>
      <c r="F80" s="117">
        <f>VLOOKUP($A80+ROUND((COLUMN()-2)/24,5),АТС!$A$41:$F$784,6)+'Иные услуги '!$C$5+'РСТ РСО-А'!$I$6+'РСТ РСО-А'!$G$9</f>
        <v>3326.0099999999998</v>
      </c>
      <c r="G80" s="117">
        <f>VLOOKUP($A80+ROUND((COLUMN()-2)/24,5),АТС!$A$41:$F$784,6)+'Иные услуги '!$C$5+'РСТ РСО-А'!$I$6+'РСТ РСО-А'!$G$9</f>
        <v>3326.3199999999997</v>
      </c>
      <c r="H80" s="117">
        <f>VLOOKUP($A80+ROUND((COLUMN()-2)/24,5),АТС!$A$41:$F$784,6)+'Иные услуги '!$C$5+'РСТ РСО-А'!$I$6+'РСТ РСО-А'!$G$9</f>
        <v>3334.2</v>
      </c>
      <c r="I80" s="117">
        <f>VLOOKUP($A80+ROUND((COLUMN()-2)/24,5),АТС!$A$41:$F$784,6)+'Иные услуги '!$C$5+'РСТ РСО-А'!$I$6+'РСТ РСО-А'!$G$9</f>
        <v>3377.6299999999997</v>
      </c>
      <c r="J80" s="117">
        <f>VLOOKUP($A80+ROUND((COLUMN()-2)/24,5),АТС!$A$41:$F$784,6)+'Иные услуги '!$C$5+'РСТ РСО-А'!$I$6+'РСТ РСО-А'!$G$9</f>
        <v>3324.31</v>
      </c>
      <c r="K80" s="117">
        <f>VLOOKUP($A80+ROUND((COLUMN()-2)/24,5),АТС!$A$41:$F$784,6)+'Иные услуги '!$C$5+'РСТ РСО-А'!$I$6+'РСТ РСО-А'!$G$9</f>
        <v>3364.68</v>
      </c>
      <c r="L80" s="117">
        <f>VLOOKUP($A80+ROUND((COLUMN()-2)/24,5),АТС!$A$41:$F$784,6)+'Иные услуги '!$C$5+'РСТ РСО-А'!$I$6+'РСТ РСО-А'!$G$9</f>
        <v>3365.0499999999997</v>
      </c>
      <c r="M80" s="117">
        <f>VLOOKUP($A80+ROUND((COLUMN()-2)/24,5),АТС!$A$41:$F$784,6)+'Иные услуги '!$C$5+'РСТ РСО-А'!$I$6+'РСТ РСО-А'!$G$9</f>
        <v>3364.94</v>
      </c>
      <c r="N80" s="117">
        <f>VLOOKUP($A80+ROUND((COLUMN()-2)/24,5),АТС!$A$41:$F$784,6)+'Иные услуги '!$C$5+'РСТ РСО-А'!$I$6+'РСТ РСО-А'!$G$9</f>
        <v>3361.1</v>
      </c>
      <c r="O80" s="117">
        <f>VLOOKUP($A80+ROUND((COLUMN()-2)/24,5),АТС!$A$41:$F$784,6)+'Иные услуги '!$C$5+'РСТ РСО-А'!$I$6+'РСТ РСО-А'!$G$9</f>
        <v>3362.66</v>
      </c>
      <c r="P80" s="117">
        <f>VLOOKUP($A80+ROUND((COLUMN()-2)/24,5),АТС!$A$41:$F$784,6)+'Иные услуги '!$C$5+'РСТ РСО-А'!$I$6+'РСТ РСО-А'!$G$9</f>
        <v>3360.54</v>
      </c>
      <c r="Q80" s="117">
        <f>VLOOKUP($A80+ROUND((COLUMN()-2)/24,5),АТС!$A$41:$F$784,6)+'Иные услуги '!$C$5+'РСТ РСО-А'!$I$6+'РСТ РСО-А'!$G$9</f>
        <v>3355.8799999999997</v>
      </c>
      <c r="R80" s="117">
        <f>VLOOKUP($A80+ROUND((COLUMN()-2)/24,5),АТС!$A$41:$F$784,6)+'Иные услуги '!$C$5+'РСТ РСО-А'!$I$6+'РСТ РСО-А'!$G$9</f>
        <v>3353.69</v>
      </c>
      <c r="S80" s="117">
        <f>VLOOKUP($A80+ROUND((COLUMN()-2)/24,5),АТС!$A$41:$F$784,6)+'Иные услуги '!$C$5+'РСТ РСО-А'!$I$6+'РСТ РСО-А'!$G$9</f>
        <v>3384.1299999999997</v>
      </c>
      <c r="T80" s="117">
        <f>VLOOKUP($A80+ROUND((COLUMN()-2)/24,5),АТС!$A$41:$F$784,6)+'Иные услуги '!$C$5+'РСТ РСО-А'!$I$6+'РСТ РСО-А'!$G$9</f>
        <v>3477.32</v>
      </c>
      <c r="U80" s="117">
        <f>VLOOKUP($A80+ROUND((COLUMN()-2)/24,5),АТС!$A$41:$F$784,6)+'Иные услуги '!$C$5+'РСТ РСО-А'!$I$6+'РСТ РСО-А'!$G$9</f>
        <v>3543.28</v>
      </c>
      <c r="V80" s="117">
        <f>VLOOKUP($A80+ROUND((COLUMN()-2)/24,5),АТС!$A$41:$F$784,6)+'Иные услуги '!$C$5+'РСТ РСО-А'!$I$6+'РСТ РСО-А'!$G$9</f>
        <v>3568.25</v>
      </c>
      <c r="W80" s="117">
        <f>VLOOKUP($A80+ROUND((COLUMN()-2)/24,5),АТС!$A$41:$F$784,6)+'Иные услуги '!$C$5+'РСТ РСО-А'!$I$6+'РСТ РСО-А'!$G$9</f>
        <v>3467.9</v>
      </c>
      <c r="X80" s="117">
        <f>VLOOKUP($A80+ROUND((COLUMN()-2)/24,5),АТС!$A$41:$F$784,6)+'Иные услуги '!$C$5+'РСТ РСО-А'!$I$6+'РСТ РСО-А'!$G$9</f>
        <v>3323.85</v>
      </c>
      <c r="Y80" s="117">
        <f>VLOOKUP($A80+ROUND((COLUMN()-2)/24,5),АТС!$A$41:$F$784,6)+'Иные услуги '!$C$5+'РСТ РСО-А'!$I$6+'РСТ РСО-А'!$G$9</f>
        <v>3415.07</v>
      </c>
    </row>
    <row r="81" spans="1:27" x14ac:dyDescent="0.2">
      <c r="A81" s="66">
        <f t="shared" si="1"/>
        <v>43737</v>
      </c>
      <c r="B81" s="117">
        <f>VLOOKUP($A81+ROUND((COLUMN()-2)/24,5),АТС!$A$41:$F$784,6)+'Иные услуги '!$C$5+'РСТ РСО-А'!$I$6+'РСТ РСО-А'!$G$9</f>
        <v>3337.3399999999997</v>
      </c>
      <c r="C81" s="117">
        <f>VLOOKUP($A81+ROUND((COLUMN()-2)/24,5),АТС!$A$41:$F$784,6)+'Иные услуги '!$C$5+'РСТ РСО-А'!$I$6+'РСТ РСО-А'!$G$9</f>
        <v>3326.06</v>
      </c>
      <c r="D81" s="117">
        <f>VLOOKUP($A81+ROUND((COLUMN()-2)/24,5),АТС!$A$41:$F$784,6)+'Иные услуги '!$C$5+'РСТ РСО-А'!$I$6+'РСТ РСО-А'!$G$9</f>
        <v>3324.5099999999998</v>
      </c>
      <c r="E81" s="117">
        <f>VLOOKUP($A81+ROUND((COLUMN()-2)/24,5),АТС!$A$41:$F$784,6)+'Иные услуги '!$C$5+'РСТ РСО-А'!$I$6+'РСТ РСО-А'!$G$9</f>
        <v>3324.52</v>
      </c>
      <c r="F81" s="117">
        <f>VLOOKUP($A81+ROUND((COLUMN()-2)/24,5),АТС!$A$41:$F$784,6)+'Иные услуги '!$C$5+'РСТ РСО-А'!$I$6+'РСТ РСО-А'!$G$9</f>
        <v>3324.4999999999995</v>
      </c>
      <c r="G81" s="117">
        <f>VLOOKUP($A81+ROUND((COLUMN()-2)/24,5),АТС!$A$41:$F$784,6)+'Иные услуги '!$C$5+'РСТ РСО-А'!$I$6+'РСТ РСО-А'!$G$9</f>
        <v>3325.77</v>
      </c>
      <c r="H81" s="117">
        <f>VLOOKUP($A81+ROUND((COLUMN()-2)/24,5),АТС!$A$41:$F$784,6)+'Иные услуги '!$C$5+'РСТ РСО-А'!$I$6+'РСТ РСО-А'!$G$9</f>
        <v>3324.1299999999997</v>
      </c>
      <c r="I81" s="117">
        <f>VLOOKUP($A81+ROUND((COLUMN()-2)/24,5),АТС!$A$41:$F$784,6)+'Иные услуги '!$C$5+'РСТ РСО-А'!$I$6+'РСТ РСО-А'!$G$9</f>
        <v>3346.45</v>
      </c>
      <c r="J81" s="117">
        <f>VLOOKUP($A81+ROUND((COLUMN()-2)/24,5),АТС!$A$41:$F$784,6)+'Иные услуги '!$C$5+'РСТ РСО-А'!$I$6+'РСТ РСО-А'!$G$9</f>
        <v>3324.3199999999997</v>
      </c>
      <c r="K81" s="117">
        <f>VLOOKUP($A81+ROUND((COLUMN()-2)/24,5),АТС!$A$41:$F$784,6)+'Иные услуги '!$C$5+'РСТ РСО-А'!$I$6+'РСТ РСО-А'!$G$9</f>
        <v>3324.29</v>
      </c>
      <c r="L81" s="117">
        <f>VLOOKUP($A81+ROUND((COLUMN()-2)/24,5),АТС!$A$41:$F$784,6)+'Иные услуги '!$C$5+'РСТ РСО-А'!$I$6+'РСТ РСО-А'!$G$9</f>
        <v>3324.2799999999997</v>
      </c>
      <c r="M81" s="117">
        <f>VLOOKUP($A81+ROUND((COLUMN()-2)/24,5),АТС!$A$41:$F$784,6)+'Иные услуги '!$C$5+'РСТ РСО-А'!$I$6+'РСТ РСО-А'!$G$9</f>
        <v>3324.29</v>
      </c>
      <c r="N81" s="117">
        <f>VLOOKUP($A81+ROUND((COLUMN()-2)/24,5),АТС!$A$41:$F$784,6)+'Иные услуги '!$C$5+'РСТ РСО-А'!$I$6+'РСТ РСО-А'!$G$9</f>
        <v>3337.79</v>
      </c>
      <c r="O81" s="117">
        <f>VLOOKUP($A81+ROUND((COLUMN()-2)/24,5),АТС!$A$41:$F$784,6)+'Иные услуги '!$C$5+'РСТ РСО-А'!$I$6+'РСТ РСО-А'!$G$9</f>
        <v>3324.2999999999997</v>
      </c>
      <c r="P81" s="117">
        <f>VLOOKUP($A81+ROUND((COLUMN()-2)/24,5),АТС!$A$41:$F$784,6)+'Иные услуги '!$C$5+'РСТ РСО-А'!$I$6+'РСТ РСО-А'!$G$9</f>
        <v>3324.2999999999997</v>
      </c>
      <c r="Q81" s="117">
        <f>VLOOKUP($A81+ROUND((COLUMN()-2)/24,5),АТС!$A$41:$F$784,6)+'Иные услуги '!$C$5+'РСТ РСО-А'!$I$6+'РСТ РСО-А'!$G$9</f>
        <v>3324.2999999999997</v>
      </c>
      <c r="R81" s="117">
        <f>VLOOKUP($A81+ROUND((COLUMN()-2)/24,5),АТС!$A$41:$F$784,6)+'Иные услуги '!$C$5+'РСТ РСО-А'!$I$6+'РСТ РСО-А'!$G$9</f>
        <v>3324.29</v>
      </c>
      <c r="S81" s="117">
        <f>VLOOKUP($A81+ROUND((COLUMN()-2)/24,5),АТС!$A$41:$F$784,6)+'Иные услуги '!$C$5+'РСТ РСО-А'!$I$6+'РСТ РСО-А'!$G$9</f>
        <v>3337.8799999999997</v>
      </c>
      <c r="T81" s="117">
        <f>VLOOKUP($A81+ROUND((COLUMN()-2)/24,5),АТС!$A$41:$F$784,6)+'Иные услуги '!$C$5+'РСТ РСО-А'!$I$6+'РСТ РСО-А'!$G$9</f>
        <v>3472.19</v>
      </c>
      <c r="U81" s="117">
        <f>VLOOKUP($A81+ROUND((COLUMN()-2)/24,5),АТС!$A$41:$F$784,6)+'Иные услуги '!$C$5+'РСТ РСО-А'!$I$6+'РСТ РСО-А'!$G$9</f>
        <v>3509.2599999999998</v>
      </c>
      <c r="V81" s="117">
        <f>VLOOKUP($A81+ROUND((COLUMN()-2)/24,5),АТС!$A$41:$F$784,6)+'Иные услуги '!$C$5+'РСТ РСО-А'!$I$6+'РСТ РСО-А'!$G$9</f>
        <v>3507</v>
      </c>
      <c r="W81" s="117">
        <f>VLOOKUP($A81+ROUND((COLUMN()-2)/24,5),АТС!$A$41:$F$784,6)+'Иные услуги '!$C$5+'РСТ РСО-А'!$I$6+'РСТ РСО-А'!$G$9</f>
        <v>3455.95</v>
      </c>
      <c r="X81" s="117">
        <f>VLOOKUP($A81+ROUND((COLUMN()-2)/24,5),АТС!$A$41:$F$784,6)+'Иные услуги '!$C$5+'РСТ РСО-А'!$I$6+'РСТ РСО-А'!$G$9</f>
        <v>3323.56</v>
      </c>
      <c r="Y81" s="117">
        <f>VLOOKUP($A81+ROUND((COLUMN()-2)/24,5),АТС!$A$41:$F$784,6)+'Иные услуги '!$C$5+'РСТ РСО-А'!$I$6+'РСТ РСО-А'!$G$9</f>
        <v>3418.25</v>
      </c>
    </row>
    <row r="82" spans="1:27" x14ac:dyDescent="0.2">
      <c r="A82" s="66">
        <f t="shared" si="1"/>
        <v>43738</v>
      </c>
      <c r="B82" s="117">
        <f>VLOOKUP($A82+ROUND((COLUMN()-2)/24,5),АТС!$A$41:$F$784,6)+'Иные услуги '!$C$5+'РСТ РСО-А'!$I$6+'РСТ РСО-А'!$G$9</f>
        <v>3332.41</v>
      </c>
      <c r="C82" s="117">
        <f>VLOOKUP($A82+ROUND((COLUMN()-2)/24,5),АТС!$A$41:$F$784,6)+'Иные услуги '!$C$5+'РСТ РСО-А'!$I$6+'РСТ РСО-А'!$G$9</f>
        <v>3325.22</v>
      </c>
      <c r="D82" s="117">
        <f>VLOOKUP($A82+ROUND((COLUMN()-2)/24,5),АТС!$A$41:$F$784,6)+'Иные услуги '!$C$5+'РСТ РСО-А'!$I$6+'РСТ РСО-А'!$G$9</f>
        <v>3324.54</v>
      </c>
      <c r="E82" s="117">
        <f>VLOOKUP($A82+ROUND((COLUMN()-2)/24,5),АТС!$A$41:$F$784,6)+'Иные услуги '!$C$5+'РСТ РСО-А'!$I$6+'РСТ РСО-А'!$G$9</f>
        <v>3324.54</v>
      </c>
      <c r="F82" s="117">
        <f>VLOOKUP($A82+ROUND((COLUMN()-2)/24,5),АТС!$A$41:$F$784,6)+'Иные услуги '!$C$5+'РСТ РСО-А'!$I$6+'РСТ РСО-А'!$G$9</f>
        <v>3324.4999999999995</v>
      </c>
      <c r="G82" s="117">
        <f>VLOOKUP($A82+ROUND((COLUMN()-2)/24,5),АТС!$A$41:$F$784,6)+'Иные услуги '!$C$5+'РСТ РСО-А'!$I$6+'РСТ РСО-А'!$G$9</f>
        <v>3324.4999999999995</v>
      </c>
      <c r="H82" s="117">
        <f>VLOOKUP($A82+ROUND((COLUMN()-2)/24,5),АТС!$A$41:$F$784,6)+'Иные услуги '!$C$5+'РСТ РСО-А'!$I$6+'РСТ РСО-А'!$G$9</f>
        <v>3329.02</v>
      </c>
      <c r="I82" s="117">
        <f>VLOOKUP($A82+ROUND((COLUMN()-2)/24,5),АТС!$A$41:$F$784,6)+'Иные услуги '!$C$5+'РСТ РСО-А'!$I$6+'РСТ РСО-А'!$G$9</f>
        <v>3441.07</v>
      </c>
      <c r="J82" s="117">
        <f>VLOOKUP($A82+ROUND((COLUMN()-2)/24,5),АТС!$A$41:$F$784,6)+'Иные услуги '!$C$5+'РСТ РСО-А'!$I$6+'РСТ РСО-А'!$G$9</f>
        <v>3324.2799999999997</v>
      </c>
      <c r="K82" s="117">
        <f>VLOOKUP($A82+ROUND((COLUMN()-2)/24,5),АТС!$A$41:$F$784,6)+'Иные услуги '!$C$5+'РСТ РСО-А'!$I$6+'РСТ РСО-А'!$G$9</f>
        <v>3406.1499999999996</v>
      </c>
      <c r="L82" s="117">
        <f>VLOOKUP($A82+ROUND((COLUMN()-2)/24,5),АТС!$A$41:$F$784,6)+'Иные услуги '!$C$5+'РСТ РСО-А'!$I$6+'РСТ РСО-А'!$G$9</f>
        <v>3406.29</v>
      </c>
      <c r="M82" s="117">
        <f>VLOOKUP($A82+ROUND((COLUMN()-2)/24,5),АТС!$A$41:$F$784,6)+'Иные услуги '!$C$5+'РСТ РСО-А'!$I$6+'РСТ РСО-А'!$G$9</f>
        <v>3405.8999999999996</v>
      </c>
      <c r="N82" s="117">
        <f>VLOOKUP($A82+ROUND((COLUMN()-2)/24,5),АТС!$A$41:$F$784,6)+'Иные услуги '!$C$5+'РСТ РСО-А'!$I$6+'РСТ РСО-А'!$G$9</f>
        <v>3404.94</v>
      </c>
      <c r="O82" s="117">
        <f>VLOOKUP($A82+ROUND((COLUMN()-2)/24,5),АТС!$A$41:$F$784,6)+'Иные услуги '!$C$5+'РСТ РСО-А'!$I$6+'РСТ РСО-А'!$G$9</f>
        <v>3405.1499999999996</v>
      </c>
      <c r="P82" s="117">
        <f>VLOOKUP($A82+ROUND((COLUMN()-2)/24,5),АТС!$A$41:$F$784,6)+'Иные услуги '!$C$5+'РСТ РСО-А'!$I$6+'РСТ РСО-А'!$G$9</f>
        <v>3405.4599999999996</v>
      </c>
      <c r="Q82" s="117">
        <f>VLOOKUP($A82+ROUND((COLUMN()-2)/24,5),АТС!$A$41:$F$784,6)+'Иные услуги '!$C$5+'РСТ РСО-А'!$I$6+'РСТ РСО-А'!$G$9</f>
        <v>3405.83</v>
      </c>
      <c r="R82" s="117">
        <f>VLOOKUP($A82+ROUND((COLUMN()-2)/24,5),АТС!$A$41:$F$784,6)+'Иные услуги '!$C$5+'РСТ РСО-А'!$I$6+'РСТ РСО-А'!$G$9</f>
        <v>3403.35</v>
      </c>
      <c r="S82" s="117">
        <f>VLOOKUP($A82+ROUND((COLUMN()-2)/24,5),АТС!$A$41:$F$784,6)+'Иные услуги '!$C$5+'РСТ РСО-А'!$I$6+'РСТ РСО-А'!$G$9</f>
        <v>3402.93</v>
      </c>
      <c r="T82" s="117">
        <f>VLOOKUP($A82+ROUND((COLUMN()-2)/24,5),АТС!$A$41:$F$784,6)+'Иные услуги '!$C$5+'РСТ РСО-А'!$I$6+'РСТ РСО-А'!$G$9</f>
        <v>3499.0899999999997</v>
      </c>
      <c r="U82" s="117">
        <f>VLOOKUP($A82+ROUND((COLUMN()-2)/24,5),АТС!$A$41:$F$784,6)+'Иные услуги '!$C$5+'РСТ РСО-А'!$I$6+'РСТ РСО-А'!$G$9</f>
        <v>3517.18</v>
      </c>
      <c r="V82" s="117">
        <f>VLOOKUP($A82+ROUND((COLUMN()-2)/24,5),АТС!$A$41:$F$784,6)+'Иные услуги '!$C$5+'РСТ РСО-А'!$I$6+'РСТ РСО-А'!$G$9</f>
        <v>3478.9199999999996</v>
      </c>
      <c r="W82" s="117">
        <f>VLOOKUP($A82+ROUND((COLUMN()-2)/24,5),АТС!$A$41:$F$784,6)+'Иные услуги '!$C$5+'РСТ РСО-А'!$I$6+'РСТ РСО-А'!$G$9</f>
        <v>3429.97</v>
      </c>
      <c r="X82" s="117">
        <f>VLOOKUP($A82+ROUND((COLUMN()-2)/24,5),АТС!$A$41:$F$784,6)+'Иные услуги '!$C$5+'РСТ РСО-А'!$I$6+'РСТ РСО-А'!$G$9</f>
        <v>3323.69</v>
      </c>
      <c r="Y82" s="117">
        <f>VLOOKUP($A82+ROUND((COLUMN()-2)/24,5),АТС!$A$41:$F$784,6)+'Иные услуги '!$C$5+'РСТ РСО-А'!$I$6+'РСТ РСО-А'!$G$9</f>
        <v>3369.1699999999996</v>
      </c>
    </row>
    <row r="83" spans="1:27" x14ac:dyDescent="0.2">
      <c r="A83" s="66">
        <f t="shared" si="1"/>
        <v>43739</v>
      </c>
      <c r="B83" s="117">
        <f>VLOOKUP($A83+ROUND((COLUMN()-2)/24,5),АТС!$A$41:$F$784,6)+'Иные услуги '!$C$5+'РСТ РСО-А'!$I$6+'РСТ РСО-А'!$G$9</f>
        <v>2387.5899999999997</v>
      </c>
      <c r="C83" s="117">
        <f>VLOOKUP($A83+ROUND((COLUMN()-2)/24,5),АТС!$A$41:$F$784,6)+'Иные услуги '!$C$5+'РСТ РСО-А'!$I$6+'РСТ РСО-А'!$G$9</f>
        <v>2387.5899999999997</v>
      </c>
      <c r="D83" s="117">
        <f>VLOOKUP($A83+ROUND((COLUMN()-2)/24,5),АТС!$A$41:$F$784,6)+'Иные услуги '!$C$5+'РСТ РСО-А'!$I$6+'РСТ РСО-А'!$G$9</f>
        <v>2387.5899999999997</v>
      </c>
      <c r="E83" s="117">
        <f>VLOOKUP($A83+ROUND((COLUMN()-2)/24,5),АТС!$A$41:$F$784,6)+'Иные услуги '!$C$5+'РСТ РСО-А'!$I$6+'РСТ РСО-А'!$G$9</f>
        <v>2387.5899999999997</v>
      </c>
      <c r="F83" s="117">
        <f>VLOOKUP($A83+ROUND((COLUMN()-2)/24,5),АТС!$A$41:$F$784,6)+'Иные услуги '!$C$5+'РСТ РСО-А'!$I$6+'РСТ РСО-А'!$G$9</f>
        <v>2387.5899999999997</v>
      </c>
      <c r="G83" s="117">
        <f>VLOOKUP($A83+ROUND((COLUMN()-2)/24,5),АТС!$A$41:$F$784,6)+'Иные услуги '!$C$5+'РСТ РСО-А'!$I$6+'РСТ РСО-А'!$G$9</f>
        <v>2387.5899999999997</v>
      </c>
      <c r="H83" s="117">
        <f>VLOOKUP($A83+ROUND((COLUMN()-2)/24,5),АТС!$A$41:$F$784,6)+'Иные услуги '!$C$5+'РСТ РСО-А'!$I$6+'РСТ РСО-А'!$G$9</f>
        <v>2387.5899999999997</v>
      </c>
      <c r="I83" s="117">
        <f>VLOOKUP($A83+ROUND((COLUMN()-2)/24,5),АТС!$A$41:$F$784,6)+'Иные услуги '!$C$5+'РСТ РСО-А'!$I$6+'РСТ РСО-А'!$G$9</f>
        <v>2387.5899999999997</v>
      </c>
      <c r="J83" s="117">
        <f>VLOOKUP($A83+ROUND((COLUMN()-2)/24,5),АТС!$A$41:$F$784,6)+'Иные услуги '!$C$5+'РСТ РСО-А'!$I$6+'РСТ РСО-А'!$G$9</f>
        <v>2387.5899999999997</v>
      </c>
      <c r="K83" s="117">
        <f>VLOOKUP($A83+ROUND((COLUMN()-2)/24,5),АТС!$A$41:$F$784,6)+'Иные услуги '!$C$5+'РСТ РСО-А'!$I$6+'РСТ РСО-А'!$G$9</f>
        <v>2387.5899999999997</v>
      </c>
      <c r="L83" s="117">
        <f>VLOOKUP($A83+ROUND((COLUMN()-2)/24,5),АТС!$A$41:$F$784,6)+'Иные услуги '!$C$5+'РСТ РСО-А'!$I$6+'РСТ РСО-А'!$G$9</f>
        <v>2387.5899999999997</v>
      </c>
      <c r="M83" s="117">
        <f>VLOOKUP($A83+ROUND((COLUMN()-2)/24,5),АТС!$A$41:$F$784,6)+'Иные услуги '!$C$5+'РСТ РСО-А'!$I$6+'РСТ РСО-А'!$G$9</f>
        <v>2387.5899999999997</v>
      </c>
      <c r="N83" s="117">
        <f>VLOOKUP($A83+ROUND((COLUMN()-2)/24,5),АТС!$A$41:$F$784,6)+'Иные услуги '!$C$5+'РСТ РСО-А'!$I$6+'РСТ РСО-А'!$G$9</f>
        <v>2387.5899999999997</v>
      </c>
      <c r="O83" s="117">
        <f>VLOOKUP($A83+ROUND((COLUMN()-2)/24,5),АТС!$A$41:$F$784,6)+'Иные услуги '!$C$5+'РСТ РСО-А'!$I$6+'РСТ РСО-А'!$G$9</f>
        <v>2387.5899999999997</v>
      </c>
      <c r="P83" s="117">
        <f>VLOOKUP($A83+ROUND((COLUMN()-2)/24,5),АТС!$A$41:$F$784,6)+'Иные услуги '!$C$5+'РСТ РСО-А'!$I$6+'РСТ РСО-А'!$G$9</f>
        <v>2387.5899999999997</v>
      </c>
      <c r="Q83" s="117">
        <f>VLOOKUP($A83+ROUND((COLUMN()-2)/24,5),АТС!$A$41:$F$784,6)+'Иные услуги '!$C$5+'РСТ РСО-А'!$I$6+'РСТ РСО-А'!$G$9</f>
        <v>2387.5899999999997</v>
      </c>
      <c r="R83" s="117">
        <f>VLOOKUP($A83+ROUND((COLUMN()-2)/24,5),АТС!$A$41:$F$784,6)+'Иные услуги '!$C$5+'РСТ РСО-А'!$I$6+'РСТ РСО-А'!$G$9</f>
        <v>2387.5899999999997</v>
      </c>
      <c r="S83" s="117">
        <f>VLOOKUP($A83+ROUND((COLUMN()-2)/24,5),АТС!$A$41:$F$784,6)+'Иные услуги '!$C$5+'РСТ РСО-А'!$I$6+'РСТ РСО-А'!$G$9</f>
        <v>2387.5899999999997</v>
      </c>
      <c r="T83" s="117">
        <f>VLOOKUP($A83+ROUND((COLUMN()-2)/24,5),АТС!$A$41:$F$784,6)+'Иные услуги '!$C$5+'РСТ РСО-А'!$I$6+'РСТ РСО-А'!$G$9</f>
        <v>2387.5899999999997</v>
      </c>
      <c r="U83" s="117">
        <f>VLOOKUP($A83+ROUND((COLUMN()-2)/24,5),АТС!$A$41:$F$784,6)+'Иные услуги '!$C$5+'РСТ РСО-А'!$I$6+'РСТ РСО-А'!$G$9</f>
        <v>2387.5899999999997</v>
      </c>
      <c r="V83" s="117">
        <f>VLOOKUP($A83+ROUND((COLUMN()-2)/24,5),АТС!$A$41:$F$784,6)+'Иные услуги '!$C$5+'РСТ РСО-А'!$I$6+'РСТ РСО-А'!$G$9</f>
        <v>2387.5899999999997</v>
      </c>
      <c r="W83" s="117">
        <f>VLOOKUP($A83+ROUND((COLUMN()-2)/24,5),АТС!$A$41:$F$784,6)+'Иные услуги '!$C$5+'РСТ РСО-А'!$I$6+'РСТ РСО-А'!$G$9</f>
        <v>2387.5899999999997</v>
      </c>
      <c r="X83" s="117">
        <f>VLOOKUP($A83+ROUND((COLUMN()-2)/24,5),АТС!$A$41:$F$784,6)+'Иные услуги '!$C$5+'РСТ РСО-А'!$I$6+'РСТ РСО-А'!$G$9</f>
        <v>2387.5899999999997</v>
      </c>
      <c r="Y83" s="117">
        <f>VLOOKUP($A83+ROUND((COLUMN()-2)/24,5),АТС!$A$41:$F$784,6)+'Иные услуги '!$C$5+'РСТ РСО-А'!$I$6+'РСТ РСО-А'!$G$9</f>
        <v>2387.5899999999997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126</v>
      </c>
    </row>
    <row r="86" spans="1:27" ht="12.75" x14ac:dyDescent="0.2">
      <c r="A86" s="144" t="s">
        <v>35</v>
      </c>
      <c r="B86" s="147" t="s">
        <v>97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98</v>
      </c>
      <c r="C88" s="155" t="s">
        <v>99</v>
      </c>
      <c r="D88" s="155" t="s">
        <v>100</v>
      </c>
      <c r="E88" s="155" t="s">
        <v>101</v>
      </c>
      <c r="F88" s="155" t="s">
        <v>102</v>
      </c>
      <c r="G88" s="155" t="s">
        <v>103</v>
      </c>
      <c r="H88" s="155" t="s">
        <v>104</v>
      </c>
      <c r="I88" s="155" t="s">
        <v>105</v>
      </c>
      <c r="J88" s="155" t="s">
        <v>106</v>
      </c>
      <c r="K88" s="155" t="s">
        <v>107</v>
      </c>
      <c r="L88" s="155" t="s">
        <v>108</v>
      </c>
      <c r="M88" s="155" t="s">
        <v>109</v>
      </c>
      <c r="N88" s="157" t="s">
        <v>110</v>
      </c>
      <c r="O88" s="155" t="s">
        <v>111</v>
      </c>
      <c r="P88" s="155" t="s">
        <v>112</v>
      </c>
      <c r="Q88" s="155" t="s">
        <v>113</v>
      </c>
      <c r="R88" s="155" t="s">
        <v>114</v>
      </c>
      <c r="S88" s="155" t="s">
        <v>115</v>
      </c>
      <c r="T88" s="155" t="s">
        <v>116</v>
      </c>
      <c r="U88" s="155" t="s">
        <v>117</v>
      </c>
      <c r="V88" s="155" t="s">
        <v>118</v>
      </c>
      <c r="W88" s="155" t="s">
        <v>119</v>
      </c>
      <c r="X88" s="155" t="s">
        <v>120</v>
      </c>
      <c r="Y88" s="155" t="s">
        <v>121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8.75" customHeight="1" x14ac:dyDescent="0.2">
      <c r="A90" s="66">
        <f t="shared" ref="A90:A118" si="2">A53</f>
        <v>43709</v>
      </c>
      <c r="B90" s="84">
        <f>VLOOKUP($A90+ROUND((COLUMN()-2)/24,5),АТС!$A$41:$F$784,6)+'Иные услуги '!$C$5+'РСТ РСО-А'!$I$6+'РСТ РСО-А'!$H$9</f>
        <v>3242.66</v>
      </c>
      <c r="C90" s="117">
        <f>VLOOKUP($A90+ROUND((COLUMN()-2)/24,5),АТС!$A$41:$F$784,6)+'Иные услуги '!$C$5+'РСТ РСО-А'!$I$6+'РСТ РСО-А'!$H$9</f>
        <v>3234.7</v>
      </c>
      <c r="D90" s="117">
        <f>VLOOKUP($A90+ROUND((COLUMN()-2)/24,5),АТС!$A$41:$F$784,6)+'Иные услуги '!$C$5+'РСТ РСО-А'!$I$6+'РСТ РСО-А'!$H$9</f>
        <v>3235.2200000000003</v>
      </c>
      <c r="E90" s="117">
        <f>VLOOKUP($A90+ROUND((COLUMN()-2)/24,5),АТС!$A$41:$F$784,6)+'Иные услуги '!$C$5+'РСТ РСО-А'!$I$6+'РСТ РСО-А'!$H$9</f>
        <v>3234.83</v>
      </c>
      <c r="F90" s="117">
        <f>VLOOKUP($A90+ROUND((COLUMN()-2)/24,5),АТС!$A$41:$F$784,6)+'Иные услуги '!$C$5+'РСТ РСО-А'!$I$6+'РСТ РСО-А'!$H$9</f>
        <v>3234.8199999999997</v>
      </c>
      <c r="G90" s="117">
        <f>VLOOKUP($A90+ROUND((COLUMN()-2)/24,5),АТС!$A$41:$F$784,6)+'Иные услуги '!$C$5+'РСТ РСО-А'!$I$6+'РСТ РСО-А'!$H$9</f>
        <v>3234.59</v>
      </c>
      <c r="H90" s="117">
        <f>VLOOKUP($A90+ROUND((COLUMN()-2)/24,5),АТС!$A$41:$F$784,6)+'Иные услуги '!$C$5+'РСТ РСО-А'!$I$6+'РСТ РСО-А'!$H$9</f>
        <v>3233.99</v>
      </c>
      <c r="I90" s="117">
        <f>VLOOKUP($A90+ROUND((COLUMN()-2)/24,5),АТС!$A$41:$F$784,6)+'Иные услуги '!$C$5+'РСТ РСО-А'!$I$6+'РСТ РСО-А'!$H$9</f>
        <v>3234.1099999999997</v>
      </c>
      <c r="J90" s="117">
        <f>VLOOKUP($A90+ROUND((COLUMN()-2)/24,5),АТС!$A$41:$F$784,6)+'Иные услуги '!$C$5+'РСТ РСО-А'!$I$6+'РСТ РСО-А'!$H$9</f>
        <v>3234.24</v>
      </c>
      <c r="K90" s="117">
        <f>VLOOKUP($A90+ROUND((COLUMN()-2)/24,5),АТС!$A$41:$F$784,6)+'Иные услуги '!$C$5+'РСТ РСО-А'!$I$6+'РСТ РСО-А'!$H$9</f>
        <v>3234.42</v>
      </c>
      <c r="L90" s="117">
        <f>VLOOKUP($A90+ROUND((COLUMN()-2)/24,5),АТС!$A$41:$F$784,6)+'Иные услуги '!$C$5+'РСТ РСО-А'!$I$6+'РСТ РСО-А'!$H$9</f>
        <v>3252.54</v>
      </c>
      <c r="M90" s="117">
        <f>VLOOKUP($A90+ROUND((COLUMN()-2)/24,5),АТС!$A$41:$F$784,6)+'Иные услуги '!$C$5+'РСТ РСО-А'!$I$6+'РСТ РСО-А'!$H$9</f>
        <v>3290.8500000000004</v>
      </c>
      <c r="N90" s="117">
        <f>VLOOKUP($A90+ROUND((COLUMN()-2)/24,5),АТС!$A$41:$F$784,6)+'Иные услуги '!$C$5+'РСТ РСО-А'!$I$6+'РСТ РСО-А'!$H$9</f>
        <v>3291.75</v>
      </c>
      <c r="O90" s="117">
        <f>VLOOKUP($A90+ROUND((COLUMN()-2)/24,5),АТС!$A$41:$F$784,6)+'Иные услуги '!$C$5+'РСТ РСО-А'!$I$6+'РСТ РСО-А'!$H$9</f>
        <v>3290.6899999999996</v>
      </c>
      <c r="P90" s="117">
        <f>VLOOKUP($A90+ROUND((COLUMN()-2)/24,5),АТС!$A$41:$F$784,6)+'Иные услуги '!$C$5+'РСТ РСО-А'!$I$6+'РСТ РСО-А'!$H$9</f>
        <v>3291.6499999999996</v>
      </c>
      <c r="Q90" s="117">
        <f>VLOOKUP($A90+ROUND((COLUMN()-2)/24,5),АТС!$A$41:$F$784,6)+'Иные услуги '!$C$5+'РСТ РСО-А'!$I$6+'РСТ РСО-А'!$H$9</f>
        <v>3292.04</v>
      </c>
      <c r="R90" s="117">
        <f>VLOOKUP($A90+ROUND((COLUMN()-2)/24,5),АТС!$A$41:$F$784,6)+'Иные услуги '!$C$5+'РСТ РСО-А'!$I$6+'РСТ РСО-А'!$H$9</f>
        <v>3291.59</v>
      </c>
      <c r="S90" s="117">
        <f>VLOOKUP($A90+ROUND((COLUMN()-2)/24,5),АТС!$A$41:$F$784,6)+'Иные услуги '!$C$5+'РСТ РСО-А'!$I$6+'РСТ РСО-А'!$H$9</f>
        <v>3252.4399999999996</v>
      </c>
      <c r="T90" s="117">
        <f>VLOOKUP($A90+ROUND((COLUMN()-2)/24,5),АТС!$A$41:$F$784,6)+'Иные услуги '!$C$5+'РСТ РСО-А'!$I$6+'РСТ РСО-А'!$H$9</f>
        <v>3290.5299999999997</v>
      </c>
      <c r="U90" s="117">
        <f>VLOOKUP($A90+ROUND((COLUMN()-2)/24,5),АТС!$A$41:$F$784,6)+'Иные услуги '!$C$5+'РСТ РСО-А'!$I$6+'РСТ РСО-А'!$H$9</f>
        <v>3377.66</v>
      </c>
      <c r="V90" s="117">
        <f>VLOOKUP($A90+ROUND((COLUMN()-2)/24,5),АТС!$A$41:$F$784,6)+'Иные услуги '!$C$5+'РСТ РСО-А'!$I$6+'РСТ РСО-А'!$H$9</f>
        <v>3374.1000000000004</v>
      </c>
      <c r="W90" s="117">
        <f>VLOOKUP($A90+ROUND((COLUMN()-2)/24,5),АТС!$A$41:$F$784,6)+'Иные услуги '!$C$5+'РСТ РСО-А'!$I$6+'РСТ РСО-А'!$H$9</f>
        <v>3257.5699999999997</v>
      </c>
      <c r="X90" s="117">
        <f>VLOOKUP($A90+ROUND((COLUMN()-2)/24,5),АТС!$A$41:$F$784,6)+'Иные услуги '!$C$5+'РСТ РСО-А'!$I$6+'РСТ РСО-А'!$H$9</f>
        <v>3233.7200000000003</v>
      </c>
      <c r="Y90" s="117">
        <f>VLOOKUP($A90+ROUND((COLUMN()-2)/24,5),АТС!$A$41:$F$784,6)+'Иные услуги '!$C$5+'РСТ РСО-А'!$I$6+'РСТ РСО-А'!$H$9</f>
        <v>3322.12</v>
      </c>
      <c r="AA90" s="67"/>
    </row>
    <row r="91" spans="1:27" x14ac:dyDescent="0.2">
      <c r="A91" s="66">
        <f t="shared" si="2"/>
        <v>43710</v>
      </c>
      <c r="B91" s="117">
        <f>VLOOKUP($A91+ROUND((COLUMN()-2)/24,5),АТС!$A$41:$F$784,6)+'Иные услуги '!$C$5+'РСТ РСО-А'!$I$6+'РСТ РСО-А'!$H$9</f>
        <v>3242.7</v>
      </c>
      <c r="C91" s="117">
        <f>VLOOKUP($A91+ROUND((COLUMN()-2)/24,5),АТС!$A$41:$F$784,6)+'Иные услуги '!$C$5+'РСТ РСО-А'!$I$6+'РСТ РСО-А'!$H$9</f>
        <v>3235.6400000000003</v>
      </c>
      <c r="D91" s="117">
        <f>VLOOKUP($A91+ROUND((COLUMN()-2)/24,5),АТС!$A$41:$F$784,6)+'Иные услуги '!$C$5+'РСТ РСО-А'!$I$6+'РСТ РСО-А'!$H$9</f>
        <v>3234.66</v>
      </c>
      <c r="E91" s="117">
        <f>VLOOKUP($A91+ROUND((COLUMN()-2)/24,5),АТС!$A$41:$F$784,6)+'Иные услуги '!$C$5+'РСТ РСО-А'!$I$6+'РСТ РСО-А'!$H$9</f>
        <v>3234.7</v>
      </c>
      <c r="F91" s="117">
        <f>VLOOKUP($A91+ROUND((COLUMN()-2)/24,5),АТС!$A$41:$F$784,6)+'Иные услуги '!$C$5+'РСТ РСО-А'!$I$6+'РСТ РСО-А'!$H$9</f>
        <v>3234.6800000000003</v>
      </c>
      <c r="G91" s="117">
        <f>VLOOKUP($A91+ROUND((COLUMN()-2)/24,5),АТС!$A$41:$F$784,6)+'Иные услуги '!$C$5+'РСТ РСО-А'!$I$6+'РСТ РСО-А'!$H$9</f>
        <v>3234.5199999999995</v>
      </c>
      <c r="H91" s="117">
        <f>VLOOKUP($A91+ROUND((COLUMN()-2)/24,5),АТС!$A$41:$F$784,6)+'Иные услуги '!$C$5+'РСТ РСО-А'!$I$6+'РСТ РСО-А'!$H$9</f>
        <v>3233.91</v>
      </c>
      <c r="I91" s="117">
        <f>VLOOKUP($A91+ROUND((COLUMN()-2)/24,5),АТС!$A$41:$F$784,6)+'Иные услуги '!$C$5+'РСТ РСО-А'!$I$6+'РСТ РСО-А'!$H$9</f>
        <v>3288.3900000000003</v>
      </c>
      <c r="J91" s="117">
        <f>VLOOKUP($A91+ROUND((COLUMN()-2)/24,5),АТС!$A$41:$F$784,6)+'Иные услуги '!$C$5+'РСТ РСО-А'!$I$6+'РСТ РСО-А'!$H$9</f>
        <v>3234.54</v>
      </c>
      <c r="K91" s="117">
        <f>VLOOKUP($A91+ROUND((COLUMN()-2)/24,5),АТС!$A$41:$F$784,6)+'Иные услуги '!$C$5+'РСТ РСО-А'!$I$6+'РСТ РСО-А'!$H$9</f>
        <v>3358.8199999999997</v>
      </c>
      <c r="L91" s="117">
        <f>VLOOKUP($A91+ROUND((COLUMN()-2)/24,5),АТС!$A$41:$F$784,6)+'Иные услуги '!$C$5+'РСТ РСО-А'!$I$6+'РСТ РСО-А'!$H$9</f>
        <v>3391.29</v>
      </c>
      <c r="M91" s="117">
        <f>VLOOKUP($A91+ROUND((COLUMN()-2)/24,5),АТС!$A$41:$F$784,6)+'Иные услуги '!$C$5+'РСТ РСО-А'!$I$6+'РСТ РСО-А'!$H$9</f>
        <v>3428.1099999999997</v>
      </c>
      <c r="N91" s="117">
        <f>VLOOKUP($A91+ROUND((COLUMN()-2)/24,5),АТС!$A$41:$F$784,6)+'Иные услуги '!$C$5+'РСТ РСО-А'!$I$6+'РСТ РСО-А'!$H$9</f>
        <v>3392.8100000000004</v>
      </c>
      <c r="O91" s="117">
        <f>VLOOKUP($A91+ROUND((COLUMN()-2)/24,5),АТС!$A$41:$F$784,6)+'Иные услуги '!$C$5+'РСТ РСО-А'!$I$6+'РСТ РСО-А'!$H$9</f>
        <v>3392.59</v>
      </c>
      <c r="P91" s="117">
        <f>VLOOKUP($A91+ROUND((COLUMN()-2)/24,5),АТС!$A$41:$F$784,6)+'Иные услуги '!$C$5+'РСТ РСО-А'!$I$6+'РСТ РСО-А'!$H$9</f>
        <v>3423.8999999999996</v>
      </c>
      <c r="Q91" s="117">
        <f>VLOOKUP($A91+ROUND((COLUMN()-2)/24,5),АТС!$A$41:$F$784,6)+'Иные услуги '!$C$5+'РСТ РСО-А'!$I$6+'РСТ РСО-А'!$H$9</f>
        <v>3423.1000000000004</v>
      </c>
      <c r="R91" s="117">
        <f>VLOOKUP($A91+ROUND((COLUMN()-2)/24,5),АТС!$A$41:$F$784,6)+'Иные услуги '!$C$5+'РСТ РСО-А'!$I$6+'РСТ РСО-А'!$H$9</f>
        <v>3388.91</v>
      </c>
      <c r="S91" s="117">
        <f>VLOOKUP($A91+ROUND((COLUMN()-2)/24,5),АТС!$A$41:$F$784,6)+'Иные услуги '!$C$5+'РСТ РСО-А'!$I$6+'РСТ РСО-А'!$H$9</f>
        <v>3356.1000000000004</v>
      </c>
      <c r="T91" s="117">
        <f>VLOOKUP($A91+ROUND((COLUMN()-2)/24,5),АТС!$A$41:$F$784,6)+'Иные услуги '!$C$5+'РСТ РСО-А'!$I$6+'РСТ РСО-А'!$H$9</f>
        <v>3352.9399999999996</v>
      </c>
      <c r="U91" s="117">
        <f>VLOOKUP($A91+ROUND((COLUMN()-2)/24,5),АТС!$A$41:$F$784,6)+'Иные услуги '!$C$5+'РСТ РСО-А'!$I$6+'РСТ РСО-А'!$H$9</f>
        <v>3450.38</v>
      </c>
      <c r="V91" s="117">
        <f>VLOOKUP($A91+ROUND((COLUMN()-2)/24,5),АТС!$A$41:$F$784,6)+'Иные услуги '!$C$5+'РСТ РСО-А'!$I$6+'РСТ РСО-А'!$H$9</f>
        <v>3408.5600000000004</v>
      </c>
      <c r="W91" s="117">
        <f>VLOOKUP($A91+ROUND((COLUMN()-2)/24,5),АТС!$A$41:$F$784,6)+'Иные услуги '!$C$5+'РСТ РСО-А'!$I$6+'РСТ РСО-А'!$H$9</f>
        <v>3316.21</v>
      </c>
      <c r="X91" s="117">
        <f>VLOOKUP($A91+ROUND((COLUMN()-2)/24,5),АТС!$A$41:$F$784,6)+'Иные услуги '!$C$5+'РСТ РСО-А'!$I$6+'РСТ РСО-А'!$H$9</f>
        <v>3233.8199999999997</v>
      </c>
      <c r="Y91" s="117">
        <f>VLOOKUP($A91+ROUND((COLUMN()-2)/24,5),АТС!$A$41:$F$784,6)+'Иные услуги '!$C$5+'РСТ РСО-А'!$I$6+'РСТ РСО-А'!$H$9</f>
        <v>3261.09</v>
      </c>
    </row>
    <row r="92" spans="1:27" x14ac:dyDescent="0.2">
      <c r="A92" s="66">
        <f t="shared" si="2"/>
        <v>43711</v>
      </c>
      <c r="B92" s="117">
        <f>VLOOKUP($A92+ROUND((COLUMN()-2)/24,5),АТС!$A$41:$F$784,6)+'Иные услуги '!$C$5+'РСТ РСО-А'!$I$6+'РСТ РСО-А'!$H$9</f>
        <v>3246.42</v>
      </c>
      <c r="C92" s="117">
        <f>VLOOKUP($A92+ROUND((COLUMN()-2)/24,5),АТС!$A$41:$F$784,6)+'Иные услуги '!$C$5+'РСТ РСО-А'!$I$6+'РСТ РСО-А'!$H$9</f>
        <v>3234.8199999999997</v>
      </c>
      <c r="D92" s="117">
        <f>VLOOKUP($A92+ROUND((COLUMN()-2)/24,5),АТС!$A$41:$F$784,6)+'Иные услуги '!$C$5+'РСТ РСО-А'!$I$6+'РСТ РСО-А'!$H$9</f>
        <v>3234.6800000000003</v>
      </c>
      <c r="E92" s="117">
        <f>VLOOKUP($A92+ROUND((COLUMN()-2)/24,5),АТС!$A$41:$F$784,6)+'Иные услуги '!$C$5+'РСТ РСО-А'!$I$6+'РСТ РСО-А'!$H$9</f>
        <v>3234.66</v>
      </c>
      <c r="F92" s="117">
        <f>VLOOKUP($A92+ROUND((COLUMN()-2)/24,5),АТС!$A$41:$F$784,6)+'Иные услуги '!$C$5+'РСТ РСО-А'!$I$6+'РСТ РСО-А'!$H$9</f>
        <v>3234.67</v>
      </c>
      <c r="G92" s="117">
        <f>VLOOKUP($A92+ROUND((COLUMN()-2)/24,5),АТС!$A$41:$F$784,6)+'Иные услуги '!$C$5+'РСТ РСО-А'!$I$6+'РСТ РСО-А'!$H$9</f>
        <v>3234.58</v>
      </c>
      <c r="H92" s="117">
        <f>VLOOKUP($A92+ROUND((COLUMN()-2)/24,5),АТС!$A$41:$F$784,6)+'Иные услуги '!$C$5+'РСТ РСО-А'!$I$6+'РСТ РСО-А'!$H$9</f>
        <v>3233.9700000000003</v>
      </c>
      <c r="I92" s="117">
        <f>VLOOKUP($A92+ROUND((COLUMN()-2)/24,5),АТС!$A$41:$F$784,6)+'Иные услуги '!$C$5+'РСТ РСО-А'!$I$6+'РСТ РСО-А'!$H$9</f>
        <v>3276.9399999999996</v>
      </c>
      <c r="J92" s="117">
        <f>VLOOKUP($A92+ROUND((COLUMN()-2)/24,5),АТС!$A$41:$F$784,6)+'Иные услуги '!$C$5+'РСТ РСО-А'!$I$6+'РСТ РСО-А'!$H$9</f>
        <v>3250.9399999999996</v>
      </c>
      <c r="K92" s="117">
        <f>VLOOKUP($A92+ROUND((COLUMN()-2)/24,5),АТС!$A$41:$F$784,6)+'Иные услуги '!$C$5+'РСТ РСО-А'!$I$6+'РСТ РСО-А'!$H$9</f>
        <v>3354.99</v>
      </c>
      <c r="L92" s="117">
        <f>VLOOKUP($A92+ROUND((COLUMN()-2)/24,5),АТС!$A$41:$F$784,6)+'Иные услуги '!$C$5+'РСТ РСО-А'!$I$6+'РСТ РСО-А'!$H$9</f>
        <v>3391.91</v>
      </c>
      <c r="M92" s="117">
        <f>VLOOKUP($A92+ROUND((COLUMN()-2)/24,5),АТС!$A$41:$F$784,6)+'Иные услуги '!$C$5+'РСТ РСО-А'!$I$6+'РСТ РСО-А'!$H$9</f>
        <v>3429.1000000000004</v>
      </c>
      <c r="N92" s="117">
        <f>VLOOKUP($A92+ROUND((COLUMN()-2)/24,5),АТС!$A$41:$F$784,6)+'Иные услуги '!$C$5+'РСТ РСО-А'!$I$6+'РСТ РСО-А'!$H$9</f>
        <v>3399.87</v>
      </c>
      <c r="O92" s="117">
        <f>VLOOKUP($A92+ROUND((COLUMN()-2)/24,5),АТС!$A$41:$F$784,6)+'Иные услуги '!$C$5+'РСТ РСО-А'!$I$6+'РСТ РСО-А'!$H$9</f>
        <v>3403.49</v>
      </c>
      <c r="P92" s="117">
        <f>VLOOKUP($A92+ROUND((COLUMN()-2)/24,5),АТС!$A$41:$F$784,6)+'Иные услуги '!$C$5+'РСТ РСО-А'!$I$6+'РСТ РСО-А'!$H$9</f>
        <v>3432.55</v>
      </c>
      <c r="Q92" s="117">
        <f>VLOOKUP($A92+ROUND((COLUMN()-2)/24,5),АТС!$A$41:$F$784,6)+'Иные услуги '!$C$5+'РСТ РСО-А'!$I$6+'РСТ РСО-А'!$H$9</f>
        <v>3431.59</v>
      </c>
      <c r="R92" s="117">
        <f>VLOOKUP($A92+ROUND((COLUMN()-2)/24,5),АТС!$A$41:$F$784,6)+'Иные услуги '!$C$5+'РСТ РСО-А'!$I$6+'РСТ РСО-А'!$H$9</f>
        <v>3401.37</v>
      </c>
      <c r="S92" s="117">
        <f>VLOOKUP($A92+ROUND((COLUMN()-2)/24,5),АТС!$A$41:$F$784,6)+'Иные услуги '!$C$5+'РСТ РСО-А'!$I$6+'РСТ РСО-А'!$H$9</f>
        <v>3368.09</v>
      </c>
      <c r="T92" s="117">
        <f>VLOOKUP($A92+ROUND((COLUMN()-2)/24,5),АТС!$A$41:$F$784,6)+'Иные услуги '!$C$5+'РСТ РСО-А'!$I$6+'РСТ РСО-А'!$H$9</f>
        <v>3400.1899999999996</v>
      </c>
      <c r="U92" s="117">
        <f>VLOOKUP($A92+ROUND((COLUMN()-2)/24,5),АТС!$A$41:$F$784,6)+'Иные услуги '!$C$5+'РСТ РСО-А'!$I$6+'РСТ РСО-А'!$H$9</f>
        <v>3470.45</v>
      </c>
      <c r="V92" s="117">
        <f>VLOOKUP($A92+ROUND((COLUMN()-2)/24,5),АТС!$A$41:$F$784,6)+'Иные услуги '!$C$5+'РСТ РСО-А'!$I$6+'РСТ РСО-А'!$H$9</f>
        <v>3424.4700000000003</v>
      </c>
      <c r="W92" s="117">
        <f>VLOOKUP($A92+ROUND((COLUMN()-2)/24,5),АТС!$A$41:$F$784,6)+'Иные услуги '!$C$5+'РСТ РСО-А'!$I$6+'РСТ РСО-А'!$H$9</f>
        <v>3377.54</v>
      </c>
      <c r="X92" s="117">
        <f>VLOOKUP($A92+ROUND((COLUMN()-2)/24,5),АТС!$A$41:$F$784,6)+'Иные услуги '!$C$5+'РСТ РСО-А'!$I$6+'РСТ РСО-А'!$H$9</f>
        <v>3234.01</v>
      </c>
      <c r="Y92" s="117">
        <f>VLOOKUP($A92+ROUND((COLUMN()-2)/24,5),АТС!$A$41:$F$784,6)+'Иные услуги '!$C$5+'РСТ РСО-А'!$I$6+'РСТ РСО-А'!$H$9</f>
        <v>3302.6000000000004</v>
      </c>
    </row>
    <row r="93" spans="1:27" x14ac:dyDescent="0.2">
      <c r="A93" s="66">
        <f t="shared" si="2"/>
        <v>43712</v>
      </c>
      <c r="B93" s="117">
        <f>VLOOKUP($A93+ROUND((COLUMN()-2)/24,5),АТС!$A$41:$F$784,6)+'Иные услуги '!$C$5+'РСТ РСО-А'!$I$6+'РСТ РСО-А'!$H$9</f>
        <v>3252.83</v>
      </c>
      <c r="C93" s="117">
        <f>VLOOKUP($A93+ROUND((COLUMN()-2)/24,5),АТС!$A$41:$F$784,6)+'Иные услуги '!$C$5+'РСТ РСО-А'!$I$6+'РСТ РСО-А'!$H$9</f>
        <v>3236.41</v>
      </c>
      <c r="D93" s="117">
        <f>VLOOKUP($A93+ROUND((COLUMN()-2)/24,5),АТС!$A$41:$F$784,6)+'Иные услуги '!$C$5+'РСТ РСО-А'!$I$6+'РСТ РСО-А'!$H$9</f>
        <v>3234.6499999999996</v>
      </c>
      <c r="E93" s="117">
        <f>VLOOKUP($A93+ROUND((COLUMN()-2)/24,5),АТС!$A$41:$F$784,6)+'Иные услуги '!$C$5+'РСТ РСО-А'!$I$6+'РСТ РСО-А'!$H$9</f>
        <v>3234.6499999999996</v>
      </c>
      <c r="F93" s="117">
        <f>VLOOKUP($A93+ROUND((COLUMN()-2)/24,5),АТС!$A$41:$F$784,6)+'Иные услуги '!$C$5+'РСТ РСО-А'!$I$6+'РСТ РСО-А'!$H$9</f>
        <v>3234.63</v>
      </c>
      <c r="G93" s="117">
        <f>VLOOKUP($A93+ROUND((COLUMN()-2)/24,5),АТС!$A$41:$F$784,6)+'Иные услуги '!$C$5+'РСТ РСО-А'!$I$6+'РСТ РСО-А'!$H$9</f>
        <v>3234.5699999999997</v>
      </c>
      <c r="H93" s="117">
        <f>VLOOKUP($A93+ROUND((COLUMN()-2)/24,5),АТС!$A$41:$F$784,6)+'Иные услуги '!$C$5+'РСТ РСО-А'!$I$6+'РСТ РСО-А'!$H$9</f>
        <v>3234.13</v>
      </c>
      <c r="I93" s="117">
        <f>VLOOKUP($A93+ROUND((COLUMN()-2)/24,5),АТС!$A$41:$F$784,6)+'Иные услуги '!$C$5+'РСТ РСО-А'!$I$6+'РСТ РСО-А'!$H$9</f>
        <v>3316.7799999999997</v>
      </c>
      <c r="J93" s="117">
        <f>VLOOKUP($A93+ROUND((COLUMN()-2)/24,5),АТС!$A$41:$F$784,6)+'Иные услуги '!$C$5+'РСТ РСО-А'!$I$6+'РСТ РСО-А'!$H$9</f>
        <v>3234.7</v>
      </c>
      <c r="K93" s="117">
        <f>VLOOKUP($A93+ROUND((COLUMN()-2)/24,5),АТС!$A$41:$F$784,6)+'Иные услуги '!$C$5+'РСТ РСО-А'!$I$6+'РСТ РСО-А'!$H$9</f>
        <v>3352.6400000000003</v>
      </c>
      <c r="L93" s="117">
        <f>VLOOKUP($A93+ROUND((COLUMN()-2)/24,5),АТС!$A$41:$F$784,6)+'Иные услуги '!$C$5+'РСТ РСО-А'!$I$6+'РСТ РСО-А'!$H$9</f>
        <v>3391.08</v>
      </c>
      <c r="M93" s="117">
        <f>VLOOKUP($A93+ROUND((COLUMN()-2)/24,5),АТС!$A$41:$F$784,6)+'Иные услуги '!$C$5+'РСТ РСО-А'!$I$6+'РСТ РСО-А'!$H$9</f>
        <v>3421.4700000000003</v>
      </c>
      <c r="N93" s="117">
        <f>VLOOKUP($A93+ROUND((COLUMN()-2)/24,5),АТС!$A$41:$F$784,6)+'Иные услуги '!$C$5+'РСТ РСО-А'!$I$6+'РСТ РСО-А'!$H$9</f>
        <v>3392.04</v>
      </c>
      <c r="O93" s="117">
        <f>VLOOKUP($A93+ROUND((COLUMN()-2)/24,5),АТС!$A$41:$F$784,6)+'Иные услуги '!$C$5+'РСТ РСО-А'!$I$6+'РСТ РСО-А'!$H$9</f>
        <v>3392.66</v>
      </c>
      <c r="P93" s="117">
        <f>VLOOKUP($A93+ROUND((COLUMN()-2)/24,5),АТС!$A$41:$F$784,6)+'Иные услуги '!$C$5+'РСТ РСО-А'!$I$6+'РСТ РСО-А'!$H$9</f>
        <v>3420.3</v>
      </c>
      <c r="Q93" s="117">
        <f>VLOOKUP($A93+ROUND((COLUMN()-2)/24,5),АТС!$A$41:$F$784,6)+'Иные услуги '!$C$5+'РСТ РСО-А'!$I$6+'РСТ РСО-А'!$H$9</f>
        <v>3392.96</v>
      </c>
      <c r="R93" s="117">
        <f>VLOOKUP($A93+ROUND((COLUMN()-2)/24,5),АТС!$A$41:$F$784,6)+'Иные услуги '!$C$5+'РСТ РСО-А'!$I$6+'РСТ РСО-А'!$H$9</f>
        <v>3391.9799999999996</v>
      </c>
      <c r="S93" s="117">
        <f>VLOOKUP($A93+ROUND((COLUMN()-2)/24,5),АТС!$A$41:$F$784,6)+'Иные услуги '!$C$5+'РСТ РСО-А'!$I$6+'РСТ РСО-А'!$H$9</f>
        <v>3360.34</v>
      </c>
      <c r="T93" s="117">
        <f>VLOOKUP($A93+ROUND((COLUMN()-2)/24,5),АТС!$A$41:$F$784,6)+'Иные услуги '!$C$5+'РСТ РСО-А'!$I$6+'РСТ РСО-А'!$H$9</f>
        <v>3389.83</v>
      </c>
      <c r="U93" s="117">
        <f>VLOOKUP($A93+ROUND((COLUMN()-2)/24,5),АТС!$A$41:$F$784,6)+'Иные услуги '!$C$5+'РСТ РСО-А'!$I$6+'РСТ РСО-А'!$H$9</f>
        <v>3456.54</v>
      </c>
      <c r="V93" s="117">
        <f>VLOOKUP($A93+ROUND((COLUMN()-2)/24,5),АТС!$A$41:$F$784,6)+'Иные услуги '!$C$5+'РСТ РСО-А'!$I$6+'РСТ РСО-А'!$H$9</f>
        <v>3386.8500000000004</v>
      </c>
      <c r="W93" s="117">
        <f>VLOOKUP($A93+ROUND((COLUMN()-2)/24,5),АТС!$A$41:$F$784,6)+'Иные услуги '!$C$5+'РСТ РСО-А'!$I$6+'РСТ РСО-А'!$H$9</f>
        <v>3258.1000000000004</v>
      </c>
      <c r="X93" s="117">
        <f>VLOOKUP($A93+ROUND((COLUMN()-2)/24,5),АТС!$A$41:$F$784,6)+'Иные услуги '!$C$5+'РСТ РСО-А'!$I$6+'РСТ РСО-А'!$H$9</f>
        <v>3234.1099999999997</v>
      </c>
      <c r="Y93" s="117">
        <f>VLOOKUP($A93+ROUND((COLUMN()-2)/24,5),АТС!$A$41:$F$784,6)+'Иные услуги '!$C$5+'РСТ РСО-А'!$I$6+'РСТ РСО-А'!$H$9</f>
        <v>3315.12</v>
      </c>
    </row>
    <row r="94" spans="1:27" x14ac:dyDescent="0.2">
      <c r="A94" s="66">
        <f t="shared" si="2"/>
        <v>43713</v>
      </c>
      <c r="B94" s="117">
        <f>VLOOKUP($A94+ROUND((COLUMN()-2)/24,5),АТС!$A$41:$F$784,6)+'Иные услуги '!$C$5+'РСТ РСО-А'!$I$6+'РСТ РСО-А'!$H$9</f>
        <v>3246.08</v>
      </c>
      <c r="C94" s="117">
        <f>VLOOKUP($A94+ROUND((COLUMN()-2)/24,5),АТС!$A$41:$F$784,6)+'Иные услуги '!$C$5+'РСТ РСО-А'!$I$6+'РСТ РСО-А'!$H$9</f>
        <v>3237.1099999999997</v>
      </c>
      <c r="D94" s="117">
        <f>VLOOKUP($A94+ROUND((COLUMN()-2)/24,5),АТС!$A$41:$F$784,6)+'Иные услуги '!$C$5+'РСТ РСО-А'!$I$6+'РСТ РСО-А'!$H$9</f>
        <v>3234.7299999999996</v>
      </c>
      <c r="E94" s="117">
        <f>VLOOKUP($A94+ROUND((COLUMN()-2)/24,5),АТС!$A$41:$F$784,6)+'Иные услуги '!$C$5+'РСТ РСО-А'!$I$6+'РСТ РСО-А'!$H$9</f>
        <v>3234.7200000000003</v>
      </c>
      <c r="F94" s="117">
        <f>VLOOKUP($A94+ROUND((COLUMN()-2)/24,5),АТС!$A$41:$F$784,6)+'Иные услуги '!$C$5+'РСТ РСО-А'!$I$6+'РСТ РСО-А'!$H$9</f>
        <v>3234.71</v>
      </c>
      <c r="G94" s="117">
        <f>VLOOKUP($A94+ROUND((COLUMN()-2)/24,5),АТС!$A$41:$F$784,6)+'Иные услуги '!$C$5+'РСТ РСО-А'!$I$6+'РСТ РСО-А'!$H$9</f>
        <v>3234.6000000000004</v>
      </c>
      <c r="H94" s="117">
        <f>VLOOKUP($A94+ROUND((COLUMN()-2)/24,5),АТС!$A$41:$F$784,6)+'Иные услуги '!$C$5+'РСТ РСО-А'!$I$6+'РСТ РСО-А'!$H$9</f>
        <v>3233.96</v>
      </c>
      <c r="I94" s="117">
        <f>VLOOKUP($A94+ROUND((COLUMN()-2)/24,5),АТС!$A$41:$F$784,6)+'Иные услуги '!$C$5+'РСТ РСО-А'!$I$6+'РСТ РСО-А'!$H$9</f>
        <v>3287.88</v>
      </c>
      <c r="J94" s="117">
        <f>VLOOKUP($A94+ROUND((COLUMN()-2)/24,5),АТС!$A$41:$F$784,6)+'Иные услуги '!$C$5+'РСТ РСО-А'!$I$6+'РСТ РСО-А'!$H$9</f>
        <v>3234.62</v>
      </c>
      <c r="K94" s="117">
        <f>VLOOKUP($A94+ROUND((COLUMN()-2)/24,5),АТС!$A$41:$F$784,6)+'Иные услуги '!$C$5+'РСТ РСО-А'!$I$6+'РСТ РСО-А'!$H$9</f>
        <v>3290.7</v>
      </c>
      <c r="L94" s="117">
        <f>VLOOKUP($A94+ROUND((COLUMN()-2)/24,5),АТС!$A$41:$F$784,6)+'Иные услуги '!$C$5+'РСТ РСО-А'!$I$6+'РСТ РСО-А'!$H$9</f>
        <v>3365.7699999999995</v>
      </c>
      <c r="M94" s="117">
        <f>VLOOKUP($A94+ROUND((COLUMN()-2)/24,5),АТС!$A$41:$F$784,6)+'Иные услуги '!$C$5+'РСТ РСО-А'!$I$6+'РСТ РСО-А'!$H$9</f>
        <v>3372.6899999999996</v>
      </c>
      <c r="N94" s="117">
        <f>VLOOKUP($A94+ROUND((COLUMN()-2)/24,5),АТС!$A$41:$F$784,6)+'Иные услуги '!$C$5+'РСТ РСО-А'!$I$6+'РСТ РСО-А'!$H$9</f>
        <v>3366.2</v>
      </c>
      <c r="O94" s="117">
        <f>VLOOKUP($A94+ROUND((COLUMN()-2)/24,5),АТС!$A$41:$F$784,6)+'Иные услуги '!$C$5+'РСТ РСО-А'!$I$6+'РСТ РСО-А'!$H$9</f>
        <v>3370.45</v>
      </c>
      <c r="P94" s="117">
        <f>VLOOKUP($A94+ROUND((COLUMN()-2)/24,5),АТС!$A$41:$F$784,6)+'Иные услуги '!$C$5+'РСТ РСО-А'!$I$6+'РСТ РСО-А'!$H$9</f>
        <v>3370.16</v>
      </c>
      <c r="Q94" s="117">
        <f>VLOOKUP($A94+ROUND((COLUMN()-2)/24,5),АТС!$A$41:$F$784,6)+'Иные услуги '!$C$5+'РСТ РСО-А'!$I$6+'РСТ РСО-А'!$H$9</f>
        <v>3371.99</v>
      </c>
      <c r="R94" s="117">
        <f>VLOOKUP($A94+ROUND((COLUMN()-2)/24,5),АТС!$A$41:$F$784,6)+'Иные услуги '!$C$5+'РСТ РСО-А'!$I$6+'РСТ РСО-А'!$H$9</f>
        <v>3334.76</v>
      </c>
      <c r="S94" s="117">
        <f>VLOOKUP($A94+ROUND((COLUMN()-2)/24,5),АТС!$A$41:$F$784,6)+'Иные услуги '!$C$5+'РСТ РСО-А'!$I$6+'РСТ РСО-А'!$H$9</f>
        <v>3294.25</v>
      </c>
      <c r="T94" s="117">
        <f>VLOOKUP($A94+ROUND((COLUMN()-2)/24,5),АТС!$A$41:$F$784,6)+'Иные услуги '!$C$5+'РСТ РСО-А'!$I$6+'РСТ РСО-А'!$H$9</f>
        <v>3358.9300000000003</v>
      </c>
      <c r="U94" s="117">
        <f>VLOOKUP($A94+ROUND((COLUMN()-2)/24,5),АТС!$A$41:$F$784,6)+'Иные услуги '!$C$5+'РСТ РСО-А'!$I$6+'РСТ РСО-А'!$H$9</f>
        <v>3464.01</v>
      </c>
      <c r="V94" s="117">
        <f>VLOOKUP($A94+ROUND((COLUMN()-2)/24,5),АТС!$A$41:$F$784,6)+'Иные услуги '!$C$5+'РСТ РСО-А'!$I$6+'РСТ РСО-А'!$H$9</f>
        <v>3420.59</v>
      </c>
      <c r="W94" s="117">
        <f>VLOOKUP($A94+ROUND((COLUMN()-2)/24,5),АТС!$A$41:$F$784,6)+'Иные услуги '!$C$5+'РСТ РСО-А'!$I$6+'РСТ РСО-А'!$H$9</f>
        <v>3319.3</v>
      </c>
      <c r="X94" s="117">
        <f>VLOOKUP($A94+ROUND((COLUMN()-2)/24,5),АТС!$A$41:$F$784,6)+'Иные услуги '!$C$5+'РСТ РСО-А'!$I$6+'РСТ РСО-А'!$H$9</f>
        <v>3233.9399999999996</v>
      </c>
      <c r="Y94" s="117">
        <f>VLOOKUP($A94+ROUND((COLUMN()-2)/24,5),АТС!$A$41:$F$784,6)+'Иные услуги '!$C$5+'РСТ РСО-А'!$I$6+'РСТ РСО-А'!$H$9</f>
        <v>3329.76</v>
      </c>
    </row>
    <row r="95" spans="1:27" x14ac:dyDescent="0.2">
      <c r="A95" s="66">
        <f t="shared" si="2"/>
        <v>43714</v>
      </c>
      <c r="B95" s="117">
        <f>VLOOKUP($A95+ROUND((COLUMN()-2)/24,5),АТС!$A$41:$F$784,6)+'Иные услуги '!$C$5+'РСТ РСО-А'!$I$6+'РСТ РСО-А'!$H$9</f>
        <v>3247.63</v>
      </c>
      <c r="C95" s="117">
        <f>VLOOKUP($A95+ROUND((COLUMN()-2)/24,5),АТС!$A$41:$F$784,6)+'Иные услуги '!$C$5+'РСТ РСО-А'!$I$6+'РСТ РСО-А'!$H$9</f>
        <v>3237.2200000000003</v>
      </c>
      <c r="D95" s="117">
        <f>VLOOKUP($A95+ROUND((COLUMN()-2)/24,5),АТС!$A$41:$F$784,6)+'Иные услуги '!$C$5+'РСТ РСО-А'!$I$6+'РСТ РСО-А'!$H$9</f>
        <v>3234.8</v>
      </c>
      <c r="E95" s="117">
        <f>VLOOKUP($A95+ROUND((COLUMN()-2)/24,5),АТС!$A$41:$F$784,6)+'Иные услуги '!$C$5+'РСТ РСО-А'!$I$6+'РСТ РСО-А'!$H$9</f>
        <v>3234.79</v>
      </c>
      <c r="F95" s="117">
        <f>VLOOKUP($A95+ROUND((COLUMN()-2)/24,5),АТС!$A$41:$F$784,6)+'Иные услуги '!$C$5+'РСТ РСО-А'!$I$6+'РСТ РСО-А'!$H$9</f>
        <v>3234.7699999999995</v>
      </c>
      <c r="G95" s="117">
        <f>VLOOKUP($A95+ROUND((COLUMN()-2)/24,5),АТС!$A$41:$F$784,6)+'Иные услуги '!$C$5+'РСТ РСО-А'!$I$6+'РСТ РСО-А'!$H$9</f>
        <v>3234.66</v>
      </c>
      <c r="H95" s="117">
        <f>VLOOKUP($A95+ROUND((COLUMN()-2)/24,5),АТС!$A$41:$F$784,6)+'Иные услуги '!$C$5+'РСТ РСО-А'!$I$6+'РСТ РСО-А'!$H$9</f>
        <v>3234.04</v>
      </c>
      <c r="I95" s="117">
        <f>VLOOKUP($A95+ROUND((COLUMN()-2)/24,5),АТС!$A$41:$F$784,6)+'Иные услуги '!$C$5+'РСТ РСО-А'!$I$6+'РСТ РСО-А'!$H$9</f>
        <v>3292.5</v>
      </c>
      <c r="J95" s="117">
        <f>VLOOKUP($A95+ROUND((COLUMN()-2)/24,5),АТС!$A$41:$F$784,6)+'Иные услуги '!$C$5+'РСТ РСО-А'!$I$6+'РСТ РСО-А'!$H$9</f>
        <v>3234.63</v>
      </c>
      <c r="K95" s="117">
        <f>VLOOKUP($A95+ROUND((COLUMN()-2)/24,5),АТС!$A$41:$F$784,6)+'Иные услуги '!$C$5+'РСТ РСО-А'!$I$6+'РСТ РСО-А'!$H$9</f>
        <v>3289.1099999999997</v>
      </c>
      <c r="L95" s="117">
        <f>VLOOKUP($A95+ROUND((COLUMN()-2)/24,5),АТС!$A$41:$F$784,6)+'Иные услуги '!$C$5+'РСТ РСО-А'!$I$6+'РСТ РСО-А'!$H$9</f>
        <v>3343.7699999999995</v>
      </c>
      <c r="M95" s="117">
        <f>VLOOKUP($A95+ROUND((COLUMN()-2)/24,5),АТС!$A$41:$F$784,6)+'Иные услуги '!$C$5+'РСТ РСО-А'!$I$6+'РСТ РСО-А'!$H$9</f>
        <v>3355.87</v>
      </c>
      <c r="N95" s="117">
        <f>VLOOKUP($A95+ROUND((COLUMN()-2)/24,5),АТС!$A$41:$F$784,6)+'Иные услуги '!$C$5+'РСТ РСО-А'!$I$6+'РСТ РСО-А'!$H$9</f>
        <v>3356.2799999999997</v>
      </c>
      <c r="O95" s="117">
        <f>VLOOKUP($A95+ROUND((COLUMN()-2)/24,5),АТС!$A$41:$F$784,6)+'Иные услуги '!$C$5+'РСТ РСО-А'!$I$6+'РСТ РСО-А'!$H$9</f>
        <v>3356.24</v>
      </c>
      <c r="P95" s="117">
        <f>VLOOKUP($A95+ROUND((COLUMN()-2)/24,5),АТС!$A$41:$F$784,6)+'Иные услуги '!$C$5+'РСТ РСО-А'!$I$6+'РСТ РСО-А'!$H$9</f>
        <v>3356.05</v>
      </c>
      <c r="Q95" s="117">
        <f>VLOOKUP($A95+ROUND((COLUMN()-2)/24,5),АТС!$A$41:$F$784,6)+'Иные услуги '!$C$5+'РСТ РСО-А'!$I$6+'РСТ РСО-А'!$H$9</f>
        <v>3357.1499999999996</v>
      </c>
      <c r="R95" s="117">
        <f>VLOOKUP($A95+ROUND((COLUMN()-2)/24,5),АТС!$A$41:$F$784,6)+'Иные услуги '!$C$5+'РСТ РСО-А'!$I$6+'РСТ РСО-А'!$H$9</f>
        <v>3324.55</v>
      </c>
      <c r="S95" s="117">
        <f>VLOOKUP($A95+ROUND((COLUMN()-2)/24,5),АТС!$A$41:$F$784,6)+'Иные услуги '!$C$5+'РСТ РСО-А'!$I$6+'РСТ РСО-А'!$H$9</f>
        <v>3288.4700000000003</v>
      </c>
      <c r="T95" s="117">
        <f>VLOOKUP($A95+ROUND((COLUMN()-2)/24,5),АТС!$A$41:$F$784,6)+'Иные услуги '!$C$5+'РСТ РСО-А'!$I$6+'РСТ РСО-А'!$H$9</f>
        <v>3353.49</v>
      </c>
      <c r="U95" s="117">
        <f>VLOOKUP($A95+ROUND((COLUMN()-2)/24,5),АТС!$A$41:$F$784,6)+'Иные услуги '!$C$5+'РСТ РСО-А'!$I$6+'РСТ РСО-А'!$H$9</f>
        <v>3447.24</v>
      </c>
      <c r="V95" s="117">
        <f>VLOOKUP($A95+ROUND((COLUMN()-2)/24,5),АТС!$A$41:$F$784,6)+'Иные услуги '!$C$5+'РСТ РСО-А'!$I$6+'РСТ РСО-А'!$H$9</f>
        <v>3405.87</v>
      </c>
      <c r="W95" s="117">
        <f>VLOOKUP($A95+ROUND((COLUMN()-2)/24,5),АТС!$A$41:$F$784,6)+'Иные услуги '!$C$5+'РСТ РСО-А'!$I$6+'РСТ РСО-А'!$H$9</f>
        <v>3311.91</v>
      </c>
      <c r="X95" s="117">
        <f>VLOOKUP($A95+ROUND((COLUMN()-2)/24,5),АТС!$A$41:$F$784,6)+'Иные услуги '!$C$5+'РСТ РСО-А'!$I$6+'РСТ РСО-А'!$H$9</f>
        <v>3233.1899999999996</v>
      </c>
      <c r="Y95" s="117">
        <f>VLOOKUP($A95+ROUND((COLUMN()-2)/24,5),АТС!$A$41:$F$784,6)+'Иные услуги '!$C$5+'РСТ РСО-А'!$I$6+'РСТ РСО-А'!$H$9</f>
        <v>3350.74</v>
      </c>
    </row>
    <row r="96" spans="1:27" x14ac:dyDescent="0.2">
      <c r="A96" s="66">
        <f t="shared" si="2"/>
        <v>43715</v>
      </c>
      <c r="B96" s="117">
        <f>VLOOKUP($A96+ROUND((COLUMN()-2)/24,5),АТС!$A$41:$F$784,6)+'Иные услуги '!$C$5+'РСТ РСО-А'!$I$6+'РСТ РСО-А'!$H$9</f>
        <v>3259.63</v>
      </c>
      <c r="C96" s="117">
        <f>VLOOKUP($A96+ROUND((COLUMN()-2)/24,5),АТС!$A$41:$F$784,6)+'Иные услуги '!$C$5+'РСТ РСО-А'!$I$6+'РСТ РСО-А'!$H$9</f>
        <v>3238.76</v>
      </c>
      <c r="D96" s="117">
        <f>VLOOKUP($A96+ROUND((COLUMN()-2)/24,5),АТС!$A$41:$F$784,6)+'Иные услуги '!$C$5+'РСТ РСО-А'!$I$6+'РСТ РСО-А'!$H$9</f>
        <v>3234.6099999999997</v>
      </c>
      <c r="E96" s="117">
        <f>VLOOKUP($A96+ROUND((COLUMN()-2)/24,5),АТС!$A$41:$F$784,6)+'Иные услуги '!$C$5+'РСТ РСО-А'!$I$6+'РСТ РСО-А'!$H$9</f>
        <v>3234.6899999999996</v>
      </c>
      <c r="F96" s="117">
        <f>VLOOKUP($A96+ROUND((COLUMN()-2)/24,5),АТС!$A$41:$F$784,6)+'Иные услуги '!$C$5+'РСТ РСО-А'!$I$6+'РСТ РСО-А'!$H$9</f>
        <v>3234.6800000000003</v>
      </c>
      <c r="G96" s="117">
        <f>VLOOKUP($A96+ROUND((COLUMN()-2)/24,5),АТС!$A$41:$F$784,6)+'Иные услуги '!$C$5+'РСТ РСО-А'!$I$6+'РСТ РСО-А'!$H$9</f>
        <v>3234.3999999999996</v>
      </c>
      <c r="H96" s="117">
        <f>VLOOKUP($A96+ROUND((COLUMN()-2)/24,5),АТС!$A$41:$F$784,6)+'Иные услуги '!$C$5+'РСТ РСО-А'!$I$6+'РСТ РСО-А'!$H$9</f>
        <v>3233.58</v>
      </c>
      <c r="I96" s="117">
        <f>VLOOKUP($A96+ROUND((COLUMN()-2)/24,5),АТС!$A$41:$F$784,6)+'Иные услуги '!$C$5+'РСТ РСО-А'!$I$6+'РСТ РСО-А'!$H$9</f>
        <v>3233.59</v>
      </c>
      <c r="J96" s="117">
        <f>VLOOKUP($A96+ROUND((COLUMN()-2)/24,5),АТС!$A$41:$F$784,6)+'Иные услуги '!$C$5+'РСТ РСО-А'!$I$6+'РСТ РСО-А'!$H$9</f>
        <v>3233.95</v>
      </c>
      <c r="K96" s="117">
        <f>VLOOKUP($A96+ROUND((COLUMN()-2)/24,5),АТС!$A$41:$F$784,6)+'Иные услуги '!$C$5+'РСТ РСО-А'!$I$6+'РСТ РСО-А'!$H$9</f>
        <v>3234.2299999999996</v>
      </c>
      <c r="L96" s="117">
        <f>VLOOKUP($A96+ROUND((COLUMN()-2)/24,5),АТС!$A$41:$F$784,6)+'Иные услуги '!$C$5+'РСТ РСО-А'!$I$6+'РСТ РСО-А'!$H$9</f>
        <v>3234.2200000000003</v>
      </c>
      <c r="M96" s="117">
        <f>VLOOKUP($A96+ROUND((COLUMN()-2)/24,5),АТС!$A$41:$F$784,6)+'Иные услуги '!$C$5+'РСТ РСО-А'!$I$6+'РСТ РСО-А'!$H$9</f>
        <v>3234.3999999999996</v>
      </c>
      <c r="N96" s="117">
        <f>VLOOKUP($A96+ROUND((COLUMN()-2)/24,5),АТС!$A$41:$F$784,6)+'Иные услуги '!$C$5+'РСТ РСО-А'!$I$6+'РСТ РСО-А'!$H$9</f>
        <v>3234.5</v>
      </c>
      <c r="O96" s="117">
        <f>VLOOKUP($A96+ROUND((COLUMN()-2)/24,5),АТС!$A$41:$F$784,6)+'Иные услуги '!$C$5+'РСТ РСО-А'!$I$6+'РСТ РСО-А'!$H$9</f>
        <v>3234.51</v>
      </c>
      <c r="P96" s="117">
        <f>VLOOKUP($A96+ROUND((COLUMN()-2)/24,5),АТС!$A$41:$F$784,6)+'Иные услуги '!$C$5+'РСТ РСО-А'!$I$6+'РСТ РСО-А'!$H$9</f>
        <v>3234.45</v>
      </c>
      <c r="Q96" s="117">
        <f>VLOOKUP($A96+ROUND((COLUMN()-2)/24,5),АТС!$A$41:$F$784,6)+'Иные услуги '!$C$5+'РСТ РСО-А'!$I$6+'РСТ РСО-А'!$H$9</f>
        <v>3234.3500000000004</v>
      </c>
      <c r="R96" s="117">
        <f>VLOOKUP($A96+ROUND((COLUMN()-2)/24,5),АТС!$A$41:$F$784,6)+'Иные услуги '!$C$5+'РСТ РСО-А'!$I$6+'РСТ РСО-А'!$H$9</f>
        <v>3234.3</v>
      </c>
      <c r="S96" s="117">
        <f>VLOOKUP($A96+ROUND((COLUMN()-2)/24,5),АТС!$A$41:$F$784,6)+'Иные услуги '!$C$5+'РСТ РСО-А'!$I$6+'РСТ РСО-А'!$H$9</f>
        <v>3234.29</v>
      </c>
      <c r="T96" s="117">
        <f>VLOOKUP($A96+ROUND((COLUMN()-2)/24,5),АТС!$A$41:$F$784,6)+'Иные услуги '!$C$5+'РСТ РСО-А'!$I$6+'РСТ РСО-А'!$H$9</f>
        <v>3255.9399999999996</v>
      </c>
      <c r="U96" s="117">
        <f>VLOOKUP($A96+ROUND((COLUMN()-2)/24,5),АТС!$A$41:$F$784,6)+'Иные услуги '!$C$5+'РСТ РСО-А'!$I$6+'РСТ РСО-А'!$H$9</f>
        <v>3385.4300000000003</v>
      </c>
      <c r="V96" s="117">
        <f>VLOOKUP($A96+ROUND((COLUMN()-2)/24,5),АТС!$A$41:$F$784,6)+'Иные услуги '!$C$5+'РСТ РСО-А'!$I$6+'РСТ РСО-А'!$H$9</f>
        <v>3382.2</v>
      </c>
      <c r="W96" s="117">
        <f>VLOOKUP($A96+ROUND((COLUMN()-2)/24,5),АТС!$A$41:$F$784,6)+'Иные услуги '!$C$5+'РСТ РСО-А'!$I$6+'РСТ РСО-А'!$H$9</f>
        <v>3261.17</v>
      </c>
      <c r="X96" s="117">
        <f>VLOOKUP($A96+ROUND((COLUMN()-2)/24,5),АТС!$A$41:$F$784,6)+'Иные услуги '!$C$5+'РСТ РСО-А'!$I$6+'РСТ РСО-А'!$H$9</f>
        <v>3232.6499999999996</v>
      </c>
      <c r="Y96" s="117">
        <f>VLOOKUP($A96+ROUND((COLUMN()-2)/24,5),АТС!$A$41:$F$784,6)+'Иные услуги '!$C$5+'РСТ РСО-А'!$I$6+'РСТ РСО-А'!$H$9</f>
        <v>3348.7799999999997</v>
      </c>
    </row>
    <row r="97" spans="1:25" x14ac:dyDescent="0.2">
      <c r="A97" s="66">
        <f t="shared" si="2"/>
        <v>43716</v>
      </c>
      <c r="B97" s="117">
        <f>VLOOKUP($A97+ROUND((COLUMN()-2)/24,5),АТС!$A$41:$F$784,6)+'Иные услуги '!$C$5+'РСТ РСО-А'!$I$6+'РСТ РСО-А'!$H$9</f>
        <v>3238.4799999999996</v>
      </c>
      <c r="C97" s="117">
        <f>VLOOKUP($A97+ROUND((COLUMN()-2)/24,5),АТС!$A$41:$F$784,6)+'Иные услуги '!$C$5+'РСТ РСО-А'!$I$6+'РСТ РСО-А'!$H$9</f>
        <v>3234.3500000000004</v>
      </c>
      <c r="D97" s="117">
        <f>VLOOKUP($A97+ROUND((COLUMN()-2)/24,5),АТС!$A$41:$F$784,6)+'Иные услуги '!$C$5+'РСТ РСО-А'!$I$6+'РСТ РСО-А'!$H$9</f>
        <v>3234.66</v>
      </c>
      <c r="E97" s="117">
        <f>VLOOKUP($A97+ROUND((COLUMN()-2)/24,5),АТС!$A$41:$F$784,6)+'Иные услуги '!$C$5+'РСТ РСО-А'!$I$6+'РСТ РСО-А'!$H$9</f>
        <v>3234.75</v>
      </c>
      <c r="F97" s="117">
        <f>VLOOKUP($A97+ROUND((COLUMN()-2)/24,5),АТС!$A$41:$F$784,6)+'Иные услуги '!$C$5+'РСТ РСО-А'!$I$6+'РСТ РСО-А'!$H$9</f>
        <v>3234.75</v>
      </c>
      <c r="G97" s="117">
        <f>VLOOKUP($A97+ROUND((COLUMN()-2)/24,5),АТС!$A$41:$F$784,6)+'Иные услуги '!$C$5+'РСТ РСО-А'!$I$6+'РСТ РСО-А'!$H$9</f>
        <v>3234.5</v>
      </c>
      <c r="H97" s="117">
        <f>VLOOKUP($A97+ROUND((COLUMN()-2)/24,5),АТС!$A$41:$F$784,6)+'Иные услуги '!$C$5+'РСТ РСО-А'!$I$6+'РСТ РСО-А'!$H$9</f>
        <v>3233.5299999999997</v>
      </c>
      <c r="I97" s="117">
        <f>VLOOKUP($A97+ROUND((COLUMN()-2)/24,5),АТС!$A$41:$F$784,6)+'Иные услуги '!$C$5+'РСТ РСО-А'!$I$6+'РСТ РСО-А'!$H$9</f>
        <v>3233.9700000000003</v>
      </c>
      <c r="J97" s="117">
        <f>VLOOKUP($A97+ROUND((COLUMN()-2)/24,5),АТС!$A$41:$F$784,6)+'Иные услуги '!$C$5+'РСТ РСО-А'!$I$6+'РСТ РСО-А'!$H$9</f>
        <v>3234.0599999999995</v>
      </c>
      <c r="K97" s="117">
        <f>VLOOKUP($A97+ROUND((COLUMN()-2)/24,5),АТС!$A$41:$F$784,6)+'Иные услуги '!$C$5+'РСТ РСО-А'!$I$6+'РСТ РСО-А'!$H$9</f>
        <v>3234.01</v>
      </c>
      <c r="L97" s="117">
        <f>VLOOKUP($A97+ROUND((COLUMN()-2)/24,5),АТС!$A$41:$F$784,6)+'Иные услуги '!$C$5+'РСТ РСО-А'!$I$6+'РСТ РСО-А'!$H$9</f>
        <v>3234.16</v>
      </c>
      <c r="M97" s="117">
        <f>VLOOKUP($A97+ROUND((COLUMN()-2)/24,5),АТС!$A$41:$F$784,6)+'Иные услуги '!$C$5+'РСТ РСО-А'!$I$6+'РСТ РСО-А'!$H$9</f>
        <v>3234.3</v>
      </c>
      <c r="N97" s="117">
        <f>VLOOKUP($A97+ROUND((COLUMN()-2)/24,5),АТС!$A$41:$F$784,6)+'Иные услуги '!$C$5+'РСТ РСО-А'!$I$6+'РСТ РСО-А'!$H$9</f>
        <v>3234.45</v>
      </c>
      <c r="O97" s="117">
        <f>VLOOKUP($A97+ROUND((COLUMN()-2)/24,5),АТС!$A$41:$F$784,6)+'Иные услуги '!$C$5+'РСТ РСО-А'!$I$6+'РСТ РСО-А'!$H$9</f>
        <v>3234.4300000000003</v>
      </c>
      <c r="P97" s="117">
        <f>VLOOKUP($A97+ROUND((COLUMN()-2)/24,5),АТС!$A$41:$F$784,6)+'Иные услуги '!$C$5+'РСТ РСО-А'!$I$6+'РСТ РСО-А'!$H$9</f>
        <v>3234.38</v>
      </c>
      <c r="Q97" s="117">
        <f>VLOOKUP($A97+ROUND((COLUMN()-2)/24,5),АТС!$A$41:$F$784,6)+'Иные услуги '!$C$5+'РСТ РСО-А'!$I$6+'РСТ РСО-А'!$H$9</f>
        <v>3234.2200000000003</v>
      </c>
      <c r="R97" s="117">
        <f>VLOOKUP($A97+ROUND((COLUMN()-2)/24,5),АТС!$A$41:$F$784,6)+'Иные услуги '!$C$5+'РСТ РСО-А'!$I$6+'РСТ РСО-А'!$H$9</f>
        <v>3234.1899999999996</v>
      </c>
      <c r="S97" s="117">
        <f>VLOOKUP($A97+ROUND((COLUMN()-2)/24,5),АТС!$A$41:$F$784,6)+'Иные услуги '!$C$5+'РСТ РСО-А'!$I$6+'РСТ РСО-А'!$H$9</f>
        <v>3234.25</v>
      </c>
      <c r="T97" s="117">
        <f>VLOOKUP($A97+ROUND((COLUMN()-2)/24,5),АТС!$A$41:$F$784,6)+'Иные услуги '!$C$5+'РСТ РСО-А'!$I$6+'РСТ РСО-А'!$H$9</f>
        <v>3255.6800000000003</v>
      </c>
      <c r="U97" s="117">
        <f>VLOOKUP($A97+ROUND((COLUMN()-2)/24,5),АТС!$A$41:$F$784,6)+'Иные услуги '!$C$5+'РСТ РСО-А'!$I$6+'РСТ РСО-А'!$H$9</f>
        <v>3391.4799999999996</v>
      </c>
      <c r="V97" s="117">
        <f>VLOOKUP($A97+ROUND((COLUMN()-2)/24,5),АТС!$A$41:$F$784,6)+'Иные услуги '!$C$5+'РСТ РСО-А'!$I$6+'РСТ РСО-А'!$H$9</f>
        <v>3491.6899999999996</v>
      </c>
      <c r="W97" s="117">
        <f>VLOOKUP($A97+ROUND((COLUMN()-2)/24,5),АТС!$A$41:$F$784,6)+'Иные услуги '!$C$5+'РСТ РСО-А'!$I$6+'РСТ РСО-А'!$H$9</f>
        <v>3264.38</v>
      </c>
      <c r="X97" s="117">
        <f>VLOOKUP($A97+ROUND((COLUMN()-2)/24,5),АТС!$A$41:$F$784,6)+'Иные услуги '!$C$5+'РСТ РСО-А'!$I$6+'РСТ РСО-А'!$H$9</f>
        <v>3232.21</v>
      </c>
      <c r="Y97" s="117">
        <f>VLOOKUP($A97+ROUND((COLUMN()-2)/24,5),АТС!$A$41:$F$784,6)+'Иные услуги '!$C$5+'РСТ РСО-А'!$I$6+'РСТ РСО-А'!$H$9</f>
        <v>3368.84</v>
      </c>
    </row>
    <row r="98" spans="1:25" x14ac:dyDescent="0.2">
      <c r="A98" s="66">
        <f t="shared" si="2"/>
        <v>43717</v>
      </c>
      <c r="B98" s="117">
        <f>VLOOKUP($A98+ROUND((COLUMN()-2)/24,5),АТС!$A$41:$F$784,6)+'Иные услуги '!$C$5+'РСТ РСО-А'!$I$6+'РСТ РСО-А'!$H$9</f>
        <v>3238.6099999999997</v>
      </c>
      <c r="C98" s="117">
        <f>VLOOKUP($A98+ROUND((COLUMN()-2)/24,5),АТС!$A$41:$F$784,6)+'Иные услуги '!$C$5+'РСТ РСО-А'!$I$6+'РСТ РСО-А'!$H$9</f>
        <v>3234.2299999999996</v>
      </c>
      <c r="D98" s="117">
        <f>VLOOKUP($A98+ROUND((COLUMN()-2)/24,5),АТС!$A$41:$F$784,6)+'Иные услуги '!$C$5+'РСТ РСО-А'!$I$6+'РСТ РСО-А'!$H$9</f>
        <v>3234.6099999999997</v>
      </c>
      <c r="E98" s="117">
        <f>VLOOKUP($A98+ROUND((COLUMN()-2)/24,5),АТС!$A$41:$F$784,6)+'Иные услуги '!$C$5+'РСТ РСО-А'!$I$6+'РСТ РСО-А'!$H$9</f>
        <v>3234.71</v>
      </c>
      <c r="F98" s="117">
        <f>VLOOKUP($A98+ROUND((COLUMN()-2)/24,5),АТС!$A$41:$F$784,6)+'Иные услуги '!$C$5+'РСТ РСО-А'!$I$6+'РСТ РСО-А'!$H$9</f>
        <v>3234.7299999999996</v>
      </c>
      <c r="G98" s="117">
        <f>VLOOKUP($A98+ROUND((COLUMN()-2)/24,5),АТС!$A$41:$F$784,6)+'Иные услуги '!$C$5+'РСТ РСО-А'!$I$6+'РСТ РСО-А'!$H$9</f>
        <v>3234.6800000000003</v>
      </c>
      <c r="H98" s="117">
        <f>VLOOKUP($A98+ROUND((COLUMN()-2)/24,5),АТС!$A$41:$F$784,6)+'Иные услуги '!$C$5+'РСТ РСО-А'!$I$6+'РСТ РСО-А'!$H$9</f>
        <v>3233.8999999999996</v>
      </c>
      <c r="I98" s="117">
        <f>VLOOKUP($A98+ROUND((COLUMN()-2)/24,5),АТС!$A$41:$F$784,6)+'Иные услуги '!$C$5+'РСТ РСО-А'!$I$6+'РСТ РСО-А'!$H$9</f>
        <v>3295.26</v>
      </c>
      <c r="J98" s="117">
        <f>VLOOKUP($A98+ROUND((COLUMN()-2)/24,5),АТС!$A$41:$F$784,6)+'Иные услуги '!$C$5+'РСТ РСО-А'!$I$6+'РСТ РСО-А'!$H$9</f>
        <v>3234.6499999999996</v>
      </c>
      <c r="K98" s="117">
        <f>VLOOKUP($A98+ROUND((COLUMN()-2)/24,5),АТС!$A$41:$F$784,6)+'Иные услуги '!$C$5+'РСТ РСО-А'!$I$6+'РСТ РСО-А'!$H$9</f>
        <v>3251.6899999999996</v>
      </c>
      <c r="L98" s="117">
        <f>VLOOKUP($A98+ROUND((COLUMN()-2)/24,5),АТС!$A$41:$F$784,6)+'Иные услуги '!$C$5+'РСТ РСО-А'!$I$6+'РСТ РСО-А'!$H$9</f>
        <v>3292.33</v>
      </c>
      <c r="M98" s="117">
        <f>VLOOKUP($A98+ROUND((COLUMN()-2)/24,5),АТС!$A$41:$F$784,6)+'Иные услуги '!$C$5+'РСТ РСО-А'!$I$6+'РСТ РСО-А'!$H$9</f>
        <v>3294.3099999999995</v>
      </c>
      <c r="N98" s="117">
        <f>VLOOKUP($A98+ROUND((COLUMN()-2)/24,5),АТС!$A$41:$F$784,6)+'Иные услуги '!$C$5+'РСТ РСО-А'!$I$6+'РСТ РСО-А'!$H$9</f>
        <v>3288.83</v>
      </c>
      <c r="O98" s="117">
        <f>VLOOKUP($A98+ROUND((COLUMN()-2)/24,5),АТС!$A$41:$F$784,6)+'Иные услуги '!$C$5+'РСТ РСО-А'!$I$6+'РСТ РСО-А'!$H$9</f>
        <v>3289.7699999999995</v>
      </c>
      <c r="P98" s="117">
        <f>VLOOKUP($A98+ROUND((COLUMN()-2)/24,5),АТС!$A$41:$F$784,6)+'Иные услуги '!$C$5+'РСТ РСО-А'!$I$6+'РСТ РСО-А'!$H$9</f>
        <v>3289.6400000000003</v>
      </c>
      <c r="Q98" s="117">
        <f>VLOOKUP($A98+ROUND((COLUMN()-2)/24,5),АТС!$A$41:$F$784,6)+'Иные услуги '!$C$5+'РСТ РСО-А'!$I$6+'РСТ РСО-А'!$H$9</f>
        <v>3289.04</v>
      </c>
      <c r="R98" s="117">
        <f>VLOOKUP($A98+ROUND((COLUMN()-2)/24,5),АТС!$A$41:$F$784,6)+'Иные услуги '!$C$5+'РСТ РСО-А'!$I$6+'РСТ РСО-А'!$H$9</f>
        <v>3289.13</v>
      </c>
      <c r="S98" s="117">
        <f>VLOOKUP($A98+ROUND((COLUMN()-2)/24,5),АТС!$A$41:$F$784,6)+'Иные услуги '!$C$5+'РСТ РСО-А'!$I$6+'РСТ РСО-А'!$H$9</f>
        <v>3251.66</v>
      </c>
      <c r="T98" s="117">
        <f>VLOOKUP($A98+ROUND((COLUMN()-2)/24,5),АТС!$A$41:$F$784,6)+'Иные услуги '!$C$5+'РСТ РСО-А'!$I$6+'РСТ РСО-А'!$H$9</f>
        <v>3287.4700000000003</v>
      </c>
      <c r="U98" s="117">
        <f>VLOOKUP($A98+ROUND((COLUMN()-2)/24,5),АТС!$A$41:$F$784,6)+'Иные услуги '!$C$5+'РСТ РСО-А'!$I$6+'РСТ РСО-А'!$H$9</f>
        <v>3364.6899999999996</v>
      </c>
      <c r="V98" s="117">
        <f>VLOOKUP($A98+ROUND((COLUMN()-2)/24,5),АТС!$A$41:$F$784,6)+'Иные услуги '!$C$5+'РСТ РСО-А'!$I$6+'РСТ РСО-А'!$H$9</f>
        <v>3362.1499999999996</v>
      </c>
      <c r="W98" s="117">
        <f>VLOOKUP($A98+ROUND((COLUMN()-2)/24,5),АТС!$A$41:$F$784,6)+'Иные услуги '!$C$5+'РСТ РСО-А'!$I$6+'РСТ РСО-А'!$H$9</f>
        <v>3257.5599999999995</v>
      </c>
      <c r="X98" s="117">
        <f>VLOOKUP($A98+ROUND((COLUMN()-2)/24,5),АТС!$A$41:$F$784,6)+'Иные услуги '!$C$5+'РСТ РСО-А'!$I$6+'РСТ РСО-А'!$H$9</f>
        <v>3234.09</v>
      </c>
      <c r="Y98" s="117">
        <f>VLOOKUP($A98+ROUND((COLUMN()-2)/24,5),АТС!$A$41:$F$784,6)+'Иные услуги '!$C$5+'РСТ РСО-А'!$I$6+'РСТ РСО-А'!$H$9</f>
        <v>3288.9300000000003</v>
      </c>
    </row>
    <row r="99" spans="1:25" x14ac:dyDescent="0.2">
      <c r="A99" s="66">
        <f t="shared" si="2"/>
        <v>43718</v>
      </c>
      <c r="B99" s="117">
        <f>VLOOKUP($A99+ROUND((COLUMN()-2)/24,5),АТС!$A$41:$F$784,6)+'Иные услуги '!$C$5+'РСТ РСО-А'!$I$6+'РСТ РСО-А'!$H$9</f>
        <v>3236.1099999999997</v>
      </c>
      <c r="C99" s="117">
        <f>VLOOKUP($A99+ROUND((COLUMN()-2)/24,5),АТС!$A$41:$F$784,6)+'Иные услуги '!$C$5+'РСТ РСО-А'!$I$6+'РСТ РСО-А'!$H$9</f>
        <v>3234.83</v>
      </c>
      <c r="D99" s="117">
        <f>VLOOKUP($A99+ROUND((COLUMN()-2)/24,5),АТС!$A$41:$F$784,6)+'Иные услуги '!$C$5+'РСТ РСО-А'!$I$6+'РСТ РСО-А'!$H$9</f>
        <v>3234.84</v>
      </c>
      <c r="E99" s="117">
        <f>VLOOKUP($A99+ROUND((COLUMN()-2)/24,5),АТС!$A$41:$F$784,6)+'Иные услуги '!$C$5+'РСТ РСО-А'!$I$6+'РСТ РСО-А'!$H$9</f>
        <v>3234.8500000000004</v>
      </c>
      <c r="F99" s="117">
        <f>VLOOKUP($A99+ROUND((COLUMN()-2)/24,5),АТС!$A$41:$F$784,6)+'Иные услуги '!$C$5+'РСТ РСО-А'!$I$6+'РСТ РСО-А'!$H$9</f>
        <v>3234.84</v>
      </c>
      <c r="G99" s="117">
        <f>VLOOKUP($A99+ROUND((COLUMN()-2)/24,5),АТС!$A$41:$F$784,6)+'Иные услуги '!$C$5+'РСТ РСО-А'!$I$6+'РСТ РСО-А'!$H$9</f>
        <v>3234.7799999999997</v>
      </c>
      <c r="H99" s="117">
        <f>VLOOKUP($A99+ROUND((COLUMN()-2)/24,5),АТС!$A$41:$F$784,6)+'Иные услуги '!$C$5+'РСТ РСО-А'!$I$6+'РСТ РСО-А'!$H$9</f>
        <v>3234.3500000000004</v>
      </c>
      <c r="I99" s="117">
        <f>VLOOKUP($A99+ROUND((COLUMN()-2)/24,5),АТС!$A$41:$F$784,6)+'Иные услуги '!$C$5+'РСТ РСО-А'!$I$6+'РСТ РСО-А'!$H$9</f>
        <v>3307.9399999999996</v>
      </c>
      <c r="J99" s="117">
        <f>VLOOKUP($A99+ROUND((COLUMN()-2)/24,5),АТС!$A$41:$F$784,6)+'Иные услуги '!$C$5+'РСТ РСО-А'!$I$6+'РСТ РСО-А'!$H$9</f>
        <v>3234.6899999999996</v>
      </c>
      <c r="K99" s="117">
        <f>VLOOKUP($A99+ROUND((COLUMN()-2)/24,5),АТС!$A$41:$F$784,6)+'Иные услуги '!$C$5+'РСТ РСО-А'!$I$6+'РСТ РСО-А'!$H$9</f>
        <v>3250.05</v>
      </c>
      <c r="L99" s="117">
        <f>VLOOKUP($A99+ROUND((COLUMN()-2)/24,5),АТС!$A$41:$F$784,6)+'Иные услуги '!$C$5+'РСТ РСО-А'!$I$6+'РСТ РСО-А'!$H$9</f>
        <v>3284.2200000000003</v>
      </c>
      <c r="M99" s="117">
        <f>VLOOKUP($A99+ROUND((COLUMN()-2)/24,5),АТС!$A$41:$F$784,6)+'Иные услуги '!$C$5+'РСТ РСО-А'!$I$6+'РСТ РСО-А'!$H$9</f>
        <v>3284.51</v>
      </c>
      <c r="N99" s="117">
        <f>VLOOKUP($A99+ROUND((COLUMN()-2)/24,5),АТС!$A$41:$F$784,6)+'Иные услуги '!$C$5+'РСТ РСО-А'!$I$6+'РСТ РСО-А'!$H$9</f>
        <v>3284.8</v>
      </c>
      <c r="O99" s="117">
        <f>VLOOKUP($A99+ROUND((COLUMN()-2)/24,5),АТС!$A$41:$F$784,6)+'Иные услуги '!$C$5+'РСТ РСО-А'!$I$6+'РСТ РСО-А'!$H$9</f>
        <v>3285.6099999999997</v>
      </c>
      <c r="P99" s="117">
        <f>VLOOKUP($A99+ROUND((COLUMN()-2)/24,5),АТС!$A$41:$F$784,6)+'Иные услуги '!$C$5+'РСТ РСО-А'!$I$6+'РСТ РСО-А'!$H$9</f>
        <v>3285.8500000000004</v>
      </c>
      <c r="Q99" s="117">
        <f>VLOOKUP($A99+ROUND((COLUMN()-2)/24,5),АТС!$A$41:$F$784,6)+'Иные услуги '!$C$5+'РСТ РСО-А'!$I$6+'РСТ РСО-А'!$H$9</f>
        <v>3285.96</v>
      </c>
      <c r="R99" s="117">
        <f>VLOOKUP($A99+ROUND((COLUMN()-2)/24,5),АТС!$A$41:$F$784,6)+'Иные услуги '!$C$5+'РСТ РСО-А'!$I$6+'РСТ РСО-А'!$H$9</f>
        <v>3286.29</v>
      </c>
      <c r="S99" s="117">
        <f>VLOOKUP($A99+ROUND((COLUMN()-2)/24,5),АТС!$A$41:$F$784,6)+'Иные услуги '!$C$5+'РСТ РСО-А'!$I$6+'РСТ РСО-А'!$H$9</f>
        <v>3250.2200000000003</v>
      </c>
      <c r="T99" s="117">
        <f>VLOOKUP($A99+ROUND((COLUMN()-2)/24,5),АТС!$A$41:$F$784,6)+'Иные услуги '!$C$5+'РСТ РСО-А'!$I$6+'РСТ РСО-А'!$H$9</f>
        <v>3315.67</v>
      </c>
      <c r="U99" s="117">
        <f>VLOOKUP($A99+ROUND((COLUMN()-2)/24,5),АТС!$A$41:$F$784,6)+'Иные услуги '!$C$5+'РСТ РСО-А'!$I$6+'РСТ РСО-А'!$H$9</f>
        <v>3356.5699999999997</v>
      </c>
      <c r="V99" s="117">
        <f>VLOOKUP($A99+ROUND((COLUMN()-2)/24,5),АТС!$A$41:$F$784,6)+'Иные услуги '!$C$5+'РСТ РСО-А'!$I$6+'РСТ РСО-А'!$H$9</f>
        <v>3355.54</v>
      </c>
      <c r="W99" s="117">
        <f>VLOOKUP($A99+ROUND((COLUMN()-2)/24,5),АТС!$A$41:$F$784,6)+'Иные услуги '!$C$5+'РСТ РСО-А'!$I$6+'РСТ РСО-А'!$H$9</f>
        <v>3256.38</v>
      </c>
      <c r="X99" s="117">
        <f>VLOOKUP($A99+ROUND((COLUMN()-2)/24,5),АТС!$A$41:$F$784,6)+'Иные услуги '!$C$5+'РСТ РСО-А'!$I$6+'РСТ РСО-А'!$H$9</f>
        <v>3233.8</v>
      </c>
      <c r="Y99" s="117">
        <f>VLOOKUP($A99+ROUND((COLUMN()-2)/24,5),АТС!$A$41:$F$784,6)+'Иные услуги '!$C$5+'РСТ РСО-А'!$I$6+'РСТ РСО-А'!$H$9</f>
        <v>3268.5199999999995</v>
      </c>
    </row>
    <row r="100" spans="1:25" x14ac:dyDescent="0.2">
      <c r="A100" s="66">
        <f t="shared" si="2"/>
        <v>43719</v>
      </c>
      <c r="B100" s="117">
        <f>VLOOKUP($A100+ROUND((COLUMN()-2)/24,5),АТС!$A$41:$F$784,6)+'Иные услуги '!$C$5+'РСТ РСО-А'!$I$6+'РСТ РСО-А'!$H$9</f>
        <v>3252.9300000000003</v>
      </c>
      <c r="C100" s="117">
        <f>VLOOKUP($A100+ROUND((COLUMN()-2)/24,5),АТС!$A$41:$F$784,6)+'Иные услуги '!$C$5+'РСТ РСО-А'!$I$6+'РСТ РСО-А'!$H$9</f>
        <v>3236.62</v>
      </c>
      <c r="D100" s="117">
        <f>VLOOKUP($A100+ROUND((COLUMN()-2)/24,5),АТС!$A$41:$F$784,6)+'Иные услуги '!$C$5+'РСТ РСО-А'!$I$6+'РСТ РСО-А'!$H$9</f>
        <v>3234.87</v>
      </c>
      <c r="E100" s="117">
        <f>VLOOKUP($A100+ROUND((COLUMN()-2)/24,5),АТС!$A$41:$F$784,6)+'Иные услуги '!$C$5+'РСТ РСО-А'!$I$6+'РСТ РСО-А'!$H$9</f>
        <v>3234.8500000000004</v>
      </c>
      <c r="F100" s="117">
        <f>VLOOKUP($A100+ROUND((COLUMN()-2)/24,5),АТС!$A$41:$F$784,6)+'Иные услуги '!$C$5+'РСТ РСО-А'!$I$6+'РСТ РСО-А'!$H$9</f>
        <v>3234.84</v>
      </c>
      <c r="G100" s="117">
        <f>VLOOKUP($A100+ROUND((COLUMN()-2)/24,5),АТС!$A$41:$F$784,6)+'Иные услуги '!$C$5+'РСТ РСО-А'!$I$6+'РСТ РСО-А'!$H$9</f>
        <v>3234.74</v>
      </c>
      <c r="H100" s="117">
        <f>VLOOKUP($A100+ROUND((COLUMN()-2)/24,5),АТС!$A$41:$F$784,6)+'Иные услуги '!$C$5+'РСТ РСО-А'!$I$6+'РСТ РСО-А'!$H$9</f>
        <v>3234.3</v>
      </c>
      <c r="I100" s="117">
        <f>VLOOKUP($A100+ROUND((COLUMN()-2)/24,5),АТС!$A$41:$F$784,6)+'Иные услуги '!$C$5+'РСТ РСО-А'!$I$6+'РСТ РСО-А'!$H$9</f>
        <v>3304.49</v>
      </c>
      <c r="J100" s="117">
        <f>VLOOKUP($A100+ROUND((COLUMN()-2)/24,5),АТС!$A$41:$F$784,6)+'Иные услуги '!$C$5+'РСТ РСО-А'!$I$6+'РСТ РСО-А'!$H$9</f>
        <v>3234.59</v>
      </c>
      <c r="K100" s="117">
        <f>VLOOKUP($A100+ROUND((COLUMN()-2)/24,5),АТС!$A$41:$F$784,6)+'Иные услуги '!$C$5+'РСТ РСО-А'!$I$6+'РСТ РСО-А'!$H$9</f>
        <v>3251.62</v>
      </c>
      <c r="L100" s="117">
        <f>VLOOKUP($A100+ROUND((COLUMN()-2)/24,5),АТС!$A$41:$F$784,6)+'Иные услуги '!$C$5+'РСТ РСО-А'!$I$6+'РСТ РСО-А'!$H$9</f>
        <v>3289.87</v>
      </c>
      <c r="M100" s="117">
        <f>VLOOKUP($A100+ROUND((COLUMN()-2)/24,5),АТС!$A$41:$F$784,6)+'Иные услуги '!$C$5+'РСТ РСО-А'!$I$6+'РСТ РСО-А'!$H$9</f>
        <v>3290.4300000000003</v>
      </c>
      <c r="N100" s="117">
        <f>VLOOKUP($A100+ROUND((COLUMN()-2)/24,5),АТС!$A$41:$F$784,6)+'Иные услуги '!$C$5+'РСТ РСО-А'!$I$6+'РСТ РСО-А'!$H$9</f>
        <v>3290.7</v>
      </c>
      <c r="O100" s="117">
        <f>VLOOKUP($A100+ROUND((COLUMN()-2)/24,5),АТС!$A$41:$F$784,6)+'Иные услуги '!$C$5+'РСТ РСО-А'!$I$6+'РСТ РСО-А'!$H$9</f>
        <v>3291.3099999999995</v>
      </c>
      <c r="P100" s="117">
        <f>VLOOKUP($A100+ROUND((COLUMN()-2)/24,5),АТС!$A$41:$F$784,6)+'Иные услуги '!$C$5+'РСТ РСО-А'!$I$6+'РСТ РСО-А'!$H$9</f>
        <v>3291.54</v>
      </c>
      <c r="Q100" s="117">
        <f>VLOOKUP($A100+ROUND((COLUMN()-2)/24,5),АТС!$A$41:$F$784,6)+'Иные услуги '!$C$5+'РСТ РСО-А'!$I$6+'РСТ РСО-А'!$H$9</f>
        <v>3291.5299999999997</v>
      </c>
      <c r="R100" s="117">
        <f>VLOOKUP($A100+ROUND((COLUMN()-2)/24,5),АТС!$A$41:$F$784,6)+'Иные услуги '!$C$5+'РСТ РСО-А'!$I$6+'РСТ РСО-А'!$H$9</f>
        <v>3291.2</v>
      </c>
      <c r="S100" s="117">
        <f>VLOOKUP($A100+ROUND((COLUMN()-2)/24,5),АТС!$A$41:$F$784,6)+'Иные услуги '!$C$5+'РСТ РСО-А'!$I$6+'РСТ РСО-А'!$H$9</f>
        <v>3289.21</v>
      </c>
      <c r="T100" s="117">
        <f>VLOOKUP($A100+ROUND((COLUMN()-2)/24,5),АТС!$A$41:$F$784,6)+'Иные услуги '!$C$5+'РСТ РСО-А'!$I$6+'РСТ РСО-А'!$H$9</f>
        <v>3352.55</v>
      </c>
      <c r="U100" s="117">
        <f>VLOOKUP($A100+ROUND((COLUMN()-2)/24,5),АТС!$A$41:$F$784,6)+'Иные услуги '!$C$5+'РСТ РСО-А'!$I$6+'РСТ РСО-А'!$H$9</f>
        <v>3361.8</v>
      </c>
      <c r="V100" s="117">
        <f>VLOOKUP($A100+ROUND((COLUMN()-2)/24,5),АТС!$A$41:$F$784,6)+'Иные услуги '!$C$5+'РСТ РСО-А'!$I$6+'РСТ РСО-А'!$H$9</f>
        <v>3359.7799999999997</v>
      </c>
      <c r="W100" s="117">
        <f>VLOOKUP($A100+ROUND((COLUMN()-2)/24,5),АТС!$A$41:$F$784,6)+'Иные услуги '!$C$5+'РСТ РСО-А'!$I$6+'РСТ РСО-А'!$H$9</f>
        <v>3255.7</v>
      </c>
      <c r="X100" s="117">
        <f>VLOOKUP($A100+ROUND((COLUMN()-2)/24,5),АТС!$A$41:$F$784,6)+'Иные услуги '!$C$5+'РСТ РСО-А'!$I$6+'РСТ РСО-А'!$H$9</f>
        <v>3233.4700000000003</v>
      </c>
      <c r="Y100" s="117">
        <f>VLOOKUP($A100+ROUND((COLUMN()-2)/24,5),АТС!$A$41:$F$784,6)+'Иные услуги '!$C$5+'РСТ РСО-А'!$I$6+'РСТ РСО-А'!$H$9</f>
        <v>3283.05</v>
      </c>
    </row>
    <row r="101" spans="1:25" x14ac:dyDescent="0.2">
      <c r="A101" s="66">
        <f t="shared" si="2"/>
        <v>43720</v>
      </c>
      <c r="B101" s="117">
        <f>VLOOKUP($A101+ROUND((COLUMN()-2)/24,5),АТС!$A$41:$F$784,6)+'Иные услуги '!$C$5+'РСТ РСО-А'!$I$6+'РСТ РСО-А'!$H$9</f>
        <v>3252.95</v>
      </c>
      <c r="C101" s="117">
        <f>VLOOKUP($A101+ROUND((COLUMN()-2)/24,5),АТС!$A$41:$F$784,6)+'Иные услуги '!$C$5+'РСТ РСО-А'!$I$6+'РСТ РСО-А'!$H$9</f>
        <v>3236.75</v>
      </c>
      <c r="D101" s="117">
        <f>VLOOKUP($A101+ROUND((COLUMN()-2)/24,5),АТС!$A$41:$F$784,6)+'Иные услуги '!$C$5+'РСТ РСО-А'!$I$6+'РСТ РСО-А'!$H$9</f>
        <v>3234.84</v>
      </c>
      <c r="E101" s="117">
        <f>VLOOKUP($A101+ROUND((COLUMN()-2)/24,5),АТС!$A$41:$F$784,6)+'Иные услуги '!$C$5+'РСТ РСО-А'!$I$6+'РСТ РСО-А'!$H$9</f>
        <v>3234.8500000000004</v>
      </c>
      <c r="F101" s="117">
        <f>VLOOKUP($A101+ROUND((COLUMN()-2)/24,5),АТС!$A$41:$F$784,6)+'Иные услуги '!$C$5+'РСТ РСО-А'!$I$6+'РСТ РСО-А'!$H$9</f>
        <v>3234.8199999999997</v>
      </c>
      <c r="G101" s="117">
        <f>VLOOKUP($A101+ROUND((COLUMN()-2)/24,5),АТС!$A$41:$F$784,6)+'Иные услуги '!$C$5+'РСТ РСО-А'!$I$6+'РСТ РСО-А'!$H$9</f>
        <v>3234.76</v>
      </c>
      <c r="H101" s="117">
        <f>VLOOKUP($A101+ROUND((COLUMN()-2)/24,5),АТС!$A$41:$F$784,6)+'Иные услуги '!$C$5+'РСТ РСО-А'!$I$6+'РСТ РСО-А'!$H$9</f>
        <v>3234.12</v>
      </c>
      <c r="I101" s="117">
        <f>VLOOKUP($A101+ROUND((COLUMN()-2)/24,5),АТС!$A$41:$F$784,6)+'Иные услуги '!$C$5+'РСТ РСО-А'!$I$6+'РСТ РСО-А'!$H$9</f>
        <v>3320.41</v>
      </c>
      <c r="J101" s="117">
        <f>VLOOKUP($A101+ROUND((COLUMN()-2)/24,5),АТС!$A$41:$F$784,6)+'Иные услуги '!$C$5+'РСТ РСО-А'!$I$6+'РСТ РСО-А'!$H$9</f>
        <v>3234.2</v>
      </c>
      <c r="K101" s="117">
        <f>VLOOKUP($A101+ROUND((COLUMN()-2)/24,5),АТС!$A$41:$F$784,6)+'Иные услуги '!$C$5+'РСТ РСО-А'!$I$6+'РСТ РСО-А'!$H$9</f>
        <v>3290.29</v>
      </c>
      <c r="L101" s="117">
        <f>VLOOKUP($A101+ROUND((COLUMN()-2)/24,5),АТС!$A$41:$F$784,6)+'Иные услуги '!$C$5+'РСТ РСО-А'!$I$6+'РСТ РСО-А'!$H$9</f>
        <v>3326.08</v>
      </c>
      <c r="M101" s="117">
        <f>VLOOKUP($A101+ROUND((COLUMN()-2)/24,5),АТС!$A$41:$F$784,6)+'Иные услуги '!$C$5+'РСТ РСО-А'!$I$6+'РСТ РСО-А'!$H$9</f>
        <v>3326.7299999999996</v>
      </c>
      <c r="N101" s="117">
        <f>VLOOKUP($A101+ROUND((COLUMN()-2)/24,5),АТС!$A$41:$F$784,6)+'Иные услуги '!$C$5+'РСТ РСО-А'!$I$6+'РСТ РСО-А'!$H$9</f>
        <v>3327.0699999999997</v>
      </c>
      <c r="O101" s="117">
        <f>VLOOKUP($A101+ROUND((COLUMN()-2)/24,5),АТС!$A$41:$F$784,6)+'Иные услуги '!$C$5+'РСТ РСО-А'!$I$6+'РСТ РСО-А'!$H$9</f>
        <v>3327.74</v>
      </c>
      <c r="P101" s="117">
        <f>VLOOKUP($A101+ROUND((COLUMN()-2)/24,5),АТС!$A$41:$F$784,6)+'Иные услуги '!$C$5+'РСТ РСО-А'!$I$6+'РСТ РСО-А'!$H$9</f>
        <v>3328.62</v>
      </c>
      <c r="Q101" s="117">
        <f>VLOOKUP($A101+ROUND((COLUMN()-2)/24,5),АТС!$A$41:$F$784,6)+'Иные услуги '!$C$5+'РСТ РСО-А'!$I$6+'РСТ РСО-А'!$H$9</f>
        <v>3329.6899999999996</v>
      </c>
      <c r="R101" s="117">
        <f>VLOOKUP($A101+ROUND((COLUMN()-2)/24,5),АТС!$A$41:$F$784,6)+'Иные услуги '!$C$5+'РСТ РСО-А'!$I$6+'РСТ РСО-А'!$H$9</f>
        <v>3293.7</v>
      </c>
      <c r="S101" s="117">
        <f>VLOOKUP($A101+ROUND((COLUMN()-2)/24,5),АТС!$A$41:$F$784,6)+'Иные услуги '!$C$5+'РСТ РСО-А'!$I$6+'РСТ РСО-А'!$H$9</f>
        <v>3290.6899999999996</v>
      </c>
      <c r="T101" s="117">
        <f>VLOOKUP($A101+ROUND((COLUMN()-2)/24,5),АТС!$A$41:$F$784,6)+'Иные услуги '!$C$5+'РСТ РСО-А'!$I$6+'РСТ РСО-А'!$H$9</f>
        <v>3411.79</v>
      </c>
      <c r="U101" s="117">
        <f>VLOOKUP($A101+ROUND((COLUMN()-2)/24,5),АТС!$A$41:$F$784,6)+'Иные услуги '!$C$5+'РСТ РСО-А'!$I$6+'РСТ РСО-А'!$H$9</f>
        <v>3364.5299999999997</v>
      </c>
      <c r="V101" s="117">
        <f>VLOOKUP($A101+ROUND((COLUMN()-2)/24,5),АТС!$A$41:$F$784,6)+'Иные услуги '!$C$5+'РСТ РСО-А'!$I$6+'РСТ РСО-А'!$H$9</f>
        <v>3312.6800000000003</v>
      </c>
      <c r="W101" s="117">
        <f>VLOOKUP($A101+ROUND((COLUMN()-2)/24,5),АТС!$A$41:$F$784,6)+'Иные услуги '!$C$5+'РСТ РСО-А'!$I$6+'РСТ РСО-А'!$H$9</f>
        <v>3234.0199999999995</v>
      </c>
      <c r="X101" s="117">
        <f>VLOOKUP($A101+ROUND((COLUMN()-2)/24,5),АТС!$A$41:$F$784,6)+'Иные услуги '!$C$5+'РСТ РСО-А'!$I$6+'РСТ РСО-А'!$H$9</f>
        <v>3232.7</v>
      </c>
      <c r="Y101" s="117">
        <f>VLOOKUP($A101+ROUND((COLUMN()-2)/24,5),АТС!$A$41:$F$784,6)+'Иные услуги '!$C$5+'РСТ РСО-А'!$I$6+'РСТ РСО-А'!$H$9</f>
        <v>3302.6400000000003</v>
      </c>
    </row>
    <row r="102" spans="1:25" x14ac:dyDescent="0.2">
      <c r="A102" s="66">
        <f t="shared" si="2"/>
        <v>43721</v>
      </c>
      <c r="B102" s="117">
        <f>VLOOKUP($A102+ROUND((COLUMN()-2)/24,5),АТС!$A$41:$F$784,6)+'Иные услуги '!$C$5+'РСТ РСО-А'!$I$6+'РСТ РСО-А'!$H$9</f>
        <v>3256.5599999999995</v>
      </c>
      <c r="C102" s="117">
        <f>VLOOKUP($A102+ROUND((COLUMN()-2)/24,5),АТС!$A$41:$F$784,6)+'Иные услуги '!$C$5+'РСТ РСО-А'!$I$6+'РСТ РСО-А'!$H$9</f>
        <v>3237.3999999999996</v>
      </c>
      <c r="D102" s="117">
        <f>VLOOKUP($A102+ROUND((COLUMN()-2)/24,5),АТС!$A$41:$F$784,6)+'Иные услуги '!$C$5+'РСТ РСО-А'!$I$6+'РСТ РСО-А'!$H$9</f>
        <v>3236.9300000000003</v>
      </c>
      <c r="E102" s="117">
        <f>VLOOKUP($A102+ROUND((COLUMN()-2)/24,5),АТС!$A$41:$F$784,6)+'Иные услуги '!$C$5+'РСТ РСО-А'!$I$6+'РСТ РСО-А'!$H$9</f>
        <v>3234.75</v>
      </c>
      <c r="F102" s="117">
        <f>VLOOKUP($A102+ROUND((COLUMN()-2)/24,5),АТС!$A$41:$F$784,6)+'Иные услуги '!$C$5+'РСТ РСО-А'!$I$6+'РСТ РСО-А'!$H$9</f>
        <v>3234.71</v>
      </c>
      <c r="G102" s="117">
        <f>VLOOKUP($A102+ROUND((COLUMN()-2)/24,5),АТС!$A$41:$F$784,6)+'Иные услуги '!$C$5+'РСТ РСО-А'!$I$6+'РСТ РСО-А'!$H$9</f>
        <v>3234.67</v>
      </c>
      <c r="H102" s="117">
        <f>VLOOKUP($A102+ROUND((COLUMN()-2)/24,5),АТС!$A$41:$F$784,6)+'Иные услуги '!$C$5+'РСТ РСО-А'!$I$6+'РСТ РСО-А'!$H$9</f>
        <v>3233.91</v>
      </c>
      <c r="I102" s="117">
        <f>VLOOKUP($A102+ROUND((COLUMN()-2)/24,5),АТС!$A$41:$F$784,6)+'Иные услуги '!$C$5+'РСТ РСО-А'!$I$6+'РСТ РСО-А'!$H$9</f>
        <v>3341.8599999999997</v>
      </c>
      <c r="J102" s="117">
        <f>VLOOKUP($A102+ROUND((COLUMN()-2)/24,5),АТС!$A$41:$F$784,6)+'Иные услуги '!$C$5+'РСТ РСО-А'!$I$6+'РСТ РСО-А'!$H$9</f>
        <v>3234.4399999999996</v>
      </c>
      <c r="K102" s="117">
        <f>VLOOKUP($A102+ROUND((COLUMN()-2)/24,5),АТС!$A$41:$F$784,6)+'Иные услуги '!$C$5+'РСТ РСО-А'!$I$6+'РСТ РСО-А'!$H$9</f>
        <v>3300.51</v>
      </c>
      <c r="L102" s="117">
        <f>VLOOKUP($A102+ROUND((COLUMN()-2)/24,5),АТС!$A$41:$F$784,6)+'Иные услуги '!$C$5+'РСТ РСО-А'!$I$6+'РСТ РСО-А'!$H$9</f>
        <v>3320.0699999999997</v>
      </c>
      <c r="M102" s="117">
        <f>VLOOKUP($A102+ROUND((COLUMN()-2)/24,5),АТС!$A$41:$F$784,6)+'Иные услуги '!$C$5+'РСТ РСО-А'!$I$6+'РСТ РСО-А'!$H$9</f>
        <v>3320.25</v>
      </c>
      <c r="N102" s="117">
        <f>VLOOKUP($A102+ROUND((COLUMN()-2)/24,5),АТС!$A$41:$F$784,6)+'Иные услуги '!$C$5+'РСТ РСО-А'!$I$6+'РСТ РСО-А'!$H$9</f>
        <v>3320.42</v>
      </c>
      <c r="O102" s="117">
        <f>VLOOKUP($A102+ROUND((COLUMN()-2)/24,5),АТС!$A$41:$F$784,6)+'Иные услуги '!$C$5+'РСТ РСО-А'!$I$6+'РСТ РСО-А'!$H$9</f>
        <v>3320.7200000000003</v>
      </c>
      <c r="P102" s="117">
        <f>VLOOKUP($A102+ROUND((COLUMN()-2)/24,5),АТС!$A$41:$F$784,6)+'Иные услуги '!$C$5+'РСТ РСО-А'!$I$6+'РСТ РСО-А'!$H$9</f>
        <v>3321.16</v>
      </c>
      <c r="Q102" s="117">
        <f>VLOOKUP($A102+ROUND((COLUMN()-2)/24,5),АТС!$A$41:$F$784,6)+'Иные услуги '!$C$5+'РСТ РСО-А'!$I$6+'РСТ РСО-А'!$H$9</f>
        <v>3321.5199999999995</v>
      </c>
      <c r="R102" s="117">
        <f>VLOOKUP($A102+ROUND((COLUMN()-2)/24,5),АТС!$A$41:$F$784,6)+'Иные услуги '!$C$5+'РСТ РСО-А'!$I$6+'РСТ РСО-А'!$H$9</f>
        <v>3287.8599999999997</v>
      </c>
      <c r="S102" s="117">
        <f>VLOOKUP($A102+ROUND((COLUMN()-2)/24,5),АТС!$A$41:$F$784,6)+'Иные услуги '!$C$5+'РСТ РСО-А'!$I$6+'РСТ РСО-А'!$H$9</f>
        <v>3287.3500000000004</v>
      </c>
      <c r="T102" s="117">
        <f>VLOOKUP($A102+ROUND((COLUMN()-2)/24,5),АТС!$A$41:$F$784,6)+'Иные услуги '!$C$5+'РСТ РСО-А'!$I$6+'РСТ РСО-А'!$H$9</f>
        <v>3404.6400000000003</v>
      </c>
      <c r="U102" s="117">
        <f>VLOOKUP($A102+ROUND((COLUMN()-2)/24,5),АТС!$A$41:$F$784,6)+'Иные услуги '!$C$5+'РСТ РСО-А'!$I$6+'РСТ РСО-А'!$H$9</f>
        <v>3465.1800000000003</v>
      </c>
      <c r="V102" s="117">
        <f>VLOOKUP($A102+ROUND((COLUMN()-2)/24,5),АТС!$A$41:$F$784,6)+'Иные услуги '!$C$5+'РСТ РСО-А'!$I$6+'РСТ РСО-А'!$H$9</f>
        <v>3371.16</v>
      </c>
      <c r="W102" s="117">
        <f>VLOOKUP($A102+ROUND((COLUMN()-2)/24,5),АТС!$A$41:$F$784,6)+'Иные услуги '!$C$5+'РСТ РСО-А'!$I$6+'РСТ РСО-А'!$H$9</f>
        <v>3257.0599999999995</v>
      </c>
      <c r="X102" s="117">
        <f>VLOOKUP($A102+ROUND((COLUMN()-2)/24,5),АТС!$A$41:$F$784,6)+'Иные услуги '!$C$5+'РСТ РСО-А'!$I$6+'РСТ РСО-А'!$H$9</f>
        <v>3233.8099999999995</v>
      </c>
      <c r="Y102" s="117">
        <f>VLOOKUP($A102+ROUND((COLUMN()-2)/24,5),АТС!$A$41:$F$784,6)+'Иные услуги '!$C$5+'РСТ РСО-А'!$I$6+'РСТ РСО-А'!$H$9</f>
        <v>3402.26</v>
      </c>
    </row>
    <row r="103" spans="1:25" x14ac:dyDescent="0.2">
      <c r="A103" s="66">
        <f t="shared" si="2"/>
        <v>43722</v>
      </c>
      <c r="B103" s="117">
        <f>VLOOKUP($A103+ROUND((COLUMN()-2)/24,5),АТС!$A$41:$F$784,6)+'Иные услуги '!$C$5+'РСТ РСО-А'!$I$6+'РСТ РСО-А'!$H$9</f>
        <v>3263.25</v>
      </c>
      <c r="C103" s="117">
        <f>VLOOKUP($A103+ROUND((COLUMN()-2)/24,5),АТС!$A$41:$F$784,6)+'Иные услуги '!$C$5+'РСТ РСО-А'!$I$6+'РСТ РСО-А'!$H$9</f>
        <v>3239.66</v>
      </c>
      <c r="D103" s="117">
        <f>VLOOKUP($A103+ROUND((COLUMN()-2)/24,5),АТС!$A$41:$F$784,6)+'Иные услуги '!$C$5+'РСТ РСО-А'!$I$6+'РСТ РСО-А'!$H$9</f>
        <v>3234.67</v>
      </c>
      <c r="E103" s="117">
        <f>VLOOKUP($A103+ROUND((COLUMN()-2)/24,5),АТС!$A$41:$F$784,6)+'Иные услуги '!$C$5+'РСТ РСО-А'!$I$6+'РСТ РСО-А'!$H$9</f>
        <v>3234.74</v>
      </c>
      <c r="F103" s="117">
        <f>VLOOKUP($A103+ROUND((COLUMN()-2)/24,5),АТС!$A$41:$F$784,6)+'Иные услуги '!$C$5+'РСТ РСО-А'!$I$6+'РСТ РСО-А'!$H$9</f>
        <v>3234.75</v>
      </c>
      <c r="G103" s="117">
        <f>VLOOKUP($A103+ROUND((COLUMN()-2)/24,5),АТС!$A$41:$F$784,6)+'Иные услуги '!$C$5+'РСТ РСО-А'!$I$6+'РСТ РСО-А'!$H$9</f>
        <v>3234.7</v>
      </c>
      <c r="H103" s="117">
        <f>VLOOKUP($A103+ROUND((COLUMN()-2)/24,5),АТС!$A$41:$F$784,6)+'Иные услуги '!$C$5+'РСТ РСО-А'!$I$6+'РСТ РСО-А'!$H$9</f>
        <v>3233.8599999999997</v>
      </c>
      <c r="I103" s="117">
        <f>VLOOKUP($A103+ROUND((COLUMN()-2)/24,5),АТС!$A$41:$F$784,6)+'Иные услуги '!$C$5+'РСТ РСО-А'!$I$6+'РСТ РСО-А'!$H$9</f>
        <v>3241.4300000000003</v>
      </c>
      <c r="J103" s="117">
        <f>VLOOKUP($A103+ROUND((COLUMN()-2)/24,5),АТС!$A$41:$F$784,6)+'Иные услуги '!$C$5+'РСТ РСО-А'!$I$6+'РСТ РСО-А'!$H$9</f>
        <v>3234.25</v>
      </c>
      <c r="K103" s="117">
        <f>VLOOKUP($A103+ROUND((COLUMN()-2)/24,5),АТС!$A$41:$F$784,6)+'Иные услуги '!$C$5+'РСТ РСО-А'!$I$6+'РСТ РСО-А'!$H$9</f>
        <v>3234.5</v>
      </c>
      <c r="L103" s="117">
        <f>VLOOKUP($A103+ROUND((COLUMN()-2)/24,5),АТС!$A$41:$F$784,6)+'Иные услуги '!$C$5+'РСТ РСО-А'!$I$6+'РСТ РСО-А'!$H$9</f>
        <v>3253.6400000000003</v>
      </c>
      <c r="M103" s="117">
        <f>VLOOKUP($A103+ROUND((COLUMN()-2)/24,5),АТС!$A$41:$F$784,6)+'Иные услуги '!$C$5+'РСТ РСО-А'!$I$6+'РСТ РСО-А'!$H$9</f>
        <v>3253.7299999999996</v>
      </c>
      <c r="N103" s="117">
        <f>VLOOKUP($A103+ROUND((COLUMN()-2)/24,5),АТС!$A$41:$F$784,6)+'Иные услуги '!$C$5+'РСТ РСО-А'!$I$6+'РСТ РСО-А'!$H$9</f>
        <v>3253.9799999999996</v>
      </c>
      <c r="O103" s="117">
        <f>VLOOKUP($A103+ROUND((COLUMN()-2)/24,5),АТС!$A$41:$F$784,6)+'Иные услуги '!$C$5+'РСТ РСО-А'!$I$6+'РСТ РСО-А'!$H$9</f>
        <v>3254.0599999999995</v>
      </c>
      <c r="P103" s="117">
        <f>VLOOKUP($A103+ROUND((COLUMN()-2)/24,5),АТС!$A$41:$F$784,6)+'Иные услуги '!$C$5+'РСТ РСО-А'!$I$6+'РСТ РСО-А'!$H$9</f>
        <v>3254.1400000000003</v>
      </c>
      <c r="Q103" s="117">
        <f>VLOOKUP($A103+ROUND((COLUMN()-2)/24,5),АТС!$A$41:$F$784,6)+'Иные услуги '!$C$5+'РСТ РСО-А'!$I$6+'РСТ РСО-А'!$H$9</f>
        <v>3254.24</v>
      </c>
      <c r="R103" s="117">
        <f>VLOOKUP($A103+ROUND((COLUMN()-2)/24,5),АТС!$A$41:$F$784,6)+'Иные услуги '!$C$5+'РСТ РСО-А'!$I$6+'РСТ РСО-А'!$H$9</f>
        <v>3254.2799999999997</v>
      </c>
      <c r="S103" s="117">
        <f>VLOOKUP($A103+ROUND((COLUMN()-2)/24,5),АТС!$A$41:$F$784,6)+'Иные услуги '!$C$5+'РСТ РСО-А'!$I$6+'РСТ РСО-А'!$H$9</f>
        <v>3254.1800000000003</v>
      </c>
      <c r="T103" s="117">
        <f>VLOOKUP($A103+ROUND((COLUMN()-2)/24,5),АТС!$A$41:$F$784,6)+'Иные услуги '!$C$5+'РСТ РСО-А'!$I$6+'РСТ РСО-А'!$H$9</f>
        <v>3366.4700000000003</v>
      </c>
      <c r="U103" s="117">
        <f>VLOOKUP($A103+ROUND((COLUMN()-2)/24,5),АТС!$A$41:$F$784,6)+'Иные услуги '!$C$5+'РСТ РСО-А'!$I$6+'РСТ РСО-А'!$H$9</f>
        <v>3374.5600000000004</v>
      </c>
      <c r="V103" s="117">
        <f>VLOOKUP($A103+ROUND((COLUMN()-2)/24,5),АТС!$A$41:$F$784,6)+'Иные услуги '!$C$5+'РСТ РСО-А'!$I$6+'РСТ РСО-А'!$H$9</f>
        <v>3371.76</v>
      </c>
      <c r="W103" s="117">
        <f>VLOOKUP($A103+ROUND((COLUMN()-2)/24,5),АТС!$A$41:$F$784,6)+'Иные услуги '!$C$5+'РСТ РСО-А'!$I$6+'РСТ РСО-А'!$H$9</f>
        <v>3258</v>
      </c>
      <c r="X103" s="117">
        <f>VLOOKUP($A103+ROUND((COLUMN()-2)/24,5),АТС!$A$41:$F$784,6)+'Иные услуги '!$C$5+'РСТ РСО-А'!$I$6+'РСТ РСО-А'!$H$9</f>
        <v>3233.62</v>
      </c>
      <c r="Y103" s="117">
        <f>VLOOKUP($A103+ROUND((COLUMN()-2)/24,5),АТС!$A$41:$F$784,6)+'Иные услуги '!$C$5+'РСТ РСО-А'!$I$6+'РСТ РСО-А'!$H$9</f>
        <v>3395.17</v>
      </c>
    </row>
    <row r="104" spans="1:25" x14ac:dyDescent="0.2">
      <c r="A104" s="66">
        <f t="shared" si="2"/>
        <v>43723</v>
      </c>
      <c r="B104" s="117">
        <f>VLOOKUP($A104+ROUND((COLUMN()-2)/24,5),АТС!$A$41:$F$784,6)+'Иные услуги '!$C$5+'РСТ РСО-А'!$I$6+'РСТ РСО-А'!$H$9</f>
        <v>3256.29</v>
      </c>
      <c r="C104" s="117">
        <f>VLOOKUP($A104+ROUND((COLUMN()-2)/24,5),АТС!$A$41:$F$784,6)+'Иные услуги '!$C$5+'РСТ РСО-А'!$I$6+'РСТ РСО-А'!$H$9</f>
        <v>3237.2699999999995</v>
      </c>
      <c r="D104" s="117">
        <f>VLOOKUP($A104+ROUND((COLUMN()-2)/24,5),АТС!$A$41:$F$784,6)+'Иные услуги '!$C$5+'РСТ РСО-А'!$I$6+'РСТ РСО-А'!$H$9</f>
        <v>3234.67</v>
      </c>
      <c r="E104" s="117">
        <f>VLOOKUP($A104+ROUND((COLUMN()-2)/24,5),АТС!$A$41:$F$784,6)+'Иные услуги '!$C$5+'РСТ РСО-А'!$I$6+'РСТ РСО-А'!$H$9</f>
        <v>3234.7299999999996</v>
      </c>
      <c r="F104" s="117">
        <f>VLOOKUP($A104+ROUND((COLUMN()-2)/24,5),АТС!$A$41:$F$784,6)+'Иные услуги '!$C$5+'РСТ РСО-А'!$I$6+'РСТ РСО-А'!$H$9</f>
        <v>3234.7200000000003</v>
      </c>
      <c r="G104" s="117">
        <f>VLOOKUP($A104+ROUND((COLUMN()-2)/24,5),АТС!$A$41:$F$784,6)+'Иные услуги '!$C$5+'РСТ РСО-А'!$I$6+'РСТ РСО-А'!$H$9</f>
        <v>3234.66</v>
      </c>
      <c r="H104" s="117">
        <f>VLOOKUP($A104+ROUND((COLUMN()-2)/24,5),АТС!$A$41:$F$784,6)+'Иные услуги '!$C$5+'РСТ РСО-А'!$I$6+'РСТ РСО-А'!$H$9</f>
        <v>3233.8500000000004</v>
      </c>
      <c r="I104" s="117">
        <f>VLOOKUP($A104+ROUND((COLUMN()-2)/24,5),АТС!$A$41:$F$784,6)+'Иные услуги '!$C$5+'РСТ РСО-А'!$I$6+'РСТ РСО-А'!$H$9</f>
        <v>3237.9300000000003</v>
      </c>
      <c r="J104" s="117">
        <f>VLOOKUP($A104+ROUND((COLUMN()-2)/24,5),АТС!$A$41:$F$784,6)+'Иные услуги '!$C$5+'РСТ РСО-А'!$I$6+'РСТ РСО-А'!$H$9</f>
        <v>3234.3</v>
      </c>
      <c r="K104" s="117">
        <f>VLOOKUP($A104+ROUND((COLUMN()-2)/24,5),АТС!$A$41:$F$784,6)+'Иные услуги '!$C$5+'РСТ РСО-А'!$I$6+'РСТ РСО-А'!$H$9</f>
        <v>3234.25</v>
      </c>
      <c r="L104" s="117">
        <f>VLOOKUP($A104+ROUND((COLUMN()-2)/24,5),АТС!$A$41:$F$784,6)+'Иные услуги '!$C$5+'РСТ РСО-А'!$I$6+'РСТ РСО-А'!$H$9</f>
        <v>3234.34</v>
      </c>
      <c r="M104" s="117">
        <f>VLOOKUP($A104+ROUND((COLUMN()-2)/24,5),АТС!$A$41:$F$784,6)+'Иные услуги '!$C$5+'РСТ РСО-А'!$I$6+'РСТ РСО-А'!$H$9</f>
        <v>3234.46</v>
      </c>
      <c r="N104" s="117">
        <f>VLOOKUP($A104+ROUND((COLUMN()-2)/24,5),АТС!$A$41:$F$784,6)+'Иные услуги '!$C$5+'РСТ РСО-А'!$I$6+'РСТ РСО-А'!$H$9</f>
        <v>3234.5199999999995</v>
      </c>
      <c r="O104" s="117">
        <f>VLOOKUP($A104+ROUND((COLUMN()-2)/24,5),АТС!$A$41:$F$784,6)+'Иные услуги '!$C$5+'РСТ РСО-А'!$I$6+'РСТ РСО-А'!$H$9</f>
        <v>3234.5299999999997</v>
      </c>
      <c r="P104" s="117">
        <f>VLOOKUP($A104+ROUND((COLUMN()-2)/24,5),АТС!$A$41:$F$784,6)+'Иные услуги '!$C$5+'РСТ РСО-А'!$I$6+'РСТ РСО-А'!$H$9</f>
        <v>3234.54</v>
      </c>
      <c r="Q104" s="117">
        <f>VLOOKUP($A104+ROUND((COLUMN()-2)/24,5),АТС!$A$41:$F$784,6)+'Иные услуги '!$C$5+'РСТ РСО-А'!$I$6+'РСТ РСО-А'!$H$9</f>
        <v>3234.54</v>
      </c>
      <c r="R104" s="117">
        <f>VLOOKUP($A104+ROUND((COLUMN()-2)/24,5),АТС!$A$41:$F$784,6)+'Иные услуги '!$C$5+'РСТ РСО-А'!$I$6+'РСТ РСО-А'!$H$9</f>
        <v>3234.5599999999995</v>
      </c>
      <c r="S104" s="117">
        <f>VLOOKUP($A104+ROUND((COLUMN()-2)/24,5),АТС!$A$41:$F$784,6)+'Иные услуги '!$C$5+'РСТ РСО-А'!$I$6+'РСТ РСО-А'!$H$9</f>
        <v>3234.4799999999996</v>
      </c>
      <c r="T104" s="117">
        <f>VLOOKUP($A104+ROUND((COLUMN()-2)/24,5),АТС!$A$41:$F$784,6)+'Иные услуги '!$C$5+'РСТ РСО-А'!$I$6+'РСТ РСО-А'!$H$9</f>
        <v>3314.1400000000003</v>
      </c>
      <c r="U104" s="117">
        <f>VLOOKUP($A104+ROUND((COLUMN()-2)/24,5),АТС!$A$41:$F$784,6)+'Иные услуги '!$C$5+'РСТ РСО-А'!$I$6+'РСТ РСО-А'!$H$9</f>
        <v>3373.29</v>
      </c>
      <c r="V104" s="117">
        <f>VLOOKUP($A104+ROUND((COLUMN()-2)/24,5),АТС!$A$41:$F$784,6)+'Иные услуги '!$C$5+'РСТ РСО-А'!$I$6+'РСТ РСО-А'!$H$9</f>
        <v>3353.13</v>
      </c>
      <c r="W104" s="117">
        <f>VLOOKUP($A104+ROUND((COLUMN()-2)/24,5),АТС!$A$41:$F$784,6)+'Иные услуги '!$C$5+'РСТ РСО-А'!$I$6+'РСТ РСО-А'!$H$9</f>
        <v>3255.6099999999997</v>
      </c>
      <c r="X104" s="117">
        <f>VLOOKUP($A104+ROUND((COLUMN()-2)/24,5),АТС!$A$41:$F$784,6)+'Иные услуги '!$C$5+'РСТ РСО-А'!$I$6+'РСТ РСО-А'!$H$9</f>
        <v>3233.6499999999996</v>
      </c>
      <c r="Y104" s="117">
        <f>VLOOKUP($A104+ROUND((COLUMN()-2)/24,5),АТС!$A$41:$F$784,6)+'Иные услуги '!$C$5+'РСТ РСО-А'!$I$6+'РСТ РСО-А'!$H$9</f>
        <v>3294.58</v>
      </c>
    </row>
    <row r="105" spans="1:25" x14ac:dyDescent="0.2">
      <c r="A105" s="66">
        <f t="shared" si="2"/>
        <v>43724</v>
      </c>
      <c r="B105" s="117">
        <f>VLOOKUP($A105+ROUND((COLUMN()-2)/24,5),АТС!$A$41:$F$784,6)+'Иные услуги '!$C$5+'РСТ РСО-А'!$I$6+'РСТ РСО-А'!$H$9</f>
        <v>3261.1800000000003</v>
      </c>
      <c r="C105" s="117">
        <f>VLOOKUP($A105+ROUND((COLUMN()-2)/24,5),АТС!$A$41:$F$784,6)+'Иные услуги '!$C$5+'РСТ РСО-А'!$I$6+'РСТ РСО-А'!$H$9</f>
        <v>3237.9399999999996</v>
      </c>
      <c r="D105" s="117">
        <f>VLOOKUP($A105+ROUND((COLUMN()-2)/24,5),АТС!$A$41:$F$784,6)+'Иные услуги '!$C$5+'РСТ РСО-А'!$I$6+'РСТ РСО-А'!$H$9</f>
        <v>3237.55</v>
      </c>
      <c r="E105" s="117">
        <f>VLOOKUP($A105+ROUND((COLUMN()-2)/24,5),АТС!$A$41:$F$784,6)+'Иные услуги '!$C$5+'РСТ РСО-А'!$I$6+'РСТ РСО-А'!$H$9</f>
        <v>3234.59</v>
      </c>
      <c r="F105" s="117">
        <f>VLOOKUP($A105+ROUND((COLUMN()-2)/24,5),АТС!$A$41:$F$784,6)+'Иные услуги '!$C$5+'РСТ РСО-А'!$I$6+'РСТ РСО-А'!$H$9</f>
        <v>3234.58</v>
      </c>
      <c r="G105" s="117">
        <f>VLOOKUP($A105+ROUND((COLUMN()-2)/24,5),АТС!$A$41:$F$784,6)+'Иные услуги '!$C$5+'РСТ РСО-А'!$I$6+'РСТ РСО-А'!$H$9</f>
        <v>3234.3999999999996</v>
      </c>
      <c r="H105" s="117">
        <f>VLOOKUP($A105+ROUND((COLUMN()-2)/24,5),АТС!$A$41:$F$784,6)+'Иные услуги '!$C$5+'РСТ РСО-А'!$I$6+'РСТ РСО-А'!$H$9</f>
        <v>3233.46</v>
      </c>
      <c r="I105" s="117">
        <f>VLOOKUP($A105+ROUND((COLUMN()-2)/24,5),АТС!$A$41:$F$784,6)+'Иные услуги '!$C$5+'РСТ РСО-А'!$I$6+'РСТ РСО-А'!$H$9</f>
        <v>3335.09</v>
      </c>
      <c r="J105" s="117">
        <f>VLOOKUP($A105+ROUND((COLUMN()-2)/24,5),АТС!$A$41:$F$784,6)+'Иные услуги '!$C$5+'РСТ РСО-А'!$I$6+'РСТ РСО-А'!$H$9</f>
        <v>3234.26</v>
      </c>
      <c r="K105" s="117">
        <f>VLOOKUP($A105+ROUND((COLUMN()-2)/24,5),АТС!$A$41:$F$784,6)+'Иные услуги '!$C$5+'РСТ РСО-А'!$I$6+'РСТ РСО-А'!$H$9</f>
        <v>3293.54</v>
      </c>
      <c r="L105" s="117">
        <f>VLOOKUP($A105+ROUND((COLUMN()-2)/24,5),АТС!$A$41:$F$784,6)+'Иные услуги '!$C$5+'РСТ РСО-А'!$I$6+'РСТ РСО-А'!$H$9</f>
        <v>3310.87</v>
      </c>
      <c r="M105" s="117">
        <f>VLOOKUP($A105+ROUND((COLUMN()-2)/24,5),АТС!$A$41:$F$784,6)+'Иные услуги '!$C$5+'РСТ РСО-А'!$I$6+'РСТ РСО-А'!$H$9</f>
        <v>3311.0299999999997</v>
      </c>
      <c r="N105" s="117">
        <f>VLOOKUP($A105+ROUND((COLUMN()-2)/24,5),АТС!$A$41:$F$784,6)+'Иные услуги '!$C$5+'РСТ РСО-А'!$I$6+'РСТ РСО-А'!$H$9</f>
        <v>3310.9300000000003</v>
      </c>
      <c r="O105" s="117">
        <f>VLOOKUP($A105+ROUND((COLUMN()-2)/24,5),АТС!$A$41:$F$784,6)+'Иные услуги '!$C$5+'РСТ РСО-А'!$I$6+'РСТ РСО-А'!$H$9</f>
        <v>3311.7299999999996</v>
      </c>
      <c r="P105" s="117">
        <f>VLOOKUP($A105+ROUND((COLUMN()-2)/24,5),АТС!$A$41:$F$784,6)+'Иные услуги '!$C$5+'РСТ РСО-А'!$I$6+'РСТ РСО-А'!$H$9</f>
        <v>3311.7799999999997</v>
      </c>
      <c r="Q105" s="117">
        <f>VLOOKUP($A105+ROUND((COLUMN()-2)/24,5),АТС!$A$41:$F$784,6)+'Иные услуги '!$C$5+'РСТ РСО-А'!$I$6+'РСТ РСО-А'!$H$9</f>
        <v>3311.9799999999996</v>
      </c>
      <c r="R105" s="117">
        <f>VLOOKUP($A105+ROUND((COLUMN()-2)/24,5),АТС!$A$41:$F$784,6)+'Иные услуги '!$C$5+'РСТ РСО-А'!$I$6+'РСТ РСО-А'!$H$9</f>
        <v>3282.6499999999996</v>
      </c>
      <c r="S105" s="117">
        <f>VLOOKUP($A105+ROUND((COLUMN()-2)/24,5),АТС!$A$41:$F$784,6)+'Иные услуги '!$C$5+'РСТ РСО-А'!$I$6+'РСТ РСО-А'!$H$9</f>
        <v>3281.7200000000003</v>
      </c>
      <c r="T105" s="117">
        <f>VLOOKUP($A105+ROUND((COLUMN()-2)/24,5),АТС!$A$41:$F$784,6)+'Иные услуги '!$C$5+'РСТ РСО-А'!$I$6+'РСТ РСО-А'!$H$9</f>
        <v>3386.1000000000004</v>
      </c>
      <c r="U105" s="117">
        <f>VLOOKUP($A105+ROUND((COLUMN()-2)/24,5),АТС!$A$41:$F$784,6)+'Иные услуги '!$C$5+'РСТ РСО-А'!$I$6+'РСТ РСО-А'!$H$9</f>
        <v>3416.4700000000003</v>
      </c>
      <c r="V105" s="117">
        <f>VLOOKUP($A105+ROUND((COLUMN()-2)/24,5),АТС!$A$41:$F$784,6)+'Иные услуги '!$C$5+'РСТ РСО-А'!$I$6+'РСТ РСО-А'!$H$9</f>
        <v>3344.25</v>
      </c>
      <c r="W105" s="117">
        <f>VLOOKUP($A105+ROUND((COLUMN()-2)/24,5),АТС!$A$41:$F$784,6)+'Иные услуги '!$C$5+'РСТ РСО-А'!$I$6+'РСТ РСО-А'!$H$9</f>
        <v>3254.55</v>
      </c>
      <c r="X105" s="117">
        <f>VLOOKUP($A105+ROUND((COLUMN()-2)/24,5),АТС!$A$41:$F$784,6)+'Иные услуги '!$C$5+'РСТ РСО-А'!$I$6+'РСТ РСО-А'!$H$9</f>
        <v>3233.58</v>
      </c>
      <c r="Y105" s="117">
        <f>VLOOKUP($A105+ROUND((COLUMN()-2)/24,5),АТС!$A$41:$F$784,6)+'Иные услуги '!$C$5+'РСТ РСО-А'!$I$6+'РСТ РСО-А'!$H$9</f>
        <v>3310.3999999999996</v>
      </c>
    </row>
    <row r="106" spans="1:25" x14ac:dyDescent="0.2">
      <c r="A106" s="66">
        <f t="shared" si="2"/>
        <v>43725</v>
      </c>
      <c r="B106" s="117">
        <f>VLOOKUP($A106+ROUND((COLUMN()-2)/24,5),АТС!$A$41:$F$784,6)+'Иные услуги '!$C$5+'РСТ РСО-А'!$I$6+'РСТ РСО-А'!$H$9</f>
        <v>3241.74</v>
      </c>
      <c r="C106" s="117">
        <f>VLOOKUP($A106+ROUND((COLUMN()-2)/24,5),АТС!$A$41:$F$784,6)+'Иные услуги '!$C$5+'РСТ РСО-А'!$I$6+'РСТ РСО-А'!$H$9</f>
        <v>3234.5599999999995</v>
      </c>
      <c r="D106" s="117">
        <f>VLOOKUP($A106+ROUND((COLUMN()-2)/24,5),АТС!$A$41:$F$784,6)+'Иные услуги '!$C$5+'РСТ РСО-А'!$I$6+'РСТ РСО-А'!$H$9</f>
        <v>3235.1800000000003</v>
      </c>
      <c r="E106" s="117">
        <f>VLOOKUP($A106+ROUND((COLUMN()-2)/24,5),АТС!$A$41:$F$784,6)+'Иные услуги '!$C$5+'РСТ РСО-А'!$I$6+'РСТ РСО-А'!$H$9</f>
        <v>3234.71</v>
      </c>
      <c r="F106" s="117">
        <f>VLOOKUP($A106+ROUND((COLUMN()-2)/24,5),АТС!$A$41:$F$784,6)+'Иные услуги '!$C$5+'РСТ РСО-А'!$I$6+'РСТ РСО-А'!$H$9</f>
        <v>3234.67</v>
      </c>
      <c r="G106" s="117">
        <f>VLOOKUP($A106+ROUND((COLUMN()-2)/24,5),АТС!$A$41:$F$784,6)+'Иные услуги '!$C$5+'РСТ РСО-А'!$I$6+'РСТ РСО-А'!$H$9</f>
        <v>3234.6000000000004</v>
      </c>
      <c r="H106" s="117">
        <f>VLOOKUP($A106+ROUND((COLUMN()-2)/24,5),АТС!$A$41:$F$784,6)+'Иные услуги '!$C$5+'РСТ РСО-А'!$I$6+'РСТ РСО-А'!$H$9</f>
        <v>3234.1000000000004</v>
      </c>
      <c r="I106" s="117">
        <f>VLOOKUP($A106+ROUND((COLUMN()-2)/24,5),АТС!$A$41:$F$784,6)+'Иные услуги '!$C$5+'РСТ РСО-А'!$I$6+'РСТ РСО-А'!$H$9</f>
        <v>3312.34</v>
      </c>
      <c r="J106" s="117">
        <f>VLOOKUP($A106+ROUND((COLUMN()-2)/24,5),АТС!$A$41:$F$784,6)+'Иные услуги '!$C$5+'РСТ РСО-А'!$I$6+'РСТ РСО-А'!$H$9</f>
        <v>3234.5299999999997</v>
      </c>
      <c r="K106" s="117">
        <f>VLOOKUP($A106+ROUND((COLUMN()-2)/24,5),АТС!$A$41:$F$784,6)+'Иные услуги '!$C$5+'РСТ РСО-А'!$I$6+'РСТ РСО-А'!$H$9</f>
        <v>3304.3500000000004</v>
      </c>
      <c r="L106" s="117">
        <f>VLOOKUP($A106+ROUND((COLUMN()-2)/24,5),АТС!$A$41:$F$784,6)+'Иные услуги '!$C$5+'РСТ РСО-А'!$I$6+'РСТ РСО-А'!$H$9</f>
        <v>3305.1099999999997</v>
      </c>
      <c r="M106" s="117">
        <f>VLOOKUP($A106+ROUND((COLUMN()-2)/24,5),АТС!$A$41:$F$784,6)+'Иные услуги '!$C$5+'РСТ РСО-А'!$I$6+'РСТ РСО-А'!$H$9</f>
        <v>3304.12</v>
      </c>
      <c r="N106" s="117">
        <f>VLOOKUP($A106+ROUND((COLUMN()-2)/24,5),АТС!$A$41:$F$784,6)+'Иные услуги '!$C$5+'РСТ РСО-А'!$I$6+'РСТ РСО-А'!$H$9</f>
        <v>3288.3999999999996</v>
      </c>
      <c r="O106" s="117">
        <f>VLOOKUP($A106+ROUND((COLUMN()-2)/24,5),АТС!$A$41:$F$784,6)+'Иные услуги '!$C$5+'РСТ РСО-А'!$I$6+'РСТ РСО-А'!$H$9</f>
        <v>3305.08</v>
      </c>
      <c r="P106" s="117">
        <f>VLOOKUP($A106+ROUND((COLUMN()-2)/24,5),АТС!$A$41:$F$784,6)+'Иные услуги '!$C$5+'РСТ РСО-А'!$I$6+'РСТ РСО-А'!$H$9</f>
        <v>3305.4700000000003</v>
      </c>
      <c r="Q106" s="117">
        <f>VLOOKUP($A106+ROUND((COLUMN()-2)/24,5),АТС!$A$41:$F$784,6)+'Иные услуги '!$C$5+'РСТ РСО-А'!$I$6+'РСТ РСО-А'!$H$9</f>
        <v>3305.5299999999997</v>
      </c>
      <c r="R106" s="117">
        <f>VLOOKUP($A106+ROUND((COLUMN()-2)/24,5),АТС!$A$41:$F$784,6)+'Иные услуги '!$C$5+'РСТ РСО-А'!$I$6+'РСТ РСО-А'!$H$9</f>
        <v>3278.6800000000003</v>
      </c>
      <c r="S106" s="117">
        <f>VLOOKUP($A106+ROUND((COLUMN()-2)/24,5),АТС!$A$41:$F$784,6)+'Иные услуги '!$C$5+'РСТ РСО-А'!$I$6+'РСТ РСО-А'!$H$9</f>
        <v>3277.71</v>
      </c>
      <c r="T106" s="117">
        <f>VLOOKUP($A106+ROUND((COLUMN()-2)/24,5),АТС!$A$41:$F$784,6)+'Иные услуги '!$C$5+'РСТ РСО-А'!$I$6+'РСТ РСО-А'!$H$9</f>
        <v>3375.13</v>
      </c>
      <c r="U106" s="117">
        <f>VLOOKUP($A106+ROUND((COLUMN()-2)/24,5),АТС!$A$41:$F$784,6)+'Иные услуги '!$C$5+'РСТ РСО-А'!$I$6+'РСТ РСО-А'!$H$9</f>
        <v>3409.83</v>
      </c>
      <c r="V106" s="117">
        <f>VLOOKUP($A106+ROUND((COLUMN()-2)/24,5),АТС!$A$41:$F$784,6)+'Иные услуги '!$C$5+'РСТ РСО-А'!$I$6+'РСТ РСО-А'!$H$9</f>
        <v>3372.0699999999997</v>
      </c>
      <c r="W106" s="117">
        <f>VLOOKUP($A106+ROUND((COLUMN()-2)/24,5),АТС!$A$41:$F$784,6)+'Иные услуги '!$C$5+'РСТ РСО-А'!$I$6+'РСТ РСО-А'!$H$9</f>
        <v>3297.01</v>
      </c>
      <c r="X106" s="117">
        <f>VLOOKUP($A106+ROUND((COLUMN()-2)/24,5),АТС!$A$41:$F$784,6)+'Иные услуги '!$C$5+'РСТ РСО-А'!$I$6+'РСТ РСО-А'!$H$9</f>
        <v>3233.8999999999996</v>
      </c>
      <c r="Y106" s="117">
        <f>VLOOKUP($A106+ROUND((COLUMN()-2)/24,5),АТС!$A$41:$F$784,6)+'Иные услуги '!$C$5+'РСТ РСО-А'!$I$6+'РСТ РСО-А'!$H$9</f>
        <v>3274.05</v>
      </c>
    </row>
    <row r="107" spans="1:25" x14ac:dyDescent="0.2">
      <c r="A107" s="66">
        <f t="shared" si="2"/>
        <v>43726</v>
      </c>
      <c r="B107" s="117">
        <f>VLOOKUP($A107+ROUND((COLUMN()-2)/24,5),АТС!$A$41:$F$784,6)+'Иные услуги '!$C$5+'РСТ РСО-А'!$I$6+'РСТ РСО-А'!$H$9</f>
        <v>3239.7</v>
      </c>
      <c r="C107" s="117">
        <f>VLOOKUP($A107+ROUND((COLUMN()-2)/24,5),АТС!$A$41:$F$784,6)+'Иные услуги '!$C$5+'РСТ РСО-А'!$I$6+'РСТ РСО-А'!$H$9</f>
        <v>3234.6800000000003</v>
      </c>
      <c r="D107" s="117">
        <f>VLOOKUP($A107+ROUND((COLUMN()-2)/24,5),АТС!$A$41:$F$784,6)+'Иные услуги '!$C$5+'РСТ РСО-А'!$I$6+'РСТ РСО-А'!$H$9</f>
        <v>3234.7299999999996</v>
      </c>
      <c r="E107" s="117">
        <f>VLOOKUP($A107+ROUND((COLUMN()-2)/24,5),АТС!$A$41:$F$784,6)+'Иные услуги '!$C$5+'РСТ РСО-А'!$I$6+'РСТ РСО-А'!$H$9</f>
        <v>3234.7299999999996</v>
      </c>
      <c r="F107" s="117">
        <f>VLOOKUP($A107+ROUND((COLUMN()-2)/24,5),АТС!$A$41:$F$784,6)+'Иные услуги '!$C$5+'РСТ РСО-А'!$I$6+'РСТ РСО-А'!$H$9</f>
        <v>3234.6800000000003</v>
      </c>
      <c r="G107" s="117">
        <f>VLOOKUP($A107+ROUND((COLUMN()-2)/24,5),АТС!$A$41:$F$784,6)+'Иные услуги '!$C$5+'РСТ РСО-А'!$I$6+'РСТ РСО-А'!$H$9</f>
        <v>3234.6099999999997</v>
      </c>
      <c r="H107" s="117">
        <f>VLOOKUP($A107+ROUND((COLUMN()-2)/24,5),АТС!$A$41:$F$784,6)+'Иные услуги '!$C$5+'РСТ РСО-А'!$I$6+'РСТ РСО-А'!$H$9</f>
        <v>3234.09</v>
      </c>
      <c r="I107" s="117">
        <f>VLOOKUP($A107+ROUND((COLUMN()-2)/24,5),АТС!$A$41:$F$784,6)+'Иные услуги '!$C$5+'РСТ РСО-А'!$I$6+'РСТ РСО-А'!$H$9</f>
        <v>3353.66</v>
      </c>
      <c r="J107" s="117">
        <f>VLOOKUP($A107+ROUND((COLUMN()-2)/24,5),АТС!$A$41:$F$784,6)+'Иные услуги '!$C$5+'РСТ РСО-А'!$I$6+'РСТ РСО-А'!$H$9</f>
        <v>3234.17</v>
      </c>
      <c r="K107" s="117">
        <f>VLOOKUP($A107+ROUND((COLUMN()-2)/24,5),АТС!$A$41:$F$784,6)+'Иные услуги '!$C$5+'РСТ РСО-А'!$I$6+'РСТ РСО-А'!$H$9</f>
        <v>3311.66</v>
      </c>
      <c r="L107" s="117">
        <f>VLOOKUP($A107+ROUND((COLUMN()-2)/24,5),АТС!$A$41:$F$784,6)+'Иные услуги '!$C$5+'РСТ РСО-А'!$I$6+'РСТ РСО-А'!$H$9</f>
        <v>3312.59</v>
      </c>
      <c r="M107" s="117">
        <f>VLOOKUP($A107+ROUND((COLUMN()-2)/24,5),АТС!$A$41:$F$784,6)+'Иные услуги '!$C$5+'РСТ РСО-А'!$I$6+'РСТ РСО-А'!$H$9</f>
        <v>3311.1499999999996</v>
      </c>
      <c r="N107" s="117">
        <f>VLOOKUP($A107+ROUND((COLUMN()-2)/24,5),АТС!$A$41:$F$784,6)+'Иные услуги '!$C$5+'РСТ РСО-А'!$I$6+'РСТ РСО-А'!$H$9</f>
        <v>3281.3099999999995</v>
      </c>
      <c r="O107" s="117">
        <f>VLOOKUP($A107+ROUND((COLUMN()-2)/24,5),АТС!$A$41:$F$784,6)+'Иные услуги '!$C$5+'РСТ РСО-А'!$I$6+'РСТ РСО-А'!$H$9</f>
        <v>3281.4799999999996</v>
      </c>
      <c r="P107" s="117">
        <f>VLOOKUP($A107+ROUND((COLUMN()-2)/24,5),АТС!$A$41:$F$784,6)+'Иные услуги '!$C$5+'РСТ РСО-А'!$I$6+'РСТ РСО-А'!$H$9</f>
        <v>3281.49</v>
      </c>
      <c r="Q107" s="117">
        <f>VLOOKUP($A107+ROUND((COLUMN()-2)/24,5),АТС!$A$41:$F$784,6)+'Иные услуги '!$C$5+'РСТ РСО-А'!$I$6+'РСТ РСО-А'!$H$9</f>
        <v>3281.66</v>
      </c>
      <c r="R107" s="117">
        <f>VLOOKUP($A107+ROUND((COLUMN()-2)/24,5),АТС!$A$41:$F$784,6)+'Иные услуги '!$C$5+'РСТ РСО-А'!$I$6+'РСТ РСО-А'!$H$9</f>
        <v>3281.9700000000003</v>
      </c>
      <c r="S107" s="117">
        <f>VLOOKUP($A107+ROUND((COLUMN()-2)/24,5),АТС!$A$41:$F$784,6)+'Иные услуги '!$C$5+'РСТ РСО-А'!$I$6+'РСТ РСО-А'!$H$9</f>
        <v>3249.5</v>
      </c>
      <c r="T107" s="117">
        <f>VLOOKUP($A107+ROUND((COLUMN()-2)/24,5),АТС!$A$41:$F$784,6)+'Иные услуги '!$C$5+'РСТ РСО-А'!$I$6+'РСТ РСО-А'!$H$9</f>
        <v>3362.37</v>
      </c>
      <c r="U107" s="117">
        <f>VLOOKUP($A107+ROUND((COLUMN()-2)/24,5),АТС!$A$41:$F$784,6)+'Иные услуги '!$C$5+'РСТ РСО-А'!$I$6+'РСТ РСО-А'!$H$9</f>
        <v>3416.76</v>
      </c>
      <c r="V107" s="117">
        <f>VLOOKUP($A107+ROUND((COLUMN()-2)/24,5),АТС!$A$41:$F$784,6)+'Иные услуги '!$C$5+'РСТ РСО-А'!$I$6+'РСТ РСО-А'!$H$9</f>
        <v>3382.25</v>
      </c>
      <c r="W107" s="117">
        <f>VLOOKUP($A107+ROUND((COLUMN()-2)/24,5),АТС!$A$41:$F$784,6)+'Иные услуги '!$C$5+'РСТ РСО-А'!$I$6+'РСТ РСО-А'!$H$9</f>
        <v>3302.62</v>
      </c>
      <c r="X107" s="117">
        <f>VLOOKUP($A107+ROUND((COLUMN()-2)/24,5),АТС!$A$41:$F$784,6)+'Иные услуги '!$C$5+'РСТ РСО-А'!$I$6+'РСТ РСО-А'!$H$9</f>
        <v>3233.33</v>
      </c>
      <c r="Y107" s="117">
        <f>VLOOKUP($A107+ROUND((COLUMN()-2)/24,5),АТС!$A$41:$F$784,6)+'Иные услуги '!$C$5+'РСТ РСО-А'!$I$6+'РСТ РСО-А'!$H$9</f>
        <v>3291.79</v>
      </c>
    </row>
    <row r="108" spans="1:25" x14ac:dyDescent="0.2">
      <c r="A108" s="66">
        <f t="shared" si="2"/>
        <v>43727</v>
      </c>
      <c r="B108" s="117">
        <f>VLOOKUP($A108+ROUND((COLUMN()-2)/24,5),АТС!$A$41:$F$784,6)+'Иные услуги '!$C$5+'РСТ РСО-А'!$I$6+'РСТ РСО-А'!$H$9</f>
        <v>3238.6000000000004</v>
      </c>
      <c r="C108" s="117">
        <f>VLOOKUP($A108+ROUND((COLUMN()-2)/24,5),АТС!$A$41:$F$784,6)+'Иные услуги '!$C$5+'РСТ РСО-А'!$I$6+'РСТ РСО-А'!$H$9</f>
        <v>3234.6899999999996</v>
      </c>
      <c r="D108" s="117">
        <f>VLOOKUP($A108+ROUND((COLUMN()-2)/24,5),АТС!$A$41:$F$784,6)+'Иные услуги '!$C$5+'РСТ РСО-А'!$I$6+'РСТ РСО-А'!$H$9</f>
        <v>3234.71</v>
      </c>
      <c r="E108" s="117">
        <f>VLOOKUP($A108+ROUND((COLUMN()-2)/24,5),АТС!$A$41:$F$784,6)+'Иные услуги '!$C$5+'РСТ РСО-А'!$I$6+'РСТ РСО-А'!$H$9</f>
        <v>3234.71</v>
      </c>
      <c r="F108" s="117">
        <f>VLOOKUP($A108+ROUND((COLUMN()-2)/24,5),АТС!$A$41:$F$784,6)+'Иные услуги '!$C$5+'РСТ РСО-А'!$I$6+'РСТ РСО-А'!$H$9</f>
        <v>3234.66</v>
      </c>
      <c r="G108" s="117">
        <f>VLOOKUP($A108+ROUND((COLUMN()-2)/24,5),АТС!$A$41:$F$784,6)+'Иные услуги '!$C$5+'РСТ РСО-А'!$I$6+'РСТ РСО-А'!$H$9</f>
        <v>3234.6400000000003</v>
      </c>
      <c r="H108" s="117">
        <f>VLOOKUP($A108+ROUND((COLUMN()-2)/24,5),АТС!$A$41:$F$784,6)+'Иные услуги '!$C$5+'РСТ РСО-А'!$I$6+'РСТ РСО-А'!$H$9</f>
        <v>3234.1800000000003</v>
      </c>
      <c r="I108" s="117">
        <f>VLOOKUP($A108+ROUND((COLUMN()-2)/24,5),АТС!$A$41:$F$784,6)+'Иные услуги '!$C$5+'РСТ РСО-А'!$I$6+'РСТ РСО-А'!$H$9</f>
        <v>3330.96</v>
      </c>
      <c r="J108" s="117">
        <f>VLOOKUP($A108+ROUND((COLUMN()-2)/24,5),АТС!$A$41:$F$784,6)+'Иные услуги '!$C$5+'РСТ РСО-А'!$I$6+'РСТ РСО-А'!$H$9</f>
        <v>3234.49</v>
      </c>
      <c r="K108" s="117">
        <f>VLOOKUP($A108+ROUND((COLUMN()-2)/24,5),АТС!$A$41:$F$784,6)+'Иные услуги '!$C$5+'РСТ РСО-А'!$I$6+'РСТ РСО-А'!$H$9</f>
        <v>3308.9300000000003</v>
      </c>
      <c r="L108" s="117">
        <f>VLOOKUP($A108+ROUND((COLUMN()-2)/24,5),АТС!$A$41:$F$784,6)+'Иные услуги '!$C$5+'РСТ РСО-А'!$I$6+'РСТ РСО-А'!$H$9</f>
        <v>3309.1800000000003</v>
      </c>
      <c r="M108" s="117">
        <f>VLOOKUP($A108+ROUND((COLUMN()-2)/24,5),АТС!$A$41:$F$784,6)+'Иные услуги '!$C$5+'РСТ РСО-А'!$I$6+'РСТ РСО-А'!$H$9</f>
        <v>3308.7299999999996</v>
      </c>
      <c r="N108" s="117">
        <f>VLOOKUP($A108+ROUND((COLUMN()-2)/24,5),АТС!$A$41:$F$784,6)+'Иные услуги '!$C$5+'РСТ РСО-А'!$I$6+'РСТ РСО-А'!$H$9</f>
        <v>3280.24</v>
      </c>
      <c r="O108" s="117">
        <f>VLOOKUP($A108+ROUND((COLUMN()-2)/24,5),АТС!$A$41:$F$784,6)+'Иные услуги '!$C$5+'РСТ РСО-А'!$I$6+'РСТ РСО-А'!$H$9</f>
        <v>3280.5</v>
      </c>
      <c r="P108" s="117">
        <f>VLOOKUP($A108+ROUND((COLUMN()-2)/24,5),АТС!$A$41:$F$784,6)+'Иные услуги '!$C$5+'РСТ РСО-А'!$I$6+'РСТ РСО-А'!$H$9</f>
        <v>3280.46</v>
      </c>
      <c r="Q108" s="117">
        <f>VLOOKUP($A108+ROUND((COLUMN()-2)/24,5),АТС!$A$41:$F$784,6)+'Иные услуги '!$C$5+'РСТ РСО-А'!$I$6+'РСТ РСО-А'!$H$9</f>
        <v>3280.67</v>
      </c>
      <c r="R108" s="117">
        <f>VLOOKUP($A108+ROUND((COLUMN()-2)/24,5),АТС!$A$41:$F$784,6)+'Иные услуги '!$C$5+'РСТ РСО-А'!$I$6+'РСТ РСО-А'!$H$9</f>
        <v>3249.49</v>
      </c>
      <c r="S108" s="117">
        <f>VLOOKUP($A108+ROUND((COLUMN()-2)/24,5),АТС!$A$41:$F$784,6)+'Иные услуги '!$C$5+'РСТ РСО-А'!$I$6+'РСТ РСО-А'!$H$9</f>
        <v>3249.24</v>
      </c>
      <c r="T108" s="117">
        <f>VLOOKUP($A108+ROUND((COLUMN()-2)/24,5),АТС!$A$41:$F$784,6)+'Иные услуги '!$C$5+'РСТ РСО-А'!$I$6+'РСТ РСО-А'!$H$9</f>
        <v>3360.37</v>
      </c>
      <c r="U108" s="117">
        <f>VLOOKUP($A108+ROUND((COLUMN()-2)/24,5),АТС!$A$41:$F$784,6)+'Иные услуги '!$C$5+'РСТ РСО-А'!$I$6+'РСТ РСО-А'!$H$9</f>
        <v>3381.8900000000003</v>
      </c>
      <c r="V108" s="117">
        <f>VLOOKUP($A108+ROUND((COLUMN()-2)/24,5),АТС!$A$41:$F$784,6)+'Иные услуги '!$C$5+'РСТ РСО-А'!$I$6+'РСТ РСО-А'!$H$9</f>
        <v>3380.99</v>
      </c>
      <c r="W108" s="117">
        <f>VLOOKUP($A108+ROUND((COLUMN()-2)/24,5),АТС!$A$41:$F$784,6)+'Иные услуги '!$C$5+'РСТ РСО-А'!$I$6+'РСТ РСО-А'!$H$9</f>
        <v>3301.08</v>
      </c>
      <c r="X108" s="117">
        <f>VLOOKUP($A108+ROUND((COLUMN()-2)/24,5),АТС!$A$41:$F$784,6)+'Иные услуги '!$C$5+'РСТ РСО-А'!$I$6+'РСТ РСО-А'!$H$9</f>
        <v>3233.37</v>
      </c>
      <c r="Y108" s="117">
        <f>VLOOKUP($A108+ROUND((COLUMN()-2)/24,5),АТС!$A$41:$F$784,6)+'Иные услуги '!$C$5+'РСТ РСО-А'!$I$6+'РСТ РСО-А'!$H$9</f>
        <v>3289.1800000000003</v>
      </c>
    </row>
    <row r="109" spans="1:25" x14ac:dyDescent="0.2">
      <c r="A109" s="66">
        <f t="shared" si="2"/>
        <v>43728</v>
      </c>
      <c r="B109" s="117">
        <f>VLOOKUP($A109+ROUND((COLUMN()-2)/24,5),АТС!$A$41:$F$784,6)+'Иные услуги '!$C$5+'РСТ РСО-А'!$I$6+'РСТ РСО-А'!$H$9</f>
        <v>3242.25</v>
      </c>
      <c r="C109" s="117">
        <f>VLOOKUP($A109+ROUND((COLUMN()-2)/24,5),АТС!$A$41:$F$784,6)+'Иные услуги '!$C$5+'РСТ РСО-А'!$I$6+'РСТ РСО-А'!$H$9</f>
        <v>3235.25</v>
      </c>
      <c r="D109" s="117">
        <f>VLOOKUP($A109+ROUND((COLUMN()-2)/24,5),АТС!$A$41:$F$784,6)+'Иные услуги '!$C$5+'РСТ РСО-А'!$I$6+'РСТ РСО-А'!$H$9</f>
        <v>3234.76</v>
      </c>
      <c r="E109" s="117">
        <f>VLOOKUP($A109+ROUND((COLUMN()-2)/24,5),АТС!$A$41:$F$784,6)+'Иные услуги '!$C$5+'РСТ РСО-А'!$I$6+'РСТ РСО-А'!$H$9</f>
        <v>3234.7699999999995</v>
      </c>
      <c r="F109" s="117">
        <f>VLOOKUP($A109+ROUND((COLUMN()-2)/24,5),АТС!$A$41:$F$784,6)+'Иные услуги '!$C$5+'РСТ РСО-А'!$I$6+'РСТ РСО-А'!$H$9</f>
        <v>3234.7200000000003</v>
      </c>
      <c r="G109" s="117">
        <f>VLOOKUP($A109+ROUND((COLUMN()-2)/24,5),АТС!$A$41:$F$784,6)+'Иные услуги '!$C$5+'РСТ РСО-А'!$I$6+'РСТ РСО-А'!$H$9</f>
        <v>3234.62</v>
      </c>
      <c r="H109" s="117">
        <f>VLOOKUP($A109+ROUND((COLUMN()-2)/24,5),АТС!$A$41:$F$784,6)+'Иные услуги '!$C$5+'РСТ РСО-А'!$I$6+'РСТ РСО-А'!$H$9</f>
        <v>3233.9399999999996</v>
      </c>
      <c r="I109" s="117">
        <f>VLOOKUP($A109+ROUND((COLUMN()-2)/24,5),АТС!$A$41:$F$784,6)+'Иные услуги '!$C$5+'РСТ РСО-А'!$I$6+'РСТ РСО-А'!$H$9</f>
        <v>3327.1800000000003</v>
      </c>
      <c r="J109" s="117">
        <f>VLOOKUP($A109+ROUND((COLUMN()-2)/24,5),АТС!$A$41:$F$784,6)+'Иные услуги '!$C$5+'РСТ РСО-А'!$I$6+'РСТ РСО-А'!$H$9</f>
        <v>3234.3500000000004</v>
      </c>
      <c r="K109" s="117">
        <f>VLOOKUP($A109+ROUND((COLUMN()-2)/24,5),АТС!$A$41:$F$784,6)+'Иные услуги '!$C$5+'РСТ РСО-А'!$I$6+'РСТ РСО-А'!$H$9</f>
        <v>3308.0199999999995</v>
      </c>
      <c r="L109" s="117">
        <f>VLOOKUP($A109+ROUND((COLUMN()-2)/24,5),АТС!$A$41:$F$784,6)+'Иные услуги '!$C$5+'РСТ РСО-А'!$I$6+'РСТ РСО-А'!$H$9</f>
        <v>3308.05</v>
      </c>
      <c r="M109" s="117">
        <f>VLOOKUP($A109+ROUND((COLUMN()-2)/24,5),АТС!$A$41:$F$784,6)+'Иные услуги '!$C$5+'РСТ РСО-А'!$I$6+'РСТ РСО-А'!$H$9</f>
        <v>3307.74</v>
      </c>
      <c r="N109" s="117">
        <f>VLOOKUP($A109+ROUND((COLUMN()-2)/24,5),АТС!$A$41:$F$784,6)+'Иные услуги '!$C$5+'РСТ РСО-А'!$I$6+'РСТ РСО-А'!$H$9</f>
        <v>3279.8</v>
      </c>
      <c r="O109" s="117">
        <f>VLOOKUP($A109+ROUND((COLUMN()-2)/24,5),АТС!$A$41:$F$784,6)+'Иные услуги '!$C$5+'РСТ РСО-А'!$I$6+'РСТ РСО-А'!$H$9</f>
        <v>3280.54</v>
      </c>
      <c r="P109" s="117">
        <f>VLOOKUP($A109+ROUND((COLUMN()-2)/24,5),АТС!$A$41:$F$784,6)+'Иные услуги '!$C$5+'РСТ РСО-А'!$I$6+'РСТ РСО-А'!$H$9</f>
        <v>3280.6000000000004</v>
      </c>
      <c r="Q109" s="117">
        <f>VLOOKUP($A109+ROUND((COLUMN()-2)/24,5),АТС!$A$41:$F$784,6)+'Иные услуги '!$C$5+'РСТ РСО-А'!$I$6+'РСТ РСО-А'!$H$9</f>
        <v>3309.3900000000003</v>
      </c>
      <c r="R109" s="117">
        <f>VLOOKUP($A109+ROUND((COLUMN()-2)/24,5),АТС!$A$41:$F$784,6)+'Иные услуги '!$C$5+'РСТ РСО-А'!$I$6+'РСТ РСО-А'!$H$9</f>
        <v>3280.6099999999997</v>
      </c>
      <c r="S109" s="117">
        <f>VLOOKUP($A109+ROUND((COLUMN()-2)/24,5),АТС!$A$41:$F$784,6)+'Иные услуги '!$C$5+'РСТ РСО-А'!$I$6+'РСТ РСО-А'!$H$9</f>
        <v>3249.2799999999997</v>
      </c>
      <c r="T109" s="117">
        <f>VLOOKUP($A109+ROUND((COLUMN()-2)/24,5),АТС!$A$41:$F$784,6)+'Иные услуги '!$C$5+'РСТ РСО-А'!$I$6+'РСТ РСО-А'!$H$9</f>
        <v>3360.0299999999997</v>
      </c>
      <c r="U109" s="117">
        <f>VLOOKUP($A109+ROUND((COLUMN()-2)/24,5),АТС!$A$41:$F$784,6)+'Иные услуги '!$C$5+'РСТ РСО-А'!$I$6+'РСТ РСО-А'!$H$9</f>
        <v>3415.5199999999995</v>
      </c>
      <c r="V109" s="117">
        <f>VLOOKUP($A109+ROUND((COLUMN()-2)/24,5),АТС!$A$41:$F$784,6)+'Иные услуги '!$C$5+'РСТ РСО-А'!$I$6+'РСТ РСО-А'!$H$9</f>
        <v>3379.9799999999996</v>
      </c>
      <c r="W109" s="117">
        <f>VLOOKUP($A109+ROUND((COLUMN()-2)/24,5),АТС!$A$41:$F$784,6)+'Иные услуги '!$C$5+'РСТ РСО-А'!$I$6+'РСТ РСО-А'!$H$9</f>
        <v>3301.49</v>
      </c>
      <c r="X109" s="117">
        <f>VLOOKUP($A109+ROUND((COLUMN()-2)/24,5),АТС!$A$41:$F$784,6)+'Иные услуги '!$C$5+'РСТ РСО-А'!$I$6+'РСТ РСО-А'!$H$9</f>
        <v>3233.45</v>
      </c>
      <c r="Y109" s="117">
        <f>VLOOKUP($A109+ROUND((COLUMN()-2)/24,5),АТС!$A$41:$F$784,6)+'Иные услуги '!$C$5+'РСТ РСО-А'!$I$6+'РСТ РСО-А'!$H$9</f>
        <v>3323.33</v>
      </c>
    </row>
    <row r="110" spans="1:25" x14ac:dyDescent="0.2">
      <c r="A110" s="66">
        <f t="shared" si="2"/>
        <v>43729</v>
      </c>
      <c r="B110" s="117">
        <f>VLOOKUP($A110+ROUND((COLUMN()-2)/24,5),АТС!$A$41:$F$784,6)+'Иные услуги '!$C$5+'РСТ РСО-А'!$I$6+'РСТ РСО-А'!$H$9</f>
        <v>3249.55</v>
      </c>
      <c r="C110" s="117">
        <f>VLOOKUP($A110+ROUND((COLUMN()-2)/24,5),АТС!$A$41:$F$784,6)+'Иные услуги '!$C$5+'РСТ РСО-А'!$I$6+'РСТ РСО-А'!$H$9</f>
        <v>3234.6499999999996</v>
      </c>
      <c r="D110" s="117">
        <f>VLOOKUP($A110+ROUND((COLUMN()-2)/24,5),АТС!$A$41:$F$784,6)+'Иные услуги '!$C$5+'РСТ РСО-А'!$I$6+'РСТ РСО-А'!$H$9</f>
        <v>3234.6800000000003</v>
      </c>
      <c r="E110" s="117">
        <f>VLOOKUP($A110+ROUND((COLUMN()-2)/24,5),АТС!$A$41:$F$784,6)+'Иные услуги '!$C$5+'РСТ РСО-А'!$I$6+'РСТ РСО-А'!$H$9</f>
        <v>3234.6899999999996</v>
      </c>
      <c r="F110" s="117">
        <f>VLOOKUP($A110+ROUND((COLUMN()-2)/24,5),АТС!$A$41:$F$784,6)+'Иные услуги '!$C$5+'РСТ РСО-А'!$I$6+'РСТ РСО-А'!$H$9</f>
        <v>3235.1400000000003</v>
      </c>
      <c r="G110" s="117">
        <f>VLOOKUP($A110+ROUND((COLUMN()-2)/24,5),АТС!$A$41:$F$784,6)+'Иные услуги '!$C$5+'РСТ РСО-А'!$I$6+'РСТ РСО-А'!$H$9</f>
        <v>3235.1400000000003</v>
      </c>
      <c r="H110" s="117">
        <f>VLOOKUP($A110+ROUND((COLUMN()-2)/24,5),АТС!$A$41:$F$784,6)+'Иные услуги '!$C$5+'РСТ РСО-А'!$I$6+'РСТ РСО-А'!$H$9</f>
        <v>3235.13</v>
      </c>
      <c r="I110" s="117">
        <f>VLOOKUP($A110+ROUND((COLUMN()-2)/24,5),АТС!$A$41:$F$784,6)+'Иные услуги '!$C$5+'РСТ РСО-А'!$I$6+'РСТ РСО-А'!$H$9</f>
        <v>3223.8500000000004</v>
      </c>
      <c r="J110" s="117">
        <f>VLOOKUP($A110+ROUND((COLUMN()-2)/24,5),АТС!$A$41:$F$784,6)+'Иные услуги '!$C$5+'РСТ РСО-А'!$I$6+'РСТ РСО-А'!$H$9</f>
        <v>3234.5199999999995</v>
      </c>
      <c r="K110" s="117">
        <f>VLOOKUP($A110+ROUND((COLUMN()-2)/24,5),АТС!$A$41:$F$784,6)+'Иные услуги '!$C$5+'РСТ РСО-А'!$I$6+'РСТ РСО-А'!$H$9</f>
        <v>3259.4799999999996</v>
      </c>
      <c r="L110" s="117">
        <f>VLOOKUP($A110+ROUND((COLUMN()-2)/24,5),АТС!$A$41:$F$784,6)+'Иные услуги '!$C$5+'РСТ РСО-А'!$I$6+'РСТ РСО-А'!$H$9</f>
        <v>3277.4300000000003</v>
      </c>
      <c r="M110" s="117">
        <f>VLOOKUP($A110+ROUND((COLUMN()-2)/24,5),АТС!$A$41:$F$784,6)+'Иные услуги '!$C$5+'РСТ РСО-А'!$I$6+'РСТ РСО-А'!$H$9</f>
        <v>3268.99</v>
      </c>
      <c r="N110" s="117">
        <f>VLOOKUP($A110+ROUND((COLUMN()-2)/24,5),АТС!$A$41:$F$784,6)+'Иные услуги '!$C$5+'РСТ РСО-А'!$I$6+'РСТ РСО-А'!$H$9</f>
        <v>3269.16</v>
      </c>
      <c r="O110" s="117">
        <f>VLOOKUP($A110+ROUND((COLUMN()-2)/24,5),АТС!$A$41:$F$784,6)+'Иные услуги '!$C$5+'РСТ РСО-А'!$I$6+'РСТ РСО-А'!$H$9</f>
        <v>3269.1800000000003</v>
      </c>
      <c r="P110" s="117">
        <f>VLOOKUP($A110+ROUND((COLUMN()-2)/24,5),АТС!$A$41:$F$784,6)+'Иные услуги '!$C$5+'РСТ РСО-А'!$I$6+'РСТ РСО-А'!$H$9</f>
        <v>3269.08</v>
      </c>
      <c r="Q110" s="117">
        <f>VLOOKUP($A110+ROUND((COLUMN()-2)/24,5),АТС!$A$41:$F$784,6)+'Иные услуги '!$C$5+'РСТ РСО-А'!$I$6+'РСТ РСО-А'!$H$9</f>
        <v>3250.49</v>
      </c>
      <c r="R110" s="117">
        <f>VLOOKUP($A110+ROUND((COLUMN()-2)/24,5),АТС!$A$41:$F$784,6)+'Иные услуги '!$C$5+'РСТ РСО-А'!$I$6+'РСТ РСО-А'!$H$9</f>
        <v>3245.6800000000003</v>
      </c>
      <c r="S110" s="117">
        <f>VLOOKUP($A110+ROUND((COLUMN()-2)/24,5),АТС!$A$41:$F$784,6)+'Иные услуги '!$C$5+'РСТ РСО-А'!$I$6+'РСТ РСО-А'!$H$9</f>
        <v>3244.79</v>
      </c>
      <c r="T110" s="117">
        <f>VLOOKUP($A110+ROUND((COLUMN()-2)/24,5),АТС!$A$41:$F$784,6)+'Иные услуги '!$C$5+'РСТ РСО-А'!$I$6+'РСТ РСО-А'!$H$9</f>
        <v>3312.83</v>
      </c>
      <c r="U110" s="117">
        <f>VLOOKUP($A110+ROUND((COLUMN()-2)/24,5),АТС!$A$41:$F$784,6)+'Иные услуги '!$C$5+'РСТ РСО-А'!$I$6+'РСТ РСО-А'!$H$9</f>
        <v>3361.9300000000003</v>
      </c>
      <c r="V110" s="117">
        <f>VLOOKUP($A110+ROUND((COLUMN()-2)/24,5),АТС!$A$41:$F$784,6)+'Иные услуги '!$C$5+'РСТ РСО-А'!$I$6+'РСТ РСО-А'!$H$9</f>
        <v>3336.41</v>
      </c>
      <c r="W110" s="117">
        <f>VLOOKUP($A110+ROUND((COLUMN()-2)/24,5),АТС!$A$41:$F$784,6)+'Иные услуги '!$C$5+'РСТ РСО-А'!$I$6+'РСТ РСО-А'!$H$9</f>
        <v>3264.7299999999996</v>
      </c>
      <c r="X110" s="117">
        <f>VLOOKUP($A110+ROUND((COLUMN()-2)/24,5),АТС!$A$41:$F$784,6)+'Иные услуги '!$C$5+'РСТ РСО-А'!$I$6+'РСТ РСО-А'!$H$9</f>
        <v>3233.74</v>
      </c>
      <c r="Y110" s="117">
        <f>VLOOKUP($A110+ROUND((COLUMN()-2)/24,5),АТС!$A$41:$F$784,6)+'Иные услуги '!$C$5+'РСТ РСО-А'!$I$6+'РСТ РСО-А'!$H$9</f>
        <v>3290.1099999999997</v>
      </c>
    </row>
    <row r="111" spans="1:25" x14ac:dyDescent="0.2">
      <c r="A111" s="66">
        <f t="shared" si="2"/>
        <v>43730</v>
      </c>
      <c r="B111" s="117">
        <f>VLOOKUP($A111+ROUND((COLUMN()-2)/24,5),АТС!$A$41:$F$784,6)+'Иные услуги '!$C$5+'РСТ РСО-А'!$I$6+'РСТ РСО-А'!$H$9</f>
        <v>3229.83</v>
      </c>
      <c r="C111" s="117">
        <f>VLOOKUP($A111+ROUND((COLUMN()-2)/24,5),АТС!$A$41:$F$784,6)+'Иные услуги '!$C$5+'РСТ РСО-А'!$I$6+'РСТ РСО-А'!$H$9</f>
        <v>3235.26</v>
      </c>
      <c r="D111" s="117">
        <f>VLOOKUP($A111+ROUND((COLUMN()-2)/24,5),АТС!$A$41:$F$784,6)+'Иные услуги '!$C$5+'РСТ РСО-А'!$I$6+'РСТ РСО-А'!$H$9</f>
        <v>3234.79</v>
      </c>
      <c r="E111" s="117">
        <f>VLOOKUP($A111+ROUND((COLUMN()-2)/24,5),АТС!$A$41:$F$784,6)+'Иные услуги '!$C$5+'РСТ РСО-А'!$I$6+'РСТ РСО-А'!$H$9</f>
        <v>3234.8</v>
      </c>
      <c r="F111" s="117">
        <f>VLOOKUP($A111+ROUND((COLUMN()-2)/24,5),АТС!$A$41:$F$784,6)+'Иные услуги '!$C$5+'РСТ РСО-А'!$I$6+'РСТ РСО-А'!$H$9</f>
        <v>3234.8</v>
      </c>
      <c r="G111" s="117">
        <f>VLOOKUP($A111+ROUND((COLUMN()-2)/24,5),АТС!$A$41:$F$784,6)+'Иные услуги '!$C$5+'РСТ РСО-А'!$I$6+'РСТ РСО-А'!$H$9</f>
        <v>3234.7799999999997</v>
      </c>
      <c r="H111" s="117">
        <f>VLOOKUP($A111+ROUND((COLUMN()-2)/24,5),АТС!$A$41:$F$784,6)+'Иные услуги '!$C$5+'РСТ РСО-А'!$I$6+'РСТ РСО-А'!$H$9</f>
        <v>3234.29</v>
      </c>
      <c r="I111" s="117">
        <f>VLOOKUP($A111+ROUND((COLUMN()-2)/24,5),АТС!$A$41:$F$784,6)+'Иные услуги '!$C$5+'РСТ РСО-А'!$I$6+'РСТ РСО-А'!$H$9</f>
        <v>3234.33</v>
      </c>
      <c r="J111" s="117">
        <f>VLOOKUP($A111+ROUND((COLUMN()-2)/24,5),АТС!$A$41:$F$784,6)+'Иные услуги '!$C$5+'РСТ РСО-А'!$I$6+'РСТ РСО-А'!$H$9</f>
        <v>3234.49</v>
      </c>
      <c r="K111" s="117">
        <f>VLOOKUP($A111+ROUND((COLUMN()-2)/24,5),АТС!$A$41:$F$784,6)+'Иные услуги '!$C$5+'РСТ РСО-А'!$I$6+'РСТ РСО-А'!$H$9</f>
        <v>3234.5</v>
      </c>
      <c r="L111" s="117">
        <f>VLOOKUP($A111+ROUND((COLUMN()-2)/24,5),АТС!$A$41:$F$784,6)+'Иные услуги '!$C$5+'РСТ РСО-А'!$I$6+'РСТ РСО-А'!$H$9</f>
        <v>3234.55</v>
      </c>
      <c r="M111" s="117">
        <f>VLOOKUP($A111+ROUND((COLUMN()-2)/24,5),АТС!$A$41:$F$784,6)+'Иные услуги '!$C$5+'РСТ РСО-А'!$I$6+'РСТ РСО-А'!$H$9</f>
        <v>3234.6000000000004</v>
      </c>
      <c r="N111" s="117">
        <f>VLOOKUP($A111+ROUND((COLUMN()-2)/24,5),АТС!$A$41:$F$784,6)+'Иные услуги '!$C$5+'РСТ РСО-А'!$I$6+'РСТ РСО-А'!$H$9</f>
        <v>3234.6000000000004</v>
      </c>
      <c r="O111" s="117">
        <f>VLOOKUP($A111+ROUND((COLUMN()-2)/24,5),АТС!$A$41:$F$784,6)+'Иные услуги '!$C$5+'РСТ РСО-А'!$I$6+'РСТ РСО-А'!$H$9</f>
        <v>3234.6000000000004</v>
      </c>
      <c r="P111" s="117">
        <f>VLOOKUP($A111+ROUND((COLUMN()-2)/24,5),АТС!$A$41:$F$784,6)+'Иные услуги '!$C$5+'РСТ РСО-А'!$I$6+'РСТ РСО-А'!$H$9</f>
        <v>3234.5599999999995</v>
      </c>
      <c r="Q111" s="117">
        <f>VLOOKUP($A111+ROUND((COLUMN()-2)/24,5),АТС!$A$41:$F$784,6)+'Иные услуги '!$C$5+'РСТ РСО-А'!$I$6+'РСТ РСО-А'!$H$9</f>
        <v>3234.5699999999997</v>
      </c>
      <c r="R111" s="117">
        <f>VLOOKUP($A111+ROUND((COLUMN()-2)/24,5),АТС!$A$41:$F$784,6)+'Иные услуги '!$C$5+'РСТ РСО-А'!$I$6+'РСТ РСО-А'!$H$9</f>
        <v>3234.59</v>
      </c>
      <c r="S111" s="117">
        <f>VLOOKUP($A111+ROUND((COLUMN()-2)/24,5),АТС!$A$41:$F$784,6)+'Иные услуги '!$C$5+'РСТ РСО-А'!$I$6+'РСТ РСО-А'!$H$9</f>
        <v>3234.6000000000004</v>
      </c>
      <c r="T111" s="117">
        <f>VLOOKUP($A111+ROUND((COLUMN()-2)/24,5),АТС!$A$41:$F$784,6)+'Иные услуги '!$C$5+'РСТ РСО-А'!$I$6+'РСТ РСО-А'!$H$9</f>
        <v>3288.54</v>
      </c>
      <c r="U111" s="117">
        <f>VLOOKUP($A111+ROUND((COLUMN()-2)/24,5),АТС!$A$41:$F$784,6)+'Иные услуги '!$C$5+'РСТ РСО-А'!$I$6+'РСТ РСО-А'!$H$9</f>
        <v>3334.7699999999995</v>
      </c>
      <c r="V111" s="117">
        <f>VLOOKUP($A111+ROUND((COLUMN()-2)/24,5),АТС!$A$41:$F$784,6)+'Иные услуги '!$C$5+'РСТ РСО-А'!$I$6+'РСТ РСО-А'!$H$9</f>
        <v>3339.25</v>
      </c>
      <c r="W111" s="117">
        <f>VLOOKUP($A111+ROUND((COLUMN()-2)/24,5),АТС!$A$41:$F$784,6)+'Иные услуги '!$C$5+'РСТ РСО-А'!$I$6+'РСТ РСО-А'!$H$9</f>
        <v>3265.8999999999996</v>
      </c>
      <c r="X111" s="117">
        <f>VLOOKUP($A111+ROUND((COLUMN()-2)/24,5),АТС!$A$41:$F$784,6)+'Иные услуги '!$C$5+'РСТ РСО-А'!$I$6+'РСТ РСО-А'!$H$9</f>
        <v>3233.8500000000004</v>
      </c>
      <c r="Y111" s="117">
        <f>VLOOKUP($A111+ROUND((COLUMN()-2)/24,5),АТС!$A$41:$F$784,6)+'Иные услуги '!$C$5+'РСТ РСО-А'!$I$6+'РСТ РСО-А'!$H$9</f>
        <v>3268.91</v>
      </c>
    </row>
    <row r="112" spans="1:25" x14ac:dyDescent="0.2">
      <c r="A112" s="66">
        <f t="shared" si="2"/>
        <v>43731</v>
      </c>
      <c r="B112" s="117">
        <f>VLOOKUP($A112+ROUND((COLUMN()-2)/24,5),АТС!$A$41:$F$784,6)+'Иные услуги '!$C$5+'РСТ РСО-А'!$I$6+'РСТ РСО-А'!$H$9</f>
        <v>3238</v>
      </c>
      <c r="C112" s="117">
        <f>VLOOKUP($A112+ROUND((COLUMN()-2)/24,5),АТС!$A$41:$F$784,6)+'Иные услуги '!$C$5+'РСТ РСО-А'!$I$6+'РСТ РСО-А'!$H$9</f>
        <v>3236.3</v>
      </c>
      <c r="D112" s="117">
        <f>VLOOKUP($A112+ROUND((COLUMN()-2)/24,5),АТС!$A$41:$F$784,6)+'Иные услуги '!$C$5+'РСТ РСО-А'!$I$6+'РСТ РСО-А'!$H$9</f>
        <v>3234.7200000000003</v>
      </c>
      <c r="E112" s="117">
        <f>VLOOKUP($A112+ROUND((COLUMN()-2)/24,5),АТС!$A$41:$F$784,6)+'Иные услуги '!$C$5+'РСТ РСО-А'!$I$6+'РСТ РСО-А'!$H$9</f>
        <v>3234.74</v>
      </c>
      <c r="F112" s="117">
        <f>VLOOKUP($A112+ROUND((COLUMN()-2)/24,5),АТС!$A$41:$F$784,6)+'Иные услуги '!$C$5+'РСТ РСО-А'!$I$6+'РСТ РСО-А'!$H$9</f>
        <v>3234.7299999999996</v>
      </c>
      <c r="G112" s="117">
        <f>VLOOKUP($A112+ROUND((COLUMN()-2)/24,5),АТС!$A$41:$F$784,6)+'Иные услуги '!$C$5+'РСТ РСО-А'!$I$6+'РСТ РСО-А'!$H$9</f>
        <v>3234.6899999999996</v>
      </c>
      <c r="H112" s="117">
        <f>VLOOKUP($A112+ROUND((COLUMN()-2)/24,5),АТС!$A$41:$F$784,6)+'Иные услуги '!$C$5+'РСТ РСО-А'!$I$6+'РСТ РСО-А'!$H$9</f>
        <v>3234.1800000000003</v>
      </c>
      <c r="I112" s="117">
        <f>VLOOKUP($A112+ROUND((COLUMN()-2)/24,5),АТС!$A$41:$F$784,6)+'Иные услуги '!$C$5+'РСТ РСО-А'!$I$6+'РСТ РСО-А'!$H$9</f>
        <v>3314.7299999999996</v>
      </c>
      <c r="J112" s="117">
        <f>VLOOKUP($A112+ROUND((COLUMN()-2)/24,5),АТС!$A$41:$F$784,6)+'Иные услуги '!$C$5+'РСТ РСО-А'!$I$6+'РСТ РСО-А'!$H$9</f>
        <v>3234.5699999999997</v>
      </c>
      <c r="K112" s="117">
        <f>VLOOKUP($A112+ROUND((COLUMN()-2)/24,5),АТС!$A$41:$F$784,6)+'Иные услуги '!$C$5+'РСТ РСО-А'!$I$6+'РСТ РСО-А'!$H$9</f>
        <v>3248.9799999999996</v>
      </c>
      <c r="L112" s="117">
        <f>VLOOKUP($A112+ROUND((COLUMN()-2)/24,5),АТС!$A$41:$F$784,6)+'Иные услуги '!$C$5+'РСТ РСО-А'!$I$6+'РСТ РСО-А'!$H$9</f>
        <v>3281.4700000000003</v>
      </c>
      <c r="M112" s="117">
        <f>VLOOKUP($A112+ROUND((COLUMN()-2)/24,5),АТС!$A$41:$F$784,6)+'Иные услуги '!$C$5+'РСТ РСО-А'!$I$6+'РСТ РСО-А'!$H$9</f>
        <v>3281.42</v>
      </c>
      <c r="N112" s="117">
        <f>VLOOKUP($A112+ROUND((COLUMN()-2)/24,5),АТС!$A$41:$F$784,6)+'Иные услуги '!$C$5+'РСТ РСО-А'!$I$6+'РСТ РСО-А'!$H$9</f>
        <v>3249.1800000000003</v>
      </c>
      <c r="O112" s="117">
        <f>VLOOKUP($A112+ROUND((COLUMN()-2)/24,5),АТС!$A$41:$F$784,6)+'Иные услуги '!$C$5+'РСТ РСО-А'!$I$6+'РСТ РСО-А'!$H$9</f>
        <v>3249.3099999999995</v>
      </c>
      <c r="P112" s="117">
        <f>VLOOKUP($A112+ROUND((COLUMN()-2)/24,5),АТС!$A$41:$F$784,6)+'Иные услуги '!$C$5+'РСТ РСО-А'!$I$6+'РСТ РСО-А'!$H$9</f>
        <v>3249.38</v>
      </c>
      <c r="Q112" s="117">
        <f>VLOOKUP($A112+ROUND((COLUMN()-2)/24,5),АТС!$A$41:$F$784,6)+'Иные услуги '!$C$5+'РСТ РСО-А'!$I$6+'РСТ РСО-А'!$H$9</f>
        <v>3249.3999999999996</v>
      </c>
      <c r="R112" s="117">
        <f>VLOOKUP($A112+ROUND((COLUMN()-2)/24,5),АТС!$A$41:$F$784,6)+'Иные услуги '!$C$5+'РСТ РСО-А'!$I$6+'РСТ РСО-А'!$H$9</f>
        <v>3249.42</v>
      </c>
      <c r="S112" s="117">
        <f>VLOOKUP($A112+ROUND((COLUMN()-2)/24,5),АТС!$A$41:$F$784,6)+'Иные услуги '!$C$5+'РСТ РСО-А'!$I$6+'РСТ РСО-А'!$H$9</f>
        <v>3247.58</v>
      </c>
      <c r="T112" s="117">
        <f>VLOOKUP($A112+ROUND((COLUMN()-2)/24,5),АТС!$A$41:$F$784,6)+'Иные услуги '!$C$5+'РСТ РСО-А'!$I$6+'РСТ РСО-А'!$H$9</f>
        <v>3362.25</v>
      </c>
      <c r="U112" s="117">
        <f>VLOOKUP($A112+ROUND((COLUMN()-2)/24,5),АТС!$A$41:$F$784,6)+'Иные услуги '!$C$5+'РСТ РСО-А'!$I$6+'РСТ РСО-А'!$H$9</f>
        <v>3406.6400000000003</v>
      </c>
      <c r="V112" s="117">
        <f>VLOOKUP($A112+ROUND((COLUMN()-2)/24,5),АТС!$A$41:$F$784,6)+'Иные услуги '!$C$5+'РСТ РСО-А'!$I$6+'РСТ РСО-А'!$H$9</f>
        <v>3381.8500000000004</v>
      </c>
      <c r="W112" s="117">
        <f>VLOOKUP($A112+ROUND((COLUMN()-2)/24,5),АТС!$A$41:$F$784,6)+'Иные услуги '!$C$5+'РСТ РСО-А'!$I$6+'РСТ РСО-А'!$H$9</f>
        <v>3303.42</v>
      </c>
      <c r="X112" s="117">
        <f>VLOOKUP($A112+ROUND((COLUMN()-2)/24,5),АТС!$A$41:$F$784,6)+'Иные услуги '!$C$5+'РСТ РСО-А'!$I$6+'РСТ РСО-А'!$H$9</f>
        <v>3233.6899999999996</v>
      </c>
      <c r="Y112" s="117">
        <f>VLOOKUP($A112+ROUND((COLUMN()-2)/24,5),АТС!$A$41:$F$784,6)+'Иные услуги '!$C$5+'РСТ РСО-А'!$I$6+'РСТ РСО-А'!$H$9</f>
        <v>3289.13</v>
      </c>
    </row>
    <row r="113" spans="1:25" x14ac:dyDescent="0.2">
      <c r="A113" s="66">
        <f t="shared" si="2"/>
        <v>43732</v>
      </c>
      <c r="B113" s="117">
        <f>VLOOKUP($A113+ROUND((COLUMN()-2)/24,5),АТС!$A$41:$F$784,6)+'Иные услуги '!$C$5+'РСТ РСО-А'!$I$6+'РСТ РСО-А'!$H$9</f>
        <v>3242.7299999999996</v>
      </c>
      <c r="C113" s="117">
        <f>VLOOKUP($A113+ROUND((COLUMN()-2)/24,5),АТС!$A$41:$F$784,6)+'Иные услуги '!$C$5+'РСТ РСО-А'!$I$6+'РСТ РСО-А'!$H$9</f>
        <v>3241.3999999999996</v>
      </c>
      <c r="D113" s="117">
        <f>VLOOKUP($A113+ROUND((COLUMN()-2)/24,5),АТС!$A$41:$F$784,6)+'Иные услуги '!$C$5+'РСТ РСО-А'!$I$6+'РСТ РСО-А'!$H$9</f>
        <v>3234.71</v>
      </c>
      <c r="E113" s="117">
        <f>VLOOKUP($A113+ROUND((COLUMN()-2)/24,5),АТС!$A$41:$F$784,6)+'Иные услуги '!$C$5+'РСТ РСО-А'!$I$6+'РСТ РСО-А'!$H$9</f>
        <v>3234.7200000000003</v>
      </c>
      <c r="F113" s="117">
        <f>VLOOKUP($A113+ROUND((COLUMN()-2)/24,5),АТС!$A$41:$F$784,6)+'Иные услуги '!$C$5+'РСТ РСО-А'!$I$6+'РСТ РСО-А'!$H$9</f>
        <v>3234.71</v>
      </c>
      <c r="G113" s="117">
        <f>VLOOKUP($A113+ROUND((COLUMN()-2)/24,5),АТС!$A$41:$F$784,6)+'Иные услуги '!$C$5+'РСТ РСО-А'!$I$6+'РСТ РСО-А'!$H$9</f>
        <v>3234.63</v>
      </c>
      <c r="H113" s="117">
        <f>VLOOKUP($A113+ROUND((COLUMN()-2)/24,5),АТС!$A$41:$F$784,6)+'Иные услуги '!$C$5+'РСТ РСО-А'!$I$6+'РСТ РСО-А'!$H$9</f>
        <v>3233.8</v>
      </c>
      <c r="I113" s="117">
        <f>VLOOKUP($A113+ROUND((COLUMN()-2)/24,5),АТС!$A$41:$F$784,6)+'Иные услуги '!$C$5+'РСТ РСО-А'!$I$6+'РСТ РСО-А'!$H$9</f>
        <v>3325.91</v>
      </c>
      <c r="J113" s="117">
        <f>VLOOKUP($A113+ROUND((COLUMN()-2)/24,5),АТС!$A$41:$F$784,6)+'Иные услуги '!$C$5+'РСТ РСО-А'!$I$6+'РСТ РСО-А'!$H$9</f>
        <v>3234.6099999999997</v>
      </c>
      <c r="K113" s="117">
        <f>VLOOKUP($A113+ROUND((COLUMN()-2)/24,5),АТС!$A$41:$F$784,6)+'Иные услуги '!$C$5+'РСТ РСО-А'!$I$6+'РСТ РСО-А'!$H$9</f>
        <v>3311.5</v>
      </c>
      <c r="L113" s="117">
        <f>VLOOKUP($A113+ROUND((COLUMN()-2)/24,5),АТС!$A$41:$F$784,6)+'Иные услуги '!$C$5+'РСТ РСО-А'!$I$6+'РСТ РСО-А'!$H$9</f>
        <v>3311.5</v>
      </c>
      <c r="M113" s="117">
        <f>VLOOKUP($A113+ROUND((COLUMN()-2)/24,5),АТС!$A$41:$F$784,6)+'Иные услуги '!$C$5+'РСТ РСО-А'!$I$6+'РСТ РСО-А'!$H$9</f>
        <v>3311.92</v>
      </c>
      <c r="N113" s="117">
        <f>VLOOKUP($A113+ROUND((COLUMN()-2)/24,5),АТС!$A$41:$F$784,6)+'Иные услуги '!$C$5+'РСТ РСО-А'!$I$6+'РСТ РСО-А'!$H$9</f>
        <v>3281.1400000000003</v>
      </c>
      <c r="O113" s="117">
        <f>VLOOKUP($A113+ROUND((COLUMN()-2)/24,5),АТС!$A$41:$F$784,6)+'Иные услуги '!$C$5+'РСТ РСО-А'!$I$6+'РСТ РСО-А'!$H$9</f>
        <v>3281.5699999999997</v>
      </c>
      <c r="P113" s="117">
        <f>VLOOKUP($A113+ROUND((COLUMN()-2)/24,5),АТС!$A$41:$F$784,6)+'Иные услуги '!$C$5+'РСТ РСО-А'!$I$6+'РСТ РСО-А'!$H$9</f>
        <v>3281.51</v>
      </c>
      <c r="Q113" s="117">
        <f>VLOOKUP($A113+ROUND((COLUMN()-2)/24,5),АТС!$A$41:$F$784,6)+'Иные услуги '!$C$5+'РСТ РСО-А'!$I$6+'РСТ РСО-А'!$H$9</f>
        <v>3281.87</v>
      </c>
      <c r="R113" s="117">
        <f>VLOOKUP($A113+ROUND((COLUMN()-2)/24,5),АТС!$A$41:$F$784,6)+'Иные услуги '!$C$5+'РСТ РСО-А'!$I$6+'РСТ РСО-А'!$H$9</f>
        <v>3282.09</v>
      </c>
      <c r="S113" s="117">
        <f>VLOOKUP($A113+ROUND((COLUMN()-2)/24,5),АТС!$A$41:$F$784,6)+'Иные услуги '!$C$5+'РСТ РСО-А'!$I$6+'РСТ РСО-А'!$H$9</f>
        <v>3282.3900000000003</v>
      </c>
      <c r="T113" s="117">
        <f>VLOOKUP($A113+ROUND((COLUMN()-2)/24,5),АТС!$A$41:$F$784,6)+'Иные услуги '!$C$5+'РСТ РСО-А'!$I$6+'РСТ РСО-А'!$H$9</f>
        <v>3389.1099999999997</v>
      </c>
      <c r="U113" s="117">
        <f>VLOOKUP($A113+ROUND((COLUMN()-2)/24,5),АТС!$A$41:$F$784,6)+'Иные услуги '!$C$5+'РСТ РСО-А'!$I$6+'РСТ РСО-А'!$H$9</f>
        <v>3408.6099999999997</v>
      </c>
      <c r="V113" s="117">
        <f>VLOOKUP($A113+ROUND((COLUMN()-2)/24,5),АТС!$A$41:$F$784,6)+'Иные услуги '!$C$5+'РСТ РСО-А'!$I$6+'РСТ РСО-А'!$H$9</f>
        <v>3382.87</v>
      </c>
      <c r="W113" s="117">
        <f>VLOOKUP($A113+ROUND((COLUMN()-2)/24,5),АТС!$A$41:$F$784,6)+'Иные услуги '!$C$5+'РСТ РСО-А'!$I$6+'РСТ РСО-А'!$H$9</f>
        <v>3303.74</v>
      </c>
      <c r="X113" s="117">
        <f>VLOOKUP($A113+ROUND((COLUMN()-2)/24,5),АТС!$A$41:$F$784,6)+'Иные услуги '!$C$5+'РСТ РСО-А'!$I$6+'РСТ РСО-А'!$H$9</f>
        <v>3233.6800000000003</v>
      </c>
      <c r="Y113" s="117">
        <f>VLOOKUP($A113+ROUND((COLUMN()-2)/24,5),АТС!$A$41:$F$784,6)+'Иные услуги '!$C$5+'РСТ РСО-А'!$I$6+'РСТ РСО-А'!$H$9</f>
        <v>3290.21</v>
      </c>
    </row>
    <row r="114" spans="1:25" x14ac:dyDescent="0.2">
      <c r="A114" s="66">
        <f t="shared" si="2"/>
        <v>43733</v>
      </c>
      <c r="B114" s="117">
        <f>VLOOKUP($A114+ROUND((COLUMN()-2)/24,5),АТС!$A$41:$F$784,6)+'Иные услуги '!$C$5+'РСТ РСО-А'!$I$6+'РСТ РСО-А'!$H$9</f>
        <v>3251.74</v>
      </c>
      <c r="C114" s="117">
        <f>VLOOKUP($A114+ROUND((COLUMN()-2)/24,5),АТС!$A$41:$F$784,6)+'Иные услуги '!$C$5+'РСТ РСО-А'!$I$6+'РСТ РСО-А'!$H$9</f>
        <v>3248.2</v>
      </c>
      <c r="D114" s="117">
        <f>VLOOKUP($A114+ROUND((COLUMN()-2)/24,5),АТС!$A$41:$F$784,6)+'Иные услуги '!$C$5+'РСТ РСО-А'!$I$6+'РСТ РСО-А'!$H$9</f>
        <v>3242.0699999999997</v>
      </c>
      <c r="E114" s="117">
        <f>VLOOKUP($A114+ROUND((COLUMN()-2)/24,5),АТС!$A$41:$F$784,6)+'Иные услуги '!$C$5+'РСТ РСО-А'!$I$6+'РСТ РСО-А'!$H$9</f>
        <v>3237.45</v>
      </c>
      <c r="F114" s="117">
        <f>VLOOKUP($A114+ROUND((COLUMN()-2)/24,5),АТС!$A$41:$F$784,6)+'Иные услуги '!$C$5+'РСТ РСО-А'!$I$6+'РСТ РСО-А'!$H$9</f>
        <v>3237.5199999999995</v>
      </c>
      <c r="G114" s="117">
        <f>VLOOKUP($A114+ROUND((COLUMN()-2)/24,5),АТС!$A$41:$F$784,6)+'Иные услуги '!$C$5+'РСТ РСО-А'!$I$6+'РСТ РСО-А'!$H$9</f>
        <v>3237.7200000000003</v>
      </c>
      <c r="H114" s="117">
        <f>VLOOKUP($A114+ROUND((COLUMN()-2)/24,5),АТС!$A$41:$F$784,6)+'Иные услуги '!$C$5+'РСТ РСО-А'!$I$6+'РСТ РСО-А'!$H$9</f>
        <v>3272.26</v>
      </c>
      <c r="I114" s="117">
        <f>VLOOKUP($A114+ROUND((COLUMN()-2)/24,5),АТС!$A$41:$F$784,6)+'Иные услуги '!$C$5+'РСТ РСО-А'!$I$6+'РСТ РСО-А'!$H$9</f>
        <v>3352.83</v>
      </c>
      <c r="J114" s="117">
        <f>VLOOKUP($A114+ROUND((COLUMN()-2)/24,5),АТС!$A$41:$F$784,6)+'Иные услуги '!$C$5+'РСТ РСО-А'!$I$6+'РСТ РСО-А'!$H$9</f>
        <v>3250.1899999999996</v>
      </c>
      <c r="K114" s="117">
        <f>VLOOKUP($A114+ROUND((COLUMN()-2)/24,5),АТС!$A$41:$F$784,6)+'Иные услуги '!$C$5+'РСТ РСО-А'!$I$6+'РСТ РСО-А'!$H$9</f>
        <v>3316.0199999999995</v>
      </c>
      <c r="L114" s="117">
        <f>VLOOKUP($A114+ROUND((COLUMN()-2)/24,5),АТС!$A$41:$F$784,6)+'Иные услуги '!$C$5+'РСТ РСО-А'!$I$6+'РСТ РСО-А'!$H$9</f>
        <v>3333.9700000000003</v>
      </c>
      <c r="M114" s="117">
        <f>VLOOKUP($A114+ROUND((COLUMN()-2)/24,5),АТС!$A$41:$F$784,6)+'Иные услуги '!$C$5+'РСТ РСО-А'!$I$6+'РСТ РСО-А'!$H$9</f>
        <v>3333.8199999999997</v>
      </c>
      <c r="N114" s="117">
        <f>VLOOKUP($A114+ROUND((COLUMN()-2)/24,5),АТС!$A$41:$F$784,6)+'Иные услуги '!$C$5+'РСТ РСО-А'!$I$6+'РСТ РСО-А'!$H$9</f>
        <v>3315.95</v>
      </c>
      <c r="O114" s="117">
        <f>VLOOKUP($A114+ROUND((COLUMN()-2)/24,5),АТС!$A$41:$F$784,6)+'Иные услуги '!$C$5+'РСТ РСО-А'!$I$6+'РСТ РСО-А'!$H$9</f>
        <v>3315.5</v>
      </c>
      <c r="P114" s="117">
        <f>VLOOKUP($A114+ROUND((COLUMN()-2)/24,5),АТС!$A$41:$F$784,6)+'Иные услуги '!$C$5+'РСТ РСО-А'!$I$6+'РСТ РСО-А'!$H$9</f>
        <v>3284.3199999999997</v>
      </c>
      <c r="Q114" s="117">
        <f>VLOOKUP($A114+ROUND((COLUMN()-2)/24,5),АТС!$A$41:$F$784,6)+'Иные услуги '!$C$5+'РСТ РСО-А'!$I$6+'РСТ РСО-А'!$H$9</f>
        <v>3283.92</v>
      </c>
      <c r="R114" s="117">
        <f>VLOOKUP($A114+ROUND((COLUMN()-2)/24,5),АТС!$A$41:$F$784,6)+'Иные услуги '!$C$5+'РСТ РСО-А'!$I$6+'РСТ РСО-А'!$H$9</f>
        <v>3284.5599999999995</v>
      </c>
      <c r="S114" s="117">
        <f>VLOOKUP($A114+ROUND((COLUMN()-2)/24,5),АТС!$A$41:$F$784,6)+'Иные услуги '!$C$5+'РСТ РСО-А'!$I$6+'РСТ РСО-А'!$H$9</f>
        <v>3275.7200000000003</v>
      </c>
      <c r="T114" s="117">
        <f>VLOOKUP($A114+ROUND((COLUMN()-2)/24,5),АТС!$A$41:$F$784,6)+'Иные услуги '!$C$5+'РСТ РСО-А'!$I$6+'РСТ РСО-А'!$H$9</f>
        <v>3435.5699999999997</v>
      </c>
      <c r="U114" s="117">
        <f>VLOOKUP($A114+ROUND((COLUMN()-2)/24,5),АТС!$A$41:$F$784,6)+'Иные услуги '!$C$5+'РСТ РСО-А'!$I$6+'РСТ РСО-А'!$H$9</f>
        <v>3486.76</v>
      </c>
      <c r="V114" s="117">
        <f>VLOOKUP($A114+ROUND((COLUMN()-2)/24,5),АТС!$A$41:$F$784,6)+'Иные услуги '!$C$5+'РСТ РСО-А'!$I$6+'РСТ РСО-А'!$H$9</f>
        <v>3463.8</v>
      </c>
      <c r="W114" s="117">
        <f>VLOOKUP($A114+ROUND((COLUMN()-2)/24,5),АТС!$A$41:$F$784,6)+'Иные услуги '!$C$5+'РСТ РСО-А'!$I$6+'РСТ РСО-А'!$H$9</f>
        <v>3412.95</v>
      </c>
      <c r="X114" s="117">
        <f>VLOOKUP($A114+ROUND((COLUMN()-2)/24,5),АТС!$A$41:$F$784,6)+'Иные услуги '!$C$5+'РСТ РСО-А'!$I$6+'РСТ РСО-А'!$H$9</f>
        <v>3234.26</v>
      </c>
      <c r="Y114" s="117">
        <f>VLOOKUP($A114+ROUND((COLUMN()-2)/24,5),АТС!$A$41:$F$784,6)+'Иные услуги '!$C$5+'РСТ РСО-А'!$I$6+'РСТ РСО-А'!$H$9</f>
        <v>3342.5199999999995</v>
      </c>
    </row>
    <row r="115" spans="1:25" x14ac:dyDescent="0.2">
      <c r="A115" s="66">
        <f t="shared" si="2"/>
        <v>43734</v>
      </c>
      <c r="B115" s="117">
        <f>VLOOKUP($A115+ROUND((COLUMN()-2)/24,5),АТС!$A$41:$F$784,6)+'Иные услуги '!$C$5+'РСТ РСО-А'!$I$6+'РСТ РСО-А'!$H$9</f>
        <v>3259.13</v>
      </c>
      <c r="C115" s="117">
        <f>VLOOKUP($A115+ROUND((COLUMN()-2)/24,5),АТС!$A$41:$F$784,6)+'Иные услуги '!$C$5+'РСТ РСО-А'!$I$6+'РСТ РСО-А'!$H$9</f>
        <v>3247.2699999999995</v>
      </c>
      <c r="D115" s="117">
        <f>VLOOKUP($A115+ROUND((COLUMN()-2)/24,5),АТС!$A$41:$F$784,6)+'Иные услуги '!$C$5+'РСТ РСО-А'!$I$6+'РСТ РСО-А'!$H$9</f>
        <v>3239</v>
      </c>
      <c r="E115" s="117">
        <f>VLOOKUP($A115+ROUND((COLUMN()-2)/24,5),АТС!$A$41:$F$784,6)+'Иные услуги '!$C$5+'РСТ РСО-А'!$I$6+'РСТ РСО-А'!$H$9</f>
        <v>3237.13</v>
      </c>
      <c r="F115" s="117">
        <f>VLOOKUP($A115+ROUND((COLUMN()-2)/24,5),АТС!$A$41:$F$784,6)+'Иные услуги '!$C$5+'РСТ РСО-А'!$I$6+'РСТ РСО-А'!$H$9</f>
        <v>3241.6499999999996</v>
      </c>
      <c r="G115" s="117">
        <f>VLOOKUP($A115+ROUND((COLUMN()-2)/24,5),АТС!$A$41:$F$784,6)+'Иные услуги '!$C$5+'РСТ РСО-А'!$I$6+'РСТ РСО-А'!$H$9</f>
        <v>3242.8599999999997</v>
      </c>
      <c r="H115" s="117">
        <f>VLOOKUP($A115+ROUND((COLUMN()-2)/24,5),АТС!$A$41:$F$784,6)+'Иные услуги '!$C$5+'РСТ РСО-А'!$I$6+'РСТ РСО-А'!$H$9</f>
        <v>3276.25</v>
      </c>
      <c r="I115" s="117">
        <f>VLOOKUP($A115+ROUND((COLUMN()-2)/24,5),АТС!$A$41:$F$784,6)+'Иные услуги '!$C$5+'РСТ РСО-А'!$I$6+'РСТ РСО-А'!$H$9</f>
        <v>3470.99</v>
      </c>
      <c r="J115" s="117">
        <f>VLOOKUP($A115+ROUND((COLUMN()-2)/24,5),АТС!$A$41:$F$784,6)+'Иные услуги '!$C$5+'РСТ РСО-А'!$I$6+'РСТ РСО-А'!$H$9</f>
        <v>3250.79</v>
      </c>
      <c r="K115" s="117">
        <f>VLOOKUP($A115+ROUND((COLUMN()-2)/24,5),АТС!$A$41:$F$784,6)+'Иные услуги '!$C$5+'РСТ РСО-А'!$I$6+'РСТ РСО-А'!$H$9</f>
        <v>3363.12</v>
      </c>
      <c r="L115" s="117">
        <f>VLOOKUP($A115+ROUND((COLUMN()-2)/24,5),АТС!$A$41:$F$784,6)+'Иные услуги '!$C$5+'РСТ РСО-А'!$I$6+'РСТ РСО-А'!$H$9</f>
        <v>3362.92</v>
      </c>
      <c r="M115" s="117">
        <f>VLOOKUP($A115+ROUND((COLUMN()-2)/24,5),АТС!$A$41:$F$784,6)+'Иные услуги '!$C$5+'РСТ РСО-А'!$I$6+'РСТ РСО-А'!$H$9</f>
        <v>3387.5699999999997</v>
      </c>
      <c r="N115" s="117">
        <f>VLOOKUP($A115+ROUND((COLUMN()-2)/24,5),АТС!$A$41:$F$784,6)+'Иные услуги '!$C$5+'РСТ РСО-А'!$I$6+'РСТ РСО-А'!$H$9</f>
        <v>3327.91</v>
      </c>
      <c r="O115" s="117">
        <f>VLOOKUP($A115+ROUND((COLUMN()-2)/24,5),АТС!$A$41:$F$784,6)+'Иные услуги '!$C$5+'РСТ РСО-А'!$I$6+'РСТ РСО-А'!$H$9</f>
        <v>3329.1800000000003</v>
      </c>
      <c r="P115" s="117">
        <f>VLOOKUP($A115+ROUND((COLUMN()-2)/24,5),АТС!$A$41:$F$784,6)+'Иные услуги '!$C$5+'РСТ РСО-А'!$I$6+'РСТ РСО-А'!$H$9</f>
        <v>3329.21</v>
      </c>
      <c r="Q115" s="117">
        <f>VLOOKUP($A115+ROUND((COLUMN()-2)/24,5),АТС!$A$41:$F$784,6)+'Иные услуги '!$C$5+'РСТ РСО-А'!$I$6+'РСТ РСО-А'!$H$9</f>
        <v>3330.1499999999996</v>
      </c>
      <c r="R115" s="117">
        <f>VLOOKUP($A115+ROUND((COLUMN()-2)/24,5),АТС!$A$41:$F$784,6)+'Иные услуги '!$C$5+'РСТ РСО-А'!$I$6+'РСТ РСО-А'!$H$9</f>
        <v>3330.34</v>
      </c>
      <c r="S115" s="117">
        <f>VLOOKUP($A115+ROUND((COLUMN()-2)/24,5),АТС!$A$41:$F$784,6)+'Иные услуги '!$C$5+'РСТ РСО-А'!$I$6+'РСТ РСО-А'!$H$9</f>
        <v>3346.54</v>
      </c>
      <c r="T115" s="117">
        <f>VLOOKUP($A115+ROUND((COLUMN()-2)/24,5),АТС!$A$41:$F$784,6)+'Иные услуги '!$C$5+'РСТ РСО-А'!$I$6+'РСТ РСО-А'!$H$9</f>
        <v>3466.2</v>
      </c>
      <c r="U115" s="117">
        <f>VLOOKUP($A115+ROUND((COLUMN()-2)/24,5),АТС!$A$41:$F$784,6)+'Иные услуги '!$C$5+'РСТ РСО-А'!$I$6+'РСТ РСО-А'!$H$9</f>
        <v>3518.2299999999996</v>
      </c>
      <c r="V115" s="117">
        <f>VLOOKUP($A115+ROUND((COLUMN()-2)/24,5),АТС!$A$41:$F$784,6)+'Иные услуги '!$C$5+'РСТ РСО-А'!$I$6+'РСТ РСО-А'!$H$9</f>
        <v>3467.05</v>
      </c>
      <c r="W115" s="117">
        <f>VLOOKUP($A115+ROUND((COLUMN()-2)/24,5),АТС!$A$41:$F$784,6)+'Иные услуги '!$C$5+'РСТ РСО-А'!$I$6+'РСТ РСО-А'!$H$9</f>
        <v>3414.4799999999996</v>
      </c>
      <c r="X115" s="117">
        <f>VLOOKUP($A115+ROUND((COLUMN()-2)/24,5),АТС!$A$41:$F$784,6)+'Иные услуги '!$C$5+'РСТ РСО-А'!$I$6+'РСТ РСО-А'!$H$9</f>
        <v>3234.3099999999995</v>
      </c>
      <c r="Y115" s="117">
        <f>VLOOKUP($A115+ROUND((COLUMN()-2)/24,5),АТС!$A$41:$F$784,6)+'Иные услуги '!$C$5+'РСТ РСО-А'!$I$6+'РСТ РСО-А'!$H$9</f>
        <v>3321.2200000000003</v>
      </c>
    </row>
    <row r="116" spans="1:25" x14ac:dyDescent="0.2">
      <c r="A116" s="66">
        <f t="shared" si="2"/>
        <v>43735</v>
      </c>
      <c r="B116" s="117">
        <f>VLOOKUP($A116+ROUND((COLUMN()-2)/24,5),АТС!$A$41:$F$784,6)+'Иные услуги '!$C$5+'РСТ РСО-А'!$I$6+'РСТ РСО-А'!$H$9</f>
        <v>3259.1499999999996</v>
      </c>
      <c r="C116" s="117">
        <f>VLOOKUP($A116+ROUND((COLUMN()-2)/24,5),АТС!$A$41:$F$784,6)+'Иные услуги '!$C$5+'РСТ РСО-А'!$I$6+'РСТ РСО-А'!$H$9</f>
        <v>3254.8500000000004</v>
      </c>
      <c r="D116" s="117">
        <f>VLOOKUP($A116+ROUND((COLUMN()-2)/24,5),АТС!$A$41:$F$784,6)+'Иные услуги '!$C$5+'РСТ РСО-А'!$I$6+'РСТ РСО-А'!$H$9</f>
        <v>3246.33</v>
      </c>
      <c r="E116" s="117">
        <f>VLOOKUP($A116+ROUND((COLUMN()-2)/24,5),АТС!$A$41:$F$784,6)+'Иные услуги '!$C$5+'РСТ РСО-А'!$I$6+'РСТ РСО-А'!$H$9</f>
        <v>3238.7799999999997</v>
      </c>
      <c r="F116" s="117">
        <f>VLOOKUP($A116+ROUND((COLUMN()-2)/24,5),АТС!$A$41:$F$784,6)+'Иные услуги '!$C$5+'РСТ РСО-А'!$I$6+'РСТ РСО-А'!$H$9</f>
        <v>3250.0599999999995</v>
      </c>
      <c r="G116" s="117">
        <f>VLOOKUP($A116+ROUND((COLUMN()-2)/24,5),АТС!$A$41:$F$784,6)+'Иные услуги '!$C$5+'РСТ РСО-А'!$I$6+'РСТ РСО-А'!$H$9</f>
        <v>3266.16</v>
      </c>
      <c r="H116" s="117">
        <f>VLOOKUP($A116+ROUND((COLUMN()-2)/24,5),АТС!$A$41:$F$784,6)+'Иные услуги '!$C$5+'РСТ РСО-А'!$I$6+'РСТ РСО-А'!$H$9</f>
        <v>3304.92</v>
      </c>
      <c r="I116" s="117">
        <f>VLOOKUP($A116+ROUND((COLUMN()-2)/24,5),АТС!$A$41:$F$784,6)+'Иные услуги '!$C$5+'РСТ РСО-А'!$I$6+'РСТ РСО-А'!$H$9</f>
        <v>3478.63</v>
      </c>
      <c r="J116" s="117">
        <f>VLOOKUP($A116+ROUND((COLUMN()-2)/24,5),АТС!$A$41:$F$784,6)+'Иные услуги '!$C$5+'РСТ РСО-А'!$I$6+'РСТ РСО-А'!$H$9</f>
        <v>3253.29</v>
      </c>
      <c r="K116" s="117">
        <f>VLOOKUP($A116+ROUND((COLUMN()-2)/24,5),АТС!$A$41:$F$784,6)+'Иные услуги '!$C$5+'РСТ РСО-А'!$I$6+'РСТ РСО-А'!$H$9</f>
        <v>3379.09</v>
      </c>
      <c r="L116" s="117">
        <f>VLOOKUP($A116+ROUND((COLUMN()-2)/24,5),АТС!$A$41:$F$784,6)+'Иные услуги '!$C$5+'РСТ РСО-А'!$I$6+'РСТ РСО-А'!$H$9</f>
        <v>3377.88</v>
      </c>
      <c r="M116" s="117">
        <f>VLOOKUP($A116+ROUND((COLUMN()-2)/24,5),АТС!$A$41:$F$784,6)+'Иные услуги '!$C$5+'РСТ РСО-А'!$I$6+'РСТ РСО-А'!$H$9</f>
        <v>3375.2799999999997</v>
      </c>
      <c r="N116" s="117">
        <f>VLOOKUP($A116+ROUND((COLUMN()-2)/24,5),АТС!$A$41:$F$784,6)+'Иные услуги '!$C$5+'РСТ РСО-А'!$I$6+'РСТ РСО-А'!$H$9</f>
        <v>3334.9700000000003</v>
      </c>
      <c r="O116" s="117">
        <f>VLOOKUP($A116+ROUND((COLUMN()-2)/24,5),АТС!$A$41:$F$784,6)+'Иные услуги '!$C$5+'РСТ РСО-А'!$I$6+'РСТ РСО-А'!$H$9</f>
        <v>3334.3199999999997</v>
      </c>
      <c r="P116" s="117">
        <f>VLOOKUP($A116+ROUND((COLUMN()-2)/24,5),АТС!$A$41:$F$784,6)+'Иные услуги '!$C$5+'РСТ РСО-А'!$I$6+'РСТ РСО-А'!$H$9</f>
        <v>3333.74</v>
      </c>
      <c r="Q116" s="117">
        <f>VLOOKUP($A116+ROUND((COLUMN()-2)/24,5),АТС!$A$41:$F$784,6)+'Иные услуги '!$C$5+'РСТ РСО-А'!$I$6+'РСТ РСО-А'!$H$9</f>
        <v>3329.3199999999997</v>
      </c>
      <c r="R116" s="117">
        <f>VLOOKUP($A116+ROUND((COLUMN()-2)/24,5),АТС!$A$41:$F$784,6)+'Иные услуги '!$C$5+'РСТ РСО-А'!$I$6+'РСТ РСО-А'!$H$9</f>
        <v>3329.0199999999995</v>
      </c>
      <c r="S116" s="117">
        <f>VLOOKUP($A116+ROUND((COLUMN()-2)/24,5),АТС!$A$41:$F$784,6)+'Иные услуги '!$C$5+'РСТ РСО-А'!$I$6+'РСТ РСО-А'!$H$9</f>
        <v>3343.3599999999997</v>
      </c>
      <c r="T116" s="117">
        <f>VLOOKUP($A116+ROUND((COLUMN()-2)/24,5),АТС!$A$41:$F$784,6)+'Иные услуги '!$C$5+'РСТ РСО-А'!$I$6+'РСТ РСО-А'!$H$9</f>
        <v>3475.84</v>
      </c>
      <c r="U116" s="117">
        <f>VLOOKUP($A116+ROUND((COLUMN()-2)/24,5),АТС!$A$41:$F$784,6)+'Иные услуги '!$C$5+'РСТ РСО-А'!$I$6+'РСТ РСО-А'!$H$9</f>
        <v>3556.87</v>
      </c>
      <c r="V116" s="117">
        <f>VLOOKUP($A116+ROUND((COLUMN()-2)/24,5),АТС!$A$41:$F$784,6)+'Иные услуги '!$C$5+'РСТ РСО-А'!$I$6+'РСТ РСО-А'!$H$9</f>
        <v>3522.9700000000003</v>
      </c>
      <c r="W116" s="117">
        <f>VLOOKUP($A116+ROUND((COLUMN()-2)/24,5),АТС!$A$41:$F$784,6)+'Иные услуги '!$C$5+'РСТ РСО-А'!$I$6+'РСТ РСО-А'!$H$9</f>
        <v>3437.3900000000003</v>
      </c>
      <c r="X116" s="117">
        <f>VLOOKUP($A116+ROUND((COLUMN()-2)/24,5),АТС!$A$41:$F$784,6)+'Иные услуги '!$C$5+'РСТ РСО-А'!$I$6+'РСТ РСО-А'!$H$9</f>
        <v>3234.1400000000003</v>
      </c>
      <c r="Y116" s="117">
        <f>VLOOKUP($A116+ROUND((COLUMN()-2)/24,5),АТС!$A$41:$F$784,6)+'Иные услуги '!$C$5+'РСТ РСО-А'!$I$6+'РСТ РСО-А'!$H$9</f>
        <v>3430.75</v>
      </c>
    </row>
    <row r="117" spans="1:25" x14ac:dyDescent="0.2">
      <c r="A117" s="66">
        <f t="shared" si="2"/>
        <v>43736</v>
      </c>
      <c r="B117" s="117">
        <f>VLOOKUP($A117+ROUND((COLUMN()-2)/24,5),АТС!$A$41:$F$784,6)+'Иные услуги '!$C$5+'РСТ РСО-А'!$I$6+'РСТ РСО-А'!$H$9</f>
        <v>3265.1099999999997</v>
      </c>
      <c r="C117" s="117">
        <f>VLOOKUP($A117+ROUND((COLUMN()-2)/24,5),АТС!$A$41:$F$784,6)+'Иные услуги '!$C$5+'РСТ РСО-А'!$I$6+'РСТ РСО-А'!$H$9</f>
        <v>3248.24</v>
      </c>
      <c r="D117" s="117">
        <f>VLOOKUP($A117+ROUND((COLUMN()-2)/24,5),АТС!$A$41:$F$784,6)+'Иные услуги '!$C$5+'РСТ РСО-А'!$I$6+'РСТ РСО-А'!$H$9</f>
        <v>3240.1099999999997</v>
      </c>
      <c r="E117" s="117">
        <f>VLOOKUP($A117+ROUND((COLUMN()-2)/24,5),АТС!$A$41:$F$784,6)+'Иные услуги '!$C$5+'РСТ РСО-А'!$I$6+'РСТ РСО-А'!$H$9</f>
        <v>3237.17</v>
      </c>
      <c r="F117" s="117">
        <f>VLOOKUP($A117+ROUND((COLUMN()-2)/24,5),АТС!$A$41:$F$784,6)+'Иные услуги '!$C$5+'РСТ РСО-А'!$I$6+'РСТ РСО-А'!$H$9</f>
        <v>3236.3199999999997</v>
      </c>
      <c r="G117" s="117">
        <f>VLOOKUP($A117+ROUND((COLUMN()-2)/24,5),АТС!$A$41:$F$784,6)+'Иные услуги '!$C$5+'РСТ РСО-А'!$I$6+'РСТ РСО-А'!$H$9</f>
        <v>3236.63</v>
      </c>
      <c r="H117" s="117">
        <f>VLOOKUP($A117+ROUND((COLUMN()-2)/24,5),АТС!$A$41:$F$784,6)+'Иные услуги '!$C$5+'РСТ РСО-А'!$I$6+'РСТ РСО-А'!$H$9</f>
        <v>3244.51</v>
      </c>
      <c r="I117" s="117">
        <f>VLOOKUP($A117+ROUND((COLUMN()-2)/24,5),АТС!$A$41:$F$784,6)+'Иные услуги '!$C$5+'РСТ РСО-А'!$I$6+'РСТ РСО-А'!$H$9</f>
        <v>3287.9399999999996</v>
      </c>
      <c r="J117" s="117">
        <f>VLOOKUP($A117+ROUND((COLUMN()-2)/24,5),АТС!$A$41:$F$784,6)+'Иные услуги '!$C$5+'РСТ РСО-А'!$I$6+'РСТ РСО-А'!$H$9</f>
        <v>3234.62</v>
      </c>
      <c r="K117" s="117">
        <f>VLOOKUP($A117+ROUND((COLUMN()-2)/24,5),АТС!$A$41:$F$784,6)+'Иные услуги '!$C$5+'РСТ РСО-А'!$I$6+'РСТ РСО-А'!$H$9</f>
        <v>3274.99</v>
      </c>
      <c r="L117" s="117">
        <f>VLOOKUP($A117+ROUND((COLUMN()-2)/24,5),АТС!$A$41:$F$784,6)+'Иные услуги '!$C$5+'РСТ РСО-А'!$I$6+'РСТ РСО-А'!$H$9</f>
        <v>3275.3599999999997</v>
      </c>
      <c r="M117" s="117">
        <f>VLOOKUP($A117+ROUND((COLUMN()-2)/24,5),АТС!$A$41:$F$784,6)+'Иные услуги '!$C$5+'РСТ РСО-А'!$I$6+'РСТ РСО-А'!$H$9</f>
        <v>3275.25</v>
      </c>
      <c r="N117" s="117">
        <f>VLOOKUP($A117+ROUND((COLUMN()-2)/24,5),АТС!$A$41:$F$784,6)+'Иные услуги '!$C$5+'РСТ РСО-А'!$I$6+'РСТ РСО-А'!$H$9</f>
        <v>3271.41</v>
      </c>
      <c r="O117" s="117">
        <f>VLOOKUP($A117+ROUND((COLUMN()-2)/24,5),АТС!$A$41:$F$784,6)+'Иные услуги '!$C$5+'РСТ РСО-А'!$I$6+'РСТ РСО-А'!$H$9</f>
        <v>3272.9700000000003</v>
      </c>
      <c r="P117" s="117">
        <f>VLOOKUP($A117+ROUND((COLUMN()-2)/24,5),АТС!$A$41:$F$784,6)+'Иные услуги '!$C$5+'РСТ РСО-А'!$I$6+'РСТ РСО-А'!$H$9</f>
        <v>3270.8500000000004</v>
      </c>
      <c r="Q117" s="117">
        <f>VLOOKUP($A117+ROUND((COLUMN()-2)/24,5),АТС!$A$41:$F$784,6)+'Иные услуги '!$C$5+'РСТ РСО-А'!$I$6+'РСТ РСО-А'!$H$9</f>
        <v>3266.1899999999996</v>
      </c>
      <c r="R117" s="117">
        <f>VLOOKUP($A117+ROUND((COLUMN()-2)/24,5),АТС!$A$41:$F$784,6)+'Иные услуги '!$C$5+'РСТ РСО-А'!$I$6+'РСТ РСО-А'!$H$9</f>
        <v>3264</v>
      </c>
      <c r="S117" s="117">
        <f>VLOOKUP($A117+ROUND((COLUMN()-2)/24,5),АТС!$A$41:$F$784,6)+'Иные услуги '!$C$5+'РСТ РСО-А'!$I$6+'РСТ РСО-А'!$H$9</f>
        <v>3294.4399999999996</v>
      </c>
      <c r="T117" s="117">
        <f>VLOOKUP($A117+ROUND((COLUMN()-2)/24,5),АТС!$A$41:$F$784,6)+'Иные услуги '!$C$5+'РСТ РСО-А'!$I$6+'РСТ РСО-А'!$H$9</f>
        <v>3387.63</v>
      </c>
      <c r="U117" s="117">
        <f>VLOOKUP($A117+ROUND((COLUMN()-2)/24,5),АТС!$A$41:$F$784,6)+'Иные услуги '!$C$5+'РСТ РСО-А'!$I$6+'РСТ РСО-А'!$H$9</f>
        <v>3453.59</v>
      </c>
      <c r="V117" s="117">
        <f>VLOOKUP($A117+ROUND((COLUMN()-2)/24,5),АТС!$A$41:$F$784,6)+'Иные услуги '!$C$5+'РСТ РСО-А'!$I$6+'РСТ РСО-А'!$H$9</f>
        <v>3478.5600000000004</v>
      </c>
      <c r="W117" s="117">
        <f>VLOOKUP($A117+ROUND((COLUMN()-2)/24,5),АТС!$A$41:$F$784,6)+'Иные услуги '!$C$5+'РСТ РСО-А'!$I$6+'РСТ РСО-А'!$H$9</f>
        <v>3378.21</v>
      </c>
      <c r="X117" s="117">
        <f>VLOOKUP($A117+ROUND((COLUMN()-2)/24,5),АТС!$A$41:$F$784,6)+'Иные услуги '!$C$5+'РСТ РСО-А'!$I$6+'РСТ РСО-А'!$H$9</f>
        <v>3234.16</v>
      </c>
      <c r="Y117" s="117">
        <f>VLOOKUP($A117+ROUND((COLUMN()-2)/24,5),АТС!$A$41:$F$784,6)+'Иные услуги '!$C$5+'РСТ РСО-А'!$I$6+'РСТ РСО-А'!$H$9</f>
        <v>3325.38</v>
      </c>
    </row>
    <row r="118" spans="1:25" x14ac:dyDescent="0.2">
      <c r="A118" s="66">
        <f t="shared" si="2"/>
        <v>43737</v>
      </c>
      <c r="B118" s="117">
        <f>VLOOKUP($A118+ROUND((COLUMN()-2)/24,5),АТС!$A$41:$F$784,6)+'Иные услуги '!$C$5+'РСТ РСО-А'!$I$6+'РСТ РСО-А'!$H$9</f>
        <v>3247.6499999999996</v>
      </c>
      <c r="C118" s="117">
        <f>VLOOKUP($A118+ROUND((COLUMN()-2)/24,5),АТС!$A$41:$F$784,6)+'Иные услуги '!$C$5+'РСТ РСО-А'!$I$6+'РСТ РСО-А'!$H$9</f>
        <v>3236.37</v>
      </c>
      <c r="D118" s="117">
        <f>VLOOKUP($A118+ROUND((COLUMN()-2)/24,5),АТС!$A$41:$F$784,6)+'Иные услуги '!$C$5+'РСТ РСО-А'!$I$6+'РСТ РСО-А'!$H$9</f>
        <v>3234.8199999999997</v>
      </c>
      <c r="E118" s="117">
        <f>VLOOKUP($A118+ROUND((COLUMN()-2)/24,5),АТС!$A$41:$F$784,6)+'Иные услуги '!$C$5+'РСТ РСО-А'!$I$6+'РСТ РСО-А'!$H$9</f>
        <v>3234.83</v>
      </c>
      <c r="F118" s="117">
        <f>VLOOKUP($A118+ROUND((COLUMN()-2)/24,5),АТС!$A$41:$F$784,6)+'Иные услуги '!$C$5+'РСТ РСО-А'!$I$6+'РСТ РСО-А'!$H$9</f>
        <v>3234.8099999999995</v>
      </c>
      <c r="G118" s="117">
        <f>VLOOKUP($A118+ROUND((COLUMN()-2)/24,5),АТС!$A$41:$F$784,6)+'Иные услуги '!$C$5+'РСТ РСО-А'!$I$6+'РСТ РСО-А'!$H$9</f>
        <v>3236.08</v>
      </c>
      <c r="H118" s="117">
        <f>VLOOKUP($A118+ROUND((COLUMN()-2)/24,5),АТС!$A$41:$F$784,6)+'Иные услуги '!$C$5+'РСТ РСО-А'!$I$6+'РСТ РСО-А'!$H$9</f>
        <v>3234.4399999999996</v>
      </c>
      <c r="I118" s="117">
        <f>VLOOKUP($A118+ROUND((COLUMN()-2)/24,5),АТС!$A$41:$F$784,6)+'Иные услуги '!$C$5+'РСТ РСО-А'!$I$6+'РСТ РСО-А'!$H$9</f>
        <v>3256.76</v>
      </c>
      <c r="J118" s="117">
        <f>VLOOKUP($A118+ROUND((COLUMN()-2)/24,5),АТС!$A$41:$F$784,6)+'Иные услуги '!$C$5+'РСТ РСО-А'!$I$6+'РСТ РСО-А'!$H$9</f>
        <v>3234.63</v>
      </c>
      <c r="K118" s="117">
        <f>VLOOKUP($A118+ROUND((COLUMN()-2)/24,5),АТС!$A$41:$F$784,6)+'Иные услуги '!$C$5+'РСТ РСО-А'!$I$6+'РСТ РСО-А'!$H$9</f>
        <v>3234.6000000000004</v>
      </c>
      <c r="L118" s="117">
        <f>VLOOKUP($A118+ROUND((COLUMN()-2)/24,5),АТС!$A$41:$F$784,6)+'Иные услуги '!$C$5+'РСТ РСО-А'!$I$6+'РСТ РСО-А'!$H$9</f>
        <v>3234.59</v>
      </c>
      <c r="M118" s="117">
        <f>VLOOKUP($A118+ROUND((COLUMN()-2)/24,5),АТС!$A$41:$F$784,6)+'Иные услуги '!$C$5+'РСТ РСО-А'!$I$6+'РСТ РСО-А'!$H$9</f>
        <v>3234.6000000000004</v>
      </c>
      <c r="N118" s="117">
        <f>VLOOKUP($A118+ROUND((COLUMN()-2)/24,5),АТС!$A$41:$F$784,6)+'Иные услуги '!$C$5+'РСТ РСО-А'!$I$6+'РСТ РСО-А'!$H$9</f>
        <v>3248.1000000000004</v>
      </c>
      <c r="O118" s="117">
        <f>VLOOKUP($A118+ROUND((COLUMN()-2)/24,5),АТС!$A$41:$F$784,6)+'Иные услуги '!$C$5+'РСТ РСО-А'!$I$6+'РСТ РСО-А'!$H$9</f>
        <v>3234.6099999999997</v>
      </c>
      <c r="P118" s="117">
        <f>VLOOKUP($A118+ROUND((COLUMN()-2)/24,5),АТС!$A$41:$F$784,6)+'Иные услуги '!$C$5+'РСТ РСО-А'!$I$6+'РСТ РСО-А'!$H$9</f>
        <v>3234.6099999999997</v>
      </c>
      <c r="Q118" s="117">
        <f>VLOOKUP($A118+ROUND((COLUMN()-2)/24,5),АТС!$A$41:$F$784,6)+'Иные услуги '!$C$5+'РСТ РСО-А'!$I$6+'РСТ РСО-А'!$H$9</f>
        <v>3234.6099999999997</v>
      </c>
      <c r="R118" s="117">
        <f>VLOOKUP($A118+ROUND((COLUMN()-2)/24,5),АТС!$A$41:$F$784,6)+'Иные услуги '!$C$5+'РСТ РСО-А'!$I$6+'РСТ РСО-А'!$H$9</f>
        <v>3234.6000000000004</v>
      </c>
      <c r="S118" s="117">
        <f>VLOOKUP($A118+ROUND((COLUMN()-2)/24,5),АТС!$A$41:$F$784,6)+'Иные услуги '!$C$5+'РСТ РСО-А'!$I$6+'РСТ РСО-А'!$H$9</f>
        <v>3248.1899999999996</v>
      </c>
      <c r="T118" s="117">
        <f>VLOOKUP($A118+ROUND((COLUMN()-2)/24,5),АТС!$A$41:$F$784,6)+'Иные услуги '!$C$5+'РСТ РСО-А'!$I$6+'РСТ РСО-А'!$H$9</f>
        <v>3382.5</v>
      </c>
      <c r="U118" s="117">
        <f>VLOOKUP($A118+ROUND((COLUMN()-2)/24,5),АТС!$A$41:$F$784,6)+'Иные услуги '!$C$5+'РСТ РСО-А'!$I$6+'РСТ РСО-А'!$H$9</f>
        <v>3419.5699999999997</v>
      </c>
      <c r="V118" s="117">
        <f>VLOOKUP($A118+ROUND((COLUMN()-2)/24,5),АТС!$A$41:$F$784,6)+'Иные услуги '!$C$5+'РСТ РСО-А'!$I$6+'РСТ РСО-А'!$H$9</f>
        <v>3417.3100000000004</v>
      </c>
      <c r="W118" s="117">
        <f>VLOOKUP($A118+ROUND((COLUMN()-2)/24,5),АТС!$A$41:$F$784,6)+'Иные услуги '!$C$5+'РСТ РСО-А'!$I$6+'РСТ РСО-А'!$H$9</f>
        <v>3366.26</v>
      </c>
      <c r="X118" s="117">
        <f>VLOOKUP($A118+ROUND((COLUMN()-2)/24,5),АТС!$A$41:$F$784,6)+'Иные услуги '!$C$5+'РСТ РСО-А'!$I$6+'РСТ РСО-А'!$H$9</f>
        <v>3233.87</v>
      </c>
      <c r="Y118" s="117">
        <f>VLOOKUP($A118+ROUND((COLUMN()-2)/24,5),АТС!$A$41:$F$784,6)+'Иные услуги '!$C$5+'РСТ РСО-А'!$I$6+'РСТ РСО-А'!$H$9</f>
        <v>3328.5600000000004</v>
      </c>
    </row>
    <row r="119" spans="1:25" ht="15.75" customHeight="1" x14ac:dyDescent="0.2">
      <c r="A119" s="66">
        <f t="shared" ref="A119:A120" si="3">A82</f>
        <v>43738</v>
      </c>
      <c r="B119" s="117">
        <f>VLOOKUP($A119+ROUND((COLUMN()-2)/24,5),АТС!$A$41:$F$784,6)+'Иные услуги '!$C$5+'РСТ РСО-А'!$I$6+'РСТ РСО-А'!$H$9</f>
        <v>3242.7200000000003</v>
      </c>
      <c r="C119" s="117">
        <f>VLOOKUP($A119+ROUND((COLUMN()-2)/24,5),АТС!$A$41:$F$784,6)+'Иные услуги '!$C$5+'РСТ РСО-А'!$I$6+'РСТ РСО-А'!$H$9</f>
        <v>3235.5299999999997</v>
      </c>
      <c r="D119" s="117">
        <f>VLOOKUP($A119+ROUND((COLUMN()-2)/24,5),АТС!$A$41:$F$784,6)+'Иные услуги '!$C$5+'РСТ РСО-А'!$I$6+'РСТ РСО-А'!$H$9</f>
        <v>3234.8500000000004</v>
      </c>
      <c r="E119" s="117">
        <f>VLOOKUP($A119+ROUND((COLUMN()-2)/24,5),АТС!$A$41:$F$784,6)+'Иные услуги '!$C$5+'РСТ РСО-А'!$I$6+'РСТ РСО-А'!$H$9</f>
        <v>3234.8500000000004</v>
      </c>
      <c r="F119" s="117">
        <f>VLOOKUP($A119+ROUND((COLUMN()-2)/24,5),АТС!$A$41:$F$784,6)+'Иные услуги '!$C$5+'РСТ РСО-А'!$I$6+'РСТ РСО-А'!$H$9</f>
        <v>3234.8099999999995</v>
      </c>
      <c r="G119" s="117">
        <f>VLOOKUP($A119+ROUND((COLUMN()-2)/24,5),АТС!$A$41:$F$784,6)+'Иные услуги '!$C$5+'РСТ РСО-А'!$I$6+'РСТ РСО-А'!$H$9</f>
        <v>3234.8099999999995</v>
      </c>
      <c r="H119" s="117">
        <f>VLOOKUP($A119+ROUND((COLUMN()-2)/24,5),АТС!$A$41:$F$784,6)+'Иные услуги '!$C$5+'РСТ РСО-А'!$I$6+'РСТ РСО-А'!$H$9</f>
        <v>3239.33</v>
      </c>
      <c r="I119" s="117">
        <f>VLOOKUP($A119+ROUND((COLUMN()-2)/24,5),АТС!$A$41:$F$784,6)+'Иные услуги '!$C$5+'РСТ РСО-А'!$I$6+'РСТ РСО-А'!$H$9</f>
        <v>3351.38</v>
      </c>
      <c r="J119" s="117">
        <f>VLOOKUP($A119+ROUND((COLUMN()-2)/24,5),АТС!$A$41:$F$784,6)+'Иные услуги '!$C$5+'РСТ РСО-А'!$I$6+'РСТ РСО-А'!$H$9</f>
        <v>3234.59</v>
      </c>
      <c r="K119" s="117">
        <f>VLOOKUP($A119+ROUND((COLUMN()-2)/24,5),АТС!$A$41:$F$784,6)+'Иные услуги '!$C$5+'РСТ РСО-А'!$I$6+'РСТ РСО-А'!$H$9</f>
        <v>3316.46</v>
      </c>
      <c r="L119" s="117">
        <f>VLOOKUP($A119+ROUND((COLUMN()-2)/24,5),АТС!$A$41:$F$784,6)+'Иные услуги '!$C$5+'РСТ РСО-А'!$I$6+'РСТ РСО-А'!$H$9</f>
        <v>3316.6000000000004</v>
      </c>
      <c r="M119" s="117">
        <f>VLOOKUP($A119+ROUND((COLUMN()-2)/24,5),АТС!$A$41:$F$784,6)+'Иные услуги '!$C$5+'РСТ РСО-А'!$I$6+'РСТ РСО-А'!$H$9</f>
        <v>3316.21</v>
      </c>
      <c r="N119" s="117">
        <f>VLOOKUP($A119+ROUND((COLUMN()-2)/24,5),АТС!$A$41:$F$784,6)+'Иные услуги '!$C$5+'РСТ РСО-А'!$I$6+'РСТ РСО-А'!$H$9</f>
        <v>3315.25</v>
      </c>
      <c r="O119" s="117">
        <f>VLOOKUP($A119+ROUND((COLUMN()-2)/24,5),АТС!$A$41:$F$784,6)+'Иные услуги '!$C$5+'РСТ РСО-А'!$I$6+'РСТ РСО-А'!$H$9</f>
        <v>3315.46</v>
      </c>
      <c r="P119" s="117">
        <f>VLOOKUP($A119+ROUND((COLUMN()-2)/24,5),АТС!$A$41:$F$784,6)+'Иные услуги '!$C$5+'РСТ РСО-А'!$I$6+'РСТ РСО-А'!$H$9</f>
        <v>3315.7699999999995</v>
      </c>
      <c r="Q119" s="117">
        <f>VLOOKUP($A119+ROUND((COLUMN()-2)/24,5),АТС!$A$41:$F$784,6)+'Иные услуги '!$C$5+'РСТ РСО-А'!$I$6+'РСТ РСО-А'!$H$9</f>
        <v>3316.1400000000003</v>
      </c>
      <c r="R119" s="117">
        <f>VLOOKUP($A119+ROUND((COLUMN()-2)/24,5),АТС!$A$41:$F$784,6)+'Иные услуги '!$C$5+'РСТ РСО-А'!$I$6+'РСТ РСО-А'!$H$9</f>
        <v>3313.66</v>
      </c>
      <c r="S119" s="117">
        <f>VLOOKUP($A119+ROUND((COLUMN()-2)/24,5),АТС!$A$41:$F$784,6)+'Иные услуги '!$C$5+'РСТ РСО-А'!$I$6+'РСТ РСО-А'!$H$9</f>
        <v>3313.24</v>
      </c>
      <c r="T119" s="117">
        <f>VLOOKUP($A119+ROUND((COLUMN()-2)/24,5),АТС!$A$41:$F$784,6)+'Иные услуги '!$C$5+'РСТ РСО-А'!$I$6+'РСТ РСО-А'!$H$9</f>
        <v>3409.3999999999996</v>
      </c>
      <c r="U119" s="117">
        <f>VLOOKUP($A119+ROUND((COLUMN()-2)/24,5),АТС!$A$41:$F$784,6)+'Иные услуги '!$C$5+'РСТ РСО-А'!$I$6+'РСТ РСО-А'!$H$9</f>
        <v>3427.49</v>
      </c>
      <c r="V119" s="117">
        <f>VLOOKUP($A119+ROUND((COLUMN()-2)/24,5),АТС!$A$41:$F$784,6)+'Иные услуги '!$C$5+'РСТ РСО-А'!$I$6+'РСТ РСО-А'!$H$9</f>
        <v>3389.2299999999996</v>
      </c>
      <c r="W119" s="117">
        <f>VLOOKUP($A119+ROUND((COLUMN()-2)/24,5),АТС!$A$41:$F$784,6)+'Иные услуги '!$C$5+'РСТ РСО-А'!$I$6+'РСТ РСО-А'!$H$9</f>
        <v>3340.2799999999997</v>
      </c>
      <c r="X119" s="117">
        <f>VLOOKUP($A119+ROUND((COLUMN()-2)/24,5),АТС!$A$41:$F$784,6)+'Иные услуги '!$C$5+'РСТ РСО-А'!$I$6+'РСТ РСО-А'!$H$9</f>
        <v>3234</v>
      </c>
      <c r="Y119" s="117">
        <f>VLOOKUP($A119+ROUND((COLUMN()-2)/24,5),АТС!$A$41:$F$784,6)+'Иные услуги '!$C$5+'РСТ РСО-А'!$I$6+'РСТ РСО-А'!$H$9</f>
        <v>3279.4799999999996</v>
      </c>
    </row>
    <row r="120" spans="1:25" hidden="1" x14ac:dyDescent="0.2">
      <c r="A120" s="66">
        <f t="shared" si="3"/>
        <v>43739</v>
      </c>
      <c r="B120" s="117">
        <f>VLOOKUP($A120+ROUND((COLUMN()-2)/24,5),АТС!$A$41:$F$784,6)+'Иные услуги '!$C$5+'РСТ РСО-А'!$I$6+'РСТ РСО-А'!$H$9</f>
        <v>2297.8999999999996</v>
      </c>
      <c r="C120" s="117">
        <f>VLOOKUP($A120+ROUND((COLUMN()-2)/24,5),АТС!$A$41:$F$784,6)+'Иные услуги '!$C$5+'РСТ РСО-А'!$I$6+'РСТ РСО-А'!$H$9</f>
        <v>2297.8999999999996</v>
      </c>
      <c r="D120" s="117">
        <f>VLOOKUP($A120+ROUND((COLUMN()-2)/24,5),АТС!$A$41:$F$784,6)+'Иные услуги '!$C$5+'РСТ РСО-А'!$I$6+'РСТ РСО-А'!$H$9</f>
        <v>2297.8999999999996</v>
      </c>
      <c r="E120" s="117">
        <f>VLOOKUP($A120+ROUND((COLUMN()-2)/24,5),АТС!$A$41:$F$784,6)+'Иные услуги '!$C$5+'РСТ РСО-А'!$I$6+'РСТ РСО-А'!$H$9</f>
        <v>2297.8999999999996</v>
      </c>
      <c r="F120" s="117">
        <f>VLOOKUP($A120+ROUND((COLUMN()-2)/24,5),АТС!$A$41:$F$784,6)+'Иные услуги '!$C$5+'РСТ РСО-А'!$I$6+'РСТ РСО-А'!$H$9</f>
        <v>2297.8999999999996</v>
      </c>
      <c r="G120" s="117">
        <f>VLOOKUP($A120+ROUND((COLUMN()-2)/24,5),АТС!$A$41:$F$784,6)+'Иные услуги '!$C$5+'РСТ РСО-А'!$I$6+'РСТ РСО-А'!$H$9</f>
        <v>2297.8999999999996</v>
      </c>
      <c r="H120" s="117">
        <f>VLOOKUP($A120+ROUND((COLUMN()-2)/24,5),АТС!$A$41:$F$784,6)+'Иные услуги '!$C$5+'РСТ РСО-А'!$I$6+'РСТ РСО-А'!$H$9</f>
        <v>2297.8999999999996</v>
      </c>
      <c r="I120" s="117">
        <f>VLOOKUP($A120+ROUND((COLUMN()-2)/24,5),АТС!$A$41:$F$784,6)+'Иные услуги '!$C$5+'РСТ РСО-А'!$I$6+'РСТ РСО-А'!$H$9</f>
        <v>2297.8999999999996</v>
      </c>
      <c r="J120" s="117">
        <f>VLOOKUP($A120+ROUND((COLUMN()-2)/24,5),АТС!$A$41:$F$784,6)+'Иные услуги '!$C$5+'РСТ РСО-А'!$I$6+'РСТ РСО-А'!$H$9</f>
        <v>2297.8999999999996</v>
      </c>
      <c r="K120" s="117">
        <f>VLOOKUP($A120+ROUND((COLUMN()-2)/24,5),АТС!$A$41:$F$784,6)+'Иные услуги '!$C$5+'РСТ РСО-А'!$I$6+'РСТ РСО-А'!$H$9</f>
        <v>2297.8999999999996</v>
      </c>
      <c r="L120" s="117">
        <f>VLOOKUP($A120+ROUND((COLUMN()-2)/24,5),АТС!$A$41:$F$784,6)+'Иные услуги '!$C$5+'РСТ РСО-А'!$I$6+'РСТ РСО-А'!$H$9</f>
        <v>2297.8999999999996</v>
      </c>
      <c r="M120" s="117">
        <f>VLOOKUP($A120+ROUND((COLUMN()-2)/24,5),АТС!$A$41:$F$784,6)+'Иные услуги '!$C$5+'РСТ РСО-А'!$I$6+'РСТ РСО-А'!$H$9</f>
        <v>2297.8999999999996</v>
      </c>
      <c r="N120" s="117">
        <f>VLOOKUP($A120+ROUND((COLUMN()-2)/24,5),АТС!$A$41:$F$784,6)+'Иные услуги '!$C$5+'РСТ РСО-А'!$I$6+'РСТ РСО-А'!$H$9</f>
        <v>2297.8999999999996</v>
      </c>
      <c r="O120" s="117">
        <f>VLOOKUP($A120+ROUND((COLUMN()-2)/24,5),АТС!$A$41:$F$784,6)+'Иные услуги '!$C$5+'РСТ РСО-А'!$I$6+'РСТ РСО-А'!$H$9</f>
        <v>2297.8999999999996</v>
      </c>
      <c r="P120" s="117">
        <f>VLOOKUP($A120+ROUND((COLUMN()-2)/24,5),АТС!$A$41:$F$784,6)+'Иные услуги '!$C$5+'РСТ РСО-А'!$I$6+'РСТ РСО-А'!$H$9</f>
        <v>2297.8999999999996</v>
      </c>
      <c r="Q120" s="117">
        <f>VLOOKUP($A120+ROUND((COLUMN()-2)/24,5),АТС!$A$41:$F$784,6)+'Иные услуги '!$C$5+'РСТ РСО-А'!$I$6+'РСТ РСО-А'!$H$9</f>
        <v>2297.8999999999996</v>
      </c>
      <c r="R120" s="117">
        <f>VLOOKUP($A120+ROUND((COLUMN()-2)/24,5),АТС!$A$41:$F$784,6)+'Иные услуги '!$C$5+'РСТ РСО-А'!$I$6+'РСТ РСО-А'!$H$9</f>
        <v>2297.8999999999996</v>
      </c>
      <c r="S120" s="117">
        <f>VLOOKUP($A120+ROUND((COLUMN()-2)/24,5),АТС!$A$41:$F$784,6)+'Иные услуги '!$C$5+'РСТ РСО-А'!$I$6+'РСТ РСО-А'!$H$9</f>
        <v>2297.8999999999996</v>
      </c>
      <c r="T120" s="117">
        <f>VLOOKUP($A120+ROUND((COLUMN()-2)/24,5),АТС!$A$41:$F$784,6)+'Иные услуги '!$C$5+'РСТ РСО-А'!$I$6+'РСТ РСО-А'!$H$9</f>
        <v>2297.8999999999996</v>
      </c>
      <c r="U120" s="117">
        <f>VLOOKUP($A120+ROUND((COLUMN()-2)/24,5),АТС!$A$41:$F$784,6)+'Иные услуги '!$C$5+'РСТ РСО-А'!$I$6+'РСТ РСО-А'!$H$9</f>
        <v>2297.8999999999996</v>
      </c>
      <c r="V120" s="117">
        <f>VLOOKUP($A120+ROUND((COLUMN()-2)/24,5),АТС!$A$41:$F$784,6)+'Иные услуги '!$C$5+'РСТ РСО-А'!$I$6+'РСТ РСО-А'!$H$9</f>
        <v>2297.8999999999996</v>
      </c>
      <c r="W120" s="117">
        <f>VLOOKUP($A120+ROUND((COLUMN()-2)/24,5),АТС!$A$41:$F$784,6)+'Иные услуги '!$C$5+'РСТ РСО-А'!$I$6+'РСТ РСО-А'!$H$9</f>
        <v>2297.8999999999996</v>
      </c>
      <c r="X120" s="117">
        <f>VLOOKUP($A120+ROUND((COLUMN()-2)/24,5),АТС!$A$41:$F$784,6)+'Иные услуги '!$C$5+'РСТ РСО-А'!$I$6+'РСТ РСО-А'!$H$9</f>
        <v>2297.8999999999996</v>
      </c>
      <c r="Y120" s="117">
        <f>VLOOKUP($A120+ROUND((COLUMN()-2)/24,5),АТС!$A$41:$F$784,6)+'Иные услуги '!$C$5+'РСТ РСО-А'!$I$6+'РСТ РСО-А'!$H$9</f>
        <v>2297.8999999999996</v>
      </c>
    </row>
    <row r="121" spans="1:25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5" s="93" customFormat="1" ht="19.5" customHeight="1" x14ac:dyDescent="0.25">
      <c r="A122" s="92" t="s">
        <v>122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4" spans="1:25" x14ac:dyDescent="0.25">
      <c r="A124" s="74" t="s">
        <v>157</v>
      </c>
    </row>
    <row r="125" spans="1:25" ht="12.75" x14ac:dyDescent="0.2">
      <c r="A125" s="144" t="s">
        <v>35</v>
      </c>
      <c r="B125" s="147" t="s">
        <v>97</v>
      </c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5" ht="12.75" x14ac:dyDescent="0.2">
      <c r="A126" s="145"/>
      <c r="B126" s="150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2"/>
    </row>
    <row r="127" spans="1:25" ht="12.75" x14ac:dyDescent="0.2">
      <c r="A127" s="145"/>
      <c r="B127" s="153" t="s">
        <v>98</v>
      </c>
      <c r="C127" s="155" t="s">
        <v>99</v>
      </c>
      <c r="D127" s="155" t="s">
        <v>100</v>
      </c>
      <c r="E127" s="155" t="s">
        <v>101</v>
      </c>
      <c r="F127" s="155" t="s">
        <v>102</v>
      </c>
      <c r="G127" s="155" t="s">
        <v>103</v>
      </c>
      <c r="H127" s="155" t="s">
        <v>104</v>
      </c>
      <c r="I127" s="155" t="s">
        <v>105</v>
      </c>
      <c r="J127" s="155" t="s">
        <v>106</v>
      </c>
      <c r="K127" s="155" t="s">
        <v>107</v>
      </c>
      <c r="L127" s="155" t="s">
        <v>108</v>
      </c>
      <c r="M127" s="155" t="s">
        <v>109</v>
      </c>
      <c r="N127" s="157" t="s">
        <v>110</v>
      </c>
      <c r="O127" s="155" t="s">
        <v>111</v>
      </c>
      <c r="P127" s="155" t="s">
        <v>112</v>
      </c>
      <c r="Q127" s="155" t="s">
        <v>113</v>
      </c>
      <c r="R127" s="155" t="s">
        <v>114</v>
      </c>
      <c r="S127" s="155" t="s">
        <v>115</v>
      </c>
      <c r="T127" s="155" t="s">
        <v>116</v>
      </c>
      <c r="U127" s="155" t="s">
        <v>117</v>
      </c>
      <c r="V127" s="155" t="s">
        <v>118</v>
      </c>
      <c r="W127" s="155" t="s">
        <v>119</v>
      </c>
      <c r="X127" s="155" t="s">
        <v>120</v>
      </c>
      <c r="Y127" s="155" t="s">
        <v>121</v>
      </c>
    </row>
    <row r="128" spans="1:25" ht="12.75" x14ac:dyDescent="0.2">
      <c r="A128" s="146"/>
      <c r="B128" s="154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8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</row>
    <row r="129" spans="1:25" x14ac:dyDescent="0.2">
      <c r="A129" s="66">
        <f>A90</f>
        <v>43709</v>
      </c>
      <c r="B129" s="84">
        <f>VLOOKUP($A129+ROUND((COLUMN()-2)/24,5),АТС!$A$41:$F$784,6)+'Иные услуги '!$C$5+'РСТ РСО-А'!$J$6+'РСТ РСО-А'!$F$9</f>
        <v>4180.75</v>
      </c>
      <c r="C129" s="117">
        <f>VLOOKUP($A129+ROUND((COLUMN()-2)/24,5),АТС!$A$41:$F$784,6)+'Иные услуги '!$C$5+'РСТ РСО-А'!$J$6+'РСТ РСО-А'!$F$9</f>
        <v>4172.79</v>
      </c>
      <c r="D129" s="117">
        <f>VLOOKUP($A129+ROUND((COLUMN()-2)/24,5),АТС!$A$41:$F$784,6)+'Иные услуги '!$C$5+'РСТ РСО-А'!$J$6+'РСТ РСО-А'!$F$9</f>
        <v>4173.3100000000004</v>
      </c>
      <c r="E129" s="117">
        <f>VLOOKUP($A129+ROUND((COLUMN()-2)/24,5),АТС!$A$41:$F$784,6)+'Иные услуги '!$C$5+'РСТ РСО-А'!$J$6+'РСТ РСО-А'!$F$9</f>
        <v>4172.92</v>
      </c>
      <c r="F129" s="117">
        <f>VLOOKUP($A129+ROUND((COLUMN()-2)/24,5),АТС!$A$41:$F$784,6)+'Иные услуги '!$C$5+'РСТ РСО-А'!$J$6+'РСТ РСО-А'!$F$9</f>
        <v>4172.91</v>
      </c>
      <c r="G129" s="117">
        <f>VLOOKUP($A129+ROUND((COLUMN()-2)/24,5),АТС!$A$41:$F$784,6)+'Иные услуги '!$C$5+'РСТ РСО-А'!$J$6+'РСТ РСО-А'!$F$9</f>
        <v>4172.68</v>
      </c>
      <c r="H129" s="117">
        <f>VLOOKUP($A129+ROUND((COLUMN()-2)/24,5),АТС!$A$41:$F$784,6)+'Иные услуги '!$C$5+'РСТ РСО-А'!$J$6+'РСТ РСО-А'!$F$9</f>
        <v>4172.08</v>
      </c>
      <c r="I129" s="117">
        <f>VLOOKUP($A129+ROUND((COLUMN()-2)/24,5),АТС!$A$41:$F$784,6)+'Иные услуги '!$C$5+'РСТ РСО-А'!$J$6+'РСТ РСО-А'!$F$9</f>
        <v>4172.2</v>
      </c>
      <c r="J129" s="117">
        <f>VLOOKUP($A129+ROUND((COLUMN()-2)/24,5),АТС!$A$41:$F$784,6)+'Иные услуги '!$C$5+'РСТ РСО-А'!$J$6+'РСТ РСО-А'!$F$9</f>
        <v>4172.33</v>
      </c>
      <c r="K129" s="117">
        <f>VLOOKUP($A129+ROUND((COLUMN()-2)/24,5),АТС!$A$41:$F$784,6)+'Иные услуги '!$C$5+'РСТ РСО-А'!$J$6+'РСТ РСО-А'!$F$9</f>
        <v>4172.51</v>
      </c>
      <c r="L129" s="117">
        <f>VLOOKUP($A129+ROUND((COLUMN()-2)/24,5),АТС!$A$41:$F$784,6)+'Иные услуги '!$C$5+'РСТ РСО-А'!$J$6+'РСТ РСО-А'!$F$9</f>
        <v>4190.63</v>
      </c>
      <c r="M129" s="117">
        <f>VLOOKUP($A129+ROUND((COLUMN()-2)/24,5),АТС!$A$41:$F$784,6)+'Иные услуги '!$C$5+'РСТ РСО-А'!$J$6+'РСТ РСО-А'!$F$9</f>
        <v>4228.9400000000005</v>
      </c>
      <c r="N129" s="117">
        <f>VLOOKUP($A129+ROUND((COLUMN()-2)/24,5),АТС!$A$41:$F$784,6)+'Иные услуги '!$C$5+'РСТ РСО-А'!$J$6+'РСТ РСО-А'!$F$9</f>
        <v>4229.84</v>
      </c>
      <c r="O129" s="117">
        <f>VLOOKUP($A129+ROUND((COLUMN()-2)/24,5),АТС!$A$41:$F$784,6)+'Иные услуги '!$C$5+'РСТ РСО-А'!$J$6+'РСТ РСО-А'!$F$9</f>
        <v>4228.78</v>
      </c>
      <c r="P129" s="117">
        <f>VLOOKUP($A129+ROUND((COLUMN()-2)/24,5),АТС!$A$41:$F$784,6)+'Иные услуги '!$C$5+'РСТ РСО-А'!$J$6+'РСТ РСО-А'!$F$9</f>
        <v>4229.74</v>
      </c>
      <c r="Q129" s="117">
        <f>VLOOKUP($A129+ROUND((COLUMN()-2)/24,5),АТС!$A$41:$F$784,6)+'Иные услуги '!$C$5+'РСТ РСО-А'!$J$6+'РСТ РСО-А'!$F$9</f>
        <v>4230.13</v>
      </c>
      <c r="R129" s="117">
        <f>VLOOKUP($A129+ROUND((COLUMN()-2)/24,5),АТС!$A$41:$F$784,6)+'Иные услуги '!$C$5+'РСТ РСО-А'!$J$6+'РСТ РСО-А'!$F$9</f>
        <v>4229.68</v>
      </c>
      <c r="S129" s="117">
        <f>VLOOKUP($A129+ROUND((COLUMN()-2)/24,5),АТС!$A$41:$F$784,6)+'Иные услуги '!$C$5+'РСТ РСО-А'!$J$6+'РСТ РСО-А'!$F$9</f>
        <v>4190.53</v>
      </c>
      <c r="T129" s="117">
        <f>VLOOKUP($A129+ROUND((COLUMN()-2)/24,5),АТС!$A$41:$F$784,6)+'Иные услуги '!$C$5+'РСТ РСО-А'!$J$6+'РСТ РСО-А'!$F$9</f>
        <v>4228.62</v>
      </c>
      <c r="U129" s="117">
        <f>VLOOKUP($A129+ROUND((COLUMN()-2)/24,5),АТС!$A$41:$F$784,6)+'Иные услуги '!$C$5+'РСТ РСО-А'!$J$6+'РСТ РСО-А'!$F$9</f>
        <v>4315.75</v>
      </c>
      <c r="V129" s="117">
        <f>VLOOKUP($A129+ROUND((COLUMN()-2)/24,5),АТС!$A$41:$F$784,6)+'Иные услуги '!$C$5+'РСТ РСО-А'!$J$6+'РСТ РСО-А'!$F$9</f>
        <v>4312.1900000000005</v>
      </c>
      <c r="W129" s="117">
        <f>VLOOKUP($A129+ROUND((COLUMN()-2)/24,5),АТС!$A$41:$F$784,6)+'Иные услуги '!$C$5+'РСТ РСО-А'!$J$6+'РСТ РСО-А'!$F$9</f>
        <v>4195.66</v>
      </c>
      <c r="X129" s="117">
        <f>VLOOKUP($A129+ROUND((COLUMN()-2)/24,5),АТС!$A$41:$F$784,6)+'Иные услуги '!$C$5+'РСТ РСО-А'!$J$6+'РСТ РСО-А'!$F$9</f>
        <v>4171.8100000000004</v>
      </c>
      <c r="Y129" s="117">
        <f>VLOOKUP($A129+ROUND((COLUMN()-2)/24,5),АТС!$A$41:$F$784,6)+'Иные услуги '!$C$5+'РСТ РСО-А'!$J$6+'РСТ РСО-А'!$F$9</f>
        <v>4260.21</v>
      </c>
    </row>
    <row r="130" spans="1:25" x14ac:dyDescent="0.2">
      <c r="A130" s="66">
        <f t="shared" ref="A130:A159" si="4">A91</f>
        <v>43710</v>
      </c>
      <c r="B130" s="117">
        <f>VLOOKUP($A130+ROUND((COLUMN()-2)/24,5),АТС!$A$41:$F$784,6)+'Иные услуги '!$C$5+'РСТ РСО-А'!$J$6+'РСТ РСО-А'!$F$9</f>
        <v>4180.79</v>
      </c>
      <c r="C130" s="117">
        <f>VLOOKUP($A130+ROUND((COLUMN()-2)/24,5),АТС!$A$41:$F$784,6)+'Иные услуги '!$C$5+'РСТ РСО-А'!$J$6+'РСТ РСО-А'!$F$9</f>
        <v>4173.7300000000005</v>
      </c>
      <c r="D130" s="117">
        <f>VLOOKUP($A130+ROUND((COLUMN()-2)/24,5),АТС!$A$41:$F$784,6)+'Иные услуги '!$C$5+'РСТ РСО-А'!$J$6+'РСТ РСО-А'!$F$9</f>
        <v>4172.75</v>
      </c>
      <c r="E130" s="117">
        <f>VLOOKUP($A130+ROUND((COLUMN()-2)/24,5),АТС!$A$41:$F$784,6)+'Иные услуги '!$C$5+'РСТ РСО-А'!$J$6+'РСТ РСО-А'!$F$9</f>
        <v>4172.79</v>
      </c>
      <c r="F130" s="117">
        <f>VLOOKUP($A130+ROUND((COLUMN()-2)/24,5),АТС!$A$41:$F$784,6)+'Иные услуги '!$C$5+'РСТ РСО-А'!$J$6+'РСТ РСО-А'!$F$9</f>
        <v>4172.7700000000004</v>
      </c>
      <c r="G130" s="117">
        <f>VLOOKUP($A130+ROUND((COLUMN()-2)/24,5),АТС!$A$41:$F$784,6)+'Иные услуги '!$C$5+'РСТ РСО-А'!$J$6+'РСТ РСО-А'!$F$9</f>
        <v>4172.6099999999997</v>
      </c>
      <c r="H130" s="117">
        <f>VLOOKUP($A130+ROUND((COLUMN()-2)/24,5),АТС!$A$41:$F$784,6)+'Иные услуги '!$C$5+'РСТ РСО-А'!$J$6+'РСТ РСО-А'!$F$9</f>
        <v>4172</v>
      </c>
      <c r="I130" s="117">
        <f>VLOOKUP($A130+ROUND((COLUMN()-2)/24,5),АТС!$A$41:$F$784,6)+'Иные услуги '!$C$5+'РСТ РСО-А'!$J$6+'РСТ РСО-А'!$F$9</f>
        <v>4226.4800000000005</v>
      </c>
      <c r="J130" s="117">
        <f>VLOOKUP($A130+ROUND((COLUMN()-2)/24,5),АТС!$A$41:$F$784,6)+'Иные услуги '!$C$5+'РСТ РСО-А'!$J$6+'РСТ РСО-А'!$F$9</f>
        <v>4172.63</v>
      </c>
      <c r="K130" s="117">
        <f>VLOOKUP($A130+ROUND((COLUMN()-2)/24,5),АТС!$A$41:$F$784,6)+'Иные услуги '!$C$5+'РСТ РСО-А'!$J$6+'РСТ РСО-А'!$F$9</f>
        <v>4296.91</v>
      </c>
      <c r="L130" s="117">
        <f>VLOOKUP($A130+ROUND((COLUMN()-2)/24,5),АТС!$A$41:$F$784,6)+'Иные услуги '!$C$5+'РСТ РСО-А'!$J$6+'РСТ РСО-А'!$F$9</f>
        <v>4329.38</v>
      </c>
      <c r="M130" s="117">
        <f>VLOOKUP($A130+ROUND((COLUMN()-2)/24,5),АТС!$A$41:$F$784,6)+'Иные услуги '!$C$5+'РСТ РСО-А'!$J$6+'РСТ РСО-А'!$F$9</f>
        <v>4366.2</v>
      </c>
      <c r="N130" s="117">
        <f>VLOOKUP($A130+ROUND((COLUMN()-2)/24,5),АТС!$A$41:$F$784,6)+'Иные услуги '!$C$5+'РСТ РСО-А'!$J$6+'РСТ РСО-А'!$F$9</f>
        <v>4330.9000000000005</v>
      </c>
      <c r="O130" s="117">
        <f>VLOOKUP($A130+ROUND((COLUMN()-2)/24,5),АТС!$A$41:$F$784,6)+'Иные услуги '!$C$5+'РСТ РСО-А'!$J$6+'РСТ РСО-А'!$F$9</f>
        <v>4330.68</v>
      </c>
      <c r="P130" s="117">
        <f>VLOOKUP($A130+ROUND((COLUMN()-2)/24,5),АТС!$A$41:$F$784,6)+'Иные услуги '!$C$5+'РСТ РСО-А'!$J$6+'РСТ РСО-А'!$F$9</f>
        <v>4361.99</v>
      </c>
      <c r="Q130" s="117">
        <f>VLOOKUP($A130+ROUND((COLUMN()-2)/24,5),АТС!$A$41:$F$784,6)+'Иные услуги '!$C$5+'РСТ РСО-А'!$J$6+'РСТ РСО-А'!$F$9</f>
        <v>4361.1900000000005</v>
      </c>
      <c r="R130" s="117">
        <f>VLOOKUP($A130+ROUND((COLUMN()-2)/24,5),АТС!$A$41:$F$784,6)+'Иные услуги '!$C$5+'РСТ РСО-А'!$J$6+'РСТ РСО-А'!$F$9</f>
        <v>4327</v>
      </c>
      <c r="S130" s="117">
        <f>VLOOKUP($A130+ROUND((COLUMN()-2)/24,5),АТС!$A$41:$F$784,6)+'Иные услуги '!$C$5+'РСТ РСО-А'!$J$6+'РСТ РСО-А'!$F$9</f>
        <v>4294.1900000000005</v>
      </c>
      <c r="T130" s="117">
        <f>VLOOKUP($A130+ROUND((COLUMN()-2)/24,5),АТС!$A$41:$F$784,6)+'Иные услуги '!$C$5+'РСТ РСО-А'!$J$6+'РСТ РСО-А'!$F$9</f>
        <v>4291.03</v>
      </c>
      <c r="U130" s="117">
        <f>VLOOKUP($A130+ROUND((COLUMN()-2)/24,5),АТС!$A$41:$F$784,6)+'Иные услуги '!$C$5+'РСТ РСО-А'!$J$6+'РСТ РСО-А'!$F$9</f>
        <v>4388.47</v>
      </c>
      <c r="V130" s="117">
        <f>VLOOKUP($A130+ROUND((COLUMN()-2)/24,5),АТС!$A$41:$F$784,6)+'Иные услуги '!$C$5+'РСТ РСО-А'!$J$6+'РСТ РСО-А'!$F$9</f>
        <v>4346.6500000000005</v>
      </c>
      <c r="W130" s="117">
        <f>VLOOKUP($A130+ROUND((COLUMN()-2)/24,5),АТС!$A$41:$F$784,6)+'Иные услуги '!$C$5+'РСТ РСО-А'!$J$6+'РСТ РСО-А'!$F$9</f>
        <v>4254.3</v>
      </c>
      <c r="X130" s="117">
        <f>VLOOKUP($A130+ROUND((COLUMN()-2)/24,5),АТС!$A$41:$F$784,6)+'Иные услуги '!$C$5+'РСТ РСО-А'!$J$6+'РСТ РСО-А'!$F$9</f>
        <v>4171.91</v>
      </c>
      <c r="Y130" s="117">
        <f>VLOOKUP($A130+ROUND((COLUMN()-2)/24,5),АТС!$A$41:$F$784,6)+'Иные услуги '!$C$5+'РСТ РСО-А'!$J$6+'РСТ РСО-А'!$F$9</f>
        <v>4199.18</v>
      </c>
    </row>
    <row r="131" spans="1:25" x14ac:dyDescent="0.2">
      <c r="A131" s="66">
        <f t="shared" si="4"/>
        <v>43711</v>
      </c>
      <c r="B131" s="117">
        <f>VLOOKUP($A131+ROUND((COLUMN()-2)/24,5),АТС!$A$41:$F$784,6)+'Иные услуги '!$C$5+'РСТ РСО-А'!$J$6+'РСТ РСО-А'!$F$9</f>
        <v>4184.51</v>
      </c>
      <c r="C131" s="117">
        <f>VLOOKUP($A131+ROUND((COLUMN()-2)/24,5),АТС!$A$41:$F$784,6)+'Иные услуги '!$C$5+'РСТ РСО-А'!$J$6+'РСТ РСО-А'!$F$9</f>
        <v>4172.91</v>
      </c>
      <c r="D131" s="117">
        <f>VLOOKUP($A131+ROUND((COLUMN()-2)/24,5),АТС!$A$41:$F$784,6)+'Иные услуги '!$C$5+'РСТ РСО-А'!$J$6+'РСТ РСО-А'!$F$9</f>
        <v>4172.7700000000004</v>
      </c>
      <c r="E131" s="117">
        <f>VLOOKUP($A131+ROUND((COLUMN()-2)/24,5),АТС!$A$41:$F$784,6)+'Иные услуги '!$C$5+'РСТ РСО-А'!$J$6+'РСТ РСО-А'!$F$9</f>
        <v>4172.75</v>
      </c>
      <c r="F131" s="117">
        <f>VLOOKUP($A131+ROUND((COLUMN()-2)/24,5),АТС!$A$41:$F$784,6)+'Иные услуги '!$C$5+'РСТ РСО-А'!$J$6+'РСТ РСО-А'!$F$9</f>
        <v>4172.76</v>
      </c>
      <c r="G131" s="117">
        <f>VLOOKUP($A131+ROUND((COLUMN()-2)/24,5),АТС!$A$41:$F$784,6)+'Иные услуги '!$C$5+'РСТ РСО-А'!$J$6+'РСТ РСО-А'!$F$9</f>
        <v>4172.67</v>
      </c>
      <c r="H131" s="117">
        <f>VLOOKUP($A131+ROUND((COLUMN()-2)/24,5),АТС!$A$41:$F$784,6)+'Иные услуги '!$C$5+'РСТ РСО-А'!$J$6+'РСТ РСО-А'!$F$9</f>
        <v>4172.0600000000004</v>
      </c>
      <c r="I131" s="117">
        <f>VLOOKUP($A131+ROUND((COLUMN()-2)/24,5),АТС!$A$41:$F$784,6)+'Иные услуги '!$C$5+'РСТ РСО-А'!$J$6+'РСТ РСО-А'!$F$9</f>
        <v>4215.03</v>
      </c>
      <c r="J131" s="117">
        <f>VLOOKUP($A131+ROUND((COLUMN()-2)/24,5),АТС!$A$41:$F$784,6)+'Иные услуги '!$C$5+'РСТ РСО-А'!$J$6+'РСТ РСО-А'!$F$9</f>
        <v>4189.03</v>
      </c>
      <c r="K131" s="117">
        <f>VLOOKUP($A131+ROUND((COLUMN()-2)/24,5),АТС!$A$41:$F$784,6)+'Иные услуги '!$C$5+'РСТ РСО-А'!$J$6+'РСТ РСО-А'!$F$9</f>
        <v>4293.08</v>
      </c>
      <c r="L131" s="117">
        <f>VLOOKUP($A131+ROUND((COLUMN()-2)/24,5),АТС!$A$41:$F$784,6)+'Иные услуги '!$C$5+'РСТ РСО-А'!$J$6+'РСТ РСО-А'!$F$9</f>
        <v>4330</v>
      </c>
      <c r="M131" s="117">
        <f>VLOOKUP($A131+ROUND((COLUMN()-2)/24,5),АТС!$A$41:$F$784,6)+'Иные услуги '!$C$5+'РСТ РСО-А'!$J$6+'РСТ РСО-А'!$F$9</f>
        <v>4367.1900000000005</v>
      </c>
      <c r="N131" s="117">
        <f>VLOOKUP($A131+ROUND((COLUMN()-2)/24,5),АТС!$A$41:$F$784,6)+'Иные услуги '!$C$5+'РСТ РСО-А'!$J$6+'РСТ РСО-А'!$F$9</f>
        <v>4337.96</v>
      </c>
      <c r="O131" s="117">
        <f>VLOOKUP($A131+ROUND((COLUMN()-2)/24,5),АТС!$A$41:$F$784,6)+'Иные услуги '!$C$5+'РСТ РСО-А'!$J$6+'РСТ РСО-А'!$F$9</f>
        <v>4341.58</v>
      </c>
      <c r="P131" s="117">
        <f>VLOOKUP($A131+ROUND((COLUMN()-2)/24,5),АТС!$A$41:$F$784,6)+'Иные услуги '!$C$5+'РСТ РСО-А'!$J$6+'РСТ РСО-А'!$F$9</f>
        <v>4370.6400000000003</v>
      </c>
      <c r="Q131" s="117">
        <f>VLOOKUP($A131+ROUND((COLUMN()-2)/24,5),АТС!$A$41:$F$784,6)+'Иные услуги '!$C$5+'РСТ РСО-А'!$J$6+'РСТ РСО-А'!$F$9</f>
        <v>4369.68</v>
      </c>
      <c r="R131" s="117">
        <f>VLOOKUP($A131+ROUND((COLUMN()-2)/24,5),АТС!$A$41:$F$784,6)+'Иные услуги '!$C$5+'РСТ РСО-А'!$J$6+'РСТ РСО-А'!$F$9</f>
        <v>4339.46</v>
      </c>
      <c r="S131" s="117">
        <f>VLOOKUP($A131+ROUND((COLUMN()-2)/24,5),АТС!$A$41:$F$784,6)+'Иные услуги '!$C$5+'РСТ РСО-А'!$J$6+'РСТ РСО-А'!$F$9</f>
        <v>4306.18</v>
      </c>
      <c r="T131" s="117">
        <f>VLOOKUP($A131+ROUND((COLUMN()-2)/24,5),АТС!$A$41:$F$784,6)+'Иные услуги '!$C$5+'РСТ РСО-А'!$J$6+'РСТ РСО-А'!$F$9</f>
        <v>4338.28</v>
      </c>
      <c r="U131" s="117">
        <f>VLOOKUP($A131+ROUND((COLUMN()-2)/24,5),АТС!$A$41:$F$784,6)+'Иные услуги '!$C$5+'РСТ РСО-А'!$J$6+'РСТ РСО-А'!$F$9</f>
        <v>4408.54</v>
      </c>
      <c r="V131" s="117">
        <f>VLOOKUP($A131+ROUND((COLUMN()-2)/24,5),АТС!$A$41:$F$784,6)+'Иные услуги '!$C$5+'РСТ РСО-А'!$J$6+'РСТ РСО-А'!$F$9</f>
        <v>4362.5600000000004</v>
      </c>
      <c r="W131" s="117">
        <f>VLOOKUP($A131+ROUND((COLUMN()-2)/24,5),АТС!$A$41:$F$784,6)+'Иные услуги '!$C$5+'РСТ РСО-А'!$J$6+'РСТ РСО-А'!$F$9</f>
        <v>4315.63</v>
      </c>
      <c r="X131" s="117">
        <f>VLOOKUP($A131+ROUND((COLUMN()-2)/24,5),АТС!$A$41:$F$784,6)+'Иные услуги '!$C$5+'РСТ РСО-А'!$J$6+'РСТ РСО-А'!$F$9</f>
        <v>4172.1000000000004</v>
      </c>
      <c r="Y131" s="117">
        <f>VLOOKUP($A131+ROUND((COLUMN()-2)/24,5),АТС!$A$41:$F$784,6)+'Иные услуги '!$C$5+'РСТ РСО-А'!$J$6+'РСТ РСО-А'!$F$9</f>
        <v>4240.6900000000005</v>
      </c>
    </row>
    <row r="132" spans="1:25" x14ac:dyDescent="0.2">
      <c r="A132" s="66">
        <f t="shared" si="4"/>
        <v>43712</v>
      </c>
      <c r="B132" s="117">
        <f>VLOOKUP($A132+ROUND((COLUMN()-2)/24,5),АТС!$A$41:$F$784,6)+'Иные услуги '!$C$5+'РСТ РСО-А'!$J$6+'РСТ РСО-А'!$F$9</f>
        <v>4190.92</v>
      </c>
      <c r="C132" s="117">
        <f>VLOOKUP($A132+ROUND((COLUMN()-2)/24,5),АТС!$A$41:$F$784,6)+'Иные услуги '!$C$5+'РСТ РСО-А'!$J$6+'РСТ РСО-А'!$F$9</f>
        <v>4174.5</v>
      </c>
      <c r="D132" s="117">
        <f>VLOOKUP($A132+ROUND((COLUMN()-2)/24,5),АТС!$A$41:$F$784,6)+'Иные услуги '!$C$5+'РСТ РСО-А'!$J$6+'РСТ РСО-А'!$F$9</f>
        <v>4172.74</v>
      </c>
      <c r="E132" s="117">
        <f>VLOOKUP($A132+ROUND((COLUMN()-2)/24,5),АТС!$A$41:$F$784,6)+'Иные услуги '!$C$5+'РСТ РСО-А'!$J$6+'РСТ РСО-А'!$F$9</f>
        <v>4172.74</v>
      </c>
      <c r="F132" s="117">
        <f>VLOOKUP($A132+ROUND((COLUMN()-2)/24,5),АТС!$A$41:$F$784,6)+'Иные услуги '!$C$5+'РСТ РСО-А'!$J$6+'РСТ РСО-А'!$F$9</f>
        <v>4172.72</v>
      </c>
      <c r="G132" s="117">
        <f>VLOOKUP($A132+ROUND((COLUMN()-2)/24,5),АТС!$A$41:$F$784,6)+'Иные услуги '!$C$5+'РСТ РСО-А'!$J$6+'РСТ РСО-А'!$F$9</f>
        <v>4172.66</v>
      </c>
      <c r="H132" s="117">
        <f>VLOOKUP($A132+ROUND((COLUMN()-2)/24,5),АТС!$A$41:$F$784,6)+'Иные услуги '!$C$5+'РСТ РСО-А'!$J$6+'РСТ РСО-А'!$F$9</f>
        <v>4172.22</v>
      </c>
      <c r="I132" s="117">
        <f>VLOOKUP($A132+ROUND((COLUMN()-2)/24,5),АТС!$A$41:$F$784,6)+'Иные услуги '!$C$5+'РСТ РСО-А'!$J$6+'РСТ РСО-А'!$F$9</f>
        <v>4254.87</v>
      </c>
      <c r="J132" s="117">
        <f>VLOOKUP($A132+ROUND((COLUMN()-2)/24,5),АТС!$A$41:$F$784,6)+'Иные услуги '!$C$5+'РСТ РСО-А'!$J$6+'РСТ РСО-А'!$F$9</f>
        <v>4172.79</v>
      </c>
      <c r="K132" s="117">
        <f>VLOOKUP($A132+ROUND((COLUMN()-2)/24,5),АТС!$A$41:$F$784,6)+'Иные услуги '!$C$5+'РСТ РСО-А'!$J$6+'РСТ РСО-А'!$F$9</f>
        <v>4290.7300000000005</v>
      </c>
      <c r="L132" s="117">
        <f>VLOOKUP($A132+ROUND((COLUMN()-2)/24,5),АТС!$A$41:$F$784,6)+'Иные услуги '!$C$5+'РСТ РСО-А'!$J$6+'РСТ РСО-А'!$F$9</f>
        <v>4329.17</v>
      </c>
      <c r="M132" s="117">
        <f>VLOOKUP($A132+ROUND((COLUMN()-2)/24,5),АТС!$A$41:$F$784,6)+'Иные услуги '!$C$5+'РСТ РСО-А'!$J$6+'РСТ РСО-А'!$F$9</f>
        <v>4359.5600000000004</v>
      </c>
      <c r="N132" s="117">
        <f>VLOOKUP($A132+ROUND((COLUMN()-2)/24,5),АТС!$A$41:$F$784,6)+'Иные услуги '!$C$5+'РСТ РСО-А'!$J$6+'РСТ РСО-А'!$F$9</f>
        <v>4330.13</v>
      </c>
      <c r="O132" s="117">
        <f>VLOOKUP($A132+ROUND((COLUMN()-2)/24,5),АТС!$A$41:$F$784,6)+'Иные услуги '!$C$5+'РСТ РСО-А'!$J$6+'РСТ РСО-А'!$F$9</f>
        <v>4330.75</v>
      </c>
      <c r="P132" s="117">
        <f>VLOOKUP($A132+ROUND((COLUMN()-2)/24,5),АТС!$A$41:$F$784,6)+'Иные услуги '!$C$5+'РСТ РСО-А'!$J$6+'РСТ РСО-А'!$F$9</f>
        <v>4358.3900000000003</v>
      </c>
      <c r="Q132" s="117">
        <f>VLOOKUP($A132+ROUND((COLUMN()-2)/24,5),АТС!$A$41:$F$784,6)+'Иные услуги '!$C$5+'РСТ РСО-А'!$J$6+'РСТ РСО-А'!$F$9</f>
        <v>4331.05</v>
      </c>
      <c r="R132" s="117">
        <f>VLOOKUP($A132+ROUND((COLUMN()-2)/24,5),АТС!$A$41:$F$784,6)+'Иные услуги '!$C$5+'РСТ РСО-А'!$J$6+'РСТ РСО-А'!$F$9</f>
        <v>4330.07</v>
      </c>
      <c r="S132" s="117">
        <f>VLOOKUP($A132+ROUND((COLUMN()-2)/24,5),АТС!$A$41:$F$784,6)+'Иные услуги '!$C$5+'РСТ РСО-А'!$J$6+'РСТ РСО-А'!$F$9</f>
        <v>4298.43</v>
      </c>
      <c r="T132" s="117">
        <f>VLOOKUP($A132+ROUND((COLUMN()-2)/24,5),АТС!$A$41:$F$784,6)+'Иные услуги '!$C$5+'РСТ РСО-А'!$J$6+'РСТ РСО-А'!$F$9</f>
        <v>4327.92</v>
      </c>
      <c r="U132" s="117">
        <f>VLOOKUP($A132+ROUND((COLUMN()-2)/24,5),АТС!$A$41:$F$784,6)+'Иные услуги '!$C$5+'РСТ РСО-А'!$J$6+'РСТ РСО-А'!$F$9</f>
        <v>4394.63</v>
      </c>
      <c r="V132" s="117">
        <f>VLOOKUP($A132+ROUND((COLUMN()-2)/24,5),АТС!$A$41:$F$784,6)+'Иные услуги '!$C$5+'РСТ РСО-А'!$J$6+'РСТ РСО-А'!$F$9</f>
        <v>4324.9400000000005</v>
      </c>
      <c r="W132" s="117">
        <f>VLOOKUP($A132+ROUND((COLUMN()-2)/24,5),АТС!$A$41:$F$784,6)+'Иные услуги '!$C$5+'РСТ РСО-А'!$J$6+'РСТ РСО-А'!$F$9</f>
        <v>4196.1900000000005</v>
      </c>
      <c r="X132" s="117">
        <f>VLOOKUP($A132+ROUND((COLUMN()-2)/24,5),АТС!$A$41:$F$784,6)+'Иные услуги '!$C$5+'РСТ РСО-А'!$J$6+'РСТ РСО-А'!$F$9</f>
        <v>4172.2</v>
      </c>
      <c r="Y132" s="117">
        <f>VLOOKUP($A132+ROUND((COLUMN()-2)/24,5),АТС!$A$41:$F$784,6)+'Иные услуги '!$C$5+'РСТ РСО-А'!$J$6+'РСТ РСО-А'!$F$9</f>
        <v>4253.21</v>
      </c>
    </row>
    <row r="133" spans="1:25" x14ac:dyDescent="0.2">
      <c r="A133" s="66">
        <f t="shared" si="4"/>
        <v>43713</v>
      </c>
      <c r="B133" s="117">
        <f>VLOOKUP($A133+ROUND((COLUMN()-2)/24,5),АТС!$A$41:$F$784,6)+'Иные услуги '!$C$5+'РСТ РСО-А'!$J$6+'РСТ РСО-А'!$F$9</f>
        <v>4184.17</v>
      </c>
      <c r="C133" s="117">
        <f>VLOOKUP($A133+ROUND((COLUMN()-2)/24,5),АТС!$A$41:$F$784,6)+'Иные услуги '!$C$5+'РСТ РСО-А'!$J$6+'РСТ РСО-А'!$F$9</f>
        <v>4175.2</v>
      </c>
      <c r="D133" s="117">
        <f>VLOOKUP($A133+ROUND((COLUMN()-2)/24,5),АТС!$A$41:$F$784,6)+'Иные услуги '!$C$5+'РСТ РСО-А'!$J$6+'РСТ РСО-А'!$F$9</f>
        <v>4172.82</v>
      </c>
      <c r="E133" s="117">
        <f>VLOOKUP($A133+ROUND((COLUMN()-2)/24,5),АТС!$A$41:$F$784,6)+'Иные услуги '!$C$5+'РСТ РСО-А'!$J$6+'РСТ РСО-А'!$F$9</f>
        <v>4172.8100000000004</v>
      </c>
      <c r="F133" s="117">
        <f>VLOOKUP($A133+ROUND((COLUMN()-2)/24,5),АТС!$A$41:$F$784,6)+'Иные услуги '!$C$5+'РСТ РСО-А'!$J$6+'РСТ РСО-А'!$F$9</f>
        <v>4172.8</v>
      </c>
      <c r="G133" s="117">
        <f>VLOOKUP($A133+ROUND((COLUMN()-2)/24,5),АТС!$A$41:$F$784,6)+'Иные услуги '!$C$5+'РСТ РСО-А'!$J$6+'РСТ РСО-А'!$F$9</f>
        <v>4172.6900000000005</v>
      </c>
      <c r="H133" s="117">
        <f>VLOOKUP($A133+ROUND((COLUMN()-2)/24,5),АТС!$A$41:$F$784,6)+'Иные услуги '!$C$5+'РСТ РСО-А'!$J$6+'РСТ РСО-А'!$F$9</f>
        <v>4172.05</v>
      </c>
      <c r="I133" s="117">
        <f>VLOOKUP($A133+ROUND((COLUMN()-2)/24,5),АТС!$A$41:$F$784,6)+'Иные услуги '!$C$5+'РСТ РСО-А'!$J$6+'РСТ РСО-А'!$F$9</f>
        <v>4225.97</v>
      </c>
      <c r="J133" s="117">
        <f>VLOOKUP($A133+ROUND((COLUMN()-2)/24,5),АТС!$A$41:$F$784,6)+'Иные услуги '!$C$5+'РСТ РСО-А'!$J$6+'РСТ РСО-А'!$F$9</f>
        <v>4172.71</v>
      </c>
      <c r="K133" s="117">
        <f>VLOOKUP($A133+ROUND((COLUMN()-2)/24,5),АТС!$A$41:$F$784,6)+'Иные услуги '!$C$5+'РСТ РСО-А'!$J$6+'РСТ РСО-А'!$F$9</f>
        <v>4228.79</v>
      </c>
      <c r="L133" s="117">
        <f>VLOOKUP($A133+ROUND((COLUMN()-2)/24,5),АТС!$A$41:$F$784,6)+'Иные услуги '!$C$5+'РСТ РСО-А'!$J$6+'РСТ РСО-А'!$F$9</f>
        <v>4303.8599999999997</v>
      </c>
      <c r="M133" s="117">
        <f>VLOOKUP($A133+ROUND((COLUMN()-2)/24,5),АТС!$A$41:$F$784,6)+'Иные услуги '!$C$5+'РСТ РСО-А'!$J$6+'РСТ РСО-А'!$F$9</f>
        <v>4310.78</v>
      </c>
      <c r="N133" s="117">
        <f>VLOOKUP($A133+ROUND((COLUMN()-2)/24,5),АТС!$A$41:$F$784,6)+'Иные услуги '!$C$5+'РСТ РСО-А'!$J$6+'РСТ РСО-А'!$F$9</f>
        <v>4304.29</v>
      </c>
      <c r="O133" s="117">
        <f>VLOOKUP($A133+ROUND((COLUMN()-2)/24,5),АТС!$A$41:$F$784,6)+'Иные услуги '!$C$5+'РСТ РСО-А'!$J$6+'РСТ РСО-А'!$F$9</f>
        <v>4308.54</v>
      </c>
      <c r="P133" s="117">
        <f>VLOOKUP($A133+ROUND((COLUMN()-2)/24,5),АТС!$A$41:$F$784,6)+'Иные услуги '!$C$5+'РСТ РСО-А'!$J$6+'РСТ РСО-А'!$F$9</f>
        <v>4308.25</v>
      </c>
      <c r="Q133" s="117">
        <f>VLOOKUP($A133+ROUND((COLUMN()-2)/24,5),АТС!$A$41:$F$784,6)+'Иные услуги '!$C$5+'РСТ РСО-А'!$J$6+'РСТ РСО-А'!$F$9</f>
        <v>4310.08</v>
      </c>
      <c r="R133" s="117">
        <f>VLOOKUP($A133+ROUND((COLUMN()-2)/24,5),АТС!$A$41:$F$784,6)+'Иные услуги '!$C$5+'РСТ РСО-А'!$J$6+'РСТ РСО-А'!$F$9</f>
        <v>4272.8500000000004</v>
      </c>
      <c r="S133" s="117">
        <f>VLOOKUP($A133+ROUND((COLUMN()-2)/24,5),АТС!$A$41:$F$784,6)+'Иные услуги '!$C$5+'РСТ РСО-А'!$J$6+'РСТ РСО-А'!$F$9</f>
        <v>4232.34</v>
      </c>
      <c r="T133" s="117">
        <f>VLOOKUP($A133+ROUND((COLUMN()-2)/24,5),АТС!$A$41:$F$784,6)+'Иные услуги '!$C$5+'РСТ РСО-А'!$J$6+'РСТ РСО-А'!$F$9</f>
        <v>4297.0200000000004</v>
      </c>
      <c r="U133" s="117">
        <f>VLOOKUP($A133+ROUND((COLUMN()-2)/24,5),АТС!$A$41:$F$784,6)+'Иные услуги '!$C$5+'РСТ РСО-А'!$J$6+'РСТ РСО-А'!$F$9</f>
        <v>4402.1000000000004</v>
      </c>
      <c r="V133" s="117">
        <f>VLOOKUP($A133+ROUND((COLUMN()-2)/24,5),АТС!$A$41:$F$784,6)+'Иные услуги '!$C$5+'РСТ РСО-А'!$J$6+'РСТ РСО-А'!$F$9</f>
        <v>4358.68</v>
      </c>
      <c r="W133" s="117">
        <f>VLOOKUP($A133+ROUND((COLUMN()-2)/24,5),АТС!$A$41:$F$784,6)+'Иные услуги '!$C$5+'РСТ РСО-А'!$J$6+'РСТ РСО-А'!$F$9</f>
        <v>4257.3900000000003</v>
      </c>
      <c r="X133" s="117">
        <f>VLOOKUP($A133+ROUND((COLUMN()-2)/24,5),АТС!$A$41:$F$784,6)+'Иные услуги '!$C$5+'РСТ РСО-А'!$J$6+'РСТ РСО-А'!$F$9</f>
        <v>4172.03</v>
      </c>
      <c r="Y133" s="117">
        <f>VLOOKUP($A133+ROUND((COLUMN()-2)/24,5),АТС!$A$41:$F$784,6)+'Иные услуги '!$C$5+'РСТ РСО-А'!$J$6+'РСТ РСО-А'!$F$9</f>
        <v>4267.8500000000004</v>
      </c>
    </row>
    <row r="134" spans="1:25" x14ac:dyDescent="0.2">
      <c r="A134" s="66">
        <f t="shared" si="4"/>
        <v>43714</v>
      </c>
      <c r="B134" s="117">
        <f>VLOOKUP($A134+ROUND((COLUMN()-2)/24,5),АТС!$A$41:$F$784,6)+'Иные услуги '!$C$5+'РСТ РСО-А'!$J$6+'РСТ РСО-А'!$F$9</f>
        <v>4185.72</v>
      </c>
      <c r="C134" s="117">
        <f>VLOOKUP($A134+ROUND((COLUMN()-2)/24,5),АТС!$A$41:$F$784,6)+'Иные услуги '!$C$5+'РСТ РСО-А'!$J$6+'РСТ РСО-А'!$F$9</f>
        <v>4175.3100000000004</v>
      </c>
      <c r="D134" s="117">
        <f>VLOOKUP($A134+ROUND((COLUMN()-2)/24,5),АТС!$A$41:$F$784,6)+'Иные услуги '!$C$5+'РСТ РСО-А'!$J$6+'РСТ РСО-А'!$F$9</f>
        <v>4172.8900000000003</v>
      </c>
      <c r="E134" s="117">
        <f>VLOOKUP($A134+ROUND((COLUMN()-2)/24,5),АТС!$A$41:$F$784,6)+'Иные услуги '!$C$5+'РСТ РСО-А'!$J$6+'РСТ РСО-А'!$F$9</f>
        <v>4172.88</v>
      </c>
      <c r="F134" s="117">
        <f>VLOOKUP($A134+ROUND((COLUMN()-2)/24,5),АТС!$A$41:$F$784,6)+'Иные услуги '!$C$5+'РСТ РСО-А'!$J$6+'РСТ РСО-А'!$F$9</f>
        <v>4172.8599999999997</v>
      </c>
      <c r="G134" s="117">
        <f>VLOOKUP($A134+ROUND((COLUMN()-2)/24,5),АТС!$A$41:$F$784,6)+'Иные услуги '!$C$5+'РСТ РСО-А'!$J$6+'РСТ РСО-А'!$F$9</f>
        <v>4172.75</v>
      </c>
      <c r="H134" s="117">
        <f>VLOOKUP($A134+ROUND((COLUMN()-2)/24,5),АТС!$A$41:$F$784,6)+'Иные услуги '!$C$5+'РСТ РСО-А'!$J$6+'РСТ РСО-А'!$F$9</f>
        <v>4172.13</v>
      </c>
      <c r="I134" s="117">
        <f>VLOOKUP($A134+ROUND((COLUMN()-2)/24,5),АТС!$A$41:$F$784,6)+'Иные услуги '!$C$5+'РСТ РСО-А'!$J$6+'РСТ РСО-А'!$F$9</f>
        <v>4230.59</v>
      </c>
      <c r="J134" s="117">
        <f>VLOOKUP($A134+ROUND((COLUMN()-2)/24,5),АТС!$A$41:$F$784,6)+'Иные услуги '!$C$5+'РСТ РСО-А'!$J$6+'РСТ РСО-А'!$F$9</f>
        <v>4172.72</v>
      </c>
      <c r="K134" s="117">
        <f>VLOOKUP($A134+ROUND((COLUMN()-2)/24,5),АТС!$A$41:$F$784,6)+'Иные услуги '!$C$5+'РСТ РСО-А'!$J$6+'РСТ РСО-А'!$F$9</f>
        <v>4227.2</v>
      </c>
      <c r="L134" s="117">
        <f>VLOOKUP($A134+ROUND((COLUMN()-2)/24,5),АТС!$A$41:$F$784,6)+'Иные услуги '!$C$5+'РСТ РСО-А'!$J$6+'РСТ РСО-А'!$F$9</f>
        <v>4281.8599999999997</v>
      </c>
      <c r="M134" s="117">
        <f>VLOOKUP($A134+ROUND((COLUMN()-2)/24,5),АТС!$A$41:$F$784,6)+'Иные услуги '!$C$5+'РСТ РСО-А'!$J$6+'РСТ РСО-А'!$F$9</f>
        <v>4293.96</v>
      </c>
      <c r="N134" s="117">
        <f>VLOOKUP($A134+ROUND((COLUMN()-2)/24,5),АТС!$A$41:$F$784,6)+'Иные услуги '!$C$5+'РСТ РСО-А'!$J$6+'РСТ РСО-А'!$F$9</f>
        <v>4294.37</v>
      </c>
      <c r="O134" s="117">
        <f>VLOOKUP($A134+ROUND((COLUMN()-2)/24,5),АТС!$A$41:$F$784,6)+'Иные услуги '!$C$5+'РСТ РСО-А'!$J$6+'РСТ РСО-А'!$F$9</f>
        <v>4294.33</v>
      </c>
      <c r="P134" s="117">
        <f>VLOOKUP($A134+ROUND((COLUMN()-2)/24,5),АТС!$A$41:$F$784,6)+'Иные услуги '!$C$5+'РСТ РСО-А'!$J$6+'РСТ РСО-А'!$F$9</f>
        <v>4294.1400000000003</v>
      </c>
      <c r="Q134" s="117">
        <f>VLOOKUP($A134+ROUND((COLUMN()-2)/24,5),АТС!$A$41:$F$784,6)+'Иные услуги '!$C$5+'РСТ РСО-А'!$J$6+'РСТ РСО-А'!$F$9</f>
        <v>4295.24</v>
      </c>
      <c r="R134" s="117">
        <f>VLOOKUP($A134+ROUND((COLUMN()-2)/24,5),АТС!$A$41:$F$784,6)+'Иные услуги '!$C$5+'РСТ РСО-А'!$J$6+'РСТ РСО-А'!$F$9</f>
        <v>4262.6400000000003</v>
      </c>
      <c r="S134" s="117">
        <f>VLOOKUP($A134+ROUND((COLUMN()-2)/24,5),АТС!$A$41:$F$784,6)+'Иные услуги '!$C$5+'РСТ РСО-А'!$J$6+'РСТ РСО-А'!$F$9</f>
        <v>4226.5600000000004</v>
      </c>
      <c r="T134" s="117">
        <f>VLOOKUP($A134+ROUND((COLUMN()-2)/24,5),АТС!$A$41:$F$784,6)+'Иные услуги '!$C$5+'РСТ РСО-А'!$J$6+'РСТ РСО-А'!$F$9</f>
        <v>4291.58</v>
      </c>
      <c r="U134" s="117">
        <f>VLOOKUP($A134+ROUND((COLUMN()-2)/24,5),АТС!$A$41:$F$784,6)+'Иные услуги '!$C$5+'РСТ РСО-А'!$J$6+'РСТ РСО-А'!$F$9</f>
        <v>4385.33</v>
      </c>
      <c r="V134" s="117">
        <f>VLOOKUP($A134+ROUND((COLUMN()-2)/24,5),АТС!$A$41:$F$784,6)+'Иные услуги '!$C$5+'РСТ РСО-А'!$J$6+'РСТ РСО-А'!$F$9</f>
        <v>4343.96</v>
      </c>
      <c r="W134" s="117">
        <f>VLOOKUP($A134+ROUND((COLUMN()-2)/24,5),АТС!$A$41:$F$784,6)+'Иные услуги '!$C$5+'РСТ РСО-А'!$J$6+'РСТ РСО-А'!$F$9</f>
        <v>4250</v>
      </c>
      <c r="X134" s="117">
        <f>VLOOKUP($A134+ROUND((COLUMN()-2)/24,5),АТС!$A$41:$F$784,6)+'Иные услуги '!$C$5+'РСТ РСО-А'!$J$6+'РСТ РСО-А'!$F$9</f>
        <v>4171.28</v>
      </c>
      <c r="Y134" s="117">
        <f>VLOOKUP($A134+ROUND((COLUMN()-2)/24,5),АТС!$A$41:$F$784,6)+'Иные услуги '!$C$5+'РСТ РСО-А'!$J$6+'РСТ РСО-А'!$F$9</f>
        <v>4288.83</v>
      </c>
    </row>
    <row r="135" spans="1:25" x14ac:dyDescent="0.2">
      <c r="A135" s="66">
        <f t="shared" si="4"/>
        <v>43715</v>
      </c>
      <c r="B135" s="117">
        <f>VLOOKUP($A135+ROUND((COLUMN()-2)/24,5),АТС!$A$41:$F$784,6)+'Иные услуги '!$C$5+'РСТ РСО-А'!$J$6+'РСТ РСО-А'!$F$9</f>
        <v>4197.72</v>
      </c>
      <c r="C135" s="117">
        <f>VLOOKUP($A135+ROUND((COLUMN()-2)/24,5),АТС!$A$41:$F$784,6)+'Иные услуги '!$C$5+'РСТ РСО-А'!$J$6+'РСТ РСО-А'!$F$9</f>
        <v>4176.8500000000004</v>
      </c>
      <c r="D135" s="117">
        <f>VLOOKUP($A135+ROUND((COLUMN()-2)/24,5),АТС!$A$41:$F$784,6)+'Иные услуги '!$C$5+'РСТ РСО-А'!$J$6+'РСТ РСО-А'!$F$9</f>
        <v>4172.7</v>
      </c>
      <c r="E135" s="117">
        <f>VLOOKUP($A135+ROUND((COLUMN()-2)/24,5),АТС!$A$41:$F$784,6)+'Иные услуги '!$C$5+'РСТ РСО-А'!$J$6+'РСТ РСО-А'!$F$9</f>
        <v>4172.78</v>
      </c>
      <c r="F135" s="117">
        <f>VLOOKUP($A135+ROUND((COLUMN()-2)/24,5),АТС!$A$41:$F$784,6)+'Иные услуги '!$C$5+'РСТ РСО-А'!$J$6+'РСТ РСО-А'!$F$9</f>
        <v>4172.7700000000004</v>
      </c>
      <c r="G135" s="117">
        <f>VLOOKUP($A135+ROUND((COLUMN()-2)/24,5),АТС!$A$41:$F$784,6)+'Иные услуги '!$C$5+'РСТ РСО-А'!$J$6+'РСТ РСО-А'!$F$9</f>
        <v>4172.49</v>
      </c>
      <c r="H135" s="117">
        <f>VLOOKUP($A135+ROUND((COLUMN()-2)/24,5),АТС!$A$41:$F$784,6)+'Иные услуги '!$C$5+'РСТ РСО-А'!$J$6+'РСТ РСО-А'!$F$9</f>
        <v>4171.67</v>
      </c>
      <c r="I135" s="117">
        <f>VLOOKUP($A135+ROUND((COLUMN()-2)/24,5),АТС!$A$41:$F$784,6)+'Иные услуги '!$C$5+'РСТ РСО-А'!$J$6+'РСТ РСО-А'!$F$9</f>
        <v>4171.68</v>
      </c>
      <c r="J135" s="117">
        <f>VLOOKUP($A135+ROUND((COLUMN()-2)/24,5),АТС!$A$41:$F$784,6)+'Иные услуги '!$C$5+'РСТ РСО-А'!$J$6+'РСТ РСО-А'!$F$9</f>
        <v>4172.04</v>
      </c>
      <c r="K135" s="117">
        <f>VLOOKUP($A135+ROUND((COLUMN()-2)/24,5),АТС!$A$41:$F$784,6)+'Иные услуги '!$C$5+'РСТ РСО-А'!$J$6+'РСТ РСО-А'!$F$9</f>
        <v>4172.32</v>
      </c>
      <c r="L135" s="117">
        <f>VLOOKUP($A135+ROUND((COLUMN()-2)/24,5),АТС!$A$41:$F$784,6)+'Иные услуги '!$C$5+'РСТ РСО-А'!$J$6+'РСТ РСО-А'!$F$9</f>
        <v>4172.3100000000004</v>
      </c>
      <c r="M135" s="117">
        <f>VLOOKUP($A135+ROUND((COLUMN()-2)/24,5),АТС!$A$41:$F$784,6)+'Иные услуги '!$C$5+'РСТ РСО-А'!$J$6+'РСТ РСО-А'!$F$9</f>
        <v>4172.49</v>
      </c>
      <c r="N135" s="117">
        <f>VLOOKUP($A135+ROUND((COLUMN()-2)/24,5),АТС!$A$41:$F$784,6)+'Иные услуги '!$C$5+'РСТ РСО-А'!$J$6+'РСТ РСО-А'!$F$9</f>
        <v>4172.59</v>
      </c>
      <c r="O135" s="117">
        <f>VLOOKUP($A135+ROUND((COLUMN()-2)/24,5),АТС!$A$41:$F$784,6)+'Иные услуги '!$C$5+'РСТ РСО-А'!$J$6+'РСТ РСО-А'!$F$9</f>
        <v>4172.6000000000004</v>
      </c>
      <c r="P135" s="117">
        <f>VLOOKUP($A135+ROUND((COLUMN()-2)/24,5),АТС!$A$41:$F$784,6)+'Иные услуги '!$C$5+'РСТ РСО-А'!$J$6+'РСТ РСО-А'!$F$9</f>
        <v>4172.54</v>
      </c>
      <c r="Q135" s="117">
        <f>VLOOKUP($A135+ROUND((COLUMN()-2)/24,5),АТС!$A$41:$F$784,6)+'Иные услуги '!$C$5+'РСТ РСО-А'!$J$6+'РСТ РСО-А'!$F$9</f>
        <v>4172.4400000000005</v>
      </c>
      <c r="R135" s="117">
        <f>VLOOKUP($A135+ROUND((COLUMN()-2)/24,5),АТС!$A$41:$F$784,6)+'Иные услуги '!$C$5+'РСТ РСО-А'!$J$6+'РСТ РСО-А'!$F$9</f>
        <v>4172.3900000000003</v>
      </c>
      <c r="S135" s="117">
        <f>VLOOKUP($A135+ROUND((COLUMN()-2)/24,5),АТС!$A$41:$F$784,6)+'Иные услуги '!$C$5+'РСТ РСО-А'!$J$6+'РСТ РСО-А'!$F$9</f>
        <v>4172.38</v>
      </c>
      <c r="T135" s="117">
        <f>VLOOKUP($A135+ROUND((COLUMN()-2)/24,5),АТС!$A$41:$F$784,6)+'Иные услуги '!$C$5+'РСТ РСО-А'!$J$6+'РСТ РСО-А'!$F$9</f>
        <v>4194.03</v>
      </c>
      <c r="U135" s="117">
        <f>VLOOKUP($A135+ROUND((COLUMN()-2)/24,5),АТС!$A$41:$F$784,6)+'Иные услуги '!$C$5+'РСТ РСО-А'!$J$6+'РСТ РСО-А'!$F$9</f>
        <v>4323.5200000000004</v>
      </c>
      <c r="V135" s="117">
        <f>VLOOKUP($A135+ROUND((COLUMN()-2)/24,5),АТС!$A$41:$F$784,6)+'Иные услуги '!$C$5+'РСТ РСО-А'!$J$6+'РСТ РСО-А'!$F$9</f>
        <v>4320.29</v>
      </c>
      <c r="W135" s="117">
        <f>VLOOKUP($A135+ROUND((COLUMN()-2)/24,5),АТС!$A$41:$F$784,6)+'Иные услуги '!$C$5+'РСТ РСО-А'!$J$6+'РСТ РСО-А'!$F$9</f>
        <v>4199.26</v>
      </c>
      <c r="X135" s="117">
        <f>VLOOKUP($A135+ROUND((COLUMN()-2)/24,5),АТС!$A$41:$F$784,6)+'Иные услуги '!$C$5+'РСТ РСО-А'!$J$6+'РСТ РСО-А'!$F$9</f>
        <v>4170.74</v>
      </c>
      <c r="Y135" s="117">
        <f>VLOOKUP($A135+ROUND((COLUMN()-2)/24,5),АТС!$A$41:$F$784,6)+'Иные услуги '!$C$5+'РСТ РСО-А'!$J$6+'РСТ РСО-А'!$F$9</f>
        <v>4286.87</v>
      </c>
    </row>
    <row r="136" spans="1:25" x14ac:dyDescent="0.2">
      <c r="A136" s="66">
        <f t="shared" si="4"/>
        <v>43716</v>
      </c>
      <c r="B136" s="117">
        <f>VLOOKUP($A136+ROUND((COLUMN()-2)/24,5),АТС!$A$41:$F$784,6)+'Иные услуги '!$C$5+'РСТ РСО-А'!$J$6+'РСТ РСО-А'!$F$9</f>
        <v>4176.57</v>
      </c>
      <c r="C136" s="117">
        <f>VLOOKUP($A136+ROUND((COLUMN()-2)/24,5),АТС!$A$41:$F$784,6)+'Иные услуги '!$C$5+'РСТ РСО-А'!$J$6+'РСТ РСО-А'!$F$9</f>
        <v>4172.4400000000005</v>
      </c>
      <c r="D136" s="117">
        <f>VLOOKUP($A136+ROUND((COLUMN()-2)/24,5),АТС!$A$41:$F$784,6)+'Иные услуги '!$C$5+'РСТ РСО-А'!$J$6+'РСТ РСО-А'!$F$9</f>
        <v>4172.75</v>
      </c>
      <c r="E136" s="117">
        <f>VLOOKUP($A136+ROUND((COLUMN()-2)/24,5),АТС!$A$41:$F$784,6)+'Иные услуги '!$C$5+'РСТ РСО-А'!$J$6+'РСТ РСО-А'!$F$9</f>
        <v>4172.84</v>
      </c>
      <c r="F136" s="117">
        <f>VLOOKUP($A136+ROUND((COLUMN()-2)/24,5),АТС!$A$41:$F$784,6)+'Иные услуги '!$C$5+'РСТ РСО-А'!$J$6+'РСТ РСО-А'!$F$9</f>
        <v>4172.84</v>
      </c>
      <c r="G136" s="117">
        <f>VLOOKUP($A136+ROUND((COLUMN()-2)/24,5),АТС!$A$41:$F$784,6)+'Иные услуги '!$C$5+'РСТ РСО-А'!$J$6+'РСТ РСО-А'!$F$9</f>
        <v>4172.59</v>
      </c>
      <c r="H136" s="117">
        <f>VLOOKUP($A136+ROUND((COLUMN()-2)/24,5),АТС!$A$41:$F$784,6)+'Иные услуги '!$C$5+'РСТ РСО-А'!$J$6+'РСТ РСО-А'!$F$9</f>
        <v>4171.62</v>
      </c>
      <c r="I136" s="117">
        <f>VLOOKUP($A136+ROUND((COLUMN()-2)/24,5),АТС!$A$41:$F$784,6)+'Иные услуги '!$C$5+'РСТ РСО-А'!$J$6+'РСТ РСО-А'!$F$9</f>
        <v>4172.0600000000004</v>
      </c>
      <c r="J136" s="117">
        <f>VLOOKUP($A136+ROUND((COLUMN()-2)/24,5),АТС!$A$41:$F$784,6)+'Иные услуги '!$C$5+'РСТ РСО-А'!$J$6+'РСТ РСО-А'!$F$9</f>
        <v>4172.1499999999996</v>
      </c>
      <c r="K136" s="117">
        <f>VLOOKUP($A136+ROUND((COLUMN()-2)/24,5),АТС!$A$41:$F$784,6)+'Иные услуги '!$C$5+'РСТ РСО-А'!$J$6+'РСТ РСО-А'!$F$9</f>
        <v>4172.1000000000004</v>
      </c>
      <c r="L136" s="117">
        <f>VLOOKUP($A136+ROUND((COLUMN()-2)/24,5),АТС!$A$41:$F$784,6)+'Иные услуги '!$C$5+'РСТ РСО-А'!$J$6+'РСТ РСО-А'!$F$9</f>
        <v>4172.25</v>
      </c>
      <c r="M136" s="117">
        <f>VLOOKUP($A136+ROUND((COLUMN()-2)/24,5),АТС!$A$41:$F$784,6)+'Иные услуги '!$C$5+'РСТ РСО-А'!$J$6+'РСТ РСО-А'!$F$9</f>
        <v>4172.3900000000003</v>
      </c>
      <c r="N136" s="117">
        <f>VLOOKUP($A136+ROUND((COLUMN()-2)/24,5),АТС!$A$41:$F$784,6)+'Иные услуги '!$C$5+'РСТ РСО-А'!$J$6+'РСТ РСО-А'!$F$9</f>
        <v>4172.54</v>
      </c>
      <c r="O136" s="117">
        <f>VLOOKUP($A136+ROUND((COLUMN()-2)/24,5),АТС!$A$41:$F$784,6)+'Иные услуги '!$C$5+'РСТ РСО-А'!$J$6+'РСТ РСО-А'!$F$9</f>
        <v>4172.5200000000004</v>
      </c>
      <c r="P136" s="117">
        <f>VLOOKUP($A136+ROUND((COLUMN()-2)/24,5),АТС!$A$41:$F$784,6)+'Иные услуги '!$C$5+'РСТ РСО-А'!$J$6+'РСТ РСО-А'!$F$9</f>
        <v>4172.47</v>
      </c>
      <c r="Q136" s="117">
        <f>VLOOKUP($A136+ROUND((COLUMN()-2)/24,5),АТС!$A$41:$F$784,6)+'Иные услуги '!$C$5+'РСТ РСО-А'!$J$6+'РСТ РСО-А'!$F$9</f>
        <v>4172.3100000000004</v>
      </c>
      <c r="R136" s="117">
        <f>VLOOKUP($A136+ROUND((COLUMN()-2)/24,5),АТС!$A$41:$F$784,6)+'Иные услуги '!$C$5+'РСТ РСО-А'!$J$6+'РСТ РСО-А'!$F$9</f>
        <v>4172.28</v>
      </c>
      <c r="S136" s="117">
        <f>VLOOKUP($A136+ROUND((COLUMN()-2)/24,5),АТС!$A$41:$F$784,6)+'Иные услуги '!$C$5+'РСТ РСО-А'!$J$6+'РСТ РСО-А'!$F$9</f>
        <v>4172.34</v>
      </c>
      <c r="T136" s="117">
        <f>VLOOKUP($A136+ROUND((COLUMN()-2)/24,5),АТС!$A$41:$F$784,6)+'Иные услуги '!$C$5+'РСТ РСО-А'!$J$6+'РСТ РСО-А'!$F$9</f>
        <v>4193.7700000000004</v>
      </c>
      <c r="U136" s="117">
        <f>VLOOKUP($A136+ROUND((COLUMN()-2)/24,5),АТС!$A$41:$F$784,6)+'Иные услуги '!$C$5+'РСТ РСО-А'!$J$6+'РСТ РСО-А'!$F$9</f>
        <v>4329.57</v>
      </c>
      <c r="V136" s="117">
        <f>VLOOKUP($A136+ROUND((COLUMN()-2)/24,5),АТС!$A$41:$F$784,6)+'Иные услуги '!$C$5+'РСТ РСО-А'!$J$6+'РСТ РСО-А'!$F$9</f>
        <v>4429.78</v>
      </c>
      <c r="W136" s="117">
        <f>VLOOKUP($A136+ROUND((COLUMN()-2)/24,5),АТС!$A$41:$F$784,6)+'Иные услуги '!$C$5+'РСТ РСО-А'!$J$6+'РСТ РСО-А'!$F$9</f>
        <v>4202.47</v>
      </c>
      <c r="X136" s="117">
        <f>VLOOKUP($A136+ROUND((COLUMN()-2)/24,5),АТС!$A$41:$F$784,6)+'Иные услуги '!$C$5+'РСТ РСО-А'!$J$6+'РСТ РСО-А'!$F$9</f>
        <v>4170.3</v>
      </c>
      <c r="Y136" s="117">
        <f>VLOOKUP($A136+ROUND((COLUMN()-2)/24,5),АТС!$A$41:$F$784,6)+'Иные услуги '!$C$5+'РСТ РСО-А'!$J$6+'РСТ РСО-А'!$F$9</f>
        <v>4306.93</v>
      </c>
    </row>
    <row r="137" spans="1:25" x14ac:dyDescent="0.2">
      <c r="A137" s="66">
        <f t="shared" si="4"/>
        <v>43717</v>
      </c>
      <c r="B137" s="117">
        <f>VLOOKUP($A137+ROUND((COLUMN()-2)/24,5),АТС!$A$41:$F$784,6)+'Иные услуги '!$C$5+'РСТ РСО-А'!$J$6+'РСТ РСО-А'!$F$9</f>
        <v>4176.7</v>
      </c>
      <c r="C137" s="117">
        <f>VLOOKUP($A137+ROUND((COLUMN()-2)/24,5),АТС!$A$41:$F$784,6)+'Иные услуги '!$C$5+'РСТ РСО-А'!$J$6+'РСТ РСО-А'!$F$9</f>
        <v>4172.32</v>
      </c>
      <c r="D137" s="117">
        <f>VLOOKUP($A137+ROUND((COLUMN()-2)/24,5),АТС!$A$41:$F$784,6)+'Иные услуги '!$C$5+'РСТ РСО-А'!$J$6+'РСТ РСО-А'!$F$9</f>
        <v>4172.7</v>
      </c>
      <c r="E137" s="117">
        <f>VLOOKUP($A137+ROUND((COLUMN()-2)/24,5),АТС!$A$41:$F$784,6)+'Иные услуги '!$C$5+'РСТ РСО-А'!$J$6+'РСТ РСО-А'!$F$9</f>
        <v>4172.8</v>
      </c>
      <c r="F137" s="117">
        <f>VLOOKUP($A137+ROUND((COLUMN()-2)/24,5),АТС!$A$41:$F$784,6)+'Иные услуги '!$C$5+'РСТ РСО-А'!$J$6+'РСТ РСО-А'!$F$9</f>
        <v>4172.82</v>
      </c>
      <c r="G137" s="117">
        <f>VLOOKUP($A137+ROUND((COLUMN()-2)/24,5),АТС!$A$41:$F$784,6)+'Иные услуги '!$C$5+'РСТ РСО-А'!$J$6+'РСТ РСО-А'!$F$9</f>
        <v>4172.7700000000004</v>
      </c>
      <c r="H137" s="117">
        <f>VLOOKUP($A137+ROUND((COLUMN()-2)/24,5),АТС!$A$41:$F$784,6)+'Иные услуги '!$C$5+'РСТ РСО-А'!$J$6+'РСТ РСО-А'!$F$9</f>
        <v>4171.99</v>
      </c>
      <c r="I137" s="117">
        <f>VLOOKUP($A137+ROUND((COLUMN()-2)/24,5),АТС!$A$41:$F$784,6)+'Иные услуги '!$C$5+'РСТ РСО-А'!$J$6+'РСТ РСО-А'!$F$9</f>
        <v>4233.3500000000004</v>
      </c>
      <c r="J137" s="117">
        <f>VLOOKUP($A137+ROUND((COLUMN()-2)/24,5),АТС!$A$41:$F$784,6)+'Иные услуги '!$C$5+'РСТ РСО-А'!$J$6+'РСТ РСО-А'!$F$9</f>
        <v>4172.74</v>
      </c>
      <c r="K137" s="117">
        <f>VLOOKUP($A137+ROUND((COLUMN()-2)/24,5),АТС!$A$41:$F$784,6)+'Иные услуги '!$C$5+'РСТ РСО-А'!$J$6+'РСТ РСО-А'!$F$9</f>
        <v>4189.78</v>
      </c>
      <c r="L137" s="117">
        <f>VLOOKUP($A137+ROUND((COLUMN()-2)/24,5),АТС!$A$41:$F$784,6)+'Иные услуги '!$C$5+'РСТ РСО-А'!$J$6+'РСТ РСО-А'!$F$9</f>
        <v>4230.42</v>
      </c>
      <c r="M137" s="117">
        <f>VLOOKUP($A137+ROUND((COLUMN()-2)/24,5),АТС!$A$41:$F$784,6)+'Иные услуги '!$C$5+'РСТ РСО-А'!$J$6+'РСТ РСО-А'!$F$9</f>
        <v>4232.3999999999996</v>
      </c>
      <c r="N137" s="117">
        <f>VLOOKUP($A137+ROUND((COLUMN()-2)/24,5),АТС!$A$41:$F$784,6)+'Иные услуги '!$C$5+'РСТ РСО-А'!$J$6+'РСТ РСО-А'!$F$9</f>
        <v>4226.92</v>
      </c>
      <c r="O137" s="117">
        <f>VLOOKUP($A137+ROUND((COLUMN()-2)/24,5),АТС!$A$41:$F$784,6)+'Иные услуги '!$C$5+'РСТ РСО-А'!$J$6+'РСТ РСО-А'!$F$9</f>
        <v>4227.8599999999997</v>
      </c>
      <c r="P137" s="117">
        <f>VLOOKUP($A137+ROUND((COLUMN()-2)/24,5),АТС!$A$41:$F$784,6)+'Иные услуги '!$C$5+'РСТ РСО-А'!$J$6+'РСТ РСО-А'!$F$9</f>
        <v>4227.7300000000005</v>
      </c>
      <c r="Q137" s="117">
        <f>VLOOKUP($A137+ROUND((COLUMN()-2)/24,5),АТС!$A$41:$F$784,6)+'Иные услуги '!$C$5+'РСТ РСО-А'!$J$6+'РСТ РСО-А'!$F$9</f>
        <v>4227.13</v>
      </c>
      <c r="R137" s="117">
        <f>VLOOKUP($A137+ROUND((COLUMN()-2)/24,5),АТС!$A$41:$F$784,6)+'Иные услуги '!$C$5+'РСТ РСО-А'!$J$6+'РСТ РСО-А'!$F$9</f>
        <v>4227.22</v>
      </c>
      <c r="S137" s="117">
        <f>VLOOKUP($A137+ROUND((COLUMN()-2)/24,5),АТС!$A$41:$F$784,6)+'Иные услуги '!$C$5+'РСТ РСО-А'!$J$6+'РСТ РСО-А'!$F$9</f>
        <v>4189.75</v>
      </c>
      <c r="T137" s="117">
        <f>VLOOKUP($A137+ROUND((COLUMN()-2)/24,5),АТС!$A$41:$F$784,6)+'Иные услуги '!$C$5+'РСТ РСО-А'!$J$6+'РСТ РСО-А'!$F$9</f>
        <v>4225.5600000000004</v>
      </c>
      <c r="U137" s="117">
        <f>VLOOKUP($A137+ROUND((COLUMN()-2)/24,5),АТС!$A$41:$F$784,6)+'Иные услуги '!$C$5+'РСТ РСО-А'!$J$6+'РСТ РСО-А'!$F$9</f>
        <v>4302.78</v>
      </c>
      <c r="V137" s="117">
        <f>VLOOKUP($A137+ROUND((COLUMN()-2)/24,5),АТС!$A$41:$F$784,6)+'Иные услуги '!$C$5+'РСТ РСО-А'!$J$6+'РСТ РСО-А'!$F$9</f>
        <v>4300.24</v>
      </c>
      <c r="W137" s="117">
        <f>VLOOKUP($A137+ROUND((COLUMN()-2)/24,5),АТС!$A$41:$F$784,6)+'Иные услуги '!$C$5+'РСТ РСО-А'!$J$6+'РСТ РСО-А'!$F$9</f>
        <v>4195.6499999999996</v>
      </c>
      <c r="X137" s="117">
        <f>VLOOKUP($A137+ROUND((COLUMN()-2)/24,5),АТС!$A$41:$F$784,6)+'Иные услуги '!$C$5+'РСТ РСО-А'!$J$6+'РСТ РСО-А'!$F$9</f>
        <v>4172.18</v>
      </c>
      <c r="Y137" s="117">
        <f>VLOOKUP($A137+ROUND((COLUMN()-2)/24,5),АТС!$A$41:$F$784,6)+'Иные услуги '!$C$5+'РСТ РСО-А'!$J$6+'РСТ РСО-А'!$F$9</f>
        <v>4227.0200000000004</v>
      </c>
    </row>
    <row r="138" spans="1:25" x14ac:dyDescent="0.2">
      <c r="A138" s="66">
        <f t="shared" si="4"/>
        <v>43718</v>
      </c>
      <c r="B138" s="117">
        <f>VLOOKUP($A138+ROUND((COLUMN()-2)/24,5),АТС!$A$41:$F$784,6)+'Иные услуги '!$C$5+'РСТ РСО-А'!$J$6+'РСТ РСО-А'!$F$9</f>
        <v>4174.2</v>
      </c>
      <c r="C138" s="117">
        <f>VLOOKUP($A138+ROUND((COLUMN()-2)/24,5),АТС!$A$41:$F$784,6)+'Иные услуги '!$C$5+'РСТ РСО-А'!$J$6+'РСТ РСО-А'!$F$9</f>
        <v>4172.92</v>
      </c>
      <c r="D138" s="117">
        <f>VLOOKUP($A138+ROUND((COLUMN()-2)/24,5),АТС!$A$41:$F$784,6)+'Иные услуги '!$C$5+'РСТ РСО-А'!$J$6+'РСТ РСО-А'!$F$9</f>
        <v>4172.93</v>
      </c>
      <c r="E138" s="117">
        <f>VLOOKUP($A138+ROUND((COLUMN()-2)/24,5),АТС!$A$41:$F$784,6)+'Иные услуги '!$C$5+'РСТ РСО-А'!$J$6+'РСТ РСО-А'!$F$9</f>
        <v>4172.9400000000005</v>
      </c>
      <c r="F138" s="117">
        <f>VLOOKUP($A138+ROUND((COLUMN()-2)/24,5),АТС!$A$41:$F$784,6)+'Иные услуги '!$C$5+'РСТ РСО-А'!$J$6+'РСТ РСО-А'!$F$9</f>
        <v>4172.93</v>
      </c>
      <c r="G138" s="117">
        <f>VLOOKUP($A138+ROUND((COLUMN()-2)/24,5),АТС!$A$41:$F$784,6)+'Иные услуги '!$C$5+'РСТ РСО-А'!$J$6+'РСТ РСО-А'!$F$9</f>
        <v>4172.87</v>
      </c>
      <c r="H138" s="117">
        <f>VLOOKUP($A138+ROUND((COLUMN()-2)/24,5),АТС!$A$41:$F$784,6)+'Иные услуги '!$C$5+'РСТ РСО-А'!$J$6+'РСТ РСО-А'!$F$9</f>
        <v>4172.4400000000005</v>
      </c>
      <c r="I138" s="117">
        <f>VLOOKUP($A138+ROUND((COLUMN()-2)/24,5),АТС!$A$41:$F$784,6)+'Иные услуги '!$C$5+'РСТ РСО-А'!$J$6+'РСТ РСО-А'!$F$9</f>
        <v>4246.03</v>
      </c>
      <c r="J138" s="117">
        <f>VLOOKUP($A138+ROUND((COLUMN()-2)/24,5),АТС!$A$41:$F$784,6)+'Иные услуги '!$C$5+'РСТ РСО-А'!$J$6+'РСТ РСО-А'!$F$9</f>
        <v>4172.78</v>
      </c>
      <c r="K138" s="117">
        <f>VLOOKUP($A138+ROUND((COLUMN()-2)/24,5),АТС!$A$41:$F$784,6)+'Иные услуги '!$C$5+'РСТ РСО-А'!$J$6+'РСТ РСО-А'!$F$9</f>
        <v>4188.1400000000003</v>
      </c>
      <c r="L138" s="117">
        <f>VLOOKUP($A138+ROUND((COLUMN()-2)/24,5),АТС!$A$41:$F$784,6)+'Иные услуги '!$C$5+'РСТ РСО-А'!$J$6+'РСТ РСО-А'!$F$9</f>
        <v>4222.3100000000004</v>
      </c>
      <c r="M138" s="117">
        <f>VLOOKUP($A138+ROUND((COLUMN()-2)/24,5),АТС!$A$41:$F$784,6)+'Иные услуги '!$C$5+'РСТ РСО-А'!$J$6+'РСТ РСО-А'!$F$9</f>
        <v>4222.6000000000004</v>
      </c>
      <c r="N138" s="117">
        <f>VLOOKUP($A138+ROUND((COLUMN()-2)/24,5),АТС!$A$41:$F$784,6)+'Иные услуги '!$C$5+'РСТ РСО-А'!$J$6+'РСТ РСО-А'!$F$9</f>
        <v>4222.8900000000003</v>
      </c>
      <c r="O138" s="117">
        <f>VLOOKUP($A138+ROUND((COLUMN()-2)/24,5),АТС!$A$41:$F$784,6)+'Иные услуги '!$C$5+'РСТ РСО-А'!$J$6+'РСТ РСО-А'!$F$9</f>
        <v>4223.7</v>
      </c>
      <c r="P138" s="117">
        <f>VLOOKUP($A138+ROUND((COLUMN()-2)/24,5),АТС!$A$41:$F$784,6)+'Иные услуги '!$C$5+'РСТ РСО-А'!$J$6+'РСТ РСО-А'!$F$9</f>
        <v>4223.9400000000005</v>
      </c>
      <c r="Q138" s="117">
        <f>VLOOKUP($A138+ROUND((COLUMN()-2)/24,5),АТС!$A$41:$F$784,6)+'Иные услуги '!$C$5+'РСТ РСО-А'!$J$6+'РСТ РСО-А'!$F$9</f>
        <v>4224.05</v>
      </c>
      <c r="R138" s="117">
        <f>VLOOKUP($A138+ROUND((COLUMN()-2)/24,5),АТС!$A$41:$F$784,6)+'Иные услуги '!$C$5+'РСТ РСО-А'!$J$6+'РСТ РСО-А'!$F$9</f>
        <v>4224.38</v>
      </c>
      <c r="S138" s="117">
        <f>VLOOKUP($A138+ROUND((COLUMN()-2)/24,5),АТС!$A$41:$F$784,6)+'Иные услуги '!$C$5+'РСТ РСО-А'!$J$6+'РСТ РСО-А'!$F$9</f>
        <v>4188.3100000000004</v>
      </c>
      <c r="T138" s="117">
        <f>VLOOKUP($A138+ROUND((COLUMN()-2)/24,5),АТС!$A$41:$F$784,6)+'Иные услуги '!$C$5+'РСТ РСО-А'!$J$6+'РСТ РСО-А'!$F$9</f>
        <v>4253.76</v>
      </c>
      <c r="U138" s="117">
        <f>VLOOKUP($A138+ROUND((COLUMN()-2)/24,5),АТС!$A$41:$F$784,6)+'Иные услуги '!$C$5+'РСТ РСО-А'!$J$6+'РСТ РСО-А'!$F$9</f>
        <v>4294.66</v>
      </c>
      <c r="V138" s="117">
        <f>VLOOKUP($A138+ROUND((COLUMN()-2)/24,5),АТС!$A$41:$F$784,6)+'Иные услуги '!$C$5+'РСТ РСО-А'!$J$6+'РСТ РСО-А'!$F$9</f>
        <v>4293.63</v>
      </c>
      <c r="W138" s="117">
        <f>VLOOKUP($A138+ROUND((COLUMN()-2)/24,5),АТС!$A$41:$F$784,6)+'Иные услуги '!$C$5+'РСТ РСО-А'!$J$6+'РСТ РСО-А'!$F$9</f>
        <v>4194.47</v>
      </c>
      <c r="X138" s="117">
        <f>VLOOKUP($A138+ROUND((COLUMN()-2)/24,5),АТС!$A$41:$F$784,6)+'Иные услуги '!$C$5+'РСТ РСО-А'!$J$6+'РСТ РСО-А'!$F$9</f>
        <v>4171.8900000000003</v>
      </c>
      <c r="Y138" s="117">
        <f>VLOOKUP($A138+ROUND((COLUMN()-2)/24,5),АТС!$A$41:$F$784,6)+'Иные услуги '!$C$5+'РСТ РСО-А'!$J$6+'РСТ РСО-А'!$F$9</f>
        <v>4206.6099999999997</v>
      </c>
    </row>
    <row r="139" spans="1:25" x14ac:dyDescent="0.2">
      <c r="A139" s="66">
        <f t="shared" si="4"/>
        <v>43719</v>
      </c>
      <c r="B139" s="117">
        <f>VLOOKUP($A139+ROUND((COLUMN()-2)/24,5),АТС!$A$41:$F$784,6)+'Иные услуги '!$C$5+'РСТ РСО-А'!$J$6+'РСТ РСО-А'!$F$9</f>
        <v>4191.0200000000004</v>
      </c>
      <c r="C139" s="117">
        <f>VLOOKUP($A139+ROUND((COLUMN()-2)/24,5),АТС!$A$41:$F$784,6)+'Иные услуги '!$C$5+'РСТ РСО-А'!$J$6+'РСТ РСО-А'!$F$9</f>
        <v>4174.71</v>
      </c>
      <c r="D139" s="117">
        <f>VLOOKUP($A139+ROUND((COLUMN()-2)/24,5),АТС!$A$41:$F$784,6)+'Иные услуги '!$C$5+'РСТ РСО-А'!$J$6+'РСТ РСО-А'!$F$9</f>
        <v>4172.96</v>
      </c>
      <c r="E139" s="117">
        <f>VLOOKUP($A139+ROUND((COLUMN()-2)/24,5),АТС!$A$41:$F$784,6)+'Иные услуги '!$C$5+'РСТ РСО-А'!$J$6+'РСТ РСО-А'!$F$9</f>
        <v>4172.9400000000005</v>
      </c>
      <c r="F139" s="117">
        <f>VLOOKUP($A139+ROUND((COLUMN()-2)/24,5),АТС!$A$41:$F$784,6)+'Иные услуги '!$C$5+'РСТ РСО-А'!$J$6+'РСТ РСО-А'!$F$9</f>
        <v>4172.93</v>
      </c>
      <c r="G139" s="117">
        <f>VLOOKUP($A139+ROUND((COLUMN()-2)/24,5),АТС!$A$41:$F$784,6)+'Иные услуги '!$C$5+'РСТ РСО-А'!$J$6+'РСТ РСО-А'!$F$9</f>
        <v>4172.83</v>
      </c>
      <c r="H139" s="117">
        <f>VLOOKUP($A139+ROUND((COLUMN()-2)/24,5),АТС!$A$41:$F$784,6)+'Иные услуги '!$C$5+'РСТ РСО-А'!$J$6+'РСТ РСО-А'!$F$9</f>
        <v>4172.3900000000003</v>
      </c>
      <c r="I139" s="117">
        <f>VLOOKUP($A139+ROUND((COLUMN()-2)/24,5),АТС!$A$41:$F$784,6)+'Иные услуги '!$C$5+'РСТ РСО-А'!$J$6+'РСТ РСО-А'!$F$9</f>
        <v>4242.58</v>
      </c>
      <c r="J139" s="117">
        <f>VLOOKUP($A139+ROUND((COLUMN()-2)/24,5),АТС!$A$41:$F$784,6)+'Иные услуги '!$C$5+'РСТ РСО-А'!$J$6+'РСТ РСО-А'!$F$9</f>
        <v>4172.68</v>
      </c>
      <c r="K139" s="117">
        <f>VLOOKUP($A139+ROUND((COLUMN()-2)/24,5),АТС!$A$41:$F$784,6)+'Иные услуги '!$C$5+'РСТ РСО-А'!$J$6+'РСТ РСО-А'!$F$9</f>
        <v>4189.71</v>
      </c>
      <c r="L139" s="117">
        <f>VLOOKUP($A139+ROUND((COLUMN()-2)/24,5),АТС!$A$41:$F$784,6)+'Иные услуги '!$C$5+'РСТ РСО-А'!$J$6+'РСТ РСО-А'!$F$9</f>
        <v>4227.96</v>
      </c>
      <c r="M139" s="117">
        <f>VLOOKUP($A139+ROUND((COLUMN()-2)/24,5),АТС!$A$41:$F$784,6)+'Иные услуги '!$C$5+'РСТ РСО-А'!$J$6+'РСТ РСО-А'!$F$9</f>
        <v>4228.5200000000004</v>
      </c>
      <c r="N139" s="117">
        <f>VLOOKUP($A139+ROUND((COLUMN()-2)/24,5),АТС!$A$41:$F$784,6)+'Иные услуги '!$C$5+'РСТ РСО-А'!$J$6+'РСТ РСО-А'!$F$9</f>
        <v>4228.79</v>
      </c>
      <c r="O139" s="117">
        <f>VLOOKUP($A139+ROUND((COLUMN()-2)/24,5),АТС!$A$41:$F$784,6)+'Иные услуги '!$C$5+'РСТ РСО-А'!$J$6+'РСТ РСО-А'!$F$9</f>
        <v>4229.3999999999996</v>
      </c>
      <c r="P139" s="117">
        <f>VLOOKUP($A139+ROUND((COLUMN()-2)/24,5),АТС!$A$41:$F$784,6)+'Иные услуги '!$C$5+'РСТ РСО-А'!$J$6+'РСТ РСО-А'!$F$9</f>
        <v>4229.63</v>
      </c>
      <c r="Q139" s="117">
        <f>VLOOKUP($A139+ROUND((COLUMN()-2)/24,5),АТС!$A$41:$F$784,6)+'Иные услуги '!$C$5+'РСТ РСО-А'!$J$6+'РСТ РСО-А'!$F$9</f>
        <v>4229.62</v>
      </c>
      <c r="R139" s="117">
        <f>VLOOKUP($A139+ROUND((COLUMN()-2)/24,5),АТС!$A$41:$F$784,6)+'Иные услуги '!$C$5+'РСТ РСО-А'!$J$6+'РСТ РСО-А'!$F$9</f>
        <v>4229.29</v>
      </c>
      <c r="S139" s="117">
        <f>VLOOKUP($A139+ROUND((COLUMN()-2)/24,5),АТС!$A$41:$F$784,6)+'Иные услуги '!$C$5+'РСТ РСО-А'!$J$6+'РСТ РСО-А'!$F$9</f>
        <v>4227.3</v>
      </c>
      <c r="T139" s="117">
        <f>VLOOKUP($A139+ROUND((COLUMN()-2)/24,5),АТС!$A$41:$F$784,6)+'Иные услуги '!$C$5+'РСТ РСО-А'!$J$6+'РСТ РСО-А'!$F$9</f>
        <v>4290.6400000000003</v>
      </c>
      <c r="U139" s="117">
        <f>VLOOKUP($A139+ROUND((COLUMN()-2)/24,5),АТС!$A$41:$F$784,6)+'Иные услуги '!$C$5+'РСТ РСО-А'!$J$6+'РСТ РСО-А'!$F$9</f>
        <v>4299.8900000000003</v>
      </c>
      <c r="V139" s="117">
        <f>VLOOKUP($A139+ROUND((COLUMN()-2)/24,5),АТС!$A$41:$F$784,6)+'Иные услуги '!$C$5+'РСТ РСО-А'!$J$6+'РСТ РСО-А'!$F$9</f>
        <v>4297.87</v>
      </c>
      <c r="W139" s="117">
        <f>VLOOKUP($A139+ROUND((COLUMN()-2)/24,5),АТС!$A$41:$F$784,6)+'Иные услуги '!$C$5+'РСТ РСО-А'!$J$6+'РСТ РСО-А'!$F$9</f>
        <v>4193.79</v>
      </c>
      <c r="X139" s="117">
        <f>VLOOKUP($A139+ROUND((COLUMN()-2)/24,5),АТС!$A$41:$F$784,6)+'Иные услуги '!$C$5+'РСТ РСО-А'!$J$6+'РСТ РСО-А'!$F$9</f>
        <v>4171.5600000000004</v>
      </c>
      <c r="Y139" s="117">
        <f>VLOOKUP($A139+ROUND((COLUMN()-2)/24,5),АТС!$A$41:$F$784,6)+'Иные услуги '!$C$5+'РСТ РСО-А'!$J$6+'РСТ РСО-А'!$F$9</f>
        <v>4221.1400000000003</v>
      </c>
    </row>
    <row r="140" spans="1:25" x14ac:dyDescent="0.2">
      <c r="A140" s="66">
        <f t="shared" si="4"/>
        <v>43720</v>
      </c>
      <c r="B140" s="117">
        <f>VLOOKUP($A140+ROUND((COLUMN()-2)/24,5),АТС!$A$41:$F$784,6)+'Иные услуги '!$C$5+'РСТ РСО-А'!$J$6+'РСТ РСО-А'!$F$9</f>
        <v>4191.04</v>
      </c>
      <c r="C140" s="117">
        <f>VLOOKUP($A140+ROUND((COLUMN()-2)/24,5),АТС!$A$41:$F$784,6)+'Иные услуги '!$C$5+'РСТ РСО-А'!$J$6+'РСТ РСО-А'!$F$9</f>
        <v>4174.84</v>
      </c>
      <c r="D140" s="117">
        <f>VLOOKUP($A140+ROUND((COLUMN()-2)/24,5),АТС!$A$41:$F$784,6)+'Иные услуги '!$C$5+'РСТ РСО-А'!$J$6+'РСТ РСО-А'!$F$9</f>
        <v>4172.93</v>
      </c>
      <c r="E140" s="117">
        <f>VLOOKUP($A140+ROUND((COLUMN()-2)/24,5),АТС!$A$41:$F$784,6)+'Иные услуги '!$C$5+'РСТ РСО-А'!$J$6+'РСТ РСО-А'!$F$9</f>
        <v>4172.9400000000005</v>
      </c>
      <c r="F140" s="117">
        <f>VLOOKUP($A140+ROUND((COLUMN()-2)/24,5),АТС!$A$41:$F$784,6)+'Иные услуги '!$C$5+'РСТ РСО-А'!$J$6+'РСТ РСО-А'!$F$9</f>
        <v>4172.91</v>
      </c>
      <c r="G140" s="117">
        <f>VLOOKUP($A140+ROUND((COLUMN()-2)/24,5),АТС!$A$41:$F$784,6)+'Иные услуги '!$C$5+'РСТ РСО-А'!$J$6+'РСТ РСО-А'!$F$9</f>
        <v>4172.8500000000004</v>
      </c>
      <c r="H140" s="117">
        <f>VLOOKUP($A140+ROUND((COLUMN()-2)/24,5),АТС!$A$41:$F$784,6)+'Иные услуги '!$C$5+'РСТ РСО-А'!$J$6+'РСТ РСО-А'!$F$9</f>
        <v>4172.21</v>
      </c>
      <c r="I140" s="117">
        <f>VLOOKUP($A140+ROUND((COLUMN()-2)/24,5),АТС!$A$41:$F$784,6)+'Иные услуги '!$C$5+'РСТ РСО-А'!$J$6+'РСТ РСО-А'!$F$9</f>
        <v>4258.5</v>
      </c>
      <c r="J140" s="117">
        <f>VLOOKUP($A140+ROUND((COLUMN()-2)/24,5),АТС!$A$41:$F$784,6)+'Иные услуги '!$C$5+'РСТ РСО-А'!$J$6+'РСТ РСО-А'!$F$9</f>
        <v>4172.29</v>
      </c>
      <c r="K140" s="117">
        <f>VLOOKUP($A140+ROUND((COLUMN()-2)/24,5),АТС!$A$41:$F$784,6)+'Иные услуги '!$C$5+'РСТ РСО-А'!$J$6+'РСТ РСО-А'!$F$9</f>
        <v>4228.38</v>
      </c>
      <c r="L140" s="117">
        <f>VLOOKUP($A140+ROUND((COLUMN()-2)/24,5),АТС!$A$41:$F$784,6)+'Иные услуги '!$C$5+'РСТ РСО-А'!$J$6+'РСТ РСО-А'!$F$9</f>
        <v>4264.17</v>
      </c>
      <c r="M140" s="117">
        <f>VLOOKUP($A140+ROUND((COLUMN()-2)/24,5),АТС!$A$41:$F$784,6)+'Иные услуги '!$C$5+'РСТ РСО-А'!$J$6+'РСТ РСО-А'!$F$9</f>
        <v>4264.82</v>
      </c>
      <c r="N140" s="117">
        <f>VLOOKUP($A140+ROUND((COLUMN()-2)/24,5),АТС!$A$41:$F$784,6)+'Иные услуги '!$C$5+'РСТ РСО-А'!$J$6+'РСТ РСО-А'!$F$9</f>
        <v>4265.16</v>
      </c>
      <c r="O140" s="117">
        <f>VLOOKUP($A140+ROUND((COLUMN()-2)/24,5),АТС!$A$41:$F$784,6)+'Иные услуги '!$C$5+'РСТ РСО-А'!$J$6+'РСТ РСО-А'!$F$9</f>
        <v>4265.83</v>
      </c>
      <c r="P140" s="117">
        <f>VLOOKUP($A140+ROUND((COLUMN()-2)/24,5),АТС!$A$41:$F$784,6)+'Иные услуги '!$C$5+'РСТ РСО-А'!$J$6+'РСТ РСО-А'!$F$9</f>
        <v>4266.71</v>
      </c>
      <c r="Q140" s="117">
        <f>VLOOKUP($A140+ROUND((COLUMN()-2)/24,5),АТС!$A$41:$F$784,6)+'Иные услуги '!$C$5+'РСТ РСО-А'!$J$6+'РСТ РСО-А'!$F$9</f>
        <v>4267.78</v>
      </c>
      <c r="R140" s="117">
        <f>VLOOKUP($A140+ROUND((COLUMN()-2)/24,5),АТС!$A$41:$F$784,6)+'Иные услуги '!$C$5+'РСТ РСО-А'!$J$6+'РСТ РСО-А'!$F$9</f>
        <v>4231.79</v>
      </c>
      <c r="S140" s="117">
        <f>VLOOKUP($A140+ROUND((COLUMN()-2)/24,5),АТС!$A$41:$F$784,6)+'Иные услуги '!$C$5+'РСТ РСО-А'!$J$6+'РСТ РСО-А'!$F$9</f>
        <v>4228.78</v>
      </c>
      <c r="T140" s="117">
        <f>VLOOKUP($A140+ROUND((COLUMN()-2)/24,5),АТС!$A$41:$F$784,6)+'Иные услуги '!$C$5+'РСТ РСО-А'!$J$6+'РСТ РСО-А'!$F$9</f>
        <v>4349.88</v>
      </c>
      <c r="U140" s="117">
        <f>VLOOKUP($A140+ROUND((COLUMN()-2)/24,5),АТС!$A$41:$F$784,6)+'Иные услуги '!$C$5+'РСТ РСО-А'!$J$6+'РСТ РСО-А'!$F$9</f>
        <v>4302.62</v>
      </c>
      <c r="V140" s="117">
        <f>VLOOKUP($A140+ROUND((COLUMN()-2)/24,5),АТС!$A$41:$F$784,6)+'Иные услуги '!$C$5+'РСТ РСО-А'!$J$6+'РСТ РСО-А'!$F$9</f>
        <v>4250.7700000000004</v>
      </c>
      <c r="W140" s="117">
        <f>VLOOKUP($A140+ROUND((COLUMN()-2)/24,5),АТС!$A$41:$F$784,6)+'Иные услуги '!$C$5+'РСТ РСО-А'!$J$6+'РСТ РСО-А'!$F$9</f>
        <v>4172.1099999999997</v>
      </c>
      <c r="X140" s="117">
        <f>VLOOKUP($A140+ROUND((COLUMN()-2)/24,5),АТС!$A$41:$F$784,6)+'Иные услуги '!$C$5+'РСТ РСО-А'!$J$6+'РСТ РСО-А'!$F$9</f>
        <v>4170.79</v>
      </c>
      <c r="Y140" s="117">
        <f>VLOOKUP($A140+ROUND((COLUMN()-2)/24,5),АТС!$A$41:$F$784,6)+'Иные услуги '!$C$5+'РСТ РСО-А'!$J$6+'РСТ РСО-А'!$F$9</f>
        <v>4240.7300000000005</v>
      </c>
    </row>
    <row r="141" spans="1:25" x14ac:dyDescent="0.2">
      <c r="A141" s="66">
        <f t="shared" si="4"/>
        <v>43721</v>
      </c>
      <c r="B141" s="117">
        <f>VLOOKUP($A141+ROUND((COLUMN()-2)/24,5),АТС!$A$41:$F$784,6)+'Иные услуги '!$C$5+'РСТ РСО-А'!$J$6+'РСТ РСО-А'!$F$9</f>
        <v>4194.6499999999996</v>
      </c>
      <c r="C141" s="117">
        <f>VLOOKUP($A141+ROUND((COLUMN()-2)/24,5),АТС!$A$41:$F$784,6)+'Иные услуги '!$C$5+'РСТ РСО-А'!$J$6+'РСТ РСО-А'!$F$9</f>
        <v>4175.49</v>
      </c>
      <c r="D141" s="117">
        <f>VLOOKUP($A141+ROUND((COLUMN()-2)/24,5),АТС!$A$41:$F$784,6)+'Иные услуги '!$C$5+'РСТ РСО-А'!$J$6+'РСТ РСО-А'!$F$9</f>
        <v>4175.0200000000004</v>
      </c>
      <c r="E141" s="117">
        <f>VLOOKUP($A141+ROUND((COLUMN()-2)/24,5),АТС!$A$41:$F$784,6)+'Иные услуги '!$C$5+'РСТ РСО-А'!$J$6+'РСТ РСО-А'!$F$9</f>
        <v>4172.84</v>
      </c>
      <c r="F141" s="117">
        <f>VLOOKUP($A141+ROUND((COLUMN()-2)/24,5),АТС!$A$41:$F$784,6)+'Иные услуги '!$C$5+'РСТ РСО-А'!$J$6+'РСТ РСО-А'!$F$9</f>
        <v>4172.8</v>
      </c>
      <c r="G141" s="117">
        <f>VLOOKUP($A141+ROUND((COLUMN()-2)/24,5),АТС!$A$41:$F$784,6)+'Иные услуги '!$C$5+'РСТ РСО-А'!$J$6+'РСТ РСО-А'!$F$9</f>
        <v>4172.76</v>
      </c>
      <c r="H141" s="117">
        <f>VLOOKUP($A141+ROUND((COLUMN()-2)/24,5),АТС!$A$41:$F$784,6)+'Иные услуги '!$C$5+'РСТ РСО-А'!$J$6+'РСТ РСО-А'!$F$9</f>
        <v>4172</v>
      </c>
      <c r="I141" s="117">
        <f>VLOOKUP($A141+ROUND((COLUMN()-2)/24,5),АТС!$A$41:$F$784,6)+'Иные услуги '!$C$5+'РСТ РСО-А'!$J$6+'РСТ РСО-А'!$F$9</f>
        <v>4279.95</v>
      </c>
      <c r="J141" s="117">
        <f>VLOOKUP($A141+ROUND((COLUMN()-2)/24,5),АТС!$A$41:$F$784,6)+'Иные услуги '!$C$5+'РСТ РСО-А'!$J$6+'РСТ РСО-А'!$F$9</f>
        <v>4172.53</v>
      </c>
      <c r="K141" s="117">
        <f>VLOOKUP($A141+ROUND((COLUMN()-2)/24,5),АТС!$A$41:$F$784,6)+'Иные услуги '!$C$5+'РСТ РСО-А'!$J$6+'РСТ РСО-А'!$F$9</f>
        <v>4238.6000000000004</v>
      </c>
      <c r="L141" s="117">
        <f>VLOOKUP($A141+ROUND((COLUMN()-2)/24,5),АТС!$A$41:$F$784,6)+'Иные услуги '!$C$5+'РСТ РСО-А'!$J$6+'РСТ РСО-А'!$F$9</f>
        <v>4258.16</v>
      </c>
      <c r="M141" s="117">
        <f>VLOOKUP($A141+ROUND((COLUMN()-2)/24,5),АТС!$A$41:$F$784,6)+'Иные услуги '!$C$5+'РСТ РСО-А'!$J$6+'РСТ РСО-А'!$F$9</f>
        <v>4258.34</v>
      </c>
      <c r="N141" s="117">
        <f>VLOOKUP($A141+ROUND((COLUMN()-2)/24,5),АТС!$A$41:$F$784,6)+'Иные услуги '!$C$5+'РСТ РСО-А'!$J$6+'РСТ РСО-А'!$F$9</f>
        <v>4258.51</v>
      </c>
      <c r="O141" s="117">
        <f>VLOOKUP($A141+ROUND((COLUMN()-2)/24,5),АТС!$A$41:$F$784,6)+'Иные услуги '!$C$5+'РСТ РСО-А'!$J$6+'РСТ РСО-А'!$F$9</f>
        <v>4258.8100000000004</v>
      </c>
      <c r="P141" s="117">
        <f>VLOOKUP($A141+ROUND((COLUMN()-2)/24,5),АТС!$A$41:$F$784,6)+'Иные услуги '!$C$5+'РСТ РСО-А'!$J$6+'РСТ РСО-А'!$F$9</f>
        <v>4259.25</v>
      </c>
      <c r="Q141" s="117">
        <f>VLOOKUP($A141+ROUND((COLUMN()-2)/24,5),АТС!$A$41:$F$784,6)+'Иные услуги '!$C$5+'РСТ РСО-А'!$J$6+'РСТ РСО-А'!$F$9</f>
        <v>4259.6099999999997</v>
      </c>
      <c r="R141" s="117">
        <f>VLOOKUP($A141+ROUND((COLUMN()-2)/24,5),АТС!$A$41:$F$784,6)+'Иные услуги '!$C$5+'РСТ РСО-А'!$J$6+'РСТ РСО-А'!$F$9</f>
        <v>4225.95</v>
      </c>
      <c r="S141" s="117">
        <f>VLOOKUP($A141+ROUND((COLUMN()-2)/24,5),АТС!$A$41:$F$784,6)+'Иные услуги '!$C$5+'РСТ РСО-А'!$J$6+'РСТ РСО-А'!$F$9</f>
        <v>4225.4400000000005</v>
      </c>
      <c r="T141" s="117">
        <f>VLOOKUP($A141+ROUND((COLUMN()-2)/24,5),АТС!$A$41:$F$784,6)+'Иные услуги '!$C$5+'РСТ РСО-А'!$J$6+'РСТ РСО-А'!$F$9</f>
        <v>4342.7300000000005</v>
      </c>
      <c r="U141" s="117">
        <f>VLOOKUP($A141+ROUND((COLUMN()-2)/24,5),АТС!$A$41:$F$784,6)+'Иные услуги '!$C$5+'РСТ РСО-А'!$J$6+'РСТ РСО-А'!$F$9</f>
        <v>4403.2700000000004</v>
      </c>
      <c r="V141" s="117">
        <f>VLOOKUP($A141+ROUND((COLUMN()-2)/24,5),АТС!$A$41:$F$784,6)+'Иные услуги '!$C$5+'РСТ РСО-А'!$J$6+'РСТ РСО-А'!$F$9</f>
        <v>4309.25</v>
      </c>
      <c r="W141" s="117">
        <f>VLOOKUP($A141+ROUND((COLUMN()-2)/24,5),АТС!$A$41:$F$784,6)+'Иные услуги '!$C$5+'РСТ РСО-А'!$J$6+'РСТ РСО-А'!$F$9</f>
        <v>4195.1499999999996</v>
      </c>
      <c r="X141" s="117">
        <f>VLOOKUP($A141+ROUND((COLUMN()-2)/24,5),АТС!$A$41:$F$784,6)+'Иные услуги '!$C$5+'РСТ РСО-А'!$J$6+'РСТ РСО-А'!$F$9</f>
        <v>4171.8999999999996</v>
      </c>
      <c r="Y141" s="117">
        <f>VLOOKUP($A141+ROUND((COLUMN()-2)/24,5),АТС!$A$41:$F$784,6)+'Иные услуги '!$C$5+'РСТ РСО-А'!$J$6+'РСТ РСО-А'!$F$9</f>
        <v>4340.3500000000004</v>
      </c>
    </row>
    <row r="142" spans="1:25" x14ac:dyDescent="0.2">
      <c r="A142" s="66">
        <f t="shared" si="4"/>
        <v>43722</v>
      </c>
      <c r="B142" s="117">
        <f>VLOOKUP($A142+ROUND((COLUMN()-2)/24,5),АТС!$A$41:$F$784,6)+'Иные услуги '!$C$5+'РСТ РСО-А'!$J$6+'РСТ РСО-А'!$F$9</f>
        <v>4201.34</v>
      </c>
      <c r="C142" s="117">
        <f>VLOOKUP($A142+ROUND((COLUMN()-2)/24,5),АТС!$A$41:$F$784,6)+'Иные услуги '!$C$5+'РСТ РСО-А'!$J$6+'РСТ РСО-А'!$F$9</f>
        <v>4177.75</v>
      </c>
      <c r="D142" s="117">
        <f>VLOOKUP($A142+ROUND((COLUMN()-2)/24,5),АТС!$A$41:$F$784,6)+'Иные услуги '!$C$5+'РСТ РСО-А'!$J$6+'РСТ РСО-А'!$F$9</f>
        <v>4172.76</v>
      </c>
      <c r="E142" s="117">
        <f>VLOOKUP($A142+ROUND((COLUMN()-2)/24,5),АТС!$A$41:$F$784,6)+'Иные услуги '!$C$5+'РСТ РСО-А'!$J$6+'РСТ РСО-А'!$F$9</f>
        <v>4172.83</v>
      </c>
      <c r="F142" s="117">
        <f>VLOOKUP($A142+ROUND((COLUMN()-2)/24,5),АТС!$A$41:$F$784,6)+'Иные услуги '!$C$5+'РСТ РСО-А'!$J$6+'РСТ РСО-А'!$F$9</f>
        <v>4172.84</v>
      </c>
      <c r="G142" s="117">
        <f>VLOOKUP($A142+ROUND((COLUMN()-2)/24,5),АТС!$A$41:$F$784,6)+'Иные услуги '!$C$5+'РСТ РСО-А'!$J$6+'РСТ РСО-А'!$F$9</f>
        <v>4172.79</v>
      </c>
      <c r="H142" s="117">
        <f>VLOOKUP($A142+ROUND((COLUMN()-2)/24,5),АТС!$A$41:$F$784,6)+'Иные услуги '!$C$5+'РСТ РСО-А'!$J$6+'РСТ РСО-А'!$F$9</f>
        <v>4171.95</v>
      </c>
      <c r="I142" s="117">
        <f>VLOOKUP($A142+ROUND((COLUMN()-2)/24,5),АТС!$A$41:$F$784,6)+'Иные услуги '!$C$5+'РСТ РСО-А'!$J$6+'РСТ РСО-А'!$F$9</f>
        <v>4179.5200000000004</v>
      </c>
      <c r="J142" s="117">
        <f>VLOOKUP($A142+ROUND((COLUMN()-2)/24,5),АТС!$A$41:$F$784,6)+'Иные услуги '!$C$5+'РСТ РСО-А'!$J$6+'РСТ РСО-А'!$F$9</f>
        <v>4172.34</v>
      </c>
      <c r="K142" s="117">
        <f>VLOOKUP($A142+ROUND((COLUMN()-2)/24,5),АТС!$A$41:$F$784,6)+'Иные услуги '!$C$5+'РСТ РСО-А'!$J$6+'РСТ РСО-А'!$F$9</f>
        <v>4172.59</v>
      </c>
      <c r="L142" s="117">
        <f>VLOOKUP($A142+ROUND((COLUMN()-2)/24,5),АТС!$A$41:$F$784,6)+'Иные услуги '!$C$5+'РСТ РСО-А'!$J$6+'РСТ РСО-А'!$F$9</f>
        <v>4191.7300000000005</v>
      </c>
      <c r="M142" s="117">
        <f>VLOOKUP($A142+ROUND((COLUMN()-2)/24,5),АТС!$A$41:$F$784,6)+'Иные услуги '!$C$5+'РСТ РСО-А'!$J$6+'РСТ РСО-А'!$F$9</f>
        <v>4191.82</v>
      </c>
      <c r="N142" s="117">
        <f>VLOOKUP($A142+ROUND((COLUMN()-2)/24,5),АТС!$A$41:$F$784,6)+'Иные услуги '!$C$5+'РСТ РСО-А'!$J$6+'РСТ РСО-А'!$F$9</f>
        <v>4192.07</v>
      </c>
      <c r="O142" s="117">
        <f>VLOOKUP($A142+ROUND((COLUMN()-2)/24,5),АТС!$A$41:$F$784,6)+'Иные услуги '!$C$5+'РСТ РСО-А'!$J$6+'РСТ РСО-А'!$F$9</f>
        <v>4192.1499999999996</v>
      </c>
      <c r="P142" s="117">
        <f>VLOOKUP($A142+ROUND((COLUMN()-2)/24,5),АТС!$A$41:$F$784,6)+'Иные услуги '!$C$5+'РСТ РСО-А'!$J$6+'РСТ РСО-А'!$F$9</f>
        <v>4192.2300000000005</v>
      </c>
      <c r="Q142" s="117">
        <f>VLOOKUP($A142+ROUND((COLUMN()-2)/24,5),АТС!$A$41:$F$784,6)+'Иные услуги '!$C$5+'РСТ РСО-А'!$J$6+'РСТ РСО-А'!$F$9</f>
        <v>4192.33</v>
      </c>
      <c r="R142" s="117">
        <f>VLOOKUP($A142+ROUND((COLUMN()-2)/24,5),АТС!$A$41:$F$784,6)+'Иные услуги '!$C$5+'РСТ РСО-А'!$J$6+'РСТ РСО-А'!$F$9</f>
        <v>4192.37</v>
      </c>
      <c r="S142" s="117">
        <f>VLOOKUP($A142+ROUND((COLUMN()-2)/24,5),АТС!$A$41:$F$784,6)+'Иные услуги '!$C$5+'РСТ РСО-А'!$J$6+'РСТ РСО-А'!$F$9</f>
        <v>4192.2700000000004</v>
      </c>
      <c r="T142" s="117">
        <f>VLOOKUP($A142+ROUND((COLUMN()-2)/24,5),АТС!$A$41:$F$784,6)+'Иные услуги '!$C$5+'РСТ РСО-А'!$J$6+'РСТ РСО-А'!$F$9</f>
        <v>4304.5600000000004</v>
      </c>
      <c r="U142" s="117">
        <f>VLOOKUP($A142+ROUND((COLUMN()-2)/24,5),АТС!$A$41:$F$784,6)+'Иные услуги '!$C$5+'РСТ РСО-А'!$J$6+'РСТ РСО-А'!$F$9</f>
        <v>4312.6500000000005</v>
      </c>
      <c r="V142" s="117">
        <f>VLOOKUP($A142+ROUND((COLUMN()-2)/24,5),АТС!$A$41:$F$784,6)+'Иные услуги '!$C$5+'РСТ РСО-А'!$J$6+'РСТ РСО-А'!$F$9</f>
        <v>4309.8500000000004</v>
      </c>
      <c r="W142" s="117">
        <f>VLOOKUP($A142+ROUND((COLUMN()-2)/24,5),АТС!$A$41:$F$784,6)+'Иные услуги '!$C$5+'РСТ РСО-А'!$J$6+'РСТ РСО-А'!$F$9</f>
        <v>4196.09</v>
      </c>
      <c r="X142" s="117">
        <f>VLOOKUP($A142+ROUND((COLUMN()-2)/24,5),АТС!$A$41:$F$784,6)+'Иные услуги '!$C$5+'РСТ РСО-А'!$J$6+'РСТ РСО-А'!$F$9</f>
        <v>4171.71</v>
      </c>
      <c r="Y142" s="117">
        <f>VLOOKUP($A142+ROUND((COLUMN()-2)/24,5),АТС!$A$41:$F$784,6)+'Иные услуги '!$C$5+'РСТ РСО-А'!$J$6+'РСТ РСО-А'!$F$9</f>
        <v>4333.26</v>
      </c>
    </row>
    <row r="143" spans="1:25" x14ac:dyDescent="0.2">
      <c r="A143" s="66">
        <f t="shared" si="4"/>
        <v>43723</v>
      </c>
      <c r="B143" s="117">
        <f>VLOOKUP($A143+ROUND((COLUMN()-2)/24,5),АТС!$A$41:$F$784,6)+'Иные услуги '!$C$5+'РСТ РСО-А'!$J$6+'РСТ РСО-А'!$F$9</f>
        <v>4194.38</v>
      </c>
      <c r="C143" s="117">
        <f>VLOOKUP($A143+ROUND((COLUMN()-2)/24,5),АТС!$A$41:$F$784,6)+'Иные услуги '!$C$5+'РСТ РСО-А'!$J$6+'РСТ РСО-А'!$F$9</f>
        <v>4175.3599999999997</v>
      </c>
      <c r="D143" s="117">
        <f>VLOOKUP($A143+ROUND((COLUMN()-2)/24,5),АТС!$A$41:$F$784,6)+'Иные услуги '!$C$5+'РСТ РСО-А'!$J$6+'РСТ РСО-А'!$F$9</f>
        <v>4172.76</v>
      </c>
      <c r="E143" s="117">
        <f>VLOOKUP($A143+ROUND((COLUMN()-2)/24,5),АТС!$A$41:$F$784,6)+'Иные услуги '!$C$5+'РСТ РСО-А'!$J$6+'РСТ РСО-А'!$F$9</f>
        <v>4172.82</v>
      </c>
      <c r="F143" s="117">
        <f>VLOOKUP($A143+ROUND((COLUMN()-2)/24,5),АТС!$A$41:$F$784,6)+'Иные услуги '!$C$5+'РСТ РСО-А'!$J$6+'РСТ РСО-А'!$F$9</f>
        <v>4172.8100000000004</v>
      </c>
      <c r="G143" s="117">
        <f>VLOOKUP($A143+ROUND((COLUMN()-2)/24,5),АТС!$A$41:$F$784,6)+'Иные услуги '!$C$5+'РСТ РСО-А'!$J$6+'РСТ РСО-А'!$F$9</f>
        <v>4172.75</v>
      </c>
      <c r="H143" s="117">
        <f>VLOOKUP($A143+ROUND((COLUMN()-2)/24,5),АТС!$A$41:$F$784,6)+'Иные услуги '!$C$5+'РСТ РСО-А'!$J$6+'РСТ РСО-А'!$F$9</f>
        <v>4171.9400000000005</v>
      </c>
      <c r="I143" s="117">
        <f>VLOOKUP($A143+ROUND((COLUMN()-2)/24,5),АТС!$A$41:$F$784,6)+'Иные услуги '!$C$5+'РСТ РСО-А'!$J$6+'РСТ РСО-А'!$F$9</f>
        <v>4176.0200000000004</v>
      </c>
      <c r="J143" s="117">
        <f>VLOOKUP($A143+ROUND((COLUMN()-2)/24,5),АТС!$A$41:$F$784,6)+'Иные услуги '!$C$5+'РСТ РСО-А'!$J$6+'РСТ РСО-А'!$F$9</f>
        <v>4172.3900000000003</v>
      </c>
      <c r="K143" s="117">
        <f>VLOOKUP($A143+ROUND((COLUMN()-2)/24,5),АТС!$A$41:$F$784,6)+'Иные услуги '!$C$5+'РСТ РСО-А'!$J$6+'РСТ РСО-А'!$F$9</f>
        <v>4172.34</v>
      </c>
      <c r="L143" s="117">
        <f>VLOOKUP($A143+ROUND((COLUMN()-2)/24,5),АТС!$A$41:$F$784,6)+'Иные услуги '!$C$5+'РСТ РСО-А'!$J$6+'РСТ РСО-А'!$F$9</f>
        <v>4172.43</v>
      </c>
      <c r="M143" s="117">
        <f>VLOOKUP($A143+ROUND((COLUMN()-2)/24,5),АТС!$A$41:$F$784,6)+'Иные услуги '!$C$5+'РСТ РСО-А'!$J$6+'РСТ РСО-А'!$F$9</f>
        <v>4172.55</v>
      </c>
      <c r="N143" s="117">
        <f>VLOOKUP($A143+ROUND((COLUMN()-2)/24,5),АТС!$A$41:$F$784,6)+'Иные услуги '!$C$5+'РСТ РСО-А'!$J$6+'РСТ РСО-А'!$F$9</f>
        <v>4172.6099999999997</v>
      </c>
      <c r="O143" s="117">
        <f>VLOOKUP($A143+ROUND((COLUMN()-2)/24,5),АТС!$A$41:$F$784,6)+'Иные услуги '!$C$5+'РСТ РСО-А'!$J$6+'РСТ РСО-А'!$F$9</f>
        <v>4172.62</v>
      </c>
      <c r="P143" s="117">
        <f>VLOOKUP($A143+ROUND((COLUMN()-2)/24,5),АТС!$A$41:$F$784,6)+'Иные услуги '!$C$5+'РСТ РСО-А'!$J$6+'РСТ РСО-А'!$F$9</f>
        <v>4172.63</v>
      </c>
      <c r="Q143" s="117">
        <f>VLOOKUP($A143+ROUND((COLUMN()-2)/24,5),АТС!$A$41:$F$784,6)+'Иные услуги '!$C$5+'РСТ РСО-А'!$J$6+'РСТ РСО-А'!$F$9</f>
        <v>4172.63</v>
      </c>
      <c r="R143" s="117">
        <f>VLOOKUP($A143+ROUND((COLUMN()-2)/24,5),АТС!$A$41:$F$784,6)+'Иные услуги '!$C$5+'РСТ РСО-А'!$J$6+'РСТ РСО-А'!$F$9</f>
        <v>4172.6499999999996</v>
      </c>
      <c r="S143" s="117">
        <f>VLOOKUP($A143+ROUND((COLUMN()-2)/24,5),АТС!$A$41:$F$784,6)+'Иные услуги '!$C$5+'РСТ РСО-А'!$J$6+'РСТ РСО-А'!$F$9</f>
        <v>4172.57</v>
      </c>
      <c r="T143" s="117">
        <f>VLOOKUP($A143+ROUND((COLUMN()-2)/24,5),АТС!$A$41:$F$784,6)+'Иные услуги '!$C$5+'РСТ РСО-А'!$J$6+'РСТ РСО-А'!$F$9</f>
        <v>4252.2300000000005</v>
      </c>
      <c r="U143" s="117">
        <f>VLOOKUP($A143+ROUND((COLUMN()-2)/24,5),АТС!$A$41:$F$784,6)+'Иные услуги '!$C$5+'РСТ РСО-А'!$J$6+'РСТ РСО-А'!$F$9</f>
        <v>4311.38</v>
      </c>
      <c r="V143" s="117">
        <f>VLOOKUP($A143+ROUND((COLUMN()-2)/24,5),АТС!$A$41:$F$784,6)+'Иные услуги '!$C$5+'РСТ РСО-А'!$J$6+'РСТ РСО-А'!$F$9</f>
        <v>4291.22</v>
      </c>
      <c r="W143" s="117">
        <f>VLOOKUP($A143+ROUND((COLUMN()-2)/24,5),АТС!$A$41:$F$784,6)+'Иные услуги '!$C$5+'РСТ РСО-А'!$J$6+'РСТ РСО-А'!$F$9</f>
        <v>4193.7</v>
      </c>
      <c r="X143" s="117">
        <f>VLOOKUP($A143+ROUND((COLUMN()-2)/24,5),АТС!$A$41:$F$784,6)+'Иные услуги '!$C$5+'РСТ РСО-А'!$J$6+'РСТ РСО-А'!$F$9</f>
        <v>4171.74</v>
      </c>
      <c r="Y143" s="117">
        <f>VLOOKUP($A143+ROUND((COLUMN()-2)/24,5),АТС!$A$41:$F$784,6)+'Иные услуги '!$C$5+'РСТ РСО-А'!$J$6+'РСТ РСО-А'!$F$9</f>
        <v>4232.67</v>
      </c>
    </row>
    <row r="144" spans="1:25" x14ac:dyDescent="0.2">
      <c r="A144" s="66">
        <f t="shared" si="4"/>
        <v>43724</v>
      </c>
      <c r="B144" s="117">
        <f>VLOOKUP($A144+ROUND((COLUMN()-2)/24,5),АТС!$A$41:$F$784,6)+'Иные услуги '!$C$5+'РСТ РСО-А'!$J$6+'РСТ РСО-А'!$F$9</f>
        <v>4199.2700000000004</v>
      </c>
      <c r="C144" s="117">
        <f>VLOOKUP($A144+ROUND((COLUMN()-2)/24,5),АТС!$A$41:$F$784,6)+'Иные услуги '!$C$5+'РСТ РСО-А'!$J$6+'РСТ РСО-А'!$F$9</f>
        <v>4176.03</v>
      </c>
      <c r="D144" s="117">
        <f>VLOOKUP($A144+ROUND((COLUMN()-2)/24,5),АТС!$A$41:$F$784,6)+'Иные услуги '!$C$5+'РСТ РСО-А'!$J$6+'РСТ РСО-А'!$F$9</f>
        <v>4175.6400000000003</v>
      </c>
      <c r="E144" s="117">
        <f>VLOOKUP($A144+ROUND((COLUMN()-2)/24,5),АТС!$A$41:$F$784,6)+'Иные услуги '!$C$5+'РСТ РСО-А'!$J$6+'РСТ РСО-А'!$F$9</f>
        <v>4172.68</v>
      </c>
      <c r="F144" s="117">
        <f>VLOOKUP($A144+ROUND((COLUMN()-2)/24,5),АТС!$A$41:$F$784,6)+'Иные услуги '!$C$5+'РСТ РСО-А'!$J$6+'РСТ РСО-А'!$F$9</f>
        <v>4172.67</v>
      </c>
      <c r="G144" s="117">
        <f>VLOOKUP($A144+ROUND((COLUMN()-2)/24,5),АТС!$A$41:$F$784,6)+'Иные услуги '!$C$5+'РСТ РСО-А'!$J$6+'РСТ РСО-А'!$F$9</f>
        <v>4172.49</v>
      </c>
      <c r="H144" s="117">
        <f>VLOOKUP($A144+ROUND((COLUMN()-2)/24,5),АТС!$A$41:$F$784,6)+'Иные услуги '!$C$5+'РСТ РСО-А'!$J$6+'РСТ РСО-А'!$F$9</f>
        <v>4171.55</v>
      </c>
      <c r="I144" s="117">
        <f>VLOOKUP($A144+ROUND((COLUMN()-2)/24,5),АТС!$A$41:$F$784,6)+'Иные услуги '!$C$5+'РСТ РСО-А'!$J$6+'РСТ РСО-А'!$F$9</f>
        <v>4273.18</v>
      </c>
      <c r="J144" s="117">
        <f>VLOOKUP($A144+ROUND((COLUMN()-2)/24,5),АТС!$A$41:$F$784,6)+'Иные услуги '!$C$5+'РСТ РСО-А'!$J$6+'РСТ РСО-А'!$F$9</f>
        <v>4172.3500000000004</v>
      </c>
      <c r="K144" s="117">
        <f>VLOOKUP($A144+ROUND((COLUMN()-2)/24,5),АТС!$A$41:$F$784,6)+'Иные услуги '!$C$5+'РСТ РСО-А'!$J$6+'РСТ РСО-А'!$F$9</f>
        <v>4231.63</v>
      </c>
      <c r="L144" s="117">
        <f>VLOOKUP($A144+ROUND((COLUMN()-2)/24,5),АТС!$A$41:$F$784,6)+'Иные услуги '!$C$5+'РСТ РСО-А'!$J$6+'РСТ РСО-А'!$F$9</f>
        <v>4248.96</v>
      </c>
      <c r="M144" s="117">
        <f>VLOOKUP($A144+ROUND((COLUMN()-2)/24,5),АТС!$A$41:$F$784,6)+'Иные услуги '!$C$5+'РСТ РСО-А'!$J$6+'РСТ РСО-А'!$F$9</f>
        <v>4249.12</v>
      </c>
      <c r="N144" s="117">
        <f>VLOOKUP($A144+ROUND((COLUMN()-2)/24,5),АТС!$A$41:$F$784,6)+'Иные услуги '!$C$5+'РСТ РСО-А'!$J$6+'РСТ РСО-А'!$F$9</f>
        <v>4249.0200000000004</v>
      </c>
      <c r="O144" s="117">
        <f>VLOOKUP($A144+ROUND((COLUMN()-2)/24,5),АТС!$A$41:$F$784,6)+'Иные услуги '!$C$5+'РСТ РСО-А'!$J$6+'РСТ РСО-А'!$F$9</f>
        <v>4249.82</v>
      </c>
      <c r="P144" s="117">
        <f>VLOOKUP($A144+ROUND((COLUMN()-2)/24,5),АТС!$A$41:$F$784,6)+'Иные услуги '!$C$5+'РСТ РСО-А'!$J$6+'РСТ РСО-А'!$F$9</f>
        <v>4249.87</v>
      </c>
      <c r="Q144" s="117">
        <f>VLOOKUP($A144+ROUND((COLUMN()-2)/24,5),АТС!$A$41:$F$784,6)+'Иные услуги '!$C$5+'РСТ РСО-А'!$J$6+'РСТ РСО-А'!$F$9</f>
        <v>4250.07</v>
      </c>
      <c r="R144" s="117">
        <f>VLOOKUP($A144+ROUND((COLUMN()-2)/24,5),АТС!$A$41:$F$784,6)+'Иные услуги '!$C$5+'РСТ РСО-А'!$J$6+'РСТ РСО-А'!$F$9</f>
        <v>4220.74</v>
      </c>
      <c r="S144" s="117">
        <f>VLOOKUP($A144+ROUND((COLUMN()-2)/24,5),АТС!$A$41:$F$784,6)+'Иные услуги '!$C$5+'РСТ РСО-А'!$J$6+'РСТ РСО-А'!$F$9</f>
        <v>4219.8100000000004</v>
      </c>
      <c r="T144" s="117">
        <f>VLOOKUP($A144+ROUND((COLUMN()-2)/24,5),АТС!$A$41:$F$784,6)+'Иные услуги '!$C$5+'РСТ РСО-А'!$J$6+'РСТ РСО-А'!$F$9</f>
        <v>4324.1900000000005</v>
      </c>
      <c r="U144" s="117">
        <f>VLOOKUP($A144+ROUND((COLUMN()-2)/24,5),АТС!$A$41:$F$784,6)+'Иные услуги '!$C$5+'РСТ РСО-А'!$J$6+'РСТ РСО-А'!$F$9</f>
        <v>4354.5600000000004</v>
      </c>
      <c r="V144" s="117">
        <f>VLOOKUP($A144+ROUND((COLUMN()-2)/24,5),АТС!$A$41:$F$784,6)+'Иные услуги '!$C$5+'РСТ РСО-А'!$J$6+'РСТ РСО-А'!$F$9</f>
        <v>4282.34</v>
      </c>
      <c r="W144" s="117">
        <f>VLOOKUP($A144+ROUND((COLUMN()-2)/24,5),АТС!$A$41:$F$784,6)+'Иные услуги '!$C$5+'РСТ РСО-А'!$J$6+'РСТ РСО-А'!$F$9</f>
        <v>4192.6400000000003</v>
      </c>
      <c r="X144" s="117">
        <f>VLOOKUP($A144+ROUND((COLUMN()-2)/24,5),АТС!$A$41:$F$784,6)+'Иные услуги '!$C$5+'РСТ РСО-А'!$J$6+'РСТ РСО-А'!$F$9</f>
        <v>4171.67</v>
      </c>
      <c r="Y144" s="117">
        <f>VLOOKUP($A144+ROUND((COLUMN()-2)/24,5),АТС!$A$41:$F$784,6)+'Иные услуги '!$C$5+'РСТ РСО-А'!$J$6+'РСТ РСО-А'!$F$9</f>
        <v>4248.49</v>
      </c>
    </row>
    <row r="145" spans="1:27" x14ac:dyDescent="0.2">
      <c r="A145" s="66">
        <f t="shared" si="4"/>
        <v>43725</v>
      </c>
      <c r="B145" s="117">
        <f>VLOOKUP($A145+ROUND((COLUMN()-2)/24,5),АТС!$A$41:$F$784,6)+'Иные услуги '!$C$5+'РСТ РСО-А'!$J$6+'РСТ РСО-А'!$F$9</f>
        <v>4179.83</v>
      </c>
      <c r="C145" s="117">
        <f>VLOOKUP($A145+ROUND((COLUMN()-2)/24,5),АТС!$A$41:$F$784,6)+'Иные услуги '!$C$5+'РСТ РСО-А'!$J$6+'РСТ РСО-А'!$F$9</f>
        <v>4172.6499999999996</v>
      </c>
      <c r="D145" s="117">
        <f>VLOOKUP($A145+ROUND((COLUMN()-2)/24,5),АТС!$A$41:$F$784,6)+'Иные услуги '!$C$5+'РСТ РСО-А'!$J$6+'РСТ РСО-А'!$F$9</f>
        <v>4173.2700000000004</v>
      </c>
      <c r="E145" s="117">
        <f>VLOOKUP($A145+ROUND((COLUMN()-2)/24,5),АТС!$A$41:$F$784,6)+'Иные услуги '!$C$5+'РСТ РСО-А'!$J$6+'РСТ РСО-А'!$F$9</f>
        <v>4172.8</v>
      </c>
      <c r="F145" s="117">
        <f>VLOOKUP($A145+ROUND((COLUMN()-2)/24,5),АТС!$A$41:$F$784,6)+'Иные услуги '!$C$5+'РСТ РСО-А'!$J$6+'РСТ РСО-А'!$F$9</f>
        <v>4172.76</v>
      </c>
      <c r="G145" s="117">
        <f>VLOOKUP($A145+ROUND((COLUMN()-2)/24,5),АТС!$A$41:$F$784,6)+'Иные услуги '!$C$5+'РСТ РСО-А'!$J$6+'РСТ РСО-А'!$F$9</f>
        <v>4172.6900000000005</v>
      </c>
      <c r="H145" s="117">
        <f>VLOOKUP($A145+ROUND((COLUMN()-2)/24,5),АТС!$A$41:$F$784,6)+'Иные услуги '!$C$5+'РСТ РСО-А'!$J$6+'РСТ РСО-А'!$F$9</f>
        <v>4172.1900000000005</v>
      </c>
      <c r="I145" s="117">
        <f>VLOOKUP($A145+ROUND((COLUMN()-2)/24,5),АТС!$A$41:$F$784,6)+'Иные услуги '!$C$5+'РСТ РСО-А'!$J$6+'РСТ РСО-А'!$F$9</f>
        <v>4250.43</v>
      </c>
      <c r="J145" s="117">
        <f>VLOOKUP($A145+ROUND((COLUMN()-2)/24,5),АТС!$A$41:$F$784,6)+'Иные услуги '!$C$5+'РСТ РСО-А'!$J$6+'РСТ РСО-А'!$F$9</f>
        <v>4172.62</v>
      </c>
      <c r="K145" s="117">
        <f>VLOOKUP($A145+ROUND((COLUMN()-2)/24,5),АТС!$A$41:$F$784,6)+'Иные услуги '!$C$5+'РСТ РСО-А'!$J$6+'РСТ РСО-А'!$F$9</f>
        <v>4242.4400000000005</v>
      </c>
      <c r="L145" s="117">
        <f>VLOOKUP($A145+ROUND((COLUMN()-2)/24,5),АТС!$A$41:$F$784,6)+'Иные услуги '!$C$5+'РСТ РСО-А'!$J$6+'РСТ РСО-А'!$F$9</f>
        <v>4243.2</v>
      </c>
      <c r="M145" s="117">
        <f>VLOOKUP($A145+ROUND((COLUMN()-2)/24,5),АТС!$A$41:$F$784,6)+'Иные услуги '!$C$5+'РСТ РСО-А'!$J$6+'РСТ РСО-А'!$F$9</f>
        <v>4242.21</v>
      </c>
      <c r="N145" s="117">
        <f>VLOOKUP($A145+ROUND((COLUMN()-2)/24,5),АТС!$A$41:$F$784,6)+'Иные услуги '!$C$5+'РСТ РСО-А'!$J$6+'РСТ РСО-А'!$F$9</f>
        <v>4226.49</v>
      </c>
      <c r="O145" s="117">
        <f>VLOOKUP($A145+ROUND((COLUMN()-2)/24,5),АТС!$A$41:$F$784,6)+'Иные услуги '!$C$5+'РСТ РСО-А'!$J$6+'РСТ РСО-А'!$F$9</f>
        <v>4243.17</v>
      </c>
      <c r="P145" s="117">
        <f>VLOOKUP($A145+ROUND((COLUMN()-2)/24,5),АТС!$A$41:$F$784,6)+'Иные услуги '!$C$5+'РСТ РСО-А'!$J$6+'РСТ РСО-А'!$F$9</f>
        <v>4243.5600000000004</v>
      </c>
      <c r="Q145" s="117">
        <f>VLOOKUP($A145+ROUND((COLUMN()-2)/24,5),АТС!$A$41:$F$784,6)+'Иные услуги '!$C$5+'РСТ РСО-А'!$J$6+'РСТ РСО-А'!$F$9</f>
        <v>4243.62</v>
      </c>
      <c r="R145" s="117">
        <f>VLOOKUP($A145+ROUND((COLUMN()-2)/24,5),АТС!$A$41:$F$784,6)+'Иные услуги '!$C$5+'РСТ РСО-А'!$J$6+'РСТ РСО-А'!$F$9</f>
        <v>4216.7700000000004</v>
      </c>
      <c r="S145" s="117">
        <f>VLOOKUP($A145+ROUND((COLUMN()-2)/24,5),АТС!$A$41:$F$784,6)+'Иные услуги '!$C$5+'РСТ РСО-А'!$J$6+'РСТ РСО-А'!$F$9</f>
        <v>4215.8</v>
      </c>
      <c r="T145" s="117">
        <f>VLOOKUP($A145+ROUND((COLUMN()-2)/24,5),АТС!$A$41:$F$784,6)+'Иные услуги '!$C$5+'РСТ РСО-А'!$J$6+'РСТ РСО-А'!$F$9</f>
        <v>4313.22</v>
      </c>
      <c r="U145" s="117">
        <f>VLOOKUP($A145+ROUND((COLUMN()-2)/24,5),АТС!$A$41:$F$784,6)+'Иные услуги '!$C$5+'РСТ РСО-А'!$J$6+'РСТ РСО-А'!$F$9</f>
        <v>4347.92</v>
      </c>
      <c r="V145" s="117">
        <f>VLOOKUP($A145+ROUND((COLUMN()-2)/24,5),АТС!$A$41:$F$784,6)+'Иные услуги '!$C$5+'РСТ РСО-А'!$J$6+'РСТ РСО-А'!$F$9</f>
        <v>4310.16</v>
      </c>
      <c r="W145" s="117">
        <f>VLOOKUP($A145+ROUND((COLUMN()-2)/24,5),АТС!$A$41:$F$784,6)+'Иные услуги '!$C$5+'РСТ РСО-А'!$J$6+'РСТ РСО-А'!$F$9</f>
        <v>4235.1000000000004</v>
      </c>
      <c r="X145" s="117">
        <f>VLOOKUP($A145+ROUND((COLUMN()-2)/24,5),АТС!$A$41:$F$784,6)+'Иные услуги '!$C$5+'РСТ РСО-А'!$J$6+'РСТ РСО-А'!$F$9</f>
        <v>4171.99</v>
      </c>
      <c r="Y145" s="117">
        <f>VLOOKUP($A145+ROUND((COLUMN()-2)/24,5),АТС!$A$41:$F$784,6)+'Иные услуги '!$C$5+'РСТ РСО-А'!$J$6+'РСТ РСО-А'!$F$9</f>
        <v>4212.1400000000003</v>
      </c>
    </row>
    <row r="146" spans="1:27" x14ac:dyDescent="0.2">
      <c r="A146" s="66">
        <f t="shared" si="4"/>
        <v>43726</v>
      </c>
      <c r="B146" s="117">
        <f>VLOOKUP($A146+ROUND((COLUMN()-2)/24,5),АТС!$A$41:$F$784,6)+'Иные услуги '!$C$5+'РСТ РСО-А'!$J$6+'РСТ РСО-А'!$F$9</f>
        <v>4177.79</v>
      </c>
      <c r="C146" s="117">
        <f>VLOOKUP($A146+ROUND((COLUMN()-2)/24,5),АТС!$A$41:$F$784,6)+'Иные услуги '!$C$5+'РСТ РСО-А'!$J$6+'РСТ РСО-А'!$F$9</f>
        <v>4172.7700000000004</v>
      </c>
      <c r="D146" s="117">
        <f>VLOOKUP($A146+ROUND((COLUMN()-2)/24,5),АТС!$A$41:$F$784,6)+'Иные услуги '!$C$5+'РСТ РСО-А'!$J$6+'РСТ РСО-А'!$F$9</f>
        <v>4172.82</v>
      </c>
      <c r="E146" s="117">
        <f>VLOOKUP($A146+ROUND((COLUMN()-2)/24,5),АТС!$A$41:$F$784,6)+'Иные услуги '!$C$5+'РСТ РСО-А'!$J$6+'РСТ РСО-А'!$F$9</f>
        <v>4172.82</v>
      </c>
      <c r="F146" s="117">
        <f>VLOOKUP($A146+ROUND((COLUMN()-2)/24,5),АТС!$A$41:$F$784,6)+'Иные услуги '!$C$5+'РСТ РСО-А'!$J$6+'РСТ РСО-А'!$F$9</f>
        <v>4172.7700000000004</v>
      </c>
      <c r="G146" s="117">
        <f>VLOOKUP($A146+ROUND((COLUMN()-2)/24,5),АТС!$A$41:$F$784,6)+'Иные услуги '!$C$5+'РСТ РСО-А'!$J$6+'РСТ РСО-А'!$F$9</f>
        <v>4172.7</v>
      </c>
      <c r="H146" s="117">
        <f>VLOOKUP($A146+ROUND((COLUMN()-2)/24,5),АТС!$A$41:$F$784,6)+'Иные услуги '!$C$5+'РСТ РСО-А'!$J$6+'РСТ РСО-А'!$F$9</f>
        <v>4172.18</v>
      </c>
      <c r="I146" s="117">
        <f>VLOOKUP($A146+ROUND((COLUMN()-2)/24,5),АТС!$A$41:$F$784,6)+'Иные услуги '!$C$5+'РСТ РСО-А'!$J$6+'РСТ РСО-А'!$F$9</f>
        <v>4291.75</v>
      </c>
      <c r="J146" s="117">
        <f>VLOOKUP($A146+ROUND((COLUMN()-2)/24,5),АТС!$A$41:$F$784,6)+'Иные услуги '!$C$5+'РСТ РСО-А'!$J$6+'РСТ РСО-А'!$F$9</f>
        <v>4172.26</v>
      </c>
      <c r="K146" s="117">
        <f>VLOOKUP($A146+ROUND((COLUMN()-2)/24,5),АТС!$A$41:$F$784,6)+'Иные услуги '!$C$5+'РСТ РСО-А'!$J$6+'РСТ РСО-А'!$F$9</f>
        <v>4249.75</v>
      </c>
      <c r="L146" s="117">
        <f>VLOOKUP($A146+ROUND((COLUMN()-2)/24,5),АТС!$A$41:$F$784,6)+'Иные услуги '!$C$5+'РСТ РСО-А'!$J$6+'РСТ РСО-А'!$F$9</f>
        <v>4250.68</v>
      </c>
      <c r="M146" s="117">
        <f>VLOOKUP($A146+ROUND((COLUMN()-2)/24,5),АТС!$A$41:$F$784,6)+'Иные услуги '!$C$5+'РСТ РСО-А'!$J$6+'РСТ РСО-А'!$F$9</f>
        <v>4249.24</v>
      </c>
      <c r="N146" s="117">
        <f>VLOOKUP($A146+ROUND((COLUMN()-2)/24,5),АТС!$A$41:$F$784,6)+'Иные услуги '!$C$5+'РСТ РСО-А'!$J$6+'РСТ РСО-А'!$F$9</f>
        <v>4219.3999999999996</v>
      </c>
      <c r="O146" s="117">
        <f>VLOOKUP($A146+ROUND((COLUMN()-2)/24,5),АТС!$A$41:$F$784,6)+'Иные услуги '!$C$5+'РСТ РСО-А'!$J$6+'РСТ РСО-А'!$F$9</f>
        <v>4219.57</v>
      </c>
      <c r="P146" s="117">
        <f>VLOOKUP($A146+ROUND((COLUMN()-2)/24,5),АТС!$A$41:$F$784,6)+'Иные услуги '!$C$5+'РСТ РСО-А'!$J$6+'РСТ РСО-А'!$F$9</f>
        <v>4219.58</v>
      </c>
      <c r="Q146" s="117">
        <f>VLOOKUP($A146+ROUND((COLUMN()-2)/24,5),АТС!$A$41:$F$784,6)+'Иные услуги '!$C$5+'РСТ РСО-А'!$J$6+'РСТ РСО-А'!$F$9</f>
        <v>4219.75</v>
      </c>
      <c r="R146" s="117">
        <f>VLOOKUP($A146+ROUND((COLUMN()-2)/24,5),АТС!$A$41:$F$784,6)+'Иные услуги '!$C$5+'РСТ РСО-А'!$J$6+'РСТ РСО-А'!$F$9</f>
        <v>4220.0600000000004</v>
      </c>
      <c r="S146" s="117">
        <f>VLOOKUP($A146+ROUND((COLUMN()-2)/24,5),АТС!$A$41:$F$784,6)+'Иные услуги '!$C$5+'РСТ РСО-А'!$J$6+'РСТ РСО-А'!$F$9</f>
        <v>4187.59</v>
      </c>
      <c r="T146" s="117">
        <f>VLOOKUP($A146+ROUND((COLUMN()-2)/24,5),АТС!$A$41:$F$784,6)+'Иные услуги '!$C$5+'РСТ РСО-А'!$J$6+'РСТ РСО-А'!$F$9</f>
        <v>4300.46</v>
      </c>
      <c r="U146" s="117">
        <f>VLOOKUP($A146+ROUND((COLUMN()-2)/24,5),АТС!$A$41:$F$784,6)+'Иные услуги '!$C$5+'РСТ РСО-А'!$J$6+'РСТ РСО-А'!$F$9</f>
        <v>4354.8500000000004</v>
      </c>
      <c r="V146" s="117">
        <f>VLOOKUP($A146+ROUND((COLUMN()-2)/24,5),АТС!$A$41:$F$784,6)+'Иные услуги '!$C$5+'РСТ РСО-А'!$J$6+'РСТ РСО-А'!$F$9</f>
        <v>4320.34</v>
      </c>
      <c r="W146" s="117">
        <f>VLOOKUP($A146+ROUND((COLUMN()-2)/24,5),АТС!$A$41:$F$784,6)+'Иные услуги '!$C$5+'РСТ РСО-А'!$J$6+'РСТ РСО-А'!$F$9</f>
        <v>4240.71</v>
      </c>
      <c r="X146" s="117">
        <f>VLOOKUP($A146+ROUND((COLUMN()-2)/24,5),АТС!$A$41:$F$784,6)+'Иные услуги '!$C$5+'РСТ РСО-А'!$J$6+'РСТ РСО-А'!$F$9</f>
        <v>4171.42</v>
      </c>
      <c r="Y146" s="117">
        <f>VLOOKUP($A146+ROUND((COLUMN()-2)/24,5),АТС!$A$41:$F$784,6)+'Иные услуги '!$C$5+'РСТ РСО-А'!$J$6+'РСТ РСО-А'!$F$9</f>
        <v>4229.88</v>
      </c>
    </row>
    <row r="147" spans="1:27" x14ac:dyDescent="0.2">
      <c r="A147" s="66">
        <f t="shared" si="4"/>
        <v>43727</v>
      </c>
      <c r="B147" s="117">
        <f>VLOOKUP($A147+ROUND((COLUMN()-2)/24,5),АТС!$A$41:$F$784,6)+'Иные услуги '!$C$5+'РСТ РСО-А'!$J$6+'РСТ РСО-А'!$F$9</f>
        <v>4176.6900000000005</v>
      </c>
      <c r="C147" s="117">
        <f>VLOOKUP($A147+ROUND((COLUMN()-2)/24,5),АТС!$A$41:$F$784,6)+'Иные услуги '!$C$5+'РСТ РСО-А'!$J$6+'РСТ РСО-А'!$F$9</f>
        <v>4172.78</v>
      </c>
      <c r="D147" s="117">
        <f>VLOOKUP($A147+ROUND((COLUMN()-2)/24,5),АТС!$A$41:$F$784,6)+'Иные услуги '!$C$5+'РСТ РСО-А'!$J$6+'РСТ РСО-А'!$F$9</f>
        <v>4172.8</v>
      </c>
      <c r="E147" s="117">
        <f>VLOOKUP($A147+ROUND((COLUMN()-2)/24,5),АТС!$A$41:$F$784,6)+'Иные услуги '!$C$5+'РСТ РСО-А'!$J$6+'РСТ РСО-А'!$F$9</f>
        <v>4172.8</v>
      </c>
      <c r="F147" s="117">
        <f>VLOOKUP($A147+ROUND((COLUMN()-2)/24,5),АТС!$A$41:$F$784,6)+'Иные услуги '!$C$5+'РСТ РСО-А'!$J$6+'РСТ РСО-А'!$F$9</f>
        <v>4172.75</v>
      </c>
      <c r="G147" s="117">
        <f>VLOOKUP($A147+ROUND((COLUMN()-2)/24,5),АТС!$A$41:$F$784,6)+'Иные услуги '!$C$5+'РСТ РСО-А'!$J$6+'РСТ РСО-А'!$F$9</f>
        <v>4172.7300000000005</v>
      </c>
      <c r="H147" s="117">
        <f>VLOOKUP($A147+ROUND((COLUMN()-2)/24,5),АТС!$A$41:$F$784,6)+'Иные услуги '!$C$5+'РСТ РСО-А'!$J$6+'РСТ РСО-А'!$F$9</f>
        <v>4172.2700000000004</v>
      </c>
      <c r="I147" s="117">
        <f>VLOOKUP($A147+ROUND((COLUMN()-2)/24,5),АТС!$A$41:$F$784,6)+'Иные услуги '!$C$5+'РСТ РСО-А'!$J$6+'РСТ РСО-А'!$F$9</f>
        <v>4269.05</v>
      </c>
      <c r="J147" s="117">
        <f>VLOOKUP($A147+ROUND((COLUMN()-2)/24,5),АТС!$A$41:$F$784,6)+'Иные услуги '!$C$5+'РСТ РСО-А'!$J$6+'РСТ РСО-А'!$F$9</f>
        <v>4172.58</v>
      </c>
      <c r="K147" s="117">
        <f>VLOOKUP($A147+ROUND((COLUMN()-2)/24,5),АТС!$A$41:$F$784,6)+'Иные услуги '!$C$5+'РСТ РСО-А'!$J$6+'РСТ РСО-А'!$F$9</f>
        <v>4247.0200000000004</v>
      </c>
      <c r="L147" s="117">
        <f>VLOOKUP($A147+ROUND((COLUMN()-2)/24,5),АТС!$A$41:$F$784,6)+'Иные услуги '!$C$5+'РСТ РСО-А'!$J$6+'РСТ РСО-А'!$F$9</f>
        <v>4247.2700000000004</v>
      </c>
      <c r="M147" s="117">
        <f>VLOOKUP($A147+ROUND((COLUMN()-2)/24,5),АТС!$A$41:$F$784,6)+'Иные услуги '!$C$5+'РСТ РСО-А'!$J$6+'РСТ РСО-А'!$F$9</f>
        <v>4246.82</v>
      </c>
      <c r="N147" s="117">
        <f>VLOOKUP($A147+ROUND((COLUMN()-2)/24,5),АТС!$A$41:$F$784,6)+'Иные услуги '!$C$5+'РСТ РСО-А'!$J$6+'РСТ РСО-А'!$F$9</f>
        <v>4218.33</v>
      </c>
      <c r="O147" s="117">
        <f>VLOOKUP($A147+ROUND((COLUMN()-2)/24,5),АТС!$A$41:$F$784,6)+'Иные услуги '!$C$5+'РСТ РСО-А'!$J$6+'РСТ РСО-А'!$F$9</f>
        <v>4218.59</v>
      </c>
      <c r="P147" s="117">
        <f>VLOOKUP($A147+ROUND((COLUMN()-2)/24,5),АТС!$A$41:$F$784,6)+'Иные услуги '!$C$5+'РСТ РСО-А'!$J$6+'РСТ РСО-А'!$F$9</f>
        <v>4218.55</v>
      </c>
      <c r="Q147" s="117">
        <f>VLOOKUP($A147+ROUND((COLUMN()-2)/24,5),АТС!$A$41:$F$784,6)+'Иные услуги '!$C$5+'РСТ РСО-А'!$J$6+'РСТ РСО-А'!$F$9</f>
        <v>4218.76</v>
      </c>
      <c r="R147" s="117">
        <f>VLOOKUP($A147+ROUND((COLUMN()-2)/24,5),АТС!$A$41:$F$784,6)+'Иные услуги '!$C$5+'РСТ РСО-А'!$J$6+'РСТ РСО-А'!$F$9</f>
        <v>4187.58</v>
      </c>
      <c r="S147" s="117">
        <f>VLOOKUP($A147+ROUND((COLUMN()-2)/24,5),АТС!$A$41:$F$784,6)+'Иные услуги '!$C$5+'РСТ РСО-А'!$J$6+'РСТ РСО-А'!$F$9</f>
        <v>4187.33</v>
      </c>
      <c r="T147" s="117">
        <f>VLOOKUP($A147+ROUND((COLUMN()-2)/24,5),АТС!$A$41:$F$784,6)+'Иные услуги '!$C$5+'РСТ РСО-А'!$J$6+'РСТ РСО-А'!$F$9</f>
        <v>4298.46</v>
      </c>
      <c r="U147" s="117">
        <f>VLOOKUP($A147+ROUND((COLUMN()-2)/24,5),АТС!$A$41:$F$784,6)+'Иные услуги '!$C$5+'РСТ РСО-А'!$J$6+'РСТ РСО-А'!$F$9</f>
        <v>4319.9800000000005</v>
      </c>
      <c r="V147" s="117">
        <f>VLOOKUP($A147+ROUND((COLUMN()-2)/24,5),АТС!$A$41:$F$784,6)+'Иные услуги '!$C$5+'РСТ РСО-А'!$J$6+'РСТ РСО-А'!$F$9</f>
        <v>4319.08</v>
      </c>
      <c r="W147" s="117">
        <f>VLOOKUP($A147+ROUND((COLUMN()-2)/24,5),АТС!$A$41:$F$784,6)+'Иные услуги '!$C$5+'РСТ РСО-А'!$J$6+'РСТ РСО-А'!$F$9</f>
        <v>4239.17</v>
      </c>
      <c r="X147" s="117">
        <f>VLOOKUP($A147+ROUND((COLUMN()-2)/24,5),АТС!$A$41:$F$784,6)+'Иные услуги '!$C$5+'РСТ РСО-А'!$J$6+'РСТ РСО-А'!$F$9</f>
        <v>4171.46</v>
      </c>
      <c r="Y147" s="117">
        <f>VLOOKUP($A147+ROUND((COLUMN()-2)/24,5),АТС!$A$41:$F$784,6)+'Иные услуги '!$C$5+'РСТ РСО-А'!$J$6+'РСТ РСО-А'!$F$9</f>
        <v>4227.2700000000004</v>
      </c>
    </row>
    <row r="148" spans="1:27" x14ac:dyDescent="0.2">
      <c r="A148" s="66">
        <f t="shared" si="4"/>
        <v>43728</v>
      </c>
      <c r="B148" s="117">
        <f>VLOOKUP($A148+ROUND((COLUMN()-2)/24,5),АТС!$A$41:$F$784,6)+'Иные услуги '!$C$5+'РСТ РСО-А'!$J$6+'РСТ РСО-А'!$F$9</f>
        <v>4180.34</v>
      </c>
      <c r="C148" s="117">
        <f>VLOOKUP($A148+ROUND((COLUMN()-2)/24,5),АТС!$A$41:$F$784,6)+'Иные услуги '!$C$5+'РСТ РСО-А'!$J$6+'РСТ РСО-А'!$F$9</f>
        <v>4173.34</v>
      </c>
      <c r="D148" s="117">
        <f>VLOOKUP($A148+ROUND((COLUMN()-2)/24,5),АТС!$A$41:$F$784,6)+'Иные услуги '!$C$5+'РСТ РСО-А'!$J$6+'РСТ РСО-А'!$F$9</f>
        <v>4172.8500000000004</v>
      </c>
      <c r="E148" s="117">
        <f>VLOOKUP($A148+ROUND((COLUMN()-2)/24,5),АТС!$A$41:$F$784,6)+'Иные услуги '!$C$5+'РСТ РСО-А'!$J$6+'РСТ РСО-А'!$F$9</f>
        <v>4172.8599999999997</v>
      </c>
      <c r="F148" s="117">
        <f>VLOOKUP($A148+ROUND((COLUMN()-2)/24,5),АТС!$A$41:$F$784,6)+'Иные услуги '!$C$5+'РСТ РСО-А'!$J$6+'РСТ РСО-А'!$F$9</f>
        <v>4172.8100000000004</v>
      </c>
      <c r="G148" s="117">
        <f>VLOOKUP($A148+ROUND((COLUMN()-2)/24,5),АТС!$A$41:$F$784,6)+'Иные услуги '!$C$5+'РСТ РСО-А'!$J$6+'РСТ РСО-А'!$F$9</f>
        <v>4172.71</v>
      </c>
      <c r="H148" s="117">
        <f>VLOOKUP($A148+ROUND((COLUMN()-2)/24,5),АТС!$A$41:$F$784,6)+'Иные услуги '!$C$5+'РСТ РСО-А'!$J$6+'РСТ РСО-А'!$F$9</f>
        <v>4172.03</v>
      </c>
      <c r="I148" s="117">
        <f>VLOOKUP($A148+ROUND((COLUMN()-2)/24,5),АТС!$A$41:$F$784,6)+'Иные услуги '!$C$5+'РСТ РСО-А'!$J$6+'РСТ РСО-А'!$F$9</f>
        <v>4265.2700000000004</v>
      </c>
      <c r="J148" s="117">
        <f>VLOOKUP($A148+ROUND((COLUMN()-2)/24,5),АТС!$A$41:$F$784,6)+'Иные услуги '!$C$5+'РСТ РСО-А'!$J$6+'РСТ РСО-А'!$F$9</f>
        <v>4172.4400000000005</v>
      </c>
      <c r="K148" s="117">
        <f>VLOOKUP($A148+ROUND((COLUMN()-2)/24,5),АТС!$A$41:$F$784,6)+'Иные услуги '!$C$5+'РСТ РСО-А'!$J$6+'РСТ РСО-А'!$F$9</f>
        <v>4246.1099999999997</v>
      </c>
      <c r="L148" s="117">
        <f>VLOOKUP($A148+ROUND((COLUMN()-2)/24,5),АТС!$A$41:$F$784,6)+'Иные услуги '!$C$5+'РСТ РСО-А'!$J$6+'РСТ РСО-А'!$F$9</f>
        <v>4246.1400000000003</v>
      </c>
      <c r="M148" s="117">
        <f>VLOOKUP($A148+ROUND((COLUMN()-2)/24,5),АТС!$A$41:$F$784,6)+'Иные услуги '!$C$5+'РСТ РСО-А'!$J$6+'РСТ РСО-А'!$F$9</f>
        <v>4245.83</v>
      </c>
      <c r="N148" s="117">
        <f>VLOOKUP($A148+ROUND((COLUMN()-2)/24,5),АТС!$A$41:$F$784,6)+'Иные услуги '!$C$5+'РСТ РСО-А'!$J$6+'РСТ РСО-А'!$F$9</f>
        <v>4217.8900000000003</v>
      </c>
      <c r="O148" s="117">
        <f>VLOOKUP($A148+ROUND((COLUMN()-2)/24,5),АТС!$A$41:$F$784,6)+'Иные услуги '!$C$5+'РСТ РСО-А'!$J$6+'РСТ РСО-А'!$F$9</f>
        <v>4218.63</v>
      </c>
      <c r="P148" s="117">
        <f>VLOOKUP($A148+ROUND((COLUMN()-2)/24,5),АТС!$A$41:$F$784,6)+'Иные услуги '!$C$5+'РСТ РСО-А'!$J$6+'РСТ РСО-А'!$F$9</f>
        <v>4218.6900000000005</v>
      </c>
      <c r="Q148" s="117">
        <f>VLOOKUP($A148+ROUND((COLUMN()-2)/24,5),АТС!$A$41:$F$784,6)+'Иные услуги '!$C$5+'РСТ РСО-А'!$J$6+'РСТ РСО-А'!$F$9</f>
        <v>4247.4800000000005</v>
      </c>
      <c r="R148" s="117">
        <f>VLOOKUP($A148+ROUND((COLUMN()-2)/24,5),АТС!$A$41:$F$784,6)+'Иные услуги '!$C$5+'РСТ РСО-А'!$J$6+'РСТ РСО-А'!$F$9</f>
        <v>4218.7</v>
      </c>
      <c r="S148" s="117">
        <f>VLOOKUP($A148+ROUND((COLUMN()-2)/24,5),АТС!$A$41:$F$784,6)+'Иные услуги '!$C$5+'РСТ РСО-А'!$J$6+'РСТ РСО-А'!$F$9</f>
        <v>4187.37</v>
      </c>
      <c r="T148" s="117">
        <f>VLOOKUP($A148+ROUND((COLUMN()-2)/24,5),АТС!$A$41:$F$784,6)+'Иные услуги '!$C$5+'РСТ РСО-А'!$J$6+'РСТ РСО-А'!$F$9</f>
        <v>4298.12</v>
      </c>
      <c r="U148" s="117">
        <f>VLOOKUP($A148+ROUND((COLUMN()-2)/24,5),АТС!$A$41:$F$784,6)+'Иные услуги '!$C$5+'РСТ РСО-А'!$J$6+'РСТ РСО-А'!$F$9</f>
        <v>4353.6099999999997</v>
      </c>
      <c r="V148" s="117">
        <f>VLOOKUP($A148+ROUND((COLUMN()-2)/24,5),АТС!$A$41:$F$784,6)+'Иные услуги '!$C$5+'РСТ РСО-А'!$J$6+'РСТ РСО-А'!$F$9</f>
        <v>4318.07</v>
      </c>
      <c r="W148" s="117">
        <f>VLOOKUP($A148+ROUND((COLUMN()-2)/24,5),АТС!$A$41:$F$784,6)+'Иные услуги '!$C$5+'РСТ РСО-А'!$J$6+'РСТ РСО-А'!$F$9</f>
        <v>4239.58</v>
      </c>
      <c r="X148" s="117">
        <f>VLOOKUP($A148+ROUND((COLUMN()-2)/24,5),АТС!$A$41:$F$784,6)+'Иные услуги '!$C$5+'РСТ РСО-А'!$J$6+'РСТ РСО-А'!$F$9</f>
        <v>4171.54</v>
      </c>
      <c r="Y148" s="117">
        <f>VLOOKUP($A148+ROUND((COLUMN()-2)/24,5),АТС!$A$41:$F$784,6)+'Иные услуги '!$C$5+'РСТ РСО-А'!$J$6+'РСТ РСО-А'!$F$9</f>
        <v>4261.42</v>
      </c>
    </row>
    <row r="149" spans="1:27" x14ac:dyDescent="0.2">
      <c r="A149" s="66">
        <f t="shared" si="4"/>
        <v>43729</v>
      </c>
      <c r="B149" s="117">
        <f>VLOOKUP($A149+ROUND((COLUMN()-2)/24,5),АТС!$A$41:$F$784,6)+'Иные услуги '!$C$5+'РСТ РСО-А'!$J$6+'РСТ РСО-А'!$F$9</f>
        <v>4187.6400000000003</v>
      </c>
      <c r="C149" s="117">
        <f>VLOOKUP($A149+ROUND((COLUMN()-2)/24,5),АТС!$A$41:$F$784,6)+'Иные услуги '!$C$5+'РСТ РСО-А'!$J$6+'РСТ РСО-А'!$F$9</f>
        <v>4172.74</v>
      </c>
      <c r="D149" s="117">
        <f>VLOOKUP($A149+ROUND((COLUMN()-2)/24,5),АТС!$A$41:$F$784,6)+'Иные услуги '!$C$5+'РСТ РСО-А'!$J$6+'РСТ РСО-А'!$F$9</f>
        <v>4172.7700000000004</v>
      </c>
      <c r="E149" s="117">
        <f>VLOOKUP($A149+ROUND((COLUMN()-2)/24,5),АТС!$A$41:$F$784,6)+'Иные услуги '!$C$5+'РСТ РСО-А'!$J$6+'РСТ РСО-А'!$F$9</f>
        <v>4172.78</v>
      </c>
      <c r="F149" s="117">
        <f>VLOOKUP($A149+ROUND((COLUMN()-2)/24,5),АТС!$A$41:$F$784,6)+'Иные услуги '!$C$5+'РСТ РСО-А'!$J$6+'РСТ РСО-А'!$F$9</f>
        <v>4173.2300000000005</v>
      </c>
      <c r="G149" s="117">
        <f>VLOOKUP($A149+ROUND((COLUMN()-2)/24,5),АТС!$A$41:$F$784,6)+'Иные услуги '!$C$5+'РСТ РСО-А'!$J$6+'РСТ РСО-А'!$F$9</f>
        <v>4173.2300000000005</v>
      </c>
      <c r="H149" s="117">
        <f>VLOOKUP($A149+ROUND((COLUMN()-2)/24,5),АТС!$A$41:$F$784,6)+'Иные услуги '!$C$5+'РСТ РСО-А'!$J$6+'РСТ РСО-А'!$F$9</f>
        <v>4173.22</v>
      </c>
      <c r="I149" s="117">
        <f>VLOOKUP($A149+ROUND((COLUMN()-2)/24,5),АТС!$A$41:$F$784,6)+'Иные услуги '!$C$5+'РСТ РСО-А'!$J$6+'РСТ РСО-А'!$F$9</f>
        <v>4161.9400000000005</v>
      </c>
      <c r="J149" s="117">
        <f>VLOOKUP($A149+ROUND((COLUMN()-2)/24,5),АТС!$A$41:$F$784,6)+'Иные услуги '!$C$5+'РСТ РСО-А'!$J$6+'РСТ РСО-А'!$F$9</f>
        <v>4172.6099999999997</v>
      </c>
      <c r="K149" s="117">
        <f>VLOOKUP($A149+ROUND((COLUMN()-2)/24,5),АТС!$A$41:$F$784,6)+'Иные услуги '!$C$5+'РСТ РСО-А'!$J$6+'РСТ РСО-А'!$F$9</f>
        <v>4197.57</v>
      </c>
      <c r="L149" s="117">
        <f>VLOOKUP($A149+ROUND((COLUMN()-2)/24,5),АТС!$A$41:$F$784,6)+'Иные услуги '!$C$5+'РСТ РСО-А'!$J$6+'РСТ РСО-А'!$F$9</f>
        <v>4215.5200000000004</v>
      </c>
      <c r="M149" s="117">
        <f>VLOOKUP($A149+ROUND((COLUMN()-2)/24,5),АТС!$A$41:$F$784,6)+'Иные услуги '!$C$5+'РСТ РСО-А'!$J$6+'РСТ РСО-А'!$F$9</f>
        <v>4207.08</v>
      </c>
      <c r="N149" s="117">
        <f>VLOOKUP($A149+ROUND((COLUMN()-2)/24,5),АТС!$A$41:$F$784,6)+'Иные услуги '!$C$5+'РСТ РСО-А'!$J$6+'РСТ РСО-А'!$F$9</f>
        <v>4207.25</v>
      </c>
      <c r="O149" s="117">
        <f>VLOOKUP($A149+ROUND((COLUMN()-2)/24,5),АТС!$A$41:$F$784,6)+'Иные услуги '!$C$5+'РСТ РСО-А'!$J$6+'РСТ РСО-А'!$F$9</f>
        <v>4207.2700000000004</v>
      </c>
      <c r="P149" s="117">
        <f>VLOOKUP($A149+ROUND((COLUMN()-2)/24,5),АТС!$A$41:$F$784,6)+'Иные услуги '!$C$5+'РСТ РСО-А'!$J$6+'РСТ РСО-А'!$F$9</f>
        <v>4207.17</v>
      </c>
      <c r="Q149" s="117">
        <f>VLOOKUP($A149+ROUND((COLUMN()-2)/24,5),АТС!$A$41:$F$784,6)+'Иные услуги '!$C$5+'РСТ РСО-А'!$J$6+'РСТ РСО-А'!$F$9</f>
        <v>4188.58</v>
      </c>
      <c r="R149" s="117">
        <f>VLOOKUP($A149+ROUND((COLUMN()-2)/24,5),АТС!$A$41:$F$784,6)+'Иные услуги '!$C$5+'РСТ РСО-А'!$J$6+'РСТ РСО-А'!$F$9</f>
        <v>4183.7700000000004</v>
      </c>
      <c r="S149" s="117">
        <f>VLOOKUP($A149+ROUND((COLUMN()-2)/24,5),АТС!$A$41:$F$784,6)+'Иные услуги '!$C$5+'РСТ РСО-А'!$J$6+'РСТ РСО-А'!$F$9</f>
        <v>4182.88</v>
      </c>
      <c r="T149" s="117">
        <f>VLOOKUP($A149+ROUND((COLUMN()-2)/24,5),АТС!$A$41:$F$784,6)+'Иные услуги '!$C$5+'РСТ РСО-А'!$J$6+'РСТ РСО-А'!$F$9</f>
        <v>4250.92</v>
      </c>
      <c r="U149" s="117">
        <f>VLOOKUP($A149+ROUND((COLUMN()-2)/24,5),АТС!$A$41:$F$784,6)+'Иные услуги '!$C$5+'РСТ РСО-А'!$J$6+'РСТ РСО-А'!$F$9</f>
        <v>4300.0200000000004</v>
      </c>
      <c r="V149" s="117">
        <f>VLOOKUP($A149+ROUND((COLUMN()-2)/24,5),АТС!$A$41:$F$784,6)+'Иные услуги '!$C$5+'РСТ РСО-А'!$J$6+'РСТ РСО-А'!$F$9</f>
        <v>4274.5</v>
      </c>
      <c r="W149" s="117">
        <f>VLOOKUP($A149+ROUND((COLUMN()-2)/24,5),АТС!$A$41:$F$784,6)+'Иные услуги '!$C$5+'РСТ РСО-А'!$J$6+'РСТ РСО-А'!$F$9</f>
        <v>4202.82</v>
      </c>
      <c r="X149" s="117">
        <f>VLOOKUP($A149+ROUND((COLUMN()-2)/24,5),АТС!$A$41:$F$784,6)+'Иные услуги '!$C$5+'РСТ РСО-А'!$J$6+'РСТ РСО-А'!$F$9</f>
        <v>4171.83</v>
      </c>
      <c r="Y149" s="117">
        <f>VLOOKUP($A149+ROUND((COLUMN()-2)/24,5),АТС!$A$41:$F$784,6)+'Иные услуги '!$C$5+'РСТ РСО-А'!$J$6+'РСТ РСО-А'!$F$9</f>
        <v>4228.2</v>
      </c>
    </row>
    <row r="150" spans="1:27" x14ac:dyDescent="0.2">
      <c r="A150" s="66">
        <f t="shared" si="4"/>
        <v>43730</v>
      </c>
      <c r="B150" s="117">
        <f>VLOOKUP($A150+ROUND((COLUMN()-2)/24,5),АТС!$A$41:$F$784,6)+'Иные услуги '!$C$5+'РСТ РСО-А'!$J$6+'РСТ РСО-А'!$F$9</f>
        <v>4167.92</v>
      </c>
      <c r="C150" s="117">
        <f>VLOOKUP($A150+ROUND((COLUMN()-2)/24,5),АТС!$A$41:$F$784,6)+'Иные услуги '!$C$5+'РСТ РСО-А'!$J$6+'РСТ РСО-А'!$F$9</f>
        <v>4173.3500000000004</v>
      </c>
      <c r="D150" s="117">
        <f>VLOOKUP($A150+ROUND((COLUMN()-2)/24,5),АТС!$A$41:$F$784,6)+'Иные услуги '!$C$5+'РСТ РСО-А'!$J$6+'РСТ РСО-А'!$F$9</f>
        <v>4172.88</v>
      </c>
      <c r="E150" s="117">
        <f>VLOOKUP($A150+ROUND((COLUMN()-2)/24,5),АТС!$A$41:$F$784,6)+'Иные услуги '!$C$5+'РСТ РСО-А'!$J$6+'РСТ РСО-А'!$F$9</f>
        <v>4172.8900000000003</v>
      </c>
      <c r="F150" s="117">
        <f>VLOOKUP($A150+ROUND((COLUMN()-2)/24,5),АТС!$A$41:$F$784,6)+'Иные услуги '!$C$5+'РСТ РСО-А'!$J$6+'РСТ РСО-А'!$F$9</f>
        <v>4172.8900000000003</v>
      </c>
      <c r="G150" s="117">
        <f>VLOOKUP($A150+ROUND((COLUMN()-2)/24,5),АТС!$A$41:$F$784,6)+'Иные услуги '!$C$5+'РСТ РСО-А'!$J$6+'РСТ РСО-А'!$F$9</f>
        <v>4172.87</v>
      </c>
      <c r="H150" s="117">
        <f>VLOOKUP($A150+ROUND((COLUMN()-2)/24,5),АТС!$A$41:$F$784,6)+'Иные услуги '!$C$5+'РСТ РСО-А'!$J$6+'РСТ РСО-А'!$F$9</f>
        <v>4172.38</v>
      </c>
      <c r="I150" s="117">
        <f>VLOOKUP($A150+ROUND((COLUMN()-2)/24,5),АТС!$A$41:$F$784,6)+'Иные услуги '!$C$5+'РСТ РСО-А'!$J$6+'РСТ РСО-А'!$F$9</f>
        <v>4172.42</v>
      </c>
      <c r="J150" s="117">
        <f>VLOOKUP($A150+ROUND((COLUMN()-2)/24,5),АТС!$A$41:$F$784,6)+'Иные услуги '!$C$5+'РСТ РСО-А'!$J$6+'РСТ РСО-А'!$F$9</f>
        <v>4172.58</v>
      </c>
      <c r="K150" s="117">
        <f>VLOOKUP($A150+ROUND((COLUMN()-2)/24,5),АТС!$A$41:$F$784,6)+'Иные услуги '!$C$5+'РСТ РСО-А'!$J$6+'РСТ РСО-А'!$F$9</f>
        <v>4172.59</v>
      </c>
      <c r="L150" s="117">
        <f>VLOOKUP($A150+ROUND((COLUMN()-2)/24,5),АТС!$A$41:$F$784,6)+'Иные услуги '!$C$5+'РСТ РСО-А'!$J$6+'РСТ РСО-А'!$F$9</f>
        <v>4172.6400000000003</v>
      </c>
      <c r="M150" s="117">
        <f>VLOOKUP($A150+ROUND((COLUMN()-2)/24,5),АТС!$A$41:$F$784,6)+'Иные услуги '!$C$5+'РСТ РСО-А'!$J$6+'РСТ РСО-А'!$F$9</f>
        <v>4172.6900000000005</v>
      </c>
      <c r="N150" s="117">
        <f>VLOOKUP($A150+ROUND((COLUMN()-2)/24,5),АТС!$A$41:$F$784,6)+'Иные услуги '!$C$5+'РСТ РСО-А'!$J$6+'РСТ РСО-А'!$F$9</f>
        <v>4172.6900000000005</v>
      </c>
      <c r="O150" s="117">
        <f>VLOOKUP($A150+ROUND((COLUMN()-2)/24,5),АТС!$A$41:$F$784,6)+'Иные услуги '!$C$5+'РСТ РСО-А'!$J$6+'РСТ РСО-А'!$F$9</f>
        <v>4172.6900000000005</v>
      </c>
      <c r="P150" s="117">
        <f>VLOOKUP($A150+ROUND((COLUMN()-2)/24,5),АТС!$A$41:$F$784,6)+'Иные услуги '!$C$5+'РСТ РСО-А'!$J$6+'РСТ РСО-А'!$F$9</f>
        <v>4172.6499999999996</v>
      </c>
      <c r="Q150" s="117">
        <f>VLOOKUP($A150+ROUND((COLUMN()-2)/24,5),АТС!$A$41:$F$784,6)+'Иные услуги '!$C$5+'РСТ РСО-А'!$J$6+'РСТ РСО-А'!$F$9</f>
        <v>4172.66</v>
      </c>
      <c r="R150" s="117">
        <f>VLOOKUP($A150+ROUND((COLUMN()-2)/24,5),АТС!$A$41:$F$784,6)+'Иные услуги '!$C$5+'РСТ РСО-А'!$J$6+'РСТ РСО-А'!$F$9</f>
        <v>4172.68</v>
      </c>
      <c r="S150" s="117">
        <f>VLOOKUP($A150+ROUND((COLUMN()-2)/24,5),АТС!$A$41:$F$784,6)+'Иные услуги '!$C$5+'РСТ РСО-А'!$J$6+'РСТ РСО-А'!$F$9</f>
        <v>4172.6900000000005</v>
      </c>
      <c r="T150" s="117">
        <f>VLOOKUP($A150+ROUND((COLUMN()-2)/24,5),АТС!$A$41:$F$784,6)+'Иные услуги '!$C$5+'РСТ РСО-А'!$J$6+'РСТ РСО-А'!$F$9</f>
        <v>4226.63</v>
      </c>
      <c r="U150" s="117">
        <f>VLOOKUP($A150+ROUND((COLUMN()-2)/24,5),АТС!$A$41:$F$784,6)+'Иные услуги '!$C$5+'РСТ РСО-А'!$J$6+'РСТ РСО-А'!$F$9</f>
        <v>4272.8599999999997</v>
      </c>
      <c r="V150" s="117">
        <f>VLOOKUP($A150+ROUND((COLUMN()-2)/24,5),АТС!$A$41:$F$784,6)+'Иные услуги '!$C$5+'РСТ РСО-А'!$J$6+'РСТ РСО-А'!$F$9</f>
        <v>4277.34</v>
      </c>
      <c r="W150" s="117">
        <f>VLOOKUP($A150+ROUND((COLUMN()-2)/24,5),АТС!$A$41:$F$784,6)+'Иные услуги '!$C$5+'РСТ РСО-А'!$J$6+'РСТ РСО-А'!$F$9</f>
        <v>4203.99</v>
      </c>
      <c r="X150" s="117">
        <f>VLOOKUP($A150+ROUND((COLUMN()-2)/24,5),АТС!$A$41:$F$784,6)+'Иные услуги '!$C$5+'РСТ РСО-А'!$J$6+'РСТ РСО-А'!$F$9</f>
        <v>4171.9400000000005</v>
      </c>
      <c r="Y150" s="117">
        <f>VLOOKUP($A150+ROUND((COLUMN()-2)/24,5),АТС!$A$41:$F$784,6)+'Иные услуги '!$C$5+'РСТ РСО-А'!$J$6+'РСТ РСО-А'!$F$9</f>
        <v>4207</v>
      </c>
    </row>
    <row r="151" spans="1:27" x14ac:dyDescent="0.2">
      <c r="A151" s="66">
        <f t="shared" si="4"/>
        <v>43731</v>
      </c>
      <c r="B151" s="117">
        <f>VLOOKUP($A151+ROUND((COLUMN()-2)/24,5),АТС!$A$41:$F$784,6)+'Иные услуги '!$C$5+'РСТ РСО-А'!$J$6+'РСТ РСО-А'!$F$9</f>
        <v>4176.09</v>
      </c>
      <c r="C151" s="117">
        <f>VLOOKUP($A151+ROUND((COLUMN()-2)/24,5),АТС!$A$41:$F$784,6)+'Иные услуги '!$C$5+'РСТ РСО-А'!$J$6+'РСТ РСО-А'!$F$9</f>
        <v>4174.3900000000003</v>
      </c>
      <c r="D151" s="117">
        <f>VLOOKUP($A151+ROUND((COLUMN()-2)/24,5),АТС!$A$41:$F$784,6)+'Иные услуги '!$C$5+'РСТ РСО-А'!$J$6+'РСТ РСО-А'!$F$9</f>
        <v>4172.8100000000004</v>
      </c>
      <c r="E151" s="117">
        <f>VLOOKUP($A151+ROUND((COLUMN()-2)/24,5),АТС!$A$41:$F$784,6)+'Иные услуги '!$C$5+'РСТ РСО-А'!$J$6+'РСТ РСО-А'!$F$9</f>
        <v>4172.83</v>
      </c>
      <c r="F151" s="117">
        <f>VLOOKUP($A151+ROUND((COLUMN()-2)/24,5),АТС!$A$41:$F$784,6)+'Иные услуги '!$C$5+'РСТ РСО-А'!$J$6+'РСТ РСО-А'!$F$9</f>
        <v>4172.82</v>
      </c>
      <c r="G151" s="117">
        <f>VLOOKUP($A151+ROUND((COLUMN()-2)/24,5),АТС!$A$41:$F$784,6)+'Иные услуги '!$C$5+'РСТ РСО-А'!$J$6+'РСТ РСО-А'!$F$9</f>
        <v>4172.78</v>
      </c>
      <c r="H151" s="117">
        <f>VLOOKUP($A151+ROUND((COLUMN()-2)/24,5),АТС!$A$41:$F$784,6)+'Иные услуги '!$C$5+'РСТ РСО-А'!$J$6+'РСТ РСО-А'!$F$9</f>
        <v>4172.2700000000004</v>
      </c>
      <c r="I151" s="117">
        <f>VLOOKUP($A151+ROUND((COLUMN()-2)/24,5),АТС!$A$41:$F$784,6)+'Иные услуги '!$C$5+'РСТ РСО-А'!$J$6+'РСТ РСО-А'!$F$9</f>
        <v>4252.82</v>
      </c>
      <c r="J151" s="117">
        <f>VLOOKUP($A151+ROUND((COLUMN()-2)/24,5),АТС!$A$41:$F$784,6)+'Иные услуги '!$C$5+'РСТ РСО-А'!$J$6+'РСТ РСО-А'!$F$9</f>
        <v>4172.66</v>
      </c>
      <c r="K151" s="117">
        <f>VLOOKUP($A151+ROUND((COLUMN()-2)/24,5),АТС!$A$41:$F$784,6)+'Иные услуги '!$C$5+'РСТ РСО-А'!$J$6+'РСТ РСО-А'!$F$9</f>
        <v>4187.07</v>
      </c>
      <c r="L151" s="117">
        <f>VLOOKUP($A151+ROUND((COLUMN()-2)/24,5),АТС!$A$41:$F$784,6)+'Иные услуги '!$C$5+'РСТ РСО-А'!$J$6+'РСТ РСО-А'!$F$9</f>
        <v>4219.5600000000004</v>
      </c>
      <c r="M151" s="117">
        <f>VLOOKUP($A151+ROUND((COLUMN()-2)/24,5),АТС!$A$41:$F$784,6)+'Иные услуги '!$C$5+'РСТ РСО-А'!$J$6+'РСТ РСО-А'!$F$9</f>
        <v>4219.51</v>
      </c>
      <c r="N151" s="117">
        <f>VLOOKUP($A151+ROUND((COLUMN()-2)/24,5),АТС!$A$41:$F$784,6)+'Иные услуги '!$C$5+'РСТ РСО-А'!$J$6+'РСТ РСО-А'!$F$9</f>
        <v>4187.2700000000004</v>
      </c>
      <c r="O151" s="117">
        <f>VLOOKUP($A151+ROUND((COLUMN()-2)/24,5),АТС!$A$41:$F$784,6)+'Иные услуги '!$C$5+'РСТ РСО-А'!$J$6+'РСТ РСО-А'!$F$9</f>
        <v>4187.3999999999996</v>
      </c>
      <c r="P151" s="117">
        <f>VLOOKUP($A151+ROUND((COLUMN()-2)/24,5),АТС!$A$41:$F$784,6)+'Иные услуги '!$C$5+'РСТ РСО-А'!$J$6+'РСТ РСО-А'!$F$9</f>
        <v>4187.47</v>
      </c>
      <c r="Q151" s="117">
        <f>VLOOKUP($A151+ROUND((COLUMN()-2)/24,5),АТС!$A$41:$F$784,6)+'Иные услуги '!$C$5+'РСТ РСО-А'!$J$6+'РСТ РСО-А'!$F$9</f>
        <v>4187.49</v>
      </c>
      <c r="R151" s="117">
        <f>VLOOKUP($A151+ROUND((COLUMN()-2)/24,5),АТС!$A$41:$F$784,6)+'Иные услуги '!$C$5+'РСТ РСО-А'!$J$6+'РСТ РСО-А'!$F$9</f>
        <v>4187.51</v>
      </c>
      <c r="S151" s="117">
        <f>VLOOKUP($A151+ROUND((COLUMN()-2)/24,5),АТС!$A$41:$F$784,6)+'Иные услуги '!$C$5+'РСТ РСО-А'!$J$6+'РСТ РСО-А'!$F$9</f>
        <v>4185.67</v>
      </c>
      <c r="T151" s="117">
        <f>VLOOKUP($A151+ROUND((COLUMN()-2)/24,5),АТС!$A$41:$F$784,6)+'Иные услуги '!$C$5+'РСТ РСО-А'!$J$6+'РСТ РСО-А'!$F$9</f>
        <v>4300.34</v>
      </c>
      <c r="U151" s="117">
        <f>VLOOKUP($A151+ROUND((COLUMN()-2)/24,5),АТС!$A$41:$F$784,6)+'Иные услуги '!$C$5+'РСТ РСО-А'!$J$6+'РСТ РСО-А'!$F$9</f>
        <v>4344.7300000000005</v>
      </c>
      <c r="V151" s="117">
        <f>VLOOKUP($A151+ROUND((COLUMN()-2)/24,5),АТС!$A$41:$F$784,6)+'Иные услуги '!$C$5+'РСТ РСО-А'!$J$6+'РСТ РСО-А'!$F$9</f>
        <v>4319.9400000000005</v>
      </c>
      <c r="W151" s="117">
        <f>VLOOKUP($A151+ROUND((COLUMN()-2)/24,5),АТС!$A$41:$F$784,6)+'Иные услуги '!$C$5+'РСТ РСО-А'!$J$6+'РСТ РСО-А'!$F$9</f>
        <v>4241.51</v>
      </c>
      <c r="X151" s="117">
        <f>VLOOKUP($A151+ROUND((COLUMN()-2)/24,5),АТС!$A$41:$F$784,6)+'Иные услуги '!$C$5+'РСТ РСО-А'!$J$6+'РСТ РСО-А'!$F$9</f>
        <v>4171.78</v>
      </c>
      <c r="Y151" s="117">
        <f>VLOOKUP($A151+ROUND((COLUMN()-2)/24,5),АТС!$A$41:$F$784,6)+'Иные услуги '!$C$5+'РСТ РСО-А'!$J$6+'РСТ РСО-А'!$F$9</f>
        <v>4227.22</v>
      </c>
    </row>
    <row r="152" spans="1:27" x14ac:dyDescent="0.2">
      <c r="A152" s="66">
        <f t="shared" si="4"/>
        <v>43732</v>
      </c>
      <c r="B152" s="117">
        <f>VLOOKUP($A152+ROUND((COLUMN()-2)/24,5),АТС!$A$41:$F$784,6)+'Иные услуги '!$C$5+'РСТ РСО-А'!$J$6+'РСТ РСО-А'!$F$9</f>
        <v>4180.82</v>
      </c>
      <c r="C152" s="117">
        <f>VLOOKUP($A152+ROUND((COLUMN()-2)/24,5),АТС!$A$41:$F$784,6)+'Иные услуги '!$C$5+'РСТ РСО-А'!$J$6+'РСТ РСО-А'!$F$9</f>
        <v>4179.49</v>
      </c>
      <c r="D152" s="117">
        <f>VLOOKUP($A152+ROUND((COLUMN()-2)/24,5),АТС!$A$41:$F$784,6)+'Иные услуги '!$C$5+'РСТ РСО-А'!$J$6+'РСТ РСО-А'!$F$9</f>
        <v>4172.8</v>
      </c>
      <c r="E152" s="117">
        <f>VLOOKUP($A152+ROUND((COLUMN()-2)/24,5),АТС!$A$41:$F$784,6)+'Иные услуги '!$C$5+'РСТ РСО-А'!$J$6+'РСТ РСО-А'!$F$9</f>
        <v>4172.8100000000004</v>
      </c>
      <c r="F152" s="117">
        <f>VLOOKUP($A152+ROUND((COLUMN()-2)/24,5),АТС!$A$41:$F$784,6)+'Иные услуги '!$C$5+'РСТ РСО-А'!$J$6+'РСТ РСО-А'!$F$9</f>
        <v>4172.8</v>
      </c>
      <c r="G152" s="117">
        <f>VLOOKUP($A152+ROUND((COLUMN()-2)/24,5),АТС!$A$41:$F$784,6)+'Иные услуги '!$C$5+'РСТ РСО-А'!$J$6+'РСТ РСО-А'!$F$9</f>
        <v>4172.72</v>
      </c>
      <c r="H152" s="117">
        <f>VLOOKUP($A152+ROUND((COLUMN()-2)/24,5),АТС!$A$41:$F$784,6)+'Иные услуги '!$C$5+'РСТ РСО-А'!$J$6+'РСТ РСО-А'!$F$9</f>
        <v>4171.8900000000003</v>
      </c>
      <c r="I152" s="117">
        <f>VLOOKUP($A152+ROUND((COLUMN()-2)/24,5),АТС!$A$41:$F$784,6)+'Иные услуги '!$C$5+'РСТ РСО-А'!$J$6+'РСТ РСО-А'!$F$9</f>
        <v>4264</v>
      </c>
      <c r="J152" s="117">
        <f>VLOOKUP($A152+ROUND((COLUMN()-2)/24,5),АТС!$A$41:$F$784,6)+'Иные услуги '!$C$5+'РСТ РСО-А'!$J$6+'РСТ РСО-А'!$F$9</f>
        <v>4172.7</v>
      </c>
      <c r="K152" s="117">
        <f>VLOOKUP($A152+ROUND((COLUMN()-2)/24,5),АТС!$A$41:$F$784,6)+'Иные услуги '!$C$5+'РСТ РСО-А'!$J$6+'РСТ РСО-А'!$F$9</f>
        <v>4249.59</v>
      </c>
      <c r="L152" s="117">
        <f>VLOOKUP($A152+ROUND((COLUMN()-2)/24,5),АТС!$A$41:$F$784,6)+'Иные услуги '!$C$5+'РСТ РСО-А'!$J$6+'РСТ РСО-А'!$F$9</f>
        <v>4249.59</v>
      </c>
      <c r="M152" s="117">
        <f>VLOOKUP($A152+ROUND((COLUMN()-2)/24,5),АТС!$A$41:$F$784,6)+'Иные услуги '!$C$5+'РСТ РСО-А'!$J$6+'РСТ РСО-А'!$F$9</f>
        <v>4250.01</v>
      </c>
      <c r="N152" s="117">
        <f>VLOOKUP($A152+ROUND((COLUMN()-2)/24,5),АТС!$A$41:$F$784,6)+'Иные услуги '!$C$5+'РСТ РСО-А'!$J$6+'РСТ РСО-А'!$F$9</f>
        <v>4219.2300000000005</v>
      </c>
      <c r="O152" s="117">
        <f>VLOOKUP($A152+ROUND((COLUMN()-2)/24,5),АТС!$A$41:$F$784,6)+'Иные услуги '!$C$5+'РСТ РСО-А'!$J$6+'РСТ РСО-А'!$F$9</f>
        <v>4219.66</v>
      </c>
      <c r="P152" s="117">
        <f>VLOOKUP($A152+ROUND((COLUMN()-2)/24,5),АТС!$A$41:$F$784,6)+'Иные услуги '!$C$5+'РСТ РСО-А'!$J$6+'РСТ РСО-А'!$F$9</f>
        <v>4219.6000000000004</v>
      </c>
      <c r="Q152" s="117">
        <f>VLOOKUP($A152+ROUND((COLUMN()-2)/24,5),АТС!$A$41:$F$784,6)+'Иные услуги '!$C$5+'РСТ РСО-А'!$J$6+'РСТ РСО-А'!$F$9</f>
        <v>4219.96</v>
      </c>
      <c r="R152" s="117">
        <f>VLOOKUP($A152+ROUND((COLUMN()-2)/24,5),АТС!$A$41:$F$784,6)+'Иные услуги '!$C$5+'РСТ РСО-А'!$J$6+'РСТ РСО-А'!$F$9</f>
        <v>4220.18</v>
      </c>
      <c r="S152" s="117">
        <f>VLOOKUP($A152+ROUND((COLUMN()-2)/24,5),АТС!$A$41:$F$784,6)+'Иные услуги '!$C$5+'РСТ РСО-А'!$J$6+'РСТ РСО-А'!$F$9</f>
        <v>4220.4800000000005</v>
      </c>
      <c r="T152" s="117">
        <f>VLOOKUP($A152+ROUND((COLUMN()-2)/24,5),АТС!$A$41:$F$784,6)+'Иные услуги '!$C$5+'РСТ РСО-А'!$J$6+'РСТ РСО-А'!$F$9</f>
        <v>4327.2</v>
      </c>
      <c r="U152" s="117">
        <f>VLOOKUP($A152+ROUND((COLUMN()-2)/24,5),АТС!$A$41:$F$784,6)+'Иные услуги '!$C$5+'РСТ РСО-А'!$J$6+'РСТ РСО-А'!$F$9</f>
        <v>4346.7</v>
      </c>
      <c r="V152" s="117">
        <f>VLOOKUP($A152+ROUND((COLUMN()-2)/24,5),АТС!$A$41:$F$784,6)+'Иные услуги '!$C$5+'РСТ РСО-А'!$J$6+'РСТ РСО-А'!$F$9</f>
        <v>4320.96</v>
      </c>
      <c r="W152" s="117">
        <f>VLOOKUP($A152+ROUND((COLUMN()-2)/24,5),АТС!$A$41:$F$784,6)+'Иные услуги '!$C$5+'РСТ РСО-А'!$J$6+'РСТ РСО-А'!$F$9</f>
        <v>4241.83</v>
      </c>
      <c r="X152" s="117">
        <f>VLOOKUP($A152+ROUND((COLUMN()-2)/24,5),АТС!$A$41:$F$784,6)+'Иные услуги '!$C$5+'РСТ РСО-А'!$J$6+'РСТ РСО-А'!$F$9</f>
        <v>4171.7700000000004</v>
      </c>
      <c r="Y152" s="117">
        <f>VLOOKUP($A152+ROUND((COLUMN()-2)/24,5),АТС!$A$41:$F$784,6)+'Иные услуги '!$C$5+'РСТ РСО-А'!$J$6+'РСТ РСО-А'!$F$9</f>
        <v>4228.3</v>
      </c>
    </row>
    <row r="153" spans="1:27" x14ac:dyDescent="0.2">
      <c r="A153" s="66">
        <f t="shared" si="4"/>
        <v>43733</v>
      </c>
      <c r="B153" s="117">
        <f>VLOOKUP($A153+ROUND((COLUMN()-2)/24,5),АТС!$A$41:$F$784,6)+'Иные услуги '!$C$5+'РСТ РСО-А'!$J$6+'РСТ РСО-А'!$F$9</f>
        <v>4189.83</v>
      </c>
      <c r="C153" s="117">
        <f>VLOOKUP($A153+ROUND((COLUMN()-2)/24,5),АТС!$A$41:$F$784,6)+'Иные услуги '!$C$5+'РСТ РСО-А'!$J$6+'РСТ РСО-А'!$F$9</f>
        <v>4186.29</v>
      </c>
      <c r="D153" s="117">
        <f>VLOOKUP($A153+ROUND((COLUMN()-2)/24,5),АТС!$A$41:$F$784,6)+'Иные услуги '!$C$5+'РСТ РСО-А'!$J$6+'РСТ РСО-А'!$F$9</f>
        <v>4180.16</v>
      </c>
      <c r="E153" s="117">
        <f>VLOOKUP($A153+ROUND((COLUMN()-2)/24,5),АТС!$A$41:$F$784,6)+'Иные услуги '!$C$5+'РСТ РСО-А'!$J$6+'РСТ РСО-А'!$F$9</f>
        <v>4175.54</v>
      </c>
      <c r="F153" s="117">
        <f>VLOOKUP($A153+ROUND((COLUMN()-2)/24,5),АТС!$A$41:$F$784,6)+'Иные услуги '!$C$5+'РСТ РСО-А'!$J$6+'РСТ РСО-А'!$F$9</f>
        <v>4175.6099999999997</v>
      </c>
      <c r="G153" s="117">
        <f>VLOOKUP($A153+ROUND((COLUMN()-2)/24,5),АТС!$A$41:$F$784,6)+'Иные услуги '!$C$5+'РСТ РСО-А'!$J$6+'РСТ РСО-А'!$F$9</f>
        <v>4175.8100000000004</v>
      </c>
      <c r="H153" s="117">
        <f>VLOOKUP($A153+ROUND((COLUMN()-2)/24,5),АТС!$A$41:$F$784,6)+'Иные услуги '!$C$5+'РСТ РСО-А'!$J$6+'РСТ РСО-А'!$F$9</f>
        <v>4210.3500000000004</v>
      </c>
      <c r="I153" s="117">
        <f>VLOOKUP($A153+ROUND((COLUMN()-2)/24,5),АТС!$A$41:$F$784,6)+'Иные услуги '!$C$5+'РСТ РСО-А'!$J$6+'РСТ РСО-А'!$F$9</f>
        <v>4290.92</v>
      </c>
      <c r="J153" s="117">
        <f>VLOOKUP($A153+ROUND((COLUMN()-2)/24,5),АТС!$A$41:$F$784,6)+'Иные услуги '!$C$5+'РСТ РСО-А'!$J$6+'РСТ РСО-А'!$F$9</f>
        <v>4188.28</v>
      </c>
      <c r="K153" s="117">
        <f>VLOOKUP($A153+ROUND((COLUMN()-2)/24,5),АТС!$A$41:$F$784,6)+'Иные услуги '!$C$5+'РСТ РСО-А'!$J$6+'РСТ РСО-А'!$F$9</f>
        <v>4254.1099999999997</v>
      </c>
      <c r="L153" s="117">
        <f>VLOOKUP($A153+ROUND((COLUMN()-2)/24,5),АТС!$A$41:$F$784,6)+'Иные услуги '!$C$5+'РСТ РСО-А'!$J$6+'РСТ РСО-А'!$F$9</f>
        <v>4272.0600000000004</v>
      </c>
      <c r="M153" s="117">
        <f>VLOOKUP($A153+ROUND((COLUMN()-2)/24,5),АТС!$A$41:$F$784,6)+'Иные услуги '!$C$5+'РСТ РСО-А'!$J$6+'РСТ РСО-А'!$F$9</f>
        <v>4271.91</v>
      </c>
      <c r="N153" s="117">
        <f>VLOOKUP($A153+ROUND((COLUMN()-2)/24,5),АТС!$A$41:$F$784,6)+'Иные услуги '!$C$5+'РСТ РСО-А'!$J$6+'РСТ РСО-А'!$F$9</f>
        <v>4254.04</v>
      </c>
      <c r="O153" s="117">
        <f>VLOOKUP($A153+ROUND((COLUMN()-2)/24,5),АТС!$A$41:$F$784,6)+'Иные услуги '!$C$5+'РСТ РСО-А'!$J$6+'РСТ РСО-А'!$F$9</f>
        <v>4253.59</v>
      </c>
      <c r="P153" s="117">
        <f>VLOOKUP($A153+ROUND((COLUMN()-2)/24,5),АТС!$A$41:$F$784,6)+'Иные услуги '!$C$5+'РСТ РСО-А'!$J$6+'РСТ РСО-А'!$F$9</f>
        <v>4222.41</v>
      </c>
      <c r="Q153" s="117">
        <f>VLOOKUP($A153+ROUND((COLUMN()-2)/24,5),АТС!$A$41:$F$784,6)+'Иные услуги '!$C$5+'РСТ РСО-А'!$J$6+'РСТ РСО-А'!$F$9</f>
        <v>4222.01</v>
      </c>
      <c r="R153" s="117">
        <f>VLOOKUP($A153+ROUND((COLUMN()-2)/24,5),АТС!$A$41:$F$784,6)+'Иные услуги '!$C$5+'РСТ РСО-А'!$J$6+'РСТ РСО-А'!$F$9</f>
        <v>4222.6499999999996</v>
      </c>
      <c r="S153" s="117">
        <f>VLOOKUP($A153+ROUND((COLUMN()-2)/24,5),АТС!$A$41:$F$784,6)+'Иные услуги '!$C$5+'РСТ РСО-А'!$J$6+'РСТ РСО-А'!$F$9</f>
        <v>4213.8100000000004</v>
      </c>
      <c r="T153" s="117">
        <f>VLOOKUP($A153+ROUND((COLUMN()-2)/24,5),АТС!$A$41:$F$784,6)+'Иные услуги '!$C$5+'РСТ РСО-А'!$J$6+'РСТ РСО-А'!$F$9</f>
        <v>4373.66</v>
      </c>
      <c r="U153" s="117">
        <f>VLOOKUP($A153+ROUND((COLUMN()-2)/24,5),АТС!$A$41:$F$784,6)+'Иные услуги '!$C$5+'РСТ РСО-А'!$J$6+'РСТ РСО-А'!$F$9</f>
        <v>4424.8500000000004</v>
      </c>
      <c r="V153" s="117">
        <f>VLOOKUP($A153+ROUND((COLUMN()-2)/24,5),АТС!$A$41:$F$784,6)+'Иные услуги '!$C$5+'РСТ РСО-А'!$J$6+'РСТ РСО-А'!$F$9</f>
        <v>4401.8900000000003</v>
      </c>
      <c r="W153" s="117">
        <f>VLOOKUP($A153+ROUND((COLUMN()-2)/24,5),АТС!$A$41:$F$784,6)+'Иные услуги '!$C$5+'РСТ РСО-А'!$J$6+'РСТ РСО-А'!$F$9</f>
        <v>4351.04</v>
      </c>
      <c r="X153" s="117">
        <f>VLOOKUP($A153+ROUND((COLUMN()-2)/24,5),АТС!$A$41:$F$784,6)+'Иные услуги '!$C$5+'РСТ РСО-А'!$J$6+'РСТ РСО-А'!$F$9</f>
        <v>4172.3500000000004</v>
      </c>
      <c r="Y153" s="117">
        <f>VLOOKUP($A153+ROUND((COLUMN()-2)/24,5),АТС!$A$41:$F$784,6)+'Иные услуги '!$C$5+'РСТ РСО-А'!$J$6+'РСТ РСО-А'!$F$9</f>
        <v>4280.6099999999997</v>
      </c>
    </row>
    <row r="154" spans="1:27" x14ac:dyDescent="0.2">
      <c r="A154" s="66">
        <f t="shared" si="4"/>
        <v>43734</v>
      </c>
      <c r="B154" s="117">
        <f>VLOOKUP($A154+ROUND((COLUMN()-2)/24,5),АТС!$A$41:$F$784,6)+'Иные услуги '!$C$5+'РСТ РСО-А'!$J$6+'РСТ РСО-А'!$F$9</f>
        <v>4197.22</v>
      </c>
      <c r="C154" s="117">
        <f>VLOOKUP($A154+ROUND((COLUMN()-2)/24,5),АТС!$A$41:$F$784,6)+'Иные услуги '!$C$5+'РСТ РСО-А'!$J$6+'РСТ РСО-А'!$F$9</f>
        <v>4185.3599999999997</v>
      </c>
      <c r="D154" s="117">
        <f>VLOOKUP($A154+ROUND((COLUMN()-2)/24,5),АТС!$A$41:$F$784,6)+'Иные услуги '!$C$5+'РСТ РСО-А'!$J$6+'РСТ РСО-А'!$F$9</f>
        <v>4177.09</v>
      </c>
      <c r="E154" s="117">
        <f>VLOOKUP($A154+ROUND((COLUMN()-2)/24,5),АТС!$A$41:$F$784,6)+'Иные услуги '!$C$5+'РСТ РСО-А'!$J$6+'РСТ РСО-А'!$F$9</f>
        <v>4175.22</v>
      </c>
      <c r="F154" s="117">
        <f>VLOOKUP($A154+ROUND((COLUMN()-2)/24,5),АТС!$A$41:$F$784,6)+'Иные услуги '!$C$5+'РСТ РСО-А'!$J$6+'РСТ РСО-А'!$F$9</f>
        <v>4179.74</v>
      </c>
      <c r="G154" s="117">
        <f>VLOOKUP($A154+ROUND((COLUMN()-2)/24,5),АТС!$A$41:$F$784,6)+'Иные услуги '!$C$5+'РСТ РСО-А'!$J$6+'РСТ РСО-А'!$F$9</f>
        <v>4180.95</v>
      </c>
      <c r="H154" s="117">
        <f>VLOOKUP($A154+ROUND((COLUMN()-2)/24,5),АТС!$A$41:$F$784,6)+'Иные услуги '!$C$5+'РСТ РСО-А'!$J$6+'РСТ РСО-А'!$F$9</f>
        <v>4214.34</v>
      </c>
      <c r="I154" s="117">
        <f>VLOOKUP($A154+ROUND((COLUMN()-2)/24,5),АТС!$A$41:$F$784,6)+'Иные услуги '!$C$5+'РСТ РСО-А'!$J$6+'РСТ РСО-А'!$F$9</f>
        <v>4409.08</v>
      </c>
      <c r="J154" s="117">
        <f>VLOOKUP($A154+ROUND((COLUMN()-2)/24,5),АТС!$A$41:$F$784,6)+'Иные услуги '!$C$5+'РСТ РСО-А'!$J$6+'РСТ РСО-А'!$F$9</f>
        <v>4188.88</v>
      </c>
      <c r="K154" s="117">
        <f>VLOOKUP($A154+ROUND((COLUMN()-2)/24,5),АТС!$A$41:$F$784,6)+'Иные услуги '!$C$5+'РСТ РСО-А'!$J$6+'РСТ РСО-А'!$F$9</f>
        <v>4301.21</v>
      </c>
      <c r="L154" s="117">
        <f>VLOOKUP($A154+ROUND((COLUMN()-2)/24,5),АТС!$A$41:$F$784,6)+'Иные услуги '!$C$5+'РСТ РСО-А'!$J$6+'РСТ РСО-А'!$F$9</f>
        <v>4301.01</v>
      </c>
      <c r="M154" s="117">
        <f>VLOOKUP($A154+ROUND((COLUMN()-2)/24,5),АТС!$A$41:$F$784,6)+'Иные услуги '!$C$5+'РСТ РСО-А'!$J$6+'РСТ РСО-А'!$F$9</f>
        <v>4325.66</v>
      </c>
      <c r="N154" s="117">
        <f>VLOOKUP($A154+ROUND((COLUMN()-2)/24,5),АТС!$A$41:$F$784,6)+'Иные услуги '!$C$5+'РСТ РСО-А'!$J$6+'РСТ РСО-А'!$F$9</f>
        <v>4266</v>
      </c>
      <c r="O154" s="117">
        <f>VLOOKUP($A154+ROUND((COLUMN()-2)/24,5),АТС!$A$41:$F$784,6)+'Иные услуги '!$C$5+'РСТ РСО-А'!$J$6+'РСТ РСО-А'!$F$9</f>
        <v>4267.2700000000004</v>
      </c>
      <c r="P154" s="117">
        <f>VLOOKUP($A154+ROUND((COLUMN()-2)/24,5),АТС!$A$41:$F$784,6)+'Иные услуги '!$C$5+'РСТ РСО-А'!$J$6+'РСТ РСО-А'!$F$9</f>
        <v>4267.3</v>
      </c>
      <c r="Q154" s="117">
        <f>VLOOKUP($A154+ROUND((COLUMN()-2)/24,5),АТС!$A$41:$F$784,6)+'Иные услуги '!$C$5+'РСТ РСО-А'!$J$6+'РСТ РСО-А'!$F$9</f>
        <v>4268.24</v>
      </c>
      <c r="R154" s="117">
        <f>VLOOKUP($A154+ROUND((COLUMN()-2)/24,5),АТС!$A$41:$F$784,6)+'Иные услуги '!$C$5+'РСТ РСО-А'!$J$6+'РСТ РСО-А'!$F$9</f>
        <v>4268.43</v>
      </c>
      <c r="S154" s="117">
        <f>VLOOKUP($A154+ROUND((COLUMN()-2)/24,5),АТС!$A$41:$F$784,6)+'Иные услуги '!$C$5+'РСТ РСО-А'!$J$6+'РСТ РСО-А'!$F$9</f>
        <v>4284.63</v>
      </c>
      <c r="T154" s="117">
        <f>VLOOKUP($A154+ROUND((COLUMN()-2)/24,5),АТС!$A$41:$F$784,6)+'Иные услуги '!$C$5+'РСТ РСО-А'!$J$6+'РСТ РСО-А'!$F$9</f>
        <v>4404.29</v>
      </c>
      <c r="U154" s="117">
        <f>VLOOKUP($A154+ROUND((COLUMN()-2)/24,5),АТС!$A$41:$F$784,6)+'Иные услуги '!$C$5+'РСТ РСО-А'!$J$6+'РСТ РСО-А'!$F$9</f>
        <v>4456.32</v>
      </c>
      <c r="V154" s="117">
        <f>VLOOKUP($A154+ROUND((COLUMN()-2)/24,5),АТС!$A$41:$F$784,6)+'Иные услуги '!$C$5+'РСТ РСО-А'!$J$6+'РСТ РСО-А'!$F$9</f>
        <v>4405.1400000000003</v>
      </c>
      <c r="W154" s="117">
        <f>VLOOKUP($A154+ROUND((COLUMN()-2)/24,5),АТС!$A$41:$F$784,6)+'Иные услуги '!$C$5+'РСТ РСО-А'!$J$6+'РСТ РСО-А'!$F$9</f>
        <v>4352.57</v>
      </c>
      <c r="X154" s="117">
        <f>VLOOKUP($A154+ROUND((COLUMN()-2)/24,5),АТС!$A$41:$F$784,6)+'Иные услуги '!$C$5+'РСТ РСО-А'!$J$6+'РСТ РСО-А'!$F$9</f>
        <v>4172.3999999999996</v>
      </c>
      <c r="Y154" s="117">
        <f>VLOOKUP($A154+ROUND((COLUMN()-2)/24,5),АТС!$A$41:$F$784,6)+'Иные услуги '!$C$5+'РСТ РСО-А'!$J$6+'РСТ РСО-А'!$F$9</f>
        <v>4259.3100000000004</v>
      </c>
    </row>
    <row r="155" spans="1:27" x14ac:dyDescent="0.2">
      <c r="A155" s="66">
        <f t="shared" si="4"/>
        <v>43735</v>
      </c>
      <c r="B155" s="117">
        <f>VLOOKUP($A155+ROUND((COLUMN()-2)/24,5),АТС!$A$41:$F$784,6)+'Иные услуги '!$C$5+'РСТ РСО-А'!$J$6+'РСТ РСО-А'!$F$9</f>
        <v>4197.24</v>
      </c>
      <c r="C155" s="117">
        <f>VLOOKUP($A155+ROUND((COLUMN()-2)/24,5),АТС!$A$41:$F$784,6)+'Иные услуги '!$C$5+'РСТ РСО-А'!$J$6+'РСТ РСО-А'!$F$9</f>
        <v>4192.9400000000005</v>
      </c>
      <c r="D155" s="117">
        <f>VLOOKUP($A155+ROUND((COLUMN()-2)/24,5),АТС!$A$41:$F$784,6)+'Иные услуги '!$C$5+'РСТ РСО-А'!$J$6+'РСТ РСО-А'!$F$9</f>
        <v>4184.42</v>
      </c>
      <c r="E155" s="117">
        <f>VLOOKUP($A155+ROUND((COLUMN()-2)/24,5),АТС!$A$41:$F$784,6)+'Иные услуги '!$C$5+'РСТ РСО-А'!$J$6+'РСТ РСО-А'!$F$9</f>
        <v>4176.87</v>
      </c>
      <c r="F155" s="117">
        <f>VLOOKUP($A155+ROUND((COLUMN()-2)/24,5),АТС!$A$41:$F$784,6)+'Иные услуги '!$C$5+'РСТ РСО-А'!$J$6+'РСТ РСО-А'!$F$9</f>
        <v>4188.1499999999996</v>
      </c>
      <c r="G155" s="117">
        <f>VLOOKUP($A155+ROUND((COLUMN()-2)/24,5),АТС!$A$41:$F$784,6)+'Иные услуги '!$C$5+'РСТ РСО-А'!$J$6+'РСТ РСО-А'!$F$9</f>
        <v>4204.25</v>
      </c>
      <c r="H155" s="117">
        <f>VLOOKUP($A155+ROUND((COLUMN()-2)/24,5),АТС!$A$41:$F$784,6)+'Иные услуги '!$C$5+'РСТ РСО-А'!$J$6+'РСТ РСО-А'!$F$9</f>
        <v>4243.01</v>
      </c>
      <c r="I155" s="117">
        <f>VLOOKUP($A155+ROUND((COLUMN()-2)/24,5),АТС!$A$41:$F$784,6)+'Иные услуги '!$C$5+'РСТ РСО-А'!$J$6+'РСТ РСО-А'!$F$9</f>
        <v>4416.72</v>
      </c>
      <c r="J155" s="117">
        <f>VLOOKUP($A155+ROUND((COLUMN()-2)/24,5),АТС!$A$41:$F$784,6)+'Иные услуги '!$C$5+'РСТ РСО-А'!$J$6+'РСТ РСО-А'!$F$9</f>
        <v>4191.38</v>
      </c>
      <c r="K155" s="117">
        <f>VLOOKUP($A155+ROUND((COLUMN()-2)/24,5),АТС!$A$41:$F$784,6)+'Иные услуги '!$C$5+'РСТ РСО-А'!$J$6+'РСТ РСО-А'!$F$9</f>
        <v>4317.18</v>
      </c>
      <c r="L155" s="117">
        <f>VLOOKUP($A155+ROUND((COLUMN()-2)/24,5),АТС!$A$41:$F$784,6)+'Иные услуги '!$C$5+'РСТ РСО-А'!$J$6+'РСТ РСО-А'!$F$9</f>
        <v>4315.97</v>
      </c>
      <c r="M155" s="117">
        <f>VLOOKUP($A155+ROUND((COLUMN()-2)/24,5),АТС!$A$41:$F$784,6)+'Иные услуги '!$C$5+'РСТ РСО-А'!$J$6+'РСТ РСО-А'!$F$9</f>
        <v>4313.37</v>
      </c>
      <c r="N155" s="117">
        <f>VLOOKUP($A155+ROUND((COLUMN()-2)/24,5),АТС!$A$41:$F$784,6)+'Иные услуги '!$C$5+'РСТ РСО-А'!$J$6+'РСТ РСО-А'!$F$9</f>
        <v>4273.0600000000004</v>
      </c>
      <c r="O155" s="117">
        <f>VLOOKUP($A155+ROUND((COLUMN()-2)/24,5),АТС!$A$41:$F$784,6)+'Иные услуги '!$C$5+'РСТ РСО-А'!$J$6+'РСТ РСО-А'!$F$9</f>
        <v>4272.41</v>
      </c>
      <c r="P155" s="117">
        <f>VLOOKUP($A155+ROUND((COLUMN()-2)/24,5),АТС!$A$41:$F$784,6)+'Иные услуги '!$C$5+'РСТ РСО-А'!$J$6+'РСТ РСО-А'!$F$9</f>
        <v>4271.83</v>
      </c>
      <c r="Q155" s="117">
        <f>VLOOKUP($A155+ROUND((COLUMN()-2)/24,5),АТС!$A$41:$F$784,6)+'Иные услуги '!$C$5+'РСТ РСО-А'!$J$6+'РСТ РСО-А'!$F$9</f>
        <v>4267.41</v>
      </c>
      <c r="R155" s="117">
        <f>VLOOKUP($A155+ROUND((COLUMN()-2)/24,5),АТС!$A$41:$F$784,6)+'Иные услуги '!$C$5+'РСТ РСО-А'!$J$6+'РСТ РСО-А'!$F$9</f>
        <v>4267.1099999999997</v>
      </c>
      <c r="S155" s="117">
        <f>VLOOKUP($A155+ROUND((COLUMN()-2)/24,5),АТС!$A$41:$F$784,6)+'Иные услуги '!$C$5+'РСТ РСО-А'!$J$6+'РСТ РСО-А'!$F$9</f>
        <v>4281.45</v>
      </c>
      <c r="T155" s="117">
        <f>VLOOKUP($A155+ROUND((COLUMN()-2)/24,5),АТС!$A$41:$F$784,6)+'Иные услуги '!$C$5+'РСТ РСО-А'!$J$6+'РСТ РСО-А'!$F$9</f>
        <v>4413.93</v>
      </c>
      <c r="U155" s="117">
        <f>VLOOKUP($A155+ROUND((COLUMN()-2)/24,5),АТС!$A$41:$F$784,6)+'Иные услуги '!$C$5+'РСТ РСО-А'!$J$6+'РСТ РСО-А'!$F$9</f>
        <v>4494.96</v>
      </c>
      <c r="V155" s="117">
        <f>VLOOKUP($A155+ROUND((COLUMN()-2)/24,5),АТС!$A$41:$F$784,6)+'Иные услуги '!$C$5+'РСТ РСО-А'!$J$6+'РСТ РСО-А'!$F$9</f>
        <v>4461.0599999999995</v>
      </c>
      <c r="W155" s="117">
        <f>VLOOKUP($A155+ROUND((COLUMN()-2)/24,5),АТС!$A$41:$F$784,6)+'Иные услуги '!$C$5+'РСТ РСО-А'!$J$6+'РСТ РСО-А'!$F$9</f>
        <v>4375.4800000000005</v>
      </c>
      <c r="X155" s="117">
        <f>VLOOKUP($A155+ROUND((COLUMN()-2)/24,5),АТС!$A$41:$F$784,6)+'Иные услуги '!$C$5+'РСТ РСО-А'!$J$6+'РСТ РСО-А'!$F$9</f>
        <v>4172.2300000000005</v>
      </c>
      <c r="Y155" s="117">
        <f>VLOOKUP($A155+ROUND((COLUMN()-2)/24,5),АТС!$A$41:$F$784,6)+'Иные услуги '!$C$5+'РСТ РСО-А'!$J$6+'РСТ РСО-А'!$F$9</f>
        <v>4368.84</v>
      </c>
      <c r="AA155" s="67"/>
    </row>
    <row r="156" spans="1:27" x14ac:dyDescent="0.2">
      <c r="A156" s="66">
        <f t="shared" si="4"/>
        <v>43736</v>
      </c>
      <c r="B156" s="117">
        <f>VLOOKUP($A156+ROUND((COLUMN()-2)/24,5),АТС!$A$41:$F$784,6)+'Иные услуги '!$C$5+'РСТ РСО-А'!$J$6+'РСТ РСО-А'!$F$9</f>
        <v>4203.2</v>
      </c>
      <c r="C156" s="117">
        <f>VLOOKUP($A156+ROUND((COLUMN()-2)/24,5),АТС!$A$41:$F$784,6)+'Иные услуги '!$C$5+'РСТ РСО-А'!$J$6+'РСТ РСО-А'!$F$9</f>
        <v>4186.33</v>
      </c>
      <c r="D156" s="117">
        <f>VLOOKUP($A156+ROUND((COLUMN()-2)/24,5),АТС!$A$41:$F$784,6)+'Иные услуги '!$C$5+'РСТ РСО-А'!$J$6+'РСТ РСО-А'!$F$9</f>
        <v>4178.2</v>
      </c>
      <c r="E156" s="117">
        <f>VLOOKUP($A156+ROUND((COLUMN()-2)/24,5),АТС!$A$41:$F$784,6)+'Иные услуги '!$C$5+'РСТ РСО-А'!$J$6+'РСТ РСО-А'!$F$9</f>
        <v>4175.26</v>
      </c>
      <c r="F156" s="117">
        <f>VLOOKUP($A156+ROUND((COLUMN()-2)/24,5),АТС!$A$41:$F$784,6)+'Иные услуги '!$C$5+'РСТ РСО-А'!$J$6+'РСТ РСО-А'!$F$9</f>
        <v>4174.41</v>
      </c>
      <c r="G156" s="117">
        <f>VLOOKUP($A156+ROUND((COLUMN()-2)/24,5),АТС!$A$41:$F$784,6)+'Иные услуги '!$C$5+'РСТ РСО-А'!$J$6+'РСТ РСО-А'!$F$9</f>
        <v>4174.72</v>
      </c>
      <c r="H156" s="117">
        <f>VLOOKUP($A156+ROUND((COLUMN()-2)/24,5),АТС!$A$41:$F$784,6)+'Иные услуги '!$C$5+'РСТ РСО-А'!$J$6+'РСТ РСО-А'!$F$9</f>
        <v>4182.6000000000004</v>
      </c>
      <c r="I156" s="117">
        <f>VLOOKUP($A156+ROUND((COLUMN()-2)/24,5),АТС!$A$41:$F$784,6)+'Иные услуги '!$C$5+'РСТ РСО-А'!$J$6+'РСТ РСО-А'!$F$9</f>
        <v>4226.03</v>
      </c>
      <c r="J156" s="117">
        <f>VLOOKUP($A156+ROUND((COLUMN()-2)/24,5),АТС!$A$41:$F$784,6)+'Иные услуги '!$C$5+'РСТ РСО-А'!$J$6+'РСТ РСО-А'!$F$9</f>
        <v>4172.71</v>
      </c>
      <c r="K156" s="117">
        <f>VLOOKUP($A156+ROUND((COLUMN()-2)/24,5),АТС!$A$41:$F$784,6)+'Иные услуги '!$C$5+'РСТ РСО-А'!$J$6+'РСТ РСО-А'!$F$9</f>
        <v>4213.08</v>
      </c>
      <c r="L156" s="117">
        <f>VLOOKUP($A156+ROUND((COLUMN()-2)/24,5),АТС!$A$41:$F$784,6)+'Иные услуги '!$C$5+'РСТ РСО-А'!$J$6+'РСТ РСО-А'!$F$9</f>
        <v>4213.45</v>
      </c>
      <c r="M156" s="117">
        <f>VLOOKUP($A156+ROUND((COLUMN()-2)/24,5),АТС!$A$41:$F$784,6)+'Иные услуги '!$C$5+'РСТ РСО-А'!$J$6+'РСТ РСО-А'!$F$9</f>
        <v>4213.34</v>
      </c>
      <c r="N156" s="117">
        <f>VLOOKUP($A156+ROUND((COLUMN()-2)/24,5),АТС!$A$41:$F$784,6)+'Иные услуги '!$C$5+'РСТ РСО-А'!$J$6+'РСТ РСО-А'!$F$9</f>
        <v>4209.5</v>
      </c>
      <c r="O156" s="117">
        <f>VLOOKUP($A156+ROUND((COLUMN()-2)/24,5),АТС!$A$41:$F$784,6)+'Иные услуги '!$C$5+'РСТ РСО-А'!$J$6+'РСТ РСО-А'!$F$9</f>
        <v>4211.0600000000004</v>
      </c>
      <c r="P156" s="117">
        <f>VLOOKUP($A156+ROUND((COLUMN()-2)/24,5),АТС!$A$41:$F$784,6)+'Иные услуги '!$C$5+'РСТ РСО-А'!$J$6+'РСТ РСО-А'!$F$9</f>
        <v>4208.9400000000005</v>
      </c>
      <c r="Q156" s="117">
        <f>VLOOKUP($A156+ROUND((COLUMN()-2)/24,5),АТС!$A$41:$F$784,6)+'Иные услуги '!$C$5+'РСТ РСО-А'!$J$6+'РСТ РСО-А'!$F$9</f>
        <v>4204.28</v>
      </c>
      <c r="R156" s="117">
        <f>VLOOKUP($A156+ROUND((COLUMN()-2)/24,5),АТС!$A$41:$F$784,6)+'Иные услуги '!$C$5+'РСТ РСО-А'!$J$6+'РСТ РСО-А'!$F$9</f>
        <v>4202.09</v>
      </c>
      <c r="S156" s="117">
        <f>VLOOKUP($A156+ROUND((COLUMN()-2)/24,5),АТС!$A$41:$F$784,6)+'Иные услуги '!$C$5+'РСТ РСО-А'!$J$6+'РСТ РСО-А'!$F$9</f>
        <v>4232.53</v>
      </c>
      <c r="T156" s="117">
        <f>VLOOKUP($A156+ROUND((COLUMN()-2)/24,5),АТС!$A$41:$F$784,6)+'Иные услуги '!$C$5+'РСТ РСО-А'!$J$6+'РСТ РСО-А'!$F$9</f>
        <v>4325.72</v>
      </c>
      <c r="U156" s="117">
        <f>VLOOKUP($A156+ROUND((COLUMN()-2)/24,5),АТС!$A$41:$F$784,6)+'Иные услуги '!$C$5+'РСТ РСО-А'!$J$6+'РСТ РСО-А'!$F$9</f>
        <v>4391.68</v>
      </c>
      <c r="V156" s="117">
        <f>VLOOKUP($A156+ROUND((COLUMN()-2)/24,5),АТС!$A$41:$F$784,6)+'Иные услуги '!$C$5+'РСТ РСО-А'!$J$6+'РСТ РСО-А'!$F$9</f>
        <v>4416.6500000000005</v>
      </c>
      <c r="W156" s="117">
        <f>VLOOKUP($A156+ROUND((COLUMN()-2)/24,5),АТС!$A$41:$F$784,6)+'Иные услуги '!$C$5+'РСТ РСО-А'!$J$6+'РСТ РСО-А'!$F$9</f>
        <v>4316.3</v>
      </c>
      <c r="X156" s="117">
        <f>VLOOKUP($A156+ROUND((COLUMN()-2)/24,5),АТС!$A$41:$F$784,6)+'Иные услуги '!$C$5+'РСТ РСО-А'!$J$6+'РСТ РСО-А'!$F$9</f>
        <v>4172.25</v>
      </c>
      <c r="Y156" s="117">
        <f>VLOOKUP($A156+ROUND((COLUMN()-2)/24,5),АТС!$A$41:$F$784,6)+'Иные услуги '!$C$5+'РСТ РСО-А'!$J$6+'РСТ РСО-А'!$F$9</f>
        <v>4263.47</v>
      </c>
    </row>
    <row r="157" spans="1:27" ht="15.75" customHeight="1" x14ac:dyDescent="0.2">
      <c r="A157" s="66">
        <f t="shared" si="4"/>
        <v>43737</v>
      </c>
      <c r="B157" s="117">
        <f>VLOOKUP($A157+ROUND((COLUMN()-2)/24,5),АТС!$A$41:$F$784,6)+'Иные услуги '!$C$5+'РСТ РСО-А'!$J$6+'РСТ РСО-А'!$F$9</f>
        <v>4185.74</v>
      </c>
      <c r="C157" s="117">
        <f>VLOOKUP($A157+ROUND((COLUMN()-2)/24,5),АТС!$A$41:$F$784,6)+'Иные услуги '!$C$5+'РСТ РСО-А'!$J$6+'РСТ РСО-А'!$F$9</f>
        <v>4174.46</v>
      </c>
      <c r="D157" s="117">
        <f>VLOOKUP($A157+ROUND((COLUMN()-2)/24,5),АТС!$A$41:$F$784,6)+'Иные услуги '!$C$5+'РСТ РСО-А'!$J$6+'РСТ РСО-А'!$F$9</f>
        <v>4172.91</v>
      </c>
      <c r="E157" s="117">
        <f>VLOOKUP($A157+ROUND((COLUMN()-2)/24,5),АТС!$A$41:$F$784,6)+'Иные услуги '!$C$5+'РСТ РСО-А'!$J$6+'РСТ РСО-А'!$F$9</f>
        <v>4172.92</v>
      </c>
      <c r="F157" s="117">
        <f>VLOOKUP($A157+ROUND((COLUMN()-2)/24,5),АТС!$A$41:$F$784,6)+'Иные услуги '!$C$5+'РСТ РСО-А'!$J$6+'РСТ РСО-А'!$F$9</f>
        <v>4172.8999999999996</v>
      </c>
      <c r="G157" s="117">
        <f>VLOOKUP($A157+ROUND((COLUMN()-2)/24,5),АТС!$A$41:$F$784,6)+'Иные услуги '!$C$5+'РСТ РСО-А'!$J$6+'РСТ РСО-А'!$F$9</f>
        <v>4174.17</v>
      </c>
      <c r="H157" s="117">
        <f>VLOOKUP($A157+ROUND((COLUMN()-2)/24,5),АТС!$A$41:$F$784,6)+'Иные услуги '!$C$5+'РСТ РСО-А'!$J$6+'РСТ РСО-А'!$F$9</f>
        <v>4172.53</v>
      </c>
      <c r="I157" s="117">
        <f>VLOOKUP($A157+ROUND((COLUMN()-2)/24,5),АТС!$A$41:$F$784,6)+'Иные услуги '!$C$5+'РСТ РСО-А'!$J$6+'РСТ РСО-А'!$F$9</f>
        <v>4194.8500000000004</v>
      </c>
      <c r="J157" s="117">
        <f>VLOOKUP($A157+ROUND((COLUMN()-2)/24,5),АТС!$A$41:$F$784,6)+'Иные услуги '!$C$5+'РСТ РСО-А'!$J$6+'РСТ РСО-А'!$F$9</f>
        <v>4172.72</v>
      </c>
      <c r="K157" s="117">
        <f>VLOOKUP($A157+ROUND((COLUMN()-2)/24,5),АТС!$A$41:$F$784,6)+'Иные услуги '!$C$5+'РСТ РСО-А'!$J$6+'РСТ РСО-А'!$F$9</f>
        <v>4172.6900000000005</v>
      </c>
      <c r="L157" s="117">
        <f>VLOOKUP($A157+ROUND((COLUMN()-2)/24,5),АТС!$A$41:$F$784,6)+'Иные услуги '!$C$5+'РСТ РСО-А'!$J$6+'РСТ РСО-А'!$F$9</f>
        <v>4172.68</v>
      </c>
      <c r="M157" s="117">
        <f>VLOOKUP($A157+ROUND((COLUMN()-2)/24,5),АТС!$A$41:$F$784,6)+'Иные услуги '!$C$5+'РСТ РСО-А'!$J$6+'РСТ РСО-А'!$F$9</f>
        <v>4172.6900000000005</v>
      </c>
      <c r="N157" s="117">
        <f>VLOOKUP($A157+ROUND((COLUMN()-2)/24,5),АТС!$A$41:$F$784,6)+'Иные услуги '!$C$5+'РСТ РСО-А'!$J$6+'РСТ РСО-А'!$F$9</f>
        <v>4186.1900000000005</v>
      </c>
      <c r="O157" s="117">
        <f>VLOOKUP($A157+ROUND((COLUMN()-2)/24,5),АТС!$A$41:$F$784,6)+'Иные услуги '!$C$5+'РСТ РСО-А'!$J$6+'РСТ РСО-А'!$F$9</f>
        <v>4172.7</v>
      </c>
      <c r="P157" s="117">
        <f>VLOOKUP($A157+ROUND((COLUMN()-2)/24,5),АТС!$A$41:$F$784,6)+'Иные услуги '!$C$5+'РСТ РСО-А'!$J$6+'РСТ РСО-А'!$F$9</f>
        <v>4172.7</v>
      </c>
      <c r="Q157" s="117">
        <f>VLOOKUP($A157+ROUND((COLUMN()-2)/24,5),АТС!$A$41:$F$784,6)+'Иные услуги '!$C$5+'РСТ РСО-А'!$J$6+'РСТ РСО-А'!$F$9</f>
        <v>4172.7</v>
      </c>
      <c r="R157" s="117">
        <f>VLOOKUP($A157+ROUND((COLUMN()-2)/24,5),АТС!$A$41:$F$784,6)+'Иные услуги '!$C$5+'РСТ РСО-А'!$J$6+'РСТ РСО-А'!$F$9</f>
        <v>4172.6900000000005</v>
      </c>
      <c r="S157" s="117">
        <f>VLOOKUP($A157+ROUND((COLUMN()-2)/24,5),АТС!$A$41:$F$784,6)+'Иные услуги '!$C$5+'РСТ РСО-А'!$J$6+'РСТ РСО-А'!$F$9</f>
        <v>4186.28</v>
      </c>
      <c r="T157" s="117">
        <f>VLOOKUP($A157+ROUND((COLUMN()-2)/24,5),АТС!$A$41:$F$784,6)+'Иные услуги '!$C$5+'РСТ РСО-А'!$J$6+'РСТ РСО-А'!$F$9</f>
        <v>4320.59</v>
      </c>
      <c r="U157" s="117">
        <f>VLOOKUP($A157+ROUND((COLUMN()-2)/24,5),АТС!$A$41:$F$784,6)+'Иные услуги '!$C$5+'РСТ РСО-А'!$J$6+'РСТ РСО-А'!$F$9</f>
        <v>4357.66</v>
      </c>
      <c r="V157" s="117">
        <f>VLOOKUP($A157+ROUND((COLUMN()-2)/24,5),АТС!$A$41:$F$784,6)+'Иные услуги '!$C$5+'РСТ РСО-А'!$J$6+'РСТ РСО-А'!$F$9</f>
        <v>4355.4000000000005</v>
      </c>
      <c r="W157" s="117">
        <f>VLOOKUP($A157+ROUND((COLUMN()-2)/24,5),АТС!$A$41:$F$784,6)+'Иные услуги '!$C$5+'РСТ РСО-А'!$J$6+'РСТ РСО-А'!$F$9</f>
        <v>4304.3500000000004</v>
      </c>
      <c r="X157" s="117">
        <f>VLOOKUP($A157+ROUND((COLUMN()-2)/24,5),АТС!$A$41:$F$784,6)+'Иные услуги '!$C$5+'РСТ РСО-А'!$J$6+'РСТ РСО-А'!$F$9</f>
        <v>4171.96</v>
      </c>
      <c r="Y157" s="117">
        <f>VLOOKUP($A157+ROUND((COLUMN()-2)/24,5),АТС!$A$41:$F$784,6)+'Иные услуги '!$C$5+'РСТ РСО-А'!$J$6+'РСТ РСО-А'!$F$9</f>
        <v>4266.6500000000005</v>
      </c>
    </row>
    <row r="158" spans="1:27" x14ac:dyDescent="0.2">
      <c r="A158" s="66">
        <f t="shared" si="4"/>
        <v>43738</v>
      </c>
      <c r="B158" s="117">
        <f>VLOOKUP($A158+ROUND((COLUMN()-2)/24,5),АТС!$A$41:$F$784,6)+'Иные услуги '!$C$5+'РСТ РСО-А'!$J$6+'РСТ РСО-А'!$F$9</f>
        <v>4180.8100000000004</v>
      </c>
      <c r="C158" s="117">
        <f>VLOOKUP($A158+ROUND((COLUMN()-2)/24,5),АТС!$A$41:$F$784,6)+'Иные услуги '!$C$5+'РСТ РСО-А'!$J$6+'РСТ РСО-А'!$F$9</f>
        <v>4173.62</v>
      </c>
      <c r="D158" s="117">
        <f>VLOOKUP($A158+ROUND((COLUMN()-2)/24,5),АТС!$A$41:$F$784,6)+'Иные услуги '!$C$5+'РСТ РСО-А'!$J$6+'РСТ РСО-А'!$F$9</f>
        <v>4172.9400000000005</v>
      </c>
      <c r="E158" s="117">
        <f>VLOOKUP($A158+ROUND((COLUMN()-2)/24,5),АТС!$A$41:$F$784,6)+'Иные услуги '!$C$5+'РСТ РСО-А'!$J$6+'РСТ РСО-А'!$F$9</f>
        <v>4172.9400000000005</v>
      </c>
      <c r="F158" s="117">
        <f>VLOOKUP($A158+ROUND((COLUMN()-2)/24,5),АТС!$A$41:$F$784,6)+'Иные услуги '!$C$5+'РСТ РСО-А'!$J$6+'РСТ РСО-А'!$F$9</f>
        <v>4172.8999999999996</v>
      </c>
      <c r="G158" s="117">
        <f>VLOOKUP($A158+ROUND((COLUMN()-2)/24,5),АТС!$A$41:$F$784,6)+'Иные услуги '!$C$5+'РСТ РСО-А'!$J$6+'РСТ РСО-А'!$F$9</f>
        <v>4172.8999999999996</v>
      </c>
      <c r="H158" s="117">
        <f>VLOOKUP($A158+ROUND((COLUMN()-2)/24,5),АТС!$A$41:$F$784,6)+'Иные услуги '!$C$5+'РСТ РСО-А'!$J$6+'РСТ РСО-А'!$F$9</f>
        <v>4177.42</v>
      </c>
      <c r="I158" s="117">
        <f>VLOOKUP($A158+ROUND((COLUMN()-2)/24,5),АТС!$A$41:$F$784,6)+'Иные услуги '!$C$5+'РСТ РСО-А'!$J$6+'РСТ РСО-А'!$F$9</f>
        <v>4289.47</v>
      </c>
      <c r="J158" s="117">
        <f>VLOOKUP($A158+ROUND((COLUMN()-2)/24,5),АТС!$A$41:$F$784,6)+'Иные услуги '!$C$5+'РСТ РСО-А'!$J$6+'РСТ РСО-А'!$F$9</f>
        <v>4172.68</v>
      </c>
      <c r="K158" s="117">
        <f>VLOOKUP($A158+ROUND((COLUMN()-2)/24,5),АТС!$A$41:$F$784,6)+'Иные услуги '!$C$5+'РСТ РСО-А'!$J$6+'РСТ РСО-А'!$F$9</f>
        <v>4254.55</v>
      </c>
      <c r="L158" s="117">
        <f>VLOOKUP($A158+ROUND((COLUMN()-2)/24,5),АТС!$A$41:$F$784,6)+'Иные услуги '!$C$5+'РСТ РСО-А'!$J$6+'РСТ РСО-А'!$F$9</f>
        <v>4254.6900000000005</v>
      </c>
      <c r="M158" s="117">
        <f>VLOOKUP($A158+ROUND((COLUMN()-2)/24,5),АТС!$A$41:$F$784,6)+'Иные услуги '!$C$5+'РСТ РСО-А'!$J$6+'РСТ РСО-А'!$F$9</f>
        <v>4254.3</v>
      </c>
      <c r="N158" s="117">
        <f>VLOOKUP($A158+ROUND((COLUMN()-2)/24,5),АТС!$A$41:$F$784,6)+'Иные услуги '!$C$5+'РСТ РСО-А'!$J$6+'РСТ РСО-А'!$F$9</f>
        <v>4253.34</v>
      </c>
      <c r="O158" s="117">
        <f>VLOOKUP($A158+ROUND((COLUMN()-2)/24,5),АТС!$A$41:$F$784,6)+'Иные услуги '!$C$5+'РСТ РСО-А'!$J$6+'РСТ РСО-А'!$F$9</f>
        <v>4253.55</v>
      </c>
      <c r="P158" s="117">
        <f>VLOOKUP($A158+ROUND((COLUMN()-2)/24,5),АТС!$A$41:$F$784,6)+'Иные услуги '!$C$5+'РСТ РСО-А'!$J$6+'РСТ РСО-А'!$F$9</f>
        <v>4253.8599999999997</v>
      </c>
      <c r="Q158" s="117">
        <f>VLOOKUP($A158+ROUND((COLUMN()-2)/24,5),АТС!$A$41:$F$784,6)+'Иные услуги '!$C$5+'РСТ РСО-А'!$J$6+'РСТ РСО-А'!$F$9</f>
        <v>4254.2300000000005</v>
      </c>
      <c r="R158" s="117">
        <f>VLOOKUP($A158+ROUND((COLUMN()-2)/24,5),АТС!$A$41:$F$784,6)+'Иные услуги '!$C$5+'РСТ РСО-А'!$J$6+'РСТ РСО-А'!$F$9</f>
        <v>4251.75</v>
      </c>
      <c r="S158" s="117">
        <f>VLOOKUP($A158+ROUND((COLUMN()-2)/24,5),АТС!$A$41:$F$784,6)+'Иные услуги '!$C$5+'РСТ РСО-А'!$J$6+'РСТ РСО-А'!$F$9</f>
        <v>4251.33</v>
      </c>
      <c r="T158" s="117">
        <f>VLOOKUP($A158+ROUND((COLUMN()-2)/24,5),АТС!$A$41:$F$784,6)+'Иные услуги '!$C$5+'РСТ РСО-А'!$J$6+'РСТ РСО-А'!$F$9</f>
        <v>4347.49</v>
      </c>
      <c r="U158" s="117">
        <f>VLOOKUP($A158+ROUND((COLUMN()-2)/24,5),АТС!$A$41:$F$784,6)+'Иные услуги '!$C$5+'РСТ РСО-А'!$J$6+'РСТ РСО-А'!$F$9</f>
        <v>4365.58</v>
      </c>
      <c r="V158" s="117">
        <f>VLOOKUP($A158+ROUND((COLUMN()-2)/24,5),АТС!$A$41:$F$784,6)+'Иные услуги '!$C$5+'РСТ РСО-А'!$J$6+'РСТ РСО-А'!$F$9</f>
        <v>4327.32</v>
      </c>
      <c r="W158" s="117">
        <f>VLOOKUP($A158+ROUND((COLUMN()-2)/24,5),АТС!$A$41:$F$784,6)+'Иные услуги '!$C$5+'РСТ РСО-А'!$J$6+'РСТ РСО-А'!$F$9</f>
        <v>4278.37</v>
      </c>
      <c r="X158" s="117">
        <f>VLOOKUP($A158+ROUND((COLUMN()-2)/24,5),АТС!$A$41:$F$784,6)+'Иные услуги '!$C$5+'РСТ РСО-А'!$J$6+'РСТ РСО-А'!$F$9</f>
        <v>4172.09</v>
      </c>
      <c r="Y158" s="117">
        <f>VLOOKUP($A158+ROUND((COLUMN()-2)/24,5),АТС!$A$41:$F$784,6)+'Иные услуги '!$C$5+'РСТ РСО-А'!$J$6+'РСТ РСО-А'!$F$9</f>
        <v>4217.57</v>
      </c>
    </row>
    <row r="159" spans="1:27" hidden="1" x14ac:dyDescent="0.2">
      <c r="A159" s="66">
        <f t="shared" si="4"/>
        <v>43739</v>
      </c>
      <c r="B159" s="117">
        <f>VLOOKUP($A159+ROUND((COLUMN()-2)/24,5),АТС!$A$41:$F$784,6)+'Иные услуги '!$C$5+'РСТ РСО-А'!$J$6+'РСТ РСО-А'!$F$9</f>
        <v>3235.9900000000002</v>
      </c>
      <c r="C159" s="117">
        <f>VLOOKUP($A159+ROUND((COLUMN()-2)/24,5),АТС!$A$41:$F$784,6)+'Иные услуги '!$C$5+'РСТ РСО-А'!$J$6+'РСТ РСО-А'!$F$9</f>
        <v>3235.9900000000002</v>
      </c>
      <c r="D159" s="117">
        <f>VLOOKUP($A159+ROUND((COLUMN()-2)/24,5),АТС!$A$41:$F$784,6)+'Иные услуги '!$C$5+'РСТ РСО-А'!$J$6+'РСТ РСО-А'!$F$9</f>
        <v>3235.9900000000002</v>
      </c>
      <c r="E159" s="117">
        <f>VLOOKUP($A159+ROUND((COLUMN()-2)/24,5),АТС!$A$41:$F$784,6)+'Иные услуги '!$C$5+'РСТ РСО-А'!$J$6+'РСТ РСО-А'!$F$9</f>
        <v>3235.9900000000002</v>
      </c>
      <c r="F159" s="117">
        <f>VLOOKUP($A159+ROUND((COLUMN()-2)/24,5),АТС!$A$41:$F$784,6)+'Иные услуги '!$C$5+'РСТ РСО-А'!$J$6+'РСТ РСО-А'!$F$9</f>
        <v>3235.9900000000002</v>
      </c>
      <c r="G159" s="117">
        <f>VLOOKUP($A159+ROUND((COLUMN()-2)/24,5),АТС!$A$41:$F$784,6)+'Иные услуги '!$C$5+'РСТ РСО-А'!$J$6+'РСТ РСО-А'!$F$9</f>
        <v>3235.9900000000002</v>
      </c>
      <c r="H159" s="117">
        <f>VLOOKUP($A159+ROUND((COLUMN()-2)/24,5),АТС!$A$41:$F$784,6)+'Иные услуги '!$C$5+'РСТ РСО-А'!$J$6+'РСТ РСО-А'!$F$9</f>
        <v>3235.9900000000002</v>
      </c>
      <c r="I159" s="117">
        <f>VLOOKUP($A159+ROUND((COLUMN()-2)/24,5),АТС!$A$41:$F$784,6)+'Иные услуги '!$C$5+'РСТ РСО-А'!$J$6+'РСТ РСО-А'!$F$9</f>
        <v>3235.9900000000002</v>
      </c>
      <c r="J159" s="117">
        <f>VLOOKUP($A159+ROUND((COLUMN()-2)/24,5),АТС!$A$41:$F$784,6)+'Иные услуги '!$C$5+'РСТ РСО-А'!$J$6+'РСТ РСО-А'!$F$9</f>
        <v>3235.9900000000002</v>
      </c>
      <c r="K159" s="117">
        <f>VLOOKUP($A159+ROUND((COLUMN()-2)/24,5),АТС!$A$41:$F$784,6)+'Иные услуги '!$C$5+'РСТ РСО-А'!$J$6+'РСТ РСО-А'!$F$9</f>
        <v>3235.9900000000002</v>
      </c>
      <c r="L159" s="117">
        <f>VLOOKUP($A159+ROUND((COLUMN()-2)/24,5),АТС!$A$41:$F$784,6)+'Иные услуги '!$C$5+'РСТ РСО-А'!$J$6+'РСТ РСО-А'!$F$9</f>
        <v>3235.9900000000002</v>
      </c>
      <c r="M159" s="117">
        <f>VLOOKUP($A159+ROUND((COLUMN()-2)/24,5),АТС!$A$41:$F$784,6)+'Иные услуги '!$C$5+'РСТ РСО-А'!$J$6+'РСТ РСО-А'!$F$9</f>
        <v>3235.9900000000002</v>
      </c>
      <c r="N159" s="117">
        <f>VLOOKUP($A159+ROUND((COLUMN()-2)/24,5),АТС!$A$41:$F$784,6)+'Иные услуги '!$C$5+'РСТ РСО-А'!$J$6+'РСТ РСО-А'!$F$9</f>
        <v>3235.9900000000002</v>
      </c>
      <c r="O159" s="117">
        <f>VLOOKUP($A159+ROUND((COLUMN()-2)/24,5),АТС!$A$41:$F$784,6)+'Иные услуги '!$C$5+'РСТ РСО-А'!$J$6+'РСТ РСО-А'!$F$9</f>
        <v>3235.9900000000002</v>
      </c>
      <c r="P159" s="117">
        <f>VLOOKUP($A159+ROUND((COLUMN()-2)/24,5),АТС!$A$41:$F$784,6)+'Иные услуги '!$C$5+'РСТ РСО-А'!$J$6+'РСТ РСО-А'!$F$9</f>
        <v>3235.9900000000002</v>
      </c>
      <c r="Q159" s="117">
        <f>VLOOKUP($A159+ROUND((COLUMN()-2)/24,5),АТС!$A$41:$F$784,6)+'Иные услуги '!$C$5+'РСТ РСО-А'!$J$6+'РСТ РСО-А'!$F$9</f>
        <v>3235.9900000000002</v>
      </c>
      <c r="R159" s="117">
        <f>VLOOKUP($A159+ROUND((COLUMN()-2)/24,5),АТС!$A$41:$F$784,6)+'Иные услуги '!$C$5+'РСТ РСО-А'!$J$6+'РСТ РСО-А'!$F$9</f>
        <v>3235.9900000000002</v>
      </c>
      <c r="S159" s="117">
        <f>VLOOKUP($A159+ROUND((COLUMN()-2)/24,5),АТС!$A$41:$F$784,6)+'Иные услуги '!$C$5+'РСТ РСО-А'!$J$6+'РСТ РСО-А'!$F$9</f>
        <v>3235.9900000000002</v>
      </c>
      <c r="T159" s="117">
        <f>VLOOKUP($A159+ROUND((COLUMN()-2)/24,5),АТС!$A$41:$F$784,6)+'Иные услуги '!$C$5+'РСТ РСО-А'!$J$6+'РСТ РСО-А'!$F$9</f>
        <v>3235.9900000000002</v>
      </c>
      <c r="U159" s="117">
        <f>VLOOKUP($A159+ROUND((COLUMN()-2)/24,5),АТС!$A$41:$F$784,6)+'Иные услуги '!$C$5+'РСТ РСО-А'!$J$6+'РСТ РСО-А'!$F$9</f>
        <v>3235.9900000000002</v>
      </c>
      <c r="V159" s="117">
        <f>VLOOKUP($A159+ROUND((COLUMN()-2)/24,5),АТС!$A$41:$F$784,6)+'Иные услуги '!$C$5+'РСТ РСО-А'!$J$6+'РСТ РСО-А'!$F$9</f>
        <v>3235.9900000000002</v>
      </c>
      <c r="W159" s="117">
        <f>VLOOKUP($A159+ROUND((COLUMN()-2)/24,5),АТС!$A$41:$F$784,6)+'Иные услуги '!$C$5+'РСТ РСО-А'!$J$6+'РСТ РСО-А'!$F$9</f>
        <v>3235.9900000000002</v>
      </c>
      <c r="X159" s="117">
        <f>VLOOKUP($A159+ROUND((COLUMN()-2)/24,5),АТС!$A$41:$F$784,6)+'Иные услуги '!$C$5+'РСТ РСО-А'!$J$6+'РСТ РСО-А'!$F$9</f>
        <v>3235.9900000000002</v>
      </c>
      <c r="Y159" s="117">
        <f>VLOOKUP($A159+ROUND((COLUMN()-2)/24,5),АТС!$A$41:$F$784,6)+'Иные услуги '!$C$5+'РСТ РСО-А'!$J$6+'РСТ РСО-А'!$F$9</f>
        <v>3235.9900000000002</v>
      </c>
    </row>
    <row r="160" spans="1:27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125</v>
      </c>
    </row>
    <row r="162" spans="1:25" ht="12.75" x14ac:dyDescent="0.2">
      <c r="A162" s="144" t="s">
        <v>35</v>
      </c>
      <c r="B162" s="147" t="s">
        <v>97</v>
      </c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5" ht="12.75" x14ac:dyDescent="0.2">
      <c r="A163" s="145"/>
      <c r="B163" s="150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2"/>
    </row>
    <row r="164" spans="1:25" ht="12.75" x14ac:dyDescent="0.2">
      <c r="A164" s="145"/>
      <c r="B164" s="153" t="s">
        <v>98</v>
      </c>
      <c r="C164" s="155" t="s">
        <v>99</v>
      </c>
      <c r="D164" s="155" t="s">
        <v>100</v>
      </c>
      <c r="E164" s="155" t="s">
        <v>101</v>
      </c>
      <c r="F164" s="155" t="s">
        <v>102</v>
      </c>
      <c r="G164" s="155" t="s">
        <v>103</v>
      </c>
      <c r="H164" s="155" t="s">
        <v>104</v>
      </c>
      <c r="I164" s="155" t="s">
        <v>105</v>
      </c>
      <c r="J164" s="155" t="s">
        <v>106</v>
      </c>
      <c r="K164" s="155" t="s">
        <v>107</v>
      </c>
      <c r="L164" s="155" t="s">
        <v>108</v>
      </c>
      <c r="M164" s="155" t="s">
        <v>109</v>
      </c>
      <c r="N164" s="157" t="s">
        <v>110</v>
      </c>
      <c r="O164" s="155" t="s">
        <v>111</v>
      </c>
      <c r="P164" s="155" t="s">
        <v>112</v>
      </c>
      <c r="Q164" s="155" t="s">
        <v>113</v>
      </c>
      <c r="R164" s="155" t="s">
        <v>114</v>
      </c>
      <c r="S164" s="155" t="s">
        <v>115</v>
      </c>
      <c r="T164" s="155" t="s">
        <v>116</v>
      </c>
      <c r="U164" s="155" t="s">
        <v>117</v>
      </c>
      <c r="V164" s="155" t="s">
        <v>118</v>
      </c>
      <c r="W164" s="155" t="s">
        <v>119</v>
      </c>
      <c r="X164" s="155" t="s">
        <v>120</v>
      </c>
      <c r="Y164" s="155" t="s">
        <v>121</v>
      </c>
    </row>
    <row r="165" spans="1:25" ht="12.75" x14ac:dyDescent="0.2">
      <c r="A165" s="146"/>
      <c r="B165" s="154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8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</row>
    <row r="166" spans="1:25" x14ac:dyDescent="0.2">
      <c r="A166" s="66">
        <f t="shared" ref="A166:A194" si="5">A129</f>
        <v>43709</v>
      </c>
      <c r="B166" s="84">
        <f>VLOOKUP($A166+ROUND((COLUMN()-2)/24,5),АТС!$A$41:$F$784,6)+'Иные услуги '!$C$5+'РСТ РСО-А'!$J$6+'РСТ РСО-А'!$G$9</f>
        <v>4071.11</v>
      </c>
      <c r="C166" s="117">
        <f>VLOOKUP($A166+ROUND((COLUMN()-2)/24,5),АТС!$A$41:$F$784,6)+'Иные услуги '!$C$5+'РСТ РСО-А'!$J$6+'РСТ РСО-А'!$G$9</f>
        <v>4063.15</v>
      </c>
      <c r="D166" s="117">
        <f>VLOOKUP($A166+ROUND((COLUMN()-2)/24,5),АТС!$A$41:$F$784,6)+'Иные услуги '!$C$5+'РСТ РСО-А'!$J$6+'РСТ РСО-А'!$G$9</f>
        <v>4063.67</v>
      </c>
      <c r="E166" s="117">
        <f>VLOOKUP($A166+ROUND((COLUMN()-2)/24,5),АТС!$A$41:$F$784,6)+'Иные услуги '!$C$5+'РСТ РСО-А'!$J$6+'РСТ РСО-А'!$G$9</f>
        <v>4063.28</v>
      </c>
      <c r="F166" s="117">
        <f>VLOOKUP($A166+ROUND((COLUMN()-2)/24,5),АТС!$A$41:$F$784,6)+'Иные услуги '!$C$5+'РСТ РСО-А'!$J$6+'РСТ РСО-А'!$G$9</f>
        <v>4063.27</v>
      </c>
      <c r="G166" s="117">
        <f>VLOOKUP($A166+ROUND((COLUMN()-2)/24,5),АТС!$A$41:$F$784,6)+'Иные услуги '!$C$5+'РСТ РСО-А'!$J$6+'РСТ РСО-А'!$G$9</f>
        <v>4063.04</v>
      </c>
      <c r="H166" s="117">
        <f>VLOOKUP($A166+ROUND((COLUMN()-2)/24,5),АТС!$A$41:$F$784,6)+'Иные услуги '!$C$5+'РСТ РСО-А'!$J$6+'РСТ РСО-А'!$G$9</f>
        <v>4062.44</v>
      </c>
      <c r="I166" s="117">
        <f>VLOOKUP($A166+ROUND((COLUMN()-2)/24,5),АТС!$A$41:$F$784,6)+'Иные услуги '!$C$5+'РСТ РСО-А'!$J$6+'РСТ РСО-А'!$G$9</f>
        <v>4062.56</v>
      </c>
      <c r="J166" s="117">
        <f>VLOOKUP($A166+ROUND((COLUMN()-2)/24,5),АТС!$A$41:$F$784,6)+'Иные услуги '!$C$5+'РСТ РСО-А'!$J$6+'РСТ РСО-А'!$G$9</f>
        <v>4062.69</v>
      </c>
      <c r="K166" s="117">
        <f>VLOOKUP($A166+ROUND((COLUMN()-2)/24,5),АТС!$A$41:$F$784,6)+'Иные услуги '!$C$5+'РСТ РСО-А'!$J$6+'РСТ РСО-А'!$G$9</f>
        <v>4062.87</v>
      </c>
      <c r="L166" s="117">
        <f>VLOOKUP($A166+ROUND((COLUMN()-2)/24,5),АТС!$A$41:$F$784,6)+'Иные услуги '!$C$5+'РСТ РСО-А'!$J$6+'РСТ РСО-А'!$G$9</f>
        <v>4080.9900000000002</v>
      </c>
      <c r="M166" s="117">
        <f>VLOOKUP($A166+ROUND((COLUMN()-2)/24,5),АТС!$A$41:$F$784,6)+'Иные услуги '!$C$5+'РСТ РСО-А'!$J$6+'РСТ РСО-А'!$G$9</f>
        <v>4119.3</v>
      </c>
      <c r="N166" s="117">
        <f>VLOOKUP($A166+ROUND((COLUMN()-2)/24,5),АТС!$A$41:$F$784,6)+'Иные услуги '!$C$5+'РСТ РСО-А'!$J$6+'РСТ РСО-А'!$G$9</f>
        <v>4120.2000000000007</v>
      </c>
      <c r="O166" s="117">
        <f>VLOOKUP($A166+ROUND((COLUMN()-2)/24,5),АТС!$A$41:$F$784,6)+'Иные услуги '!$C$5+'РСТ РСО-А'!$J$6+'РСТ РСО-А'!$G$9</f>
        <v>4119.1400000000003</v>
      </c>
      <c r="P166" s="117">
        <f>VLOOKUP($A166+ROUND((COLUMN()-2)/24,5),АТС!$A$41:$F$784,6)+'Иные услуги '!$C$5+'РСТ РСО-А'!$J$6+'РСТ РСО-А'!$G$9</f>
        <v>4120.1000000000004</v>
      </c>
      <c r="Q166" s="117">
        <f>VLOOKUP($A166+ROUND((COLUMN()-2)/24,5),АТС!$A$41:$F$784,6)+'Иные услуги '!$C$5+'РСТ РСО-А'!$J$6+'РСТ РСО-А'!$G$9</f>
        <v>4120.4900000000007</v>
      </c>
      <c r="R166" s="117">
        <f>VLOOKUP($A166+ROUND((COLUMN()-2)/24,5),АТС!$A$41:$F$784,6)+'Иные услуги '!$C$5+'РСТ РСО-А'!$J$6+'РСТ РСО-А'!$G$9</f>
        <v>4120.04</v>
      </c>
      <c r="S166" s="117">
        <f>VLOOKUP($A166+ROUND((COLUMN()-2)/24,5),АТС!$A$41:$F$784,6)+'Иные услуги '!$C$5+'РСТ РСО-А'!$J$6+'РСТ РСО-А'!$G$9</f>
        <v>4080.89</v>
      </c>
      <c r="T166" s="117">
        <f>VLOOKUP($A166+ROUND((COLUMN()-2)/24,5),АТС!$A$41:$F$784,6)+'Иные услуги '!$C$5+'РСТ РСО-А'!$J$6+'РСТ РСО-А'!$G$9</f>
        <v>4118.9800000000005</v>
      </c>
      <c r="U166" s="117">
        <f>VLOOKUP($A166+ROUND((COLUMN()-2)/24,5),АТС!$A$41:$F$784,6)+'Иные услуги '!$C$5+'РСТ РСО-А'!$J$6+'РСТ РСО-А'!$G$9</f>
        <v>4206.1100000000006</v>
      </c>
      <c r="V166" s="117">
        <f>VLOOKUP($A166+ROUND((COLUMN()-2)/24,5),АТС!$A$41:$F$784,6)+'Иные услуги '!$C$5+'РСТ РСО-А'!$J$6+'РСТ РСО-А'!$G$9</f>
        <v>4202.55</v>
      </c>
      <c r="W166" s="117">
        <f>VLOOKUP($A166+ROUND((COLUMN()-2)/24,5),АТС!$A$41:$F$784,6)+'Иные услуги '!$C$5+'РСТ РСО-А'!$J$6+'РСТ РСО-А'!$G$9</f>
        <v>4086.02</v>
      </c>
      <c r="X166" s="117">
        <f>VLOOKUP($A166+ROUND((COLUMN()-2)/24,5),АТС!$A$41:$F$784,6)+'Иные услуги '!$C$5+'РСТ РСО-А'!$J$6+'РСТ РСО-А'!$G$9</f>
        <v>4062.17</v>
      </c>
      <c r="Y166" s="117">
        <f>VLOOKUP($A166+ROUND((COLUMN()-2)/24,5),АТС!$A$41:$F$784,6)+'Иные услуги '!$C$5+'РСТ РСО-А'!$J$6+'РСТ РСО-А'!$G$9</f>
        <v>4150.5700000000006</v>
      </c>
    </row>
    <row r="167" spans="1:25" x14ac:dyDescent="0.2">
      <c r="A167" s="66">
        <f t="shared" si="5"/>
        <v>43710</v>
      </c>
      <c r="B167" s="117">
        <f>VLOOKUP($A167+ROUND((COLUMN()-2)/24,5),АТС!$A$41:$F$784,6)+'Иные услуги '!$C$5+'РСТ РСО-А'!$J$6+'РСТ РСО-А'!$G$9</f>
        <v>4071.15</v>
      </c>
      <c r="C167" s="117">
        <f>VLOOKUP($A167+ROUND((COLUMN()-2)/24,5),АТС!$A$41:$F$784,6)+'Иные услуги '!$C$5+'РСТ РСО-А'!$J$6+'РСТ РСО-А'!$G$9</f>
        <v>4064.09</v>
      </c>
      <c r="D167" s="117">
        <f>VLOOKUP($A167+ROUND((COLUMN()-2)/24,5),АТС!$A$41:$F$784,6)+'Иные услуги '!$C$5+'РСТ РСО-А'!$J$6+'РСТ РСО-А'!$G$9</f>
        <v>4063.11</v>
      </c>
      <c r="E167" s="117">
        <f>VLOOKUP($A167+ROUND((COLUMN()-2)/24,5),АТС!$A$41:$F$784,6)+'Иные услуги '!$C$5+'РСТ РСО-А'!$J$6+'РСТ РСО-А'!$G$9</f>
        <v>4063.15</v>
      </c>
      <c r="F167" s="117">
        <f>VLOOKUP($A167+ROUND((COLUMN()-2)/24,5),АТС!$A$41:$F$784,6)+'Иные услуги '!$C$5+'РСТ РСО-А'!$J$6+'РСТ РСО-А'!$G$9</f>
        <v>4063.13</v>
      </c>
      <c r="G167" s="117">
        <f>VLOOKUP($A167+ROUND((COLUMN()-2)/24,5),АТС!$A$41:$F$784,6)+'Иные услуги '!$C$5+'РСТ РСО-А'!$J$6+'РСТ РСО-А'!$G$9</f>
        <v>4062.97</v>
      </c>
      <c r="H167" s="117">
        <f>VLOOKUP($A167+ROUND((COLUMN()-2)/24,5),АТС!$A$41:$F$784,6)+'Иные услуги '!$C$5+'РСТ РСО-А'!$J$6+'РСТ РСО-А'!$G$9</f>
        <v>4062.36</v>
      </c>
      <c r="I167" s="117">
        <f>VLOOKUP($A167+ROUND((COLUMN()-2)/24,5),АТС!$A$41:$F$784,6)+'Иные услуги '!$C$5+'РСТ РСО-А'!$J$6+'РСТ РСО-А'!$G$9</f>
        <v>4116.84</v>
      </c>
      <c r="J167" s="117">
        <f>VLOOKUP($A167+ROUND((COLUMN()-2)/24,5),АТС!$A$41:$F$784,6)+'Иные услуги '!$C$5+'РСТ РСО-А'!$J$6+'РСТ РСО-А'!$G$9</f>
        <v>4062.9900000000002</v>
      </c>
      <c r="K167" s="117">
        <f>VLOOKUP($A167+ROUND((COLUMN()-2)/24,5),АТС!$A$41:$F$784,6)+'Иные услуги '!$C$5+'РСТ РСО-А'!$J$6+'РСТ РСО-А'!$G$9</f>
        <v>4187.2700000000004</v>
      </c>
      <c r="L167" s="117">
        <f>VLOOKUP($A167+ROUND((COLUMN()-2)/24,5),АТС!$A$41:$F$784,6)+'Иные услуги '!$C$5+'РСТ РСО-А'!$J$6+'РСТ РСО-А'!$G$9</f>
        <v>4219.7400000000007</v>
      </c>
      <c r="M167" s="117">
        <f>VLOOKUP($A167+ROUND((COLUMN()-2)/24,5),АТС!$A$41:$F$784,6)+'Иные услуги '!$C$5+'РСТ РСО-А'!$J$6+'РСТ РСО-А'!$G$9</f>
        <v>4256.5600000000004</v>
      </c>
      <c r="N167" s="117">
        <f>VLOOKUP($A167+ROUND((COLUMN()-2)/24,5),АТС!$A$41:$F$784,6)+'Иные услуги '!$C$5+'РСТ РСО-А'!$J$6+'РСТ РСО-А'!$G$9</f>
        <v>4221.26</v>
      </c>
      <c r="O167" s="117">
        <f>VLOOKUP($A167+ROUND((COLUMN()-2)/24,5),АТС!$A$41:$F$784,6)+'Иные услуги '!$C$5+'РСТ РСО-А'!$J$6+'РСТ РСО-А'!$G$9</f>
        <v>4221.0400000000009</v>
      </c>
      <c r="P167" s="117">
        <f>VLOOKUP($A167+ROUND((COLUMN()-2)/24,5),АТС!$A$41:$F$784,6)+'Иные услуги '!$C$5+'РСТ РСО-А'!$J$6+'РСТ РСО-А'!$G$9</f>
        <v>4252.3500000000004</v>
      </c>
      <c r="Q167" s="117">
        <f>VLOOKUP($A167+ROUND((COLUMN()-2)/24,5),АТС!$A$41:$F$784,6)+'Иные услуги '!$C$5+'РСТ РСО-А'!$J$6+'РСТ РСО-А'!$G$9</f>
        <v>4251.55</v>
      </c>
      <c r="R167" s="117">
        <f>VLOOKUP($A167+ROUND((COLUMN()-2)/24,5),АТС!$A$41:$F$784,6)+'Иные услуги '!$C$5+'РСТ РСО-А'!$J$6+'РСТ РСО-А'!$G$9</f>
        <v>4217.3600000000006</v>
      </c>
      <c r="S167" s="117">
        <f>VLOOKUP($A167+ROUND((COLUMN()-2)/24,5),АТС!$A$41:$F$784,6)+'Иные услуги '!$C$5+'РСТ РСО-А'!$J$6+'РСТ РСО-А'!$G$9</f>
        <v>4184.55</v>
      </c>
      <c r="T167" s="117">
        <f>VLOOKUP($A167+ROUND((COLUMN()-2)/24,5),АТС!$A$41:$F$784,6)+'Иные услуги '!$C$5+'РСТ РСО-А'!$J$6+'РСТ РСО-А'!$G$9</f>
        <v>4181.3900000000003</v>
      </c>
      <c r="U167" s="117">
        <f>VLOOKUP($A167+ROUND((COLUMN()-2)/24,5),АТС!$A$41:$F$784,6)+'Иные услуги '!$C$5+'РСТ РСО-А'!$J$6+'РСТ РСО-А'!$G$9</f>
        <v>4278.8300000000008</v>
      </c>
      <c r="V167" s="117">
        <f>VLOOKUP($A167+ROUND((COLUMN()-2)/24,5),АТС!$A$41:$F$784,6)+'Иные услуги '!$C$5+'РСТ РСО-А'!$J$6+'РСТ РСО-А'!$G$9</f>
        <v>4237.01</v>
      </c>
      <c r="W167" s="117">
        <f>VLOOKUP($A167+ROUND((COLUMN()-2)/24,5),АТС!$A$41:$F$784,6)+'Иные услуги '!$C$5+'РСТ РСО-А'!$J$6+'РСТ РСО-А'!$G$9</f>
        <v>4144.66</v>
      </c>
      <c r="X167" s="117">
        <f>VLOOKUP($A167+ROUND((COLUMN()-2)/24,5),АТС!$A$41:$F$784,6)+'Иные услуги '!$C$5+'РСТ РСО-А'!$J$6+'РСТ РСО-А'!$G$9</f>
        <v>4062.27</v>
      </c>
      <c r="Y167" s="117">
        <f>VLOOKUP($A167+ROUND((COLUMN()-2)/24,5),АТС!$A$41:$F$784,6)+'Иные услуги '!$C$5+'РСТ РСО-А'!$J$6+'РСТ РСО-А'!$G$9</f>
        <v>4089.54</v>
      </c>
    </row>
    <row r="168" spans="1:25" x14ac:dyDescent="0.2">
      <c r="A168" s="66">
        <f t="shared" si="5"/>
        <v>43711</v>
      </c>
      <c r="B168" s="117">
        <f>VLOOKUP($A168+ROUND((COLUMN()-2)/24,5),АТС!$A$41:$F$784,6)+'Иные услуги '!$C$5+'РСТ РСО-А'!$J$6+'РСТ РСО-А'!$G$9</f>
        <v>4074.87</v>
      </c>
      <c r="C168" s="117">
        <f>VLOOKUP($A168+ROUND((COLUMN()-2)/24,5),АТС!$A$41:$F$784,6)+'Иные услуги '!$C$5+'РСТ РСО-А'!$J$6+'РСТ РСО-А'!$G$9</f>
        <v>4063.27</v>
      </c>
      <c r="D168" s="117">
        <f>VLOOKUP($A168+ROUND((COLUMN()-2)/24,5),АТС!$A$41:$F$784,6)+'Иные услуги '!$C$5+'РСТ РСО-А'!$J$6+'РСТ РСО-А'!$G$9</f>
        <v>4063.13</v>
      </c>
      <c r="E168" s="117">
        <f>VLOOKUP($A168+ROUND((COLUMN()-2)/24,5),АТС!$A$41:$F$784,6)+'Иные услуги '!$C$5+'РСТ РСО-А'!$J$6+'РСТ РСО-А'!$G$9</f>
        <v>4063.11</v>
      </c>
      <c r="F168" s="117">
        <f>VLOOKUP($A168+ROUND((COLUMN()-2)/24,5),АТС!$A$41:$F$784,6)+'Иные услуги '!$C$5+'РСТ РСО-А'!$J$6+'РСТ РСО-А'!$G$9</f>
        <v>4063.12</v>
      </c>
      <c r="G168" s="117">
        <f>VLOOKUP($A168+ROUND((COLUMN()-2)/24,5),АТС!$A$41:$F$784,6)+'Иные услуги '!$C$5+'РСТ РСО-А'!$J$6+'РСТ РСО-А'!$G$9</f>
        <v>4063.03</v>
      </c>
      <c r="H168" s="117">
        <f>VLOOKUP($A168+ROUND((COLUMN()-2)/24,5),АТС!$A$41:$F$784,6)+'Иные услуги '!$C$5+'РСТ РСО-А'!$J$6+'РСТ РСО-А'!$G$9</f>
        <v>4062.42</v>
      </c>
      <c r="I168" s="117">
        <f>VLOOKUP($A168+ROUND((COLUMN()-2)/24,5),АТС!$A$41:$F$784,6)+'Иные услуги '!$C$5+'РСТ РСО-А'!$J$6+'РСТ РСО-А'!$G$9</f>
        <v>4105.3900000000003</v>
      </c>
      <c r="J168" s="117">
        <f>VLOOKUP($A168+ROUND((COLUMN()-2)/24,5),АТС!$A$41:$F$784,6)+'Иные услуги '!$C$5+'РСТ РСО-А'!$J$6+'РСТ РСО-А'!$G$9</f>
        <v>4079.39</v>
      </c>
      <c r="K168" s="117">
        <f>VLOOKUP($A168+ROUND((COLUMN()-2)/24,5),АТС!$A$41:$F$784,6)+'Иные услуги '!$C$5+'РСТ РСО-А'!$J$6+'РСТ РСО-А'!$G$9</f>
        <v>4183.4400000000005</v>
      </c>
      <c r="L168" s="117">
        <f>VLOOKUP($A168+ROUND((COLUMN()-2)/24,5),АТС!$A$41:$F$784,6)+'Иные услуги '!$C$5+'РСТ РСО-А'!$J$6+'РСТ РСО-А'!$G$9</f>
        <v>4220.3600000000006</v>
      </c>
      <c r="M168" s="117">
        <f>VLOOKUP($A168+ROUND((COLUMN()-2)/24,5),АТС!$A$41:$F$784,6)+'Иные услуги '!$C$5+'РСТ РСО-А'!$J$6+'РСТ РСО-А'!$G$9</f>
        <v>4257.55</v>
      </c>
      <c r="N168" s="117">
        <f>VLOOKUP($A168+ROUND((COLUMN()-2)/24,5),АТС!$A$41:$F$784,6)+'Иные услуги '!$C$5+'РСТ РСО-А'!$J$6+'РСТ РСО-А'!$G$9</f>
        <v>4228.3200000000006</v>
      </c>
      <c r="O168" s="117">
        <f>VLOOKUP($A168+ROUND((COLUMN()-2)/24,5),АТС!$A$41:$F$784,6)+'Иные услуги '!$C$5+'РСТ РСО-А'!$J$6+'РСТ РСО-А'!$G$9</f>
        <v>4231.9400000000005</v>
      </c>
      <c r="P168" s="117">
        <f>VLOOKUP($A168+ROUND((COLUMN()-2)/24,5),АТС!$A$41:$F$784,6)+'Иные услуги '!$C$5+'РСТ РСО-А'!$J$6+'РСТ РСО-А'!$G$9</f>
        <v>4261.0000000000009</v>
      </c>
      <c r="Q168" s="117">
        <f>VLOOKUP($A168+ROUND((COLUMN()-2)/24,5),АТС!$A$41:$F$784,6)+'Иные услуги '!$C$5+'РСТ РСО-А'!$J$6+'РСТ РСО-А'!$G$9</f>
        <v>4260.0400000000009</v>
      </c>
      <c r="R168" s="117">
        <f>VLOOKUP($A168+ROUND((COLUMN()-2)/24,5),АТС!$A$41:$F$784,6)+'Иные услуги '!$C$5+'РСТ РСО-А'!$J$6+'РСТ РСО-А'!$G$9</f>
        <v>4229.8200000000006</v>
      </c>
      <c r="S168" s="117">
        <f>VLOOKUP($A168+ROUND((COLUMN()-2)/24,5),АТС!$A$41:$F$784,6)+'Иные услуги '!$C$5+'РСТ РСО-А'!$J$6+'РСТ РСО-А'!$G$9</f>
        <v>4196.5400000000009</v>
      </c>
      <c r="T168" s="117">
        <f>VLOOKUP($A168+ROUND((COLUMN()-2)/24,5),АТС!$A$41:$F$784,6)+'Иные услуги '!$C$5+'РСТ РСО-А'!$J$6+'РСТ РСО-А'!$G$9</f>
        <v>4228.6400000000003</v>
      </c>
      <c r="U168" s="117">
        <f>VLOOKUP($A168+ROUND((COLUMN()-2)/24,5),АТС!$A$41:$F$784,6)+'Иные услуги '!$C$5+'РСТ РСО-А'!$J$6+'РСТ РСО-А'!$G$9</f>
        <v>4298.9000000000005</v>
      </c>
      <c r="V168" s="117">
        <f>VLOOKUP($A168+ROUND((COLUMN()-2)/24,5),АТС!$A$41:$F$784,6)+'Иные услуги '!$C$5+'РСТ РСО-А'!$J$6+'РСТ РСО-А'!$G$9</f>
        <v>4252.92</v>
      </c>
      <c r="W168" s="117">
        <f>VLOOKUP($A168+ROUND((COLUMN()-2)/24,5),АТС!$A$41:$F$784,6)+'Иные услуги '!$C$5+'РСТ РСО-А'!$J$6+'РСТ РСО-А'!$G$9</f>
        <v>4205.9900000000007</v>
      </c>
      <c r="X168" s="117">
        <f>VLOOKUP($A168+ROUND((COLUMN()-2)/24,5),АТС!$A$41:$F$784,6)+'Иные услуги '!$C$5+'РСТ РСО-А'!$J$6+'РСТ РСО-А'!$G$9</f>
        <v>4062.46</v>
      </c>
      <c r="Y168" s="117">
        <f>VLOOKUP($A168+ROUND((COLUMN()-2)/24,5),АТС!$A$41:$F$784,6)+'Иные услуги '!$C$5+'РСТ РСО-А'!$J$6+'РСТ РСО-А'!$G$9</f>
        <v>4131.05</v>
      </c>
    </row>
    <row r="169" spans="1:25" x14ac:dyDescent="0.2">
      <c r="A169" s="66">
        <f t="shared" si="5"/>
        <v>43712</v>
      </c>
      <c r="B169" s="117">
        <f>VLOOKUP($A169+ROUND((COLUMN()-2)/24,5),АТС!$A$41:$F$784,6)+'Иные услуги '!$C$5+'РСТ РСО-А'!$J$6+'РСТ РСО-А'!$G$9</f>
        <v>4081.28</v>
      </c>
      <c r="C169" s="117">
        <f>VLOOKUP($A169+ROUND((COLUMN()-2)/24,5),АТС!$A$41:$F$784,6)+'Иные услуги '!$C$5+'РСТ РСО-А'!$J$6+'РСТ РСО-А'!$G$9</f>
        <v>4064.86</v>
      </c>
      <c r="D169" s="117">
        <f>VLOOKUP($A169+ROUND((COLUMN()-2)/24,5),АТС!$A$41:$F$784,6)+'Иные услуги '!$C$5+'РСТ РСО-А'!$J$6+'РСТ РСО-А'!$G$9</f>
        <v>4063.1</v>
      </c>
      <c r="E169" s="117">
        <f>VLOOKUP($A169+ROUND((COLUMN()-2)/24,5),АТС!$A$41:$F$784,6)+'Иные услуги '!$C$5+'РСТ РСО-А'!$J$6+'РСТ РСО-А'!$G$9</f>
        <v>4063.1</v>
      </c>
      <c r="F169" s="117">
        <f>VLOOKUP($A169+ROUND((COLUMN()-2)/24,5),АТС!$A$41:$F$784,6)+'Иные услуги '!$C$5+'РСТ РСО-А'!$J$6+'РСТ РСО-А'!$G$9</f>
        <v>4063.08</v>
      </c>
      <c r="G169" s="117">
        <f>VLOOKUP($A169+ROUND((COLUMN()-2)/24,5),АТС!$A$41:$F$784,6)+'Иные услуги '!$C$5+'РСТ РСО-А'!$J$6+'РСТ РСО-А'!$G$9</f>
        <v>4063.02</v>
      </c>
      <c r="H169" s="117">
        <f>VLOOKUP($A169+ROUND((COLUMN()-2)/24,5),АТС!$A$41:$F$784,6)+'Иные услуги '!$C$5+'РСТ РСО-А'!$J$6+'РСТ РСО-А'!$G$9</f>
        <v>4062.58</v>
      </c>
      <c r="I169" s="117">
        <f>VLOOKUP($A169+ROUND((COLUMN()-2)/24,5),АТС!$A$41:$F$784,6)+'Иные услуги '!$C$5+'РСТ РСО-А'!$J$6+'РСТ РСО-А'!$G$9</f>
        <v>4145.2300000000005</v>
      </c>
      <c r="J169" s="117">
        <f>VLOOKUP($A169+ROUND((COLUMN()-2)/24,5),АТС!$A$41:$F$784,6)+'Иные услуги '!$C$5+'РСТ РСО-А'!$J$6+'РСТ РСО-А'!$G$9</f>
        <v>4063.15</v>
      </c>
      <c r="K169" s="117">
        <f>VLOOKUP($A169+ROUND((COLUMN()-2)/24,5),АТС!$A$41:$F$784,6)+'Иные услуги '!$C$5+'РСТ РСО-А'!$J$6+'РСТ РСО-А'!$G$9</f>
        <v>4181.09</v>
      </c>
      <c r="L169" s="117">
        <f>VLOOKUP($A169+ROUND((COLUMN()-2)/24,5),АТС!$A$41:$F$784,6)+'Иные услуги '!$C$5+'РСТ РСО-А'!$J$6+'РСТ РСО-А'!$G$9</f>
        <v>4219.5300000000007</v>
      </c>
      <c r="M169" s="117">
        <f>VLOOKUP($A169+ROUND((COLUMN()-2)/24,5),АТС!$A$41:$F$784,6)+'Иные услуги '!$C$5+'РСТ РСО-А'!$J$6+'РСТ РСО-А'!$G$9</f>
        <v>4249.92</v>
      </c>
      <c r="N169" s="117">
        <f>VLOOKUP($A169+ROUND((COLUMN()-2)/24,5),АТС!$A$41:$F$784,6)+'Иные услуги '!$C$5+'РСТ РСО-А'!$J$6+'РСТ РСО-А'!$G$9</f>
        <v>4220.4900000000007</v>
      </c>
      <c r="O169" s="117">
        <f>VLOOKUP($A169+ROUND((COLUMN()-2)/24,5),АТС!$A$41:$F$784,6)+'Иные услуги '!$C$5+'РСТ РСО-А'!$J$6+'РСТ РСО-А'!$G$9</f>
        <v>4221.1100000000006</v>
      </c>
      <c r="P169" s="117">
        <f>VLOOKUP($A169+ROUND((COLUMN()-2)/24,5),АТС!$A$41:$F$784,6)+'Иные услуги '!$C$5+'РСТ РСО-А'!$J$6+'РСТ РСО-А'!$G$9</f>
        <v>4248.7500000000009</v>
      </c>
      <c r="Q169" s="117">
        <f>VLOOKUP($A169+ROUND((COLUMN()-2)/24,5),АТС!$A$41:$F$784,6)+'Иные услуги '!$C$5+'РСТ РСО-А'!$J$6+'РСТ РСО-А'!$G$9</f>
        <v>4221.4100000000008</v>
      </c>
      <c r="R169" s="117">
        <f>VLOOKUP($A169+ROUND((COLUMN()-2)/24,5),АТС!$A$41:$F$784,6)+'Иные услуги '!$C$5+'РСТ РСО-А'!$J$6+'РСТ РСО-А'!$G$9</f>
        <v>4220.43</v>
      </c>
      <c r="S169" s="117">
        <f>VLOOKUP($A169+ROUND((COLUMN()-2)/24,5),АТС!$A$41:$F$784,6)+'Иные услуги '!$C$5+'РСТ РСО-А'!$J$6+'РСТ РСО-А'!$G$9</f>
        <v>4188.7900000000009</v>
      </c>
      <c r="T169" s="117">
        <f>VLOOKUP($A169+ROUND((COLUMN()-2)/24,5),АТС!$A$41:$F$784,6)+'Иные услуги '!$C$5+'РСТ РСО-А'!$J$6+'РСТ РСО-А'!$G$9</f>
        <v>4218.2800000000007</v>
      </c>
      <c r="U169" s="117">
        <f>VLOOKUP($A169+ROUND((COLUMN()-2)/24,5),АТС!$A$41:$F$784,6)+'Иные услуги '!$C$5+'РСТ РСО-А'!$J$6+'РСТ РСО-А'!$G$9</f>
        <v>4284.9900000000007</v>
      </c>
      <c r="V169" s="117">
        <f>VLOOKUP($A169+ROUND((COLUMN()-2)/24,5),АТС!$A$41:$F$784,6)+'Иные услуги '!$C$5+'РСТ РСО-А'!$J$6+'РСТ РСО-А'!$G$9</f>
        <v>4215.3</v>
      </c>
      <c r="W169" s="117">
        <f>VLOOKUP($A169+ROUND((COLUMN()-2)/24,5),АТС!$A$41:$F$784,6)+'Иные услуги '!$C$5+'РСТ РСО-А'!$J$6+'РСТ РСО-А'!$G$9</f>
        <v>4086.55</v>
      </c>
      <c r="X169" s="117">
        <f>VLOOKUP($A169+ROUND((COLUMN()-2)/24,5),АТС!$A$41:$F$784,6)+'Иные услуги '!$C$5+'РСТ РСО-А'!$J$6+'РСТ РСО-А'!$G$9</f>
        <v>4062.56</v>
      </c>
      <c r="Y169" s="117">
        <f>VLOOKUP($A169+ROUND((COLUMN()-2)/24,5),АТС!$A$41:$F$784,6)+'Иные услуги '!$C$5+'РСТ РСО-А'!$J$6+'РСТ РСО-А'!$G$9</f>
        <v>4143.5700000000006</v>
      </c>
    </row>
    <row r="170" spans="1:25" x14ac:dyDescent="0.2">
      <c r="A170" s="66">
        <f t="shared" si="5"/>
        <v>43713</v>
      </c>
      <c r="B170" s="117">
        <f>VLOOKUP($A170+ROUND((COLUMN()-2)/24,5),АТС!$A$41:$F$784,6)+'Иные услуги '!$C$5+'РСТ РСО-А'!$J$6+'РСТ РСО-А'!$G$9</f>
        <v>4074.53</v>
      </c>
      <c r="C170" s="117">
        <f>VLOOKUP($A170+ROUND((COLUMN()-2)/24,5),АТС!$A$41:$F$784,6)+'Иные услуги '!$C$5+'РСТ РСО-А'!$J$6+'РСТ РСО-А'!$G$9</f>
        <v>4065.56</v>
      </c>
      <c r="D170" s="117">
        <f>VLOOKUP($A170+ROUND((COLUMN()-2)/24,5),АТС!$A$41:$F$784,6)+'Иные услуги '!$C$5+'РСТ РСО-А'!$J$6+'РСТ РСО-А'!$G$9</f>
        <v>4063.18</v>
      </c>
      <c r="E170" s="117">
        <f>VLOOKUP($A170+ROUND((COLUMN()-2)/24,5),АТС!$A$41:$F$784,6)+'Иные услуги '!$C$5+'РСТ РСО-А'!$J$6+'РСТ РСО-А'!$G$9</f>
        <v>4063.17</v>
      </c>
      <c r="F170" s="117">
        <f>VLOOKUP($A170+ROUND((COLUMN()-2)/24,5),АТС!$A$41:$F$784,6)+'Иные услуги '!$C$5+'РСТ РСО-А'!$J$6+'РСТ РСО-А'!$G$9</f>
        <v>4063.16</v>
      </c>
      <c r="G170" s="117">
        <f>VLOOKUP($A170+ROUND((COLUMN()-2)/24,5),АТС!$A$41:$F$784,6)+'Иные услуги '!$C$5+'РСТ РСО-А'!$J$6+'РСТ РСО-А'!$G$9</f>
        <v>4063.05</v>
      </c>
      <c r="H170" s="117">
        <f>VLOOKUP($A170+ROUND((COLUMN()-2)/24,5),АТС!$A$41:$F$784,6)+'Иные услуги '!$C$5+'РСТ РСО-А'!$J$6+'РСТ РСО-А'!$G$9</f>
        <v>4062.41</v>
      </c>
      <c r="I170" s="117">
        <f>VLOOKUP($A170+ROUND((COLUMN()-2)/24,5),АТС!$A$41:$F$784,6)+'Иные услуги '!$C$5+'РСТ РСО-А'!$J$6+'РСТ РСО-А'!$G$9</f>
        <v>4116.33</v>
      </c>
      <c r="J170" s="117">
        <f>VLOOKUP($A170+ROUND((COLUMN()-2)/24,5),АТС!$A$41:$F$784,6)+'Иные услуги '!$C$5+'РСТ РСО-А'!$J$6+'РСТ РСО-А'!$G$9</f>
        <v>4063.07</v>
      </c>
      <c r="K170" s="117">
        <f>VLOOKUP($A170+ROUND((COLUMN()-2)/24,5),АТС!$A$41:$F$784,6)+'Иные услуги '!$C$5+'РСТ РСО-А'!$J$6+'РСТ РСО-А'!$G$9</f>
        <v>4119.1500000000005</v>
      </c>
      <c r="L170" s="117">
        <f>VLOOKUP($A170+ROUND((COLUMN()-2)/24,5),АТС!$A$41:$F$784,6)+'Иные услуги '!$C$5+'РСТ РСО-А'!$J$6+'РСТ РСО-А'!$G$9</f>
        <v>4194.22</v>
      </c>
      <c r="M170" s="117">
        <f>VLOOKUP($A170+ROUND((COLUMN()-2)/24,5),АТС!$A$41:$F$784,6)+'Иные услуги '!$C$5+'РСТ РСО-А'!$J$6+'РСТ РСО-А'!$G$9</f>
        <v>4201.1400000000003</v>
      </c>
      <c r="N170" s="117">
        <f>VLOOKUP($A170+ROUND((COLUMN()-2)/24,5),АТС!$A$41:$F$784,6)+'Иные услуги '!$C$5+'РСТ РСО-А'!$J$6+'РСТ РСО-А'!$G$9</f>
        <v>4194.6500000000005</v>
      </c>
      <c r="O170" s="117">
        <f>VLOOKUP($A170+ROUND((COLUMN()-2)/24,5),АТС!$A$41:$F$784,6)+'Иные услуги '!$C$5+'РСТ РСО-А'!$J$6+'РСТ РСО-А'!$G$9</f>
        <v>4198.9000000000005</v>
      </c>
      <c r="P170" s="117">
        <f>VLOOKUP($A170+ROUND((COLUMN()-2)/24,5),АТС!$A$41:$F$784,6)+'Иные услуги '!$C$5+'РСТ РСО-А'!$J$6+'РСТ РСО-А'!$G$9</f>
        <v>4198.6100000000006</v>
      </c>
      <c r="Q170" s="117">
        <f>VLOOKUP($A170+ROUND((COLUMN()-2)/24,5),АТС!$A$41:$F$784,6)+'Иные услуги '!$C$5+'РСТ РСО-А'!$J$6+'РСТ РСО-А'!$G$9</f>
        <v>4200.4400000000005</v>
      </c>
      <c r="R170" s="117">
        <f>VLOOKUP($A170+ROUND((COLUMN()-2)/24,5),АТС!$A$41:$F$784,6)+'Иные услуги '!$C$5+'РСТ РСО-А'!$J$6+'РСТ РСО-А'!$G$9</f>
        <v>4163.21</v>
      </c>
      <c r="S170" s="117">
        <f>VLOOKUP($A170+ROUND((COLUMN()-2)/24,5),АТС!$A$41:$F$784,6)+'Иные услуги '!$C$5+'РСТ РСО-А'!$J$6+'РСТ РСО-А'!$G$9</f>
        <v>4122.7000000000007</v>
      </c>
      <c r="T170" s="117">
        <f>VLOOKUP($A170+ROUND((COLUMN()-2)/24,5),АТС!$A$41:$F$784,6)+'Иные услуги '!$C$5+'РСТ РСО-А'!$J$6+'РСТ РСО-А'!$G$9</f>
        <v>4187.38</v>
      </c>
      <c r="U170" s="117">
        <f>VLOOKUP($A170+ROUND((COLUMN()-2)/24,5),АТС!$A$41:$F$784,6)+'Иные услуги '!$C$5+'РСТ РСО-А'!$J$6+'РСТ РСО-А'!$G$9</f>
        <v>4292.46</v>
      </c>
      <c r="V170" s="117">
        <f>VLOOKUP($A170+ROUND((COLUMN()-2)/24,5),АТС!$A$41:$F$784,6)+'Иные услуги '!$C$5+'РСТ РСО-А'!$J$6+'РСТ РСО-А'!$G$9</f>
        <v>4249.0400000000009</v>
      </c>
      <c r="W170" s="117">
        <f>VLOOKUP($A170+ROUND((COLUMN()-2)/24,5),АТС!$A$41:$F$784,6)+'Иные услуги '!$C$5+'РСТ РСО-А'!$J$6+'РСТ РСО-А'!$G$9</f>
        <v>4147.75</v>
      </c>
      <c r="X170" s="117">
        <f>VLOOKUP($A170+ROUND((COLUMN()-2)/24,5),АТС!$A$41:$F$784,6)+'Иные услуги '!$C$5+'РСТ РСО-А'!$J$6+'РСТ РСО-А'!$G$9</f>
        <v>4062.39</v>
      </c>
      <c r="Y170" s="117">
        <f>VLOOKUP($A170+ROUND((COLUMN()-2)/24,5),АТС!$A$41:$F$784,6)+'Иные услуги '!$C$5+'РСТ РСО-А'!$J$6+'РСТ РСО-А'!$G$9</f>
        <v>4158.21</v>
      </c>
    </row>
    <row r="171" spans="1:25" x14ac:dyDescent="0.2">
      <c r="A171" s="66">
        <f t="shared" si="5"/>
        <v>43714</v>
      </c>
      <c r="B171" s="117">
        <f>VLOOKUP($A171+ROUND((COLUMN()-2)/24,5),АТС!$A$41:$F$784,6)+'Иные услуги '!$C$5+'РСТ РСО-А'!$J$6+'РСТ РСО-А'!$G$9</f>
        <v>4076.08</v>
      </c>
      <c r="C171" s="117">
        <f>VLOOKUP($A171+ROUND((COLUMN()-2)/24,5),АТС!$A$41:$F$784,6)+'Иные услуги '!$C$5+'РСТ РСО-А'!$J$6+'РСТ РСО-А'!$G$9</f>
        <v>4065.67</v>
      </c>
      <c r="D171" s="117">
        <f>VLOOKUP($A171+ROUND((COLUMN()-2)/24,5),АТС!$A$41:$F$784,6)+'Иные услуги '!$C$5+'РСТ РСО-А'!$J$6+'РСТ РСО-А'!$G$9</f>
        <v>4063.25</v>
      </c>
      <c r="E171" s="117">
        <f>VLOOKUP($A171+ROUND((COLUMN()-2)/24,5),АТС!$A$41:$F$784,6)+'Иные услуги '!$C$5+'РСТ РСО-А'!$J$6+'РСТ РСО-А'!$G$9</f>
        <v>4063.2400000000002</v>
      </c>
      <c r="F171" s="117">
        <f>VLOOKUP($A171+ROUND((COLUMN()-2)/24,5),АТС!$A$41:$F$784,6)+'Иные услуги '!$C$5+'РСТ РСО-А'!$J$6+'РСТ РСО-А'!$G$9</f>
        <v>4063.22</v>
      </c>
      <c r="G171" s="117">
        <f>VLOOKUP($A171+ROUND((COLUMN()-2)/24,5),АТС!$A$41:$F$784,6)+'Иные услуги '!$C$5+'РСТ РСО-А'!$J$6+'РСТ РСО-А'!$G$9</f>
        <v>4063.11</v>
      </c>
      <c r="H171" s="117">
        <f>VLOOKUP($A171+ROUND((COLUMN()-2)/24,5),АТС!$A$41:$F$784,6)+'Иные услуги '!$C$5+'РСТ РСО-А'!$J$6+'РСТ РСО-А'!$G$9</f>
        <v>4062.4900000000002</v>
      </c>
      <c r="I171" s="117">
        <f>VLOOKUP($A171+ROUND((COLUMN()-2)/24,5),АТС!$A$41:$F$784,6)+'Иные услуги '!$C$5+'РСТ РСО-А'!$J$6+'РСТ РСО-А'!$G$9</f>
        <v>4120.9500000000007</v>
      </c>
      <c r="J171" s="117">
        <f>VLOOKUP($A171+ROUND((COLUMN()-2)/24,5),АТС!$A$41:$F$784,6)+'Иные услуги '!$C$5+'РСТ РСО-А'!$J$6+'РСТ РСО-А'!$G$9</f>
        <v>4063.08</v>
      </c>
      <c r="K171" s="117">
        <f>VLOOKUP($A171+ROUND((COLUMN()-2)/24,5),АТС!$A$41:$F$784,6)+'Иные услуги '!$C$5+'РСТ РСО-А'!$J$6+'РСТ РСО-А'!$G$9</f>
        <v>4117.5600000000004</v>
      </c>
      <c r="L171" s="117">
        <f>VLOOKUP($A171+ROUND((COLUMN()-2)/24,5),АТС!$A$41:$F$784,6)+'Иные услуги '!$C$5+'РСТ РСО-А'!$J$6+'РСТ РСО-А'!$G$9</f>
        <v>4172.22</v>
      </c>
      <c r="M171" s="117">
        <f>VLOOKUP($A171+ROUND((COLUMN()-2)/24,5),АТС!$A$41:$F$784,6)+'Иные услуги '!$C$5+'РСТ РСО-А'!$J$6+'РСТ РСО-А'!$G$9</f>
        <v>4184.3200000000006</v>
      </c>
      <c r="N171" s="117">
        <f>VLOOKUP($A171+ROUND((COLUMN()-2)/24,5),АТС!$A$41:$F$784,6)+'Иные услуги '!$C$5+'РСТ РСО-А'!$J$6+'РСТ РСО-А'!$G$9</f>
        <v>4184.7300000000005</v>
      </c>
      <c r="O171" s="117">
        <f>VLOOKUP($A171+ROUND((COLUMN()-2)/24,5),АТС!$A$41:$F$784,6)+'Иные услуги '!$C$5+'РСТ РСО-А'!$J$6+'РСТ РСО-А'!$G$9</f>
        <v>4184.6900000000005</v>
      </c>
      <c r="P171" s="117">
        <f>VLOOKUP($A171+ROUND((COLUMN()-2)/24,5),АТС!$A$41:$F$784,6)+'Иные услуги '!$C$5+'РСТ РСО-А'!$J$6+'РСТ РСО-А'!$G$9</f>
        <v>4184.5000000000009</v>
      </c>
      <c r="Q171" s="117">
        <f>VLOOKUP($A171+ROUND((COLUMN()-2)/24,5),АТС!$A$41:$F$784,6)+'Иные услуги '!$C$5+'РСТ РСО-А'!$J$6+'РСТ РСО-А'!$G$9</f>
        <v>4185.6000000000004</v>
      </c>
      <c r="R171" s="117">
        <f>VLOOKUP($A171+ROUND((COLUMN()-2)/24,5),АТС!$A$41:$F$784,6)+'Иные услуги '!$C$5+'РСТ РСО-А'!$J$6+'РСТ РСО-А'!$G$9</f>
        <v>4153.0000000000009</v>
      </c>
      <c r="S171" s="117">
        <f>VLOOKUP($A171+ROUND((COLUMN()-2)/24,5),АТС!$A$41:$F$784,6)+'Иные услуги '!$C$5+'РСТ РСО-А'!$J$6+'РСТ РСО-А'!$G$9</f>
        <v>4116.92</v>
      </c>
      <c r="T171" s="117">
        <f>VLOOKUP($A171+ROUND((COLUMN()-2)/24,5),АТС!$A$41:$F$784,6)+'Иные услуги '!$C$5+'РСТ РСО-А'!$J$6+'РСТ РСО-А'!$G$9</f>
        <v>4181.9400000000005</v>
      </c>
      <c r="U171" s="117">
        <f>VLOOKUP($A171+ROUND((COLUMN()-2)/24,5),АТС!$A$41:$F$784,6)+'Иные услуги '!$C$5+'РСТ РСО-А'!$J$6+'РСТ РСО-А'!$G$9</f>
        <v>4275.6900000000005</v>
      </c>
      <c r="V171" s="117">
        <f>VLOOKUP($A171+ROUND((COLUMN()-2)/24,5),АТС!$A$41:$F$784,6)+'Иные услуги '!$C$5+'РСТ РСО-А'!$J$6+'РСТ РСО-А'!$G$9</f>
        <v>4234.3200000000006</v>
      </c>
      <c r="W171" s="117">
        <f>VLOOKUP($A171+ROUND((COLUMN()-2)/24,5),АТС!$A$41:$F$784,6)+'Иные услуги '!$C$5+'РСТ РСО-А'!$J$6+'РСТ РСО-А'!$G$9</f>
        <v>4140.3600000000006</v>
      </c>
      <c r="X171" s="117">
        <f>VLOOKUP($A171+ROUND((COLUMN()-2)/24,5),АТС!$A$41:$F$784,6)+'Иные услуги '!$C$5+'РСТ РСО-А'!$J$6+'РСТ РСО-А'!$G$9</f>
        <v>4061.64</v>
      </c>
      <c r="Y171" s="117">
        <f>VLOOKUP($A171+ROUND((COLUMN()-2)/24,5),АТС!$A$41:$F$784,6)+'Иные услуги '!$C$5+'РСТ РСО-А'!$J$6+'РСТ РСО-А'!$G$9</f>
        <v>4179.1900000000005</v>
      </c>
    </row>
    <row r="172" spans="1:25" x14ac:dyDescent="0.2">
      <c r="A172" s="66">
        <f t="shared" si="5"/>
        <v>43715</v>
      </c>
      <c r="B172" s="117">
        <f>VLOOKUP($A172+ROUND((COLUMN()-2)/24,5),АТС!$A$41:$F$784,6)+'Иные услуги '!$C$5+'РСТ РСО-А'!$J$6+'РСТ РСО-А'!$G$9</f>
        <v>4088.08</v>
      </c>
      <c r="C172" s="117">
        <f>VLOOKUP($A172+ROUND((COLUMN()-2)/24,5),АТС!$A$41:$F$784,6)+'Иные услуги '!$C$5+'РСТ РСО-А'!$J$6+'РСТ РСО-А'!$G$9</f>
        <v>4067.21</v>
      </c>
      <c r="D172" s="117">
        <f>VLOOKUP($A172+ROUND((COLUMN()-2)/24,5),АТС!$A$41:$F$784,6)+'Иные услуги '!$C$5+'РСТ РСО-А'!$J$6+'РСТ РСО-А'!$G$9</f>
        <v>4063.06</v>
      </c>
      <c r="E172" s="117">
        <f>VLOOKUP($A172+ROUND((COLUMN()-2)/24,5),АТС!$A$41:$F$784,6)+'Иные услуги '!$C$5+'РСТ РСО-А'!$J$6+'РСТ РСО-А'!$G$9</f>
        <v>4063.14</v>
      </c>
      <c r="F172" s="117">
        <f>VLOOKUP($A172+ROUND((COLUMN()-2)/24,5),АТС!$A$41:$F$784,6)+'Иные услуги '!$C$5+'РСТ РСО-А'!$J$6+'РСТ РСО-А'!$G$9</f>
        <v>4063.13</v>
      </c>
      <c r="G172" s="117">
        <f>VLOOKUP($A172+ROUND((COLUMN()-2)/24,5),АТС!$A$41:$F$784,6)+'Иные услуги '!$C$5+'РСТ РСО-А'!$J$6+'РСТ РСО-А'!$G$9</f>
        <v>4062.85</v>
      </c>
      <c r="H172" s="117">
        <f>VLOOKUP($A172+ROUND((COLUMN()-2)/24,5),АТС!$A$41:$F$784,6)+'Иные услуги '!$C$5+'РСТ РСО-А'!$J$6+'РСТ РСО-А'!$G$9</f>
        <v>4062.03</v>
      </c>
      <c r="I172" s="117">
        <f>VLOOKUP($A172+ROUND((COLUMN()-2)/24,5),АТС!$A$41:$F$784,6)+'Иные услуги '!$C$5+'РСТ РСО-А'!$J$6+'РСТ РСО-А'!$G$9</f>
        <v>4062.04</v>
      </c>
      <c r="J172" s="117">
        <f>VLOOKUP($A172+ROUND((COLUMN()-2)/24,5),АТС!$A$41:$F$784,6)+'Иные услуги '!$C$5+'РСТ РСО-А'!$J$6+'РСТ РСО-А'!$G$9</f>
        <v>4062.4</v>
      </c>
      <c r="K172" s="117">
        <f>VLOOKUP($A172+ROUND((COLUMN()-2)/24,5),АТС!$A$41:$F$784,6)+'Иные услуги '!$C$5+'РСТ РСО-А'!$J$6+'РСТ РСО-А'!$G$9</f>
        <v>4062.68</v>
      </c>
      <c r="L172" s="117">
        <f>VLOOKUP($A172+ROUND((COLUMN()-2)/24,5),АТС!$A$41:$F$784,6)+'Иные услуги '!$C$5+'РСТ РСО-А'!$J$6+'РСТ РСО-А'!$G$9</f>
        <v>4062.67</v>
      </c>
      <c r="M172" s="117">
        <f>VLOOKUP($A172+ROUND((COLUMN()-2)/24,5),АТС!$A$41:$F$784,6)+'Иные услуги '!$C$5+'РСТ РСО-А'!$J$6+'РСТ РСО-А'!$G$9</f>
        <v>4062.85</v>
      </c>
      <c r="N172" s="117">
        <f>VLOOKUP($A172+ROUND((COLUMN()-2)/24,5),АТС!$A$41:$F$784,6)+'Иные услуги '!$C$5+'РСТ РСО-А'!$J$6+'РСТ РСО-А'!$G$9</f>
        <v>4062.9500000000003</v>
      </c>
      <c r="O172" s="117">
        <f>VLOOKUP($A172+ROUND((COLUMN()-2)/24,5),АТС!$A$41:$F$784,6)+'Иные услуги '!$C$5+'РСТ РСО-А'!$J$6+'РСТ РСО-А'!$G$9</f>
        <v>4062.96</v>
      </c>
      <c r="P172" s="117">
        <f>VLOOKUP($A172+ROUND((COLUMN()-2)/24,5),АТС!$A$41:$F$784,6)+'Иные услуги '!$C$5+'РСТ РСО-А'!$J$6+'РСТ РСО-А'!$G$9</f>
        <v>4062.9</v>
      </c>
      <c r="Q172" s="117">
        <f>VLOOKUP($A172+ROUND((COLUMN()-2)/24,5),АТС!$A$41:$F$784,6)+'Иные услуги '!$C$5+'РСТ РСО-А'!$J$6+'РСТ РСО-А'!$G$9</f>
        <v>4062.8</v>
      </c>
      <c r="R172" s="117">
        <f>VLOOKUP($A172+ROUND((COLUMN()-2)/24,5),АТС!$A$41:$F$784,6)+'Иные услуги '!$C$5+'РСТ РСО-А'!$J$6+'РСТ РСО-А'!$G$9</f>
        <v>4062.75</v>
      </c>
      <c r="S172" s="117">
        <f>VLOOKUP($A172+ROUND((COLUMN()-2)/24,5),АТС!$A$41:$F$784,6)+'Иные услуги '!$C$5+'РСТ РСО-А'!$J$6+'РСТ РСО-А'!$G$9</f>
        <v>4062.7400000000002</v>
      </c>
      <c r="T172" s="117">
        <f>VLOOKUP($A172+ROUND((COLUMN()-2)/24,5),АТС!$A$41:$F$784,6)+'Иные услуги '!$C$5+'РСТ РСО-А'!$J$6+'РСТ РСО-А'!$G$9</f>
        <v>4084.39</v>
      </c>
      <c r="U172" s="117">
        <f>VLOOKUP($A172+ROUND((COLUMN()-2)/24,5),АТС!$A$41:$F$784,6)+'Иные услуги '!$C$5+'РСТ РСО-А'!$J$6+'РСТ РСО-А'!$G$9</f>
        <v>4213.88</v>
      </c>
      <c r="V172" s="117">
        <f>VLOOKUP($A172+ROUND((COLUMN()-2)/24,5),АТС!$A$41:$F$784,6)+'Иные услуги '!$C$5+'РСТ РСО-А'!$J$6+'РСТ РСО-А'!$G$9</f>
        <v>4210.6500000000005</v>
      </c>
      <c r="W172" s="117">
        <f>VLOOKUP($A172+ROUND((COLUMN()-2)/24,5),АТС!$A$41:$F$784,6)+'Иные услуги '!$C$5+'РСТ РСО-А'!$J$6+'РСТ РСО-А'!$G$9</f>
        <v>4089.62</v>
      </c>
      <c r="X172" s="117">
        <f>VLOOKUP($A172+ROUND((COLUMN()-2)/24,5),АТС!$A$41:$F$784,6)+'Иные услуги '!$C$5+'РСТ РСО-А'!$J$6+'РСТ РСО-А'!$G$9</f>
        <v>4061.1</v>
      </c>
      <c r="Y172" s="117">
        <f>VLOOKUP($A172+ROUND((COLUMN()-2)/24,5),АТС!$A$41:$F$784,6)+'Иные услуги '!$C$5+'РСТ РСО-А'!$J$6+'РСТ РСО-А'!$G$9</f>
        <v>4177.2300000000005</v>
      </c>
    </row>
    <row r="173" spans="1:25" x14ac:dyDescent="0.2">
      <c r="A173" s="66">
        <f t="shared" si="5"/>
        <v>43716</v>
      </c>
      <c r="B173" s="117">
        <f>VLOOKUP($A173+ROUND((COLUMN()-2)/24,5),АТС!$A$41:$F$784,6)+'Иные услуги '!$C$5+'РСТ РСО-А'!$J$6+'РСТ РСО-А'!$G$9</f>
        <v>4066.93</v>
      </c>
      <c r="C173" s="117">
        <f>VLOOKUP($A173+ROUND((COLUMN()-2)/24,5),АТС!$A$41:$F$784,6)+'Иные услуги '!$C$5+'РСТ РСО-А'!$J$6+'РСТ РСО-А'!$G$9</f>
        <v>4062.8</v>
      </c>
      <c r="D173" s="117">
        <f>VLOOKUP($A173+ROUND((COLUMN()-2)/24,5),АТС!$A$41:$F$784,6)+'Иные услуги '!$C$5+'РСТ РСО-А'!$J$6+'РСТ РСО-А'!$G$9</f>
        <v>4063.11</v>
      </c>
      <c r="E173" s="117">
        <f>VLOOKUP($A173+ROUND((COLUMN()-2)/24,5),АТС!$A$41:$F$784,6)+'Иные услуги '!$C$5+'РСТ РСО-А'!$J$6+'РСТ РСО-А'!$G$9</f>
        <v>4063.2000000000003</v>
      </c>
      <c r="F173" s="117">
        <f>VLOOKUP($A173+ROUND((COLUMN()-2)/24,5),АТС!$A$41:$F$784,6)+'Иные услуги '!$C$5+'РСТ РСО-А'!$J$6+'РСТ РСО-А'!$G$9</f>
        <v>4063.2000000000003</v>
      </c>
      <c r="G173" s="117">
        <f>VLOOKUP($A173+ROUND((COLUMN()-2)/24,5),АТС!$A$41:$F$784,6)+'Иные услуги '!$C$5+'РСТ РСО-А'!$J$6+'РСТ РСО-А'!$G$9</f>
        <v>4062.9500000000003</v>
      </c>
      <c r="H173" s="117">
        <f>VLOOKUP($A173+ROUND((COLUMN()-2)/24,5),АТС!$A$41:$F$784,6)+'Иные услуги '!$C$5+'РСТ РСО-А'!$J$6+'РСТ РСО-А'!$G$9</f>
        <v>4061.98</v>
      </c>
      <c r="I173" s="117">
        <f>VLOOKUP($A173+ROUND((COLUMN()-2)/24,5),АТС!$A$41:$F$784,6)+'Иные услуги '!$C$5+'РСТ РСО-А'!$J$6+'РСТ РСО-А'!$G$9</f>
        <v>4062.42</v>
      </c>
      <c r="J173" s="117">
        <f>VLOOKUP($A173+ROUND((COLUMN()-2)/24,5),АТС!$A$41:$F$784,6)+'Иные услуги '!$C$5+'РСТ РСО-А'!$J$6+'РСТ РСО-А'!$G$9</f>
        <v>4062.5099999999998</v>
      </c>
      <c r="K173" s="117">
        <f>VLOOKUP($A173+ROUND((COLUMN()-2)/24,5),АТС!$A$41:$F$784,6)+'Иные услуги '!$C$5+'РСТ РСО-А'!$J$6+'РСТ РСО-А'!$G$9</f>
        <v>4062.46</v>
      </c>
      <c r="L173" s="117">
        <f>VLOOKUP($A173+ROUND((COLUMN()-2)/24,5),АТС!$A$41:$F$784,6)+'Иные услуги '!$C$5+'РСТ РСО-А'!$J$6+'РСТ РСО-А'!$G$9</f>
        <v>4062.61</v>
      </c>
      <c r="M173" s="117">
        <f>VLOOKUP($A173+ROUND((COLUMN()-2)/24,5),АТС!$A$41:$F$784,6)+'Иные услуги '!$C$5+'РСТ РСО-А'!$J$6+'РСТ РСО-А'!$G$9</f>
        <v>4062.75</v>
      </c>
      <c r="N173" s="117">
        <f>VLOOKUP($A173+ROUND((COLUMN()-2)/24,5),АТС!$A$41:$F$784,6)+'Иные услуги '!$C$5+'РСТ РСО-А'!$J$6+'РСТ РСО-А'!$G$9</f>
        <v>4062.9</v>
      </c>
      <c r="O173" s="117">
        <f>VLOOKUP($A173+ROUND((COLUMN()-2)/24,5),АТС!$A$41:$F$784,6)+'Иные услуги '!$C$5+'РСТ РСО-А'!$J$6+'РСТ РСО-А'!$G$9</f>
        <v>4062.88</v>
      </c>
      <c r="P173" s="117">
        <f>VLOOKUP($A173+ROUND((COLUMN()-2)/24,5),АТС!$A$41:$F$784,6)+'Иные услуги '!$C$5+'РСТ РСО-А'!$J$6+'РСТ РСО-А'!$G$9</f>
        <v>4062.83</v>
      </c>
      <c r="Q173" s="117">
        <f>VLOOKUP($A173+ROUND((COLUMN()-2)/24,5),АТС!$A$41:$F$784,6)+'Иные услуги '!$C$5+'РСТ РСО-А'!$J$6+'РСТ РСО-А'!$G$9</f>
        <v>4062.67</v>
      </c>
      <c r="R173" s="117">
        <f>VLOOKUP($A173+ROUND((COLUMN()-2)/24,5),АТС!$A$41:$F$784,6)+'Иные услуги '!$C$5+'РСТ РСО-А'!$J$6+'РСТ РСО-А'!$G$9</f>
        <v>4062.64</v>
      </c>
      <c r="S173" s="117">
        <f>VLOOKUP($A173+ROUND((COLUMN()-2)/24,5),АТС!$A$41:$F$784,6)+'Иные услуги '!$C$5+'РСТ РСО-А'!$J$6+'РСТ РСО-А'!$G$9</f>
        <v>4062.7000000000003</v>
      </c>
      <c r="T173" s="117">
        <f>VLOOKUP($A173+ROUND((COLUMN()-2)/24,5),АТС!$A$41:$F$784,6)+'Иные услуги '!$C$5+'РСТ РСО-А'!$J$6+'РСТ РСО-А'!$G$9</f>
        <v>4084.13</v>
      </c>
      <c r="U173" s="117">
        <f>VLOOKUP($A173+ROUND((COLUMN()-2)/24,5),АТС!$A$41:$F$784,6)+'Иные услуги '!$C$5+'РСТ РСО-А'!$J$6+'РСТ РСО-А'!$G$9</f>
        <v>4219.93</v>
      </c>
      <c r="V173" s="117">
        <f>VLOOKUP($A173+ROUND((COLUMN()-2)/24,5),АТС!$A$41:$F$784,6)+'Иные услуги '!$C$5+'РСТ РСО-А'!$J$6+'РСТ РСО-А'!$G$9</f>
        <v>4320.1400000000003</v>
      </c>
      <c r="W173" s="117">
        <f>VLOOKUP($A173+ROUND((COLUMN()-2)/24,5),АТС!$A$41:$F$784,6)+'Иные услуги '!$C$5+'РСТ РСО-А'!$J$6+'РСТ РСО-А'!$G$9</f>
        <v>4092.83</v>
      </c>
      <c r="X173" s="117">
        <f>VLOOKUP($A173+ROUND((COLUMN()-2)/24,5),АТС!$A$41:$F$784,6)+'Иные услуги '!$C$5+'РСТ РСО-А'!$J$6+'РСТ РСО-А'!$G$9</f>
        <v>4060.66</v>
      </c>
      <c r="Y173" s="117">
        <f>VLOOKUP($A173+ROUND((COLUMN()-2)/24,5),АТС!$A$41:$F$784,6)+'Иные услуги '!$C$5+'РСТ РСО-А'!$J$6+'РСТ РСО-А'!$G$9</f>
        <v>4197.2900000000009</v>
      </c>
    </row>
    <row r="174" spans="1:25" x14ac:dyDescent="0.2">
      <c r="A174" s="66">
        <f t="shared" si="5"/>
        <v>43717</v>
      </c>
      <c r="B174" s="117">
        <f>VLOOKUP($A174+ROUND((COLUMN()-2)/24,5),АТС!$A$41:$F$784,6)+'Иные услуги '!$C$5+'РСТ РСО-А'!$J$6+'РСТ РСО-А'!$G$9</f>
        <v>4067.06</v>
      </c>
      <c r="C174" s="117">
        <f>VLOOKUP($A174+ROUND((COLUMN()-2)/24,5),АТС!$A$41:$F$784,6)+'Иные услуги '!$C$5+'РСТ РСО-А'!$J$6+'РСТ РСО-А'!$G$9</f>
        <v>4062.68</v>
      </c>
      <c r="D174" s="117">
        <f>VLOOKUP($A174+ROUND((COLUMN()-2)/24,5),АТС!$A$41:$F$784,6)+'Иные услуги '!$C$5+'РСТ РСО-А'!$J$6+'РСТ РСО-А'!$G$9</f>
        <v>4063.06</v>
      </c>
      <c r="E174" s="117">
        <f>VLOOKUP($A174+ROUND((COLUMN()-2)/24,5),АТС!$A$41:$F$784,6)+'Иные услуги '!$C$5+'РСТ РСО-А'!$J$6+'РСТ РСО-А'!$G$9</f>
        <v>4063.16</v>
      </c>
      <c r="F174" s="117">
        <f>VLOOKUP($A174+ROUND((COLUMN()-2)/24,5),АТС!$A$41:$F$784,6)+'Иные услуги '!$C$5+'РСТ РСО-А'!$J$6+'РСТ РСО-А'!$G$9</f>
        <v>4063.18</v>
      </c>
      <c r="G174" s="117">
        <f>VLOOKUP($A174+ROUND((COLUMN()-2)/24,5),АТС!$A$41:$F$784,6)+'Иные услуги '!$C$5+'РСТ РСО-А'!$J$6+'РСТ РСО-А'!$G$9</f>
        <v>4063.13</v>
      </c>
      <c r="H174" s="117">
        <f>VLOOKUP($A174+ROUND((COLUMN()-2)/24,5),АТС!$A$41:$F$784,6)+'Иные услуги '!$C$5+'РСТ РСО-А'!$J$6+'РСТ РСО-А'!$G$9</f>
        <v>4062.35</v>
      </c>
      <c r="I174" s="117">
        <f>VLOOKUP($A174+ROUND((COLUMN()-2)/24,5),АТС!$A$41:$F$784,6)+'Иные услуги '!$C$5+'РСТ РСО-А'!$J$6+'РСТ РСО-А'!$G$9</f>
        <v>4123.71</v>
      </c>
      <c r="J174" s="117">
        <f>VLOOKUP($A174+ROUND((COLUMN()-2)/24,5),АТС!$A$41:$F$784,6)+'Иные услуги '!$C$5+'РСТ РСО-А'!$J$6+'РСТ РСО-А'!$G$9</f>
        <v>4063.1</v>
      </c>
      <c r="K174" s="117">
        <f>VLOOKUP($A174+ROUND((COLUMN()-2)/24,5),АТС!$A$41:$F$784,6)+'Иные услуги '!$C$5+'РСТ РСО-А'!$J$6+'РСТ РСО-А'!$G$9</f>
        <v>4080.14</v>
      </c>
      <c r="L174" s="117">
        <f>VLOOKUP($A174+ROUND((COLUMN()-2)/24,5),АТС!$A$41:$F$784,6)+'Иные услуги '!$C$5+'РСТ РСО-А'!$J$6+'РСТ РСО-А'!$G$9</f>
        <v>4120.7800000000007</v>
      </c>
      <c r="M174" s="117">
        <f>VLOOKUP($A174+ROUND((COLUMN()-2)/24,5),АТС!$A$41:$F$784,6)+'Иные услуги '!$C$5+'РСТ РСО-А'!$J$6+'РСТ РСО-А'!$G$9</f>
        <v>4122.76</v>
      </c>
      <c r="N174" s="117">
        <f>VLOOKUP($A174+ROUND((COLUMN()-2)/24,5),АТС!$A$41:$F$784,6)+'Иные услуги '!$C$5+'РСТ РСО-А'!$J$6+'РСТ РСО-А'!$G$9</f>
        <v>4117.2800000000007</v>
      </c>
      <c r="O174" s="117">
        <f>VLOOKUP($A174+ROUND((COLUMN()-2)/24,5),АТС!$A$41:$F$784,6)+'Иные услуги '!$C$5+'РСТ РСО-А'!$J$6+'РСТ РСО-А'!$G$9</f>
        <v>4118.22</v>
      </c>
      <c r="P174" s="117">
        <f>VLOOKUP($A174+ROUND((COLUMN()-2)/24,5),АТС!$A$41:$F$784,6)+'Иные услуги '!$C$5+'РСТ РСО-А'!$J$6+'РСТ РСО-А'!$G$9</f>
        <v>4118.09</v>
      </c>
      <c r="Q174" s="117">
        <f>VLOOKUP($A174+ROUND((COLUMN()-2)/24,5),АТС!$A$41:$F$784,6)+'Иные услуги '!$C$5+'РСТ РСО-А'!$J$6+'РСТ РСО-А'!$G$9</f>
        <v>4117.4900000000007</v>
      </c>
      <c r="R174" s="117">
        <f>VLOOKUP($A174+ROUND((COLUMN()-2)/24,5),АТС!$A$41:$F$784,6)+'Иные услуги '!$C$5+'РСТ РСО-А'!$J$6+'РСТ РСО-А'!$G$9</f>
        <v>4117.58</v>
      </c>
      <c r="S174" s="117">
        <f>VLOOKUP($A174+ROUND((COLUMN()-2)/24,5),АТС!$A$41:$F$784,6)+'Иные услуги '!$C$5+'РСТ РСО-А'!$J$6+'РСТ РСО-А'!$G$9</f>
        <v>4080.11</v>
      </c>
      <c r="T174" s="117">
        <f>VLOOKUP($A174+ROUND((COLUMN()-2)/24,5),АТС!$A$41:$F$784,6)+'Иные услуги '!$C$5+'РСТ РСО-А'!$J$6+'РСТ РСО-А'!$G$9</f>
        <v>4115.92</v>
      </c>
      <c r="U174" s="117">
        <f>VLOOKUP($A174+ROUND((COLUMN()-2)/24,5),АТС!$A$41:$F$784,6)+'Иные услуги '!$C$5+'РСТ РСО-А'!$J$6+'РСТ РСО-А'!$G$9</f>
        <v>4193.1400000000003</v>
      </c>
      <c r="V174" s="117">
        <f>VLOOKUP($A174+ROUND((COLUMN()-2)/24,5),АТС!$A$41:$F$784,6)+'Иные услуги '!$C$5+'РСТ РСО-А'!$J$6+'РСТ РСО-А'!$G$9</f>
        <v>4190.6000000000004</v>
      </c>
      <c r="W174" s="117">
        <f>VLOOKUP($A174+ROUND((COLUMN()-2)/24,5),АТС!$A$41:$F$784,6)+'Иные услуги '!$C$5+'РСТ РСО-А'!$J$6+'РСТ РСО-А'!$G$9</f>
        <v>4086.0099999999998</v>
      </c>
      <c r="X174" s="117">
        <f>VLOOKUP($A174+ROUND((COLUMN()-2)/24,5),АТС!$A$41:$F$784,6)+'Иные услуги '!$C$5+'РСТ РСО-А'!$J$6+'РСТ РСО-А'!$G$9</f>
        <v>4062.54</v>
      </c>
      <c r="Y174" s="117">
        <f>VLOOKUP($A174+ROUND((COLUMN()-2)/24,5),АТС!$A$41:$F$784,6)+'Иные услуги '!$C$5+'РСТ РСО-А'!$J$6+'РСТ РСО-А'!$G$9</f>
        <v>4117.38</v>
      </c>
    </row>
    <row r="175" spans="1:25" x14ac:dyDescent="0.2">
      <c r="A175" s="66">
        <f t="shared" si="5"/>
        <v>43718</v>
      </c>
      <c r="B175" s="117">
        <f>VLOOKUP($A175+ROUND((COLUMN()-2)/24,5),АТС!$A$41:$F$784,6)+'Иные услуги '!$C$5+'РСТ РСО-А'!$J$6+'РСТ РСО-А'!$G$9</f>
        <v>4064.56</v>
      </c>
      <c r="C175" s="117">
        <f>VLOOKUP($A175+ROUND((COLUMN()-2)/24,5),АТС!$A$41:$F$784,6)+'Иные услуги '!$C$5+'РСТ РСО-А'!$J$6+'РСТ РСО-А'!$G$9</f>
        <v>4063.28</v>
      </c>
      <c r="D175" s="117">
        <f>VLOOKUP($A175+ROUND((COLUMN()-2)/24,5),АТС!$A$41:$F$784,6)+'Иные услуги '!$C$5+'РСТ РСО-А'!$J$6+'РСТ РСО-А'!$G$9</f>
        <v>4063.29</v>
      </c>
      <c r="E175" s="117">
        <f>VLOOKUP($A175+ROUND((COLUMN()-2)/24,5),АТС!$A$41:$F$784,6)+'Иные услуги '!$C$5+'РСТ РСО-А'!$J$6+'РСТ РСО-А'!$G$9</f>
        <v>4063.3</v>
      </c>
      <c r="F175" s="117">
        <f>VLOOKUP($A175+ROUND((COLUMN()-2)/24,5),АТС!$A$41:$F$784,6)+'Иные услуги '!$C$5+'РСТ РСО-А'!$J$6+'РСТ РСО-А'!$G$9</f>
        <v>4063.29</v>
      </c>
      <c r="G175" s="117">
        <f>VLOOKUP($A175+ROUND((COLUMN()-2)/24,5),АТС!$A$41:$F$784,6)+'Иные услуги '!$C$5+'РСТ РСО-А'!$J$6+'РСТ РСО-А'!$G$9</f>
        <v>4063.23</v>
      </c>
      <c r="H175" s="117">
        <f>VLOOKUP($A175+ROUND((COLUMN()-2)/24,5),АТС!$A$41:$F$784,6)+'Иные услуги '!$C$5+'РСТ РСО-А'!$J$6+'РСТ РСО-А'!$G$9</f>
        <v>4062.8</v>
      </c>
      <c r="I175" s="117">
        <f>VLOOKUP($A175+ROUND((COLUMN()-2)/24,5),АТС!$A$41:$F$784,6)+'Иные услуги '!$C$5+'РСТ РСО-А'!$J$6+'РСТ РСО-А'!$G$9</f>
        <v>4136.3900000000003</v>
      </c>
      <c r="J175" s="117">
        <f>VLOOKUP($A175+ROUND((COLUMN()-2)/24,5),АТС!$A$41:$F$784,6)+'Иные услуги '!$C$5+'РСТ РСО-А'!$J$6+'РСТ РСО-А'!$G$9</f>
        <v>4063.14</v>
      </c>
      <c r="K175" s="117">
        <f>VLOOKUP($A175+ROUND((COLUMN()-2)/24,5),АТС!$A$41:$F$784,6)+'Иные услуги '!$C$5+'РСТ РСО-А'!$J$6+'РСТ РСО-А'!$G$9</f>
        <v>4078.5</v>
      </c>
      <c r="L175" s="117">
        <f>VLOOKUP($A175+ROUND((COLUMN()-2)/24,5),АТС!$A$41:$F$784,6)+'Иные услуги '!$C$5+'РСТ РСО-А'!$J$6+'РСТ РСО-А'!$G$9</f>
        <v>4112.67</v>
      </c>
      <c r="M175" s="117">
        <f>VLOOKUP($A175+ROUND((COLUMN()-2)/24,5),АТС!$A$41:$F$784,6)+'Иные услуги '!$C$5+'РСТ РСО-А'!$J$6+'РСТ РСО-А'!$G$9</f>
        <v>4112.96</v>
      </c>
      <c r="N175" s="117">
        <f>VLOOKUP($A175+ROUND((COLUMN()-2)/24,5),АТС!$A$41:$F$784,6)+'Иные услуги '!$C$5+'РСТ РСО-А'!$J$6+'РСТ РСО-А'!$G$9</f>
        <v>4113.25</v>
      </c>
      <c r="O175" s="117">
        <f>VLOOKUP($A175+ROUND((COLUMN()-2)/24,5),АТС!$A$41:$F$784,6)+'Иные услуги '!$C$5+'РСТ РСО-А'!$J$6+'РСТ РСО-А'!$G$9</f>
        <v>4114.0600000000004</v>
      </c>
      <c r="P175" s="117">
        <f>VLOOKUP($A175+ROUND((COLUMN()-2)/24,5),АТС!$A$41:$F$784,6)+'Иные услуги '!$C$5+'РСТ РСО-А'!$J$6+'РСТ РСО-А'!$G$9</f>
        <v>4114.3</v>
      </c>
      <c r="Q175" s="117">
        <f>VLOOKUP($A175+ROUND((COLUMN()-2)/24,5),АТС!$A$41:$F$784,6)+'Иные услуги '!$C$5+'РСТ РСО-А'!$J$6+'РСТ РСО-А'!$G$9</f>
        <v>4114.41</v>
      </c>
      <c r="R175" s="117">
        <f>VLOOKUP($A175+ROUND((COLUMN()-2)/24,5),АТС!$A$41:$F$784,6)+'Иные услуги '!$C$5+'РСТ РСО-А'!$J$6+'РСТ РСО-А'!$G$9</f>
        <v>4114.7400000000007</v>
      </c>
      <c r="S175" s="117">
        <f>VLOOKUP($A175+ROUND((COLUMN()-2)/24,5),АТС!$A$41:$F$784,6)+'Иные услуги '!$C$5+'РСТ РСО-А'!$J$6+'РСТ РСО-А'!$G$9</f>
        <v>4078.67</v>
      </c>
      <c r="T175" s="117">
        <f>VLOOKUP($A175+ROUND((COLUMN()-2)/24,5),АТС!$A$41:$F$784,6)+'Иные услуги '!$C$5+'РСТ РСО-А'!$J$6+'РСТ РСО-А'!$G$9</f>
        <v>4144.12</v>
      </c>
      <c r="U175" s="117">
        <f>VLOOKUP($A175+ROUND((COLUMN()-2)/24,5),АТС!$A$41:$F$784,6)+'Иные услуги '!$C$5+'РСТ РСО-А'!$J$6+'РСТ РСО-А'!$G$9</f>
        <v>4185.0200000000004</v>
      </c>
      <c r="V175" s="117">
        <f>VLOOKUP($A175+ROUND((COLUMN()-2)/24,5),АТС!$A$41:$F$784,6)+'Иные услуги '!$C$5+'РСТ РСО-А'!$J$6+'РСТ РСО-А'!$G$9</f>
        <v>4183.9900000000007</v>
      </c>
      <c r="W175" s="117">
        <f>VLOOKUP($A175+ROUND((COLUMN()-2)/24,5),АТС!$A$41:$F$784,6)+'Иные услуги '!$C$5+'РСТ РСО-А'!$J$6+'РСТ РСО-А'!$G$9</f>
        <v>4084.83</v>
      </c>
      <c r="X175" s="117">
        <f>VLOOKUP($A175+ROUND((COLUMN()-2)/24,5),АТС!$A$41:$F$784,6)+'Иные услуги '!$C$5+'РСТ РСО-А'!$J$6+'РСТ РСО-А'!$G$9</f>
        <v>4062.25</v>
      </c>
      <c r="Y175" s="117">
        <f>VLOOKUP($A175+ROUND((COLUMN()-2)/24,5),АТС!$A$41:$F$784,6)+'Иные услуги '!$C$5+'РСТ РСО-А'!$J$6+'РСТ РСО-А'!$G$9</f>
        <v>4096.97</v>
      </c>
    </row>
    <row r="176" spans="1:25" x14ac:dyDescent="0.2">
      <c r="A176" s="66">
        <f t="shared" si="5"/>
        <v>43719</v>
      </c>
      <c r="B176" s="117">
        <f>VLOOKUP($A176+ROUND((COLUMN()-2)/24,5),АТС!$A$41:$F$784,6)+'Иные услуги '!$C$5+'РСТ РСО-А'!$J$6+'РСТ РСО-А'!$G$9</f>
        <v>4081.38</v>
      </c>
      <c r="C176" s="117">
        <f>VLOOKUP($A176+ROUND((COLUMN()-2)/24,5),АТС!$A$41:$F$784,6)+'Иные услуги '!$C$5+'РСТ РСО-А'!$J$6+'РСТ РСО-А'!$G$9</f>
        <v>4065.07</v>
      </c>
      <c r="D176" s="117">
        <f>VLOOKUP($A176+ROUND((COLUMN()-2)/24,5),АТС!$A$41:$F$784,6)+'Иные услуги '!$C$5+'РСТ РСО-А'!$J$6+'РСТ РСО-А'!$G$9</f>
        <v>4063.32</v>
      </c>
      <c r="E176" s="117">
        <f>VLOOKUP($A176+ROUND((COLUMN()-2)/24,5),АТС!$A$41:$F$784,6)+'Иные услуги '!$C$5+'РСТ РСО-А'!$J$6+'РСТ РСО-А'!$G$9</f>
        <v>4063.3</v>
      </c>
      <c r="F176" s="117">
        <f>VLOOKUP($A176+ROUND((COLUMN()-2)/24,5),АТС!$A$41:$F$784,6)+'Иные услуги '!$C$5+'РСТ РСО-А'!$J$6+'РСТ РСО-А'!$G$9</f>
        <v>4063.29</v>
      </c>
      <c r="G176" s="117">
        <f>VLOOKUP($A176+ROUND((COLUMN()-2)/24,5),АТС!$A$41:$F$784,6)+'Иные услуги '!$C$5+'РСТ РСО-А'!$J$6+'РСТ РСО-А'!$G$9</f>
        <v>4063.19</v>
      </c>
      <c r="H176" s="117">
        <f>VLOOKUP($A176+ROUND((COLUMN()-2)/24,5),АТС!$A$41:$F$784,6)+'Иные услуги '!$C$5+'РСТ РСО-А'!$J$6+'РСТ РСО-А'!$G$9</f>
        <v>4062.75</v>
      </c>
      <c r="I176" s="117">
        <f>VLOOKUP($A176+ROUND((COLUMN()-2)/24,5),АТС!$A$41:$F$784,6)+'Иные услуги '!$C$5+'РСТ РСО-А'!$J$6+'РСТ РСО-А'!$G$9</f>
        <v>4132.9400000000005</v>
      </c>
      <c r="J176" s="117">
        <f>VLOOKUP($A176+ROUND((COLUMN()-2)/24,5),АТС!$A$41:$F$784,6)+'Иные услуги '!$C$5+'РСТ РСО-А'!$J$6+'РСТ РСО-А'!$G$9</f>
        <v>4063.04</v>
      </c>
      <c r="K176" s="117">
        <f>VLOOKUP($A176+ROUND((COLUMN()-2)/24,5),АТС!$A$41:$F$784,6)+'Иные услуги '!$C$5+'РСТ РСО-А'!$J$6+'РСТ РСО-А'!$G$9</f>
        <v>4080.07</v>
      </c>
      <c r="L176" s="117">
        <f>VLOOKUP($A176+ROUND((COLUMN()-2)/24,5),АТС!$A$41:$F$784,6)+'Иные услуги '!$C$5+'РСТ РСО-А'!$J$6+'РСТ РСО-А'!$G$9</f>
        <v>4118.3200000000006</v>
      </c>
      <c r="M176" s="117">
        <f>VLOOKUP($A176+ROUND((COLUMN()-2)/24,5),АТС!$A$41:$F$784,6)+'Иные услуги '!$C$5+'РСТ РСО-А'!$J$6+'РСТ РСО-А'!$G$9</f>
        <v>4118.88</v>
      </c>
      <c r="N176" s="117">
        <f>VLOOKUP($A176+ROUND((COLUMN()-2)/24,5),АТС!$A$41:$F$784,6)+'Иные услуги '!$C$5+'РСТ РСО-А'!$J$6+'РСТ РСО-А'!$G$9</f>
        <v>4119.1500000000005</v>
      </c>
      <c r="O176" s="117">
        <f>VLOOKUP($A176+ROUND((COLUMN()-2)/24,5),АТС!$A$41:$F$784,6)+'Иные услуги '!$C$5+'РСТ РСО-А'!$J$6+'РСТ РСО-А'!$G$9</f>
        <v>4119.76</v>
      </c>
      <c r="P176" s="117">
        <f>VLOOKUP($A176+ROUND((COLUMN()-2)/24,5),АТС!$A$41:$F$784,6)+'Иные услуги '!$C$5+'РСТ РСО-А'!$J$6+'РСТ РСО-А'!$G$9</f>
        <v>4119.9900000000007</v>
      </c>
      <c r="Q176" s="117">
        <f>VLOOKUP($A176+ROUND((COLUMN()-2)/24,5),АТС!$A$41:$F$784,6)+'Иные услуги '!$C$5+'РСТ РСО-А'!$J$6+'РСТ РСО-А'!$G$9</f>
        <v>4119.9800000000005</v>
      </c>
      <c r="R176" s="117">
        <f>VLOOKUP($A176+ROUND((COLUMN()-2)/24,5),АТС!$A$41:$F$784,6)+'Иные услуги '!$C$5+'РСТ РСО-А'!$J$6+'РСТ РСО-А'!$G$9</f>
        <v>4119.6500000000005</v>
      </c>
      <c r="S176" s="117">
        <f>VLOOKUP($A176+ROUND((COLUMN()-2)/24,5),АТС!$A$41:$F$784,6)+'Иные услуги '!$C$5+'РСТ РСО-А'!$J$6+'РСТ РСО-А'!$G$9</f>
        <v>4117.66</v>
      </c>
      <c r="T176" s="117">
        <f>VLOOKUP($A176+ROUND((COLUMN()-2)/24,5),АТС!$A$41:$F$784,6)+'Иные услуги '!$C$5+'РСТ РСО-А'!$J$6+'РСТ РСО-А'!$G$9</f>
        <v>4181.0000000000009</v>
      </c>
      <c r="U176" s="117">
        <f>VLOOKUP($A176+ROUND((COLUMN()-2)/24,5),АТС!$A$41:$F$784,6)+'Иные услуги '!$C$5+'РСТ РСО-А'!$J$6+'РСТ РСО-А'!$G$9</f>
        <v>4190.2500000000009</v>
      </c>
      <c r="V176" s="117">
        <f>VLOOKUP($A176+ROUND((COLUMN()-2)/24,5),АТС!$A$41:$F$784,6)+'Иные услуги '!$C$5+'РСТ РСО-А'!$J$6+'РСТ РСО-А'!$G$9</f>
        <v>4188.2300000000005</v>
      </c>
      <c r="W176" s="117">
        <f>VLOOKUP($A176+ROUND((COLUMN()-2)/24,5),АТС!$A$41:$F$784,6)+'Иные услуги '!$C$5+'РСТ РСО-А'!$J$6+'РСТ РСО-А'!$G$9</f>
        <v>4084.15</v>
      </c>
      <c r="X176" s="117">
        <f>VLOOKUP($A176+ROUND((COLUMN()-2)/24,5),АТС!$A$41:$F$784,6)+'Иные услуги '!$C$5+'РСТ РСО-А'!$J$6+'РСТ РСО-А'!$G$9</f>
        <v>4061.92</v>
      </c>
      <c r="Y176" s="117">
        <f>VLOOKUP($A176+ROUND((COLUMN()-2)/24,5),АТС!$A$41:$F$784,6)+'Иные услуги '!$C$5+'РСТ РСО-А'!$J$6+'РСТ РСО-А'!$G$9</f>
        <v>4111.5</v>
      </c>
    </row>
    <row r="177" spans="1:27" x14ac:dyDescent="0.2">
      <c r="A177" s="66">
        <f t="shared" si="5"/>
        <v>43720</v>
      </c>
      <c r="B177" s="117">
        <f>VLOOKUP($A177+ROUND((COLUMN()-2)/24,5),АТС!$A$41:$F$784,6)+'Иные услуги '!$C$5+'РСТ РСО-А'!$J$6+'РСТ РСО-А'!$G$9</f>
        <v>4081.4</v>
      </c>
      <c r="C177" s="117">
        <f>VLOOKUP($A177+ROUND((COLUMN()-2)/24,5),АТС!$A$41:$F$784,6)+'Иные услуги '!$C$5+'РСТ РСО-А'!$J$6+'РСТ РСО-А'!$G$9</f>
        <v>4065.2000000000003</v>
      </c>
      <c r="D177" s="117">
        <f>VLOOKUP($A177+ROUND((COLUMN()-2)/24,5),АТС!$A$41:$F$784,6)+'Иные услуги '!$C$5+'РСТ РСО-А'!$J$6+'РСТ РСО-А'!$G$9</f>
        <v>4063.29</v>
      </c>
      <c r="E177" s="117">
        <f>VLOOKUP($A177+ROUND((COLUMN()-2)/24,5),АТС!$A$41:$F$784,6)+'Иные услуги '!$C$5+'РСТ РСО-А'!$J$6+'РСТ РСО-А'!$G$9</f>
        <v>4063.3</v>
      </c>
      <c r="F177" s="117">
        <f>VLOOKUP($A177+ROUND((COLUMN()-2)/24,5),АТС!$A$41:$F$784,6)+'Иные услуги '!$C$5+'РСТ РСО-А'!$J$6+'РСТ РСО-А'!$G$9</f>
        <v>4063.27</v>
      </c>
      <c r="G177" s="117">
        <f>VLOOKUP($A177+ROUND((COLUMN()-2)/24,5),АТС!$A$41:$F$784,6)+'Иные услуги '!$C$5+'РСТ РСО-А'!$J$6+'РСТ РСО-А'!$G$9</f>
        <v>4063.21</v>
      </c>
      <c r="H177" s="117">
        <f>VLOOKUP($A177+ROUND((COLUMN()-2)/24,5),АТС!$A$41:$F$784,6)+'Иные услуги '!$C$5+'РСТ РСО-А'!$J$6+'РСТ РСО-А'!$G$9</f>
        <v>4062.57</v>
      </c>
      <c r="I177" s="117">
        <f>VLOOKUP($A177+ROUND((COLUMN()-2)/24,5),АТС!$A$41:$F$784,6)+'Иные услуги '!$C$5+'РСТ РСО-А'!$J$6+'РСТ РСО-А'!$G$9</f>
        <v>4148.8600000000006</v>
      </c>
      <c r="J177" s="117">
        <f>VLOOKUP($A177+ROUND((COLUMN()-2)/24,5),АТС!$A$41:$F$784,6)+'Иные услуги '!$C$5+'РСТ РСО-А'!$J$6+'РСТ РСО-А'!$G$9</f>
        <v>4062.65</v>
      </c>
      <c r="K177" s="117">
        <f>VLOOKUP($A177+ROUND((COLUMN()-2)/24,5),АТС!$A$41:$F$784,6)+'Иные услуги '!$C$5+'РСТ РСО-А'!$J$6+'РСТ РСО-А'!$G$9</f>
        <v>4118.7400000000007</v>
      </c>
      <c r="L177" s="117">
        <f>VLOOKUP($A177+ROUND((COLUMN()-2)/24,5),АТС!$A$41:$F$784,6)+'Иные услуги '!$C$5+'РСТ РСО-А'!$J$6+'РСТ РСО-А'!$G$9</f>
        <v>4154.5300000000007</v>
      </c>
      <c r="M177" s="117">
        <f>VLOOKUP($A177+ROUND((COLUMN()-2)/24,5),АТС!$A$41:$F$784,6)+'Иные услуги '!$C$5+'РСТ РСО-А'!$J$6+'РСТ РСО-А'!$G$9</f>
        <v>4155.18</v>
      </c>
      <c r="N177" s="117">
        <f>VLOOKUP($A177+ROUND((COLUMN()-2)/24,5),АТС!$A$41:$F$784,6)+'Иные услуги '!$C$5+'РСТ РСО-А'!$J$6+'РСТ РСО-А'!$G$9</f>
        <v>4155.5200000000004</v>
      </c>
      <c r="O177" s="117">
        <f>VLOOKUP($A177+ROUND((COLUMN()-2)/24,5),АТС!$A$41:$F$784,6)+'Иные услуги '!$C$5+'РСТ РСО-А'!$J$6+'РСТ РСО-А'!$G$9</f>
        <v>4156.1900000000005</v>
      </c>
      <c r="P177" s="117">
        <f>VLOOKUP($A177+ROUND((COLUMN()-2)/24,5),АТС!$A$41:$F$784,6)+'Иные услуги '!$C$5+'РСТ РСО-А'!$J$6+'РСТ РСО-А'!$G$9</f>
        <v>4157.0700000000006</v>
      </c>
      <c r="Q177" s="117">
        <f>VLOOKUP($A177+ROUND((COLUMN()-2)/24,5),АТС!$A$41:$F$784,6)+'Иные услуги '!$C$5+'РСТ РСО-А'!$J$6+'РСТ РСО-А'!$G$9</f>
        <v>4158.1400000000003</v>
      </c>
      <c r="R177" s="117">
        <f>VLOOKUP($A177+ROUND((COLUMN()-2)/24,5),АТС!$A$41:$F$784,6)+'Иные услуги '!$C$5+'РСТ РСО-А'!$J$6+'РСТ РСО-А'!$G$9</f>
        <v>4122.1500000000005</v>
      </c>
      <c r="S177" s="117">
        <f>VLOOKUP($A177+ROUND((COLUMN()-2)/24,5),АТС!$A$41:$F$784,6)+'Иные услуги '!$C$5+'РСТ РСО-А'!$J$6+'РСТ РСО-А'!$G$9</f>
        <v>4119.1400000000003</v>
      </c>
      <c r="T177" s="117">
        <f>VLOOKUP($A177+ROUND((COLUMN()-2)/24,5),АТС!$A$41:$F$784,6)+'Иные услуги '!$C$5+'РСТ РСО-А'!$J$6+'РСТ РСО-А'!$G$9</f>
        <v>4240.2400000000007</v>
      </c>
      <c r="U177" s="117">
        <f>VLOOKUP($A177+ROUND((COLUMN()-2)/24,5),АТС!$A$41:$F$784,6)+'Иные услуги '!$C$5+'РСТ РСО-А'!$J$6+'РСТ РСО-А'!$G$9</f>
        <v>4192.9800000000005</v>
      </c>
      <c r="V177" s="117">
        <f>VLOOKUP($A177+ROUND((COLUMN()-2)/24,5),АТС!$A$41:$F$784,6)+'Иные услуги '!$C$5+'РСТ РСО-А'!$J$6+'РСТ РСО-А'!$G$9</f>
        <v>4141.13</v>
      </c>
      <c r="W177" s="117">
        <f>VLOOKUP($A177+ROUND((COLUMN()-2)/24,5),АТС!$A$41:$F$784,6)+'Иные услуги '!$C$5+'РСТ РСО-А'!$J$6+'РСТ РСО-А'!$G$9</f>
        <v>4062.47</v>
      </c>
      <c r="X177" s="117">
        <f>VLOOKUP($A177+ROUND((COLUMN()-2)/24,5),АТС!$A$41:$F$784,6)+'Иные услуги '!$C$5+'РСТ РСО-А'!$J$6+'РСТ РСО-А'!$G$9</f>
        <v>4061.15</v>
      </c>
      <c r="Y177" s="117">
        <f>VLOOKUP($A177+ROUND((COLUMN()-2)/24,5),АТС!$A$41:$F$784,6)+'Иные услуги '!$C$5+'РСТ РСО-А'!$J$6+'РСТ РСО-А'!$G$9</f>
        <v>4131.09</v>
      </c>
    </row>
    <row r="178" spans="1:27" x14ac:dyDescent="0.2">
      <c r="A178" s="66">
        <f t="shared" si="5"/>
        <v>43721</v>
      </c>
      <c r="B178" s="117">
        <f>VLOOKUP($A178+ROUND((COLUMN()-2)/24,5),АТС!$A$41:$F$784,6)+'Иные услуги '!$C$5+'РСТ РСО-А'!$J$6+'РСТ РСО-А'!$G$9</f>
        <v>4085.0099999999998</v>
      </c>
      <c r="C178" s="117">
        <f>VLOOKUP($A178+ROUND((COLUMN()-2)/24,5),АТС!$A$41:$F$784,6)+'Иные услуги '!$C$5+'РСТ РСО-А'!$J$6+'РСТ РСО-А'!$G$9</f>
        <v>4065.85</v>
      </c>
      <c r="D178" s="117">
        <f>VLOOKUP($A178+ROUND((COLUMN()-2)/24,5),АТС!$A$41:$F$784,6)+'Иные услуги '!$C$5+'РСТ РСО-А'!$J$6+'РСТ РСО-А'!$G$9</f>
        <v>4065.38</v>
      </c>
      <c r="E178" s="117">
        <f>VLOOKUP($A178+ROUND((COLUMN()-2)/24,5),АТС!$A$41:$F$784,6)+'Иные услуги '!$C$5+'РСТ РСО-А'!$J$6+'РСТ РСО-А'!$G$9</f>
        <v>4063.2000000000003</v>
      </c>
      <c r="F178" s="117">
        <f>VLOOKUP($A178+ROUND((COLUMN()-2)/24,5),АТС!$A$41:$F$784,6)+'Иные услуги '!$C$5+'РСТ РСО-А'!$J$6+'РСТ РСО-А'!$G$9</f>
        <v>4063.16</v>
      </c>
      <c r="G178" s="117">
        <f>VLOOKUP($A178+ROUND((COLUMN()-2)/24,5),АТС!$A$41:$F$784,6)+'Иные услуги '!$C$5+'РСТ РСО-А'!$J$6+'РСТ РСО-А'!$G$9</f>
        <v>4063.12</v>
      </c>
      <c r="H178" s="117">
        <f>VLOOKUP($A178+ROUND((COLUMN()-2)/24,5),АТС!$A$41:$F$784,6)+'Иные услуги '!$C$5+'РСТ РСО-А'!$J$6+'РСТ РСО-А'!$G$9</f>
        <v>4062.36</v>
      </c>
      <c r="I178" s="117">
        <f>VLOOKUP($A178+ROUND((COLUMN()-2)/24,5),АТС!$A$41:$F$784,6)+'Иные услуги '!$C$5+'РСТ РСО-А'!$J$6+'РСТ РСО-А'!$G$9</f>
        <v>4170.3100000000004</v>
      </c>
      <c r="J178" s="117">
        <f>VLOOKUP($A178+ROUND((COLUMN()-2)/24,5),АТС!$A$41:$F$784,6)+'Иные услуги '!$C$5+'РСТ РСО-А'!$J$6+'РСТ РСО-А'!$G$9</f>
        <v>4062.89</v>
      </c>
      <c r="K178" s="117">
        <f>VLOOKUP($A178+ROUND((COLUMN()-2)/24,5),АТС!$A$41:$F$784,6)+'Иные услуги '!$C$5+'РСТ РСО-А'!$J$6+'РСТ РСО-А'!$G$9</f>
        <v>4128.96</v>
      </c>
      <c r="L178" s="117">
        <f>VLOOKUP($A178+ROUND((COLUMN()-2)/24,5),АТС!$A$41:$F$784,6)+'Иные услуги '!$C$5+'РСТ РСО-А'!$J$6+'РСТ РСО-А'!$G$9</f>
        <v>4148.5200000000004</v>
      </c>
      <c r="M178" s="117">
        <f>VLOOKUP($A178+ROUND((COLUMN()-2)/24,5),АТС!$A$41:$F$784,6)+'Иные услуги '!$C$5+'РСТ РСО-А'!$J$6+'РСТ РСО-А'!$G$9</f>
        <v>4148.7000000000007</v>
      </c>
      <c r="N178" s="117">
        <f>VLOOKUP($A178+ROUND((COLUMN()-2)/24,5),АТС!$A$41:$F$784,6)+'Иные услуги '!$C$5+'РСТ РСО-А'!$J$6+'РСТ РСО-А'!$G$9</f>
        <v>4148.8700000000008</v>
      </c>
      <c r="O178" s="117">
        <f>VLOOKUP($A178+ROUND((COLUMN()-2)/24,5),АТС!$A$41:$F$784,6)+'Иные услуги '!$C$5+'РСТ РСО-А'!$J$6+'РСТ РСО-А'!$G$9</f>
        <v>4149.17</v>
      </c>
      <c r="P178" s="117">
        <f>VLOOKUP($A178+ROUND((COLUMN()-2)/24,5),АТС!$A$41:$F$784,6)+'Иные услуги '!$C$5+'РСТ РСО-А'!$J$6+'РСТ РСО-А'!$G$9</f>
        <v>4149.6100000000006</v>
      </c>
      <c r="Q178" s="117">
        <f>VLOOKUP($A178+ROUND((COLUMN()-2)/24,5),АТС!$A$41:$F$784,6)+'Иные услуги '!$C$5+'РСТ РСО-А'!$J$6+'РСТ РСО-А'!$G$9</f>
        <v>4149.97</v>
      </c>
      <c r="R178" s="117">
        <f>VLOOKUP($A178+ROUND((COLUMN()-2)/24,5),АТС!$A$41:$F$784,6)+'Иные услуги '!$C$5+'РСТ РСО-А'!$J$6+'РСТ РСО-А'!$G$9</f>
        <v>4116.3100000000004</v>
      </c>
      <c r="S178" s="117">
        <f>VLOOKUP($A178+ROUND((COLUMN()-2)/24,5),АТС!$A$41:$F$784,6)+'Иные услуги '!$C$5+'РСТ РСО-А'!$J$6+'РСТ РСО-А'!$G$9</f>
        <v>4115.8</v>
      </c>
      <c r="T178" s="117">
        <f>VLOOKUP($A178+ROUND((COLUMN()-2)/24,5),АТС!$A$41:$F$784,6)+'Иные услуги '!$C$5+'РСТ РСО-А'!$J$6+'РСТ РСО-А'!$G$9</f>
        <v>4233.09</v>
      </c>
      <c r="U178" s="117">
        <f>VLOOKUP($A178+ROUND((COLUMN()-2)/24,5),АТС!$A$41:$F$784,6)+'Иные услуги '!$C$5+'РСТ РСО-А'!$J$6+'РСТ РСО-А'!$G$9</f>
        <v>4293.63</v>
      </c>
      <c r="V178" s="117">
        <f>VLOOKUP($A178+ROUND((COLUMN()-2)/24,5),АТС!$A$41:$F$784,6)+'Иные услуги '!$C$5+'РСТ РСО-А'!$J$6+'РСТ РСО-А'!$G$9</f>
        <v>4199.6100000000006</v>
      </c>
      <c r="W178" s="117">
        <f>VLOOKUP($A178+ROUND((COLUMN()-2)/24,5),АТС!$A$41:$F$784,6)+'Иные услуги '!$C$5+'РСТ РСО-А'!$J$6+'РСТ РСО-А'!$G$9</f>
        <v>4085.5099999999998</v>
      </c>
      <c r="X178" s="117">
        <f>VLOOKUP($A178+ROUND((COLUMN()-2)/24,5),АТС!$A$41:$F$784,6)+'Иные услуги '!$C$5+'РСТ РСО-А'!$J$6+'РСТ РСО-А'!$G$9</f>
        <v>4062.2599999999998</v>
      </c>
      <c r="Y178" s="117">
        <f>VLOOKUP($A178+ROUND((COLUMN()-2)/24,5),АТС!$A$41:$F$784,6)+'Иные услуги '!$C$5+'РСТ РСО-А'!$J$6+'РСТ РСО-А'!$G$9</f>
        <v>4230.71</v>
      </c>
    </row>
    <row r="179" spans="1:27" x14ac:dyDescent="0.2">
      <c r="A179" s="66">
        <f t="shared" si="5"/>
        <v>43722</v>
      </c>
      <c r="B179" s="117">
        <f>VLOOKUP($A179+ROUND((COLUMN()-2)/24,5),АТС!$A$41:$F$784,6)+'Иные услуги '!$C$5+'РСТ РСО-А'!$J$6+'РСТ РСО-А'!$G$9</f>
        <v>4091.7000000000003</v>
      </c>
      <c r="C179" s="117">
        <f>VLOOKUP($A179+ROUND((COLUMN()-2)/24,5),АТС!$A$41:$F$784,6)+'Иные услуги '!$C$5+'РСТ РСО-А'!$J$6+'РСТ РСО-А'!$G$9</f>
        <v>4068.11</v>
      </c>
      <c r="D179" s="117">
        <f>VLOOKUP($A179+ROUND((COLUMN()-2)/24,5),АТС!$A$41:$F$784,6)+'Иные услуги '!$C$5+'РСТ РСО-А'!$J$6+'РСТ РСО-А'!$G$9</f>
        <v>4063.12</v>
      </c>
      <c r="E179" s="117">
        <f>VLOOKUP($A179+ROUND((COLUMN()-2)/24,5),АТС!$A$41:$F$784,6)+'Иные услуги '!$C$5+'РСТ РСО-А'!$J$6+'РСТ РСО-А'!$G$9</f>
        <v>4063.19</v>
      </c>
      <c r="F179" s="117">
        <f>VLOOKUP($A179+ROUND((COLUMN()-2)/24,5),АТС!$A$41:$F$784,6)+'Иные услуги '!$C$5+'РСТ РСО-А'!$J$6+'РСТ РСО-А'!$G$9</f>
        <v>4063.2000000000003</v>
      </c>
      <c r="G179" s="117">
        <f>VLOOKUP($A179+ROUND((COLUMN()-2)/24,5),АТС!$A$41:$F$784,6)+'Иные услуги '!$C$5+'РСТ РСО-А'!$J$6+'РСТ РСО-А'!$G$9</f>
        <v>4063.15</v>
      </c>
      <c r="H179" s="117">
        <f>VLOOKUP($A179+ROUND((COLUMN()-2)/24,5),АТС!$A$41:$F$784,6)+'Иные услуги '!$C$5+'РСТ РСО-А'!$J$6+'РСТ РСО-А'!$G$9</f>
        <v>4062.31</v>
      </c>
      <c r="I179" s="117">
        <f>VLOOKUP($A179+ROUND((COLUMN()-2)/24,5),АТС!$A$41:$F$784,6)+'Иные услуги '!$C$5+'РСТ РСО-А'!$J$6+'РСТ РСО-А'!$G$9</f>
        <v>4069.88</v>
      </c>
      <c r="J179" s="117">
        <f>VLOOKUP($A179+ROUND((COLUMN()-2)/24,5),АТС!$A$41:$F$784,6)+'Иные услуги '!$C$5+'РСТ РСО-А'!$J$6+'РСТ РСО-А'!$G$9</f>
        <v>4062.7000000000003</v>
      </c>
      <c r="K179" s="117">
        <f>VLOOKUP($A179+ROUND((COLUMN()-2)/24,5),АТС!$A$41:$F$784,6)+'Иные услуги '!$C$5+'РСТ РСО-А'!$J$6+'РСТ РСО-А'!$G$9</f>
        <v>4062.9500000000003</v>
      </c>
      <c r="L179" s="117">
        <f>VLOOKUP($A179+ROUND((COLUMN()-2)/24,5),АТС!$A$41:$F$784,6)+'Иные услуги '!$C$5+'РСТ РСО-А'!$J$6+'РСТ РСО-А'!$G$9</f>
        <v>4082.09</v>
      </c>
      <c r="M179" s="117">
        <f>VLOOKUP($A179+ROUND((COLUMN()-2)/24,5),АТС!$A$41:$F$784,6)+'Иные услуги '!$C$5+'РСТ РСО-А'!$J$6+'РСТ РСО-А'!$G$9</f>
        <v>4082.18</v>
      </c>
      <c r="N179" s="117">
        <f>VLOOKUP($A179+ROUND((COLUMN()-2)/24,5),АТС!$A$41:$F$784,6)+'Иные услуги '!$C$5+'РСТ РСО-А'!$J$6+'РСТ РСО-А'!$G$9</f>
        <v>4082.43</v>
      </c>
      <c r="O179" s="117">
        <f>VLOOKUP($A179+ROUND((COLUMN()-2)/24,5),АТС!$A$41:$F$784,6)+'Иные услуги '!$C$5+'РСТ РСО-А'!$J$6+'РСТ РСО-А'!$G$9</f>
        <v>4082.5099999999998</v>
      </c>
      <c r="P179" s="117">
        <f>VLOOKUP($A179+ROUND((COLUMN()-2)/24,5),АТС!$A$41:$F$784,6)+'Иные услуги '!$C$5+'РСТ РСО-А'!$J$6+'РСТ РСО-А'!$G$9</f>
        <v>4082.59</v>
      </c>
      <c r="Q179" s="117">
        <f>VLOOKUP($A179+ROUND((COLUMN()-2)/24,5),АТС!$A$41:$F$784,6)+'Иные услуги '!$C$5+'РСТ РСО-А'!$J$6+'РСТ РСО-А'!$G$9</f>
        <v>4082.69</v>
      </c>
      <c r="R179" s="117">
        <f>VLOOKUP($A179+ROUND((COLUMN()-2)/24,5),АТС!$A$41:$F$784,6)+'Иные услуги '!$C$5+'РСТ РСО-А'!$J$6+'РСТ РСО-А'!$G$9</f>
        <v>4082.73</v>
      </c>
      <c r="S179" s="117">
        <f>VLOOKUP($A179+ROUND((COLUMN()-2)/24,5),АТС!$A$41:$F$784,6)+'Иные услуги '!$C$5+'РСТ РСО-А'!$J$6+'РСТ РСО-А'!$G$9</f>
        <v>4082.63</v>
      </c>
      <c r="T179" s="117">
        <f>VLOOKUP($A179+ROUND((COLUMN()-2)/24,5),АТС!$A$41:$F$784,6)+'Иные услуги '!$C$5+'РСТ РСО-А'!$J$6+'РСТ РСО-А'!$G$9</f>
        <v>4194.92</v>
      </c>
      <c r="U179" s="117">
        <f>VLOOKUP($A179+ROUND((COLUMN()-2)/24,5),АТС!$A$41:$F$784,6)+'Иные услуги '!$C$5+'РСТ РСО-А'!$J$6+'РСТ РСО-А'!$G$9</f>
        <v>4203.01</v>
      </c>
      <c r="V179" s="117">
        <f>VLOOKUP($A179+ROUND((COLUMN()-2)/24,5),АТС!$A$41:$F$784,6)+'Иные услуги '!$C$5+'РСТ РСО-А'!$J$6+'РСТ РСО-А'!$G$9</f>
        <v>4200.21</v>
      </c>
      <c r="W179" s="117">
        <f>VLOOKUP($A179+ROUND((COLUMN()-2)/24,5),АТС!$A$41:$F$784,6)+'Иные услуги '!$C$5+'РСТ РСО-А'!$J$6+'РСТ РСО-А'!$G$9</f>
        <v>4086.4500000000003</v>
      </c>
      <c r="X179" s="117">
        <f>VLOOKUP($A179+ROUND((COLUMN()-2)/24,5),АТС!$A$41:$F$784,6)+'Иные услуги '!$C$5+'РСТ РСО-А'!$J$6+'РСТ РСО-А'!$G$9</f>
        <v>4062.07</v>
      </c>
      <c r="Y179" s="117">
        <f>VLOOKUP($A179+ROUND((COLUMN()-2)/24,5),АТС!$A$41:$F$784,6)+'Иные услуги '!$C$5+'РСТ РСО-А'!$J$6+'РСТ РСО-А'!$G$9</f>
        <v>4223.6200000000008</v>
      </c>
    </row>
    <row r="180" spans="1:27" x14ac:dyDescent="0.2">
      <c r="A180" s="66">
        <f t="shared" si="5"/>
        <v>43723</v>
      </c>
      <c r="B180" s="117">
        <f>VLOOKUP($A180+ROUND((COLUMN()-2)/24,5),АТС!$A$41:$F$784,6)+'Иные услуги '!$C$5+'РСТ РСО-А'!$J$6+'РСТ РСО-А'!$G$9</f>
        <v>4084.7400000000002</v>
      </c>
      <c r="C180" s="117">
        <f>VLOOKUP($A180+ROUND((COLUMN()-2)/24,5),АТС!$A$41:$F$784,6)+'Иные услуги '!$C$5+'РСТ РСО-А'!$J$6+'РСТ РСО-А'!$G$9</f>
        <v>4065.72</v>
      </c>
      <c r="D180" s="117">
        <f>VLOOKUP($A180+ROUND((COLUMN()-2)/24,5),АТС!$A$41:$F$784,6)+'Иные услуги '!$C$5+'РСТ РСО-А'!$J$6+'РСТ РСО-А'!$G$9</f>
        <v>4063.12</v>
      </c>
      <c r="E180" s="117">
        <f>VLOOKUP($A180+ROUND((COLUMN()-2)/24,5),АТС!$A$41:$F$784,6)+'Иные услуги '!$C$5+'РСТ РСО-А'!$J$6+'РСТ РСО-А'!$G$9</f>
        <v>4063.18</v>
      </c>
      <c r="F180" s="117">
        <f>VLOOKUP($A180+ROUND((COLUMN()-2)/24,5),АТС!$A$41:$F$784,6)+'Иные услуги '!$C$5+'РСТ РСО-А'!$J$6+'РСТ РСО-А'!$G$9</f>
        <v>4063.17</v>
      </c>
      <c r="G180" s="117">
        <f>VLOOKUP($A180+ROUND((COLUMN()-2)/24,5),АТС!$A$41:$F$784,6)+'Иные услуги '!$C$5+'РСТ РСО-А'!$J$6+'РСТ РСО-А'!$G$9</f>
        <v>4063.11</v>
      </c>
      <c r="H180" s="117">
        <f>VLOOKUP($A180+ROUND((COLUMN()-2)/24,5),АТС!$A$41:$F$784,6)+'Иные услуги '!$C$5+'РСТ РСО-А'!$J$6+'РСТ РСО-А'!$G$9</f>
        <v>4062.3</v>
      </c>
      <c r="I180" s="117">
        <f>VLOOKUP($A180+ROUND((COLUMN()-2)/24,5),АТС!$A$41:$F$784,6)+'Иные услуги '!$C$5+'РСТ РСО-А'!$J$6+'РСТ РСО-А'!$G$9</f>
        <v>4066.38</v>
      </c>
      <c r="J180" s="117">
        <f>VLOOKUP($A180+ROUND((COLUMN()-2)/24,5),АТС!$A$41:$F$784,6)+'Иные услуги '!$C$5+'РСТ РСО-А'!$J$6+'РСТ РСО-А'!$G$9</f>
        <v>4062.75</v>
      </c>
      <c r="K180" s="117">
        <f>VLOOKUP($A180+ROUND((COLUMN()-2)/24,5),АТС!$A$41:$F$784,6)+'Иные услуги '!$C$5+'РСТ РСО-А'!$J$6+'РСТ РСО-А'!$G$9</f>
        <v>4062.7000000000003</v>
      </c>
      <c r="L180" s="117">
        <f>VLOOKUP($A180+ROUND((COLUMN()-2)/24,5),АТС!$A$41:$F$784,6)+'Иные услуги '!$C$5+'РСТ РСО-А'!$J$6+'РСТ РСО-А'!$G$9</f>
        <v>4062.79</v>
      </c>
      <c r="M180" s="117">
        <f>VLOOKUP($A180+ROUND((COLUMN()-2)/24,5),АТС!$A$41:$F$784,6)+'Иные услуги '!$C$5+'РСТ РСО-А'!$J$6+'РСТ РСО-А'!$G$9</f>
        <v>4062.91</v>
      </c>
      <c r="N180" s="117">
        <f>VLOOKUP($A180+ROUND((COLUMN()-2)/24,5),АТС!$A$41:$F$784,6)+'Иные услуги '!$C$5+'РСТ РСО-А'!$J$6+'РСТ РСО-А'!$G$9</f>
        <v>4062.97</v>
      </c>
      <c r="O180" s="117">
        <f>VLOOKUP($A180+ROUND((COLUMN()-2)/24,5),АТС!$A$41:$F$784,6)+'Иные услуги '!$C$5+'РСТ РСО-А'!$J$6+'РСТ РСО-А'!$G$9</f>
        <v>4062.98</v>
      </c>
      <c r="P180" s="117">
        <f>VLOOKUP($A180+ROUND((COLUMN()-2)/24,5),АТС!$A$41:$F$784,6)+'Иные услуги '!$C$5+'РСТ РСО-А'!$J$6+'РСТ РСО-А'!$G$9</f>
        <v>4062.9900000000002</v>
      </c>
      <c r="Q180" s="117">
        <f>VLOOKUP($A180+ROUND((COLUMN()-2)/24,5),АТС!$A$41:$F$784,6)+'Иные услуги '!$C$5+'РСТ РСО-А'!$J$6+'РСТ РСО-А'!$G$9</f>
        <v>4062.9900000000002</v>
      </c>
      <c r="R180" s="117">
        <f>VLOOKUP($A180+ROUND((COLUMN()-2)/24,5),АТС!$A$41:$F$784,6)+'Иные услуги '!$C$5+'РСТ РСО-А'!$J$6+'РСТ РСО-А'!$G$9</f>
        <v>4063.0099999999998</v>
      </c>
      <c r="S180" s="117">
        <f>VLOOKUP($A180+ROUND((COLUMN()-2)/24,5),АТС!$A$41:$F$784,6)+'Иные услуги '!$C$5+'РСТ РСО-А'!$J$6+'РСТ РСО-А'!$G$9</f>
        <v>4062.93</v>
      </c>
      <c r="T180" s="117">
        <f>VLOOKUP($A180+ROUND((COLUMN()-2)/24,5),АТС!$A$41:$F$784,6)+'Иные услуги '!$C$5+'РСТ РСО-А'!$J$6+'РСТ РСО-А'!$G$9</f>
        <v>4142.59</v>
      </c>
      <c r="U180" s="117">
        <f>VLOOKUP($A180+ROUND((COLUMN()-2)/24,5),АТС!$A$41:$F$784,6)+'Иные услуги '!$C$5+'РСТ РСО-А'!$J$6+'РСТ РСО-А'!$G$9</f>
        <v>4201.7400000000007</v>
      </c>
      <c r="V180" s="117">
        <f>VLOOKUP($A180+ROUND((COLUMN()-2)/24,5),АТС!$A$41:$F$784,6)+'Иные услуги '!$C$5+'РСТ РСО-А'!$J$6+'РСТ РСО-А'!$G$9</f>
        <v>4181.5800000000008</v>
      </c>
      <c r="W180" s="117">
        <f>VLOOKUP($A180+ROUND((COLUMN()-2)/24,5),АТС!$A$41:$F$784,6)+'Иные услуги '!$C$5+'РСТ РСО-А'!$J$6+'РСТ РСО-А'!$G$9</f>
        <v>4084.06</v>
      </c>
      <c r="X180" s="117">
        <f>VLOOKUP($A180+ROUND((COLUMN()-2)/24,5),АТС!$A$41:$F$784,6)+'Иные услуги '!$C$5+'РСТ РСО-А'!$J$6+'РСТ РСО-А'!$G$9</f>
        <v>4062.1</v>
      </c>
      <c r="Y180" s="117">
        <f>VLOOKUP($A180+ROUND((COLUMN()-2)/24,5),АТС!$A$41:$F$784,6)+'Иные услуги '!$C$5+'РСТ РСО-А'!$J$6+'РСТ РСО-А'!$G$9</f>
        <v>4123.0300000000007</v>
      </c>
    </row>
    <row r="181" spans="1:27" x14ac:dyDescent="0.2">
      <c r="A181" s="66">
        <f t="shared" si="5"/>
        <v>43724</v>
      </c>
      <c r="B181" s="117">
        <f>VLOOKUP($A181+ROUND((COLUMN()-2)/24,5),АТС!$A$41:$F$784,6)+'Иные услуги '!$C$5+'РСТ РСО-А'!$J$6+'РСТ РСО-А'!$G$9</f>
        <v>4089.63</v>
      </c>
      <c r="C181" s="117">
        <f>VLOOKUP($A181+ROUND((COLUMN()-2)/24,5),АТС!$A$41:$F$784,6)+'Иные услуги '!$C$5+'РСТ РСО-А'!$J$6+'РСТ РСО-А'!$G$9</f>
        <v>4066.39</v>
      </c>
      <c r="D181" s="117">
        <f>VLOOKUP($A181+ROUND((COLUMN()-2)/24,5),АТС!$A$41:$F$784,6)+'Иные услуги '!$C$5+'РСТ РСО-А'!$J$6+'РСТ РСО-А'!$G$9</f>
        <v>4066</v>
      </c>
      <c r="E181" s="117">
        <f>VLOOKUP($A181+ROUND((COLUMN()-2)/24,5),АТС!$A$41:$F$784,6)+'Иные услуги '!$C$5+'РСТ РСО-А'!$J$6+'РСТ РСО-А'!$G$9</f>
        <v>4063.04</v>
      </c>
      <c r="F181" s="117">
        <f>VLOOKUP($A181+ROUND((COLUMN()-2)/24,5),АТС!$A$41:$F$784,6)+'Иные услуги '!$C$5+'РСТ РСО-А'!$J$6+'РСТ РСО-А'!$G$9</f>
        <v>4063.03</v>
      </c>
      <c r="G181" s="117">
        <f>VLOOKUP($A181+ROUND((COLUMN()-2)/24,5),АТС!$A$41:$F$784,6)+'Иные услуги '!$C$5+'РСТ РСО-А'!$J$6+'РСТ РСО-А'!$G$9</f>
        <v>4062.85</v>
      </c>
      <c r="H181" s="117">
        <f>VLOOKUP($A181+ROUND((COLUMN()-2)/24,5),АТС!$A$41:$F$784,6)+'Иные услуги '!$C$5+'РСТ РСО-А'!$J$6+'РСТ РСО-А'!$G$9</f>
        <v>4061.91</v>
      </c>
      <c r="I181" s="117">
        <f>VLOOKUP($A181+ROUND((COLUMN()-2)/24,5),АТС!$A$41:$F$784,6)+'Иные услуги '!$C$5+'РСТ РСО-А'!$J$6+'РСТ РСО-А'!$G$9</f>
        <v>4163.5400000000009</v>
      </c>
      <c r="J181" s="117">
        <f>VLOOKUP($A181+ROUND((COLUMN()-2)/24,5),АТС!$A$41:$F$784,6)+'Иные услуги '!$C$5+'РСТ РСО-А'!$J$6+'РСТ РСО-А'!$G$9</f>
        <v>4062.71</v>
      </c>
      <c r="K181" s="117">
        <f>VLOOKUP($A181+ROUND((COLUMN()-2)/24,5),АТС!$A$41:$F$784,6)+'Иные услуги '!$C$5+'РСТ РСО-А'!$J$6+'РСТ РСО-А'!$G$9</f>
        <v>4121.9900000000007</v>
      </c>
      <c r="L181" s="117">
        <f>VLOOKUP($A181+ROUND((COLUMN()-2)/24,5),АТС!$A$41:$F$784,6)+'Иные услуги '!$C$5+'РСТ РСО-А'!$J$6+'РСТ РСО-А'!$G$9</f>
        <v>4139.3200000000006</v>
      </c>
      <c r="M181" s="117">
        <f>VLOOKUP($A181+ROUND((COLUMN()-2)/24,5),АТС!$A$41:$F$784,6)+'Иные услуги '!$C$5+'РСТ РСО-А'!$J$6+'РСТ РСО-А'!$G$9</f>
        <v>4139.4800000000005</v>
      </c>
      <c r="N181" s="117">
        <f>VLOOKUP($A181+ROUND((COLUMN()-2)/24,5),АТС!$A$41:$F$784,6)+'Иные услуги '!$C$5+'РСТ РСО-А'!$J$6+'РСТ РСО-А'!$G$9</f>
        <v>4139.38</v>
      </c>
      <c r="O181" s="117">
        <f>VLOOKUP($A181+ROUND((COLUMN()-2)/24,5),АТС!$A$41:$F$784,6)+'Иные услуги '!$C$5+'РСТ РСО-А'!$J$6+'РСТ РСО-А'!$G$9</f>
        <v>4140.18</v>
      </c>
      <c r="P181" s="117">
        <f>VLOOKUP($A181+ROUND((COLUMN()-2)/24,5),АТС!$A$41:$F$784,6)+'Иные услуги '!$C$5+'РСТ РСО-А'!$J$6+'РСТ РСО-А'!$G$9</f>
        <v>4140.2300000000005</v>
      </c>
      <c r="Q181" s="117">
        <f>VLOOKUP($A181+ROUND((COLUMN()-2)/24,5),АТС!$A$41:$F$784,6)+'Иные услуги '!$C$5+'РСТ РСО-А'!$J$6+'РСТ РСО-А'!$G$9</f>
        <v>4140.43</v>
      </c>
      <c r="R181" s="117">
        <f>VLOOKUP($A181+ROUND((COLUMN()-2)/24,5),АТС!$A$41:$F$784,6)+'Иные услуги '!$C$5+'РСТ РСО-А'!$J$6+'РСТ РСО-А'!$G$9</f>
        <v>4111.1000000000004</v>
      </c>
      <c r="S181" s="117">
        <f>VLOOKUP($A181+ROUND((COLUMN()-2)/24,5),АТС!$A$41:$F$784,6)+'Иные услуги '!$C$5+'РСТ РСО-А'!$J$6+'РСТ РСО-А'!$G$9</f>
        <v>4110.17</v>
      </c>
      <c r="T181" s="117">
        <f>VLOOKUP($A181+ROUND((COLUMN()-2)/24,5),АТС!$A$41:$F$784,6)+'Иные услуги '!$C$5+'РСТ РСО-А'!$J$6+'РСТ РСО-А'!$G$9</f>
        <v>4214.55</v>
      </c>
      <c r="U181" s="117">
        <f>VLOOKUP($A181+ROUND((COLUMN()-2)/24,5),АТС!$A$41:$F$784,6)+'Иные услуги '!$C$5+'РСТ РСО-А'!$J$6+'РСТ РСО-А'!$G$9</f>
        <v>4244.92</v>
      </c>
      <c r="V181" s="117">
        <f>VLOOKUP($A181+ROUND((COLUMN()-2)/24,5),АТС!$A$41:$F$784,6)+'Иные услуги '!$C$5+'РСТ РСО-А'!$J$6+'РСТ РСО-А'!$G$9</f>
        <v>4172.7000000000007</v>
      </c>
      <c r="W181" s="117">
        <f>VLOOKUP($A181+ROUND((COLUMN()-2)/24,5),АТС!$A$41:$F$784,6)+'Иные услуги '!$C$5+'РСТ РСО-А'!$J$6+'РСТ РСО-А'!$G$9</f>
        <v>4083</v>
      </c>
      <c r="X181" s="117">
        <f>VLOOKUP($A181+ROUND((COLUMN()-2)/24,5),АТС!$A$41:$F$784,6)+'Иные услуги '!$C$5+'РСТ РСО-А'!$J$6+'РСТ РСО-А'!$G$9</f>
        <v>4062.03</v>
      </c>
      <c r="Y181" s="117">
        <f>VLOOKUP($A181+ROUND((COLUMN()-2)/24,5),АТС!$A$41:$F$784,6)+'Иные услуги '!$C$5+'РСТ РСО-А'!$J$6+'РСТ РСО-А'!$G$9</f>
        <v>4138.8500000000004</v>
      </c>
    </row>
    <row r="182" spans="1:27" x14ac:dyDescent="0.2">
      <c r="A182" s="66">
        <f t="shared" si="5"/>
        <v>43725</v>
      </c>
      <c r="B182" s="117">
        <f>VLOOKUP($A182+ROUND((COLUMN()-2)/24,5),АТС!$A$41:$F$784,6)+'Иные услуги '!$C$5+'РСТ РСО-А'!$J$6+'РСТ РСО-А'!$G$9</f>
        <v>4070.19</v>
      </c>
      <c r="C182" s="117">
        <f>VLOOKUP($A182+ROUND((COLUMN()-2)/24,5),АТС!$A$41:$F$784,6)+'Иные услуги '!$C$5+'РСТ РСО-А'!$J$6+'РСТ РСО-А'!$G$9</f>
        <v>4063.0099999999998</v>
      </c>
      <c r="D182" s="117">
        <f>VLOOKUP($A182+ROUND((COLUMN()-2)/24,5),АТС!$A$41:$F$784,6)+'Иные услуги '!$C$5+'РСТ РСО-А'!$J$6+'РСТ РСО-А'!$G$9</f>
        <v>4063.63</v>
      </c>
      <c r="E182" s="117">
        <f>VLOOKUP($A182+ROUND((COLUMN()-2)/24,5),АТС!$A$41:$F$784,6)+'Иные услуги '!$C$5+'РСТ РСО-А'!$J$6+'РСТ РСО-А'!$G$9</f>
        <v>4063.16</v>
      </c>
      <c r="F182" s="117">
        <f>VLOOKUP($A182+ROUND((COLUMN()-2)/24,5),АТС!$A$41:$F$784,6)+'Иные услуги '!$C$5+'РСТ РСО-А'!$J$6+'РСТ РСО-А'!$G$9</f>
        <v>4063.12</v>
      </c>
      <c r="G182" s="117">
        <f>VLOOKUP($A182+ROUND((COLUMN()-2)/24,5),АТС!$A$41:$F$784,6)+'Иные услуги '!$C$5+'РСТ РСО-А'!$J$6+'РСТ РСО-А'!$G$9</f>
        <v>4063.05</v>
      </c>
      <c r="H182" s="117">
        <f>VLOOKUP($A182+ROUND((COLUMN()-2)/24,5),АТС!$A$41:$F$784,6)+'Иные услуги '!$C$5+'РСТ РСО-А'!$J$6+'РСТ РСО-А'!$G$9</f>
        <v>4062.55</v>
      </c>
      <c r="I182" s="117">
        <f>VLOOKUP($A182+ROUND((COLUMN()-2)/24,5),АТС!$A$41:$F$784,6)+'Иные услуги '!$C$5+'РСТ РСО-А'!$J$6+'РСТ РСО-А'!$G$9</f>
        <v>4140.79</v>
      </c>
      <c r="J182" s="117">
        <f>VLOOKUP($A182+ROUND((COLUMN()-2)/24,5),АТС!$A$41:$F$784,6)+'Иные услуги '!$C$5+'РСТ РСО-А'!$J$6+'РСТ РСО-А'!$G$9</f>
        <v>4062.98</v>
      </c>
      <c r="K182" s="117">
        <f>VLOOKUP($A182+ROUND((COLUMN()-2)/24,5),АТС!$A$41:$F$784,6)+'Иные услуги '!$C$5+'РСТ РСО-А'!$J$6+'РСТ РСО-А'!$G$9</f>
        <v>4132.8</v>
      </c>
      <c r="L182" s="117">
        <f>VLOOKUP($A182+ROUND((COLUMN()-2)/24,5),АТС!$A$41:$F$784,6)+'Иные услуги '!$C$5+'РСТ РСО-А'!$J$6+'РСТ РСО-А'!$G$9</f>
        <v>4133.5600000000004</v>
      </c>
      <c r="M182" s="117">
        <f>VLOOKUP($A182+ROUND((COLUMN()-2)/24,5),АТС!$A$41:$F$784,6)+'Иные услуги '!$C$5+'РСТ РСО-А'!$J$6+'РСТ РСО-А'!$G$9</f>
        <v>4132.5700000000006</v>
      </c>
      <c r="N182" s="117">
        <f>VLOOKUP($A182+ROUND((COLUMN()-2)/24,5),АТС!$A$41:$F$784,6)+'Иные услуги '!$C$5+'РСТ РСО-А'!$J$6+'РСТ РСО-А'!$G$9</f>
        <v>4116.8500000000004</v>
      </c>
      <c r="O182" s="117">
        <f>VLOOKUP($A182+ROUND((COLUMN()-2)/24,5),АТС!$A$41:$F$784,6)+'Иные услуги '!$C$5+'РСТ РСО-А'!$J$6+'РСТ РСО-А'!$G$9</f>
        <v>4133.5300000000007</v>
      </c>
      <c r="P182" s="117">
        <f>VLOOKUP($A182+ROUND((COLUMN()-2)/24,5),АТС!$A$41:$F$784,6)+'Иные услуги '!$C$5+'РСТ РСО-А'!$J$6+'РСТ РСО-А'!$G$9</f>
        <v>4133.92</v>
      </c>
      <c r="Q182" s="117">
        <f>VLOOKUP($A182+ROUND((COLUMN()-2)/24,5),АТС!$A$41:$F$784,6)+'Иные услуги '!$C$5+'РСТ РСО-А'!$J$6+'РСТ РСО-А'!$G$9</f>
        <v>4133.9800000000005</v>
      </c>
      <c r="R182" s="117">
        <f>VLOOKUP($A182+ROUND((COLUMN()-2)/24,5),АТС!$A$41:$F$784,6)+'Иные услуги '!$C$5+'РСТ РСО-А'!$J$6+'РСТ РСО-А'!$G$9</f>
        <v>4107.13</v>
      </c>
      <c r="S182" s="117">
        <f>VLOOKUP($A182+ROUND((COLUMN()-2)/24,5),АТС!$A$41:$F$784,6)+'Иные услуги '!$C$5+'РСТ РСО-А'!$J$6+'РСТ РСО-А'!$G$9</f>
        <v>4106.16</v>
      </c>
      <c r="T182" s="117">
        <f>VLOOKUP($A182+ROUND((COLUMN()-2)/24,5),АТС!$A$41:$F$784,6)+'Иные услуги '!$C$5+'РСТ РСО-А'!$J$6+'РСТ РСО-А'!$G$9</f>
        <v>4203.5800000000008</v>
      </c>
      <c r="U182" s="117">
        <f>VLOOKUP($A182+ROUND((COLUMN()-2)/24,5),АТС!$A$41:$F$784,6)+'Иные услуги '!$C$5+'РСТ РСО-А'!$J$6+'РСТ РСО-А'!$G$9</f>
        <v>4238.2800000000007</v>
      </c>
      <c r="V182" s="117">
        <f>VLOOKUP($A182+ROUND((COLUMN()-2)/24,5),АТС!$A$41:$F$784,6)+'Иные услуги '!$C$5+'РСТ РСО-А'!$J$6+'РСТ РСО-А'!$G$9</f>
        <v>4200.5200000000004</v>
      </c>
      <c r="W182" s="117">
        <f>VLOOKUP($A182+ROUND((COLUMN()-2)/24,5),АТС!$A$41:$F$784,6)+'Иные услуги '!$C$5+'РСТ РСО-А'!$J$6+'РСТ РСО-А'!$G$9</f>
        <v>4125.46</v>
      </c>
      <c r="X182" s="117">
        <f>VLOOKUP($A182+ROUND((COLUMN()-2)/24,5),АТС!$A$41:$F$784,6)+'Иные услуги '!$C$5+'РСТ РСО-А'!$J$6+'РСТ РСО-А'!$G$9</f>
        <v>4062.35</v>
      </c>
      <c r="Y182" s="117">
        <f>VLOOKUP($A182+ROUND((COLUMN()-2)/24,5),АТС!$A$41:$F$784,6)+'Иные услуги '!$C$5+'РСТ РСО-А'!$J$6+'РСТ РСО-А'!$G$9</f>
        <v>4102.5</v>
      </c>
    </row>
    <row r="183" spans="1:27" x14ac:dyDescent="0.2">
      <c r="A183" s="66">
        <f t="shared" si="5"/>
        <v>43726</v>
      </c>
      <c r="B183" s="117">
        <f>VLOOKUP($A183+ROUND((COLUMN()-2)/24,5),АТС!$A$41:$F$784,6)+'Иные услуги '!$C$5+'РСТ РСО-А'!$J$6+'РСТ РСО-А'!$G$9</f>
        <v>4068.15</v>
      </c>
      <c r="C183" s="117">
        <f>VLOOKUP($A183+ROUND((COLUMN()-2)/24,5),АТС!$A$41:$F$784,6)+'Иные услуги '!$C$5+'РСТ РСО-А'!$J$6+'РСТ РСО-А'!$G$9</f>
        <v>4063.13</v>
      </c>
      <c r="D183" s="117">
        <f>VLOOKUP($A183+ROUND((COLUMN()-2)/24,5),АТС!$A$41:$F$784,6)+'Иные услуги '!$C$5+'РСТ РСО-А'!$J$6+'РСТ РСО-А'!$G$9</f>
        <v>4063.18</v>
      </c>
      <c r="E183" s="117">
        <f>VLOOKUP($A183+ROUND((COLUMN()-2)/24,5),АТС!$A$41:$F$784,6)+'Иные услуги '!$C$5+'РСТ РСО-А'!$J$6+'РСТ РСО-А'!$G$9</f>
        <v>4063.18</v>
      </c>
      <c r="F183" s="117">
        <f>VLOOKUP($A183+ROUND((COLUMN()-2)/24,5),АТС!$A$41:$F$784,6)+'Иные услуги '!$C$5+'РСТ РСО-А'!$J$6+'РСТ РСО-А'!$G$9</f>
        <v>4063.13</v>
      </c>
      <c r="G183" s="117">
        <f>VLOOKUP($A183+ROUND((COLUMN()-2)/24,5),АТС!$A$41:$F$784,6)+'Иные услуги '!$C$5+'РСТ РСО-А'!$J$6+'РСТ РСО-А'!$G$9</f>
        <v>4063.06</v>
      </c>
      <c r="H183" s="117">
        <f>VLOOKUP($A183+ROUND((COLUMN()-2)/24,5),АТС!$A$41:$F$784,6)+'Иные услуги '!$C$5+'РСТ РСО-А'!$J$6+'РСТ РСО-А'!$G$9</f>
        <v>4062.54</v>
      </c>
      <c r="I183" s="117">
        <f>VLOOKUP($A183+ROUND((COLUMN()-2)/24,5),АТС!$A$41:$F$784,6)+'Иные услуги '!$C$5+'РСТ РСО-А'!$J$6+'РСТ РСО-А'!$G$9</f>
        <v>4182.1100000000006</v>
      </c>
      <c r="J183" s="117">
        <f>VLOOKUP($A183+ROUND((COLUMN()-2)/24,5),АТС!$A$41:$F$784,6)+'Иные услуги '!$C$5+'РСТ РСО-А'!$J$6+'РСТ РСО-А'!$G$9</f>
        <v>4062.62</v>
      </c>
      <c r="K183" s="117">
        <f>VLOOKUP($A183+ROUND((COLUMN()-2)/24,5),АТС!$A$41:$F$784,6)+'Иные услуги '!$C$5+'РСТ РСО-А'!$J$6+'РСТ РСО-А'!$G$9</f>
        <v>4140.1100000000006</v>
      </c>
      <c r="L183" s="117">
        <f>VLOOKUP($A183+ROUND((COLUMN()-2)/24,5),АТС!$A$41:$F$784,6)+'Иные услуги '!$C$5+'РСТ РСО-А'!$J$6+'РСТ РСО-А'!$G$9</f>
        <v>4141.04</v>
      </c>
      <c r="M183" s="117">
        <f>VLOOKUP($A183+ROUND((COLUMN()-2)/24,5),АТС!$A$41:$F$784,6)+'Иные услуги '!$C$5+'РСТ РСО-А'!$J$6+'РСТ РСО-А'!$G$9</f>
        <v>4139.6000000000004</v>
      </c>
      <c r="N183" s="117">
        <f>VLOOKUP($A183+ROUND((COLUMN()-2)/24,5),АТС!$A$41:$F$784,6)+'Иные услуги '!$C$5+'РСТ РСО-А'!$J$6+'РСТ РСО-А'!$G$9</f>
        <v>4109.76</v>
      </c>
      <c r="O183" s="117">
        <f>VLOOKUP($A183+ROUND((COLUMN()-2)/24,5),АТС!$A$41:$F$784,6)+'Иные услуги '!$C$5+'РСТ РСО-А'!$J$6+'РСТ РСО-А'!$G$9</f>
        <v>4109.93</v>
      </c>
      <c r="P183" s="117">
        <f>VLOOKUP($A183+ROUND((COLUMN()-2)/24,5),АТС!$A$41:$F$784,6)+'Иные услуги '!$C$5+'РСТ РСО-А'!$J$6+'РСТ РСО-А'!$G$9</f>
        <v>4109.9400000000005</v>
      </c>
      <c r="Q183" s="117">
        <f>VLOOKUP($A183+ROUND((COLUMN()-2)/24,5),АТС!$A$41:$F$784,6)+'Иные услуги '!$C$5+'РСТ РСО-А'!$J$6+'РСТ РСО-А'!$G$9</f>
        <v>4110.1100000000006</v>
      </c>
      <c r="R183" s="117">
        <f>VLOOKUP($A183+ROUND((COLUMN()-2)/24,5),АТС!$A$41:$F$784,6)+'Иные услуги '!$C$5+'РСТ РСО-А'!$J$6+'РСТ РСО-А'!$G$9</f>
        <v>4110.42</v>
      </c>
      <c r="S183" s="117">
        <f>VLOOKUP($A183+ROUND((COLUMN()-2)/24,5),АТС!$A$41:$F$784,6)+'Иные услуги '!$C$5+'РСТ РСО-А'!$J$6+'РСТ РСО-А'!$G$9</f>
        <v>4077.9500000000003</v>
      </c>
      <c r="T183" s="117">
        <f>VLOOKUP($A183+ROUND((COLUMN()-2)/24,5),АТС!$A$41:$F$784,6)+'Иные услуги '!$C$5+'РСТ РСО-А'!$J$6+'РСТ РСО-А'!$G$9</f>
        <v>4190.8200000000006</v>
      </c>
      <c r="U183" s="117">
        <f>VLOOKUP($A183+ROUND((COLUMN()-2)/24,5),АТС!$A$41:$F$784,6)+'Иные услуги '!$C$5+'РСТ РСО-А'!$J$6+'РСТ РСО-А'!$G$9</f>
        <v>4245.21</v>
      </c>
      <c r="V183" s="117">
        <f>VLOOKUP($A183+ROUND((COLUMN()-2)/24,5),АТС!$A$41:$F$784,6)+'Иные услуги '!$C$5+'РСТ РСО-А'!$J$6+'РСТ РСО-А'!$G$9</f>
        <v>4210.7000000000007</v>
      </c>
      <c r="W183" s="117">
        <f>VLOOKUP($A183+ROUND((COLUMN()-2)/24,5),АТС!$A$41:$F$784,6)+'Иные услуги '!$C$5+'РСТ РСО-А'!$J$6+'РСТ РСО-А'!$G$9</f>
        <v>4131.0700000000006</v>
      </c>
      <c r="X183" s="117">
        <f>VLOOKUP($A183+ROUND((COLUMN()-2)/24,5),АТС!$A$41:$F$784,6)+'Иные услуги '!$C$5+'РСТ РСО-А'!$J$6+'РСТ РСО-А'!$G$9</f>
        <v>4061.78</v>
      </c>
      <c r="Y183" s="117">
        <f>VLOOKUP($A183+ROUND((COLUMN()-2)/24,5),АТС!$A$41:$F$784,6)+'Иные услуги '!$C$5+'РСТ РСО-А'!$J$6+'РСТ РСО-А'!$G$9</f>
        <v>4120.2400000000007</v>
      </c>
    </row>
    <row r="184" spans="1:27" x14ac:dyDescent="0.2">
      <c r="A184" s="66">
        <f t="shared" si="5"/>
        <v>43727</v>
      </c>
      <c r="B184" s="117">
        <f>VLOOKUP($A184+ROUND((COLUMN()-2)/24,5),АТС!$A$41:$F$784,6)+'Иные услуги '!$C$5+'РСТ РСО-А'!$J$6+'РСТ РСО-А'!$G$9</f>
        <v>4067.05</v>
      </c>
      <c r="C184" s="117">
        <f>VLOOKUP($A184+ROUND((COLUMN()-2)/24,5),АТС!$A$41:$F$784,6)+'Иные услуги '!$C$5+'РСТ РСО-А'!$J$6+'РСТ РСО-А'!$G$9</f>
        <v>4063.14</v>
      </c>
      <c r="D184" s="117">
        <f>VLOOKUP($A184+ROUND((COLUMN()-2)/24,5),АТС!$A$41:$F$784,6)+'Иные услуги '!$C$5+'РСТ РСО-А'!$J$6+'РСТ РСО-А'!$G$9</f>
        <v>4063.16</v>
      </c>
      <c r="E184" s="117">
        <f>VLOOKUP($A184+ROUND((COLUMN()-2)/24,5),АТС!$A$41:$F$784,6)+'Иные услуги '!$C$5+'РСТ РСО-А'!$J$6+'РСТ РСО-А'!$G$9</f>
        <v>4063.16</v>
      </c>
      <c r="F184" s="117">
        <f>VLOOKUP($A184+ROUND((COLUMN()-2)/24,5),АТС!$A$41:$F$784,6)+'Иные услуги '!$C$5+'РСТ РСО-А'!$J$6+'РСТ РСО-А'!$G$9</f>
        <v>4063.11</v>
      </c>
      <c r="G184" s="117">
        <f>VLOOKUP($A184+ROUND((COLUMN()-2)/24,5),АТС!$A$41:$F$784,6)+'Иные услуги '!$C$5+'РСТ РСО-А'!$J$6+'РСТ РСО-А'!$G$9</f>
        <v>4063.09</v>
      </c>
      <c r="H184" s="117">
        <f>VLOOKUP($A184+ROUND((COLUMN()-2)/24,5),АТС!$A$41:$F$784,6)+'Иные услуги '!$C$5+'РСТ РСО-А'!$J$6+'РСТ РСО-А'!$G$9</f>
        <v>4062.63</v>
      </c>
      <c r="I184" s="117">
        <f>VLOOKUP($A184+ROUND((COLUMN()-2)/24,5),АТС!$A$41:$F$784,6)+'Иные услуги '!$C$5+'РСТ РСО-А'!$J$6+'РСТ РСО-А'!$G$9</f>
        <v>4159.4100000000008</v>
      </c>
      <c r="J184" s="117">
        <f>VLOOKUP($A184+ROUND((COLUMN()-2)/24,5),АТС!$A$41:$F$784,6)+'Иные услуги '!$C$5+'РСТ РСО-А'!$J$6+'РСТ РСО-А'!$G$9</f>
        <v>4062.94</v>
      </c>
      <c r="K184" s="117">
        <f>VLOOKUP($A184+ROUND((COLUMN()-2)/24,5),АТС!$A$41:$F$784,6)+'Иные услуги '!$C$5+'РСТ РСО-А'!$J$6+'РСТ РСО-А'!$G$9</f>
        <v>4137.38</v>
      </c>
      <c r="L184" s="117">
        <f>VLOOKUP($A184+ROUND((COLUMN()-2)/24,5),АТС!$A$41:$F$784,6)+'Иные услуги '!$C$5+'РСТ РСО-А'!$J$6+'РСТ РСО-А'!$G$9</f>
        <v>4137.63</v>
      </c>
      <c r="M184" s="117">
        <f>VLOOKUP($A184+ROUND((COLUMN()-2)/24,5),АТС!$A$41:$F$784,6)+'Иные услуги '!$C$5+'РСТ РСО-А'!$J$6+'РСТ РСО-А'!$G$9</f>
        <v>4137.18</v>
      </c>
      <c r="N184" s="117">
        <f>VLOOKUP($A184+ROUND((COLUMN()-2)/24,5),АТС!$A$41:$F$784,6)+'Иные услуги '!$C$5+'РСТ РСО-А'!$J$6+'РСТ РСО-А'!$G$9</f>
        <v>4108.6900000000005</v>
      </c>
      <c r="O184" s="117">
        <f>VLOOKUP($A184+ROUND((COLUMN()-2)/24,5),АТС!$A$41:$F$784,6)+'Иные услуги '!$C$5+'РСТ РСО-А'!$J$6+'РСТ РСО-А'!$G$9</f>
        <v>4108.9500000000007</v>
      </c>
      <c r="P184" s="117">
        <f>VLOOKUP($A184+ROUND((COLUMN()-2)/24,5),АТС!$A$41:$F$784,6)+'Иные услуги '!$C$5+'РСТ РСО-А'!$J$6+'РСТ РСО-А'!$G$9</f>
        <v>4108.91</v>
      </c>
      <c r="Q184" s="117">
        <f>VLOOKUP($A184+ROUND((COLUMN()-2)/24,5),АТС!$A$41:$F$784,6)+'Иные услуги '!$C$5+'РСТ РСО-А'!$J$6+'РСТ РСО-А'!$G$9</f>
        <v>4109.12</v>
      </c>
      <c r="R184" s="117">
        <f>VLOOKUP($A184+ROUND((COLUMN()-2)/24,5),АТС!$A$41:$F$784,6)+'Иные услуги '!$C$5+'РСТ РСО-А'!$J$6+'РСТ РСО-А'!$G$9</f>
        <v>4077.94</v>
      </c>
      <c r="S184" s="117">
        <f>VLOOKUP($A184+ROUND((COLUMN()-2)/24,5),АТС!$A$41:$F$784,6)+'Иные услуги '!$C$5+'РСТ РСО-А'!$J$6+'РСТ РСО-А'!$G$9</f>
        <v>4077.69</v>
      </c>
      <c r="T184" s="117">
        <f>VLOOKUP($A184+ROUND((COLUMN()-2)/24,5),АТС!$A$41:$F$784,6)+'Иные услуги '!$C$5+'РСТ РСО-А'!$J$6+'РСТ РСО-А'!$G$9</f>
        <v>4188.8200000000006</v>
      </c>
      <c r="U184" s="117">
        <f>VLOOKUP($A184+ROUND((COLUMN()-2)/24,5),АТС!$A$41:$F$784,6)+'Иные услуги '!$C$5+'РСТ РСО-А'!$J$6+'РСТ РСО-А'!$G$9</f>
        <v>4210.34</v>
      </c>
      <c r="V184" s="117">
        <f>VLOOKUP($A184+ROUND((COLUMN()-2)/24,5),АТС!$A$41:$F$784,6)+'Иные услуги '!$C$5+'РСТ РСО-А'!$J$6+'РСТ РСО-А'!$G$9</f>
        <v>4209.4400000000005</v>
      </c>
      <c r="W184" s="117">
        <f>VLOOKUP($A184+ROUND((COLUMN()-2)/24,5),АТС!$A$41:$F$784,6)+'Иные услуги '!$C$5+'РСТ РСО-А'!$J$6+'РСТ РСО-А'!$G$9</f>
        <v>4129.5300000000007</v>
      </c>
      <c r="X184" s="117">
        <f>VLOOKUP($A184+ROUND((COLUMN()-2)/24,5),АТС!$A$41:$F$784,6)+'Иные услуги '!$C$5+'РСТ РСО-А'!$J$6+'РСТ РСО-А'!$G$9</f>
        <v>4061.82</v>
      </c>
      <c r="Y184" s="117">
        <f>VLOOKUP($A184+ROUND((COLUMN()-2)/24,5),АТС!$A$41:$F$784,6)+'Иные услуги '!$C$5+'РСТ РСО-А'!$J$6+'РСТ РСО-А'!$G$9</f>
        <v>4117.63</v>
      </c>
    </row>
    <row r="185" spans="1:27" x14ac:dyDescent="0.2">
      <c r="A185" s="66">
        <f t="shared" si="5"/>
        <v>43728</v>
      </c>
      <c r="B185" s="117">
        <f>VLOOKUP($A185+ROUND((COLUMN()-2)/24,5),АТС!$A$41:$F$784,6)+'Иные услуги '!$C$5+'РСТ РСО-А'!$J$6+'РСТ РСО-А'!$G$9</f>
        <v>4070.7000000000003</v>
      </c>
      <c r="C185" s="117">
        <f>VLOOKUP($A185+ROUND((COLUMN()-2)/24,5),АТС!$A$41:$F$784,6)+'Иные услуги '!$C$5+'РСТ РСО-А'!$J$6+'РСТ РСО-А'!$G$9</f>
        <v>4063.7000000000003</v>
      </c>
      <c r="D185" s="117">
        <f>VLOOKUP($A185+ROUND((COLUMN()-2)/24,5),АТС!$A$41:$F$784,6)+'Иные услуги '!$C$5+'РСТ РСО-А'!$J$6+'РСТ РСО-А'!$G$9</f>
        <v>4063.21</v>
      </c>
      <c r="E185" s="117">
        <f>VLOOKUP($A185+ROUND((COLUMN()-2)/24,5),АТС!$A$41:$F$784,6)+'Иные услуги '!$C$5+'РСТ РСО-А'!$J$6+'РСТ РСО-А'!$G$9</f>
        <v>4063.22</v>
      </c>
      <c r="F185" s="117">
        <f>VLOOKUP($A185+ROUND((COLUMN()-2)/24,5),АТС!$A$41:$F$784,6)+'Иные услуги '!$C$5+'РСТ РСО-А'!$J$6+'РСТ РСО-А'!$G$9</f>
        <v>4063.17</v>
      </c>
      <c r="G185" s="117">
        <f>VLOOKUP($A185+ROUND((COLUMN()-2)/24,5),АТС!$A$41:$F$784,6)+'Иные услуги '!$C$5+'РСТ РСО-А'!$J$6+'РСТ РСО-А'!$G$9</f>
        <v>4063.07</v>
      </c>
      <c r="H185" s="117">
        <f>VLOOKUP($A185+ROUND((COLUMN()-2)/24,5),АТС!$A$41:$F$784,6)+'Иные услуги '!$C$5+'РСТ РСО-А'!$J$6+'РСТ РСО-А'!$G$9</f>
        <v>4062.39</v>
      </c>
      <c r="I185" s="117">
        <f>VLOOKUP($A185+ROUND((COLUMN()-2)/24,5),АТС!$A$41:$F$784,6)+'Иные услуги '!$C$5+'РСТ РСО-А'!$J$6+'РСТ РСО-А'!$G$9</f>
        <v>4155.63</v>
      </c>
      <c r="J185" s="117">
        <f>VLOOKUP($A185+ROUND((COLUMN()-2)/24,5),АТС!$A$41:$F$784,6)+'Иные услуги '!$C$5+'РСТ РСО-А'!$J$6+'РСТ РСО-А'!$G$9</f>
        <v>4062.8</v>
      </c>
      <c r="K185" s="117">
        <f>VLOOKUP($A185+ROUND((COLUMN()-2)/24,5),АТС!$A$41:$F$784,6)+'Иные услуги '!$C$5+'РСТ РСО-А'!$J$6+'РСТ РСО-А'!$G$9</f>
        <v>4136.47</v>
      </c>
      <c r="L185" s="117">
        <f>VLOOKUP($A185+ROUND((COLUMN()-2)/24,5),АТС!$A$41:$F$784,6)+'Иные услуги '!$C$5+'РСТ РСО-А'!$J$6+'РСТ РСО-А'!$G$9</f>
        <v>4136.5</v>
      </c>
      <c r="M185" s="117">
        <f>VLOOKUP($A185+ROUND((COLUMN()-2)/24,5),АТС!$A$41:$F$784,6)+'Иные услуги '!$C$5+'РСТ РСО-А'!$J$6+'РСТ РСО-А'!$G$9</f>
        <v>4136.1900000000005</v>
      </c>
      <c r="N185" s="117">
        <f>VLOOKUP($A185+ROUND((COLUMN()-2)/24,5),АТС!$A$41:$F$784,6)+'Иные услуги '!$C$5+'РСТ РСО-А'!$J$6+'РСТ РСО-А'!$G$9</f>
        <v>4108.25</v>
      </c>
      <c r="O185" s="117">
        <f>VLOOKUP($A185+ROUND((COLUMN()-2)/24,5),АТС!$A$41:$F$784,6)+'Иные услуги '!$C$5+'РСТ РСО-А'!$J$6+'РСТ РСО-А'!$G$9</f>
        <v>4108.9900000000007</v>
      </c>
      <c r="P185" s="117">
        <f>VLOOKUP($A185+ROUND((COLUMN()-2)/24,5),АТС!$A$41:$F$784,6)+'Иные услуги '!$C$5+'РСТ РСО-А'!$J$6+'РСТ РСО-А'!$G$9</f>
        <v>4109.05</v>
      </c>
      <c r="Q185" s="117">
        <f>VLOOKUP($A185+ROUND((COLUMN()-2)/24,5),АТС!$A$41:$F$784,6)+'Иные услуги '!$C$5+'РСТ РСО-А'!$J$6+'РСТ РСО-А'!$G$9</f>
        <v>4137.84</v>
      </c>
      <c r="R185" s="117">
        <f>VLOOKUP($A185+ROUND((COLUMN()-2)/24,5),АТС!$A$41:$F$784,6)+'Иные услуги '!$C$5+'РСТ РСО-А'!$J$6+'РСТ РСО-А'!$G$9</f>
        <v>4109.0600000000004</v>
      </c>
      <c r="S185" s="117">
        <f>VLOOKUP($A185+ROUND((COLUMN()-2)/24,5),АТС!$A$41:$F$784,6)+'Иные услуги '!$C$5+'РСТ РСО-А'!$J$6+'РСТ РСО-А'!$G$9</f>
        <v>4077.73</v>
      </c>
      <c r="T185" s="117">
        <f>VLOOKUP($A185+ROUND((COLUMN()-2)/24,5),АТС!$A$41:$F$784,6)+'Иные услуги '!$C$5+'РСТ РСО-А'!$J$6+'РСТ РСО-А'!$G$9</f>
        <v>4188.4800000000005</v>
      </c>
      <c r="U185" s="117">
        <f>VLOOKUP($A185+ROUND((COLUMN()-2)/24,5),АТС!$A$41:$F$784,6)+'Иные услуги '!$C$5+'РСТ РСО-А'!$J$6+'РСТ РСО-А'!$G$9</f>
        <v>4243.97</v>
      </c>
      <c r="V185" s="117">
        <f>VLOOKUP($A185+ROUND((COLUMN()-2)/24,5),АТС!$A$41:$F$784,6)+'Иные услуги '!$C$5+'РСТ РСО-А'!$J$6+'РСТ РСО-А'!$G$9</f>
        <v>4208.43</v>
      </c>
      <c r="W185" s="117">
        <f>VLOOKUP($A185+ROUND((COLUMN()-2)/24,5),АТС!$A$41:$F$784,6)+'Иные услуги '!$C$5+'РСТ РСО-А'!$J$6+'РСТ РСО-А'!$G$9</f>
        <v>4129.9400000000005</v>
      </c>
      <c r="X185" s="117">
        <f>VLOOKUP($A185+ROUND((COLUMN()-2)/24,5),АТС!$A$41:$F$784,6)+'Иные услуги '!$C$5+'РСТ РСО-А'!$J$6+'РСТ РСО-А'!$G$9</f>
        <v>4061.9</v>
      </c>
      <c r="Y185" s="117">
        <f>VLOOKUP($A185+ROUND((COLUMN()-2)/24,5),АТС!$A$41:$F$784,6)+'Иные услуги '!$C$5+'РСТ РСО-А'!$J$6+'РСТ РСО-А'!$G$9</f>
        <v>4151.7800000000007</v>
      </c>
    </row>
    <row r="186" spans="1:27" x14ac:dyDescent="0.2">
      <c r="A186" s="66">
        <f t="shared" si="5"/>
        <v>43729</v>
      </c>
      <c r="B186" s="117">
        <f>VLOOKUP($A186+ROUND((COLUMN()-2)/24,5),АТС!$A$41:$F$784,6)+'Иные услуги '!$C$5+'РСТ РСО-А'!$J$6+'РСТ РСО-А'!$G$9</f>
        <v>4078</v>
      </c>
      <c r="C186" s="117">
        <f>VLOOKUP($A186+ROUND((COLUMN()-2)/24,5),АТС!$A$41:$F$784,6)+'Иные услуги '!$C$5+'РСТ РСО-А'!$J$6+'РСТ РСО-А'!$G$9</f>
        <v>4063.1</v>
      </c>
      <c r="D186" s="117">
        <f>VLOOKUP($A186+ROUND((COLUMN()-2)/24,5),АТС!$A$41:$F$784,6)+'Иные услуги '!$C$5+'РСТ РСО-А'!$J$6+'РСТ РСО-А'!$G$9</f>
        <v>4063.13</v>
      </c>
      <c r="E186" s="117">
        <f>VLOOKUP($A186+ROUND((COLUMN()-2)/24,5),АТС!$A$41:$F$784,6)+'Иные услуги '!$C$5+'РСТ РСО-А'!$J$6+'РСТ РСО-А'!$G$9</f>
        <v>4063.14</v>
      </c>
      <c r="F186" s="117">
        <f>VLOOKUP($A186+ROUND((COLUMN()-2)/24,5),АТС!$A$41:$F$784,6)+'Иные услуги '!$C$5+'РСТ РСО-А'!$J$6+'РСТ РСО-А'!$G$9</f>
        <v>4063.59</v>
      </c>
      <c r="G186" s="117">
        <f>VLOOKUP($A186+ROUND((COLUMN()-2)/24,5),АТС!$A$41:$F$784,6)+'Иные услуги '!$C$5+'РСТ РСО-А'!$J$6+'РСТ РСО-А'!$G$9</f>
        <v>4063.59</v>
      </c>
      <c r="H186" s="117">
        <f>VLOOKUP($A186+ROUND((COLUMN()-2)/24,5),АТС!$A$41:$F$784,6)+'Иные услуги '!$C$5+'РСТ РСО-А'!$J$6+'РСТ РСО-А'!$G$9</f>
        <v>4063.58</v>
      </c>
      <c r="I186" s="117">
        <f>VLOOKUP($A186+ROUND((COLUMN()-2)/24,5),АТС!$A$41:$F$784,6)+'Иные услуги '!$C$5+'РСТ РСО-А'!$J$6+'РСТ РСО-А'!$G$9</f>
        <v>4052.3</v>
      </c>
      <c r="J186" s="117">
        <f>VLOOKUP($A186+ROUND((COLUMN()-2)/24,5),АТС!$A$41:$F$784,6)+'Иные услуги '!$C$5+'РСТ РСО-А'!$J$6+'РСТ РСО-А'!$G$9</f>
        <v>4062.97</v>
      </c>
      <c r="K186" s="117">
        <f>VLOOKUP($A186+ROUND((COLUMN()-2)/24,5),АТС!$A$41:$F$784,6)+'Иные услуги '!$C$5+'РСТ РСО-А'!$J$6+'РСТ РСО-А'!$G$9</f>
        <v>4087.93</v>
      </c>
      <c r="L186" s="117">
        <f>VLOOKUP($A186+ROUND((COLUMN()-2)/24,5),АТС!$A$41:$F$784,6)+'Иные услуги '!$C$5+'РСТ РСО-А'!$J$6+'РСТ РСО-А'!$G$9</f>
        <v>4105.88</v>
      </c>
      <c r="M186" s="117">
        <f>VLOOKUP($A186+ROUND((COLUMN()-2)/24,5),АТС!$A$41:$F$784,6)+'Иные услуги '!$C$5+'РСТ РСО-А'!$J$6+'РСТ РСО-А'!$G$9</f>
        <v>4097.4400000000005</v>
      </c>
      <c r="N186" s="117">
        <f>VLOOKUP($A186+ROUND((COLUMN()-2)/24,5),АТС!$A$41:$F$784,6)+'Иные услуги '!$C$5+'РСТ РСО-А'!$J$6+'РСТ РСО-А'!$G$9</f>
        <v>4097.6100000000006</v>
      </c>
      <c r="O186" s="117">
        <f>VLOOKUP($A186+ROUND((COLUMN()-2)/24,5),АТС!$A$41:$F$784,6)+'Иные услуги '!$C$5+'РСТ РСО-А'!$J$6+'РСТ РСО-А'!$G$9</f>
        <v>4097.63</v>
      </c>
      <c r="P186" s="117">
        <f>VLOOKUP($A186+ROUND((COLUMN()-2)/24,5),АТС!$A$41:$F$784,6)+'Иные услуги '!$C$5+'РСТ РСО-А'!$J$6+'РСТ РСО-А'!$G$9</f>
        <v>4097.5300000000007</v>
      </c>
      <c r="Q186" s="117">
        <f>VLOOKUP($A186+ROUND((COLUMN()-2)/24,5),АТС!$A$41:$F$784,6)+'Иные услуги '!$C$5+'РСТ РСО-А'!$J$6+'РСТ РСО-А'!$G$9</f>
        <v>4078.94</v>
      </c>
      <c r="R186" s="117">
        <f>VLOOKUP($A186+ROUND((COLUMN()-2)/24,5),АТС!$A$41:$F$784,6)+'Иные услуги '!$C$5+'РСТ РСО-А'!$J$6+'РСТ РСО-А'!$G$9</f>
        <v>4074.13</v>
      </c>
      <c r="S186" s="117">
        <f>VLOOKUP($A186+ROUND((COLUMN()-2)/24,5),АТС!$A$41:$F$784,6)+'Иные услуги '!$C$5+'РСТ РСО-А'!$J$6+'РСТ РСО-А'!$G$9</f>
        <v>4073.2400000000002</v>
      </c>
      <c r="T186" s="117">
        <f>VLOOKUP($A186+ROUND((COLUMN()-2)/24,5),АТС!$A$41:$F$784,6)+'Иные услуги '!$C$5+'РСТ РСО-А'!$J$6+'РСТ РСО-А'!$G$9</f>
        <v>4141.2800000000007</v>
      </c>
      <c r="U186" s="117">
        <f>VLOOKUP($A186+ROUND((COLUMN()-2)/24,5),АТС!$A$41:$F$784,6)+'Иные услуги '!$C$5+'РСТ РСО-А'!$J$6+'РСТ РСО-А'!$G$9</f>
        <v>4190.38</v>
      </c>
      <c r="V186" s="117">
        <f>VLOOKUP($A186+ROUND((COLUMN()-2)/24,5),АТС!$A$41:$F$784,6)+'Иные услуги '!$C$5+'РСТ РСО-А'!$J$6+'РСТ РСО-А'!$G$9</f>
        <v>4164.8600000000006</v>
      </c>
      <c r="W186" s="117">
        <f>VLOOKUP($A186+ROUND((COLUMN()-2)/24,5),АТС!$A$41:$F$784,6)+'Иные услуги '!$C$5+'РСТ РСО-А'!$J$6+'РСТ РСО-А'!$G$9</f>
        <v>4093.18</v>
      </c>
      <c r="X186" s="117">
        <f>VLOOKUP($A186+ROUND((COLUMN()-2)/24,5),АТС!$A$41:$F$784,6)+'Иные услуги '!$C$5+'РСТ РСО-А'!$J$6+'РСТ РСО-А'!$G$9</f>
        <v>4062.19</v>
      </c>
      <c r="Y186" s="117">
        <f>VLOOKUP($A186+ROUND((COLUMN()-2)/24,5),АТС!$A$41:$F$784,6)+'Иные услуги '!$C$5+'РСТ РСО-А'!$J$6+'РСТ РСО-А'!$G$9</f>
        <v>4118.5600000000004</v>
      </c>
    </row>
    <row r="187" spans="1:27" x14ac:dyDescent="0.2">
      <c r="A187" s="66">
        <f t="shared" si="5"/>
        <v>43730</v>
      </c>
      <c r="B187" s="117">
        <f>VLOOKUP($A187+ROUND((COLUMN()-2)/24,5),АТС!$A$41:$F$784,6)+'Иные услуги '!$C$5+'РСТ РСО-А'!$J$6+'РСТ РСО-А'!$G$9</f>
        <v>4058.28</v>
      </c>
      <c r="C187" s="117">
        <f>VLOOKUP($A187+ROUND((COLUMN()-2)/24,5),АТС!$A$41:$F$784,6)+'Иные услуги '!$C$5+'РСТ РСО-А'!$J$6+'РСТ РСО-А'!$G$9</f>
        <v>4063.71</v>
      </c>
      <c r="D187" s="117">
        <f>VLOOKUP($A187+ROUND((COLUMN()-2)/24,5),АТС!$A$41:$F$784,6)+'Иные услуги '!$C$5+'РСТ РСО-А'!$J$6+'РСТ РСО-А'!$G$9</f>
        <v>4063.2400000000002</v>
      </c>
      <c r="E187" s="117">
        <f>VLOOKUP($A187+ROUND((COLUMN()-2)/24,5),АТС!$A$41:$F$784,6)+'Иные услуги '!$C$5+'РСТ РСО-А'!$J$6+'РСТ РСО-А'!$G$9</f>
        <v>4063.25</v>
      </c>
      <c r="F187" s="117">
        <f>VLOOKUP($A187+ROUND((COLUMN()-2)/24,5),АТС!$A$41:$F$784,6)+'Иные услуги '!$C$5+'РСТ РСО-А'!$J$6+'РСТ РСО-А'!$G$9</f>
        <v>4063.25</v>
      </c>
      <c r="G187" s="117">
        <f>VLOOKUP($A187+ROUND((COLUMN()-2)/24,5),АТС!$A$41:$F$784,6)+'Иные услуги '!$C$5+'РСТ РСО-А'!$J$6+'РСТ РСО-А'!$G$9</f>
        <v>4063.23</v>
      </c>
      <c r="H187" s="117">
        <f>VLOOKUP($A187+ROUND((COLUMN()-2)/24,5),АТС!$A$41:$F$784,6)+'Иные услуги '!$C$5+'РСТ РСО-А'!$J$6+'РСТ РСО-А'!$G$9</f>
        <v>4062.7400000000002</v>
      </c>
      <c r="I187" s="117">
        <f>VLOOKUP($A187+ROUND((COLUMN()-2)/24,5),АТС!$A$41:$F$784,6)+'Иные услуги '!$C$5+'РСТ РСО-А'!$J$6+'РСТ РСО-А'!$G$9</f>
        <v>4062.78</v>
      </c>
      <c r="J187" s="117">
        <f>VLOOKUP($A187+ROUND((COLUMN()-2)/24,5),АТС!$A$41:$F$784,6)+'Иные услуги '!$C$5+'РСТ РСО-А'!$J$6+'РСТ РСО-А'!$G$9</f>
        <v>4062.94</v>
      </c>
      <c r="K187" s="117">
        <f>VLOOKUP($A187+ROUND((COLUMN()-2)/24,5),АТС!$A$41:$F$784,6)+'Иные услуги '!$C$5+'РСТ РСО-А'!$J$6+'РСТ РСО-А'!$G$9</f>
        <v>4062.9500000000003</v>
      </c>
      <c r="L187" s="117">
        <f>VLOOKUP($A187+ROUND((COLUMN()-2)/24,5),АТС!$A$41:$F$784,6)+'Иные услуги '!$C$5+'РСТ РСО-А'!$J$6+'РСТ РСО-А'!$G$9</f>
        <v>4063</v>
      </c>
      <c r="M187" s="117">
        <f>VLOOKUP($A187+ROUND((COLUMN()-2)/24,5),АТС!$A$41:$F$784,6)+'Иные услуги '!$C$5+'РСТ РСО-А'!$J$6+'РСТ РСО-А'!$G$9</f>
        <v>4063.05</v>
      </c>
      <c r="N187" s="117">
        <f>VLOOKUP($A187+ROUND((COLUMN()-2)/24,5),АТС!$A$41:$F$784,6)+'Иные услуги '!$C$5+'РСТ РСО-А'!$J$6+'РСТ РСО-А'!$G$9</f>
        <v>4063.05</v>
      </c>
      <c r="O187" s="117">
        <f>VLOOKUP($A187+ROUND((COLUMN()-2)/24,5),АТС!$A$41:$F$784,6)+'Иные услуги '!$C$5+'РСТ РСО-А'!$J$6+'РСТ РСО-А'!$G$9</f>
        <v>4063.05</v>
      </c>
      <c r="P187" s="117">
        <f>VLOOKUP($A187+ROUND((COLUMN()-2)/24,5),АТС!$A$41:$F$784,6)+'Иные услуги '!$C$5+'РСТ РСО-А'!$J$6+'РСТ РСО-А'!$G$9</f>
        <v>4063.0099999999998</v>
      </c>
      <c r="Q187" s="117">
        <f>VLOOKUP($A187+ROUND((COLUMN()-2)/24,5),АТС!$A$41:$F$784,6)+'Иные услуги '!$C$5+'РСТ РСО-А'!$J$6+'РСТ РСО-А'!$G$9</f>
        <v>4063.02</v>
      </c>
      <c r="R187" s="117">
        <f>VLOOKUP($A187+ROUND((COLUMN()-2)/24,5),АТС!$A$41:$F$784,6)+'Иные услуги '!$C$5+'РСТ РСО-А'!$J$6+'РСТ РСО-А'!$G$9</f>
        <v>4063.04</v>
      </c>
      <c r="S187" s="117">
        <f>VLOOKUP($A187+ROUND((COLUMN()-2)/24,5),АТС!$A$41:$F$784,6)+'Иные услуги '!$C$5+'РСТ РСО-А'!$J$6+'РСТ РСО-А'!$G$9</f>
        <v>4063.05</v>
      </c>
      <c r="T187" s="117">
        <f>VLOOKUP($A187+ROUND((COLUMN()-2)/24,5),АТС!$A$41:$F$784,6)+'Иные услуги '!$C$5+'РСТ РСО-А'!$J$6+'РСТ РСО-А'!$G$9</f>
        <v>4116.9900000000007</v>
      </c>
      <c r="U187" s="117">
        <f>VLOOKUP($A187+ROUND((COLUMN()-2)/24,5),АТС!$A$41:$F$784,6)+'Иные услуги '!$C$5+'РСТ РСО-А'!$J$6+'РСТ РСО-А'!$G$9</f>
        <v>4163.22</v>
      </c>
      <c r="V187" s="117">
        <f>VLOOKUP($A187+ROUND((COLUMN()-2)/24,5),АТС!$A$41:$F$784,6)+'Иные услуги '!$C$5+'РСТ РСО-А'!$J$6+'РСТ РСО-А'!$G$9</f>
        <v>4167.7000000000007</v>
      </c>
      <c r="W187" s="117">
        <f>VLOOKUP($A187+ROUND((COLUMN()-2)/24,5),АТС!$A$41:$F$784,6)+'Иные услуги '!$C$5+'РСТ РСО-А'!$J$6+'РСТ РСО-А'!$G$9</f>
        <v>4094.35</v>
      </c>
      <c r="X187" s="117">
        <f>VLOOKUP($A187+ROUND((COLUMN()-2)/24,5),АТС!$A$41:$F$784,6)+'Иные услуги '!$C$5+'РСТ РСО-А'!$J$6+'РСТ РСО-А'!$G$9</f>
        <v>4062.3</v>
      </c>
      <c r="Y187" s="117">
        <f>VLOOKUP($A187+ROUND((COLUMN()-2)/24,5),АТС!$A$41:$F$784,6)+'Иные услуги '!$C$5+'РСТ РСО-А'!$J$6+'РСТ РСО-А'!$G$9</f>
        <v>4097.3600000000006</v>
      </c>
    </row>
    <row r="188" spans="1:27" x14ac:dyDescent="0.2">
      <c r="A188" s="66">
        <f t="shared" si="5"/>
        <v>43731</v>
      </c>
      <c r="B188" s="117">
        <f>VLOOKUP($A188+ROUND((COLUMN()-2)/24,5),АТС!$A$41:$F$784,6)+'Иные услуги '!$C$5+'РСТ РСО-А'!$J$6+'РСТ РСО-А'!$G$9</f>
        <v>4066.4500000000003</v>
      </c>
      <c r="C188" s="117">
        <f>VLOOKUP($A188+ROUND((COLUMN()-2)/24,5),АТС!$A$41:$F$784,6)+'Иные услуги '!$C$5+'РСТ РСО-А'!$J$6+'РСТ РСО-А'!$G$9</f>
        <v>4064.75</v>
      </c>
      <c r="D188" s="117">
        <f>VLOOKUP($A188+ROUND((COLUMN()-2)/24,5),АТС!$A$41:$F$784,6)+'Иные услуги '!$C$5+'РСТ РСО-А'!$J$6+'РСТ РСО-А'!$G$9</f>
        <v>4063.17</v>
      </c>
      <c r="E188" s="117">
        <f>VLOOKUP($A188+ROUND((COLUMN()-2)/24,5),АТС!$A$41:$F$784,6)+'Иные услуги '!$C$5+'РСТ РСО-А'!$J$6+'РСТ РСО-А'!$G$9</f>
        <v>4063.19</v>
      </c>
      <c r="F188" s="117">
        <f>VLOOKUP($A188+ROUND((COLUMN()-2)/24,5),АТС!$A$41:$F$784,6)+'Иные услуги '!$C$5+'РСТ РСО-А'!$J$6+'РСТ РСО-А'!$G$9</f>
        <v>4063.18</v>
      </c>
      <c r="G188" s="117">
        <f>VLOOKUP($A188+ROUND((COLUMN()-2)/24,5),АТС!$A$41:$F$784,6)+'Иные услуги '!$C$5+'РСТ РСО-А'!$J$6+'РСТ РСО-А'!$G$9</f>
        <v>4063.14</v>
      </c>
      <c r="H188" s="117">
        <f>VLOOKUP($A188+ROUND((COLUMN()-2)/24,5),АТС!$A$41:$F$784,6)+'Иные услуги '!$C$5+'РСТ РСО-А'!$J$6+'РСТ РСО-А'!$G$9</f>
        <v>4062.63</v>
      </c>
      <c r="I188" s="117">
        <f>VLOOKUP($A188+ROUND((COLUMN()-2)/24,5),АТС!$A$41:$F$784,6)+'Иные услуги '!$C$5+'РСТ РСО-А'!$J$6+'РСТ РСО-А'!$G$9</f>
        <v>4143.18</v>
      </c>
      <c r="J188" s="117">
        <f>VLOOKUP($A188+ROUND((COLUMN()-2)/24,5),АТС!$A$41:$F$784,6)+'Иные услуги '!$C$5+'РСТ РСО-А'!$J$6+'РСТ РСО-А'!$G$9</f>
        <v>4063.02</v>
      </c>
      <c r="K188" s="117">
        <f>VLOOKUP($A188+ROUND((COLUMN()-2)/24,5),АТС!$A$41:$F$784,6)+'Иные услуги '!$C$5+'РСТ РСО-А'!$J$6+'РСТ РСО-А'!$G$9</f>
        <v>4077.43</v>
      </c>
      <c r="L188" s="117">
        <f>VLOOKUP($A188+ROUND((COLUMN()-2)/24,5),АТС!$A$41:$F$784,6)+'Иные услуги '!$C$5+'РСТ РСО-А'!$J$6+'РСТ РСО-А'!$G$9</f>
        <v>4109.92</v>
      </c>
      <c r="M188" s="117">
        <f>VLOOKUP($A188+ROUND((COLUMN()-2)/24,5),АТС!$A$41:$F$784,6)+'Иные услуги '!$C$5+'РСТ РСО-А'!$J$6+'РСТ РСО-А'!$G$9</f>
        <v>4109.87</v>
      </c>
      <c r="N188" s="117">
        <f>VLOOKUP($A188+ROUND((COLUMN()-2)/24,5),АТС!$A$41:$F$784,6)+'Иные услуги '!$C$5+'РСТ РСО-А'!$J$6+'РСТ РСО-А'!$G$9</f>
        <v>4077.63</v>
      </c>
      <c r="O188" s="117">
        <f>VLOOKUP($A188+ROUND((COLUMN()-2)/24,5),АТС!$A$41:$F$784,6)+'Иные услуги '!$C$5+'РСТ РСО-А'!$J$6+'РСТ РСО-А'!$G$9</f>
        <v>4077.7599999999998</v>
      </c>
      <c r="P188" s="117">
        <f>VLOOKUP($A188+ROUND((COLUMN()-2)/24,5),АТС!$A$41:$F$784,6)+'Иные услуги '!$C$5+'РСТ РСО-А'!$J$6+'РСТ РСО-А'!$G$9</f>
        <v>4077.83</v>
      </c>
      <c r="Q188" s="117">
        <f>VLOOKUP($A188+ROUND((COLUMN()-2)/24,5),АТС!$A$41:$F$784,6)+'Иные услуги '!$C$5+'РСТ РСО-А'!$J$6+'РСТ РСО-А'!$G$9</f>
        <v>4077.85</v>
      </c>
      <c r="R188" s="117">
        <f>VLOOKUP($A188+ROUND((COLUMN()-2)/24,5),АТС!$A$41:$F$784,6)+'Иные услуги '!$C$5+'РСТ РСО-А'!$J$6+'РСТ РСО-А'!$G$9</f>
        <v>4077.87</v>
      </c>
      <c r="S188" s="117">
        <f>VLOOKUP($A188+ROUND((COLUMN()-2)/24,5),АТС!$A$41:$F$784,6)+'Иные услуги '!$C$5+'РСТ РСО-А'!$J$6+'РСТ РСО-А'!$G$9</f>
        <v>4076.03</v>
      </c>
      <c r="T188" s="117">
        <f>VLOOKUP($A188+ROUND((COLUMN()-2)/24,5),АТС!$A$41:$F$784,6)+'Иные услуги '!$C$5+'РСТ РСО-А'!$J$6+'РСТ РСО-А'!$G$9</f>
        <v>4190.7000000000007</v>
      </c>
      <c r="U188" s="117">
        <f>VLOOKUP($A188+ROUND((COLUMN()-2)/24,5),АТС!$A$41:$F$784,6)+'Иные услуги '!$C$5+'РСТ РСО-А'!$J$6+'РСТ РСО-А'!$G$9</f>
        <v>4235.09</v>
      </c>
      <c r="V188" s="117">
        <f>VLOOKUP($A188+ROUND((COLUMN()-2)/24,5),АТС!$A$41:$F$784,6)+'Иные услуги '!$C$5+'РСТ РСО-А'!$J$6+'РСТ РСО-А'!$G$9</f>
        <v>4210.3</v>
      </c>
      <c r="W188" s="117">
        <f>VLOOKUP($A188+ROUND((COLUMN()-2)/24,5),АТС!$A$41:$F$784,6)+'Иные услуги '!$C$5+'РСТ РСО-А'!$J$6+'РСТ РСО-А'!$G$9</f>
        <v>4131.87</v>
      </c>
      <c r="X188" s="117">
        <f>VLOOKUP($A188+ROUND((COLUMN()-2)/24,5),АТС!$A$41:$F$784,6)+'Иные услуги '!$C$5+'РСТ РСО-А'!$J$6+'РСТ РСО-А'!$G$9</f>
        <v>4062.14</v>
      </c>
      <c r="Y188" s="117">
        <f>VLOOKUP($A188+ROUND((COLUMN()-2)/24,5),АТС!$A$41:$F$784,6)+'Иные услуги '!$C$5+'РСТ РСО-А'!$J$6+'РСТ РСО-А'!$G$9</f>
        <v>4117.58</v>
      </c>
    </row>
    <row r="189" spans="1:27" x14ac:dyDescent="0.2">
      <c r="A189" s="66">
        <f t="shared" si="5"/>
        <v>43732</v>
      </c>
      <c r="B189" s="117">
        <f>VLOOKUP($A189+ROUND((COLUMN()-2)/24,5),АТС!$A$41:$F$784,6)+'Иные услуги '!$C$5+'РСТ РСО-А'!$J$6+'РСТ РСО-А'!$G$9</f>
        <v>4071.18</v>
      </c>
      <c r="C189" s="117">
        <f>VLOOKUP($A189+ROUND((COLUMN()-2)/24,5),АТС!$A$41:$F$784,6)+'Иные услуги '!$C$5+'РСТ РСО-А'!$J$6+'РСТ РСО-А'!$G$9</f>
        <v>4069.85</v>
      </c>
      <c r="D189" s="117">
        <f>VLOOKUP($A189+ROUND((COLUMN()-2)/24,5),АТС!$A$41:$F$784,6)+'Иные услуги '!$C$5+'РСТ РСО-А'!$J$6+'РСТ РСО-А'!$G$9</f>
        <v>4063.16</v>
      </c>
      <c r="E189" s="117">
        <f>VLOOKUP($A189+ROUND((COLUMN()-2)/24,5),АТС!$A$41:$F$784,6)+'Иные услуги '!$C$5+'РСТ РСО-А'!$J$6+'РСТ РСО-А'!$G$9</f>
        <v>4063.17</v>
      </c>
      <c r="F189" s="117">
        <f>VLOOKUP($A189+ROUND((COLUMN()-2)/24,5),АТС!$A$41:$F$784,6)+'Иные услуги '!$C$5+'РСТ РСО-А'!$J$6+'РСТ РСО-А'!$G$9</f>
        <v>4063.16</v>
      </c>
      <c r="G189" s="117">
        <f>VLOOKUP($A189+ROUND((COLUMN()-2)/24,5),АТС!$A$41:$F$784,6)+'Иные услуги '!$C$5+'РСТ РСО-А'!$J$6+'РСТ РСО-А'!$G$9</f>
        <v>4063.08</v>
      </c>
      <c r="H189" s="117">
        <f>VLOOKUP($A189+ROUND((COLUMN()-2)/24,5),АТС!$A$41:$F$784,6)+'Иные услуги '!$C$5+'РСТ РСО-А'!$J$6+'РСТ РСО-А'!$G$9</f>
        <v>4062.25</v>
      </c>
      <c r="I189" s="117">
        <f>VLOOKUP($A189+ROUND((COLUMN()-2)/24,5),АТС!$A$41:$F$784,6)+'Иные услуги '!$C$5+'РСТ РСО-А'!$J$6+'РСТ РСО-А'!$G$9</f>
        <v>4154.3600000000006</v>
      </c>
      <c r="J189" s="117">
        <f>VLOOKUP($A189+ROUND((COLUMN()-2)/24,5),АТС!$A$41:$F$784,6)+'Иные услуги '!$C$5+'РСТ РСО-А'!$J$6+'РСТ РСО-А'!$G$9</f>
        <v>4063.06</v>
      </c>
      <c r="K189" s="117">
        <f>VLOOKUP($A189+ROUND((COLUMN()-2)/24,5),АТС!$A$41:$F$784,6)+'Иные услуги '!$C$5+'РСТ РСО-А'!$J$6+'РСТ РСО-А'!$G$9</f>
        <v>4139.9500000000007</v>
      </c>
      <c r="L189" s="117">
        <f>VLOOKUP($A189+ROUND((COLUMN()-2)/24,5),АТС!$A$41:$F$784,6)+'Иные услуги '!$C$5+'РСТ РСО-А'!$J$6+'РСТ РСО-А'!$G$9</f>
        <v>4139.9500000000007</v>
      </c>
      <c r="M189" s="117">
        <f>VLOOKUP($A189+ROUND((COLUMN()-2)/24,5),АТС!$A$41:$F$784,6)+'Иные услуги '!$C$5+'РСТ РСО-А'!$J$6+'РСТ РСО-А'!$G$9</f>
        <v>4140.37</v>
      </c>
      <c r="N189" s="117">
        <f>VLOOKUP($A189+ROUND((COLUMN()-2)/24,5),АТС!$A$41:$F$784,6)+'Иные услуги '!$C$5+'РСТ РСО-А'!$J$6+'РСТ РСО-А'!$G$9</f>
        <v>4109.59</v>
      </c>
      <c r="O189" s="117">
        <f>VLOOKUP($A189+ROUND((COLUMN()-2)/24,5),АТС!$A$41:$F$784,6)+'Иные услуги '!$C$5+'РСТ РСО-А'!$J$6+'РСТ РСО-А'!$G$9</f>
        <v>4110.0200000000004</v>
      </c>
      <c r="P189" s="117">
        <f>VLOOKUP($A189+ROUND((COLUMN()-2)/24,5),АТС!$A$41:$F$784,6)+'Иные услуги '!$C$5+'РСТ РСО-А'!$J$6+'РСТ РСО-А'!$G$9</f>
        <v>4109.96</v>
      </c>
      <c r="Q189" s="117">
        <f>VLOOKUP($A189+ROUND((COLUMN()-2)/24,5),АТС!$A$41:$F$784,6)+'Иные услуги '!$C$5+'РСТ РСО-А'!$J$6+'РСТ РСО-А'!$G$9</f>
        <v>4110.3200000000006</v>
      </c>
      <c r="R189" s="117">
        <f>VLOOKUP($A189+ROUND((COLUMN()-2)/24,5),АТС!$A$41:$F$784,6)+'Иные услуги '!$C$5+'РСТ РСО-А'!$J$6+'РСТ РСО-А'!$G$9</f>
        <v>4110.54</v>
      </c>
      <c r="S189" s="117">
        <f>VLOOKUP($A189+ROUND((COLUMN()-2)/24,5),АТС!$A$41:$F$784,6)+'Иные услуги '!$C$5+'РСТ РСО-А'!$J$6+'РСТ РСО-А'!$G$9</f>
        <v>4110.84</v>
      </c>
      <c r="T189" s="117">
        <f>VLOOKUP($A189+ROUND((COLUMN()-2)/24,5),АТС!$A$41:$F$784,6)+'Иные услуги '!$C$5+'РСТ РСО-А'!$J$6+'РСТ РСО-А'!$G$9</f>
        <v>4217.5600000000004</v>
      </c>
      <c r="U189" s="117">
        <f>VLOOKUP($A189+ROUND((COLUMN()-2)/24,5),АТС!$A$41:$F$784,6)+'Иные услуги '!$C$5+'РСТ РСО-А'!$J$6+'РСТ РСО-А'!$G$9</f>
        <v>4237.0600000000004</v>
      </c>
      <c r="V189" s="117">
        <f>VLOOKUP($A189+ROUND((COLUMN()-2)/24,5),АТС!$A$41:$F$784,6)+'Иные услуги '!$C$5+'РСТ РСО-А'!$J$6+'РСТ РСО-А'!$G$9</f>
        <v>4211.3200000000006</v>
      </c>
      <c r="W189" s="117">
        <f>VLOOKUP($A189+ROUND((COLUMN()-2)/24,5),АТС!$A$41:$F$784,6)+'Иные услуги '!$C$5+'РСТ РСО-А'!$J$6+'РСТ РСО-А'!$G$9</f>
        <v>4132.1900000000005</v>
      </c>
      <c r="X189" s="117">
        <f>VLOOKUP($A189+ROUND((COLUMN()-2)/24,5),АТС!$A$41:$F$784,6)+'Иные услуги '!$C$5+'РСТ РСО-А'!$J$6+'РСТ РСО-А'!$G$9</f>
        <v>4062.13</v>
      </c>
      <c r="Y189" s="117">
        <f>VLOOKUP($A189+ROUND((COLUMN()-2)/24,5),АТС!$A$41:$F$784,6)+'Иные услуги '!$C$5+'РСТ РСО-А'!$J$6+'РСТ РСО-А'!$G$9</f>
        <v>4118.66</v>
      </c>
      <c r="AA189" s="67"/>
    </row>
    <row r="190" spans="1:27" x14ac:dyDescent="0.2">
      <c r="A190" s="66">
        <f t="shared" si="5"/>
        <v>43733</v>
      </c>
      <c r="B190" s="117">
        <f>VLOOKUP($A190+ROUND((COLUMN()-2)/24,5),АТС!$A$41:$F$784,6)+'Иные услуги '!$C$5+'РСТ РСО-А'!$J$6+'РСТ РСО-А'!$G$9</f>
        <v>4080.19</v>
      </c>
      <c r="C190" s="117">
        <f>VLOOKUP($A190+ROUND((COLUMN()-2)/24,5),АТС!$A$41:$F$784,6)+'Иные услуги '!$C$5+'РСТ РСО-А'!$J$6+'РСТ РСО-А'!$G$9</f>
        <v>4076.65</v>
      </c>
      <c r="D190" s="117">
        <f>VLOOKUP($A190+ROUND((COLUMN()-2)/24,5),АТС!$A$41:$F$784,6)+'Иные услуги '!$C$5+'РСТ РСО-А'!$J$6+'РСТ РСО-А'!$G$9</f>
        <v>4070.52</v>
      </c>
      <c r="E190" s="117">
        <f>VLOOKUP($A190+ROUND((COLUMN()-2)/24,5),АТС!$A$41:$F$784,6)+'Иные услуги '!$C$5+'РСТ РСО-А'!$J$6+'РСТ РСО-А'!$G$9</f>
        <v>4065.9</v>
      </c>
      <c r="F190" s="117">
        <f>VLOOKUP($A190+ROUND((COLUMN()-2)/24,5),АТС!$A$41:$F$784,6)+'Иные услуги '!$C$5+'РСТ РСО-А'!$J$6+'РСТ РСО-А'!$G$9</f>
        <v>4065.97</v>
      </c>
      <c r="G190" s="117">
        <f>VLOOKUP($A190+ROUND((COLUMN()-2)/24,5),АТС!$A$41:$F$784,6)+'Иные услуги '!$C$5+'РСТ РСО-А'!$J$6+'РСТ РСО-А'!$G$9</f>
        <v>4066.17</v>
      </c>
      <c r="H190" s="117">
        <f>VLOOKUP($A190+ROUND((COLUMN()-2)/24,5),АТС!$A$41:$F$784,6)+'Иные услуги '!$C$5+'РСТ РСО-А'!$J$6+'РСТ РСО-А'!$G$9</f>
        <v>4100.71</v>
      </c>
      <c r="I190" s="117">
        <f>VLOOKUP($A190+ROUND((COLUMN()-2)/24,5),АТС!$A$41:$F$784,6)+'Иные услуги '!$C$5+'РСТ РСО-А'!$J$6+'РСТ РСО-А'!$G$9</f>
        <v>4181.2800000000007</v>
      </c>
      <c r="J190" s="117">
        <f>VLOOKUP($A190+ROUND((COLUMN()-2)/24,5),АТС!$A$41:$F$784,6)+'Иные услуги '!$C$5+'РСТ РСО-А'!$J$6+'РСТ РСО-А'!$G$9</f>
        <v>4078.64</v>
      </c>
      <c r="K190" s="117">
        <f>VLOOKUP($A190+ROUND((COLUMN()-2)/24,5),АТС!$A$41:$F$784,6)+'Иные услуги '!$C$5+'РСТ РСО-А'!$J$6+'РСТ РСО-А'!$G$9</f>
        <v>4144.47</v>
      </c>
      <c r="L190" s="117">
        <f>VLOOKUP($A190+ROUND((COLUMN()-2)/24,5),АТС!$A$41:$F$784,6)+'Иные услуги '!$C$5+'РСТ РСО-А'!$J$6+'РСТ РСО-А'!$G$9</f>
        <v>4162.42</v>
      </c>
      <c r="M190" s="117">
        <f>VLOOKUP($A190+ROUND((COLUMN()-2)/24,5),АТС!$A$41:$F$784,6)+'Иные услуги '!$C$5+'РСТ РСО-А'!$J$6+'РСТ РСО-А'!$G$9</f>
        <v>4162.2700000000004</v>
      </c>
      <c r="N190" s="117">
        <f>VLOOKUP($A190+ROUND((COLUMN()-2)/24,5),АТС!$A$41:$F$784,6)+'Иные услуги '!$C$5+'РСТ РСО-А'!$J$6+'РСТ РСО-А'!$G$9</f>
        <v>4144.4000000000005</v>
      </c>
      <c r="O190" s="117">
        <f>VLOOKUP($A190+ROUND((COLUMN()-2)/24,5),АТС!$A$41:$F$784,6)+'Иные услуги '!$C$5+'РСТ РСО-А'!$J$6+'РСТ РСО-А'!$G$9</f>
        <v>4143.9500000000007</v>
      </c>
      <c r="P190" s="117">
        <f>VLOOKUP($A190+ROUND((COLUMN()-2)/24,5),АТС!$A$41:$F$784,6)+'Иные услуги '!$C$5+'РСТ РСО-А'!$J$6+'РСТ РСО-А'!$G$9</f>
        <v>4112.7700000000004</v>
      </c>
      <c r="Q190" s="117">
        <f>VLOOKUP($A190+ROUND((COLUMN()-2)/24,5),АТС!$A$41:$F$784,6)+'Иные услуги '!$C$5+'РСТ РСО-А'!$J$6+'РСТ РСО-А'!$G$9</f>
        <v>4112.37</v>
      </c>
      <c r="R190" s="117">
        <f>VLOOKUP($A190+ROUND((COLUMN()-2)/24,5),АТС!$A$41:$F$784,6)+'Иные услуги '!$C$5+'РСТ РСО-А'!$J$6+'РСТ РСО-А'!$G$9</f>
        <v>4113.01</v>
      </c>
      <c r="S190" s="117">
        <f>VLOOKUP($A190+ROUND((COLUMN()-2)/24,5),АТС!$A$41:$F$784,6)+'Иные услуги '!$C$5+'РСТ РСО-А'!$J$6+'РСТ РСО-А'!$G$9</f>
        <v>4104.17</v>
      </c>
      <c r="T190" s="117">
        <f>VLOOKUP($A190+ROUND((COLUMN()-2)/24,5),АТС!$A$41:$F$784,6)+'Иные услуги '!$C$5+'РСТ РСО-А'!$J$6+'РСТ РСО-А'!$G$9</f>
        <v>4264.0200000000004</v>
      </c>
      <c r="U190" s="117">
        <f>VLOOKUP($A190+ROUND((COLUMN()-2)/24,5),АТС!$A$41:$F$784,6)+'Иные услуги '!$C$5+'РСТ РСО-А'!$J$6+'РСТ РСО-А'!$G$9</f>
        <v>4315.21</v>
      </c>
      <c r="V190" s="117">
        <f>VLOOKUP($A190+ROUND((COLUMN()-2)/24,5),АТС!$A$41:$F$784,6)+'Иные услуги '!$C$5+'РСТ РСО-А'!$J$6+'РСТ РСО-А'!$G$9</f>
        <v>4292.2500000000009</v>
      </c>
      <c r="W190" s="117">
        <f>VLOOKUP($A190+ROUND((COLUMN()-2)/24,5),АТС!$A$41:$F$784,6)+'Иные услуги '!$C$5+'РСТ РСО-А'!$J$6+'РСТ РСО-А'!$G$9</f>
        <v>4241.4000000000005</v>
      </c>
      <c r="X190" s="117">
        <f>VLOOKUP($A190+ROUND((COLUMN()-2)/24,5),АТС!$A$41:$F$784,6)+'Иные услуги '!$C$5+'РСТ РСО-А'!$J$6+'РСТ РСО-А'!$G$9</f>
        <v>4062.71</v>
      </c>
      <c r="Y190" s="117">
        <f>VLOOKUP($A190+ROUND((COLUMN()-2)/24,5),АТС!$A$41:$F$784,6)+'Иные услуги '!$C$5+'РСТ РСО-А'!$J$6+'РСТ РСО-А'!$G$9</f>
        <v>4170.97</v>
      </c>
    </row>
    <row r="191" spans="1:27" x14ac:dyDescent="0.2">
      <c r="A191" s="66">
        <f t="shared" si="5"/>
        <v>43734</v>
      </c>
      <c r="B191" s="117">
        <f>VLOOKUP($A191+ROUND((COLUMN()-2)/24,5),АТС!$A$41:$F$784,6)+'Иные услуги '!$C$5+'РСТ РСО-А'!$J$6+'РСТ РСО-А'!$G$9</f>
        <v>4087.58</v>
      </c>
      <c r="C191" s="117">
        <f>VLOOKUP($A191+ROUND((COLUMN()-2)/24,5),АТС!$A$41:$F$784,6)+'Иные услуги '!$C$5+'РСТ РСО-А'!$J$6+'РСТ РСО-А'!$G$9</f>
        <v>4075.72</v>
      </c>
      <c r="D191" s="117">
        <f>VLOOKUP($A191+ROUND((COLUMN()-2)/24,5),АТС!$A$41:$F$784,6)+'Иные услуги '!$C$5+'РСТ РСО-А'!$J$6+'РСТ РСО-А'!$G$9</f>
        <v>4067.4500000000003</v>
      </c>
      <c r="E191" s="117">
        <f>VLOOKUP($A191+ROUND((COLUMN()-2)/24,5),АТС!$A$41:$F$784,6)+'Иные услуги '!$C$5+'РСТ РСО-А'!$J$6+'РСТ РСО-А'!$G$9</f>
        <v>4065.58</v>
      </c>
      <c r="F191" s="117">
        <f>VLOOKUP($A191+ROUND((COLUMN()-2)/24,5),АТС!$A$41:$F$784,6)+'Иные услуги '!$C$5+'РСТ РСО-А'!$J$6+'РСТ РСО-А'!$G$9</f>
        <v>4070.1</v>
      </c>
      <c r="G191" s="117">
        <f>VLOOKUP($A191+ROUND((COLUMN()-2)/24,5),АТС!$A$41:$F$784,6)+'Иные услуги '!$C$5+'РСТ РСО-А'!$J$6+'РСТ РСО-А'!$G$9</f>
        <v>4071.31</v>
      </c>
      <c r="H191" s="117">
        <f>VLOOKUP($A191+ROUND((COLUMN()-2)/24,5),АТС!$A$41:$F$784,6)+'Иные услуги '!$C$5+'РСТ РСО-А'!$J$6+'РСТ РСО-А'!$G$9</f>
        <v>4104.7000000000007</v>
      </c>
      <c r="I191" s="117">
        <f>VLOOKUP($A191+ROUND((COLUMN()-2)/24,5),АТС!$A$41:$F$784,6)+'Иные услуги '!$C$5+'РСТ РСО-А'!$J$6+'РСТ РСО-А'!$G$9</f>
        <v>4299.4400000000005</v>
      </c>
      <c r="J191" s="117">
        <f>VLOOKUP($A191+ROUND((COLUMN()-2)/24,5),АТС!$A$41:$F$784,6)+'Иные услуги '!$C$5+'РСТ РСО-А'!$J$6+'РСТ РСО-А'!$G$9</f>
        <v>4079.2400000000002</v>
      </c>
      <c r="K191" s="117">
        <f>VLOOKUP($A191+ROUND((COLUMN()-2)/24,5),АТС!$A$41:$F$784,6)+'Иные услуги '!$C$5+'РСТ РСО-А'!$J$6+'РСТ РСО-А'!$G$9</f>
        <v>4191.5700000000006</v>
      </c>
      <c r="L191" s="117">
        <f>VLOOKUP($A191+ROUND((COLUMN()-2)/24,5),АТС!$A$41:$F$784,6)+'Иные услуги '!$C$5+'РСТ РСО-А'!$J$6+'РСТ РСО-А'!$G$9</f>
        <v>4191.3700000000008</v>
      </c>
      <c r="M191" s="117">
        <f>VLOOKUP($A191+ROUND((COLUMN()-2)/24,5),АТС!$A$41:$F$784,6)+'Иные услуги '!$C$5+'РСТ РСО-А'!$J$6+'РСТ РСО-А'!$G$9</f>
        <v>4216.0200000000004</v>
      </c>
      <c r="N191" s="117">
        <f>VLOOKUP($A191+ROUND((COLUMN()-2)/24,5),АТС!$A$41:$F$784,6)+'Иные услуги '!$C$5+'РСТ РСО-А'!$J$6+'РСТ РСО-А'!$G$9</f>
        <v>4156.3600000000006</v>
      </c>
      <c r="O191" s="117">
        <f>VLOOKUP($A191+ROUND((COLUMN()-2)/24,5),АТС!$A$41:$F$784,6)+'Иные услуги '!$C$5+'РСТ РСО-А'!$J$6+'РСТ РСО-А'!$G$9</f>
        <v>4157.63</v>
      </c>
      <c r="P191" s="117">
        <f>VLOOKUP($A191+ROUND((COLUMN()-2)/24,5),АТС!$A$41:$F$784,6)+'Иные услуги '!$C$5+'РСТ РСО-А'!$J$6+'РСТ РСО-А'!$G$9</f>
        <v>4157.6600000000008</v>
      </c>
      <c r="Q191" s="117">
        <f>VLOOKUP($A191+ROUND((COLUMN()-2)/24,5),АТС!$A$41:$F$784,6)+'Иные услуги '!$C$5+'РСТ РСО-А'!$J$6+'РСТ РСО-А'!$G$9</f>
        <v>4158.6000000000004</v>
      </c>
      <c r="R191" s="117">
        <f>VLOOKUP($A191+ROUND((COLUMN()-2)/24,5),АТС!$A$41:$F$784,6)+'Иные услуги '!$C$5+'РСТ РСО-А'!$J$6+'РСТ РСО-А'!$G$9</f>
        <v>4158.7900000000009</v>
      </c>
      <c r="S191" s="117">
        <f>VLOOKUP($A191+ROUND((COLUMN()-2)/24,5),АТС!$A$41:$F$784,6)+'Иные услуги '!$C$5+'РСТ РСО-А'!$J$6+'РСТ РСО-А'!$G$9</f>
        <v>4174.9900000000007</v>
      </c>
      <c r="T191" s="117">
        <f>VLOOKUP($A191+ROUND((COLUMN()-2)/24,5),АТС!$A$41:$F$784,6)+'Иные услуги '!$C$5+'РСТ РСО-А'!$J$6+'РСТ РСО-А'!$G$9</f>
        <v>4294.6500000000005</v>
      </c>
      <c r="U191" s="117">
        <f>VLOOKUP($A191+ROUND((COLUMN()-2)/24,5),АТС!$A$41:$F$784,6)+'Иные услуги '!$C$5+'РСТ РСО-А'!$J$6+'РСТ РСО-А'!$G$9</f>
        <v>4346.68</v>
      </c>
      <c r="V191" s="117">
        <f>VLOOKUP($A191+ROUND((COLUMN()-2)/24,5),АТС!$A$41:$F$784,6)+'Иные услуги '!$C$5+'РСТ РСО-А'!$J$6+'РСТ РСО-А'!$G$9</f>
        <v>4295.5000000000009</v>
      </c>
      <c r="W191" s="117">
        <f>VLOOKUP($A191+ROUND((COLUMN()-2)/24,5),АТС!$A$41:$F$784,6)+'Иные услуги '!$C$5+'РСТ РСО-А'!$J$6+'РСТ РСО-А'!$G$9</f>
        <v>4242.93</v>
      </c>
      <c r="X191" s="117">
        <f>VLOOKUP($A191+ROUND((COLUMN()-2)/24,5),АТС!$A$41:$F$784,6)+'Иные услуги '!$C$5+'РСТ РСО-А'!$J$6+'РСТ РСО-А'!$G$9</f>
        <v>4062.7599999999998</v>
      </c>
      <c r="Y191" s="117">
        <f>VLOOKUP($A191+ROUND((COLUMN()-2)/24,5),АТС!$A$41:$F$784,6)+'Иные услуги '!$C$5+'РСТ РСО-А'!$J$6+'РСТ РСО-А'!$G$9</f>
        <v>4149.67</v>
      </c>
    </row>
    <row r="192" spans="1:27" x14ac:dyDescent="0.2">
      <c r="A192" s="66">
        <f t="shared" si="5"/>
        <v>43735</v>
      </c>
      <c r="B192" s="117">
        <f>VLOOKUP($A192+ROUND((COLUMN()-2)/24,5),АТС!$A$41:$F$784,6)+'Иные услуги '!$C$5+'РСТ РСО-А'!$J$6+'РСТ РСО-А'!$G$9</f>
        <v>4087.6</v>
      </c>
      <c r="C192" s="117">
        <f>VLOOKUP($A192+ROUND((COLUMN()-2)/24,5),АТС!$A$41:$F$784,6)+'Иные услуги '!$C$5+'РСТ РСО-А'!$J$6+'РСТ РСО-А'!$G$9</f>
        <v>4083.3</v>
      </c>
      <c r="D192" s="117">
        <f>VLOOKUP($A192+ROUND((COLUMN()-2)/24,5),АТС!$A$41:$F$784,6)+'Иные услуги '!$C$5+'РСТ РСО-А'!$J$6+'РСТ РСО-А'!$G$9</f>
        <v>4074.78</v>
      </c>
      <c r="E192" s="117">
        <f>VLOOKUP($A192+ROUND((COLUMN()-2)/24,5),АТС!$A$41:$F$784,6)+'Иные услуги '!$C$5+'РСТ РСО-А'!$J$6+'РСТ РСО-А'!$G$9</f>
        <v>4067.23</v>
      </c>
      <c r="F192" s="117">
        <f>VLOOKUP($A192+ROUND((COLUMN()-2)/24,5),АТС!$A$41:$F$784,6)+'Иные услуги '!$C$5+'РСТ РСО-А'!$J$6+'РСТ РСО-А'!$G$9</f>
        <v>4078.5099999999998</v>
      </c>
      <c r="G192" s="117">
        <f>VLOOKUP($A192+ROUND((COLUMN()-2)/24,5),АТС!$A$41:$F$784,6)+'Иные услуги '!$C$5+'РСТ РСО-А'!$J$6+'РСТ РСО-А'!$G$9</f>
        <v>4094.61</v>
      </c>
      <c r="H192" s="117">
        <f>VLOOKUP($A192+ROUND((COLUMN()-2)/24,5),АТС!$A$41:$F$784,6)+'Иные услуги '!$C$5+'РСТ РСО-А'!$J$6+'РСТ РСО-А'!$G$9</f>
        <v>4133.37</v>
      </c>
      <c r="I192" s="117">
        <f>VLOOKUP($A192+ROUND((COLUMN()-2)/24,5),АТС!$A$41:$F$784,6)+'Иные услуги '!$C$5+'РСТ РСО-А'!$J$6+'РСТ РСО-А'!$G$9</f>
        <v>4307.0800000000008</v>
      </c>
      <c r="J192" s="117">
        <f>VLOOKUP($A192+ROUND((COLUMN()-2)/24,5),АТС!$A$41:$F$784,6)+'Иные услуги '!$C$5+'РСТ РСО-А'!$J$6+'РСТ РСО-А'!$G$9</f>
        <v>4081.7400000000002</v>
      </c>
      <c r="K192" s="117">
        <f>VLOOKUP($A192+ROUND((COLUMN()-2)/24,5),АТС!$A$41:$F$784,6)+'Иные услуги '!$C$5+'РСТ РСО-А'!$J$6+'РСТ РСО-А'!$G$9</f>
        <v>4207.5400000000009</v>
      </c>
      <c r="L192" s="117">
        <f>VLOOKUP($A192+ROUND((COLUMN()-2)/24,5),АТС!$A$41:$F$784,6)+'Иные услуги '!$C$5+'РСТ РСО-А'!$J$6+'РСТ РСО-А'!$G$9</f>
        <v>4206.3300000000008</v>
      </c>
      <c r="M192" s="117">
        <f>VLOOKUP($A192+ROUND((COLUMN()-2)/24,5),АТС!$A$41:$F$784,6)+'Иные услуги '!$C$5+'РСТ РСО-А'!$J$6+'РСТ РСО-А'!$G$9</f>
        <v>4203.7300000000005</v>
      </c>
      <c r="N192" s="117">
        <f>VLOOKUP($A192+ROUND((COLUMN()-2)/24,5),АТС!$A$41:$F$784,6)+'Иные услуги '!$C$5+'РСТ РСО-А'!$J$6+'РСТ РСО-А'!$G$9</f>
        <v>4163.42</v>
      </c>
      <c r="O192" s="117">
        <f>VLOOKUP($A192+ROUND((COLUMN()-2)/24,5),АТС!$A$41:$F$784,6)+'Иные услуги '!$C$5+'РСТ РСО-А'!$J$6+'РСТ РСО-А'!$G$9</f>
        <v>4162.7700000000004</v>
      </c>
      <c r="P192" s="117">
        <f>VLOOKUP($A192+ROUND((COLUMN()-2)/24,5),АТС!$A$41:$F$784,6)+'Иные услуги '!$C$5+'РСТ РСО-А'!$J$6+'РСТ РСО-А'!$G$9</f>
        <v>4162.1900000000005</v>
      </c>
      <c r="Q192" s="117">
        <f>VLOOKUP($A192+ROUND((COLUMN()-2)/24,5),АТС!$A$41:$F$784,6)+'Иные услуги '!$C$5+'РСТ РСО-А'!$J$6+'РСТ РСО-А'!$G$9</f>
        <v>4157.7700000000004</v>
      </c>
      <c r="R192" s="117">
        <f>VLOOKUP($A192+ROUND((COLUMN()-2)/24,5),АТС!$A$41:$F$784,6)+'Иные услуги '!$C$5+'РСТ РСО-А'!$J$6+'РСТ РСО-А'!$G$9</f>
        <v>4157.47</v>
      </c>
      <c r="S192" s="117">
        <f>VLOOKUP($A192+ROUND((COLUMN()-2)/24,5),АТС!$A$41:$F$784,6)+'Иные услуги '!$C$5+'РСТ РСО-А'!$J$6+'РСТ РСО-А'!$G$9</f>
        <v>4171.8100000000004</v>
      </c>
      <c r="T192" s="117">
        <f>VLOOKUP($A192+ROUND((COLUMN()-2)/24,5),АТС!$A$41:$F$784,6)+'Иные услуги '!$C$5+'РСТ РСО-А'!$J$6+'РСТ РСО-А'!$G$9</f>
        <v>4304.2900000000009</v>
      </c>
      <c r="U192" s="117">
        <f>VLOOKUP($A192+ROUND((COLUMN()-2)/24,5),АТС!$A$41:$F$784,6)+'Иные услуги '!$C$5+'РСТ РСО-А'!$J$6+'РСТ РСО-А'!$G$9</f>
        <v>4385.3200000000006</v>
      </c>
      <c r="V192" s="117">
        <f>VLOOKUP($A192+ROUND((COLUMN()-2)/24,5),АТС!$A$41:$F$784,6)+'Иные услуги '!$C$5+'РСТ РСО-А'!$J$6+'РСТ РСО-А'!$G$9</f>
        <v>4351.42</v>
      </c>
      <c r="W192" s="117">
        <f>VLOOKUP($A192+ROUND((COLUMN()-2)/24,5),АТС!$A$41:$F$784,6)+'Иные услуги '!$C$5+'РСТ РСО-А'!$J$6+'РСТ РСО-А'!$G$9</f>
        <v>4265.84</v>
      </c>
      <c r="X192" s="117">
        <f>VLOOKUP($A192+ROUND((COLUMN()-2)/24,5),АТС!$A$41:$F$784,6)+'Иные услуги '!$C$5+'РСТ РСО-А'!$J$6+'РСТ РСО-А'!$G$9</f>
        <v>4062.59</v>
      </c>
      <c r="Y192" s="117">
        <f>VLOOKUP($A192+ROUND((COLUMN()-2)/24,5),АТС!$A$41:$F$784,6)+'Иные услуги '!$C$5+'РСТ РСО-А'!$J$6+'РСТ РСО-А'!$G$9</f>
        <v>4259.2000000000007</v>
      </c>
    </row>
    <row r="193" spans="1:25" x14ac:dyDescent="0.2">
      <c r="A193" s="66">
        <f t="shared" si="5"/>
        <v>43736</v>
      </c>
      <c r="B193" s="117">
        <f>VLOOKUP($A193+ROUND((COLUMN()-2)/24,5),АТС!$A$41:$F$784,6)+'Иные услуги '!$C$5+'РСТ РСО-А'!$J$6+'РСТ РСО-А'!$G$9</f>
        <v>4093.56</v>
      </c>
      <c r="C193" s="117">
        <f>VLOOKUP($A193+ROUND((COLUMN()-2)/24,5),АТС!$A$41:$F$784,6)+'Иные услуги '!$C$5+'РСТ РСО-А'!$J$6+'РСТ РСО-А'!$G$9</f>
        <v>4076.69</v>
      </c>
      <c r="D193" s="117">
        <f>VLOOKUP($A193+ROUND((COLUMN()-2)/24,5),АТС!$A$41:$F$784,6)+'Иные услуги '!$C$5+'РСТ РСО-А'!$J$6+'РСТ РСО-А'!$G$9</f>
        <v>4068.56</v>
      </c>
      <c r="E193" s="117">
        <f>VLOOKUP($A193+ROUND((COLUMN()-2)/24,5),АТС!$A$41:$F$784,6)+'Иные услуги '!$C$5+'РСТ РСО-А'!$J$6+'РСТ РСО-А'!$G$9</f>
        <v>4065.62</v>
      </c>
      <c r="F193" s="117">
        <f>VLOOKUP($A193+ROUND((COLUMN()-2)/24,5),АТС!$A$41:$F$784,6)+'Иные услуги '!$C$5+'РСТ РСО-А'!$J$6+'РСТ РСО-А'!$G$9</f>
        <v>4064.77</v>
      </c>
      <c r="G193" s="117">
        <f>VLOOKUP($A193+ROUND((COLUMN()-2)/24,5),АТС!$A$41:$F$784,6)+'Иные услуги '!$C$5+'РСТ РСО-А'!$J$6+'РСТ РСО-А'!$G$9</f>
        <v>4065.08</v>
      </c>
      <c r="H193" s="117">
        <f>VLOOKUP($A193+ROUND((COLUMN()-2)/24,5),АТС!$A$41:$F$784,6)+'Иные услуги '!$C$5+'РСТ РСО-А'!$J$6+'РСТ РСО-А'!$G$9</f>
        <v>4072.96</v>
      </c>
      <c r="I193" s="117">
        <f>VLOOKUP($A193+ROUND((COLUMN()-2)/24,5),АТС!$A$41:$F$784,6)+'Иные услуги '!$C$5+'РСТ РСО-А'!$J$6+'РСТ РСО-А'!$G$9</f>
        <v>4116.3900000000003</v>
      </c>
      <c r="J193" s="117">
        <f>VLOOKUP($A193+ROUND((COLUMN()-2)/24,5),АТС!$A$41:$F$784,6)+'Иные услуги '!$C$5+'РСТ РСО-А'!$J$6+'РСТ РСО-А'!$G$9</f>
        <v>4063.07</v>
      </c>
      <c r="K193" s="117">
        <f>VLOOKUP($A193+ROUND((COLUMN()-2)/24,5),АТС!$A$41:$F$784,6)+'Иные услуги '!$C$5+'РСТ РСО-А'!$J$6+'РСТ РСО-А'!$G$9</f>
        <v>4103.4400000000005</v>
      </c>
      <c r="L193" s="117">
        <f>VLOOKUP($A193+ROUND((COLUMN()-2)/24,5),АТС!$A$41:$F$784,6)+'Иные услуги '!$C$5+'РСТ РСО-А'!$J$6+'РСТ РСО-А'!$G$9</f>
        <v>4103.8100000000004</v>
      </c>
      <c r="M193" s="117">
        <f>VLOOKUP($A193+ROUND((COLUMN()-2)/24,5),АТС!$A$41:$F$784,6)+'Иные услуги '!$C$5+'РСТ РСО-А'!$J$6+'РСТ РСО-А'!$G$9</f>
        <v>4103.7000000000007</v>
      </c>
      <c r="N193" s="117">
        <f>VLOOKUP($A193+ROUND((COLUMN()-2)/24,5),АТС!$A$41:$F$784,6)+'Иные услуги '!$C$5+'РСТ РСО-А'!$J$6+'РСТ РСО-А'!$G$9</f>
        <v>4099.8600000000006</v>
      </c>
      <c r="O193" s="117">
        <f>VLOOKUP($A193+ROUND((COLUMN()-2)/24,5),АТС!$A$41:$F$784,6)+'Иные услуги '!$C$5+'РСТ РСО-А'!$J$6+'РСТ РСО-А'!$G$9</f>
        <v>4101.42</v>
      </c>
      <c r="P193" s="117">
        <f>VLOOKUP($A193+ROUND((COLUMN()-2)/24,5),АТС!$A$41:$F$784,6)+'Иные услуги '!$C$5+'РСТ РСО-А'!$J$6+'РСТ РСО-А'!$G$9</f>
        <v>4099.3</v>
      </c>
      <c r="Q193" s="117">
        <f>VLOOKUP($A193+ROUND((COLUMN()-2)/24,5),АТС!$A$41:$F$784,6)+'Иные услуги '!$C$5+'РСТ РСО-А'!$J$6+'РСТ РСО-А'!$G$9</f>
        <v>4094.64</v>
      </c>
      <c r="R193" s="117">
        <f>VLOOKUP($A193+ROUND((COLUMN()-2)/24,5),АТС!$A$41:$F$784,6)+'Иные услуги '!$C$5+'РСТ РСО-А'!$J$6+'РСТ РСО-А'!$G$9</f>
        <v>4092.4500000000003</v>
      </c>
      <c r="S193" s="117">
        <f>VLOOKUP($A193+ROUND((COLUMN()-2)/24,5),АТС!$A$41:$F$784,6)+'Иные услуги '!$C$5+'РСТ РСО-А'!$J$6+'РСТ РСО-А'!$G$9</f>
        <v>4122.8900000000003</v>
      </c>
      <c r="T193" s="117">
        <f>VLOOKUP($A193+ROUND((COLUMN()-2)/24,5),АТС!$A$41:$F$784,6)+'Иные услуги '!$C$5+'РСТ РСО-А'!$J$6+'РСТ РСО-А'!$G$9</f>
        <v>4216.0800000000008</v>
      </c>
      <c r="U193" s="117">
        <f>VLOOKUP($A193+ROUND((COLUMN()-2)/24,5),АТС!$A$41:$F$784,6)+'Иные услуги '!$C$5+'РСТ РСО-А'!$J$6+'РСТ РСО-А'!$G$9</f>
        <v>4282.0400000000009</v>
      </c>
      <c r="V193" s="117">
        <f>VLOOKUP($A193+ROUND((COLUMN()-2)/24,5),АТС!$A$41:$F$784,6)+'Иные услуги '!$C$5+'РСТ РСО-А'!$J$6+'РСТ РСО-А'!$G$9</f>
        <v>4307.01</v>
      </c>
      <c r="W193" s="117">
        <f>VLOOKUP($A193+ROUND((COLUMN()-2)/24,5),АТС!$A$41:$F$784,6)+'Иные услуги '!$C$5+'РСТ РСО-А'!$J$6+'РСТ РСО-А'!$G$9</f>
        <v>4206.6600000000008</v>
      </c>
      <c r="X193" s="117">
        <f>VLOOKUP($A193+ROUND((COLUMN()-2)/24,5),АТС!$A$41:$F$784,6)+'Иные услуги '!$C$5+'РСТ РСО-А'!$J$6+'РСТ РСО-А'!$G$9</f>
        <v>4062.61</v>
      </c>
      <c r="Y193" s="117">
        <f>VLOOKUP($A193+ROUND((COLUMN()-2)/24,5),АТС!$A$41:$F$784,6)+'Иные услуги '!$C$5+'РСТ РСО-А'!$J$6+'РСТ РСО-А'!$G$9</f>
        <v>4153.8300000000008</v>
      </c>
    </row>
    <row r="194" spans="1:25" x14ac:dyDescent="0.2">
      <c r="A194" s="66">
        <f t="shared" si="5"/>
        <v>43737</v>
      </c>
      <c r="B194" s="117">
        <f>VLOOKUP($A194+ROUND((COLUMN()-2)/24,5),АТС!$A$41:$F$784,6)+'Иные услуги '!$C$5+'РСТ РСО-А'!$J$6+'РСТ РСО-А'!$G$9</f>
        <v>4076.1</v>
      </c>
      <c r="C194" s="117">
        <f>VLOOKUP($A194+ROUND((COLUMN()-2)/24,5),АТС!$A$41:$F$784,6)+'Иные услуги '!$C$5+'РСТ РСО-А'!$J$6+'РСТ РСО-А'!$G$9</f>
        <v>4064.82</v>
      </c>
      <c r="D194" s="117">
        <f>VLOOKUP($A194+ROUND((COLUMN()-2)/24,5),АТС!$A$41:$F$784,6)+'Иные услуги '!$C$5+'РСТ РСО-А'!$J$6+'РСТ РСО-А'!$G$9</f>
        <v>4063.27</v>
      </c>
      <c r="E194" s="117">
        <f>VLOOKUP($A194+ROUND((COLUMN()-2)/24,5),АТС!$A$41:$F$784,6)+'Иные услуги '!$C$5+'РСТ РСО-А'!$J$6+'РСТ РСО-А'!$G$9</f>
        <v>4063.28</v>
      </c>
      <c r="F194" s="117">
        <f>VLOOKUP($A194+ROUND((COLUMN()-2)/24,5),АТС!$A$41:$F$784,6)+'Иные услуги '!$C$5+'РСТ РСО-А'!$J$6+'РСТ РСО-А'!$G$9</f>
        <v>4063.2599999999998</v>
      </c>
      <c r="G194" s="117">
        <f>VLOOKUP($A194+ROUND((COLUMN()-2)/24,5),АТС!$A$41:$F$784,6)+'Иные услуги '!$C$5+'РСТ РСО-А'!$J$6+'РСТ РСО-А'!$G$9</f>
        <v>4064.53</v>
      </c>
      <c r="H194" s="117">
        <f>VLOOKUP($A194+ROUND((COLUMN()-2)/24,5),АТС!$A$41:$F$784,6)+'Иные услуги '!$C$5+'РСТ РСО-А'!$J$6+'РСТ РСО-А'!$G$9</f>
        <v>4062.89</v>
      </c>
      <c r="I194" s="117">
        <f>VLOOKUP($A194+ROUND((COLUMN()-2)/24,5),АТС!$A$41:$F$784,6)+'Иные услуги '!$C$5+'РСТ РСО-А'!$J$6+'РСТ РСО-А'!$G$9</f>
        <v>4085.21</v>
      </c>
      <c r="J194" s="117">
        <f>VLOOKUP($A194+ROUND((COLUMN()-2)/24,5),АТС!$A$41:$F$784,6)+'Иные услуги '!$C$5+'РСТ РСО-А'!$J$6+'РСТ РСО-А'!$G$9</f>
        <v>4063.08</v>
      </c>
      <c r="K194" s="117">
        <f>VLOOKUP($A194+ROUND((COLUMN()-2)/24,5),АТС!$A$41:$F$784,6)+'Иные услуги '!$C$5+'РСТ РСО-А'!$J$6+'РСТ РСО-А'!$G$9</f>
        <v>4063.05</v>
      </c>
      <c r="L194" s="117">
        <f>VLOOKUP($A194+ROUND((COLUMN()-2)/24,5),АТС!$A$41:$F$784,6)+'Иные услуги '!$C$5+'РСТ РСО-А'!$J$6+'РСТ РСО-А'!$G$9</f>
        <v>4063.04</v>
      </c>
      <c r="M194" s="117">
        <f>VLOOKUP($A194+ROUND((COLUMN()-2)/24,5),АТС!$A$41:$F$784,6)+'Иные услуги '!$C$5+'РСТ РСО-А'!$J$6+'РСТ РСО-А'!$G$9</f>
        <v>4063.05</v>
      </c>
      <c r="N194" s="117">
        <f>VLOOKUP($A194+ROUND((COLUMN()-2)/24,5),АТС!$A$41:$F$784,6)+'Иные услуги '!$C$5+'РСТ РСО-А'!$J$6+'РСТ РСО-А'!$G$9</f>
        <v>4076.55</v>
      </c>
      <c r="O194" s="117">
        <f>VLOOKUP($A194+ROUND((COLUMN()-2)/24,5),АТС!$A$41:$F$784,6)+'Иные услуги '!$C$5+'РСТ РСО-А'!$J$6+'РСТ РСО-А'!$G$9</f>
        <v>4063.06</v>
      </c>
      <c r="P194" s="117">
        <f>VLOOKUP($A194+ROUND((COLUMN()-2)/24,5),АТС!$A$41:$F$784,6)+'Иные услуги '!$C$5+'РСТ РСО-А'!$J$6+'РСТ РСО-А'!$G$9</f>
        <v>4063.06</v>
      </c>
      <c r="Q194" s="117">
        <f>VLOOKUP($A194+ROUND((COLUMN()-2)/24,5),АТС!$A$41:$F$784,6)+'Иные услуги '!$C$5+'РСТ РСО-А'!$J$6+'РСТ РСО-А'!$G$9</f>
        <v>4063.06</v>
      </c>
      <c r="R194" s="117">
        <f>VLOOKUP($A194+ROUND((COLUMN()-2)/24,5),АТС!$A$41:$F$784,6)+'Иные услуги '!$C$5+'РСТ РСО-А'!$J$6+'РСТ РСО-А'!$G$9</f>
        <v>4063.05</v>
      </c>
      <c r="S194" s="117">
        <f>VLOOKUP($A194+ROUND((COLUMN()-2)/24,5),АТС!$A$41:$F$784,6)+'Иные услуги '!$C$5+'РСТ РСО-А'!$J$6+'РСТ РСО-А'!$G$9</f>
        <v>4076.64</v>
      </c>
      <c r="T194" s="117">
        <f>VLOOKUP($A194+ROUND((COLUMN()-2)/24,5),АТС!$A$41:$F$784,6)+'Иные услуги '!$C$5+'РСТ РСО-А'!$J$6+'РСТ РСО-А'!$G$9</f>
        <v>4210.9500000000007</v>
      </c>
      <c r="U194" s="117">
        <f>VLOOKUP($A194+ROUND((COLUMN()-2)/24,5),АТС!$A$41:$F$784,6)+'Иные услуги '!$C$5+'РСТ РСО-А'!$J$6+'РСТ РСО-А'!$G$9</f>
        <v>4248.0200000000004</v>
      </c>
      <c r="V194" s="117">
        <f>VLOOKUP($A194+ROUND((COLUMN()-2)/24,5),АТС!$A$41:$F$784,6)+'Иные услуги '!$C$5+'РСТ РСО-А'!$J$6+'РСТ РСО-А'!$G$9</f>
        <v>4245.76</v>
      </c>
      <c r="W194" s="117">
        <f>VLOOKUP($A194+ROUND((COLUMN()-2)/24,5),АТС!$A$41:$F$784,6)+'Иные услуги '!$C$5+'РСТ РСО-А'!$J$6+'РСТ РСО-А'!$G$9</f>
        <v>4194.71</v>
      </c>
      <c r="X194" s="117">
        <f>VLOOKUP($A194+ROUND((COLUMN()-2)/24,5),АТС!$A$41:$F$784,6)+'Иные услуги '!$C$5+'РСТ РСО-А'!$J$6+'РСТ РСО-А'!$G$9</f>
        <v>4062.32</v>
      </c>
      <c r="Y194" s="117">
        <f>VLOOKUP($A194+ROUND((COLUMN()-2)/24,5),АТС!$A$41:$F$784,6)+'Иные услуги '!$C$5+'РСТ РСО-А'!$J$6+'РСТ РСО-А'!$G$9</f>
        <v>4157.01</v>
      </c>
    </row>
    <row r="195" spans="1:25" x14ac:dyDescent="0.2">
      <c r="A195" s="66">
        <f t="shared" ref="A195:A196" si="6">A158</f>
        <v>43738</v>
      </c>
      <c r="B195" s="117">
        <f>VLOOKUP($A195+ROUND((COLUMN()-2)/24,5),АТС!$A$41:$F$784,6)+'Иные услуги '!$C$5+'РСТ РСО-А'!$J$6+'РСТ РСО-А'!$G$9</f>
        <v>4071.17</v>
      </c>
      <c r="C195" s="117">
        <f>VLOOKUP($A195+ROUND((COLUMN()-2)/24,5),АТС!$A$41:$F$784,6)+'Иные услуги '!$C$5+'РСТ РСО-А'!$J$6+'РСТ РСО-А'!$G$9</f>
        <v>4063.98</v>
      </c>
      <c r="D195" s="117">
        <f>VLOOKUP($A195+ROUND((COLUMN()-2)/24,5),АТС!$A$41:$F$784,6)+'Иные услуги '!$C$5+'РСТ РСО-А'!$J$6+'РСТ РСО-А'!$G$9</f>
        <v>4063.3</v>
      </c>
      <c r="E195" s="117">
        <f>VLOOKUP($A195+ROUND((COLUMN()-2)/24,5),АТС!$A$41:$F$784,6)+'Иные услуги '!$C$5+'РСТ РСО-А'!$J$6+'РСТ РСО-А'!$G$9</f>
        <v>4063.3</v>
      </c>
      <c r="F195" s="117">
        <f>VLOOKUP($A195+ROUND((COLUMN()-2)/24,5),АТС!$A$41:$F$784,6)+'Иные услуги '!$C$5+'РСТ РСО-А'!$J$6+'РСТ РСО-А'!$G$9</f>
        <v>4063.2599999999998</v>
      </c>
      <c r="G195" s="117">
        <f>VLOOKUP($A195+ROUND((COLUMN()-2)/24,5),АТС!$A$41:$F$784,6)+'Иные услуги '!$C$5+'РСТ РСО-А'!$J$6+'РСТ РСО-А'!$G$9</f>
        <v>4063.2599999999998</v>
      </c>
      <c r="H195" s="117">
        <f>VLOOKUP($A195+ROUND((COLUMN()-2)/24,5),АТС!$A$41:$F$784,6)+'Иные услуги '!$C$5+'РСТ РСО-А'!$J$6+'РСТ РСО-А'!$G$9</f>
        <v>4067.78</v>
      </c>
      <c r="I195" s="117">
        <f>VLOOKUP($A195+ROUND((COLUMN()-2)/24,5),АТС!$A$41:$F$784,6)+'Иные услуги '!$C$5+'РСТ РСО-А'!$J$6+'РСТ РСО-А'!$G$9</f>
        <v>4179.8300000000008</v>
      </c>
      <c r="J195" s="117">
        <f>VLOOKUP($A195+ROUND((COLUMN()-2)/24,5),АТС!$A$41:$F$784,6)+'Иные услуги '!$C$5+'РСТ РСО-А'!$J$6+'РСТ РСО-А'!$G$9</f>
        <v>4063.04</v>
      </c>
      <c r="K195" s="117">
        <f>VLOOKUP($A195+ROUND((COLUMN()-2)/24,5),АТС!$A$41:$F$784,6)+'Иные услуги '!$C$5+'РСТ РСО-А'!$J$6+'РСТ РСО-А'!$G$9</f>
        <v>4144.91</v>
      </c>
      <c r="L195" s="117">
        <f>VLOOKUP($A195+ROUND((COLUMN()-2)/24,5),АТС!$A$41:$F$784,6)+'Иные услуги '!$C$5+'РСТ РСО-А'!$J$6+'РСТ РСО-А'!$G$9</f>
        <v>4145.05</v>
      </c>
      <c r="M195" s="117">
        <f>VLOOKUP($A195+ROUND((COLUMN()-2)/24,5),АТС!$A$41:$F$784,6)+'Иные услуги '!$C$5+'РСТ РСО-А'!$J$6+'РСТ РСО-А'!$G$9</f>
        <v>4144.66</v>
      </c>
      <c r="N195" s="117">
        <f>VLOOKUP($A195+ROUND((COLUMN()-2)/24,5),АТС!$A$41:$F$784,6)+'Иные услуги '!$C$5+'РСТ РСО-А'!$J$6+'РСТ РСО-А'!$G$9</f>
        <v>4143.7000000000007</v>
      </c>
      <c r="O195" s="117">
        <f>VLOOKUP($A195+ROUND((COLUMN()-2)/24,5),АТС!$A$41:$F$784,6)+'Иные услуги '!$C$5+'РСТ РСО-А'!$J$6+'РСТ РСО-А'!$G$9</f>
        <v>4143.91</v>
      </c>
      <c r="P195" s="117">
        <f>VLOOKUP($A195+ROUND((COLUMN()-2)/24,5),АТС!$A$41:$F$784,6)+'Иные услуги '!$C$5+'РСТ РСО-А'!$J$6+'РСТ РСО-А'!$G$9</f>
        <v>4144.22</v>
      </c>
      <c r="Q195" s="117">
        <f>VLOOKUP($A195+ROUND((COLUMN()-2)/24,5),АТС!$A$41:$F$784,6)+'Иные услуги '!$C$5+'РСТ РСО-А'!$J$6+'РСТ РСО-А'!$G$9</f>
        <v>4144.59</v>
      </c>
      <c r="R195" s="117">
        <f>VLOOKUP($A195+ROUND((COLUMN()-2)/24,5),АТС!$A$41:$F$784,6)+'Иные услуги '!$C$5+'РСТ РСО-А'!$J$6+'РСТ РСО-А'!$G$9</f>
        <v>4142.1100000000006</v>
      </c>
      <c r="S195" s="117">
        <f>VLOOKUP($A195+ROUND((COLUMN()-2)/24,5),АТС!$A$41:$F$784,6)+'Иные услуги '!$C$5+'РСТ РСО-А'!$J$6+'РСТ РСО-А'!$G$9</f>
        <v>4141.6900000000005</v>
      </c>
      <c r="T195" s="117">
        <f>VLOOKUP($A195+ROUND((COLUMN()-2)/24,5),АТС!$A$41:$F$784,6)+'Иные услуги '!$C$5+'РСТ РСО-А'!$J$6+'РСТ РСО-А'!$G$9</f>
        <v>4237.8500000000004</v>
      </c>
      <c r="U195" s="117">
        <f>VLOOKUP($A195+ROUND((COLUMN()-2)/24,5),АТС!$A$41:$F$784,6)+'Иные услуги '!$C$5+'РСТ РСО-А'!$J$6+'РСТ РСО-А'!$G$9</f>
        <v>4255.9400000000005</v>
      </c>
      <c r="V195" s="117">
        <f>VLOOKUP($A195+ROUND((COLUMN()-2)/24,5),АТС!$A$41:$F$784,6)+'Иные услуги '!$C$5+'РСТ РСО-А'!$J$6+'РСТ РСО-А'!$G$9</f>
        <v>4217.68</v>
      </c>
      <c r="W195" s="117">
        <f>VLOOKUP($A195+ROUND((COLUMN()-2)/24,5),АТС!$A$41:$F$784,6)+'Иные услуги '!$C$5+'РСТ РСО-А'!$J$6+'РСТ РСО-А'!$G$9</f>
        <v>4168.7300000000005</v>
      </c>
      <c r="X195" s="117">
        <f>VLOOKUP($A195+ROUND((COLUMN()-2)/24,5),АТС!$A$41:$F$784,6)+'Иные услуги '!$C$5+'РСТ РСО-А'!$J$6+'РСТ РСО-А'!$G$9</f>
        <v>4062.4500000000003</v>
      </c>
      <c r="Y195" s="117">
        <f>VLOOKUP($A195+ROUND((COLUMN()-2)/24,5),АТС!$A$41:$F$784,6)+'Иные услуги '!$C$5+'РСТ РСО-А'!$J$6+'РСТ РСО-А'!$G$9</f>
        <v>4107.93</v>
      </c>
    </row>
    <row r="196" spans="1:25" hidden="1" x14ac:dyDescent="0.2">
      <c r="A196" s="66">
        <f t="shared" si="6"/>
        <v>43739</v>
      </c>
      <c r="B196" s="117">
        <f>VLOOKUP($A196+ROUND((COLUMN()-2)/24,5),АТС!$A$41:$F$784,6)+'Иные услуги '!$C$5+'РСТ РСО-А'!$J$6+'РСТ РСО-А'!$G$9</f>
        <v>3126.35</v>
      </c>
      <c r="C196" s="117">
        <f>VLOOKUP($A196+ROUND((COLUMN()-2)/24,5),АТС!$A$41:$F$784,6)+'Иные услуги '!$C$5+'РСТ РСО-А'!$J$6+'РСТ РСО-А'!$G$9</f>
        <v>3126.35</v>
      </c>
      <c r="D196" s="117">
        <f>VLOOKUP($A196+ROUND((COLUMN()-2)/24,5),АТС!$A$41:$F$784,6)+'Иные услуги '!$C$5+'РСТ РСО-А'!$J$6+'РСТ РСО-А'!$G$9</f>
        <v>3126.35</v>
      </c>
      <c r="E196" s="117">
        <f>VLOOKUP($A196+ROUND((COLUMN()-2)/24,5),АТС!$A$41:$F$784,6)+'Иные услуги '!$C$5+'РСТ РСО-А'!$J$6+'РСТ РСО-А'!$G$9</f>
        <v>3126.35</v>
      </c>
      <c r="F196" s="117">
        <f>VLOOKUP($A196+ROUND((COLUMN()-2)/24,5),АТС!$A$41:$F$784,6)+'Иные услуги '!$C$5+'РСТ РСО-А'!$J$6+'РСТ РСО-А'!$G$9</f>
        <v>3126.35</v>
      </c>
      <c r="G196" s="117">
        <f>VLOOKUP($A196+ROUND((COLUMN()-2)/24,5),АТС!$A$41:$F$784,6)+'Иные услуги '!$C$5+'РСТ РСО-А'!$J$6+'РСТ РСО-А'!$G$9</f>
        <v>3126.35</v>
      </c>
      <c r="H196" s="117">
        <f>VLOOKUP($A196+ROUND((COLUMN()-2)/24,5),АТС!$A$41:$F$784,6)+'Иные услуги '!$C$5+'РСТ РСО-А'!$J$6+'РСТ РСО-А'!$G$9</f>
        <v>3126.35</v>
      </c>
      <c r="I196" s="117">
        <f>VLOOKUP($A196+ROUND((COLUMN()-2)/24,5),АТС!$A$41:$F$784,6)+'Иные услуги '!$C$5+'РСТ РСО-А'!$J$6+'РСТ РСО-А'!$G$9</f>
        <v>3126.35</v>
      </c>
      <c r="J196" s="117">
        <f>VLOOKUP($A196+ROUND((COLUMN()-2)/24,5),АТС!$A$41:$F$784,6)+'Иные услуги '!$C$5+'РСТ РСО-А'!$J$6+'РСТ РСО-А'!$G$9</f>
        <v>3126.35</v>
      </c>
      <c r="K196" s="117">
        <f>VLOOKUP($A196+ROUND((COLUMN()-2)/24,5),АТС!$A$41:$F$784,6)+'Иные услуги '!$C$5+'РСТ РСО-А'!$J$6+'РСТ РСО-А'!$G$9</f>
        <v>3126.35</v>
      </c>
      <c r="L196" s="117">
        <f>VLOOKUP($A196+ROUND((COLUMN()-2)/24,5),АТС!$A$41:$F$784,6)+'Иные услуги '!$C$5+'РСТ РСО-А'!$J$6+'РСТ РСО-А'!$G$9</f>
        <v>3126.35</v>
      </c>
      <c r="M196" s="117">
        <f>VLOOKUP($A196+ROUND((COLUMN()-2)/24,5),АТС!$A$41:$F$784,6)+'Иные услуги '!$C$5+'РСТ РСО-А'!$J$6+'РСТ РСО-А'!$G$9</f>
        <v>3126.35</v>
      </c>
      <c r="N196" s="117">
        <f>VLOOKUP($A196+ROUND((COLUMN()-2)/24,5),АТС!$A$41:$F$784,6)+'Иные услуги '!$C$5+'РСТ РСО-А'!$J$6+'РСТ РСО-А'!$G$9</f>
        <v>3126.35</v>
      </c>
      <c r="O196" s="117">
        <f>VLOOKUP($A196+ROUND((COLUMN()-2)/24,5),АТС!$A$41:$F$784,6)+'Иные услуги '!$C$5+'РСТ РСО-А'!$J$6+'РСТ РСО-А'!$G$9</f>
        <v>3126.35</v>
      </c>
      <c r="P196" s="117">
        <f>VLOOKUP($A196+ROUND((COLUMN()-2)/24,5),АТС!$A$41:$F$784,6)+'Иные услуги '!$C$5+'РСТ РСО-А'!$J$6+'РСТ РСО-А'!$G$9</f>
        <v>3126.35</v>
      </c>
      <c r="Q196" s="117">
        <f>VLOOKUP($A196+ROUND((COLUMN()-2)/24,5),АТС!$A$41:$F$784,6)+'Иные услуги '!$C$5+'РСТ РСО-А'!$J$6+'РСТ РСО-А'!$G$9</f>
        <v>3126.35</v>
      </c>
      <c r="R196" s="117">
        <f>VLOOKUP($A196+ROUND((COLUMN()-2)/24,5),АТС!$A$41:$F$784,6)+'Иные услуги '!$C$5+'РСТ РСО-А'!$J$6+'РСТ РСО-А'!$G$9</f>
        <v>3126.35</v>
      </c>
      <c r="S196" s="117">
        <f>VLOOKUP($A196+ROUND((COLUMN()-2)/24,5),АТС!$A$41:$F$784,6)+'Иные услуги '!$C$5+'РСТ РСО-А'!$J$6+'РСТ РСО-А'!$G$9</f>
        <v>3126.35</v>
      </c>
      <c r="T196" s="117">
        <f>VLOOKUP($A196+ROUND((COLUMN()-2)/24,5),АТС!$A$41:$F$784,6)+'Иные услуги '!$C$5+'РСТ РСО-А'!$J$6+'РСТ РСО-А'!$G$9</f>
        <v>3126.35</v>
      </c>
      <c r="U196" s="117">
        <f>VLOOKUP($A196+ROUND((COLUMN()-2)/24,5),АТС!$A$41:$F$784,6)+'Иные услуги '!$C$5+'РСТ РСО-А'!$J$6+'РСТ РСО-А'!$G$9</f>
        <v>3126.35</v>
      </c>
      <c r="V196" s="117">
        <f>VLOOKUP($A196+ROUND((COLUMN()-2)/24,5),АТС!$A$41:$F$784,6)+'Иные услуги '!$C$5+'РСТ РСО-А'!$J$6+'РСТ РСО-А'!$G$9</f>
        <v>3126.35</v>
      </c>
      <c r="W196" s="117">
        <f>VLOOKUP($A196+ROUND((COLUMN()-2)/24,5),АТС!$A$41:$F$784,6)+'Иные услуги '!$C$5+'РСТ РСО-А'!$J$6+'РСТ РСО-А'!$G$9</f>
        <v>3126.35</v>
      </c>
      <c r="X196" s="117">
        <f>VLOOKUP($A196+ROUND((COLUMN()-2)/24,5),АТС!$A$41:$F$784,6)+'Иные услуги '!$C$5+'РСТ РСО-А'!$J$6+'РСТ РСО-А'!$G$9</f>
        <v>3126.35</v>
      </c>
      <c r="Y196" s="117">
        <f>VLOOKUP($A196+ROUND((COLUMN()-2)/24,5),АТС!$A$41:$F$784,6)+'Иные услуги '!$C$5+'РСТ РСО-А'!$J$6+'РСТ РСО-А'!$G$9</f>
        <v>3126.35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126</v>
      </c>
    </row>
    <row r="199" spans="1:25" ht="12.75" x14ac:dyDescent="0.2">
      <c r="A199" s="144" t="s">
        <v>35</v>
      </c>
      <c r="B199" s="147" t="s">
        <v>97</v>
      </c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5" ht="12.75" x14ac:dyDescent="0.2">
      <c r="A200" s="145"/>
      <c r="B200" s="150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2"/>
    </row>
    <row r="201" spans="1:25" ht="12.75" x14ac:dyDescent="0.2">
      <c r="A201" s="145"/>
      <c r="B201" s="153" t="s">
        <v>98</v>
      </c>
      <c r="C201" s="155" t="s">
        <v>99</v>
      </c>
      <c r="D201" s="155" t="s">
        <v>100</v>
      </c>
      <c r="E201" s="155" t="s">
        <v>101</v>
      </c>
      <c r="F201" s="155" t="s">
        <v>102</v>
      </c>
      <c r="G201" s="155" t="s">
        <v>103</v>
      </c>
      <c r="H201" s="155" t="s">
        <v>104</v>
      </c>
      <c r="I201" s="155" t="s">
        <v>105</v>
      </c>
      <c r="J201" s="155" t="s">
        <v>106</v>
      </c>
      <c r="K201" s="155" t="s">
        <v>107</v>
      </c>
      <c r="L201" s="155" t="s">
        <v>108</v>
      </c>
      <c r="M201" s="155" t="s">
        <v>109</v>
      </c>
      <c r="N201" s="157" t="s">
        <v>110</v>
      </c>
      <c r="O201" s="155" t="s">
        <v>111</v>
      </c>
      <c r="P201" s="155" t="s">
        <v>112</v>
      </c>
      <c r="Q201" s="155" t="s">
        <v>113</v>
      </c>
      <c r="R201" s="155" t="s">
        <v>114</v>
      </c>
      <c r="S201" s="155" t="s">
        <v>115</v>
      </c>
      <c r="T201" s="155" t="s">
        <v>116</v>
      </c>
      <c r="U201" s="155" t="s">
        <v>117</v>
      </c>
      <c r="V201" s="155" t="s">
        <v>118</v>
      </c>
      <c r="W201" s="155" t="s">
        <v>119</v>
      </c>
      <c r="X201" s="155" t="s">
        <v>120</v>
      </c>
      <c r="Y201" s="155" t="s">
        <v>121</v>
      </c>
    </row>
    <row r="202" spans="1:25" ht="12.75" x14ac:dyDescent="0.2">
      <c r="A202" s="146"/>
      <c r="B202" s="154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8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</row>
    <row r="203" spans="1:25" x14ac:dyDescent="0.2">
      <c r="A203" s="66">
        <f t="shared" ref="A203:A231" si="7">A166</f>
        <v>43709</v>
      </c>
      <c r="B203" s="84">
        <f>VLOOKUP($A203+ROUND((COLUMN()-2)/24,5),АТС!$A$41:$F$784,6)+'Иные услуги '!$C$5+'РСТ РСО-А'!$J$6+'РСТ РСО-А'!$H$9</f>
        <v>3981.42</v>
      </c>
      <c r="C203" s="117">
        <f>VLOOKUP($A203+ROUND((COLUMN()-2)/24,5),АТС!$A$41:$F$784,6)+'Иные услуги '!$C$5+'РСТ РСО-А'!$J$6+'РСТ РСО-А'!$H$9</f>
        <v>3973.46</v>
      </c>
      <c r="D203" s="117">
        <f>VLOOKUP($A203+ROUND((COLUMN()-2)/24,5),АТС!$A$41:$F$784,6)+'Иные услуги '!$C$5+'РСТ РСО-А'!$J$6+'РСТ РСО-А'!$H$9</f>
        <v>3973.9800000000005</v>
      </c>
      <c r="E203" s="117">
        <f>VLOOKUP($A203+ROUND((COLUMN()-2)/24,5),АТС!$A$41:$F$784,6)+'Иные услуги '!$C$5+'РСТ РСО-А'!$J$6+'РСТ РСО-А'!$H$9</f>
        <v>3973.59</v>
      </c>
      <c r="F203" s="117">
        <f>VLOOKUP($A203+ROUND((COLUMN()-2)/24,5),АТС!$A$41:$F$784,6)+'Иные услуги '!$C$5+'РСТ РСО-А'!$J$6+'РСТ РСО-А'!$H$9</f>
        <v>3973.58</v>
      </c>
      <c r="G203" s="117">
        <f>VLOOKUP($A203+ROUND((COLUMN()-2)/24,5),АТС!$A$41:$F$784,6)+'Иные услуги '!$C$5+'РСТ РСО-А'!$J$6+'РСТ РСО-А'!$H$9</f>
        <v>3973.3500000000004</v>
      </c>
      <c r="H203" s="117">
        <f>VLOOKUP($A203+ROUND((COLUMN()-2)/24,5),АТС!$A$41:$F$784,6)+'Иные услуги '!$C$5+'РСТ РСО-А'!$J$6+'РСТ РСО-А'!$H$9</f>
        <v>3972.75</v>
      </c>
      <c r="I203" s="117">
        <f>VLOOKUP($A203+ROUND((COLUMN()-2)/24,5),АТС!$A$41:$F$784,6)+'Иные услуги '!$C$5+'РСТ РСО-А'!$J$6+'РСТ РСО-А'!$H$9</f>
        <v>3972.87</v>
      </c>
      <c r="J203" s="117">
        <f>VLOOKUP($A203+ROUND((COLUMN()-2)/24,5),АТС!$A$41:$F$784,6)+'Иные услуги '!$C$5+'РСТ РСО-А'!$J$6+'РСТ РСО-А'!$H$9</f>
        <v>3973</v>
      </c>
      <c r="K203" s="117">
        <f>VLOOKUP($A203+ROUND((COLUMN()-2)/24,5),АТС!$A$41:$F$784,6)+'Иные услуги '!$C$5+'РСТ РСО-А'!$J$6+'РСТ РСО-А'!$H$9</f>
        <v>3973.1800000000003</v>
      </c>
      <c r="L203" s="117">
        <f>VLOOKUP($A203+ROUND((COLUMN()-2)/24,5),АТС!$A$41:$F$784,6)+'Иные услуги '!$C$5+'РСТ РСО-А'!$J$6+'РСТ РСО-А'!$H$9</f>
        <v>3991.3</v>
      </c>
      <c r="M203" s="117">
        <f>VLOOKUP($A203+ROUND((COLUMN()-2)/24,5),АТС!$A$41:$F$784,6)+'Иные услуги '!$C$5+'РСТ РСО-А'!$J$6+'РСТ РСО-А'!$H$9</f>
        <v>4029.6100000000006</v>
      </c>
      <c r="N203" s="117">
        <f>VLOOKUP($A203+ROUND((COLUMN()-2)/24,5),АТС!$A$41:$F$784,6)+'Иные услуги '!$C$5+'РСТ РСО-А'!$J$6+'РСТ РСО-А'!$H$9</f>
        <v>4030.51</v>
      </c>
      <c r="O203" s="117">
        <f>VLOOKUP($A203+ROUND((COLUMN()-2)/24,5),АТС!$A$41:$F$784,6)+'Иные услуги '!$C$5+'РСТ РСО-А'!$J$6+'РСТ РСО-А'!$H$9</f>
        <v>4029.45</v>
      </c>
      <c r="P203" s="117">
        <f>VLOOKUP($A203+ROUND((COLUMN()-2)/24,5),АТС!$A$41:$F$784,6)+'Иные услуги '!$C$5+'РСТ РСО-А'!$J$6+'РСТ РСО-А'!$H$9</f>
        <v>4030.41</v>
      </c>
      <c r="Q203" s="117">
        <f>VLOOKUP($A203+ROUND((COLUMN()-2)/24,5),АТС!$A$41:$F$784,6)+'Иные услуги '!$C$5+'РСТ РСО-А'!$J$6+'РСТ РСО-А'!$H$9</f>
        <v>4030.8</v>
      </c>
      <c r="R203" s="117">
        <f>VLOOKUP($A203+ROUND((COLUMN()-2)/24,5),АТС!$A$41:$F$784,6)+'Иные услуги '!$C$5+'РСТ РСО-А'!$J$6+'РСТ РСО-А'!$H$9</f>
        <v>4030.3500000000004</v>
      </c>
      <c r="S203" s="117">
        <f>VLOOKUP($A203+ROUND((COLUMN()-2)/24,5),АТС!$A$41:$F$784,6)+'Иные услуги '!$C$5+'РСТ РСО-А'!$J$6+'РСТ РСО-А'!$H$9</f>
        <v>3991.2</v>
      </c>
      <c r="T203" s="117">
        <f>VLOOKUP($A203+ROUND((COLUMN()-2)/24,5),АТС!$A$41:$F$784,6)+'Иные услуги '!$C$5+'РСТ РСО-А'!$J$6+'РСТ РСО-А'!$H$9</f>
        <v>4029.29</v>
      </c>
      <c r="U203" s="117">
        <f>VLOOKUP($A203+ROUND((COLUMN()-2)/24,5),АТС!$A$41:$F$784,6)+'Иные услуги '!$C$5+'РСТ РСО-А'!$J$6+'РСТ РСО-А'!$H$9</f>
        <v>4116.42</v>
      </c>
      <c r="V203" s="117">
        <f>VLOOKUP($A203+ROUND((COLUMN()-2)/24,5),АТС!$A$41:$F$784,6)+'Иные услуги '!$C$5+'РСТ РСО-А'!$J$6+'РСТ РСО-А'!$H$9</f>
        <v>4112.8600000000006</v>
      </c>
      <c r="W203" s="117">
        <f>VLOOKUP($A203+ROUND((COLUMN()-2)/24,5),АТС!$A$41:$F$784,6)+'Иные услуги '!$C$5+'РСТ РСО-А'!$J$6+'РСТ РСО-А'!$H$9</f>
        <v>3996.33</v>
      </c>
      <c r="X203" s="117">
        <f>VLOOKUP($A203+ROUND((COLUMN()-2)/24,5),АТС!$A$41:$F$784,6)+'Иные услуги '!$C$5+'РСТ РСО-А'!$J$6+'РСТ РСО-А'!$H$9</f>
        <v>3972.4800000000005</v>
      </c>
      <c r="Y203" s="117">
        <f>VLOOKUP($A203+ROUND((COLUMN()-2)/24,5),АТС!$A$41:$F$784,6)+'Иные услуги '!$C$5+'РСТ РСО-А'!$J$6+'РСТ РСО-А'!$H$9</f>
        <v>4060.88</v>
      </c>
    </row>
    <row r="204" spans="1:25" x14ac:dyDescent="0.2">
      <c r="A204" s="66">
        <f t="shared" si="7"/>
        <v>43710</v>
      </c>
      <c r="B204" s="117">
        <f>VLOOKUP($A204+ROUND((COLUMN()-2)/24,5),АТС!$A$41:$F$784,6)+'Иные услуги '!$C$5+'РСТ РСО-А'!$J$6+'РСТ РСО-А'!$H$9</f>
        <v>3981.46</v>
      </c>
      <c r="C204" s="117">
        <f>VLOOKUP($A204+ROUND((COLUMN()-2)/24,5),АТС!$A$41:$F$784,6)+'Иные услуги '!$C$5+'РСТ РСО-А'!$J$6+'РСТ РСО-А'!$H$9</f>
        <v>3974.4000000000005</v>
      </c>
      <c r="D204" s="117">
        <f>VLOOKUP($A204+ROUND((COLUMN()-2)/24,5),АТС!$A$41:$F$784,6)+'Иные услуги '!$C$5+'РСТ РСО-А'!$J$6+'РСТ РСО-А'!$H$9</f>
        <v>3973.42</v>
      </c>
      <c r="E204" s="117">
        <f>VLOOKUP($A204+ROUND((COLUMN()-2)/24,5),АТС!$A$41:$F$784,6)+'Иные услуги '!$C$5+'РСТ РСО-А'!$J$6+'РСТ РСО-А'!$H$9</f>
        <v>3973.46</v>
      </c>
      <c r="F204" s="117">
        <f>VLOOKUP($A204+ROUND((COLUMN()-2)/24,5),АТС!$A$41:$F$784,6)+'Иные услуги '!$C$5+'РСТ РСО-А'!$J$6+'РСТ РСО-А'!$H$9</f>
        <v>3973.4400000000005</v>
      </c>
      <c r="G204" s="117">
        <f>VLOOKUP($A204+ROUND((COLUMN()-2)/24,5),АТС!$A$41:$F$784,6)+'Иные услуги '!$C$5+'РСТ РСО-А'!$J$6+'РСТ РСО-А'!$H$9</f>
        <v>3973.2799999999997</v>
      </c>
      <c r="H204" s="117">
        <f>VLOOKUP($A204+ROUND((COLUMN()-2)/24,5),АТС!$A$41:$F$784,6)+'Иные услуги '!$C$5+'РСТ РСО-А'!$J$6+'РСТ РСО-А'!$H$9</f>
        <v>3972.67</v>
      </c>
      <c r="I204" s="117">
        <f>VLOOKUP($A204+ROUND((COLUMN()-2)/24,5),АТС!$A$41:$F$784,6)+'Иные услуги '!$C$5+'РСТ РСО-А'!$J$6+'РСТ РСО-А'!$H$9</f>
        <v>4027.1500000000005</v>
      </c>
      <c r="J204" s="117">
        <f>VLOOKUP($A204+ROUND((COLUMN()-2)/24,5),АТС!$A$41:$F$784,6)+'Иные услуги '!$C$5+'РСТ РСО-А'!$J$6+'РСТ РСО-А'!$H$9</f>
        <v>3973.3</v>
      </c>
      <c r="K204" s="117">
        <f>VLOOKUP($A204+ROUND((COLUMN()-2)/24,5),АТС!$A$41:$F$784,6)+'Иные услуги '!$C$5+'РСТ РСО-А'!$J$6+'РСТ РСО-А'!$H$9</f>
        <v>4097.58</v>
      </c>
      <c r="L204" s="117">
        <f>VLOOKUP($A204+ROUND((COLUMN()-2)/24,5),АТС!$A$41:$F$784,6)+'Иные услуги '!$C$5+'РСТ РСО-А'!$J$6+'РСТ РСО-А'!$H$9</f>
        <v>4130.05</v>
      </c>
      <c r="M204" s="117">
        <f>VLOOKUP($A204+ROUND((COLUMN()-2)/24,5),АТС!$A$41:$F$784,6)+'Иные услуги '!$C$5+'РСТ РСО-А'!$J$6+'РСТ РСО-А'!$H$9</f>
        <v>4166.87</v>
      </c>
      <c r="N204" s="117">
        <f>VLOOKUP($A204+ROUND((COLUMN()-2)/24,5),АТС!$A$41:$F$784,6)+'Иные услуги '!$C$5+'РСТ РСО-А'!$J$6+'РСТ РСО-А'!$H$9</f>
        <v>4131.5700000000006</v>
      </c>
      <c r="O204" s="117">
        <f>VLOOKUP($A204+ROUND((COLUMN()-2)/24,5),АТС!$A$41:$F$784,6)+'Иные услуги '!$C$5+'РСТ РСО-А'!$J$6+'РСТ РСО-А'!$H$9</f>
        <v>4131.3500000000004</v>
      </c>
      <c r="P204" s="117">
        <f>VLOOKUP($A204+ROUND((COLUMN()-2)/24,5),АТС!$A$41:$F$784,6)+'Иные услуги '!$C$5+'РСТ РСО-А'!$J$6+'РСТ РСО-А'!$H$9</f>
        <v>4162.66</v>
      </c>
      <c r="Q204" s="117">
        <f>VLOOKUP($A204+ROUND((COLUMN()-2)/24,5),АТС!$A$41:$F$784,6)+'Иные услуги '!$C$5+'РСТ РСО-А'!$J$6+'РСТ РСО-А'!$H$9</f>
        <v>4161.8600000000006</v>
      </c>
      <c r="R204" s="117">
        <f>VLOOKUP($A204+ROUND((COLUMN()-2)/24,5),АТС!$A$41:$F$784,6)+'Иные услуги '!$C$5+'РСТ РСО-А'!$J$6+'РСТ РСО-А'!$H$9</f>
        <v>4127.67</v>
      </c>
      <c r="S204" s="117">
        <f>VLOOKUP($A204+ROUND((COLUMN()-2)/24,5),АТС!$A$41:$F$784,6)+'Иные услуги '!$C$5+'РСТ РСО-А'!$J$6+'РСТ РСО-А'!$H$9</f>
        <v>4094.8600000000006</v>
      </c>
      <c r="T204" s="117">
        <f>VLOOKUP($A204+ROUND((COLUMN()-2)/24,5),АТС!$A$41:$F$784,6)+'Иные услуги '!$C$5+'РСТ РСО-А'!$J$6+'РСТ РСО-А'!$H$9</f>
        <v>4091.7</v>
      </c>
      <c r="U204" s="117">
        <f>VLOOKUP($A204+ROUND((COLUMN()-2)/24,5),АТС!$A$41:$F$784,6)+'Иные услуги '!$C$5+'РСТ РСО-А'!$J$6+'РСТ РСО-А'!$H$9</f>
        <v>4189.1400000000003</v>
      </c>
      <c r="V204" s="117">
        <f>VLOOKUP($A204+ROUND((COLUMN()-2)/24,5),АТС!$A$41:$F$784,6)+'Иные услуги '!$C$5+'РСТ РСО-А'!$J$6+'РСТ РСО-А'!$H$9</f>
        <v>4147.3200000000006</v>
      </c>
      <c r="W204" s="117">
        <f>VLOOKUP($A204+ROUND((COLUMN()-2)/24,5),АТС!$A$41:$F$784,6)+'Иные услуги '!$C$5+'РСТ РСО-А'!$J$6+'РСТ РСО-А'!$H$9</f>
        <v>4054.9700000000003</v>
      </c>
      <c r="X204" s="117">
        <f>VLOOKUP($A204+ROUND((COLUMN()-2)/24,5),АТС!$A$41:$F$784,6)+'Иные услуги '!$C$5+'РСТ РСО-А'!$J$6+'РСТ РСО-А'!$H$9</f>
        <v>3972.58</v>
      </c>
      <c r="Y204" s="117">
        <f>VLOOKUP($A204+ROUND((COLUMN()-2)/24,5),АТС!$A$41:$F$784,6)+'Иные услуги '!$C$5+'РСТ РСО-А'!$J$6+'РСТ РСО-А'!$H$9</f>
        <v>3999.8500000000004</v>
      </c>
    </row>
    <row r="205" spans="1:25" x14ac:dyDescent="0.2">
      <c r="A205" s="66">
        <f t="shared" si="7"/>
        <v>43711</v>
      </c>
      <c r="B205" s="117">
        <f>VLOOKUP($A205+ROUND((COLUMN()-2)/24,5),АТС!$A$41:$F$784,6)+'Иные услуги '!$C$5+'РСТ РСО-А'!$J$6+'РСТ РСО-А'!$H$9</f>
        <v>3985.1800000000003</v>
      </c>
      <c r="C205" s="117">
        <f>VLOOKUP($A205+ROUND((COLUMN()-2)/24,5),АТС!$A$41:$F$784,6)+'Иные услуги '!$C$5+'РСТ РСО-А'!$J$6+'РСТ РСО-А'!$H$9</f>
        <v>3973.58</v>
      </c>
      <c r="D205" s="117">
        <f>VLOOKUP($A205+ROUND((COLUMN()-2)/24,5),АТС!$A$41:$F$784,6)+'Иные услуги '!$C$5+'РСТ РСО-А'!$J$6+'РСТ РСО-А'!$H$9</f>
        <v>3973.4400000000005</v>
      </c>
      <c r="E205" s="117">
        <f>VLOOKUP($A205+ROUND((COLUMN()-2)/24,5),АТС!$A$41:$F$784,6)+'Иные услуги '!$C$5+'РСТ РСО-А'!$J$6+'РСТ РСО-А'!$H$9</f>
        <v>3973.42</v>
      </c>
      <c r="F205" s="117">
        <f>VLOOKUP($A205+ROUND((COLUMN()-2)/24,5),АТС!$A$41:$F$784,6)+'Иные услуги '!$C$5+'РСТ РСО-А'!$J$6+'РСТ РСО-А'!$H$9</f>
        <v>3973.4300000000003</v>
      </c>
      <c r="G205" s="117">
        <f>VLOOKUP($A205+ROUND((COLUMN()-2)/24,5),АТС!$A$41:$F$784,6)+'Иные услуги '!$C$5+'РСТ РСО-А'!$J$6+'РСТ РСО-А'!$H$9</f>
        <v>3973.34</v>
      </c>
      <c r="H205" s="117">
        <f>VLOOKUP($A205+ROUND((COLUMN()-2)/24,5),АТС!$A$41:$F$784,6)+'Иные услуги '!$C$5+'РСТ РСО-А'!$J$6+'РСТ РСО-А'!$H$9</f>
        <v>3972.7300000000005</v>
      </c>
      <c r="I205" s="117">
        <f>VLOOKUP($A205+ROUND((COLUMN()-2)/24,5),АТС!$A$41:$F$784,6)+'Иные услуги '!$C$5+'РСТ РСО-А'!$J$6+'РСТ РСО-А'!$H$9</f>
        <v>4015.7</v>
      </c>
      <c r="J205" s="117">
        <f>VLOOKUP($A205+ROUND((COLUMN()-2)/24,5),АТС!$A$41:$F$784,6)+'Иные услуги '!$C$5+'РСТ РСО-А'!$J$6+'РСТ РСО-А'!$H$9</f>
        <v>3989.7</v>
      </c>
      <c r="K205" s="117">
        <f>VLOOKUP($A205+ROUND((COLUMN()-2)/24,5),АТС!$A$41:$F$784,6)+'Иные услуги '!$C$5+'РСТ РСО-А'!$J$6+'РСТ РСО-А'!$H$9</f>
        <v>4093.75</v>
      </c>
      <c r="L205" s="117">
        <f>VLOOKUP($A205+ROUND((COLUMN()-2)/24,5),АТС!$A$41:$F$784,6)+'Иные услуги '!$C$5+'РСТ РСО-А'!$J$6+'РСТ РСО-А'!$H$9</f>
        <v>4130.67</v>
      </c>
      <c r="M205" s="117">
        <f>VLOOKUP($A205+ROUND((COLUMN()-2)/24,5),АТС!$A$41:$F$784,6)+'Иные услуги '!$C$5+'РСТ РСО-А'!$J$6+'РСТ РСО-А'!$H$9</f>
        <v>4167.8600000000006</v>
      </c>
      <c r="N205" s="117">
        <f>VLOOKUP($A205+ROUND((COLUMN()-2)/24,5),АТС!$A$41:$F$784,6)+'Иные услуги '!$C$5+'РСТ РСО-А'!$J$6+'РСТ РСО-А'!$H$9</f>
        <v>4138.63</v>
      </c>
      <c r="O205" s="117">
        <f>VLOOKUP($A205+ROUND((COLUMN()-2)/24,5),АТС!$A$41:$F$784,6)+'Иные услуги '!$C$5+'РСТ РСО-А'!$J$6+'РСТ РСО-А'!$H$9</f>
        <v>4142.25</v>
      </c>
      <c r="P205" s="117">
        <f>VLOOKUP($A205+ROUND((COLUMN()-2)/24,5),АТС!$A$41:$F$784,6)+'Иные услуги '!$C$5+'РСТ РСО-А'!$J$6+'РСТ РСО-А'!$H$9</f>
        <v>4171.3100000000004</v>
      </c>
      <c r="Q205" s="117">
        <f>VLOOKUP($A205+ROUND((COLUMN()-2)/24,5),АТС!$A$41:$F$784,6)+'Иные услуги '!$C$5+'РСТ РСО-А'!$J$6+'РСТ РСО-А'!$H$9</f>
        <v>4170.3500000000004</v>
      </c>
      <c r="R205" s="117">
        <f>VLOOKUP($A205+ROUND((COLUMN()-2)/24,5),АТС!$A$41:$F$784,6)+'Иные услуги '!$C$5+'РСТ РСО-А'!$J$6+'РСТ РСО-А'!$H$9</f>
        <v>4140.13</v>
      </c>
      <c r="S205" s="117">
        <f>VLOOKUP($A205+ROUND((COLUMN()-2)/24,5),АТС!$A$41:$F$784,6)+'Иные услуги '!$C$5+'РСТ РСО-А'!$J$6+'РСТ РСО-А'!$H$9</f>
        <v>4106.8500000000004</v>
      </c>
      <c r="T205" s="117">
        <f>VLOOKUP($A205+ROUND((COLUMN()-2)/24,5),АТС!$A$41:$F$784,6)+'Иные услуги '!$C$5+'РСТ РСО-А'!$J$6+'РСТ РСО-А'!$H$9</f>
        <v>4138.95</v>
      </c>
      <c r="U205" s="117">
        <f>VLOOKUP($A205+ROUND((COLUMN()-2)/24,5),АТС!$A$41:$F$784,6)+'Иные услуги '!$C$5+'РСТ РСО-А'!$J$6+'РСТ РСО-А'!$H$9</f>
        <v>4209.21</v>
      </c>
      <c r="V205" s="117">
        <f>VLOOKUP($A205+ROUND((COLUMN()-2)/24,5),АТС!$A$41:$F$784,6)+'Иные услуги '!$C$5+'РСТ РСО-А'!$J$6+'РСТ РСО-А'!$H$9</f>
        <v>4163.2300000000005</v>
      </c>
      <c r="W205" s="117">
        <f>VLOOKUP($A205+ROUND((COLUMN()-2)/24,5),АТС!$A$41:$F$784,6)+'Иные услуги '!$C$5+'РСТ РСО-А'!$J$6+'РСТ РСО-А'!$H$9</f>
        <v>4116.3</v>
      </c>
      <c r="X205" s="117">
        <f>VLOOKUP($A205+ROUND((COLUMN()-2)/24,5),АТС!$A$41:$F$784,6)+'Иные услуги '!$C$5+'РСТ РСО-А'!$J$6+'РСТ РСО-А'!$H$9</f>
        <v>3972.7700000000004</v>
      </c>
      <c r="Y205" s="117">
        <f>VLOOKUP($A205+ROUND((COLUMN()-2)/24,5),АТС!$A$41:$F$784,6)+'Иные услуги '!$C$5+'РСТ РСО-А'!$J$6+'РСТ РСО-А'!$H$9</f>
        <v>4041.3600000000006</v>
      </c>
    </row>
    <row r="206" spans="1:25" x14ac:dyDescent="0.2">
      <c r="A206" s="66">
        <f t="shared" si="7"/>
        <v>43712</v>
      </c>
      <c r="B206" s="117">
        <f>VLOOKUP($A206+ROUND((COLUMN()-2)/24,5),АТС!$A$41:$F$784,6)+'Иные услуги '!$C$5+'РСТ РСО-А'!$J$6+'РСТ РСО-А'!$H$9</f>
        <v>3991.59</v>
      </c>
      <c r="C206" s="117">
        <f>VLOOKUP($A206+ROUND((COLUMN()-2)/24,5),АТС!$A$41:$F$784,6)+'Иные услуги '!$C$5+'РСТ РСО-А'!$J$6+'РСТ РСО-А'!$H$9</f>
        <v>3975.17</v>
      </c>
      <c r="D206" s="117">
        <f>VLOOKUP($A206+ROUND((COLUMN()-2)/24,5),АТС!$A$41:$F$784,6)+'Иные услуги '!$C$5+'РСТ РСО-А'!$J$6+'РСТ РСО-А'!$H$9</f>
        <v>3973.41</v>
      </c>
      <c r="E206" s="117">
        <f>VLOOKUP($A206+ROUND((COLUMN()-2)/24,5),АТС!$A$41:$F$784,6)+'Иные услуги '!$C$5+'РСТ РСО-А'!$J$6+'РСТ РСО-А'!$H$9</f>
        <v>3973.41</v>
      </c>
      <c r="F206" s="117">
        <f>VLOOKUP($A206+ROUND((COLUMN()-2)/24,5),АТС!$A$41:$F$784,6)+'Иные услуги '!$C$5+'РСТ РСО-А'!$J$6+'РСТ РСО-А'!$H$9</f>
        <v>3973.3900000000003</v>
      </c>
      <c r="G206" s="117">
        <f>VLOOKUP($A206+ROUND((COLUMN()-2)/24,5),АТС!$A$41:$F$784,6)+'Иные услуги '!$C$5+'РСТ РСО-А'!$J$6+'РСТ РСО-А'!$H$9</f>
        <v>3973.33</v>
      </c>
      <c r="H206" s="117">
        <f>VLOOKUP($A206+ROUND((COLUMN()-2)/24,5),АТС!$A$41:$F$784,6)+'Иные услуги '!$C$5+'РСТ РСО-А'!$J$6+'РСТ РСО-А'!$H$9</f>
        <v>3972.8900000000003</v>
      </c>
      <c r="I206" s="117">
        <f>VLOOKUP($A206+ROUND((COLUMN()-2)/24,5),АТС!$A$41:$F$784,6)+'Иные услуги '!$C$5+'РСТ РСО-А'!$J$6+'РСТ РСО-А'!$H$9</f>
        <v>4055.54</v>
      </c>
      <c r="J206" s="117">
        <f>VLOOKUP($A206+ROUND((COLUMN()-2)/24,5),АТС!$A$41:$F$784,6)+'Иные услуги '!$C$5+'РСТ РСО-А'!$J$6+'РСТ РСО-А'!$H$9</f>
        <v>3973.46</v>
      </c>
      <c r="K206" s="117">
        <f>VLOOKUP($A206+ROUND((COLUMN()-2)/24,5),АТС!$A$41:$F$784,6)+'Иные услуги '!$C$5+'РСТ РСО-А'!$J$6+'РСТ РСО-А'!$H$9</f>
        <v>4091.4000000000005</v>
      </c>
      <c r="L206" s="117">
        <f>VLOOKUP($A206+ROUND((COLUMN()-2)/24,5),АТС!$A$41:$F$784,6)+'Иные услуги '!$C$5+'РСТ РСО-А'!$J$6+'РСТ РСО-А'!$H$9</f>
        <v>4129.84</v>
      </c>
      <c r="M206" s="117">
        <f>VLOOKUP($A206+ROUND((COLUMN()-2)/24,5),АТС!$A$41:$F$784,6)+'Иные услуги '!$C$5+'РСТ РСО-А'!$J$6+'РСТ РСО-А'!$H$9</f>
        <v>4160.2300000000005</v>
      </c>
      <c r="N206" s="117">
        <f>VLOOKUP($A206+ROUND((COLUMN()-2)/24,5),АТС!$A$41:$F$784,6)+'Иные услуги '!$C$5+'РСТ РСО-А'!$J$6+'РСТ РСО-А'!$H$9</f>
        <v>4130.8</v>
      </c>
      <c r="O206" s="117">
        <f>VLOOKUP($A206+ROUND((COLUMN()-2)/24,5),АТС!$A$41:$F$784,6)+'Иные услуги '!$C$5+'РСТ РСО-А'!$J$6+'РСТ РСО-А'!$H$9</f>
        <v>4131.42</v>
      </c>
      <c r="P206" s="117">
        <f>VLOOKUP($A206+ROUND((COLUMN()-2)/24,5),АТС!$A$41:$F$784,6)+'Иные услуги '!$C$5+'РСТ РСО-А'!$J$6+'РСТ РСО-А'!$H$9</f>
        <v>4159.0600000000004</v>
      </c>
      <c r="Q206" s="117">
        <f>VLOOKUP($A206+ROUND((COLUMN()-2)/24,5),АТС!$A$41:$F$784,6)+'Иные услуги '!$C$5+'РСТ РСО-А'!$J$6+'РСТ РСО-А'!$H$9</f>
        <v>4131.72</v>
      </c>
      <c r="R206" s="117">
        <f>VLOOKUP($A206+ROUND((COLUMN()-2)/24,5),АТС!$A$41:$F$784,6)+'Иные услуги '!$C$5+'РСТ РСО-А'!$J$6+'РСТ РСО-А'!$H$9</f>
        <v>4130.74</v>
      </c>
      <c r="S206" s="117">
        <f>VLOOKUP($A206+ROUND((COLUMN()-2)/24,5),АТС!$A$41:$F$784,6)+'Иные услуги '!$C$5+'РСТ РСО-А'!$J$6+'РСТ РСО-А'!$H$9</f>
        <v>4099.1000000000004</v>
      </c>
      <c r="T206" s="117">
        <f>VLOOKUP($A206+ROUND((COLUMN()-2)/24,5),АТС!$A$41:$F$784,6)+'Иные услуги '!$C$5+'РСТ РСО-А'!$J$6+'РСТ РСО-А'!$H$9</f>
        <v>4128.59</v>
      </c>
      <c r="U206" s="117">
        <f>VLOOKUP($A206+ROUND((COLUMN()-2)/24,5),АТС!$A$41:$F$784,6)+'Иные услуги '!$C$5+'РСТ РСО-А'!$J$6+'РСТ РСО-А'!$H$9</f>
        <v>4195.3</v>
      </c>
      <c r="V206" s="117">
        <f>VLOOKUP($A206+ROUND((COLUMN()-2)/24,5),АТС!$A$41:$F$784,6)+'Иные услуги '!$C$5+'РСТ РСО-А'!$J$6+'РСТ РСО-А'!$H$9</f>
        <v>4125.6100000000006</v>
      </c>
      <c r="W206" s="117">
        <f>VLOOKUP($A206+ROUND((COLUMN()-2)/24,5),АТС!$A$41:$F$784,6)+'Иные услуги '!$C$5+'РСТ РСО-А'!$J$6+'РСТ РСО-А'!$H$9</f>
        <v>3996.8600000000006</v>
      </c>
      <c r="X206" s="117">
        <f>VLOOKUP($A206+ROUND((COLUMN()-2)/24,5),АТС!$A$41:$F$784,6)+'Иные услуги '!$C$5+'РСТ РСО-А'!$J$6+'РСТ РСО-А'!$H$9</f>
        <v>3972.87</v>
      </c>
      <c r="Y206" s="117">
        <f>VLOOKUP($A206+ROUND((COLUMN()-2)/24,5),АТС!$A$41:$F$784,6)+'Иные услуги '!$C$5+'РСТ РСО-А'!$J$6+'РСТ РСО-А'!$H$9</f>
        <v>4053.88</v>
      </c>
    </row>
    <row r="207" spans="1:25" x14ac:dyDescent="0.2">
      <c r="A207" s="66">
        <f t="shared" si="7"/>
        <v>43713</v>
      </c>
      <c r="B207" s="117">
        <f>VLOOKUP($A207+ROUND((COLUMN()-2)/24,5),АТС!$A$41:$F$784,6)+'Иные услуги '!$C$5+'РСТ РСО-А'!$J$6+'РСТ РСО-А'!$H$9</f>
        <v>3984.84</v>
      </c>
      <c r="C207" s="117">
        <f>VLOOKUP($A207+ROUND((COLUMN()-2)/24,5),АТС!$A$41:$F$784,6)+'Иные услуги '!$C$5+'РСТ РСО-А'!$J$6+'РСТ РСО-А'!$H$9</f>
        <v>3975.87</v>
      </c>
      <c r="D207" s="117">
        <f>VLOOKUP($A207+ROUND((COLUMN()-2)/24,5),АТС!$A$41:$F$784,6)+'Иные услуги '!$C$5+'РСТ РСО-А'!$J$6+'РСТ РСО-А'!$H$9</f>
        <v>3973.49</v>
      </c>
      <c r="E207" s="117">
        <f>VLOOKUP($A207+ROUND((COLUMN()-2)/24,5),АТС!$A$41:$F$784,6)+'Иные услуги '!$C$5+'РСТ РСО-А'!$J$6+'РСТ РСО-А'!$H$9</f>
        <v>3973.4800000000005</v>
      </c>
      <c r="F207" s="117">
        <f>VLOOKUP($A207+ROUND((COLUMN()-2)/24,5),АТС!$A$41:$F$784,6)+'Иные услуги '!$C$5+'РСТ РСО-А'!$J$6+'РСТ РСО-А'!$H$9</f>
        <v>3973.4700000000003</v>
      </c>
      <c r="G207" s="117">
        <f>VLOOKUP($A207+ROUND((COLUMN()-2)/24,5),АТС!$A$41:$F$784,6)+'Иные услуги '!$C$5+'РСТ РСО-А'!$J$6+'РСТ РСО-А'!$H$9</f>
        <v>3973.3600000000006</v>
      </c>
      <c r="H207" s="117">
        <f>VLOOKUP($A207+ROUND((COLUMN()-2)/24,5),АТС!$A$41:$F$784,6)+'Иные услуги '!$C$5+'РСТ РСО-А'!$J$6+'РСТ РСО-А'!$H$9</f>
        <v>3972.7200000000003</v>
      </c>
      <c r="I207" s="117">
        <f>VLOOKUP($A207+ROUND((COLUMN()-2)/24,5),АТС!$A$41:$F$784,6)+'Иные услуги '!$C$5+'РСТ РСО-А'!$J$6+'РСТ РСО-А'!$H$9</f>
        <v>4026.6400000000003</v>
      </c>
      <c r="J207" s="117">
        <f>VLOOKUP($A207+ROUND((COLUMN()-2)/24,5),АТС!$A$41:$F$784,6)+'Иные услуги '!$C$5+'РСТ РСО-А'!$J$6+'РСТ РСО-А'!$H$9</f>
        <v>3973.38</v>
      </c>
      <c r="K207" s="117">
        <f>VLOOKUP($A207+ROUND((COLUMN()-2)/24,5),АТС!$A$41:$F$784,6)+'Иные услуги '!$C$5+'РСТ РСО-А'!$J$6+'РСТ РСО-А'!$H$9</f>
        <v>4029.46</v>
      </c>
      <c r="L207" s="117">
        <f>VLOOKUP($A207+ROUND((COLUMN()-2)/24,5),АТС!$A$41:$F$784,6)+'Иные услуги '!$C$5+'РСТ РСО-А'!$J$6+'РСТ РСО-А'!$H$9</f>
        <v>4104.53</v>
      </c>
      <c r="M207" s="117">
        <f>VLOOKUP($A207+ROUND((COLUMN()-2)/24,5),АТС!$A$41:$F$784,6)+'Иные услуги '!$C$5+'РСТ РСО-А'!$J$6+'РСТ РСО-А'!$H$9</f>
        <v>4111.45</v>
      </c>
      <c r="N207" s="117">
        <f>VLOOKUP($A207+ROUND((COLUMN()-2)/24,5),АТС!$A$41:$F$784,6)+'Иные услуги '!$C$5+'РСТ РСО-А'!$J$6+'РСТ РСО-А'!$H$9</f>
        <v>4104.96</v>
      </c>
      <c r="O207" s="117">
        <f>VLOOKUP($A207+ROUND((COLUMN()-2)/24,5),АТС!$A$41:$F$784,6)+'Иные услуги '!$C$5+'РСТ РСО-А'!$J$6+'РСТ РСО-А'!$H$9</f>
        <v>4109.21</v>
      </c>
      <c r="P207" s="117">
        <f>VLOOKUP($A207+ROUND((COLUMN()-2)/24,5),АТС!$A$41:$F$784,6)+'Иные услуги '!$C$5+'РСТ РСО-А'!$J$6+'РСТ РСО-А'!$H$9</f>
        <v>4108.92</v>
      </c>
      <c r="Q207" s="117">
        <f>VLOOKUP($A207+ROUND((COLUMN()-2)/24,5),АТС!$A$41:$F$784,6)+'Иные услуги '!$C$5+'РСТ РСО-А'!$J$6+'РСТ РСО-А'!$H$9</f>
        <v>4110.75</v>
      </c>
      <c r="R207" s="117">
        <f>VLOOKUP($A207+ROUND((COLUMN()-2)/24,5),АТС!$A$41:$F$784,6)+'Иные услуги '!$C$5+'РСТ РСО-А'!$J$6+'РСТ РСО-А'!$H$9</f>
        <v>4073.5200000000004</v>
      </c>
      <c r="S207" s="117">
        <f>VLOOKUP($A207+ROUND((COLUMN()-2)/24,5),АТС!$A$41:$F$784,6)+'Иные услуги '!$C$5+'РСТ РСО-А'!$J$6+'РСТ РСО-А'!$H$9</f>
        <v>4033.01</v>
      </c>
      <c r="T207" s="117">
        <f>VLOOKUP($A207+ROUND((COLUMN()-2)/24,5),АТС!$A$41:$F$784,6)+'Иные услуги '!$C$5+'РСТ РСО-А'!$J$6+'РСТ РСО-А'!$H$9</f>
        <v>4097.6900000000005</v>
      </c>
      <c r="U207" s="117">
        <f>VLOOKUP($A207+ROUND((COLUMN()-2)/24,5),АТС!$A$41:$F$784,6)+'Иные услуги '!$C$5+'РСТ РСО-А'!$J$6+'РСТ РСО-А'!$H$9</f>
        <v>4202.7700000000004</v>
      </c>
      <c r="V207" s="117">
        <f>VLOOKUP($A207+ROUND((COLUMN()-2)/24,5),АТС!$A$41:$F$784,6)+'Иные услуги '!$C$5+'РСТ РСО-А'!$J$6+'РСТ РСО-А'!$H$9</f>
        <v>4159.3500000000004</v>
      </c>
      <c r="W207" s="117">
        <f>VLOOKUP($A207+ROUND((COLUMN()-2)/24,5),АТС!$A$41:$F$784,6)+'Иные услуги '!$C$5+'РСТ РСО-А'!$J$6+'РСТ РСО-А'!$H$9</f>
        <v>4058.0600000000004</v>
      </c>
      <c r="X207" s="117">
        <f>VLOOKUP($A207+ROUND((COLUMN()-2)/24,5),АТС!$A$41:$F$784,6)+'Иные услуги '!$C$5+'РСТ РСО-А'!$J$6+'РСТ РСО-А'!$H$9</f>
        <v>3972.7</v>
      </c>
      <c r="Y207" s="117">
        <f>VLOOKUP($A207+ROUND((COLUMN()-2)/24,5),АТС!$A$41:$F$784,6)+'Иные услуги '!$C$5+'РСТ РСО-А'!$J$6+'РСТ РСО-А'!$H$9</f>
        <v>4068.5200000000004</v>
      </c>
    </row>
    <row r="208" spans="1:25" x14ac:dyDescent="0.2">
      <c r="A208" s="66">
        <f t="shared" si="7"/>
        <v>43714</v>
      </c>
      <c r="B208" s="117">
        <f>VLOOKUP($A208+ROUND((COLUMN()-2)/24,5),АТС!$A$41:$F$784,6)+'Иные услуги '!$C$5+'РСТ РСО-А'!$J$6+'РСТ РСО-А'!$H$9</f>
        <v>3986.3900000000003</v>
      </c>
      <c r="C208" s="117">
        <f>VLOOKUP($A208+ROUND((COLUMN()-2)/24,5),АТС!$A$41:$F$784,6)+'Иные услуги '!$C$5+'РСТ РСО-А'!$J$6+'РСТ РСО-А'!$H$9</f>
        <v>3975.9800000000005</v>
      </c>
      <c r="D208" s="117">
        <f>VLOOKUP($A208+ROUND((COLUMN()-2)/24,5),АТС!$A$41:$F$784,6)+'Иные услуги '!$C$5+'РСТ РСО-А'!$J$6+'РСТ РСО-А'!$H$9</f>
        <v>3973.5600000000004</v>
      </c>
      <c r="E208" s="117">
        <f>VLOOKUP($A208+ROUND((COLUMN()-2)/24,5),АТС!$A$41:$F$784,6)+'Иные услуги '!$C$5+'РСТ РСО-А'!$J$6+'РСТ РСО-А'!$H$9</f>
        <v>3973.55</v>
      </c>
      <c r="F208" s="117">
        <f>VLOOKUP($A208+ROUND((COLUMN()-2)/24,5),АТС!$A$41:$F$784,6)+'Иные услуги '!$C$5+'РСТ РСО-А'!$J$6+'РСТ РСО-А'!$H$9</f>
        <v>3973.5299999999997</v>
      </c>
      <c r="G208" s="117">
        <f>VLOOKUP($A208+ROUND((COLUMN()-2)/24,5),АТС!$A$41:$F$784,6)+'Иные услуги '!$C$5+'РСТ РСО-А'!$J$6+'РСТ РСО-А'!$H$9</f>
        <v>3973.42</v>
      </c>
      <c r="H208" s="117">
        <f>VLOOKUP($A208+ROUND((COLUMN()-2)/24,5),АТС!$A$41:$F$784,6)+'Иные услуги '!$C$5+'РСТ РСО-А'!$J$6+'РСТ РСО-А'!$H$9</f>
        <v>3972.8</v>
      </c>
      <c r="I208" s="117">
        <f>VLOOKUP($A208+ROUND((COLUMN()-2)/24,5),АТС!$A$41:$F$784,6)+'Иные услуги '!$C$5+'РСТ РСО-А'!$J$6+'РСТ РСО-А'!$H$9</f>
        <v>4031.26</v>
      </c>
      <c r="J208" s="117">
        <f>VLOOKUP($A208+ROUND((COLUMN()-2)/24,5),АТС!$A$41:$F$784,6)+'Иные услуги '!$C$5+'РСТ РСО-А'!$J$6+'РСТ РСО-А'!$H$9</f>
        <v>3973.3900000000003</v>
      </c>
      <c r="K208" s="117">
        <f>VLOOKUP($A208+ROUND((COLUMN()-2)/24,5),АТС!$A$41:$F$784,6)+'Иные услуги '!$C$5+'РСТ РСО-А'!$J$6+'РСТ РСО-А'!$H$9</f>
        <v>4027.87</v>
      </c>
      <c r="L208" s="117">
        <f>VLOOKUP($A208+ROUND((COLUMN()-2)/24,5),АТС!$A$41:$F$784,6)+'Иные услуги '!$C$5+'РСТ РСО-А'!$J$6+'РСТ РСО-А'!$H$9</f>
        <v>4082.5299999999997</v>
      </c>
      <c r="M208" s="117">
        <f>VLOOKUP($A208+ROUND((COLUMN()-2)/24,5),АТС!$A$41:$F$784,6)+'Иные услуги '!$C$5+'РСТ РСО-А'!$J$6+'РСТ РСО-А'!$H$9</f>
        <v>4094.63</v>
      </c>
      <c r="N208" s="117">
        <f>VLOOKUP($A208+ROUND((COLUMN()-2)/24,5),АТС!$A$41:$F$784,6)+'Иные услуги '!$C$5+'РСТ РСО-А'!$J$6+'РСТ РСО-А'!$H$9</f>
        <v>4095.04</v>
      </c>
      <c r="O208" s="117">
        <f>VLOOKUP($A208+ROUND((COLUMN()-2)/24,5),АТС!$A$41:$F$784,6)+'Иные услуги '!$C$5+'РСТ РСО-А'!$J$6+'РСТ РСО-А'!$H$9</f>
        <v>4095</v>
      </c>
      <c r="P208" s="117">
        <f>VLOOKUP($A208+ROUND((COLUMN()-2)/24,5),АТС!$A$41:$F$784,6)+'Иные услуги '!$C$5+'РСТ РСО-А'!$J$6+'РСТ РСО-А'!$H$9</f>
        <v>4094.8100000000004</v>
      </c>
      <c r="Q208" s="117">
        <f>VLOOKUP($A208+ROUND((COLUMN()-2)/24,5),АТС!$A$41:$F$784,6)+'Иные услуги '!$C$5+'РСТ РСО-А'!$J$6+'РСТ РСО-А'!$H$9</f>
        <v>4095.91</v>
      </c>
      <c r="R208" s="117">
        <f>VLOOKUP($A208+ROUND((COLUMN()-2)/24,5),АТС!$A$41:$F$784,6)+'Иные услуги '!$C$5+'РСТ РСО-А'!$J$6+'РСТ РСО-А'!$H$9</f>
        <v>4063.3100000000004</v>
      </c>
      <c r="S208" s="117">
        <f>VLOOKUP($A208+ROUND((COLUMN()-2)/24,5),АТС!$A$41:$F$784,6)+'Иные услуги '!$C$5+'РСТ РСО-А'!$J$6+'РСТ РСО-А'!$H$9</f>
        <v>4027.2300000000005</v>
      </c>
      <c r="T208" s="117">
        <f>VLOOKUP($A208+ROUND((COLUMN()-2)/24,5),АТС!$A$41:$F$784,6)+'Иные услуги '!$C$5+'РСТ РСО-А'!$J$6+'РСТ РСО-А'!$H$9</f>
        <v>4092.25</v>
      </c>
      <c r="U208" s="117">
        <f>VLOOKUP($A208+ROUND((COLUMN()-2)/24,5),АТС!$A$41:$F$784,6)+'Иные услуги '!$C$5+'РСТ РСО-А'!$J$6+'РСТ РСО-А'!$H$9</f>
        <v>4186</v>
      </c>
      <c r="V208" s="117">
        <f>VLOOKUP($A208+ROUND((COLUMN()-2)/24,5),АТС!$A$41:$F$784,6)+'Иные услуги '!$C$5+'РСТ РСО-А'!$J$6+'РСТ РСО-А'!$H$9</f>
        <v>4144.63</v>
      </c>
      <c r="W208" s="117">
        <f>VLOOKUP($A208+ROUND((COLUMN()-2)/24,5),АТС!$A$41:$F$784,6)+'Иные услуги '!$C$5+'РСТ РСО-А'!$J$6+'РСТ РСО-А'!$H$9</f>
        <v>4050.67</v>
      </c>
      <c r="X208" s="117">
        <f>VLOOKUP($A208+ROUND((COLUMN()-2)/24,5),АТС!$A$41:$F$784,6)+'Иные услуги '!$C$5+'РСТ РСО-А'!$J$6+'РСТ РСО-А'!$H$9</f>
        <v>3971.95</v>
      </c>
      <c r="Y208" s="117">
        <f>VLOOKUP($A208+ROUND((COLUMN()-2)/24,5),АТС!$A$41:$F$784,6)+'Иные услуги '!$C$5+'РСТ РСО-А'!$J$6+'РСТ РСО-А'!$H$9</f>
        <v>4089.5</v>
      </c>
    </row>
    <row r="209" spans="1:27" x14ac:dyDescent="0.2">
      <c r="A209" s="66">
        <f t="shared" si="7"/>
        <v>43715</v>
      </c>
      <c r="B209" s="117">
        <f>VLOOKUP($A209+ROUND((COLUMN()-2)/24,5),АТС!$A$41:$F$784,6)+'Иные услуги '!$C$5+'РСТ РСО-А'!$J$6+'РСТ РСО-А'!$H$9</f>
        <v>3998.3900000000003</v>
      </c>
      <c r="C209" s="117">
        <f>VLOOKUP($A209+ROUND((COLUMN()-2)/24,5),АТС!$A$41:$F$784,6)+'Иные услуги '!$C$5+'РСТ РСО-А'!$J$6+'РСТ РСО-А'!$H$9</f>
        <v>3977.5200000000004</v>
      </c>
      <c r="D209" s="117">
        <f>VLOOKUP($A209+ROUND((COLUMN()-2)/24,5),АТС!$A$41:$F$784,6)+'Иные услуги '!$C$5+'РСТ РСО-А'!$J$6+'РСТ РСО-А'!$H$9</f>
        <v>3973.37</v>
      </c>
      <c r="E209" s="117">
        <f>VLOOKUP($A209+ROUND((COLUMN()-2)/24,5),АТС!$A$41:$F$784,6)+'Иные услуги '!$C$5+'РСТ РСО-А'!$J$6+'РСТ РСО-А'!$H$9</f>
        <v>3973.45</v>
      </c>
      <c r="F209" s="117">
        <f>VLOOKUP($A209+ROUND((COLUMN()-2)/24,5),АТС!$A$41:$F$784,6)+'Иные услуги '!$C$5+'РСТ РСО-А'!$J$6+'РСТ РСО-А'!$H$9</f>
        <v>3973.4400000000005</v>
      </c>
      <c r="G209" s="117">
        <f>VLOOKUP($A209+ROUND((COLUMN()-2)/24,5),АТС!$A$41:$F$784,6)+'Иные услуги '!$C$5+'РСТ РСО-А'!$J$6+'РСТ РСО-А'!$H$9</f>
        <v>3973.16</v>
      </c>
      <c r="H209" s="117">
        <f>VLOOKUP($A209+ROUND((COLUMN()-2)/24,5),АТС!$A$41:$F$784,6)+'Иные услуги '!$C$5+'РСТ РСО-А'!$J$6+'РСТ РСО-А'!$H$9</f>
        <v>3972.34</v>
      </c>
      <c r="I209" s="117">
        <f>VLOOKUP($A209+ROUND((COLUMN()-2)/24,5),АТС!$A$41:$F$784,6)+'Иные услуги '!$C$5+'РСТ РСО-А'!$J$6+'РСТ РСО-А'!$H$9</f>
        <v>3972.3500000000004</v>
      </c>
      <c r="J209" s="117">
        <f>VLOOKUP($A209+ROUND((COLUMN()-2)/24,5),АТС!$A$41:$F$784,6)+'Иные услуги '!$C$5+'РСТ РСО-А'!$J$6+'РСТ РСО-А'!$H$9</f>
        <v>3972.71</v>
      </c>
      <c r="K209" s="117">
        <f>VLOOKUP($A209+ROUND((COLUMN()-2)/24,5),АТС!$A$41:$F$784,6)+'Иные услуги '!$C$5+'РСТ РСО-А'!$J$6+'РСТ РСО-А'!$H$9</f>
        <v>3972.99</v>
      </c>
      <c r="L209" s="117">
        <f>VLOOKUP($A209+ROUND((COLUMN()-2)/24,5),АТС!$A$41:$F$784,6)+'Иные услуги '!$C$5+'РСТ РСО-А'!$J$6+'РСТ РСО-А'!$H$9</f>
        <v>3972.9800000000005</v>
      </c>
      <c r="M209" s="117">
        <f>VLOOKUP($A209+ROUND((COLUMN()-2)/24,5),АТС!$A$41:$F$784,6)+'Иные услуги '!$C$5+'РСТ РСО-А'!$J$6+'РСТ РСО-А'!$H$9</f>
        <v>3973.16</v>
      </c>
      <c r="N209" s="117">
        <f>VLOOKUP($A209+ROUND((COLUMN()-2)/24,5),АТС!$A$41:$F$784,6)+'Иные услуги '!$C$5+'РСТ РСО-А'!$J$6+'РСТ РСО-А'!$H$9</f>
        <v>3973.26</v>
      </c>
      <c r="O209" s="117">
        <f>VLOOKUP($A209+ROUND((COLUMN()-2)/24,5),АТС!$A$41:$F$784,6)+'Иные услуги '!$C$5+'РСТ РСО-А'!$J$6+'РСТ РСО-А'!$H$9</f>
        <v>3973.2700000000004</v>
      </c>
      <c r="P209" s="117">
        <f>VLOOKUP($A209+ROUND((COLUMN()-2)/24,5),АТС!$A$41:$F$784,6)+'Иные услуги '!$C$5+'РСТ РСО-А'!$J$6+'РСТ РСО-А'!$H$9</f>
        <v>3973.21</v>
      </c>
      <c r="Q209" s="117">
        <f>VLOOKUP($A209+ROUND((COLUMN()-2)/24,5),АТС!$A$41:$F$784,6)+'Иные услуги '!$C$5+'РСТ РСО-А'!$J$6+'РСТ РСО-А'!$H$9</f>
        <v>3973.1100000000006</v>
      </c>
      <c r="R209" s="117">
        <f>VLOOKUP($A209+ROUND((COLUMN()-2)/24,5),АТС!$A$41:$F$784,6)+'Иные услуги '!$C$5+'РСТ РСО-А'!$J$6+'РСТ РСО-А'!$H$9</f>
        <v>3973.0600000000004</v>
      </c>
      <c r="S209" s="117">
        <f>VLOOKUP($A209+ROUND((COLUMN()-2)/24,5),АТС!$A$41:$F$784,6)+'Иные услуги '!$C$5+'РСТ РСО-А'!$J$6+'РСТ РСО-А'!$H$9</f>
        <v>3973.05</v>
      </c>
      <c r="T209" s="117">
        <f>VLOOKUP($A209+ROUND((COLUMN()-2)/24,5),АТС!$A$41:$F$784,6)+'Иные услуги '!$C$5+'РСТ РСО-А'!$J$6+'РСТ РСО-А'!$H$9</f>
        <v>3994.7</v>
      </c>
      <c r="U209" s="117">
        <f>VLOOKUP($A209+ROUND((COLUMN()-2)/24,5),АТС!$A$41:$F$784,6)+'Иные услуги '!$C$5+'РСТ РСО-А'!$J$6+'РСТ РСО-А'!$H$9</f>
        <v>4124.1900000000005</v>
      </c>
      <c r="V209" s="117">
        <f>VLOOKUP($A209+ROUND((COLUMN()-2)/24,5),АТС!$A$41:$F$784,6)+'Иные услуги '!$C$5+'РСТ РСО-А'!$J$6+'РСТ РСО-А'!$H$9</f>
        <v>4120.96</v>
      </c>
      <c r="W209" s="117">
        <f>VLOOKUP($A209+ROUND((COLUMN()-2)/24,5),АТС!$A$41:$F$784,6)+'Иные услуги '!$C$5+'РСТ РСО-А'!$J$6+'РСТ РСО-А'!$H$9</f>
        <v>3999.9300000000003</v>
      </c>
      <c r="X209" s="117">
        <f>VLOOKUP($A209+ROUND((COLUMN()-2)/24,5),АТС!$A$41:$F$784,6)+'Иные услуги '!$C$5+'РСТ РСО-А'!$J$6+'РСТ РСО-А'!$H$9</f>
        <v>3971.41</v>
      </c>
      <c r="Y209" s="117">
        <f>VLOOKUP($A209+ROUND((COLUMN()-2)/24,5),АТС!$A$41:$F$784,6)+'Иные услуги '!$C$5+'РСТ РСО-А'!$J$6+'РСТ РСО-А'!$H$9</f>
        <v>4087.54</v>
      </c>
    </row>
    <row r="210" spans="1:27" x14ac:dyDescent="0.2">
      <c r="A210" s="66">
        <f t="shared" si="7"/>
        <v>43716</v>
      </c>
      <c r="B210" s="117">
        <f>VLOOKUP($A210+ROUND((COLUMN()-2)/24,5),АТС!$A$41:$F$784,6)+'Иные услуги '!$C$5+'РСТ РСО-А'!$J$6+'РСТ РСО-А'!$H$9</f>
        <v>3977.24</v>
      </c>
      <c r="C210" s="117">
        <f>VLOOKUP($A210+ROUND((COLUMN()-2)/24,5),АТС!$A$41:$F$784,6)+'Иные услуги '!$C$5+'РСТ РСО-А'!$J$6+'РСТ РСО-А'!$H$9</f>
        <v>3973.1100000000006</v>
      </c>
      <c r="D210" s="117">
        <f>VLOOKUP($A210+ROUND((COLUMN()-2)/24,5),АТС!$A$41:$F$784,6)+'Иные услуги '!$C$5+'РСТ РСО-А'!$J$6+'РСТ РСО-А'!$H$9</f>
        <v>3973.42</v>
      </c>
      <c r="E210" s="117">
        <f>VLOOKUP($A210+ROUND((COLUMN()-2)/24,5),АТС!$A$41:$F$784,6)+'Иные услуги '!$C$5+'РСТ РСО-А'!$J$6+'РСТ РСО-А'!$H$9</f>
        <v>3973.51</v>
      </c>
      <c r="F210" s="117">
        <f>VLOOKUP($A210+ROUND((COLUMN()-2)/24,5),АТС!$A$41:$F$784,6)+'Иные услуги '!$C$5+'РСТ РСО-А'!$J$6+'РСТ РСО-А'!$H$9</f>
        <v>3973.51</v>
      </c>
      <c r="G210" s="117">
        <f>VLOOKUP($A210+ROUND((COLUMN()-2)/24,5),АТС!$A$41:$F$784,6)+'Иные услуги '!$C$5+'РСТ РСО-А'!$J$6+'РСТ РСО-А'!$H$9</f>
        <v>3973.26</v>
      </c>
      <c r="H210" s="117">
        <f>VLOOKUP($A210+ROUND((COLUMN()-2)/24,5),АТС!$A$41:$F$784,6)+'Иные услуги '!$C$5+'РСТ РСО-А'!$J$6+'РСТ РСО-А'!$H$9</f>
        <v>3972.29</v>
      </c>
      <c r="I210" s="117">
        <f>VLOOKUP($A210+ROUND((COLUMN()-2)/24,5),АТС!$A$41:$F$784,6)+'Иные услуги '!$C$5+'РСТ РСО-А'!$J$6+'РСТ РСО-А'!$H$9</f>
        <v>3972.7300000000005</v>
      </c>
      <c r="J210" s="117">
        <f>VLOOKUP($A210+ROUND((COLUMN()-2)/24,5),АТС!$A$41:$F$784,6)+'Иные услуги '!$C$5+'РСТ РСО-А'!$J$6+'РСТ РСО-А'!$H$9</f>
        <v>3972.8199999999997</v>
      </c>
      <c r="K210" s="117">
        <f>VLOOKUP($A210+ROUND((COLUMN()-2)/24,5),АТС!$A$41:$F$784,6)+'Иные услуги '!$C$5+'РСТ РСО-А'!$J$6+'РСТ РСО-А'!$H$9</f>
        <v>3972.7700000000004</v>
      </c>
      <c r="L210" s="117">
        <f>VLOOKUP($A210+ROUND((COLUMN()-2)/24,5),АТС!$A$41:$F$784,6)+'Иные услуги '!$C$5+'РСТ РСО-А'!$J$6+'РСТ РСО-А'!$H$9</f>
        <v>3972.92</v>
      </c>
      <c r="M210" s="117">
        <f>VLOOKUP($A210+ROUND((COLUMN()-2)/24,5),АТС!$A$41:$F$784,6)+'Иные услуги '!$C$5+'РСТ РСО-А'!$J$6+'РСТ РСО-А'!$H$9</f>
        <v>3973.0600000000004</v>
      </c>
      <c r="N210" s="117">
        <f>VLOOKUP($A210+ROUND((COLUMN()-2)/24,5),АТС!$A$41:$F$784,6)+'Иные услуги '!$C$5+'РСТ РСО-А'!$J$6+'РСТ РСО-А'!$H$9</f>
        <v>3973.21</v>
      </c>
      <c r="O210" s="117">
        <f>VLOOKUP($A210+ROUND((COLUMN()-2)/24,5),АТС!$A$41:$F$784,6)+'Иные услуги '!$C$5+'РСТ РСО-А'!$J$6+'РСТ РСО-А'!$H$9</f>
        <v>3973.1900000000005</v>
      </c>
      <c r="P210" s="117">
        <f>VLOOKUP($A210+ROUND((COLUMN()-2)/24,5),АТС!$A$41:$F$784,6)+'Иные услуги '!$C$5+'РСТ РСО-А'!$J$6+'РСТ РСО-А'!$H$9</f>
        <v>3973.1400000000003</v>
      </c>
      <c r="Q210" s="117">
        <f>VLOOKUP($A210+ROUND((COLUMN()-2)/24,5),АТС!$A$41:$F$784,6)+'Иные услуги '!$C$5+'РСТ РСО-А'!$J$6+'РСТ РСО-А'!$H$9</f>
        <v>3972.9800000000005</v>
      </c>
      <c r="R210" s="117">
        <f>VLOOKUP($A210+ROUND((COLUMN()-2)/24,5),АТС!$A$41:$F$784,6)+'Иные услуги '!$C$5+'РСТ РСО-А'!$J$6+'РСТ РСО-А'!$H$9</f>
        <v>3972.95</v>
      </c>
      <c r="S210" s="117">
        <f>VLOOKUP($A210+ROUND((COLUMN()-2)/24,5),АТС!$A$41:$F$784,6)+'Иные услуги '!$C$5+'РСТ РСО-А'!$J$6+'РСТ РСО-А'!$H$9</f>
        <v>3973.01</v>
      </c>
      <c r="T210" s="117">
        <f>VLOOKUP($A210+ROUND((COLUMN()-2)/24,5),АТС!$A$41:$F$784,6)+'Иные услуги '!$C$5+'РСТ РСО-А'!$J$6+'РСТ РСО-А'!$H$9</f>
        <v>3994.4400000000005</v>
      </c>
      <c r="U210" s="117">
        <f>VLOOKUP($A210+ROUND((COLUMN()-2)/24,5),АТС!$A$41:$F$784,6)+'Иные услуги '!$C$5+'РСТ РСО-А'!$J$6+'РСТ РСО-А'!$H$9</f>
        <v>4130.24</v>
      </c>
      <c r="V210" s="117">
        <f>VLOOKUP($A210+ROUND((COLUMN()-2)/24,5),АТС!$A$41:$F$784,6)+'Иные услуги '!$C$5+'РСТ РСО-А'!$J$6+'РСТ РСО-А'!$H$9</f>
        <v>4230.45</v>
      </c>
      <c r="W210" s="117">
        <f>VLOOKUP($A210+ROUND((COLUMN()-2)/24,5),АТС!$A$41:$F$784,6)+'Иные услуги '!$C$5+'РСТ РСО-А'!$J$6+'РСТ РСО-А'!$H$9</f>
        <v>4003.1400000000003</v>
      </c>
      <c r="X210" s="117">
        <f>VLOOKUP($A210+ROUND((COLUMN()-2)/24,5),АТС!$A$41:$F$784,6)+'Иные услуги '!$C$5+'РСТ РСО-А'!$J$6+'РСТ РСО-А'!$H$9</f>
        <v>3970.9700000000003</v>
      </c>
      <c r="Y210" s="117">
        <f>VLOOKUP($A210+ROUND((COLUMN()-2)/24,5),АТС!$A$41:$F$784,6)+'Иные услуги '!$C$5+'РСТ РСО-А'!$J$6+'РСТ РСО-А'!$H$9</f>
        <v>4107.6000000000004</v>
      </c>
    </row>
    <row r="211" spans="1:27" x14ac:dyDescent="0.2">
      <c r="A211" s="66">
        <f t="shared" si="7"/>
        <v>43717</v>
      </c>
      <c r="B211" s="117">
        <f>VLOOKUP($A211+ROUND((COLUMN()-2)/24,5),АТС!$A$41:$F$784,6)+'Иные услуги '!$C$5+'РСТ РСО-А'!$J$6+'РСТ РСО-А'!$H$9</f>
        <v>3977.37</v>
      </c>
      <c r="C211" s="117">
        <f>VLOOKUP($A211+ROUND((COLUMN()-2)/24,5),АТС!$A$41:$F$784,6)+'Иные услуги '!$C$5+'РСТ РСО-А'!$J$6+'РСТ РСО-А'!$H$9</f>
        <v>3972.99</v>
      </c>
      <c r="D211" s="117">
        <f>VLOOKUP($A211+ROUND((COLUMN()-2)/24,5),АТС!$A$41:$F$784,6)+'Иные услуги '!$C$5+'РСТ РСО-А'!$J$6+'РСТ РСО-А'!$H$9</f>
        <v>3973.37</v>
      </c>
      <c r="E211" s="117">
        <f>VLOOKUP($A211+ROUND((COLUMN()-2)/24,5),АТС!$A$41:$F$784,6)+'Иные услуги '!$C$5+'РСТ РСО-А'!$J$6+'РСТ РСО-А'!$H$9</f>
        <v>3973.4700000000003</v>
      </c>
      <c r="F211" s="117">
        <f>VLOOKUP($A211+ROUND((COLUMN()-2)/24,5),АТС!$A$41:$F$784,6)+'Иные услуги '!$C$5+'РСТ РСО-А'!$J$6+'РСТ РСО-А'!$H$9</f>
        <v>3973.49</v>
      </c>
      <c r="G211" s="117">
        <f>VLOOKUP($A211+ROUND((COLUMN()-2)/24,5),АТС!$A$41:$F$784,6)+'Иные услуги '!$C$5+'РСТ РСО-А'!$J$6+'РСТ РСО-А'!$H$9</f>
        <v>3973.4400000000005</v>
      </c>
      <c r="H211" s="117">
        <f>VLOOKUP($A211+ROUND((COLUMN()-2)/24,5),АТС!$A$41:$F$784,6)+'Иные услуги '!$C$5+'РСТ РСО-А'!$J$6+'РСТ РСО-А'!$H$9</f>
        <v>3972.66</v>
      </c>
      <c r="I211" s="117">
        <f>VLOOKUP($A211+ROUND((COLUMN()-2)/24,5),АТС!$A$41:$F$784,6)+'Иные услуги '!$C$5+'РСТ РСО-А'!$J$6+'РСТ РСО-А'!$H$9</f>
        <v>4034.0200000000004</v>
      </c>
      <c r="J211" s="117">
        <f>VLOOKUP($A211+ROUND((COLUMN()-2)/24,5),АТС!$A$41:$F$784,6)+'Иные услуги '!$C$5+'РСТ РСО-А'!$J$6+'РСТ РСО-А'!$H$9</f>
        <v>3973.41</v>
      </c>
      <c r="K211" s="117">
        <f>VLOOKUP($A211+ROUND((COLUMN()-2)/24,5),АТС!$A$41:$F$784,6)+'Иные услуги '!$C$5+'РСТ РСО-А'!$J$6+'РСТ РСО-А'!$H$9</f>
        <v>3990.45</v>
      </c>
      <c r="L211" s="117">
        <f>VLOOKUP($A211+ROUND((COLUMN()-2)/24,5),АТС!$A$41:$F$784,6)+'Иные услуги '!$C$5+'РСТ РСО-А'!$J$6+'РСТ РСО-А'!$H$9</f>
        <v>4031.09</v>
      </c>
      <c r="M211" s="117">
        <f>VLOOKUP($A211+ROUND((COLUMN()-2)/24,5),АТС!$A$41:$F$784,6)+'Иные услуги '!$C$5+'РСТ РСО-А'!$J$6+'РСТ РСО-А'!$H$9</f>
        <v>4033.0699999999997</v>
      </c>
      <c r="N211" s="117">
        <f>VLOOKUP($A211+ROUND((COLUMN()-2)/24,5),АТС!$A$41:$F$784,6)+'Иные услуги '!$C$5+'РСТ РСО-А'!$J$6+'РСТ РСО-А'!$H$9</f>
        <v>4027.59</v>
      </c>
      <c r="O211" s="117">
        <f>VLOOKUP($A211+ROUND((COLUMN()-2)/24,5),АТС!$A$41:$F$784,6)+'Иные услуги '!$C$5+'РСТ РСО-А'!$J$6+'РСТ РСО-А'!$H$9</f>
        <v>4028.5299999999997</v>
      </c>
      <c r="P211" s="117">
        <f>VLOOKUP($A211+ROUND((COLUMN()-2)/24,5),АТС!$A$41:$F$784,6)+'Иные услуги '!$C$5+'РСТ РСО-А'!$J$6+'РСТ РСО-А'!$H$9</f>
        <v>4028.4000000000005</v>
      </c>
      <c r="Q211" s="117">
        <f>VLOOKUP($A211+ROUND((COLUMN()-2)/24,5),АТС!$A$41:$F$784,6)+'Иные услуги '!$C$5+'РСТ РСО-А'!$J$6+'РСТ РСО-А'!$H$9</f>
        <v>4027.8</v>
      </c>
      <c r="R211" s="117">
        <f>VLOOKUP($A211+ROUND((COLUMN()-2)/24,5),АТС!$A$41:$F$784,6)+'Иные услуги '!$C$5+'РСТ РСО-А'!$J$6+'РСТ РСО-А'!$H$9</f>
        <v>4027.8900000000003</v>
      </c>
      <c r="S211" s="117">
        <f>VLOOKUP($A211+ROUND((COLUMN()-2)/24,5),АТС!$A$41:$F$784,6)+'Иные услуги '!$C$5+'РСТ РСО-А'!$J$6+'РСТ РСО-А'!$H$9</f>
        <v>3990.42</v>
      </c>
      <c r="T211" s="117">
        <f>VLOOKUP($A211+ROUND((COLUMN()-2)/24,5),АТС!$A$41:$F$784,6)+'Иные услуги '!$C$5+'РСТ РСО-А'!$J$6+'РСТ РСО-А'!$H$9</f>
        <v>4026.2300000000005</v>
      </c>
      <c r="U211" s="117">
        <f>VLOOKUP($A211+ROUND((COLUMN()-2)/24,5),АТС!$A$41:$F$784,6)+'Иные услуги '!$C$5+'РСТ РСО-А'!$J$6+'РСТ РСО-А'!$H$9</f>
        <v>4103.45</v>
      </c>
      <c r="V211" s="117">
        <f>VLOOKUP($A211+ROUND((COLUMN()-2)/24,5),АТС!$A$41:$F$784,6)+'Иные услуги '!$C$5+'РСТ РСО-А'!$J$6+'РСТ РСО-А'!$H$9</f>
        <v>4100.91</v>
      </c>
      <c r="W211" s="117">
        <f>VLOOKUP($A211+ROUND((COLUMN()-2)/24,5),АТС!$A$41:$F$784,6)+'Иные услуги '!$C$5+'РСТ РСО-А'!$J$6+'РСТ РСО-А'!$H$9</f>
        <v>3996.3199999999997</v>
      </c>
      <c r="X211" s="117">
        <f>VLOOKUP($A211+ROUND((COLUMN()-2)/24,5),АТС!$A$41:$F$784,6)+'Иные услуги '!$C$5+'РСТ РСО-А'!$J$6+'РСТ РСО-А'!$H$9</f>
        <v>3972.8500000000004</v>
      </c>
      <c r="Y211" s="117">
        <f>VLOOKUP($A211+ROUND((COLUMN()-2)/24,5),АТС!$A$41:$F$784,6)+'Иные услуги '!$C$5+'РСТ РСО-А'!$J$6+'РСТ РСО-А'!$H$9</f>
        <v>4027.6900000000005</v>
      </c>
    </row>
    <row r="212" spans="1:27" x14ac:dyDescent="0.2">
      <c r="A212" s="66">
        <f t="shared" si="7"/>
        <v>43718</v>
      </c>
      <c r="B212" s="117">
        <f>VLOOKUP($A212+ROUND((COLUMN()-2)/24,5),АТС!$A$41:$F$784,6)+'Иные услуги '!$C$5+'РСТ РСО-А'!$J$6+'РСТ РСО-А'!$H$9</f>
        <v>3974.87</v>
      </c>
      <c r="C212" s="117">
        <f>VLOOKUP($A212+ROUND((COLUMN()-2)/24,5),АТС!$A$41:$F$784,6)+'Иные услуги '!$C$5+'РСТ РСО-А'!$J$6+'РСТ РСО-А'!$H$9</f>
        <v>3973.59</v>
      </c>
      <c r="D212" s="117">
        <f>VLOOKUP($A212+ROUND((COLUMN()-2)/24,5),АТС!$A$41:$F$784,6)+'Иные услуги '!$C$5+'РСТ РСО-А'!$J$6+'РСТ РСО-А'!$H$9</f>
        <v>3973.6000000000004</v>
      </c>
      <c r="E212" s="117">
        <f>VLOOKUP($A212+ROUND((COLUMN()-2)/24,5),АТС!$A$41:$F$784,6)+'Иные услуги '!$C$5+'РСТ РСО-А'!$J$6+'РСТ РСО-А'!$H$9</f>
        <v>3973.6100000000006</v>
      </c>
      <c r="F212" s="117">
        <f>VLOOKUP($A212+ROUND((COLUMN()-2)/24,5),АТС!$A$41:$F$784,6)+'Иные услуги '!$C$5+'РСТ РСО-А'!$J$6+'РСТ РСО-А'!$H$9</f>
        <v>3973.6000000000004</v>
      </c>
      <c r="G212" s="117">
        <f>VLOOKUP($A212+ROUND((COLUMN()-2)/24,5),АТС!$A$41:$F$784,6)+'Иные услуги '!$C$5+'РСТ РСО-А'!$J$6+'РСТ РСО-А'!$H$9</f>
        <v>3973.54</v>
      </c>
      <c r="H212" s="117">
        <f>VLOOKUP($A212+ROUND((COLUMN()-2)/24,5),АТС!$A$41:$F$784,6)+'Иные услуги '!$C$5+'РСТ РСО-А'!$J$6+'РСТ РСО-А'!$H$9</f>
        <v>3973.1100000000006</v>
      </c>
      <c r="I212" s="117">
        <f>VLOOKUP($A212+ROUND((COLUMN()-2)/24,5),АТС!$A$41:$F$784,6)+'Иные услуги '!$C$5+'РСТ РСО-А'!$J$6+'РСТ РСО-А'!$H$9</f>
        <v>4046.7</v>
      </c>
      <c r="J212" s="117">
        <f>VLOOKUP($A212+ROUND((COLUMN()-2)/24,5),АТС!$A$41:$F$784,6)+'Иные услуги '!$C$5+'РСТ РСО-А'!$J$6+'РСТ РСО-А'!$H$9</f>
        <v>3973.45</v>
      </c>
      <c r="K212" s="117">
        <f>VLOOKUP($A212+ROUND((COLUMN()-2)/24,5),АТС!$A$41:$F$784,6)+'Иные услуги '!$C$5+'РСТ РСО-А'!$J$6+'РСТ РСО-А'!$H$9</f>
        <v>3988.8100000000004</v>
      </c>
      <c r="L212" s="117">
        <f>VLOOKUP($A212+ROUND((COLUMN()-2)/24,5),АТС!$A$41:$F$784,6)+'Иные услуги '!$C$5+'РСТ РСО-А'!$J$6+'РСТ РСО-А'!$H$9</f>
        <v>4022.9800000000005</v>
      </c>
      <c r="M212" s="117">
        <f>VLOOKUP($A212+ROUND((COLUMN()-2)/24,5),АТС!$A$41:$F$784,6)+'Иные услуги '!$C$5+'РСТ РСО-А'!$J$6+'РСТ РСО-А'!$H$9</f>
        <v>4023.2700000000004</v>
      </c>
      <c r="N212" s="117">
        <f>VLOOKUP($A212+ROUND((COLUMN()-2)/24,5),АТС!$A$41:$F$784,6)+'Иные услуги '!$C$5+'РСТ РСО-А'!$J$6+'РСТ РСО-А'!$H$9</f>
        <v>4023.5600000000004</v>
      </c>
      <c r="O212" s="117">
        <f>VLOOKUP($A212+ROUND((COLUMN()-2)/24,5),АТС!$A$41:$F$784,6)+'Иные услуги '!$C$5+'РСТ РСО-А'!$J$6+'РСТ РСО-А'!$H$9</f>
        <v>4024.37</v>
      </c>
      <c r="P212" s="117">
        <f>VLOOKUP($A212+ROUND((COLUMN()-2)/24,5),АТС!$A$41:$F$784,6)+'Иные услуги '!$C$5+'РСТ РСО-А'!$J$6+'РСТ РСО-А'!$H$9</f>
        <v>4024.6100000000006</v>
      </c>
      <c r="Q212" s="117">
        <f>VLOOKUP($A212+ROUND((COLUMN()-2)/24,5),АТС!$A$41:$F$784,6)+'Иные услуги '!$C$5+'РСТ РСО-А'!$J$6+'РСТ РСО-А'!$H$9</f>
        <v>4024.7200000000003</v>
      </c>
      <c r="R212" s="117">
        <f>VLOOKUP($A212+ROUND((COLUMN()-2)/24,5),АТС!$A$41:$F$784,6)+'Иные услуги '!$C$5+'РСТ РСО-А'!$J$6+'РСТ РСО-А'!$H$9</f>
        <v>4025.05</v>
      </c>
      <c r="S212" s="117">
        <f>VLOOKUP($A212+ROUND((COLUMN()-2)/24,5),АТС!$A$41:$F$784,6)+'Иные услуги '!$C$5+'РСТ РСО-А'!$J$6+'РСТ РСО-А'!$H$9</f>
        <v>3988.9800000000005</v>
      </c>
      <c r="T212" s="117">
        <f>VLOOKUP($A212+ROUND((COLUMN()-2)/24,5),АТС!$A$41:$F$784,6)+'Иные услуги '!$C$5+'РСТ РСО-А'!$J$6+'РСТ РСО-А'!$H$9</f>
        <v>4054.4300000000003</v>
      </c>
      <c r="U212" s="117">
        <f>VLOOKUP($A212+ROUND((COLUMN()-2)/24,5),АТС!$A$41:$F$784,6)+'Иные услуги '!$C$5+'РСТ РСО-А'!$J$6+'РСТ РСО-А'!$H$9</f>
        <v>4095.33</v>
      </c>
      <c r="V212" s="117">
        <f>VLOOKUP($A212+ROUND((COLUMN()-2)/24,5),АТС!$A$41:$F$784,6)+'Иные услуги '!$C$5+'РСТ РСО-А'!$J$6+'РСТ РСО-А'!$H$9</f>
        <v>4094.3</v>
      </c>
      <c r="W212" s="117">
        <f>VLOOKUP($A212+ROUND((COLUMN()-2)/24,5),АТС!$A$41:$F$784,6)+'Иные услуги '!$C$5+'РСТ РСО-А'!$J$6+'РСТ РСО-А'!$H$9</f>
        <v>3995.1400000000003</v>
      </c>
      <c r="X212" s="117">
        <f>VLOOKUP($A212+ROUND((COLUMN()-2)/24,5),АТС!$A$41:$F$784,6)+'Иные услуги '!$C$5+'РСТ РСО-А'!$J$6+'РСТ РСО-А'!$H$9</f>
        <v>3972.5600000000004</v>
      </c>
      <c r="Y212" s="117">
        <f>VLOOKUP($A212+ROUND((COLUMN()-2)/24,5),АТС!$A$41:$F$784,6)+'Иные услуги '!$C$5+'РСТ РСО-А'!$J$6+'РСТ РСО-А'!$H$9</f>
        <v>4007.2799999999997</v>
      </c>
    </row>
    <row r="213" spans="1:27" x14ac:dyDescent="0.2">
      <c r="A213" s="66">
        <f t="shared" si="7"/>
        <v>43719</v>
      </c>
      <c r="B213" s="117">
        <f>VLOOKUP($A213+ROUND((COLUMN()-2)/24,5),АТС!$A$41:$F$784,6)+'Иные услуги '!$C$5+'РСТ РСО-А'!$J$6+'РСТ РСО-А'!$H$9</f>
        <v>3991.6900000000005</v>
      </c>
      <c r="C213" s="117">
        <f>VLOOKUP($A213+ROUND((COLUMN()-2)/24,5),АТС!$A$41:$F$784,6)+'Иные услуги '!$C$5+'РСТ РСО-А'!$J$6+'РСТ РСО-А'!$H$9</f>
        <v>3975.38</v>
      </c>
      <c r="D213" s="117">
        <f>VLOOKUP($A213+ROUND((COLUMN()-2)/24,5),АТС!$A$41:$F$784,6)+'Иные услуги '!$C$5+'РСТ РСО-А'!$J$6+'РСТ РСО-А'!$H$9</f>
        <v>3973.63</v>
      </c>
      <c r="E213" s="117">
        <f>VLOOKUP($A213+ROUND((COLUMN()-2)/24,5),АТС!$A$41:$F$784,6)+'Иные услуги '!$C$5+'РСТ РСО-А'!$J$6+'РСТ РСО-А'!$H$9</f>
        <v>3973.6100000000006</v>
      </c>
      <c r="F213" s="117">
        <f>VLOOKUP($A213+ROUND((COLUMN()-2)/24,5),АТС!$A$41:$F$784,6)+'Иные услуги '!$C$5+'РСТ РСО-А'!$J$6+'РСТ РСО-А'!$H$9</f>
        <v>3973.6000000000004</v>
      </c>
      <c r="G213" s="117">
        <f>VLOOKUP($A213+ROUND((COLUMN()-2)/24,5),АТС!$A$41:$F$784,6)+'Иные услуги '!$C$5+'РСТ РСО-А'!$J$6+'РСТ РСО-А'!$H$9</f>
        <v>3973.5</v>
      </c>
      <c r="H213" s="117">
        <f>VLOOKUP($A213+ROUND((COLUMN()-2)/24,5),АТС!$A$41:$F$784,6)+'Иные услуги '!$C$5+'РСТ РСО-А'!$J$6+'РСТ РСО-А'!$H$9</f>
        <v>3973.0600000000004</v>
      </c>
      <c r="I213" s="117">
        <f>VLOOKUP($A213+ROUND((COLUMN()-2)/24,5),АТС!$A$41:$F$784,6)+'Иные услуги '!$C$5+'РСТ РСО-А'!$J$6+'РСТ РСО-А'!$H$9</f>
        <v>4043.25</v>
      </c>
      <c r="J213" s="117">
        <f>VLOOKUP($A213+ROUND((COLUMN()-2)/24,5),АТС!$A$41:$F$784,6)+'Иные услуги '!$C$5+'РСТ РСО-А'!$J$6+'РСТ РСО-А'!$H$9</f>
        <v>3973.3500000000004</v>
      </c>
      <c r="K213" s="117">
        <f>VLOOKUP($A213+ROUND((COLUMN()-2)/24,5),АТС!$A$41:$F$784,6)+'Иные услуги '!$C$5+'РСТ РСО-А'!$J$6+'РСТ РСО-А'!$H$9</f>
        <v>3990.38</v>
      </c>
      <c r="L213" s="117">
        <f>VLOOKUP($A213+ROUND((COLUMN()-2)/24,5),АТС!$A$41:$F$784,6)+'Иные услуги '!$C$5+'РСТ РСО-А'!$J$6+'РСТ РСО-А'!$H$9</f>
        <v>4028.63</v>
      </c>
      <c r="M213" s="117">
        <f>VLOOKUP($A213+ROUND((COLUMN()-2)/24,5),АТС!$A$41:$F$784,6)+'Иные услуги '!$C$5+'РСТ РСО-А'!$J$6+'РСТ РСО-А'!$H$9</f>
        <v>4029.1900000000005</v>
      </c>
      <c r="N213" s="117">
        <f>VLOOKUP($A213+ROUND((COLUMN()-2)/24,5),АТС!$A$41:$F$784,6)+'Иные услуги '!$C$5+'РСТ РСО-А'!$J$6+'РСТ РСО-А'!$H$9</f>
        <v>4029.46</v>
      </c>
      <c r="O213" s="117">
        <f>VLOOKUP($A213+ROUND((COLUMN()-2)/24,5),АТС!$A$41:$F$784,6)+'Иные услуги '!$C$5+'РСТ РСО-А'!$J$6+'РСТ РСО-А'!$H$9</f>
        <v>4030.0699999999997</v>
      </c>
      <c r="P213" s="117">
        <f>VLOOKUP($A213+ROUND((COLUMN()-2)/24,5),АТС!$A$41:$F$784,6)+'Иные услуги '!$C$5+'РСТ РСО-А'!$J$6+'РСТ РСО-А'!$H$9</f>
        <v>4030.3</v>
      </c>
      <c r="Q213" s="117">
        <f>VLOOKUP($A213+ROUND((COLUMN()-2)/24,5),АТС!$A$41:$F$784,6)+'Иные услуги '!$C$5+'РСТ РСО-А'!$J$6+'РСТ РСО-А'!$H$9</f>
        <v>4030.29</v>
      </c>
      <c r="R213" s="117">
        <f>VLOOKUP($A213+ROUND((COLUMN()-2)/24,5),АТС!$A$41:$F$784,6)+'Иные услуги '!$C$5+'РСТ РСО-А'!$J$6+'РСТ РСО-А'!$H$9</f>
        <v>4029.96</v>
      </c>
      <c r="S213" s="117">
        <f>VLOOKUP($A213+ROUND((COLUMN()-2)/24,5),АТС!$A$41:$F$784,6)+'Иные услуги '!$C$5+'РСТ РСО-А'!$J$6+'РСТ РСО-А'!$H$9</f>
        <v>4027.9700000000003</v>
      </c>
      <c r="T213" s="117">
        <f>VLOOKUP($A213+ROUND((COLUMN()-2)/24,5),АТС!$A$41:$F$784,6)+'Иные услуги '!$C$5+'РСТ РСО-А'!$J$6+'РСТ РСО-А'!$H$9</f>
        <v>4091.3100000000004</v>
      </c>
      <c r="U213" s="117">
        <f>VLOOKUP($A213+ROUND((COLUMN()-2)/24,5),АТС!$A$41:$F$784,6)+'Иные услуги '!$C$5+'РСТ РСО-А'!$J$6+'РСТ РСО-А'!$H$9</f>
        <v>4100.5600000000004</v>
      </c>
      <c r="V213" s="117">
        <f>VLOOKUP($A213+ROUND((COLUMN()-2)/24,5),АТС!$A$41:$F$784,6)+'Иные услуги '!$C$5+'РСТ РСО-А'!$J$6+'РСТ РСО-А'!$H$9</f>
        <v>4098.54</v>
      </c>
      <c r="W213" s="117">
        <f>VLOOKUP($A213+ROUND((COLUMN()-2)/24,5),АТС!$A$41:$F$784,6)+'Иные услуги '!$C$5+'РСТ РСО-А'!$J$6+'РСТ РСО-А'!$H$9</f>
        <v>3994.46</v>
      </c>
      <c r="X213" s="117">
        <f>VLOOKUP($A213+ROUND((COLUMN()-2)/24,5),АТС!$A$41:$F$784,6)+'Иные услуги '!$C$5+'РСТ РСО-А'!$J$6+'РСТ РСО-А'!$H$9</f>
        <v>3972.2300000000005</v>
      </c>
      <c r="Y213" s="117">
        <f>VLOOKUP($A213+ROUND((COLUMN()-2)/24,5),АТС!$A$41:$F$784,6)+'Иные услуги '!$C$5+'РСТ РСО-А'!$J$6+'РСТ РСО-А'!$H$9</f>
        <v>4021.8100000000004</v>
      </c>
    </row>
    <row r="214" spans="1:27" x14ac:dyDescent="0.2">
      <c r="A214" s="66">
        <f t="shared" si="7"/>
        <v>43720</v>
      </c>
      <c r="B214" s="117">
        <f>VLOOKUP($A214+ROUND((COLUMN()-2)/24,5),АТС!$A$41:$F$784,6)+'Иные услуги '!$C$5+'РСТ РСО-А'!$J$6+'РСТ РСО-А'!$H$9</f>
        <v>3991.71</v>
      </c>
      <c r="C214" s="117">
        <f>VLOOKUP($A214+ROUND((COLUMN()-2)/24,5),АТС!$A$41:$F$784,6)+'Иные услуги '!$C$5+'РСТ РСО-А'!$J$6+'РСТ РСО-А'!$H$9</f>
        <v>3975.51</v>
      </c>
      <c r="D214" s="117">
        <f>VLOOKUP($A214+ROUND((COLUMN()-2)/24,5),АТС!$A$41:$F$784,6)+'Иные услуги '!$C$5+'РСТ РСО-А'!$J$6+'РСТ РСО-А'!$H$9</f>
        <v>3973.6000000000004</v>
      </c>
      <c r="E214" s="117">
        <f>VLOOKUP($A214+ROUND((COLUMN()-2)/24,5),АТС!$A$41:$F$784,6)+'Иные услуги '!$C$5+'РСТ РСО-А'!$J$6+'РСТ РСО-А'!$H$9</f>
        <v>3973.6100000000006</v>
      </c>
      <c r="F214" s="117">
        <f>VLOOKUP($A214+ROUND((COLUMN()-2)/24,5),АТС!$A$41:$F$784,6)+'Иные услуги '!$C$5+'РСТ РСО-А'!$J$6+'РСТ РСО-А'!$H$9</f>
        <v>3973.58</v>
      </c>
      <c r="G214" s="117">
        <f>VLOOKUP($A214+ROUND((COLUMN()-2)/24,5),АТС!$A$41:$F$784,6)+'Иные услуги '!$C$5+'РСТ РСО-А'!$J$6+'РСТ РСО-А'!$H$9</f>
        <v>3973.5200000000004</v>
      </c>
      <c r="H214" s="117">
        <f>VLOOKUP($A214+ROUND((COLUMN()-2)/24,5),АТС!$A$41:$F$784,6)+'Иные услуги '!$C$5+'РСТ РСО-А'!$J$6+'РСТ РСО-А'!$H$9</f>
        <v>3972.88</v>
      </c>
      <c r="I214" s="117">
        <f>VLOOKUP($A214+ROUND((COLUMN()-2)/24,5),АТС!$A$41:$F$784,6)+'Иные услуги '!$C$5+'РСТ РСО-А'!$J$6+'РСТ РСО-А'!$H$9</f>
        <v>4059.17</v>
      </c>
      <c r="J214" s="117">
        <f>VLOOKUP($A214+ROUND((COLUMN()-2)/24,5),АТС!$A$41:$F$784,6)+'Иные услуги '!$C$5+'РСТ РСО-А'!$J$6+'РСТ РСО-А'!$H$9</f>
        <v>3972.96</v>
      </c>
      <c r="K214" s="117">
        <f>VLOOKUP($A214+ROUND((COLUMN()-2)/24,5),АТС!$A$41:$F$784,6)+'Иные услуги '!$C$5+'РСТ РСО-А'!$J$6+'РСТ РСО-А'!$H$9</f>
        <v>4029.05</v>
      </c>
      <c r="L214" s="117">
        <f>VLOOKUP($A214+ROUND((COLUMN()-2)/24,5),АТС!$A$41:$F$784,6)+'Иные услуги '!$C$5+'РСТ РСО-А'!$J$6+'РСТ РСО-А'!$H$9</f>
        <v>4064.84</v>
      </c>
      <c r="M214" s="117">
        <f>VLOOKUP($A214+ROUND((COLUMN()-2)/24,5),АТС!$A$41:$F$784,6)+'Иные услуги '!$C$5+'РСТ РСО-А'!$J$6+'РСТ РСО-А'!$H$9</f>
        <v>4065.49</v>
      </c>
      <c r="N214" s="117">
        <f>VLOOKUP($A214+ROUND((COLUMN()-2)/24,5),АТС!$A$41:$F$784,6)+'Иные услуги '!$C$5+'РСТ РСО-А'!$J$6+'РСТ РСО-А'!$H$9</f>
        <v>4065.83</v>
      </c>
      <c r="O214" s="117">
        <f>VLOOKUP($A214+ROUND((COLUMN()-2)/24,5),АТС!$A$41:$F$784,6)+'Иные услуги '!$C$5+'РСТ РСО-А'!$J$6+'РСТ РСО-А'!$H$9</f>
        <v>4066.5</v>
      </c>
      <c r="P214" s="117">
        <f>VLOOKUP($A214+ROUND((COLUMN()-2)/24,5),АТС!$A$41:$F$784,6)+'Иные услуги '!$C$5+'РСТ РСО-А'!$J$6+'РСТ РСО-А'!$H$9</f>
        <v>4067.38</v>
      </c>
      <c r="Q214" s="117">
        <f>VLOOKUP($A214+ROUND((COLUMN()-2)/24,5),АТС!$A$41:$F$784,6)+'Иные услуги '!$C$5+'РСТ РСО-А'!$J$6+'РСТ РСО-А'!$H$9</f>
        <v>4068.45</v>
      </c>
      <c r="R214" s="117">
        <f>VLOOKUP($A214+ROUND((COLUMN()-2)/24,5),АТС!$A$41:$F$784,6)+'Иные услуги '!$C$5+'РСТ РСО-А'!$J$6+'РСТ РСО-А'!$H$9</f>
        <v>4032.46</v>
      </c>
      <c r="S214" s="117">
        <f>VLOOKUP($A214+ROUND((COLUMN()-2)/24,5),АТС!$A$41:$F$784,6)+'Иные услуги '!$C$5+'РСТ РСО-А'!$J$6+'РСТ РСО-А'!$H$9</f>
        <v>4029.45</v>
      </c>
      <c r="T214" s="117">
        <f>VLOOKUP($A214+ROUND((COLUMN()-2)/24,5),АТС!$A$41:$F$784,6)+'Иные услуги '!$C$5+'РСТ РСО-А'!$J$6+'РСТ РСО-А'!$H$9</f>
        <v>4150.55</v>
      </c>
      <c r="U214" s="117">
        <f>VLOOKUP($A214+ROUND((COLUMN()-2)/24,5),АТС!$A$41:$F$784,6)+'Иные услуги '!$C$5+'РСТ РСО-А'!$J$6+'РСТ РСО-А'!$H$9</f>
        <v>4103.29</v>
      </c>
      <c r="V214" s="117">
        <f>VLOOKUP($A214+ROUND((COLUMN()-2)/24,5),АТС!$A$41:$F$784,6)+'Иные услуги '!$C$5+'РСТ РСО-А'!$J$6+'РСТ РСО-А'!$H$9</f>
        <v>4051.4400000000005</v>
      </c>
      <c r="W214" s="117">
        <f>VLOOKUP($A214+ROUND((COLUMN()-2)/24,5),АТС!$A$41:$F$784,6)+'Иные услуги '!$C$5+'РСТ РСО-А'!$J$6+'РСТ РСО-А'!$H$9</f>
        <v>3972.7799999999997</v>
      </c>
      <c r="X214" s="117">
        <f>VLOOKUP($A214+ROUND((COLUMN()-2)/24,5),АТС!$A$41:$F$784,6)+'Иные услуги '!$C$5+'РСТ РСО-А'!$J$6+'РСТ РСО-А'!$H$9</f>
        <v>3971.46</v>
      </c>
      <c r="Y214" s="117">
        <f>VLOOKUP($A214+ROUND((COLUMN()-2)/24,5),АТС!$A$41:$F$784,6)+'Иные услуги '!$C$5+'РСТ РСО-А'!$J$6+'РСТ РСО-А'!$H$9</f>
        <v>4041.4000000000005</v>
      </c>
    </row>
    <row r="215" spans="1:27" x14ac:dyDescent="0.2">
      <c r="A215" s="66">
        <f t="shared" si="7"/>
        <v>43721</v>
      </c>
      <c r="B215" s="117">
        <f>VLOOKUP($A215+ROUND((COLUMN()-2)/24,5),АТС!$A$41:$F$784,6)+'Иные услуги '!$C$5+'РСТ РСО-А'!$J$6+'РСТ РСО-А'!$H$9</f>
        <v>3995.3199999999997</v>
      </c>
      <c r="C215" s="117">
        <f>VLOOKUP($A215+ROUND((COLUMN()-2)/24,5),АТС!$A$41:$F$784,6)+'Иные услуги '!$C$5+'РСТ РСО-А'!$J$6+'РСТ РСО-А'!$H$9</f>
        <v>3976.16</v>
      </c>
      <c r="D215" s="117">
        <f>VLOOKUP($A215+ROUND((COLUMN()-2)/24,5),АТС!$A$41:$F$784,6)+'Иные услуги '!$C$5+'РСТ РСО-А'!$J$6+'РСТ РСО-А'!$H$9</f>
        <v>3975.6900000000005</v>
      </c>
      <c r="E215" s="117">
        <f>VLOOKUP($A215+ROUND((COLUMN()-2)/24,5),АТС!$A$41:$F$784,6)+'Иные услуги '!$C$5+'РСТ РСО-А'!$J$6+'РСТ РСО-А'!$H$9</f>
        <v>3973.51</v>
      </c>
      <c r="F215" s="117">
        <f>VLOOKUP($A215+ROUND((COLUMN()-2)/24,5),АТС!$A$41:$F$784,6)+'Иные услуги '!$C$5+'РСТ РСО-А'!$J$6+'РСТ РСО-А'!$H$9</f>
        <v>3973.4700000000003</v>
      </c>
      <c r="G215" s="117">
        <f>VLOOKUP($A215+ROUND((COLUMN()-2)/24,5),АТС!$A$41:$F$784,6)+'Иные услуги '!$C$5+'РСТ РСО-А'!$J$6+'РСТ РСО-А'!$H$9</f>
        <v>3973.4300000000003</v>
      </c>
      <c r="H215" s="117">
        <f>VLOOKUP($A215+ROUND((COLUMN()-2)/24,5),АТС!$A$41:$F$784,6)+'Иные услуги '!$C$5+'РСТ РСО-А'!$J$6+'РСТ РСО-А'!$H$9</f>
        <v>3972.67</v>
      </c>
      <c r="I215" s="117">
        <f>VLOOKUP($A215+ROUND((COLUMN()-2)/24,5),АТС!$A$41:$F$784,6)+'Иные услуги '!$C$5+'РСТ РСО-А'!$J$6+'РСТ РСО-А'!$H$9</f>
        <v>4080.62</v>
      </c>
      <c r="J215" s="117">
        <f>VLOOKUP($A215+ROUND((COLUMN()-2)/24,5),АТС!$A$41:$F$784,6)+'Иные услуги '!$C$5+'РСТ РСО-А'!$J$6+'РСТ РСО-А'!$H$9</f>
        <v>3973.2</v>
      </c>
      <c r="K215" s="117">
        <f>VLOOKUP($A215+ROUND((COLUMN()-2)/24,5),АТС!$A$41:$F$784,6)+'Иные услуги '!$C$5+'РСТ РСО-А'!$J$6+'РСТ РСО-А'!$H$9</f>
        <v>4039.2700000000004</v>
      </c>
      <c r="L215" s="117">
        <f>VLOOKUP($A215+ROUND((COLUMN()-2)/24,5),АТС!$A$41:$F$784,6)+'Иные услуги '!$C$5+'РСТ РСО-А'!$J$6+'РСТ РСО-А'!$H$9</f>
        <v>4058.83</v>
      </c>
      <c r="M215" s="117">
        <f>VLOOKUP($A215+ROUND((COLUMN()-2)/24,5),АТС!$A$41:$F$784,6)+'Иные услуги '!$C$5+'РСТ РСО-А'!$J$6+'РСТ РСО-А'!$H$9</f>
        <v>4059.01</v>
      </c>
      <c r="N215" s="117">
        <f>VLOOKUP($A215+ROUND((COLUMN()-2)/24,5),АТС!$A$41:$F$784,6)+'Иные услуги '!$C$5+'РСТ РСО-А'!$J$6+'РСТ РСО-А'!$H$9</f>
        <v>4059.1800000000003</v>
      </c>
      <c r="O215" s="117">
        <f>VLOOKUP($A215+ROUND((COLUMN()-2)/24,5),АТС!$A$41:$F$784,6)+'Иные услуги '!$C$5+'РСТ РСО-А'!$J$6+'РСТ РСО-А'!$H$9</f>
        <v>4059.4800000000005</v>
      </c>
      <c r="P215" s="117">
        <f>VLOOKUP($A215+ROUND((COLUMN()-2)/24,5),АТС!$A$41:$F$784,6)+'Иные услуги '!$C$5+'РСТ РСО-А'!$J$6+'РСТ РСО-А'!$H$9</f>
        <v>4059.92</v>
      </c>
      <c r="Q215" s="117">
        <f>VLOOKUP($A215+ROUND((COLUMN()-2)/24,5),АТС!$A$41:$F$784,6)+'Иные услуги '!$C$5+'РСТ РСО-А'!$J$6+'РСТ РСО-А'!$H$9</f>
        <v>4060.2799999999997</v>
      </c>
      <c r="R215" s="117">
        <f>VLOOKUP($A215+ROUND((COLUMN()-2)/24,5),АТС!$A$41:$F$784,6)+'Иные услуги '!$C$5+'РСТ РСО-А'!$J$6+'РСТ РСО-А'!$H$9</f>
        <v>4026.62</v>
      </c>
      <c r="S215" s="117">
        <f>VLOOKUP($A215+ROUND((COLUMN()-2)/24,5),АТС!$A$41:$F$784,6)+'Иные услуги '!$C$5+'РСТ РСО-А'!$J$6+'РСТ РСО-А'!$H$9</f>
        <v>4026.1100000000006</v>
      </c>
      <c r="T215" s="117">
        <f>VLOOKUP($A215+ROUND((COLUMN()-2)/24,5),АТС!$A$41:$F$784,6)+'Иные услуги '!$C$5+'РСТ РСО-А'!$J$6+'РСТ РСО-А'!$H$9</f>
        <v>4143.4000000000005</v>
      </c>
      <c r="U215" s="117">
        <f>VLOOKUP($A215+ROUND((COLUMN()-2)/24,5),АТС!$A$41:$F$784,6)+'Иные услуги '!$C$5+'РСТ РСО-А'!$J$6+'РСТ РСО-А'!$H$9</f>
        <v>4203.9400000000005</v>
      </c>
      <c r="V215" s="117">
        <f>VLOOKUP($A215+ROUND((COLUMN()-2)/24,5),АТС!$A$41:$F$784,6)+'Иные услуги '!$C$5+'РСТ РСО-А'!$J$6+'РСТ РСО-А'!$H$9</f>
        <v>4109.92</v>
      </c>
      <c r="W215" s="117">
        <f>VLOOKUP($A215+ROUND((COLUMN()-2)/24,5),АТС!$A$41:$F$784,6)+'Иные услуги '!$C$5+'РСТ РСО-А'!$J$6+'РСТ РСО-А'!$H$9</f>
        <v>3995.8199999999997</v>
      </c>
      <c r="X215" s="117">
        <f>VLOOKUP($A215+ROUND((COLUMN()-2)/24,5),АТС!$A$41:$F$784,6)+'Иные услуги '!$C$5+'РСТ РСО-А'!$J$6+'РСТ РСО-А'!$H$9</f>
        <v>3972.5699999999997</v>
      </c>
      <c r="Y215" s="117">
        <f>VLOOKUP($A215+ROUND((COLUMN()-2)/24,5),АТС!$A$41:$F$784,6)+'Иные услуги '!$C$5+'РСТ РСО-А'!$J$6+'РСТ РСО-А'!$H$9</f>
        <v>4141.0200000000004</v>
      </c>
    </row>
    <row r="216" spans="1:27" x14ac:dyDescent="0.2">
      <c r="A216" s="66">
        <f t="shared" si="7"/>
        <v>43722</v>
      </c>
      <c r="B216" s="117">
        <f>VLOOKUP($A216+ROUND((COLUMN()-2)/24,5),АТС!$A$41:$F$784,6)+'Иные услуги '!$C$5+'РСТ РСО-А'!$J$6+'РСТ РСО-А'!$H$9</f>
        <v>4002.01</v>
      </c>
      <c r="C216" s="117">
        <f>VLOOKUP($A216+ROUND((COLUMN()-2)/24,5),АТС!$A$41:$F$784,6)+'Иные услуги '!$C$5+'РСТ РСО-А'!$J$6+'РСТ РСО-А'!$H$9</f>
        <v>3978.42</v>
      </c>
      <c r="D216" s="117">
        <f>VLOOKUP($A216+ROUND((COLUMN()-2)/24,5),АТС!$A$41:$F$784,6)+'Иные услуги '!$C$5+'РСТ РСО-А'!$J$6+'РСТ РСО-А'!$H$9</f>
        <v>3973.4300000000003</v>
      </c>
      <c r="E216" s="117">
        <f>VLOOKUP($A216+ROUND((COLUMN()-2)/24,5),АТС!$A$41:$F$784,6)+'Иные услуги '!$C$5+'РСТ РСО-А'!$J$6+'РСТ РСО-А'!$H$9</f>
        <v>3973.5</v>
      </c>
      <c r="F216" s="117">
        <f>VLOOKUP($A216+ROUND((COLUMN()-2)/24,5),АТС!$A$41:$F$784,6)+'Иные услуги '!$C$5+'РСТ РСО-А'!$J$6+'РСТ РСО-А'!$H$9</f>
        <v>3973.51</v>
      </c>
      <c r="G216" s="117">
        <f>VLOOKUP($A216+ROUND((COLUMN()-2)/24,5),АТС!$A$41:$F$784,6)+'Иные услуги '!$C$5+'РСТ РСО-А'!$J$6+'РСТ РСО-А'!$H$9</f>
        <v>3973.46</v>
      </c>
      <c r="H216" s="117">
        <f>VLOOKUP($A216+ROUND((COLUMN()-2)/24,5),АТС!$A$41:$F$784,6)+'Иные услуги '!$C$5+'РСТ РСО-А'!$J$6+'РСТ РСО-А'!$H$9</f>
        <v>3972.62</v>
      </c>
      <c r="I216" s="117">
        <f>VLOOKUP($A216+ROUND((COLUMN()-2)/24,5),АТС!$A$41:$F$784,6)+'Иные услуги '!$C$5+'РСТ РСО-А'!$J$6+'РСТ РСО-А'!$H$9</f>
        <v>3980.1900000000005</v>
      </c>
      <c r="J216" s="117">
        <f>VLOOKUP($A216+ROUND((COLUMN()-2)/24,5),АТС!$A$41:$F$784,6)+'Иные услуги '!$C$5+'РСТ РСО-А'!$J$6+'РСТ РСО-А'!$H$9</f>
        <v>3973.01</v>
      </c>
      <c r="K216" s="117">
        <f>VLOOKUP($A216+ROUND((COLUMN()-2)/24,5),АТС!$A$41:$F$784,6)+'Иные услуги '!$C$5+'РСТ РСО-А'!$J$6+'РСТ РСО-А'!$H$9</f>
        <v>3973.26</v>
      </c>
      <c r="L216" s="117">
        <f>VLOOKUP($A216+ROUND((COLUMN()-2)/24,5),АТС!$A$41:$F$784,6)+'Иные услуги '!$C$5+'РСТ РСО-А'!$J$6+'РСТ РСО-А'!$H$9</f>
        <v>3992.4000000000005</v>
      </c>
      <c r="M216" s="117">
        <f>VLOOKUP($A216+ROUND((COLUMN()-2)/24,5),АТС!$A$41:$F$784,6)+'Иные услуги '!$C$5+'РСТ РСО-А'!$J$6+'РСТ РСО-А'!$H$9</f>
        <v>3992.49</v>
      </c>
      <c r="N216" s="117">
        <f>VLOOKUP($A216+ROUND((COLUMN()-2)/24,5),АТС!$A$41:$F$784,6)+'Иные услуги '!$C$5+'РСТ РСО-А'!$J$6+'РСТ РСО-А'!$H$9</f>
        <v>3992.74</v>
      </c>
      <c r="O216" s="117">
        <f>VLOOKUP($A216+ROUND((COLUMN()-2)/24,5),АТС!$A$41:$F$784,6)+'Иные услуги '!$C$5+'РСТ РСО-А'!$J$6+'РСТ РСО-А'!$H$9</f>
        <v>3992.8199999999997</v>
      </c>
      <c r="P216" s="117">
        <f>VLOOKUP($A216+ROUND((COLUMN()-2)/24,5),АТС!$A$41:$F$784,6)+'Иные услуги '!$C$5+'РСТ РСО-А'!$J$6+'РСТ РСО-А'!$H$9</f>
        <v>3992.9000000000005</v>
      </c>
      <c r="Q216" s="117">
        <f>VLOOKUP($A216+ROUND((COLUMN()-2)/24,5),АТС!$A$41:$F$784,6)+'Иные услуги '!$C$5+'РСТ РСО-А'!$J$6+'РСТ РСО-А'!$H$9</f>
        <v>3993</v>
      </c>
      <c r="R216" s="117">
        <f>VLOOKUP($A216+ROUND((COLUMN()-2)/24,5),АТС!$A$41:$F$784,6)+'Иные услуги '!$C$5+'РСТ РСО-А'!$J$6+'РСТ РСО-А'!$H$9</f>
        <v>3993.04</v>
      </c>
      <c r="S216" s="117">
        <f>VLOOKUP($A216+ROUND((COLUMN()-2)/24,5),АТС!$A$41:$F$784,6)+'Иные услуги '!$C$5+'РСТ РСО-А'!$J$6+'РСТ РСО-А'!$H$9</f>
        <v>3992.9400000000005</v>
      </c>
      <c r="T216" s="117">
        <f>VLOOKUP($A216+ROUND((COLUMN()-2)/24,5),АТС!$A$41:$F$784,6)+'Иные услуги '!$C$5+'РСТ РСО-А'!$J$6+'РСТ РСО-А'!$H$9</f>
        <v>4105.2300000000005</v>
      </c>
      <c r="U216" s="117">
        <f>VLOOKUP($A216+ROUND((COLUMN()-2)/24,5),АТС!$A$41:$F$784,6)+'Иные услуги '!$C$5+'РСТ РСО-А'!$J$6+'РСТ РСО-А'!$H$9</f>
        <v>4113.3200000000006</v>
      </c>
      <c r="V216" s="117">
        <f>VLOOKUP($A216+ROUND((COLUMN()-2)/24,5),АТС!$A$41:$F$784,6)+'Иные услуги '!$C$5+'РСТ РСО-А'!$J$6+'РСТ РСО-А'!$H$9</f>
        <v>4110.5200000000004</v>
      </c>
      <c r="W216" s="117">
        <f>VLOOKUP($A216+ROUND((COLUMN()-2)/24,5),АТС!$A$41:$F$784,6)+'Иные услуги '!$C$5+'РСТ РСО-А'!$J$6+'РСТ РСО-А'!$H$9</f>
        <v>3996.76</v>
      </c>
      <c r="X216" s="117">
        <f>VLOOKUP($A216+ROUND((COLUMN()-2)/24,5),АТС!$A$41:$F$784,6)+'Иные услуги '!$C$5+'РСТ РСО-А'!$J$6+'РСТ РСО-А'!$H$9</f>
        <v>3972.38</v>
      </c>
      <c r="Y216" s="117">
        <f>VLOOKUP($A216+ROUND((COLUMN()-2)/24,5),АТС!$A$41:$F$784,6)+'Иные услуги '!$C$5+'РСТ РСО-А'!$J$6+'РСТ РСО-А'!$H$9</f>
        <v>4133.93</v>
      </c>
    </row>
    <row r="217" spans="1:27" x14ac:dyDescent="0.2">
      <c r="A217" s="66">
        <f t="shared" si="7"/>
        <v>43723</v>
      </c>
      <c r="B217" s="117">
        <f>VLOOKUP($A217+ROUND((COLUMN()-2)/24,5),АТС!$A$41:$F$784,6)+'Иные услуги '!$C$5+'РСТ РСО-А'!$J$6+'РСТ РСО-А'!$H$9</f>
        <v>3995.05</v>
      </c>
      <c r="C217" s="117">
        <f>VLOOKUP($A217+ROUND((COLUMN()-2)/24,5),АТС!$A$41:$F$784,6)+'Иные услуги '!$C$5+'РСТ РСО-А'!$J$6+'РСТ РСО-А'!$H$9</f>
        <v>3976.0299999999997</v>
      </c>
      <c r="D217" s="117">
        <f>VLOOKUP($A217+ROUND((COLUMN()-2)/24,5),АТС!$A$41:$F$784,6)+'Иные услуги '!$C$5+'РСТ РСО-А'!$J$6+'РСТ РСО-А'!$H$9</f>
        <v>3973.4300000000003</v>
      </c>
      <c r="E217" s="117">
        <f>VLOOKUP($A217+ROUND((COLUMN()-2)/24,5),АТС!$A$41:$F$784,6)+'Иные услуги '!$C$5+'РСТ РСО-А'!$J$6+'РСТ РСО-А'!$H$9</f>
        <v>3973.49</v>
      </c>
      <c r="F217" s="117">
        <f>VLOOKUP($A217+ROUND((COLUMN()-2)/24,5),АТС!$A$41:$F$784,6)+'Иные услуги '!$C$5+'РСТ РСО-А'!$J$6+'РСТ РСО-А'!$H$9</f>
        <v>3973.4800000000005</v>
      </c>
      <c r="G217" s="117">
        <f>VLOOKUP($A217+ROUND((COLUMN()-2)/24,5),АТС!$A$41:$F$784,6)+'Иные услуги '!$C$5+'РСТ РСО-А'!$J$6+'РСТ РСО-А'!$H$9</f>
        <v>3973.42</v>
      </c>
      <c r="H217" s="117">
        <f>VLOOKUP($A217+ROUND((COLUMN()-2)/24,5),АТС!$A$41:$F$784,6)+'Иные услуги '!$C$5+'РСТ РСО-А'!$J$6+'РСТ РСО-А'!$H$9</f>
        <v>3972.6100000000006</v>
      </c>
      <c r="I217" s="117">
        <f>VLOOKUP($A217+ROUND((COLUMN()-2)/24,5),АТС!$A$41:$F$784,6)+'Иные услуги '!$C$5+'РСТ РСО-А'!$J$6+'РСТ РСО-А'!$H$9</f>
        <v>3976.6900000000005</v>
      </c>
      <c r="J217" s="117">
        <f>VLOOKUP($A217+ROUND((COLUMN()-2)/24,5),АТС!$A$41:$F$784,6)+'Иные услуги '!$C$5+'РСТ РСО-А'!$J$6+'РСТ РСО-А'!$H$9</f>
        <v>3973.0600000000004</v>
      </c>
      <c r="K217" s="117">
        <f>VLOOKUP($A217+ROUND((COLUMN()-2)/24,5),АТС!$A$41:$F$784,6)+'Иные услуги '!$C$5+'РСТ РСО-А'!$J$6+'РСТ РСО-А'!$H$9</f>
        <v>3973.01</v>
      </c>
      <c r="L217" s="117">
        <f>VLOOKUP($A217+ROUND((COLUMN()-2)/24,5),АТС!$A$41:$F$784,6)+'Иные услуги '!$C$5+'РСТ РСО-А'!$J$6+'РСТ РСО-А'!$H$9</f>
        <v>3973.1000000000004</v>
      </c>
      <c r="M217" s="117">
        <f>VLOOKUP($A217+ROUND((COLUMN()-2)/24,5),АТС!$A$41:$F$784,6)+'Иные услуги '!$C$5+'РСТ РСО-А'!$J$6+'РСТ РСО-А'!$H$9</f>
        <v>3973.2200000000003</v>
      </c>
      <c r="N217" s="117">
        <f>VLOOKUP($A217+ROUND((COLUMN()-2)/24,5),АТС!$A$41:$F$784,6)+'Иные услуги '!$C$5+'РСТ РСО-А'!$J$6+'РСТ РСО-А'!$H$9</f>
        <v>3973.2799999999997</v>
      </c>
      <c r="O217" s="117">
        <f>VLOOKUP($A217+ROUND((COLUMN()-2)/24,5),АТС!$A$41:$F$784,6)+'Иные услуги '!$C$5+'РСТ РСО-А'!$J$6+'РСТ РСО-А'!$H$9</f>
        <v>3973.29</v>
      </c>
      <c r="P217" s="117">
        <f>VLOOKUP($A217+ROUND((COLUMN()-2)/24,5),АТС!$A$41:$F$784,6)+'Иные услуги '!$C$5+'РСТ РСО-А'!$J$6+'РСТ РСО-А'!$H$9</f>
        <v>3973.3</v>
      </c>
      <c r="Q217" s="117">
        <f>VLOOKUP($A217+ROUND((COLUMN()-2)/24,5),АТС!$A$41:$F$784,6)+'Иные услуги '!$C$5+'РСТ РСО-А'!$J$6+'РСТ РСО-А'!$H$9</f>
        <v>3973.3</v>
      </c>
      <c r="R217" s="117">
        <f>VLOOKUP($A217+ROUND((COLUMN()-2)/24,5),АТС!$A$41:$F$784,6)+'Иные услуги '!$C$5+'РСТ РСО-А'!$J$6+'РСТ РСО-А'!$H$9</f>
        <v>3973.3199999999997</v>
      </c>
      <c r="S217" s="117">
        <f>VLOOKUP($A217+ROUND((COLUMN()-2)/24,5),АТС!$A$41:$F$784,6)+'Иные услуги '!$C$5+'РСТ РСО-А'!$J$6+'РСТ РСО-А'!$H$9</f>
        <v>3973.24</v>
      </c>
      <c r="T217" s="117">
        <f>VLOOKUP($A217+ROUND((COLUMN()-2)/24,5),АТС!$A$41:$F$784,6)+'Иные услуги '!$C$5+'РСТ РСО-А'!$J$6+'РСТ РСО-А'!$H$9</f>
        <v>4052.9000000000005</v>
      </c>
      <c r="U217" s="117">
        <f>VLOOKUP($A217+ROUND((COLUMN()-2)/24,5),АТС!$A$41:$F$784,6)+'Иные услуги '!$C$5+'РСТ РСО-А'!$J$6+'РСТ РСО-А'!$H$9</f>
        <v>4112.05</v>
      </c>
      <c r="V217" s="117">
        <f>VLOOKUP($A217+ROUND((COLUMN()-2)/24,5),АТС!$A$41:$F$784,6)+'Иные услуги '!$C$5+'РСТ РСО-А'!$J$6+'РСТ РСО-А'!$H$9</f>
        <v>4091.8900000000003</v>
      </c>
      <c r="W217" s="117">
        <f>VLOOKUP($A217+ROUND((COLUMN()-2)/24,5),АТС!$A$41:$F$784,6)+'Иные услуги '!$C$5+'РСТ РСО-А'!$J$6+'РСТ РСО-А'!$H$9</f>
        <v>3994.37</v>
      </c>
      <c r="X217" s="117">
        <f>VLOOKUP($A217+ROUND((COLUMN()-2)/24,5),АТС!$A$41:$F$784,6)+'Иные услуги '!$C$5+'РСТ РСО-А'!$J$6+'РСТ РСО-А'!$H$9</f>
        <v>3972.41</v>
      </c>
      <c r="Y217" s="117">
        <f>VLOOKUP($A217+ROUND((COLUMN()-2)/24,5),АТС!$A$41:$F$784,6)+'Иные услуги '!$C$5+'РСТ РСО-А'!$J$6+'РСТ РСО-А'!$H$9</f>
        <v>4033.34</v>
      </c>
    </row>
    <row r="218" spans="1:27" s="77" customFormat="1" x14ac:dyDescent="0.25">
      <c r="A218" s="66">
        <f t="shared" si="7"/>
        <v>43724</v>
      </c>
      <c r="B218" s="117">
        <f>VLOOKUP($A218+ROUND((COLUMN()-2)/24,5),АТС!$A$41:$F$784,6)+'Иные услуги '!$C$5+'РСТ РСО-А'!$J$6+'РСТ РСО-А'!$H$9</f>
        <v>3999.9400000000005</v>
      </c>
      <c r="C218" s="117">
        <f>VLOOKUP($A218+ROUND((COLUMN()-2)/24,5),АТС!$A$41:$F$784,6)+'Иные услуги '!$C$5+'РСТ РСО-А'!$J$6+'РСТ РСО-А'!$H$9</f>
        <v>3976.7</v>
      </c>
      <c r="D218" s="117">
        <f>VLOOKUP($A218+ROUND((COLUMN()-2)/24,5),АТС!$A$41:$F$784,6)+'Иные услуги '!$C$5+'РСТ РСО-А'!$J$6+'РСТ РСО-А'!$H$9</f>
        <v>3976.3100000000004</v>
      </c>
      <c r="E218" s="117">
        <f>VLOOKUP($A218+ROUND((COLUMN()-2)/24,5),АТС!$A$41:$F$784,6)+'Иные услуги '!$C$5+'РСТ РСО-А'!$J$6+'РСТ РСО-А'!$H$9</f>
        <v>3973.3500000000004</v>
      </c>
      <c r="F218" s="117">
        <f>VLOOKUP($A218+ROUND((COLUMN()-2)/24,5),АТС!$A$41:$F$784,6)+'Иные услуги '!$C$5+'РСТ РСО-А'!$J$6+'РСТ РСО-А'!$H$9</f>
        <v>3973.34</v>
      </c>
      <c r="G218" s="117">
        <f>VLOOKUP($A218+ROUND((COLUMN()-2)/24,5),АТС!$A$41:$F$784,6)+'Иные услуги '!$C$5+'РСТ РСО-А'!$J$6+'РСТ РСО-А'!$H$9</f>
        <v>3973.16</v>
      </c>
      <c r="H218" s="117">
        <f>VLOOKUP($A218+ROUND((COLUMN()-2)/24,5),АТС!$A$41:$F$784,6)+'Иные услуги '!$C$5+'РСТ РСО-А'!$J$6+'РСТ РСО-А'!$H$9</f>
        <v>3972.2200000000003</v>
      </c>
      <c r="I218" s="117">
        <f>VLOOKUP($A218+ROUND((COLUMN()-2)/24,5),АТС!$A$41:$F$784,6)+'Иные услуги '!$C$5+'РСТ РСО-А'!$J$6+'РСТ РСО-А'!$H$9</f>
        <v>4073.8500000000004</v>
      </c>
      <c r="J218" s="117">
        <f>VLOOKUP($A218+ROUND((COLUMN()-2)/24,5),АТС!$A$41:$F$784,6)+'Иные услуги '!$C$5+'РСТ РСО-А'!$J$6+'РСТ РСО-А'!$H$9</f>
        <v>3973.0200000000004</v>
      </c>
      <c r="K218" s="117">
        <f>VLOOKUP($A218+ROUND((COLUMN()-2)/24,5),АТС!$A$41:$F$784,6)+'Иные услуги '!$C$5+'РСТ РСО-А'!$J$6+'РСТ РСО-А'!$H$9</f>
        <v>4032.3</v>
      </c>
      <c r="L218" s="117">
        <f>VLOOKUP($A218+ROUND((COLUMN()-2)/24,5),АТС!$A$41:$F$784,6)+'Иные услуги '!$C$5+'РСТ РСО-А'!$J$6+'РСТ РСО-А'!$H$9</f>
        <v>4049.63</v>
      </c>
      <c r="M218" s="117">
        <f>VLOOKUP($A218+ROUND((COLUMN()-2)/24,5),АТС!$A$41:$F$784,6)+'Иные услуги '!$C$5+'РСТ РСО-А'!$J$6+'РСТ РСО-А'!$H$9</f>
        <v>4049.79</v>
      </c>
      <c r="N218" s="117">
        <f>VLOOKUP($A218+ROUND((COLUMN()-2)/24,5),АТС!$A$41:$F$784,6)+'Иные услуги '!$C$5+'РСТ РСО-А'!$J$6+'РСТ РСО-А'!$H$9</f>
        <v>4049.6900000000005</v>
      </c>
      <c r="O218" s="117">
        <f>VLOOKUP($A218+ROUND((COLUMN()-2)/24,5),АТС!$A$41:$F$784,6)+'Иные услуги '!$C$5+'РСТ РСО-А'!$J$6+'РСТ РСО-А'!$H$9</f>
        <v>4050.49</v>
      </c>
      <c r="P218" s="117">
        <f>VLOOKUP($A218+ROUND((COLUMN()-2)/24,5),АТС!$A$41:$F$784,6)+'Иные услуги '!$C$5+'РСТ РСО-А'!$J$6+'РСТ РСО-А'!$H$9</f>
        <v>4050.54</v>
      </c>
      <c r="Q218" s="117">
        <f>VLOOKUP($A218+ROUND((COLUMN()-2)/24,5),АТС!$A$41:$F$784,6)+'Иные услуги '!$C$5+'РСТ РСО-А'!$J$6+'РСТ РСО-А'!$H$9</f>
        <v>4050.74</v>
      </c>
      <c r="R218" s="117">
        <f>VLOOKUP($A218+ROUND((COLUMN()-2)/24,5),АТС!$A$41:$F$784,6)+'Иные услуги '!$C$5+'РСТ РСО-А'!$J$6+'РСТ РСО-А'!$H$9</f>
        <v>4021.41</v>
      </c>
      <c r="S218" s="117">
        <f>VLOOKUP($A218+ROUND((COLUMN()-2)/24,5),АТС!$A$41:$F$784,6)+'Иные услуги '!$C$5+'РСТ РСО-А'!$J$6+'РСТ РСО-А'!$H$9</f>
        <v>4020.4800000000005</v>
      </c>
      <c r="T218" s="117">
        <f>VLOOKUP($A218+ROUND((COLUMN()-2)/24,5),АТС!$A$41:$F$784,6)+'Иные услуги '!$C$5+'РСТ РСО-А'!$J$6+'РСТ РСО-А'!$H$9</f>
        <v>4124.8600000000006</v>
      </c>
      <c r="U218" s="117">
        <f>VLOOKUP($A218+ROUND((COLUMN()-2)/24,5),АТС!$A$41:$F$784,6)+'Иные услуги '!$C$5+'РСТ РСО-А'!$J$6+'РСТ РСО-А'!$H$9</f>
        <v>4155.2300000000005</v>
      </c>
      <c r="V218" s="117">
        <f>VLOOKUP($A218+ROUND((COLUMN()-2)/24,5),АТС!$A$41:$F$784,6)+'Иные услуги '!$C$5+'РСТ РСО-А'!$J$6+'РСТ РСО-А'!$H$9</f>
        <v>4083.01</v>
      </c>
      <c r="W218" s="117">
        <f>VLOOKUP($A218+ROUND((COLUMN()-2)/24,5),АТС!$A$41:$F$784,6)+'Иные услуги '!$C$5+'РСТ РСО-А'!$J$6+'РСТ РСО-А'!$H$9</f>
        <v>3993.3100000000004</v>
      </c>
      <c r="X218" s="117">
        <f>VLOOKUP($A218+ROUND((COLUMN()-2)/24,5),АТС!$A$41:$F$784,6)+'Иные услуги '!$C$5+'РСТ РСО-А'!$J$6+'РСТ РСО-А'!$H$9</f>
        <v>3972.34</v>
      </c>
      <c r="Y218" s="117">
        <f>VLOOKUP($A218+ROUND((COLUMN()-2)/24,5),АТС!$A$41:$F$784,6)+'Иные услуги '!$C$5+'РСТ РСО-А'!$J$6+'РСТ РСО-А'!$H$9</f>
        <v>4049.16</v>
      </c>
    </row>
    <row r="219" spans="1:27" x14ac:dyDescent="0.2">
      <c r="A219" s="66">
        <f t="shared" si="7"/>
        <v>43725</v>
      </c>
      <c r="B219" s="117">
        <f>VLOOKUP($A219+ROUND((COLUMN()-2)/24,5),АТС!$A$41:$F$784,6)+'Иные услуги '!$C$5+'РСТ РСО-А'!$J$6+'РСТ РСО-А'!$H$9</f>
        <v>3980.5</v>
      </c>
      <c r="C219" s="117">
        <f>VLOOKUP($A219+ROUND((COLUMN()-2)/24,5),АТС!$A$41:$F$784,6)+'Иные услуги '!$C$5+'РСТ РСО-А'!$J$6+'РСТ РСО-А'!$H$9</f>
        <v>3973.3199999999997</v>
      </c>
      <c r="D219" s="117">
        <f>VLOOKUP($A219+ROUND((COLUMN()-2)/24,5),АТС!$A$41:$F$784,6)+'Иные услуги '!$C$5+'РСТ РСО-А'!$J$6+'РСТ РСО-А'!$H$9</f>
        <v>3973.9400000000005</v>
      </c>
      <c r="E219" s="117">
        <f>VLOOKUP($A219+ROUND((COLUMN()-2)/24,5),АТС!$A$41:$F$784,6)+'Иные услуги '!$C$5+'РСТ РСО-А'!$J$6+'РСТ РСО-А'!$H$9</f>
        <v>3973.4700000000003</v>
      </c>
      <c r="F219" s="117">
        <f>VLOOKUP($A219+ROUND((COLUMN()-2)/24,5),АТС!$A$41:$F$784,6)+'Иные услуги '!$C$5+'РСТ РСО-А'!$J$6+'РСТ РСО-А'!$H$9</f>
        <v>3973.4300000000003</v>
      </c>
      <c r="G219" s="117">
        <f>VLOOKUP($A219+ROUND((COLUMN()-2)/24,5),АТС!$A$41:$F$784,6)+'Иные услуги '!$C$5+'РСТ РСО-А'!$J$6+'РСТ РСО-А'!$H$9</f>
        <v>3973.3600000000006</v>
      </c>
      <c r="H219" s="117">
        <f>VLOOKUP($A219+ROUND((COLUMN()-2)/24,5),АТС!$A$41:$F$784,6)+'Иные услуги '!$C$5+'РСТ РСО-А'!$J$6+'РСТ РСО-А'!$H$9</f>
        <v>3972.8600000000006</v>
      </c>
      <c r="I219" s="117">
        <f>VLOOKUP($A219+ROUND((COLUMN()-2)/24,5),АТС!$A$41:$F$784,6)+'Иные услуги '!$C$5+'РСТ РСО-А'!$J$6+'РСТ РСО-А'!$H$9</f>
        <v>4051.1000000000004</v>
      </c>
      <c r="J219" s="117">
        <f>VLOOKUP($A219+ROUND((COLUMN()-2)/24,5),АТС!$A$41:$F$784,6)+'Иные услуги '!$C$5+'РСТ РСО-А'!$J$6+'РСТ РСО-А'!$H$9</f>
        <v>3973.29</v>
      </c>
      <c r="K219" s="117">
        <f>VLOOKUP($A219+ROUND((COLUMN()-2)/24,5),АТС!$A$41:$F$784,6)+'Иные услуги '!$C$5+'РСТ РСО-А'!$J$6+'РСТ РСО-А'!$H$9</f>
        <v>4043.1100000000006</v>
      </c>
      <c r="L219" s="117">
        <f>VLOOKUP($A219+ROUND((COLUMN()-2)/24,5),АТС!$A$41:$F$784,6)+'Иные услуги '!$C$5+'РСТ РСО-А'!$J$6+'РСТ РСО-А'!$H$9</f>
        <v>4043.87</v>
      </c>
      <c r="M219" s="117">
        <f>VLOOKUP($A219+ROUND((COLUMN()-2)/24,5),АТС!$A$41:$F$784,6)+'Иные услуги '!$C$5+'РСТ РСО-А'!$J$6+'РСТ РСО-А'!$H$9</f>
        <v>4042.88</v>
      </c>
      <c r="N219" s="117">
        <f>VLOOKUP($A219+ROUND((COLUMN()-2)/24,5),АТС!$A$41:$F$784,6)+'Иные услуги '!$C$5+'РСТ РСО-А'!$J$6+'РСТ РСО-А'!$H$9</f>
        <v>4027.16</v>
      </c>
      <c r="O219" s="117">
        <f>VLOOKUP($A219+ROUND((COLUMN()-2)/24,5),АТС!$A$41:$F$784,6)+'Иные услуги '!$C$5+'РСТ РСО-А'!$J$6+'РСТ РСО-А'!$H$9</f>
        <v>4043.84</v>
      </c>
      <c r="P219" s="117">
        <f>VLOOKUP($A219+ROUND((COLUMN()-2)/24,5),АТС!$A$41:$F$784,6)+'Иные услуги '!$C$5+'РСТ РСО-А'!$J$6+'РСТ РСО-А'!$H$9</f>
        <v>4044.2300000000005</v>
      </c>
      <c r="Q219" s="117">
        <f>VLOOKUP($A219+ROUND((COLUMN()-2)/24,5),АТС!$A$41:$F$784,6)+'Иные услуги '!$C$5+'РСТ РСО-А'!$J$6+'РСТ РСО-А'!$H$9</f>
        <v>4044.29</v>
      </c>
      <c r="R219" s="117">
        <f>VLOOKUP($A219+ROUND((COLUMN()-2)/24,5),АТС!$A$41:$F$784,6)+'Иные услуги '!$C$5+'РСТ РСО-А'!$J$6+'РСТ РСО-А'!$H$9</f>
        <v>4017.4400000000005</v>
      </c>
      <c r="S219" s="117">
        <f>VLOOKUP($A219+ROUND((COLUMN()-2)/24,5),АТС!$A$41:$F$784,6)+'Иные услуги '!$C$5+'РСТ РСО-А'!$J$6+'РСТ РСО-А'!$H$9</f>
        <v>4016.4700000000003</v>
      </c>
      <c r="T219" s="117">
        <f>VLOOKUP($A219+ROUND((COLUMN()-2)/24,5),АТС!$A$41:$F$784,6)+'Иные услуги '!$C$5+'РСТ РСО-А'!$J$6+'РСТ РСО-А'!$H$9</f>
        <v>4113.8900000000003</v>
      </c>
      <c r="U219" s="117">
        <f>VLOOKUP($A219+ROUND((COLUMN()-2)/24,5),АТС!$A$41:$F$784,6)+'Иные услуги '!$C$5+'РСТ РСО-А'!$J$6+'РСТ РСО-А'!$H$9</f>
        <v>4148.59</v>
      </c>
      <c r="V219" s="117">
        <f>VLOOKUP($A219+ROUND((COLUMN()-2)/24,5),АТС!$A$41:$F$784,6)+'Иные услуги '!$C$5+'РСТ РСО-А'!$J$6+'РСТ РСО-А'!$H$9</f>
        <v>4110.83</v>
      </c>
      <c r="W219" s="117">
        <f>VLOOKUP($A219+ROUND((COLUMN()-2)/24,5),АТС!$A$41:$F$784,6)+'Иные услуги '!$C$5+'РСТ РСО-А'!$J$6+'РСТ РСО-А'!$H$9</f>
        <v>4035.7700000000004</v>
      </c>
      <c r="X219" s="117">
        <f>VLOOKUP($A219+ROUND((COLUMN()-2)/24,5),АТС!$A$41:$F$784,6)+'Иные услуги '!$C$5+'РСТ РСО-А'!$J$6+'РСТ РСО-А'!$H$9</f>
        <v>3972.66</v>
      </c>
      <c r="Y219" s="117">
        <f>VLOOKUP($A219+ROUND((COLUMN()-2)/24,5),АТС!$A$41:$F$784,6)+'Иные услуги '!$C$5+'РСТ РСО-А'!$J$6+'РСТ РСО-А'!$H$9</f>
        <v>4012.8100000000004</v>
      </c>
    </row>
    <row r="220" spans="1:27" x14ac:dyDescent="0.2">
      <c r="A220" s="66">
        <f t="shared" si="7"/>
        <v>43726</v>
      </c>
      <c r="B220" s="117">
        <f>VLOOKUP($A220+ROUND((COLUMN()-2)/24,5),АТС!$A$41:$F$784,6)+'Иные услуги '!$C$5+'РСТ РСО-А'!$J$6+'РСТ РСО-А'!$H$9</f>
        <v>3978.46</v>
      </c>
      <c r="C220" s="117">
        <f>VLOOKUP($A220+ROUND((COLUMN()-2)/24,5),АТС!$A$41:$F$784,6)+'Иные услуги '!$C$5+'РСТ РСО-А'!$J$6+'РСТ РСО-А'!$H$9</f>
        <v>3973.4400000000005</v>
      </c>
      <c r="D220" s="117">
        <f>VLOOKUP($A220+ROUND((COLUMN()-2)/24,5),АТС!$A$41:$F$784,6)+'Иные услуги '!$C$5+'РСТ РСО-А'!$J$6+'РСТ РСО-А'!$H$9</f>
        <v>3973.49</v>
      </c>
      <c r="E220" s="117">
        <f>VLOOKUP($A220+ROUND((COLUMN()-2)/24,5),АТС!$A$41:$F$784,6)+'Иные услуги '!$C$5+'РСТ РСО-А'!$J$6+'РСТ РСО-А'!$H$9</f>
        <v>3973.49</v>
      </c>
      <c r="F220" s="117">
        <f>VLOOKUP($A220+ROUND((COLUMN()-2)/24,5),АТС!$A$41:$F$784,6)+'Иные услуги '!$C$5+'РСТ РСО-А'!$J$6+'РСТ РСО-А'!$H$9</f>
        <v>3973.4400000000005</v>
      </c>
      <c r="G220" s="117">
        <f>VLOOKUP($A220+ROUND((COLUMN()-2)/24,5),АТС!$A$41:$F$784,6)+'Иные услуги '!$C$5+'РСТ РСО-А'!$J$6+'РСТ РСО-А'!$H$9</f>
        <v>3973.37</v>
      </c>
      <c r="H220" s="117">
        <f>VLOOKUP($A220+ROUND((COLUMN()-2)/24,5),АТС!$A$41:$F$784,6)+'Иные услуги '!$C$5+'РСТ РСО-А'!$J$6+'РСТ РСО-А'!$H$9</f>
        <v>3972.8500000000004</v>
      </c>
      <c r="I220" s="117">
        <f>VLOOKUP($A220+ROUND((COLUMN()-2)/24,5),АТС!$A$41:$F$784,6)+'Иные услуги '!$C$5+'РСТ РСО-А'!$J$6+'РСТ РСО-А'!$H$9</f>
        <v>4092.42</v>
      </c>
      <c r="J220" s="117">
        <f>VLOOKUP($A220+ROUND((COLUMN()-2)/24,5),АТС!$A$41:$F$784,6)+'Иные услуги '!$C$5+'РСТ РСО-А'!$J$6+'РСТ РСО-А'!$H$9</f>
        <v>3972.9300000000003</v>
      </c>
      <c r="K220" s="117">
        <f>VLOOKUP($A220+ROUND((COLUMN()-2)/24,5),АТС!$A$41:$F$784,6)+'Иные услуги '!$C$5+'РСТ РСО-А'!$J$6+'РСТ РСО-А'!$H$9</f>
        <v>4050.42</v>
      </c>
      <c r="L220" s="117">
        <f>VLOOKUP($A220+ROUND((COLUMN()-2)/24,5),АТС!$A$41:$F$784,6)+'Иные услуги '!$C$5+'РСТ РСО-А'!$J$6+'РСТ РСО-А'!$H$9</f>
        <v>4051.3500000000004</v>
      </c>
      <c r="M220" s="117">
        <f>VLOOKUP($A220+ROUND((COLUMN()-2)/24,5),АТС!$A$41:$F$784,6)+'Иные услуги '!$C$5+'РСТ РСО-А'!$J$6+'РСТ РСО-А'!$H$9</f>
        <v>4049.91</v>
      </c>
      <c r="N220" s="117">
        <f>VLOOKUP($A220+ROUND((COLUMN()-2)/24,5),АТС!$A$41:$F$784,6)+'Иные услуги '!$C$5+'РСТ РСО-А'!$J$6+'РСТ РСО-А'!$H$9</f>
        <v>4020.0699999999997</v>
      </c>
      <c r="O220" s="117">
        <f>VLOOKUP($A220+ROUND((COLUMN()-2)/24,5),АТС!$A$41:$F$784,6)+'Иные услуги '!$C$5+'РСТ РСО-А'!$J$6+'РСТ РСО-А'!$H$9</f>
        <v>4020.24</v>
      </c>
      <c r="P220" s="117">
        <f>VLOOKUP($A220+ROUND((COLUMN()-2)/24,5),АТС!$A$41:$F$784,6)+'Иные услуги '!$C$5+'РСТ РСО-А'!$J$6+'РСТ РСО-А'!$H$9</f>
        <v>4020.25</v>
      </c>
      <c r="Q220" s="117">
        <f>VLOOKUP($A220+ROUND((COLUMN()-2)/24,5),АТС!$A$41:$F$784,6)+'Иные услуги '!$C$5+'РСТ РСО-А'!$J$6+'РСТ РСО-А'!$H$9</f>
        <v>4020.42</v>
      </c>
      <c r="R220" s="117">
        <f>VLOOKUP($A220+ROUND((COLUMN()-2)/24,5),АТС!$A$41:$F$784,6)+'Иные услуги '!$C$5+'РСТ РСО-А'!$J$6+'РСТ РСО-А'!$H$9</f>
        <v>4020.7300000000005</v>
      </c>
      <c r="S220" s="117">
        <f>VLOOKUP($A220+ROUND((COLUMN()-2)/24,5),АТС!$A$41:$F$784,6)+'Иные услуги '!$C$5+'РСТ РСО-А'!$J$6+'РСТ РСО-А'!$H$9</f>
        <v>3988.26</v>
      </c>
      <c r="T220" s="117">
        <f>VLOOKUP($A220+ROUND((COLUMN()-2)/24,5),АТС!$A$41:$F$784,6)+'Иные услуги '!$C$5+'РСТ РСО-А'!$J$6+'РСТ РСО-А'!$H$9</f>
        <v>4101.13</v>
      </c>
      <c r="U220" s="117">
        <f>VLOOKUP($A220+ROUND((COLUMN()-2)/24,5),АТС!$A$41:$F$784,6)+'Иные услуги '!$C$5+'РСТ РСО-А'!$J$6+'РСТ РСО-А'!$H$9</f>
        <v>4155.5200000000004</v>
      </c>
      <c r="V220" s="117">
        <f>VLOOKUP($A220+ROUND((COLUMN()-2)/24,5),АТС!$A$41:$F$784,6)+'Иные услуги '!$C$5+'РСТ РСО-А'!$J$6+'РСТ РСО-А'!$H$9</f>
        <v>4121.01</v>
      </c>
      <c r="W220" s="117">
        <f>VLOOKUP($A220+ROUND((COLUMN()-2)/24,5),АТС!$A$41:$F$784,6)+'Иные услуги '!$C$5+'РСТ РСО-А'!$J$6+'РСТ РСО-А'!$H$9</f>
        <v>4041.38</v>
      </c>
      <c r="X220" s="117">
        <f>VLOOKUP($A220+ROUND((COLUMN()-2)/24,5),АТС!$A$41:$F$784,6)+'Иные услуги '!$C$5+'РСТ РСО-А'!$J$6+'РСТ РСО-А'!$H$9</f>
        <v>3972.09</v>
      </c>
      <c r="Y220" s="117">
        <f>VLOOKUP($A220+ROUND((COLUMN()-2)/24,5),АТС!$A$41:$F$784,6)+'Иные услуги '!$C$5+'РСТ РСО-А'!$J$6+'РСТ РСО-А'!$H$9</f>
        <v>4030.55</v>
      </c>
    </row>
    <row r="221" spans="1:27" x14ac:dyDescent="0.2">
      <c r="A221" s="66">
        <f t="shared" si="7"/>
        <v>43727</v>
      </c>
      <c r="B221" s="117">
        <f>VLOOKUP($A221+ROUND((COLUMN()-2)/24,5),АТС!$A$41:$F$784,6)+'Иные услуги '!$C$5+'РСТ РСО-А'!$J$6+'РСТ РСО-А'!$H$9</f>
        <v>3977.3600000000006</v>
      </c>
      <c r="C221" s="117">
        <f>VLOOKUP($A221+ROUND((COLUMN()-2)/24,5),АТС!$A$41:$F$784,6)+'Иные услуги '!$C$5+'РСТ РСО-А'!$J$6+'РСТ РСО-А'!$H$9</f>
        <v>3973.45</v>
      </c>
      <c r="D221" s="117">
        <f>VLOOKUP($A221+ROUND((COLUMN()-2)/24,5),АТС!$A$41:$F$784,6)+'Иные услуги '!$C$5+'РСТ РСО-А'!$J$6+'РСТ РСО-А'!$H$9</f>
        <v>3973.4700000000003</v>
      </c>
      <c r="E221" s="117">
        <f>VLOOKUP($A221+ROUND((COLUMN()-2)/24,5),АТС!$A$41:$F$784,6)+'Иные услуги '!$C$5+'РСТ РСО-А'!$J$6+'РСТ РСО-А'!$H$9</f>
        <v>3973.4700000000003</v>
      </c>
      <c r="F221" s="117">
        <f>VLOOKUP($A221+ROUND((COLUMN()-2)/24,5),АТС!$A$41:$F$784,6)+'Иные услуги '!$C$5+'РСТ РСО-А'!$J$6+'РСТ РСО-А'!$H$9</f>
        <v>3973.42</v>
      </c>
      <c r="G221" s="117">
        <f>VLOOKUP($A221+ROUND((COLUMN()-2)/24,5),АТС!$A$41:$F$784,6)+'Иные услуги '!$C$5+'РСТ РСО-А'!$J$6+'РСТ РСО-А'!$H$9</f>
        <v>3973.4000000000005</v>
      </c>
      <c r="H221" s="117">
        <f>VLOOKUP($A221+ROUND((COLUMN()-2)/24,5),АТС!$A$41:$F$784,6)+'Иные услуги '!$C$5+'РСТ РСО-А'!$J$6+'РСТ РСО-А'!$H$9</f>
        <v>3972.9400000000005</v>
      </c>
      <c r="I221" s="117">
        <f>VLOOKUP($A221+ROUND((COLUMN()-2)/24,5),АТС!$A$41:$F$784,6)+'Иные услуги '!$C$5+'РСТ РСО-А'!$J$6+'РСТ РСО-А'!$H$9</f>
        <v>4069.7200000000003</v>
      </c>
      <c r="J221" s="117">
        <f>VLOOKUP($A221+ROUND((COLUMN()-2)/24,5),АТС!$A$41:$F$784,6)+'Иные услуги '!$C$5+'РСТ РСО-А'!$J$6+'РСТ РСО-А'!$H$9</f>
        <v>3973.25</v>
      </c>
      <c r="K221" s="117">
        <f>VLOOKUP($A221+ROUND((COLUMN()-2)/24,5),АТС!$A$41:$F$784,6)+'Иные услуги '!$C$5+'РСТ РСО-А'!$J$6+'РСТ РСО-А'!$H$9</f>
        <v>4047.6900000000005</v>
      </c>
      <c r="L221" s="117">
        <f>VLOOKUP($A221+ROUND((COLUMN()-2)/24,5),АТС!$A$41:$F$784,6)+'Иные услуги '!$C$5+'РСТ РСО-А'!$J$6+'РСТ РСО-А'!$H$9</f>
        <v>4047.9400000000005</v>
      </c>
      <c r="M221" s="117">
        <f>VLOOKUP($A221+ROUND((COLUMN()-2)/24,5),АТС!$A$41:$F$784,6)+'Иные услуги '!$C$5+'РСТ РСО-А'!$J$6+'РСТ РСО-А'!$H$9</f>
        <v>4047.49</v>
      </c>
      <c r="N221" s="117">
        <f>VLOOKUP($A221+ROUND((COLUMN()-2)/24,5),АТС!$A$41:$F$784,6)+'Иные услуги '!$C$5+'РСТ РСО-А'!$J$6+'РСТ РСО-А'!$H$9</f>
        <v>4019</v>
      </c>
      <c r="O221" s="117">
        <f>VLOOKUP($A221+ROUND((COLUMN()-2)/24,5),АТС!$A$41:$F$784,6)+'Иные услуги '!$C$5+'РСТ РСО-А'!$J$6+'РСТ РСО-А'!$H$9</f>
        <v>4019.26</v>
      </c>
      <c r="P221" s="117">
        <f>VLOOKUP($A221+ROUND((COLUMN()-2)/24,5),АТС!$A$41:$F$784,6)+'Иные услуги '!$C$5+'РСТ РСО-А'!$J$6+'РСТ РСО-А'!$H$9</f>
        <v>4019.2200000000003</v>
      </c>
      <c r="Q221" s="117">
        <f>VLOOKUP($A221+ROUND((COLUMN()-2)/24,5),АТС!$A$41:$F$784,6)+'Иные услуги '!$C$5+'РСТ РСО-А'!$J$6+'РСТ РСО-А'!$H$9</f>
        <v>4019.4300000000003</v>
      </c>
      <c r="R221" s="117">
        <f>VLOOKUP($A221+ROUND((COLUMN()-2)/24,5),АТС!$A$41:$F$784,6)+'Иные услуги '!$C$5+'РСТ РСО-А'!$J$6+'РСТ РСО-А'!$H$9</f>
        <v>3988.25</v>
      </c>
      <c r="S221" s="117">
        <f>VLOOKUP($A221+ROUND((COLUMN()-2)/24,5),АТС!$A$41:$F$784,6)+'Иные услуги '!$C$5+'РСТ РСО-А'!$J$6+'РСТ РСО-А'!$H$9</f>
        <v>3988</v>
      </c>
      <c r="T221" s="117">
        <f>VLOOKUP($A221+ROUND((COLUMN()-2)/24,5),АТС!$A$41:$F$784,6)+'Иные услуги '!$C$5+'РСТ РСО-А'!$J$6+'РСТ РСО-А'!$H$9</f>
        <v>4099.13</v>
      </c>
      <c r="U221" s="117">
        <f>VLOOKUP($A221+ROUND((COLUMN()-2)/24,5),АТС!$A$41:$F$784,6)+'Иные услуги '!$C$5+'РСТ РСО-А'!$J$6+'РСТ РСО-А'!$H$9</f>
        <v>4120.6500000000005</v>
      </c>
      <c r="V221" s="117">
        <f>VLOOKUP($A221+ROUND((COLUMN()-2)/24,5),АТС!$A$41:$F$784,6)+'Иные услуги '!$C$5+'РСТ РСО-А'!$J$6+'РСТ РСО-А'!$H$9</f>
        <v>4119.75</v>
      </c>
      <c r="W221" s="117">
        <f>VLOOKUP($A221+ROUND((COLUMN()-2)/24,5),АТС!$A$41:$F$784,6)+'Иные услуги '!$C$5+'РСТ РСО-А'!$J$6+'РСТ РСО-А'!$H$9</f>
        <v>4039.84</v>
      </c>
      <c r="X221" s="117">
        <f>VLOOKUP($A221+ROUND((COLUMN()-2)/24,5),АТС!$A$41:$F$784,6)+'Иные услуги '!$C$5+'РСТ РСО-А'!$J$6+'РСТ РСО-А'!$H$9</f>
        <v>3972.13</v>
      </c>
      <c r="Y221" s="117">
        <f>VLOOKUP($A221+ROUND((COLUMN()-2)/24,5),АТС!$A$41:$F$784,6)+'Иные услуги '!$C$5+'РСТ РСО-А'!$J$6+'РСТ РСО-А'!$H$9</f>
        <v>4027.9400000000005</v>
      </c>
    </row>
    <row r="222" spans="1:27" x14ac:dyDescent="0.2">
      <c r="A222" s="66">
        <f t="shared" si="7"/>
        <v>43728</v>
      </c>
      <c r="B222" s="117">
        <f>VLOOKUP($A222+ROUND((COLUMN()-2)/24,5),АТС!$A$41:$F$784,6)+'Иные услуги '!$C$5+'РСТ РСО-А'!$J$6+'РСТ РСО-А'!$H$9</f>
        <v>3981.01</v>
      </c>
      <c r="C222" s="117">
        <f>VLOOKUP($A222+ROUND((COLUMN()-2)/24,5),АТС!$A$41:$F$784,6)+'Иные услуги '!$C$5+'РСТ РСО-А'!$J$6+'РСТ РСО-А'!$H$9</f>
        <v>3974.01</v>
      </c>
      <c r="D222" s="117">
        <f>VLOOKUP($A222+ROUND((COLUMN()-2)/24,5),АТС!$A$41:$F$784,6)+'Иные услуги '!$C$5+'РСТ РСО-А'!$J$6+'РСТ РСО-А'!$H$9</f>
        <v>3973.5200000000004</v>
      </c>
      <c r="E222" s="117">
        <f>VLOOKUP($A222+ROUND((COLUMN()-2)/24,5),АТС!$A$41:$F$784,6)+'Иные услуги '!$C$5+'РСТ РСО-А'!$J$6+'РСТ РСО-А'!$H$9</f>
        <v>3973.5299999999997</v>
      </c>
      <c r="F222" s="117">
        <f>VLOOKUP($A222+ROUND((COLUMN()-2)/24,5),АТС!$A$41:$F$784,6)+'Иные услуги '!$C$5+'РСТ РСО-А'!$J$6+'РСТ РСО-А'!$H$9</f>
        <v>3973.4800000000005</v>
      </c>
      <c r="G222" s="117">
        <f>VLOOKUP($A222+ROUND((COLUMN()-2)/24,5),АТС!$A$41:$F$784,6)+'Иные услуги '!$C$5+'РСТ РСО-А'!$J$6+'РСТ РСО-А'!$H$9</f>
        <v>3973.38</v>
      </c>
      <c r="H222" s="117">
        <f>VLOOKUP($A222+ROUND((COLUMN()-2)/24,5),АТС!$A$41:$F$784,6)+'Иные услуги '!$C$5+'РСТ РСО-А'!$J$6+'РСТ РСО-А'!$H$9</f>
        <v>3972.7</v>
      </c>
      <c r="I222" s="117">
        <f>VLOOKUP($A222+ROUND((COLUMN()-2)/24,5),АТС!$A$41:$F$784,6)+'Иные услуги '!$C$5+'РСТ РСО-А'!$J$6+'РСТ РСО-А'!$H$9</f>
        <v>4065.9400000000005</v>
      </c>
      <c r="J222" s="117">
        <f>VLOOKUP($A222+ROUND((COLUMN()-2)/24,5),АТС!$A$41:$F$784,6)+'Иные услуги '!$C$5+'РСТ РСО-А'!$J$6+'РСТ РСО-А'!$H$9</f>
        <v>3973.1100000000006</v>
      </c>
      <c r="K222" s="117">
        <f>VLOOKUP($A222+ROUND((COLUMN()-2)/24,5),АТС!$A$41:$F$784,6)+'Иные услуги '!$C$5+'РСТ РСО-А'!$J$6+'РСТ РСО-А'!$H$9</f>
        <v>4046.7799999999997</v>
      </c>
      <c r="L222" s="117">
        <f>VLOOKUP($A222+ROUND((COLUMN()-2)/24,5),АТС!$A$41:$F$784,6)+'Иные услуги '!$C$5+'РСТ РСО-А'!$J$6+'РСТ РСО-А'!$H$9</f>
        <v>4046.8100000000004</v>
      </c>
      <c r="M222" s="117">
        <f>VLOOKUP($A222+ROUND((COLUMN()-2)/24,5),АТС!$A$41:$F$784,6)+'Иные услуги '!$C$5+'РСТ РСО-А'!$J$6+'РСТ РСО-А'!$H$9</f>
        <v>4046.5</v>
      </c>
      <c r="N222" s="117">
        <f>VLOOKUP($A222+ROUND((COLUMN()-2)/24,5),АТС!$A$41:$F$784,6)+'Иные услуги '!$C$5+'РСТ РСО-А'!$J$6+'РСТ РСО-А'!$H$9</f>
        <v>4018.5600000000004</v>
      </c>
      <c r="O222" s="117">
        <f>VLOOKUP($A222+ROUND((COLUMN()-2)/24,5),АТС!$A$41:$F$784,6)+'Иные услуги '!$C$5+'РСТ РСО-А'!$J$6+'РСТ РСО-А'!$H$9</f>
        <v>4019.3</v>
      </c>
      <c r="P222" s="117">
        <f>VLOOKUP($A222+ROUND((COLUMN()-2)/24,5),АТС!$A$41:$F$784,6)+'Иные услуги '!$C$5+'РСТ РСО-А'!$J$6+'РСТ РСО-А'!$H$9</f>
        <v>4019.3600000000006</v>
      </c>
      <c r="Q222" s="117">
        <f>VLOOKUP($A222+ROUND((COLUMN()-2)/24,5),АТС!$A$41:$F$784,6)+'Иные услуги '!$C$5+'РСТ РСО-А'!$J$6+'РСТ РСО-А'!$H$9</f>
        <v>4048.1500000000005</v>
      </c>
      <c r="R222" s="117">
        <f>VLOOKUP($A222+ROUND((COLUMN()-2)/24,5),АТС!$A$41:$F$784,6)+'Иные услуги '!$C$5+'РСТ РСО-А'!$J$6+'РСТ РСО-А'!$H$9</f>
        <v>4019.37</v>
      </c>
      <c r="S222" s="117">
        <f>VLOOKUP($A222+ROUND((COLUMN()-2)/24,5),АТС!$A$41:$F$784,6)+'Иные услуги '!$C$5+'РСТ РСО-А'!$J$6+'РСТ РСО-А'!$H$9</f>
        <v>3988.04</v>
      </c>
      <c r="T222" s="117">
        <f>VLOOKUP($A222+ROUND((COLUMN()-2)/24,5),АТС!$A$41:$F$784,6)+'Иные услуги '!$C$5+'РСТ РСО-А'!$J$6+'РСТ РСО-А'!$H$9</f>
        <v>4098.79</v>
      </c>
      <c r="U222" s="117">
        <f>VLOOKUP($A222+ROUND((COLUMN()-2)/24,5),АТС!$A$41:$F$784,6)+'Иные услуги '!$C$5+'РСТ РСО-А'!$J$6+'РСТ РСО-А'!$H$9</f>
        <v>4154.28</v>
      </c>
      <c r="V222" s="117">
        <f>VLOOKUP($A222+ROUND((COLUMN()-2)/24,5),АТС!$A$41:$F$784,6)+'Иные услуги '!$C$5+'РСТ РСО-А'!$J$6+'РСТ РСО-А'!$H$9</f>
        <v>4118.74</v>
      </c>
      <c r="W222" s="117">
        <f>VLOOKUP($A222+ROUND((COLUMN()-2)/24,5),АТС!$A$41:$F$784,6)+'Иные услуги '!$C$5+'РСТ РСО-А'!$J$6+'РСТ РСО-А'!$H$9</f>
        <v>4040.25</v>
      </c>
      <c r="X222" s="117">
        <f>VLOOKUP($A222+ROUND((COLUMN()-2)/24,5),АТС!$A$41:$F$784,6)+'Иные услуги '!$C$5+'РСТ РСО-А'!$J$6+'РСТ РСО-А'!$H$9</f>
        <v>3972.21</v>
      </c>
      <c r="Y222" s="117">
        <f>VLOOKUP($A222+ROUND((COLUMN()-2)/24,5),АТС!$A$41:$F$784,6)+'Иные услуги '!$C$5+'РСТ РСО-А'!$J$6+'РСТ РСО-А'!$H$9</f>
        <v>4062.09</v>
      </c>
    </row>
    <row r="223" spans="1:27" x14ac:dyDescent="0.2">
      <c r="A223" s="66">
        <f t="shared" si="7"/>
        <v>43729</v>
      </c>
      <c r="B223" s="117">
        <f>VLOOKUP($A223+ROUND((COLUMN()-2)/24,5),АТС!$A$41:$F$784,6)+'Иные услуги '!$C$5+'РСТ РСО-А'!$J$6+'РСТ РСО-А'!$H$9</f>
        <v>3988.3100000000004</v>
      </c>
      <c r="C223" s="117">
        <f>VLOOKUP($A223+ROUND((COLUMN()-2)/24,5),АТС!$A$41:$F$784,6)+'Иные услуги '!$C$5+'РСТ РСО-А'!$J$6+'РСТ РСО-А'!$H$9</f>
        <v>3973.41</v>
      </c>
      <c r="D223" s="117">
        <f>VLOOKUP($A223+ROUND((COLUMN()-2)/24,5),АТС!$A$41:$F$784,6)+'Иные услуги '!$C$5+'РСТ РСО-А'!$J$6+'РСТ РСО-А'!$H$9</f>
        <v>3973.4400000000005</v>
      </c>
      <c r="E223" s="117">
        <f>VLOOKUP($A223+ROUND((COLUMN()-2)/24,5),АТС!$A$41:$F$784,6)+'Иные услуги '!$C$5+'РСТ РСО-А'!$J$6+'РСТ РСО-А'!$H$9</f>
        <v>3973.45</v>
      </c>
      <c r="F223" s="117">
        <f>VLOOKUP($A223+ROUND((COLUMN()-2)/24,5),АТС!$A$41:$F$784,6)+'Иные услуги '!$C$5+'РСТ РСО-А'!$J$6+'РСТ РСО-А'!$H$9</f>
        <v>3973.9000000000005</v>
      </c>
      <c r="G223" s="117">
        <f>VLOOKUP($A223+ROUND((COLUMN()-2)/24,5),АТС!$A$41:$F$784,6)+'Иные услуги '!$C$5+'РСТ РСО-А'!$J$6+'РСТ РСО-А'!$H$9</f>
        <v>3973.9000000000005</v>
      </c>
      <c r="H223" s="117">
        <f>VLOOKUP($A223+ROUND((COLUMN()-2)/24,5),АТС!$A$41:$F$784,6)+'Иные услуги '!$C$5+'РСТ РСО-А'!$J$6+'РСТ РСО-А'!$H$9</f>
        <v>3973.8900000000003</v>
      </c>
      <c r="I223" s="117">
        <f>VLOOKUP($A223+ROUND((COLUMN()-2)/24,5),АТС!$A$41:$F$784,6)+'Иные услуги '!$C$5+'РСТ РСО-А'!$J$6+'РСТ РСО-А'!$H$9</f>
        <v>3962.6100000000006</v>
      </c>
      <c r="J223" s="117">
        <f>VLOOKUP($A223+ROUND((COLUMN()-2)/24,5),АТС!$A$41:$F$784,6)+'Иные услуги '!$C$5+'РСТ РСО-А'!$J$6+'РСТ РСО-А'!$H$9</f>
        <v>3973.2799999999997</v>
      </c>
      <c r="K223" s="117">
        <f>VLOOKUP($A223+ROUND((COLUMN()-2)/24,5),АТС!$A$41:$F$784,6)+'Иные услуги '!$C$5+'РСТ РСО-А'!$J$6+'РСТ РСО-А'!$H$9</f>
        <v>3998.24</v>
      </c>
      <c r="L223" s="117">
        <f>VLOOKUP($A223+ROUND((COLUMN()-2)/24,5),АТС!$A$41:$F$784,6)+'Иные услуги '!$C$5+'РСТ РСО-А'!$J$6+'РСТ РСО-А'!$H$9</f>
        <v>4016.1900000000005</v>
      </c>
      <c r="M223" s="117">
        <f>VLOOKUP($A223+ROUND((COLUMN()-2)/24,5),АТС!$A$41:$F$784,6)+'Иные услуги '!$C$5+'РСТ РСО-А'!$J$6+'РСТ РСО-А'!$H$9</f>
        <v>4007.75</v>
      </c>
      <c r="N223" s="117">
        <f>VLOOKUP($A223+ROUND((COLUMN()-2)/24,5),АТС!$A$41:$F$784,6)+'Иные услуги '!$C$5+'РСТ РСО-А'!$J$6+'РСТ РСО-А'!$H$9</f>
        <v>4007.92</v>
      </c>
      <c r="O223" s="117">
        <f>VLOOKUP($A223+ROUND((COLUMN()-2)/24,5),АТС!$A$41:$F$784,6)+'Иные услуги '!$C$5+'РСТ РСО-А'!$J$6+'РСТ РСО-А'!$H$9</f>
        <v>4007.9400000000005</v>
      </c>
      <c r="P223" s="117">
        <f>VLOOKUP($A223+ROUND((COLUMN()-2)/24,5),АТС!$A$41:$F$784,6)+'Иные услуги '!$C$5+'РСТ РСО-А'!$J$6+'РСТ РСО-А'!$H$9</f>
        <v>4007.84</v>
      </c>
      <c r="Q223" s="117">
        <f>VLOOKUP($A223+ROUND((COLUMN()-2)/24,5),АТС!$A$41:$F$784,6)+'Иные услуги '!$C$5+'РСТ РСО-А'!$J$6+'РСТ РСО-А'!$H$9</f>
        <v>3989.25</v>
      </c>
      <c r="R223" s="117">
        <f>VLOOKUP($A223+ROUND((COLUMN()-2)/24,5),АТС!$A$41:$F$784,6)+'Иные услуги '!$C$5+'РСТ РСО-А'!$J$6+'РСТ РСО-А'!$H$9</f>
        <v>3984.4400000000005</v>
      </c>
      <c r="S223" s="117">
        <f>VLOOKUP($A223+ROUND((COLUMN()-2)/24,5),АТС!$A$41:$F$784,6)+'Иные услуги '!$C$5+'РСТ РСО-А'!$J$6+'РСТ РСО-А'!$H$9</f>
        <v>3983.55</v>
      </c>
      <c r="T223" s="117">
        <f>VLOOKUP($A223+ROUND((COLUMN()-2)/24,5),АТС!$A$41:$F$784,6)+'Иные услуги '!$C$5+'РСТ РСО-А'!$J$6+'РСТ РСО-А'!$H$9</f>
        <v>4051.59</v>
      </c>
      <c r="U223" s="117">
        <f>VLOOKUP($A223+ROUND((COLUMN()-2)/24,5),АТС!$A$41:$F$784,6)+'Иные услуги '!$C$5+'РСТ РСО-А'!$J$6+'РСТ РСО-А'!$H$9</f>
        <v>4100.6900000000005</v>
      </c>
      <c r="V223" s="117">
        <f>VLOOKUP($A223+ROUND((COLUMN()-2)/24,5),АТС!$A$41:$F$784,6)+'Иные услуги '!$C$5+'РСТ РСО-А'!$J$6+'РСТ РСО-А'!$H$9</f>
        <v>4075.17</v>
      </c>
      <c r="W223" s="117">
        <f>VLOOKUP($A223+ROUND((COLUMN()-2)/24,5),АТС!$A$41:$F$784,6)+'Иные услуги '!$C$5+'РСТ РСО-А'!$J$6+'РСТ РСО-А'!$H$9</f>
        <v>4003.49</v>
      </c>
      <c r="X223" s="117">
        <f>VLOOKUP($A223+ROUND((COLUMN()-2)/24,5),АТС!$A$41:$F$784,6)+'Иные услуги '!$C$5+'РСТ РСО-А'!$J$6+'РСТ РСО-А'!$H$9</f>
        <v>3972.5</v>
      </c>
      <c r="Y223" s="117">
        <f>VLOOKUP($A223+ROUND((COLUMN()-2)/24,5),АТС!$A$41:$F$784,6)+'Иные услуги '!$C$5+'РСТ РСО-А'!$J$6+'РСТ РСО-А'!$H$9</f>
        <v>4028.87</v>
      </c>
    </row>
    <row r="224" spans="1:27" x14ac:dyDescent="0.2">
      <c r="A224" s="66">
        <f t="shared" si="7"/>
        <v>43730</v>
      </c>
      <c r="B224" s="117">
        <f>VLOOKUP($A224+ROUND((COLUMN()-2)/24,5),АТС!$A$41:$F$784,6)+'Иные услуги '!$C$5+'РСТ РСО-А'!$J$6+'РСТ РСО-А'!$H$9</f>
        <v>3968.59</v>
      </c>
      <c r="C224" s="117">
        <f>VLOOKUP($A224+ROUND((COLUMN()-2)/24,5),АТС!$A$41:$F$784,6)+'Иные услуги '!$C$5+'РСТ РСО-А'!$J$6+'РСТ РСО-А'!$H$9</f>
        <v>3974.0200000000004</v>
      </c>
      <c r="D224" s="117">
        <f>VLOOKUP($A224+ROUND((COLUMN()-2)/24,5),АТС!$A$41:$F$784,6)+'Иные услуги '!$C$5+'РСТ РСО-А'!$J$6+'РСТ РСО-А'!$H$9</f>
        <v>3973.55</v>
      </c>
      <c r="E224" s="117">
        <f>VLOOKUP($A224+ROUND((COLUMN()-2)/24,5),АТС!$A$41:$F$784,6)+'Иные услуги '!$C$5+'РСТ РСО-А'!$J$6+'РСТ РСО-А'!$H$9</f>
        <v>3973.5600000000004</v>
      </c>
      <c r="F224" s="117">
        <f>VLOOKUP($A224+ROUND((COLUMN()-2)/24,5),АТС!$A$41:$F$784,6)+'Иные услуги '!$C$5+'РСТ РСО-А'!$J$6+'РСТ РСО-А'!$H$9</f>
        <v>3973.5600000000004</v>
      </c>
      <c r="G224" s="117">
        <f>VLOOKUP($A224+ROUND((COLUMN()-2)/24,5),АТС!$A$41:$F$784,6)+'Иные услуги '!$C$5+'РСТ РСО-А'!$J$6+'РСТ РСО-А'!$H$9</f>
        <v>3973.54</v>
      </c>
      <c r="H224" s="117">
        <f>VLOOKUP($A224+ROUND((COLUMN()-2)/24,5),АТС!$A$41:$F$784,6)+'Иные услуги '!$C$5+'РСТ РСО-А'!$J$6+'РСТ РСО-А'!$H$9</f>
        <v>3973.05</v>
      </c>
      <c r="I224" s="117">
        <f>VLOOKUP($A224+ROUND((COLUMN()-2)/24,5),АТС!$A$41:$F$784,6)+'Иные услуги '!$C$5+'РСТ РСО-А'!$J$6+'РСТ РСО-А'!$H$9</f>
        <v>3973.09</v>
      </c>
      <c r="J224" s="117">
        <f>VLOOKUP($A224+ROUND((COLUMN()-2)/24,5),АТС!$A$41:$F$784,6)+'Иные услуги '!$C$5+'РСТ РСО-А'!$J$6+'РСТ РСО-А'!$H$9</f>
        <v>3973.25</v>
      </c>
      <c r="K224" s="117">
        <f>VLOOKUP($A224+ROUND((COLUMN()-2)/24,5),АТС!$A$41:$F$784,6)+'Иные услуги '!$C$5+'РСТ РСО-А'!$J$6+'РСТ РСО-А'!$H$9</f>
        <v>3973.26</v>
      </c>
      <c r="L224" s="117">
        <f>VLOOKUP($A224+ROUND((COLUMN()-2)/24,5),АТС!$A$41:$F$784,6)+'Иные услуги '!$C$5+'РСТ РСО-А'!$J$6+'РСТ РСО-А'!$H$9</f>
        <v>3973.3100000000004</v>
      </c>
      <c r="M224" s="117">
        <f>VLOOKUP($A224+ROUND((COLUMN()-2)/24,5),АТС!$A$41:$F$784,6)+'Иные услуги '!$C$5+'РСТ РСО-А'!$J$6+'РСТ РСО-А'!$H$9</f>
        <v>3973.3600000000006</v>
      </c>
      <c r="N224" s="117">
        <f>VLOOKUP($A224+ROUND((COLUMN()-2)/24,5),АТС!$A$41:$F$784,6)+'Иные услуги '!$C$5+'РСТ РСО-А'!$J$6+'РСТ РСО-А'!$H$9</f>
        <v>3973.3600000000006</v>
      </c>
      <c r="O224" s="117">
        <f>VLOOKUP($A224+ROUND((COLUMN()-2)/24,5),АТС!$A$41:$F$784,6)+'Иные услуги '!$C$5+'РСТ РСО-А'!$J$6+'РСТ РСО-А'!$H$9</f>
        <v>3973.3600000000006</v>
      </c>
      <c r="P224" s="117">
        <f>VLOOKUP($A224+ROUND((COLUMN()-2)/24,5),АТС!$A$41:$F$784,6)+'Иные услуги '!$C$5+'РСТ РСО-А'!$J$6+'РСТ РСО-А'!$H$9</f>
        <v>3973.3199999999997</v>
      </c>
      <c r="Q224" s="117">
        <f>VLOOKUP($A224+ROUND((COLUMN()-2)/24,5),АТС!$A$41:$F$784,6)+'Иные услуги '!$C$5+'РСТ РСО-А'!$J$6+'РСТ РСО-А'!$H$9</f>
        <v>3973.33</v>
      </c>
      <c r="R224" s="117">
        <f>VLOOKUP($A224+ROUND((COLUMN()-2)/24,5),АТС!$A$41:$F$784,6)+'Иные услуги '!$C$5+'РСТ РСО-А'!$J$6+'РСТ РСО-А'!$H$9</f>
        <v>3973.3500000000004</v>
      </c>
      <c r="S224" s="117">
        <f>VLOOKUP($A224+ROUND((COLUMN()-2)/24,5),АТС!$A$41:$F$784,6)+'Иные услуги '!$C$5+'РСТ РСО-А'!$J$6+'РСТ РСО-А'!$H$9</f>
        <v>3973.3600000000006</v>
      </c>
      <c r="T224" s="117">
        <f>VLOOKUP($A224+ROUND((COLUMN()-2)/24,5),АТС!$A$41:$F$784,6)+'Иные услуги '!$C$5+'РСТ РСО-А'!$J$6+'РСТ РСО-А'!$H$9</f>
        <v>4027.3</v>
      </c>
      <c r="U224" s="117">
        <f>VLOOKUP($A224+ROUND((COLUMN()-2)/24,5),АТС!$A$41:$F$784,6)+'Иные услуги '!$C$5+'РСТ РСО-А'!$J$6+'РСТ РСО-А'!$H$9</f>
        <v>4073.5299999999997</v>
      </c>
      <c r="V224" s="117">
        <f>VLOOKUP($A224+ROUND((COLUMN()-2)/24,5),АТС!$A$41:$F$784,6)+'Иные услуги '!$C$5+'РСТ РСО-А'!$J$6+'РСТ РСО-А'!$H$9</f>
        <v>4078.01</v>
      </c>
      <c r="W224" s="117">
        <f>VLOOKUP($A224+ROUND((COLUMN()-2)/24,5),АТС!$A$41:$F$784,6)+'Иные услуги '!$C$5+'РСТ РСО-А'!$J$6+'РСТ РСО-А'!$H$9</f>
        <v>4004.66</v>
      </c>
      <c r="X224" s="117">
        <f>VLOOKUP($A224+ROUND((COLUMN()-2)/24,5),АТС!$A$41:$F$784,6)+'Иные услуги '!$C$5+'РСТ РСО-А'!$J$6+'РСТ РСО-А'!$H$9</f>
        <v>3972.6100000000006</v>
      </c>
      <c r="Y224" s="117">
        <f>VLOOKUP($A224+ROUND((COLUMN()-2)/24,5),АТС!$A$41:$F$784,6)+'Иные услуги '!$C$5+'РСТ РСО-А'!$J$6+'РСТ РСО-А'!$H$9</f>
        <v>4007.67</v>
      </c>
      <c r="AA224" s="67"/>
    </row>
    <row r="225" spans="1:27" x14ac:dyDescent="0.2">
      <c r="A225" s="66">
        <f t="shared" si="7"/>
        <v>43731</v>
      </c>
      <c r="B225" s="117">
        <f>VLOOKUP($A225+ROUND((COLUMN()-2)/24,5),АТС!$A$41:$F$784,6)+'Иные услуги '!$C$5+'РСТ РСО-А'!$J$6+'РСТ РСО-А'!$H$9</f>
        <v>3976.76</v>
      </c>
      <c r="C225" s="117">
        <f>VLOOKUP($A225+ROUND((COLUMN()-2)/24,5),АТС!$A$41:$F$784,6)+'Иные услуги '!$C$5+'РСТ РСО-А'!$J$6+'РСТ РСО-А'!$H$9</f>
        <v>3975.0600000000004</v>
      </c>
      <c r="D225" s="117">
        <f>VLOOKUP($A225+ROUND((COLUMN()-2)/24,5),АТС!$A$41:$F$784,6)+'Иные услуги '!$C$5+'РСТ РСО-А'!$J$6+'РСТ РСО-А'!$H$9</f>
        <v>3973.4800000000005</v>
      </c>
      <c r="E225" s="117">
        <f>VLOOKUP($A225+ROUND((COLUMN()-2)/24,5),АТС!$A$41:$F$784,6)+'Иные услуги '!$C$5+'РСТ РСО-А'!$J$6+'РСТ РСО-А'!$H$9</f>
        <v>3973.5</v>
      </c>
      <c r="F225" s="117">
        <f>VLOOKUP($A225+ROUND((COLUMN()-2)/24,5),АТС!$A$41:$F$784,6)+'Иные услуги '!$C$5+'РСТ РСО-А'!$J$6+'РСТ РСО-А'!$H$9</f>
        <v>3973.49</v>
      </c>
      <c r="G225" s="117">
        <f>VLOOKUP($A225+ROUND((COLUMN()-2)/24,5),АТС!$A$41:$F$784,6)+'Иные услуги '!$C$5+'РСТ РСО-А'!$J$6+'РСТ РСО-А'!$H$9</f>
        <v>3973.45</v>
      </c>
      <c r="H225" s="117">
        <f>VLOOKUP($A225+ROUND((COLUMN()-2)/24,5),АТС!$A$41:$F$784,6)+'Иные услуги '!$C$5+'РСТ РСО-А'!$J$6+'РСТ РСО-А'!$H$9</f>
        <v>3972.9400000000005</v>
      </c>
      <c r="I225" s="117">
        <f>VLOOKUP($A225+ROUND((COLUMN()-2)/24,5),АТС!$A$41:$F$784,6)+'Иные услуги '!$C$5+'РСТ РСО-А'!$J$6+'РСТ РСО-А'!$H$9</f>
        <v>4053.49</v>
      </c>
      <c r="J225" s="117">
        <f>VLOOKUP($A225+ROUND((COLUMN()-2)/24,5),АТС!$A$41:$F$784,6)+'Иные услуги '!$C$5+'РСТ РСО-А'!$J$6+'РСТ РСО-А'!$H$9</f>
        <v>3973.33</v>
      </c>
      <c r="K225" s="117">
        <f>VLOOKUP($A225+ROUND((COLUMN()-2)/24,5),АТС!$A$41:$F$784,6)+'Иные услуги '!$C$5+'РСТ РСО-А'!$J$6+'РСТ РСО-А'!$H$9</f>
        <v>3987.74</v>
      </c>
      <c r="L225" s="117">
        <f>VLOOKUP($A225+ROUND((COLUMN()-2)/24,5),АТС!$A$41:$F$784,6)+'Иные услуги '!$C$5+'РСТ РСО-А'!$J$6+'РСТ РСО-А'!$H$9</f>
        <v>4020.2300000000005</v>
      </c>
      <c r="M225" s="117">
        <f>VLOOKUP($A225+ROUND((COLUMN()-2)/24,5),АТС!$A$41:$F$784,6)+'Иные услуги '!$C$5+'РСТ РСО-А'!$J$6+'РСТ РСО-А'!$H$9</f>
        <v>4020.1800000000003</v>
      </c>
      <c r="N225" s="117">
        <f>VLOOKUP($A225+ROUND((COLUMN()-2)/24,5),АТС!$A$41:$F$784,6)+'Иные услуги '!$C$5+'РСТ РСО-А'!$J$6+'РСТ РСО-А'!$H$9</f>
        <v>3987.9400000000005</v>
      </c>
      <c r="O225" s="117">
        <f>VLOOKUP($A225+ROUND((COLUMN()-2)/24,5),АТС!$A$41:$F$784,6)+'Иные услуги '!$C$5+'РСТ РСО-А'!$J$6+'РСТ РСО-А'!$H$9</f>
        <v>3988.0699999999997</v>
      </c>
      <c r="P225" s="117">
        <f>VLOOKUP($A225+ROUND((COLUMN()-2)/24,5),АТС!$A$41:$F$784,6)+'Иные услуги '!$C$5+'РСТ РСО-А'!$J$6+'РСТ РСО-А'!$H$9</f>
        <v>3988.1400000000003</v>
      </c>
      <c r="Q225" s="117">
        <f>VLOOKUP($A225+ROUND((COLUMN()-2)/24,5),АТС!$A$41:$F$784,6)+'Иные услуги '!$C$5+'РСТ РСО-А'!$J$6+'РСТ РСО-А'!$H$9</f>
        <v>3988.16</v>
      </c>
      <c r="R225" s="117">
        <f>VLOOKUP($A225+ROUND((COLUMN()-2)/24,5),АТС!$A$41:$F$784,6)+'Иные услуги '!$C$5+'РСТ РСО-А'!$J$6+'РСТ РСО-А'!$H$9</f>
        <v>3988.1800000000003</v>
      </c>
      <c r="S225" s="117">
        <f>VLOOKUP($A225+ROUND((COLUMN()-2)/24,5),АТС!$A$41:$F$784,6)+'Иные услуги '!$C$5+'РСТ РСО-А'!$J$6+'РСТ РСО-А'!$H$9</f>
        <v>3986.34</v>
      </c>
      <c r="T225" s="117">
        <f>VLOOKUP($A225+ROUND((COLUMN()-2)/24,5),АТС!$A$41:$F$784,6)+'Иные услуги '!$C$5+'РСТ РСО-А'!$J$6+'РСТ РСО-А'!$H$9</f>
        <v>4101.01</v>
      </c>
      <c r="U225" s="117">
        <f>VLOOKUP($A225+ROUND((COLUMN()-2)/24,5),АТС!$A$41:$F$784,6)+'Иные услуги '!$C$5+'РСТ РСО-А'!$J$6+'РСТ РСО-А'!$H$9</f>
        <v>4145.4000000000005</v>
      </c>
      <c r="V225" s="117">
        <f>VLOOKUP($A225+ROUND((COLUMN()-2)/24,5),АТС!$A$41:$F$784,6)+'Иные услуги '!$C$5+'РСТ РСО-А'!$J$6+'РСТ РСО-А'!$H$9</f>
        <v>4120.6100000000006</v>
      </c>
      <c r="W225" s="117">
        <f>VLOOKUP($A225+ROUND((COLUMN()-2)/24,5),АТС!$A$41:$F$784,6)+'Иные услуги '!$C$5+'РСТ РСО-А'!$J$6+'РСТ РСО-А'!$H$9</f>
        <v>4042.1800000000003</v>
      </c>
      <c r="X225" s="117">
        <f>VLOOKUP($A225+ROUND((COLUMN()-2)/24,5),АТС!$A$41:$F$784,6)+'Иные услуги '!$C$5+'РСТ РСО-А'!$J$6+'РСТ РСО-А'!$H$9</f>
        <v>3972.45</v>
      </c>
      <c r="Y225" s="117">
        <f>VLOOKUP($A225+ROUND((COLUMN()-2)/24,5),АТС!$A$41:$F$784,6)+'Иные услуги '!$C$5+'РСТ РСО-А'!$J$6+'РСТ РСО-А'!$H$9</f>
        <v>4027.8900000000003</v>
      </c>
    </row>
    <row r="226" spans="1:27" x14ac:dyDescent="0.2">
      <c r="A226" s="66">
        <f t="shared" si="7"/>
        <v>43732</v>
      </c>
      <c r="B226" s="117">
        <f>VLOOKUP($A226+ROUND((COLUMN()-2)/24,5),АТС!$A$41:$F$784,6)+'Иные услуги '!$C$5+'РСТ РСО-А'!$J$6+'РСТ РСО-А'!$H$9</f>
        <v>3981.49</v>
      </c>
      <c r="C226" s="117">
        <f>VLOOKUP($A226+ROUND((COLUMN()-2)/24,5),АТС!$A$41:$F$784,6)+'Иные услуги '!$C$5+'РСТ РСО-А'!$J$6+'РСТ РСО-А'!$H$9</f>
        <v>3980.16</v>
      </c>
      <c r="D226" s="117">
        <f>VLOOKUP($A226+ROUND((COLUMN()-2)/24,5),АТС!$A$41:$F$784,6)+'Иные услуги '!$C$5+'РСТ РСО-А'!$J$6+'РСТ РСО-А'!$H$9</f>
        <v>3973.4700000000003</v>
      </c>
      <c r="E226" s="117">
        <f>VLOOKUP($A226+ROUND((COLUMN()-2)/24,5),АТС!$A$41:$F$784,6)+'Иные услуги '!$C$5+'РСТ РСО-А'!$J$6+'РСТ РСО-А'!$H$9</f>
        <v>3973.4800000000005</v>
      </c>
      <c r="F226" s="117">
        <f>VLOOKUP($A226+ROUND((COLUMN()-2)/24,5),АТС!$A$41:$F$784,6)+'Иные услуги '!$C$5+'РСТ РСО-А'!$J$6+'РСТ РСО-А'!$H$9</f>
        <v>3973.4700000000003</v>
      </c>
      <c r="G226" s="117">
        <f>VLOOKUP($A226+ROUND((COLUMN()-2)/24,5),АТС!$A$41:$F$784,6)+'Иные услуги '!$C$5+'РСТ РСО-А'!$J$6+'РСТ РСО-А'!$H$9</f>
        <v>3973.3900000000003</v>
      </c>
      <c r="H226" s="117">
        <f>VLOOKUP($A226+ROUND((COLUMN()-2)/24,5),АТС!$A$41:$F$784,6)+'Иные услуги '!$C$5+'РСТ РСО-А'!$J$6+'РСТ РСО-А'!$H$9</f>
        <v>3972.5600000000004</v>
      </c>
      <c r="I226" s="117">
        <f>VLOOKUP($A226+ROUND((COLUMN()-2)/24,5),АТС!$A$41:$F$784,6)+'Иные услуги '!$C$5+'РСТ РСО-А'!$J$6+'РСТ РСО-А'!$H$9</f>
        <v>4064.67</v>
      </c>
      <c r="J226" s="117">
        <f>VLOOKUP($A226+ROUND((COLUMN()-2)/24,5),АТС!$A$41:$F$784,6)+'Иные услуги '!$C$5+'РСТ РСО-А'!$J$6+'РСТ РСО-А'!$H$9</f>
        <v>3973.37</v>
      </c>
      <c r="K226" s="117">
        <f>VLOOKUP($A226+ROUND((COLUMN()-2)/24,5),АТС!$A$41:$F$784,6)+'Иные услуги '!$C$5+'РСТ РСО-А'!$J$6+'РСТ РСО-А'!$H$9</f>
        <v>4050.26</v>
      </c>
      <c r="L226" s="117">
        <f>VLOOKUP($A226+ROUND((COLUMN()-2)/24,5),АТС!$A$41:$F$784,6)+'Иные услуги '!$C$5+'РСТ РСО-А'!$J$6+'РСТ РСО-А'!$H$9</f>
        <v>4050.26</v>
      </c>
      <c r="M226" s="117">
        <f>VLOOKUP($A226+ROUND((COLUMN()-2)/24,5),АТС!$A$41:$F$784,6)+'Иные услуги '!$C$5+'РСТ РСО-А'!$J$6+'РСТ РСО-А'!$H$9</f>
        <v>4050.6800000000003</v>
      </c>
      <c r="N226" s="117">
        <f>VLOOKUP($A226+ROUND((COLUMN()-2)/24,5),АТС!$A$41:$F$784,6)+'Иные услуги '!$C$5+'РСТ РСО-А'!$J$6+'РСТ РСО-А'!$H$9</f>
        <v>4019.9000000000005</v>
      </c>
      <c r="O226" s="117">
        <f>VLOOKUP($A226+ROUND((COLUMN()-2)/24,5),АТС!$A$41:$F$784,6)+'Иные услуги '!$C$5+'РСТ РСО-А'!$J$6+'РСТ РСО-А'!$H$9</f>
        <v>4020.33</v>
      </c>
      <c r="P226" s="117">
        <f>VLOOKUP($A226+ROUND((COLUMN()-2)/24,5),АТС!$A$41:$F$784,6)+'Иные услуги '!$C$5+'РСТ РСО-А'!$J$6+'РСТ РСО-А'!$H$9</f>
        <v>4020.2700000000004</v>
      </c>
      <c r="Q226" s="117">
        <f>VLOOKUP($A226+ROUND((COLUMN()-2)/24,5),АТС!$A$41:$F$784,6)+'Иные услуги '!$C$5+'РСТ РСО-А'!$J$6+'РСТ РСО-А'!$H$9</f>
        <v>4020.63</v>
      </c>
      <c r="R226" s="117">
        <f>VLOOKUP($A226+ROUND((COLUMN()-2)/24,5),АТС!$A$41:$F$784,6)+'Иные услуги '!$C$5+'РСТ РСО-А'!$J$6+'РСТ РСО-А'!$H$9</f>
        <v>4020.8500000000004</v>
      </c>
      <c r="S226" s="117">
        <f>VLOOKUP($A226+ROUND((COLUMN()-2)/24,5),АТС!$A$41:$F$784,6)+'Иные услуги '!$C$5+'РСТ РСО-А'!$J$6+'РСТ РСО-А'!$H$9</f>
        <v>4021.1500000000005</v>
      </c>
      <c r="T226" s="117">
        <f>VLOOKUP($A226+ROUND((COLUMN()-2)/24,5),АТС!$A$41:$F$784,6)+'Иные услуги '!$C$5+'РСТ РСО-А'!$J$6+'РСТ РСО-А'!$H$9</f>
        <v>4127.87</v>
      </c>
      <c r="U226" s="117">
        <f>VLOOKUP($A226+ROUND((COLUMN()-2)/24,5),АТС!$A$41:$F$784,6)+'Иные услуги '!$C$5+'РСТ РСО-А'!$J$6+'РСТ РСО-А'!$H$9</f>
        <v>4147.37</v>
      </c>
      <c r="V226" s="117">
        <f>VLOOKUP($A226+ROUND((COLUMN()-2)/24,5),АТС!$A$41:$F$784,6)+'Иные услуги '!$C$5+'РСТ РСО-А'!$J$6+'РСТ РСО-А'!$H$9</f>
        <v>4121.63</v>
      </c>
      <c r="W226" s="117">
        <f>VLOOKUP($A226+ROUND((COLUMN()-2)/24,5),АТС!$A$41:$F$784,6)+'Иные услуги '!$C$5+'РСТ РСО-А'!$J$6+'РСТ РСО-А'!$H$9</f>
        <v>4042.5</v>
      </c>
      <c r="X226" s="117">
        <f>VLOOKUP($A226+ROUND((COLUMN()-2)/24,5),АТС!$A$41:$F$784,6)+'Иные услуги '!$C$5+'РСТ РСО-А'!$J$6+'РСТ РСО-А'!$H$9</f>
        <v>3972.4400000000005</v>
      </c>
      <c r="Y226" s="117">
        <f>VLOOKUP($A226+ROUND((COLUMN()-2)/24,5),АТС!$A$41:$F$784,6)+'Иные услуги '!$C$5+'РСТ РСО-А'!$J$6+'РСТ РСО-А'!$H$9</f>
        <v>4028.9700000000003</v>
      </c>
    </row>
    <row r="227" spans="1:27" x14ac:dyDescent="0.2">
      <c r="A227" s="66">
        <f t="shared" si="7"/>
        <v>43733</v>
      </c>
      <c r="B227" s="117">
        <f>VLOOKUP($A227+ROUND((COLUMN()-2)/24,5),АТС!$A$41:$F$784,6)+'Иные услуги '!$C$5+'РСТ РСО-А'!$J$6+'РСТ РСО-А'!$H$9</f>
        <v>3990.5</v>
      </c>
      <c r="C227" s="117">
        <f>VLOOKUP($A227+ROUND((COLUMN()-2)/24,5),АТС!$A$41:$F$784,6)+'Иные услуги '!$C$5+'РСТ РСО-А'!$J$6+'РСТ РСО-А'!$H$9</f>
        <v>3986.96</v>
      </c>
      <c r="D227" s="117">
        <f>VLOOKUP($A227+ROUND((COLUMN()-2)/24,5),АТС!$A$41:$F$784,6)+'Иные услуги '!$C$5+'РСТ РСО-А'!$J$6+'РСТ РСО-А'!$H$9</f>
        <v>3980.83</v>
      </c>
      <c r="E227" s="117">
        <f>VLOOKUP($A227+ROUND((COLUMN()-2)/24,5),АТС!$A$41:$F$784,6)+'Иные услуги '!$C$5+'РСТ РСО-А'!$J$6+'РСТ РСО-А'!$H$9</f>
        <v>3976.21</v>
      </c>
      <c r="F227" s="117">
        <f>VLOOKUP($A227+ROUND((COLUMN()-2)/24,5),АТС!$A$41:$F$784,6)+'Иные услуги '!$C$5+'РСТ РСО-А'!$J$6+'РСТ РСО-А'!$H$9</f>
        <v>3976.2799999999997</v>
      </c>
      <c r="G227" s="117">
        <f>VLOOKUP($A227+ROUND((COLUMN()-2)/24,5),АТС!$A$41:$F$784,6)+'Иные услуги '!$C$5+'РСТ РСО-А'!$J$6+'РСТ РСО-А'!$H$9</f>
        <v>3976.4800000000005</v>
      </c>
      <c r="H227" s="117">
        <f>VLOOKUP($A227+ROUND((COLUMN()-2)/24,5),АТС!$A$41:$F$784,6)+'Иные услуги '!$C$5+'РСТ РСО-А'!$J$6+'РСТ РСО-А'!$H$9</f>
        <v>4011.0200000000004</v>
      </c>
      <c r="I227" s="117">
        <f>VLOOKUP($A227+ROUND((COLUMN()-2)/24,5),АТС!$A$41:$F$784,6)+'Иные услуги '!$C$5+'РСТ РСО-А'!$J$6+'РСТ РСО-А'!$H$9</f>
        <v>4091.59</v>
      </c>
      <c r="J227" s="117">
        <f>VLOOKUP($A227+ROUND((COLUMN()-2)/24,5),АТС!$A$41:$F$784,6)+'Иные услуги '!$C$5+'РСТ РСО-А'!$J$6+'РСТ РСО-А'!$H$9</f>
        <v>3988.95</v>
      </c>
      <c r="K227" s="117">
        <f>VLOOKUP($A227+ROUND((COLUMN()-2)/24,5),АТС!$A$41:$F$784,6)+'Иные услуги '!$C$5+'РСТ РСО-А'!$J$6+'РСТ РСО-А'!$H$9</f>
        <v>4054.7799999999997</v>
      </c>
      <c r="L227" s="117">
        <f>VLOOKUP($A227+ROUND((COLUMN()-2)/24,5),АТС!$A$41:$F$784,6)+'Иные услуги '!$C$5+'РСТ РСО-А'!$J$6+'РСТ РСО-А'!$H$9</f>
        <v>4072.7300000000005</v>
      </c>
      <c r="M227" s="117">
        <f>VLOOKUP($A227+ROUND((COLUMN()-2)/24,5),АТС!$A$41:$F$784,6)+'Иные услуги '!$C$5+'РСТ РСО-А'!$J$6+'РСТ РСО-А'!$H$9</f>
        <v>4072.58</v>
      </c>
      <c r="N227" s="117">
        <f>VLOOKUP($A227+ROUND((COLUMN()-2)/24,5),АТС!$A$41:$F$784,6)+'Иные услуги '!$C$5+'РСТ РСО-А'!$J$6+'РСТ РСО-А'!$H$9</f>
        <v>4054.71</v>
      </c>
      <c r="O227" s="117">
        <f>VLOOKUP($A227+ROUND((COLUMN()-2)/24,5),АТС!$A$41:$F$784,6)+'Иные услуги '!$C$5+'РСТ РСО-А'!$J$6+'РСТ РСО-А'!$H$9</f>
        <v>4054.26</v>
      </c>
      <c r="P227" s="117">
        <f>VLOOKUP($A227+ROUND((COLUMN()-2)/24,5),АТС!$A$41:$F$784,6)+'Иные услуги '!$C$5+'РСТ РСО-А'!$J$6+'РСТ РСО-А'!$H$9</f>
        <v>4023.08</v>
      </c>
      <c r="Q227" s="117">
        <f>VLOOKUP($A227+ROUND((COLUMN()-2)/24,5),АТС!$A$41:$F$784,6)+'Иные услуги '!$C$5+'РСТ РСО-А'!$J$6+'РСТ РСО-А'!$H$9</f>
        <v>4022.6800000000003</v>
      </c>
      <c r="R227" s="117">
        <f>VLOOKUP($A227+ROUND((COLUMN()-2)/24,5),АТС!$A$41:$F$784,6)+'Иные услуги '!$C$5+'РСТ РСО-А'!$J$6+'РСТ РСО-А'!$H$9</f>
        <v>4023.3199999999997</v>
      </c>
      <c r="S227" s="117">
        <f>VLOOKUP($A227+ROUND((COLUMN()-2)/24,5),АТС!$A$41:$F$784,6)+'Иные услуги '!$C$5+'РСТ РСО-А'!$J$6+'РСТ РСО-А'!$H$9</f>
        <v>4014.4800000000005</v>
      </c>
      <c r="T227" s="117">
        <f>VLOOKUP($A227+ROUND((COLUMN()-2)/24,5),АТС!$A$41:$F$784,6)+'Иные услуги '!$C$5+'РСТ РСО-А'!$J$6+'РСТ РСО-А'!$H$9</f>
        <v>4174.33</v>
      </c>
      <c r="U227" s="117">
        <f>VLOOKUP($A227+ROUND((COLUMN()-2)/24,5),АТС!$A$41:$F$784,6)+'Иные услуги '!$C$5+'РСТ РСО-А'!$J$6+'РСТ РСО-А'!$H$9</f>
        <v>4225.5200000000004</v>
      </c>
      <c r="V227" s="117">
        <f>VLOOKUP($A227+ROUND((COLUMN()-2)/24,5),АТС!$A$41:$F$784,6)+'Иные услуги '!$C$5+'РСТ РСО-А'!$J$6+'РСТ РСО-А'!$H$9</f>
        <v>4202.5600000000004</v>
      </c>
      <c r="W227" s="117">
        <f>VLOOKUP($A227+ROUND((COLUMN()-2)/24,5),АТС!$A$41:$F$784,6)+'Иные услуги '!$C$5+'РСТ РСО-А'!$J$6+'РСТ РСО-А'!$H$9</f>
        <v>4151.71</v>
      </c>
      <c r="X227" s="117">
        <f>VLOOKUP($A227+ROUND((COLUMN()-2)/24,5),АТС!$A$41:$F$784,6)+'Иные услуги '!$C$5+'РСТ РСО-А'!$J$6+'РСТ РСО-А'!$H$9</f>
        <v>3973.0200000000004</v>
      </c>
      <c r="Y227" s="117">
        <f>VLOOKUP($A227+ROUND((COLUMN()-2)/24,5),АТС!$A$41:$F$784,6)+'Иные услуги '!$C$5+'РСТ РСО-А'!$J$6+'РСТ РСО-А'!$H$9</f>
        <v>4081.2799999999997</v>
      </c>
    </row>
    <row r="228" spans="1:27" x14ac:dyDescent="0.2">
      <c r="A228" s="66">
        <f t="shared" si="7"/>
        <v>43734</v>
      </c>
      <c r="B228" s="117">
        <f>VLOOKUP($A228+ROUND((COLUMN()-2)/24,5),АТС!$A$41:$F$784,6)+'Иные услуги '!$C$5+'РСТ РСО-А'!$J$6+'РСТ РСО-А'!$H$9</f>
        <v>3997.8900000000003</v>
      </c>
      <c r="C228" s="117">
        <f>VLOOKUP($A228+ROUND((COLUMN()-2)/24,5),АТС!$A$41:$F$784,6)+'Иные услуги '!$C$5+'РСТ РСО-А'!$J$6+'РСТ РСО-А'!$H$9</f>
        <v>3986.0299999999997</v>
      </c>
      <c r="D228" s="117">
        <f>VLOOKUP($A228+ROUND((COLUMN()-2)/24,5),АТС!$A$41:$F$784,6)+'Иные услуги '!$C$5+'РСТ РСО-А'!$J$6+'РСТ РСО-А'!$H$9</f>
        <v>3977.76</v>
      </c>
      <c r="E228" s="117">
        <f>VLOOKUP($A228+ROUND((COLUMN()-2)/24,5),АТС!$A$41:$F$784,6)+'Иные услуги '!$C$5+'РСТ РСО-А'!$J$6+'РСТ РСО-А'!$H$9</f>
        <v>3975.8900000000003</v>
      </c>
      <c r="F228" s="117">
        <f>VLOOKUP($A228+ROUND((COLUMN()-2)/24,5),АТС!$A$41:$F$784,6)+'Иные услуги '!$C$5+'РСТ РСО-А'!$J$6+'РСТ РСО-А'!$H$9</f>
        <v>3980.41</v>
      </c>
      <c r="G228" s="117">
        <f>VLOOKUP($A228+ROUND((COLUMN()-2)/24,5),АТС!$A$41:$F$784,6)+'Иные услуги '!$C$5+'РСТ РСО-А'!$J$6+'РСТ РСО-А'!$H$9</f>
        <v>3981.62</v>
      </c>
      <c r="H228" s="117">
        <f>VLOOKUP($A228+ROUND((COLUMN()-2)/24,5),АТС!$A$41:$F$784,6)+'Иные услуги '!$C$5+'РСТ РСО-А'!$J$6+'РСТ РСО-А'!$H$9</f>
        <v>4015.01</v>
      </c>
      <c r="I228" s="117">
        <f>VLOOKUP($A228+ROUND((COLUMN()-2)/24,5),АТС!$A$41:$F$784,6)+'Иные услуги '!$C$5+'РСТ РСО-А'!$J$6+'РСТ РСО-А'!$H$9</f>
        <v>4209.75</v>
      </c>
      <c r="J228" s="117">
        <f>VLOOKUP($A228+ROUND((COLUMN()-2)/24,5),АТС!$A$41:$F$784,6)+'Иные услуги '!$C$5+'РСТ РСО-А'!$J$6+'РСТ РСО-А'!$H$9</f>
        <v>3989.55</v>
      </c>
      <c r="K228" s="117">
        <f>VLOOKUP($A228+ROUND((COLUMN()-2)/24,5),АТС!$A$41:$F$784,6)+'Иные услуги '!$C$5+'РСТ РСО-А'!$J$6+'РСТ РСО-А'!$H$9</f>
        <v>4101.88</v>
      </c>
      <c r="L228" s="117">
        <f>VLOOKUP($A228+ROUND((COLUMN()-2)/24,5),АТС!$A$41:$F$784,6)+'Иные услуги '!$C$5+'РСТ РСО-А'!$J$6+'РСТ РСО-А'!$H$9</f>
        <v>4101.68</v>
      </c>
      <c r="M228" s="117">
        <f>VLOOKUP($A228+ROUND((COLUMN()-2)/24,5),АТС!$A$41:$F$784,6)+'Иные услуги '!$C$5+'РСТ РСО-А'!$J$6+'РСТ РСО-А'!$H$9</f>
        <v>4126.33</v>
      </c>
      <c r="N228" s="117">
        <f>VLOOKUP($A228+ROUND((COLUMN()-2)/24,5),АТС!$A$41:$F$784,6)+'Иные услуги '!$C$5+'РСТ РСО-А'!$J$6+'РСТ РСО-А'!$H$9</f>
        <v>4066.67</v>
      </c>
      <c r="O228" s="117">
        <f>VLOOKUP($A228+ROUND((COLUMN()-2)/24,5),АТС!$A$41:$F$784,6)+'Иные услуги '!$C$5+'РСТ РСО-А'!$J$6+'РСТ РСО-А'!$H$9</f>
        <v>4067.9400000000005</v>
      </c>
      <c r="P228" s="117">
        <f>VLOOKUP($A228+ROUND((COLUMN()-2)/24,5),АТС!$A$41:$F$784,6)+'Иные услуги '!$C$5+'РСТ РСО-А'!$J$6+'РСТ РСО-А'!$H$9</f>
        <v>4067.9700000000003</v>
      </c>
      <c r="Q228" s="117">
        <f>VLOOKUP($A228+ROUND((COLUMN()-2)/24,5),АТС!$A$41:$F$784,6)+'Иные услуги '!$C$5+'РСТ РСО-А'!$J$6+'РСТ РСО-А'!$H$9</f>
        <v>4068.91</v>
      </c>
      <c r="R228" s="117">
        <f>VLOOKUP($A228+ROUND((COLUMN()-2)/24,5),АТС!$A$41:$F$784,6)+'Иные услуги '!$C$5+'РСТ РСО-А'!$J$6+'РСТ РСО-А'!$H$9</f>
        <v>4069.1000000000004</v>
      </c>
      <c r="S228" s="117">
        <f>VLOOKUP($A228+ROUND((COLUMN()-2)/24,5),АТС!$A$41:$F$784,6)+'Иные услуги '!$C$5+'РСТ РСО-А'!$J$6+'РСТ РСО-А'!$H$9</f>
        <v>4085.3</v>
      </c>
      <c r="T228" s="117">
        <f>VLOOKUP($A228+ROUND((COLUMN()-2)/24,5),АТС!$A$41:$F$784,6)+'Иные услуги '!$C$5+'РСТ РСО-А'!$J$6+'РСТ РСО-А'!$H$9</f>
        <v>4204.96</v>
      </c>
      <c r="U228" s="117">
        <f>VLOOKUP($A228+ROUND((COLUMN()-2)/24,5),АТС!$A$41:$F$784,6)+'Иные услуги '!$C$5+'РСТ РСО-А'!$J$6+'РСТ РСО-А'!$H$9</f>
        <v>4256.99</v>
      </c>
      <c r="V228" s="117">
        <f>VLOOKUP($A228+ROUND((COLUMN()-2)/24,5),АТС!$A$41:$F$784,6)+'Иные услуги '!$C$5+'РСТ РСО-А'!$J$6+'РСТ РСО-А'!$H$9</f>
        <v>4205.8100000000004</v>
      </c>
      <c r="W228" s="117">
        <f>VLOOKUP($A228+ROUND((COLUMN()-2)/24,5),АТС!$A$41:$F$784,6)+'Иные услуги '!$C$5+'РСТ РСО-А'!$J$6+'РСТ РСО-А'!$H$9</f>
        <v>4153.24</v>
      </c>
      <c r="X228" s="117">
        <f>VLOOKUP($A228+ROUND((COLUMN()-2)/24,5),АТС!$A$41:$F$784,6)+'Иные услуги '!$C$5+'РСТ РСО-А'!$J$6+'РСТ РСО-А'!$H$9</f>
        <v>3973.0699999999997</v>
      </c>
      <c r="Y228" s="117">
        <f>VLOOKUP($A228+ROUND((COLUMN()-2)/24,5),АТС!$A$41:$F$784,6)+'Иные услуги '!$C$5+'РСТ РСО-А'!$J$6+'РСТ РСО-А'!$H$9</f>
        <v>4059.9800000000005</v>
      </c>
    </row>
    <row r="229" spans="1:27" x14ac:dyDescent="0.2">
      <c r="A229" s="66">
        <f t="shared" si="7"/>
        <v>43735</v>
      </c>
      <c r="B229" s="117">
        <f>VLOOKUP($A229+ROUND((COLUMN()-2)/24,5),АТС!$A$41:$F$784,6)+'Иные услуги '!$C$5+'РСТ РСО-А'!$J$6+'РСТ РСО-А'!$H$9</f>
        <v>3997.91</v>
      </c>
      <c r="C229" s="117">
        <f>VLOOKUP($A229+ROUND((COLUMN()-2)/24,5),АТС!$A$41:$F$784,6)+'Иные услуги '!$C$5+'РСТ РСО-А'!$J$6+'РСТ РСО-А'!$H$9</f>
        <v>3993.6100000000006</v>
      </c>
      <c r="D229" s="117">
        <f>VLOOKUP($A229+ROUND((COLUMN()-2)/24,5),АТС!$A$41:$F$784,6)+'Иные услуги '!$C$5+'РСТ РСО-А'!$J$6+'РСТ РСО-А'!$H$9</f>
        <v>3985.09</v>
      </c>
      <c r="E229" s="117">
        <f>VLOOKUP($A229+ROUND((COLUMN()-2)/24,5),АТС!$A$41:$F$784,6)+'Иные услуги '!$C$5+'РСТ РСО-А'!$J$6+'РСТ РСО-А'!$H$9</f>
        <v>3977.54</v>
      </c>
      <c r="F229" s="117">
        <f>VLOOKUP($A229+ROUND((COLUMN()-2)/24,5),АТС!$A$41:$F$784,6)+'Иные услуги '!$C$5+'РСТ РСО-А'!$J$6+'РСТ РСО-А'!$H$9</f>
        <v>3988.8199999999997</v>
      </c>
      <c r="G229" s="117">
        <f>VLOOKUP($A229+ROUND((COLUMN()-2)/24,5),АТС!$A$41:$F$784,6)+'Иные услуги '!$C$5+'РСТ РСО-А'!$J$6+'РСТ РСО-А'!$H$9</f>
        <v>4004.92</v>
      </c>
      <c r="H229" s="117">
        <f>VLOOKUP($A229+ROUND((COLUMN()-2)/24,5),АТС!$A$41:$F$784,6)+'Иные услуги '!$C$5+'РСТ РСО-А'!$J$6+'РСТ РСО-А'!$H$9</f>
        <v>4043.6800000000003</v>
      </c>
      <c r="I229" s="117">
        <f>VLOOKUP($A229+ROUND((COLUMN()-2)/24,5),АТС!$A$41:$F$784,6)+'Иные услуги '!$C$5+'РСТ РСО-А'!$J$6+'РСТ РСО-А'!$H$9</f>
        <v>4217.3900000000003</v>
      </c>
      <c r="J229" s="117">
        <f>VLOOKUP($A229+ROUND((COLUMN()-2)/24,5),АТС!$A$41:$F$784,6)+'Иные услуги '!$C$5+'РСТ РСО-А'!$J$6+'РСТ РСО-А'!$H$9</f>
        <v>3992.05</v>
      </c>
      <c r="K229" s="117">
        <f>VLOOKUP($A229+ROUND((COLUMN()-2)/24,5),АТС!$A$41:$F$784,6)+'Иные услуги '!$C$5+'РСТ РСО-А'!$J$6+'РСТ РСО-А'!$H$9</f>
        <v>4117.8500000000004</v>
      </c>
      <c r="L229" s="117">
        <f>VLOOKUP($A229+ROUND((COLUMN()-2)/24,5),АТС!$A$41:$F$784,6)+'Иные услуги '!$C$5+'РСТ РСО-А'!$J$6+'РСТ РСО-А'!$H$9</f>
        <v>4116.6400000000003</v>
      </c>
      <c r="M229" s="117">
        <f>VLOOKUP($A229+ROUND((COLUMN()-2)/24,5),АТС!$A$41:$F$784,6)+'Иные услуги '!$C$5+'РСТ РСО-А'!$J$6+'РСТ РСО-А'!$H$9</f>
        <v>4114.04</v>
      </c>
      <c r="N229" s="117">
        <f>VLOOKUP($A229+ROUND((COLUMN()-2)/24,5),АТС!$A$41:$F$784,6)+'Иные услуги '!$C$5+'РСТ РСО-А'!$J$6+'РСТ РСО-А'!$H$9</f>
        <v>4073.7300000000005</v>
      </c>
      <c r="O229" s="117">
        <f>VLOOKUP($A229+ROUND((COLUMN()-2)/24,5),АТС!$A$41:$F$784,6)+'Иные услуги '!$C$5+'РСТ РСО-А'!$J$6+'РСТ РСО-А'!$H$9</f>
        <v>4073.08</v>
      </c>
      <c r="P229" s="117">
        <f>VLOOKUP($A229+ROUND((COLUMN()-2)/24,5),АТС!$A$41:$F$784,6)+'Иные услуги '!$C$5+'РСТ РСО-А'!$J$6+'РСТ РСО-А'!$H$9</f>
        <v>4072.5</v>
      </c>
      <c r="Q229" s="117">
        <f>VLOOKUP($A229+ROUND((COLUMN()-2)/24,5),АТС!$A$41:$F$784,6)+'Иные услуги '!$C$5+'РСТ РСО-А'!$J$6+'РСТ РСО-А'!$H$9</f>
        <v>4068.08</v>
      </c>
      <c r="R229" s="117">
        <f>VLOOKUP($A229+ROUND((COLUMN()-2)/24,5),АТС!$A$41:$F$784,6)+'Иные услуги '!$C$5+'РСТ РСО-А'!$J$6+'РСТ РСО-А'!$H$9</f>
        <v>4067.7799999999997</v>
      </c>
      <c r="S229" s="117">
        <f>VLOOKUP($A229+ROUND((COLUMN()-2)/24,5),АТС!$A$41:$F$784,6)+'Иные услуги '!$C$5+'РСТ РСО-А'!$J$6+'РСТ РСО-А'!$H$9</f>
        <v>4082.12</v>
      </c>
      <c r="T229" s="117">
        <f>VLOOKUP($A229+ROUND((COLUMN()-2)/24,5),АТС!$A$41:$F$784,6)+'Иные услуги '!$C$5+'РСТ РСО-А'!$J$6+'РСТ РСО-А'!$H$9</f>
        <v>4214.6000000000004</v>
      </c>
      <c r="U229" s="117">
        <f>VLOOKUP($A229+ROUND((COLUMN()-2)/24,5),АТС!$A$41:$F$784,6)+'Иные услуги '!$C$5+'РСТ РСО-А'!$J$6+'РСТ РСО-А'!$H$9</f>
        <v>4295.63</v>
      </c>
      <c r="V229" s="117">
        <f>VLOOKUP($A229+ROUND((COLUMN()-2)/24,5),АТС!$A$41:$F$784,6)+'Иные услуги '!$C$5+'РСТ РСО-А'!$J$6+'РСТ РСО-А'!$H$9</f>
        <v>4261.7299999999996</v>
      </c>
      <c r="W229" s="117">
        <f>VLOOKUP($A229+ROUND((COLUMN()-2)/24,5),АТС!$A$41:$F$784,6)+'Иные услуги '!$C$5+'РСТ РСО-А'!$J$6+'РСТ РСО-А'!$H$9</f>
        <v>4176.1500000000005</v>
      </c>
      <c r="X229" s="117">
        <f>VLOOKUP($A229+ROUND((COLUMN()-2)/24,5),АТС!$A$41:$F$784,6)+'Иные услуги '!$C$5+'РСТ РСО-А'!$J$6+'РСТ РСО-А'!$H$9</f>
        <v>3972.9000000000005</v>
      </c>
      <c r="Y229" s="117">
        <f>VLOOKUP($A229+ROUND((COLUMN()-2)/24,5),АТС!$A$41:$F$784,6)+'Иные услуги '!$C$5+'РСТ РСО-А'!$J$6+'РСТ РСО-А'!$H$9</f>
        <v>4169.51</v>
      </c>
    </row>
    <row r="230" spans="1:27" x14ac:dyDescent="0.2">
      <c r="A230" s="66">
        <f t="shared" si="7"/>
        <v>43736</v>
      </c>
      <c r="B230" s="117">
        <f>VLOOKUP($A230+ROUND((COLUMN()-2)/24,5),АТС!$A$41:$F$784,6)+'Иные услуги '!$C$5+'РСТ РСО-А'!$J$6+'РСТ РСО-А'!$H$9</f>
        <v>4003.87</v>
      </c>
      <c r="C230" s="117">
        <f>VLOOKUP($A230+ROUND((COLUMN()-2)/24,5),АТС!$A$41:$F$784,6)+'Иные услуги '!$C$5+'РСТ РСО-А'!$J$6+'РСТ РСО-А'!$H$9</f>
        <v>3987</v>
      </c>
      <c r="D230" s="117">
        <f>VLOOKUP($A230+ROUND((COLUMN()-2)/24,5),АТС!$A$41:$F$784,6)+'Иные услуги '!$C$5+'РСТ РСО-А'!$J$6+'РСТ РСО-А'!$H$9</f>
        <v>3978.87</v>
      </c>
      <c r="E230" s="117">
        <f>VLOOKUP($A230+ROUND((COLUMN()-2)/24,5),АТС!$A$41:$F$784,6)+'Иные услуги '!$C$5+'РСТ РСО-А'!$J$6+'РСТ РСО-А'!$H$9</f>
        <v>3975.9300000000003</v>
      </c>
      <c r="F230" s="117">
        <f>VLOOKUP($A230+ROUND((COLUMN()-2)/24,5),АТС!$A$41:$F$784,6)+'Иные услуги '!$C$5+'РСТ РСО-А'!$J$6+'РСТ РСО-А'!$H$9</f>
        <v>3975.08</v>
      </c>
      <c r="G230" s="117">
        <f>VLOOKUP($A230+ROUND((COLUMN()-2)/24,5),АТС!$A$41:$F$784,6)+'Иные услуги '!$C$5+'РСТ РСО-А'!$J$6+'РСТ РСО-А'!$H$9</f>
        <v>3975.3900000000003</v>
      </c>
      <c r="H230" s="117">
        <f>VLOOKUP($A230+ROUND((COLUMN()-2)/24,5),АТС!$A$41:$F$784,6)+'Иные услуги '!$C$5+'РСТ РСО-А'!$J$6+'РСТ РСО-А'!$H$9</f>
        <v>3983.2700000000004</v>
      </c>
      <c r="I230" s="117">
        <f>VLOOKUP($A230+ROUND((COLUMN()-2)/24,5),АТС!$A$41:$F$784,6)+'Иные услуги '!$C$5+'РСТ РСО-А'!$J$6+'РСТ РСО-А'!$H$9</f>
        <v>4026.7</v>
      </c>
      <c r="J230" s="117">
        <f>VLOOKUP($A230+ROUND((COLUMN()-2)/24,5),АТС!$A$41:$F$784,6)+'Иные услуги '!$C$5+'РСТ РСО-А'!$J$6+'РСТ РСО-А'!$H$9</f>
        <v>3973.38</v>
      </c>
      <c r="K230" s="117">
        <f>VLOOKUP($A230+ROUND((COLUMN()-2)/24,5),АТС!$A$41:$F$784,6)+'Иные услуги '!$C$5+'РСТ РСО-А'!$J$6+'РСТ РСО-А'!$H$9</f>
        <v>4013.75</v>
      </c>
      <c r="L230" s="117">
        <f>VLOOKUP($A230+ROUND((COLUMN()-2)/24,5),АТС!$A$41:$F$784,6)+'Иные услуги '!$C$5+'РСТ РСО-А'!$J$6+'РСТ РСО-А'!$H$9</f>
        <v>4014.12</v>
      </c>
      <c r="M230" s="117">
        <f>VLOOKUP($A230+ROUND((COLUMN()-2)/24,5),АТС!$A$41:$F$784,6)+'Иные услуги '!$C$5+'РСТ РСО-А'!$J$6+'РСТ РСО-А'!$H$9</f>
        <v>4014.01</v>
      </c>
      <c r="N230" s="117">
        <f>VLOOKUP($A230+ROUND((COLUMN()-2)/24,5),АТС!$A$41:$F$784,6)+'Иные услуги '!$C$5+'РСТ РСО-А'!$J$6+'РСТ РСО-А'!$H$9</f>
        <v>4010.17</v>
      </c>
      <c r="O230" s="117">
        <f>VLOOKUP($A230+ROUND((COLUMN()-2)/24,5),АТС!$A$41:$F$784,6)+'Иные услуги '!$C$5+'РСТ РСО-А'!$J$6+'РСТ РСО-А'!$H$9</f>
        <v>4011.7300000000005</v>
      </c>
      <c r="P230" s="117">
        <f>VLOOKUP($A230+ROUND((COLUMN()-2)/24,5),АТС!$A$41:$F$784,6)+'Иные услуги '!$C$5+'РСТ РСО-А'!$J$6+'РСТ РСО-А'!$H$9</f>
        <v>4009.6100000000006</v>
      </c>
      <c r="Q230" s="117">
        <f>VLOOKUP($A230+ROUND((COLUMN()-2)/24,5),АТС!$A$41:$F$784,6)+'Иные услуги '!$C$5+'РСТ РСО-А'!$J$6+'РСТ РСО-А'!$H$9</f>
        <v>4004.95</v>
      </c>
      <c r="R230" s="117">
        <f>VLOOKUP($A230+ROUND((COLUMN()-2)/24,5),АТС!$A$41:$F$784,6)+'Иные услуги '!$C$5+'РСТ РСО-А'!$J$6+'РСТ РСО-А'!$H$9</f>
        <v>4002.76</v>
      </c>
      <c r="S230" s="117">
        <f>VLOOKUP($A230+ROUND((COLUMN()-2)/24,5),АТС!$A$41:$F$784,6)+'Иные услуги '!$C$5+'РСТ РСО-А'!$J$6+'РСТ РСО-А'!$H$9</f>
        <v>4033.2</v>
      </c>
      <c r="T230" s="117">
        <f>VLOOKUP($A230+ROUND((COLUMN()-2)/24,5),АТС!$A$41:$F$784,6)+'Иные услуги '!$C$5+'РСТ РСО-А'!$J$6+'РСТ РСО-А'!$H$9</f>
        <v>4126.3900000000003</v>
      </c>
      <c r="U230" s="117">
        <f>VLOOKUP($A230+ROUND((COLUMN()-2)/24,5),АТС!$A$41:$F$784,6)+'Иные услуги '!$C$5+'РСТ РСО-А'!$J$6+'РСТ РСО-А'!$H$9</f>
        <v>4192.3500000000004</v>
      </c>
      <c r="V230" s="117">
        <f>VLOOKUP($A230+ROUND((COLUMN()-2)/24,5),АТС!$A$41:$F$784,6)+'Иные услуги '!$C$5+'РСТ РСО-А'!$J$6+'РСТ РСО-А'!$H$9</f>
        <v>4217.3200000000006</v>
      </c>
      <c r="W230" s="117">
        <f>VLOOKUP($A230+ROUND((COLUMN()-2)/24,5),АТС!$A$41:$F$784,6)+'Иные услуги '!$C$5+'РСТ РСО-А'!$J$6+'РСТ РСО-А'!$H$9</f>
        <v>4116.97</v>
      </c>
      <c r="X230" s="117">
        <f>VLOOKUP($A230+ROUND((COLUMN()-2)/24,5),АТС!$A$41:$F$784,6)+'Иные услуги '!$C$5+'РСТ РСО-А'!$J$6+'РСТ РСО-А'!$H$9</f>
        <v>3972.92</v>
      </c>
      <c r="Y230" s="117">
        <f>VLOOKUP($A230+ROUND((COLUMN()-2)/24,5),АТС!$A$41:$F$784,6)+'Иные услуги '!$C$5+'РСТ РСО-А'!$J$6+'РСТ РСО-А'!$H$9</f>
        <v>4064.1400000000003</v>
      </c>
    </row>
    <row r="231" spans="1:27" x14ac:dyDescent="0.2">
      <c r="A231" s="66">
        <f t="shared" si="7"/>
        <v>43737</v>
      </c>
      <c r="B231" s="117">
        <f>VLOOKUP($A231+ROUND((COLUMN()-2)/24,5),АТС!$A$41:$F$784,6)+'Иные услуги '!$C$5+'РСТ РСО-А'!$J$6+'РСТ РСО-А'!$H$9</f>
        <v>3986.41</v>
      </c>
      <c r="C231" s="117">
        <f>VLOOKUP($A231+ROUND((COLUMN()-2)/24,5),АТС!$A$41:$F$784,6)+'Иные услуги '!$C$5+'РСТ РСО-А'!$J$6+'РСТ РСО-А'!$H$9</f>
        <v>3975.13</v>
      </c>
      <c r="D231" s="117">
        <f>VLOOKUP($A231+ROUND((COLUMN()-2)/24,5),АТС!$A$41:$F$784,6)+'Иные услуги '!$C$5+'РСТ РСО-А'!$J$6+'РСТ РСО-А'!$H$9</f>
        <v>3973.58</v>
      </c>
      <c r="E231" s="117">
        <f>VLOOKUP($A231+ROUND((COLUMN()-2)/24,5),АТС!$A$41:$F$784,6)+'Иные услуги '!$C$5+'РСТ РСО-А'!$J$6+'РСТ РСО-А'!$H$9</f>
        <v>3973.59</v>
      </c>
      <c r="F231" s="117">
        <f>VLOOKUP($A231+ROUND((COLUMN()-2)/24,5),АТС!$A$41:$F$784,6)+'Иные услуги '!$C$5+'РСТ РСО-А'!$J$6+'РСТ РСО-А'!$H$9</f>
        <v>3973.5699999999997</v>
      </c>
      <c r="G231" s="117">
        <f>VLOOKUP($A231+ROUND((COLUMN()-2)/24,5),АТС!$A$41:$F$784,6)+'Иные услуги '!$C$5+'РСТ РСО-А'!$J$6+'РСТ РСО-А'!$H$9</f>
        <v>3974.84</v>
      </c>
      <c r="H231" s="117">
        <f>VLOOKUP($A231+ROUND((COLUMN()-2)/24,5),АТС!$A$41:$F$784,6)+'Иные услуги '!$C$5+'РСТ РСО-А'!$J$6+'РСТ РСО-А'!$H$9</f>
        <v>3973.2</v>
      </c>
      <c r="I231" s="117">
        <f>VLOOKUP($A231+ROUND((COLUMN()-2)/24,5),АТС!$A$41:$F$784,6)+'Иные услуги '!$C$5+'РСТ РСО-А'!$J$6+'РСТ РСО-А'!$H$9</f>
        <v>3995.5200000000004</v>
      </c>
      <c r="J231" s="117">
        <f>VLOOKUP($A231+ROUND((COLUMN()-2)/24,5),АТС!$A$41:$F$784,6)+'Иные услуги '!$C$5+'РСТ РСО-А'!$J$6+'РСТ РСО-А'!$H$9</f>
        <v>3973.3900000000003</v>
      </c>
      <c r="K231" s="117">
        <f>VLOOKUP($A231+ROUND((COLUMN()-2)/24,5),АТС!$A$41:$F$784,6)+'Иные услуги '!$C$5+'РСТ РСО-А'!$J$6+'РСТ РСО-А'!$H$9</f>
        <v>3973.3600000000006</v>
      </c>
      <c r="L231" s="117">
        <f>VLOOKUP($A231+ROUND((COLUMN()-2)/24,5),АТС!$A$41:$F$784,6)+'Иные услуги '!$C$5+'РСТ РСО-А'!$J$6+'РСТ РСО-А'!$H$9</f>
        <v>3973.3500000000004</v>
      </c>
      <c r="M231" s="117">
        <f>VLOOKUP($A231+ROUND((COLUMN()-2)/24,5),АТС!$A$41:$F$784,6)+'Иные услуги '!$C$5+'РСТ РСО-А'!$J$6+'РСТ РСО-А'!$H$9</f>
        <v>3973.3600000000006</v>
      </c>
      <c r="N231" s="117">
        <f>VLOOKUP($A231+ROUND((COLUMN()-2)/24,5),АТС!$A$41:$F$784,6)+'Иные услуги '!$C$5+'РСТ РСО-А'!$J$6+'РСТ РСО-А'!$H$9</f>
        <v>3986.8600000000006</v>
      </c>
      <c r="O231" s="117">
        <f>VLOOKUP($A231+ROUND((COLUMN()-2)/24,5),АТС!$A$41:$F$784,6)+'Иные услуги '!$C$5+'РСТ РСО-А'!$J$6+'РСТ РСО-А'!$H$9</f>
        <v>3973.37</v>
      </c>
      <c r="P231" s="117">
        <f>VLOOKUP($A231+ROUND((COLUMN()-2)/24,5),АТС!$A$41:$F$784,6)+'Иные услуги '!$C$5+'РСТ РСО-А'!$J$6+'РСТ РСО-А'!$H$9</f>
        <v>3973.37</v>
      </c>
      <c r="Q231" s="117">
        <f>VLOOKUP($A231+ROUND((COLUMN()-2)/24,5),АТС!$A$41:$F$784,6)+'Иные услуги '!$C$5+'РСТ РСО-А'!$J$6+'РСТ РСО-А'!$H$9</f>
        <v>3973.37</v>
      </c>
      <c r="R231" s="117">
        <f>VLOOKUP($A231+ROUND((COLUMN()-2)/24,5),АТС!$A$41:$F$784,6)+'Иные услуги '!$C$5+'РСТ РСО-А'!$J$6+'РСТ РСО-А'!$H$9</f>
        <v>3973.3600000000006</v>
      </c>
      <c r="S231" s="117">
        <f>VLOOKUP($A231+ROUND((COLUMN()-2)/24,5),АТС!$A$41:$F$784,6)+'Иные услуги '!$C$5+'РСТ РСО-А'!$J$6+'РСТ РСО-А'!$H$9</f>
        <v>3986.95</v>
      </c>
      <c r="T231" s="117">
        <f>VLOOKUP($A231+ROUND((COLUMN()-2)/24,5),АТС!$A$41:$F$784,6)+'Иные услуги '!$C$5+'РСТ РСО-А'!$J$6+'РСТ РСО-А'!$H$9</f>
        <v>4121.26</v>
      </c>
      <c r="U231" s="117">
        <f>VLOOKUP($A231+ROUND((COLUMN()-2)/24,5),АТС!$A$41:$F$784,6)+'Иные услуги '!$C$5+'РСТ РСО-А'!$J$6+'РСТ РСО-А'!$H$9</f>
        <v>4158.33</v>
      </c>
      <c r="V231" s="117">
        <f>VLOOKUP($A231+ROUND((COLUMN()-2)/24,5),АТС!$A$41:$F$784,6)+'Иные услуги '!$C$5+'РСТ РСО-А'!$J$6+'РСТ РСО-А'!$H$9</f>
        <v>4156.0700000000006</v>
      </c>
      <c r="W231" s="117">
        <f>VLOOKUP($A231+ROUND((COLUMN()-2)/24,5),АТС!$A$41:$F$784,6)+'Иные услуги '!$C$5+'РСТ РСО-А'!$J$6+'РСТ РСО-А'!$H$9</f>
        <v>4105.0200000000004</v>
      </c>
      <c r="X231" s="117">
        <f>VLOOKUP($A231+ROUND((COLUMN()-2)/24,5),АТС!$A$41:$F$784,6)+'Иные услуги '!$C$5+'РСТ РСО-А'!$J$6+'РСТ РСО-А'!$H$9</f>
        <v>3972.63</v>
      </c>
      <c r="Y231" s="117">
        <f>VLOOKUP($A231+ROUND((COLUMN()-2)/24,5),АТС!$A$41:$F$784,6)+'Иные услуги '!$C$5+'РСТ РСО-А'!$J$6+'РСТ РСО-А'!$H$9</f>
        <v>4067.3200000000006</v>
      </c>
    </row>
    <row r="232" spans="1:27" x14ac:dyDescent="0.2">
      <c r="A232" s="66">
        <f t="shared" ref="A232:A233" si="8">A195</f>
        <v>43738</v>
      </c>
      <c r="B232" s="117">
        <f>VLOOKUP($A232+ROUND((COLUMN()-2)/24,5),АТС!$A$41:$F$784,6)+'Иные услуги '!$C$5+'РСТ РСО-А'!$J$6+'РСТ РСО-А'!$H$9</f>
        <v>3981.4800000000005</v>
      </c>
      <c r="C232" s="117">
        <f>VLOOKUP($A232+ROUND((COLUMN()-2)/24,5),АТС!$A$41:$F$784,6)+'Иные услуги '!$C$5+'РСТ РСО-А'!$J$6+'РСТ РСО-А'!$H$9</f>
        <v>3974.29</v>
      </c>
      <c r="D232" s="117">
        <f>VLOOKUP($A232+ROUND((COLUMN()-2)/24,5),АТС!$A$41:$F$784,6)+'Иные услуги '!$C$5+'РСТ РСО-А'!$J$6+'РСТ РСО-А'!$H$9</f>
        <v>3973.6100000000006</v>
      </c>
      <c r="E232" s="117">
        <f>VLOOKUP($A232+ROUND((COLUMN()-2)/24,5),АТС!$A$41:$F$784,6)+'Иные услуги '!$C$5+'РСТ РСО-А'!$J$6+'РСТ РСО-А'!$H$9</f>
        <v>3973.6100000000006</v>
      </c>
      <c r="F232" s="117">
        <f>VLOOKUP($A232+ROUND((COLUMN()-2)/24,5),АТС!$A$41:$F$784,6)+'Иные услуги '!$C$5+'РСТ РСО-А'!$J$6+'РСТ РСО-А'!$H$9</f>
        <v>3973.5699999999997</v>
      </c>
      <c r="G232" s="117">
        <f>VLOOKUP($A232+ROUND((COLUMN()-2)/24,5),АТС!$A$41:$F$784,6)+'Иные услуги '!$C$5+'РСТ РСО-А'!$J$6+'РСТ РСО-А'!$H$9</f>
        <v>3973.5699999999997</v>
      </c>
      <c r="H232" s="117">
        <f>VLOOKUP($A232+ROUND((COLUMN()-2)/24,5),АТС!$A$41:$F$784,6)+'Иные услуги '!$C$5+'РСТ РСО-А'!$J$6+'РСТ РСО-А'!$H$9</f>
        <v>3978.09</v>
      </c>
      <c r="I232" s="117">
        <f>VLOOKUP($A232+ROUND((COLUMN()-2)/24,5),АТС!$A$41:$F$784,6)+'Иные услуги '!$C$5+'РСТ РСО-А'!$J$6+'РСТ РСО-А'!$H$9</f>
        <v>4090.1400000000003</v>
      </c>
      <c r="J232" s="117">
        <f>VLOOKUP($A232+ROUND((COLUMN()-2)/24,5),АТС!$A$41:$F$784,6)+'Иные услуги '!$C$5+'РСТ РСО-А'!$J$6+'РСТ РСО-А'!$H$9</f>
        <v>3973.3500000000004</v>
      </c>
      <c r="K232" s="117">
        <f>VLOOKUP($A232+ROUND((COLUMN()-2)/24,5),АТС!$A$41:$F$784,6)+'Иные услуги '!$C$5+'РСТ РСО-А'!$J$6+'РСТ РСО-А'!$H$9</f>
        <v>4055.2200000000003</v>
      </c>
      <c r="L232" s="117">
        <f>VLOOKUP($A232+ROUND((COLUMN()-2)/24,5),АТС!$A$41:$F$784,6)+'Иные услуги '!$C$5+'РСТ РСО-А'!$J$6+'РСТ РСО-А'!$H$9</f>
        <v>4055.3600000000006</v>
      </c>
      <c r="M232" s="117">
        <f>VLOOKUP($A232+ROUND((COLUMN()-2)/24,5),АТС!$A$41:$F$784,6)+'Иные услуги '!$C$5+'РСТ РСО-А'!$J$6+'РСТ РСО-А'!$H$9</f>
        <v>4054.9700000000003</v>
      </c>
      <c r="N232" s="117">
        <f>VLOOKUP($A232+ROUND((COLUMN()-2)/24,5),АТС!$A$41:$F$784,6)+'Иные услуги '!$C$5+'РСТ РСО-А'!$J$6+'РСТ РСО-А'!$H$9</f>
        <v>4054.01</v>
      </c>
      <c r="O232" s="117">
        <f>VLOOKUP($A232+ROUND((COLUMN()-2)/24,5),АТС!$A$41:$F$784,6)+'Иные услуги '!$C$5+'РСТ РСО-А'!$J$6+'РСТ РСО-А'!$H$9</f>
        <v>4054.2200000000003</v>
      </c>
      <c r="P232" s="117">
        <f>VLOOKUP($A232+ROUND((COLUMN()-2)/24,5),АТС!$A$41:$F$784,6)+'Иные услуги '!$C$5+'РСТ РСО-А'!$J$6+'РСТ РСО-А'!$H$9</f>
        <v>4054.5299999999997</v>
      </c>
      <c r="Q232" s="117">
        <f>VLOOKUP($A232+ROUND((COLUMN()-2)/24,5),АТС!$A$41:$F$784,6)+'Иные услуги '!$C$5+'РСТ РСО-А'!$J$6+'РСТ РСО-А'!$H$9</f>
        <v>4054.9000000000005</v>
      </c>
      <c r="R232" s="117">
        <f>VLOOKUP($A232+ROUND((COLUMN()-2)/24,5),АТС!$A$41:$F$784,6)+'Иные услуги '!$C$5+'РСТ РСО-А'!$J$6+'РСТ РСО-А'!$H$9</f>
        <v>4052.42</v>
      </c>
      <c r="S232" s="117">
        <f>VLOOKUP($A232+ROUND((COLUMN()-2)/24,5),АТС!$A$41:$F$784,6)+'Иные услуги '!$C$5+'РСТ РСО-А'!$J$6+'РСТ РСО-А'!$H$9</f>
        <v>4052</v>
      </c>
      <c r="T232" s="117">
        <f>VLOOKUP($A232+ROUND((COLUMN()-2)/24,5),АТС!$A$41:$F$784,6)+'Иные услуги '!$C$5+'РСТ РСО-А'!$J$6+'РСТ РСО-А'!$H$9</f>
        <v>4148.16</v>
      </c>
      <c r="U232" s="117">
        <f>VLOOKUP($A232+ROUND((COLUMN()-2)/24,5),АТС!$A$41:$F$784,6)+'Иные услуги '!$C$5+'РСТ РСО-А'!$J$6+'РСТ РСО-А'!$H$9</f>
        <v>4166.25</v>
      </c>
      <c r="V232" s="117">
        <f>VLOOKUP($A232+ROUND((COLUMN()-2)/24,5),АТС!$A$41:$F$784,6)+'Иные услуги '!$C$5+'РСТ РСО-А'!$J$6+'РСТ РСО-А'!$H$9</f>
        <v>4127.99</v>
      </c>
      <c r="W232" s="117">
        <f>VLOOKUP($A232+ROUND((COLUMN()-2)/24,5),АТС!$A$41:$F$784,6)+'Иные услуги '!$C$5+'РСТ РСО-А'!$J$6+'РСТ РСО-А'!$H$9</f>
        <v>4079.04</v>
      </c>
      <c r="X232" s="117">
        <f>VLOOKUP($A232+ROUND((COLUMN()-2)/24,5),АТС!$A$41:$F$784,6)+'Иные услуги '!$C$5+'РСТ РСО-А'!$J$6+'РСТ РСО-А'!$H$9</f>
        <v>3972.76</v>
      </c>
      <c r="Y232" s="117">
        <f>VLOOKUP($A232+ROUND((COLUMN()-2)/24,5),АТС!$A$41:$F$784,6)+'Иные услуги '!$C$5+'РСТ РСО-А'!$J$6+'РСТ РСО-А'!$H$9</f>
        <v>4018.24</v>
      </c>
    </row>
    <row r="233" spans="1:27" hidden="1" x14ac:dyDescent="0.2">
      <c r="A233" s="66">
        <f t="shared" si="8"/>
        <v>43739</v>
      </c>
      <c r="B233" s="117">
        <f>VLOOKUP($A233+ROUND((COLUMN()-2)/24,5),АТС!$A$41:$F$784,6)+'Иные услуги '!$C$5+'РСТ РСО-А'!$J$6+'РСТ РСО-А'!$H$9</f>
        <v>3036.66</v>
      </c>
      <c r="C233" s="117">
        <f>VLOOKUP($A233+ROUND((COLUMN()-2)/24,5),АТС!$A$41:$F$784,6)+'Иные услуги '!$C$5+'РСТ РСО-А'!$J$6+'РСТ РСО-А'!$H$9</f>
        <v>3036.66</v>
      </c>
      <c r="D233" s="117">
        <f>VLOOKUP($A233+ROUND((COLUMN()-2)/24,5),АТС!$A$41:$F$784,6)+'Иные услуги '!$C$5+'РСТ РСО-А'!$J$6+'РСТ РСО-А'!$H$9</f>
        <v>3036.66</v>
      </c>
      <c r="E233" s="117">
        <f>VLOOKUP($A233+ROUND((COLUMN()-2)/24,5),АТС!$A$41:$F$784,6)+'Иные услуги '!$C$5+'РСТ РСО-А'!$J$6+'РСТ РСО-А'!$H$9</f>
        <v>3036.66</v>
      </c>
      <c r="F233" s="117">
        <f>VLOOKUP($A233+ROUND((COLUMN()-2)/24,5),АТС!$A$41:$F$784,6)+'Иные услуги '!$C$5+'РСТ РСО-А'!$J$6+'РСТ РСО-А'!$H$9</f>
        <v>3036.66</v>
      </c>
      <c r="G233" s="117">
        <f>VLOOKUP($A233+ROUND((COLUMN()-2)/24,5),АТС!$A$41:$F$784,6)+'Иные услуги '!$C$5+'РСТ РСО-А'!$J$6+'РСТ РСО-А'!$H$9</f>
        <v>3036.66</v>
      </c>
      <c r="H233" s="117">
        <f>VLOOKUP($A233+ROUND((COLUMN()-2)/24,5),АТС!$A$41:$F$784,6)+'Иные услуги '!$C$5+'РСТ РСО-А'!$J$6+'РСТ РСО-А'!$H$9</f>
        <v>3036.66</v>
      </c>
      <c r="I233" s="117">
        <f>VLOOKUP($A233+ROUND((COLUMN()-2)/24,5),АТС!$A$41:$F$784,6)+'Иные услуги '!$C$5+'РСТ РСО-А'!$J$6+'РСТ РСО-А'!$H$9</f>
        <v>3036.66</v>
      </c>
      <c r="J233" s="117">
        <f>VLOOKUP($A233+ROUND((COLUMN()-2)/24,5),АТС!$A$41:$F$784,6)+'Иные услуги '!$C$5+'РСТ РСО-А'!$J$6+'РСТ РСО-А'!$H$9</f>
        <v>3036.66</v>
      </c>
      <c r="K233" s="117">
        <f>VLOOKUP($A233+ROUND((COLUMN()-2)/24,5),АТС!$A$41:$F$784,6)+'Иные услуги '!$C$5+'РСТ РСО-А'!$J$6+'РСТ РСО-А'!$H$9</f>
        <v>3036.66</v>
      </c>
      <c r="L233" s="117">
        <f>VLOOKUP($A233+ROUND((COLUMN()-2)/24,5),АТС!$A$41:$F$784,6)+'Иные услуги '!$C$5+'РСТ РСО-А'!$J$6+'РСТ РСО-А'!$H$9</f>
        <v>3036.66</v>
      </c>
      <c r="M233" s="117">
        <f>VLOOKUP($A233+ROUND((COLUMN()-2)/24,5),АТС!$A$41:$F$784,6)+'Иные услуги '!$C$5+'РСТ РСО-А'!$J$6+'РСТ РСО-А'!$H$9</f>
        <v>3036.66</v>
      </c>
      <c r="N233" s="117">
        <f>VLOOKUP($A233+ROUND((COLUMN()-2)/24,5),АТС!$A$41:$F$784,6)+'Иные услуги '!$C$5+'РСТ РСО-А'!$J$6+'РСТ РСО-А'!$H$9</f>
        <v>3036.66</v>
      </c>
      <c r="O233" s="117">
        <f>VLOOKUP($A233+ROUND((COLUMN()-2)/24,5),АТС!$A$41:$F$784,6)+'Иные услуги '!$C$5+'РСТ РСО-А'!$J$6+'РСТ РСО-А'!$H$9</f>
        <v>3036.66</v>
      </c>
      <c r="P233" s="117">
        <f>VLOOKUP($A233+ROUND((COLUMN()-2)/24,5),АТС!$A$41:$F$784,6)+'Иные услуги '!$C$5+'РСТ РСО-А'!$J$6+'РСТ РСО-А'!$H$9</f>
        <v>3036.66</v>
      </c>
      <c r="Q233" s="117">
        <f>VLOOKUP($A233+ROUND((COLUMN()-2)/24,5),АТС!$A$41:$F$784,6)+'Иные услуги '!$C$5+'РСТ РСО-А'!$J$6+'РСТ РСО-А'!$H$9</f>
        <v>3036.66</v>
      </c>
      <c r="R233" s="117">
        <f>VLOOKUP($A233+ROUND((COLUMN()-2)/24,5),АТС!$A$41:$F$784,6)+'Иные услуги '!$C$5+'РСТ РСО-А'!$J$6+'РСТ РСО-А'!$H$9</f>
        <v>3036.66</v>
      </c>
      <c r="S233" s="117">
        <f>VLOOKUP($A233+ROUND((COLUMN()-2)/24,5),АТС!$A$41:$F$784,6)+'Иные услуги '!$C$5+'РСТ РСО-А'!$J$6+'РСТ РСО-А'!$H$9</f>
        <v>3036.66</v>
      </c>
      <c r="T233" s="117">
        <f>VLOOKUP($A233+ROUND((COLUMN()-2)/24,5),АТС!$A$41:$F$784,6)+'Иные услуги '!$C$5+'РСТ РСО-А'!$J$6+'РСТ РСО-А'!$H$9</f>
        <v>3036.66</v>
      </c>
      <c r="U233" s="117">
        <f>VLOOKUP($A233+ROUND((COLUMN()-2)/24,5),АТС!$A$41:$F$784,6)+'Иные услуги '!$C$5+'РСТ РСО-А'!$J$6+'РСТ РСО-А'!$H$9</f>
        <v>3036.66</v>
      </c>
      <c r="V233" s="117">
        <f>VLOOKUP($A233+ROUND((COLUMN()-2)/24,5),АТС!$A$41:$F$784,6)+'Иные услуги '!$C$5+'РСТ РСО-А'!$J$6+'РСТ РСО-А'!$H$9</f>
        <v>3036.66</v>
      </c>
      <c r="W233" s="117">
        <f>VLOOKUP($A233+ROUND((COLUMN()-2)/24,5),АТС!$A$41:$F$784,6)+'Иные услуги '!$C$5+'РСТ РСО-А'!$J$6+'РСТ РСО-А'!$H$9</f>
        <v>3036.66</v>
      </c>
      <c r="X233" s="117">
        <f>VLOOKUP($A233+ROUND((COLUMN()-2)/24,5),АТС!$A$41:$F$784,6)+'Иные услуги '!$C$5+'РСТ РСО-А'!$J$6+'РСТ РСО-А'!$H$9</f>
        <v>3036.66</v>
      </c>
      <c r="Y233" s="117">
        <f>VLOOKUP($A233+ROUND((COLUMN()-2)/24,5),АТС!$A$41:$F$784,6)+'Иные услуги '!$C$5+'РСТ РСО-А'!$J$6+'РСТ РСО-А'!$H$9</f>
        <v>3036.66</v>
      </c>
    </row>
    <row r="235" spans="1:27" x14ac:dyDescent="0.2">
      <c r="A235" s="75" t="s">
        <v>123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157</v>
      </c>
      <c r="B236" s="65"/>
      <c r="C236" s="65"/>
      <c r="D236" s="65"/>
      <c r="AA236" s="67"/>
    </row>
    <row r="237" spans="1:27" ht="12.75" x14ac:dyDescent="0.2">
      <c r="A237" s="144" t="s">
        <v>35</v>
      </c>
      <c r="B237" s="147" t="s">
        <v>97</v>
      </c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x14ac:dyDescent="0.2">
      <c r="A238" s="145"/>
      <c r="B238" s="150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2"/>
    </row>
    <row r="239" spans="1:27" ht="12.75" x14ac:dyDescent="0.2">
      <c r="A239" s="145"/>
      <c r="B239" s="153" t="s">
        <v>98</v>
      </c>
      <c r="C239" s="155" t="s">
        <v>99</v>
      </c>
      <c r="D239" s="155" t="s">
        <v>100</v>
      </c>
      <c r="E239" s="155" t="s">
        <v>101</v>
      </c>
      <c r="F239" s="155" t="s">
        <v>102</v>
      </c>
      <c r="G239" s="155" t="s">
        <v>103</v>
      </c>
      <c r="H239" s="155" t="s">
        <v>104</v>
      </c>
      <c r="I239" s="155" t="s">
        <v>105</v>
      </c>
      <c r="J239" s="155" t="s">
        <v>106</v>
      </c>
      <c r="K239" s="155" t="s">
        <v>107</v>
      </c>
      <c r="L239" s="155" t="s">
        <v>108</v>
      </c>
      <c r="M239" s="155" t="s">
        <v>109</v>
      </c>
      <c r="N239" s="157" t="s">
        <v>110</v>
      </c>
      <c r="O239" s="155" t="s">
        <v>111</v>
      </c>
      <c r="P239" s="155" t="s">
        <v>112</v>
      </c>
      <c r="Q239" s="155" t="s">
        <v>113</v>
      </c>
      <c r="R239" s="155" t="s">
        <v>114</v>
      </c>
      <c r="S239" s="155" t="s">
        <v>115</v>
      </c>
      <c r="T239" s="155" t="s">
        <v>116</v>
      </c>
      <c r="U239" s="155" t="s">
        <v>117</v>
      </c>
      <c r="V239" s="155" t="s">
        <v>118</v>
      </c>
      <c r="W239" s="155" t="s">
        <v>119</v>
      </c>
      <c r="X239" s="155" t="s">
        <v>120</v>
      </c>
      <c r="Y239" s="155" t="s">
        <v>121</v>
      </c>
    </row>
    <row r="240" spans="1:27" ht="12.75" x14ac:dyDescent="0.2">
      <c r="A240" s="146"/>
      <c r="B240" s="154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8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</row>
    <row r="241" spans="1:25" x14ac:dyDescent="0.2">
      <c r="A241" s="66">
        <f>A203</f>
        <v>43709</v>
      </c>
      <c r="B241" s="84">
        <f>VLOOKUP($A241+ROUND((COLUMN()-2)/24,5),АТС!$A$41:$F$784,6)+'Иные услуги '!$C$5+'РСТ РСО-А'!$K$6+'РСТ РСО-А'!$F$9</f>
        <v>4514.6899999999996</v>
      </c>
      <c r="C241" s="117">
        <f>VLOOKUP($A241+ROUND((COLUMN()-2)/24,5),АТС!$A$41:$F$784,6)+'Иные услуги '!$C$5+'РСТ РСО-А'!$K$6+'РСТ РСО-А'!$F$9</f>
        <v>4506.7299999999996</v>
      </c>
      <c r="D241" s="117">
        <f>VLOOKUP($A241+ROUND((COLUMN()-2)/24,5),АТС!$A$41:$F$784,6)+'Иные услуги '!$C$5+'РСТ РСО-А'!$K$6+'РСТ РСО-А'!$F$9</f>
        <v>4507.25</v>
      </c>
      <c r="E241" s="117">
        <f>VLOOKUP($A241+ROUND((COLUMN()-2)/24,5),АТС!$A$41:$F$784,6)+'Иные услуги '!$C$5+'РСТ РСО-А'!$K$6+'РСТ РСО-А'!$F$9</f>
        <v>4506.8599999999997</v>
      </c>
      <c r="F241" s="117">
        <f>VLOOKUP($A241+ROUND((COLUMN()-2)/24,5),АТС!$A$41:$F$784,6)+'Иные услуги '!$C$5+'РСТ РСО-А'!$K$6+'РСТ РСО-А'!$F$9</f>
        <v>4506.8499999999995</v>
      </c>
      <c r="G241" s="117">
        <f>VLOOKUP($A241+ROUND((COLUMN()-2)/24,5),АТС!$A$41:$F$784,6)+'Иные услуги '!$C$5+'РСТ РСО-А'!$K$6+'РСТ РСО-А'!$F$9</f>
        <v>4506.62</v>
      </c>
      <c r="H241" s="117">
        <f>VLOOKUP($A241+ROUND((COLUMN()-2)/24,5),АТС!$A$41:$F$784,6)+'Иные услуги '!$C$5+'РСТ РСО-А'!$K$6+'РСТ РСО-А'!$F$9</f>
        <v>4506.0199999999995</v>
      </c>
      <c r="I241" s="117">
        <f>VLOOKUP($A241+ROUND((COLUMN()-2)/24,5),АТС!$A$41:$F$784,6)+'Иные услуги '!$C$5+'РСТ РСО-А'!$K$6+'РСТ РСО-А'!$F$9</f>
        <v>4506.1399999999994</v>
      </c>
      <c r="J241" s="117">
        <f>VLOOKUP($A241+ROUND((COLUMN()-2)/24,5),АТС!$A$41:$F$784,6)+'Иные услуги '!$C$5+'РСТ РСО-А'!$K$6+'РСТ РСО-А'!$F$9</f>
        <v>4506.2699999999995</v>
      </c>
      <c r="K241" s="117">
        <f>VLOOKUP($A241+ROUND((COLUMN()-2)/24,5),АТС!$A$41:$F$784,6)+'Иные услуги '!$C$5+'РСТ РСО-А'!$K$6+'РСТ РСО-А'!$F$9</f>
        <v>4506.45</v>
      </c>
      <c r="L241" s="117">
        <f>VLOOKUP($A241+ROUND((COLUMN()-2)/24,5),АТС!$A$41:$F$784,6)+'Иные услуги '!$C$5+'РСТ РСО-А'!$K$6+'РСТ РСО-А'!$F$9</f>
        <v>4524.57</v>
      </c>
      <c r="M241" s="117">
        <f>VLOOKUP($A241+ROUND((COLUMN()-2)/24,5),АТС!$A$41:$F$784,6)+'Иные услуги '!$C$5+'РСТ РСО-А'!$K$6+'РСТ РСО-А'!$F$9</f>
        <v>4562.8799999999992</v>
      </c>
      <c r="N241" s="117">
        <f>VLOOKUP($A241+ROUND((COLUMN()-2)/24,5),АТС!$A$41:$F$784,6)+'Иные услуги '!$C$5+'РСТ РСО-А'!$K$6+'РСТ РСО-А'!$F$9</f>
        <v>4563.78</v>
      </c>
      <c r="O241" s="117">
        <f>VLOOKUP($A241+ROUND((COLUMN()-2)/24,5),АТС!$A$41:$F$784,6)+'Иные услуги '!$C$5+'РСТ РСО-А'!$K$6+'РСТ РСО-А'!$F$9</f>
        <v>4562.7199999999993</v>
      </c>
      <c r="P241" s="117">
        <f>VLOOKUP($A241+ROUND((COLUMN()-2)/24,5),АТС!$A$41:$F$784,6)+'Иные услуги '!$C$5+'РСТ РСО-А'!$K$6+'РСТ РСО-А'!$F$9</f>
        <v>4563.6799999999994</v>
      </c>
      <c r="Q241" s="117">
        <f>VLOOKUP($A241+ROUND((COLUMN()-2)/24,5),АТС!$A$41:$F$784,6)+'Иные услуги '!$C$5+'РСТ РСО-А'!$K$6+'РСТ РСО-А'!$F$9</f>
        <v>4564.07</v>
      </c>
      <c r="R241" s="117">
        <f>VLOOKUP($A241+ROUND((COLUMN()-2)/24,5),АТС!$A$41:$F$784,6)+'Иные услуги '!$C$5+'РСТ РСО-А'!$K$6+'РСТ РСО-А'!$F$9</f>
        <v>4563.62</v>
      </c>
      <c r="S241" s="117">
        <f>VLOOKUP($A241+ROUND((COLUMN()-2)/24,5),АТС!$A$41:$F$784,6)+'Иные услуги '!$C$5+'РСТ РСО-А'!$K$6+'РСТ РСО-А'!$F$9</f>
        <v>4524.4699999999993</v>
      </c>
      <c r="T241" s="117">
        <f>VLOOKUP($A241+ROUND((COLUMN()-2)/24,5),АТС!$A$41:$F$784,6)+'Иные услуги '!$C$5+'РСТ РСО-А'!$K$6+'РСТ РСО-А'!$F$9</f>
        <v>4562.5599999999995</v>
      </c>
      <c r="U241" s="117">
        <f>VLOOKUP($A241+ROUND((COLUMN()-2)/24,5),АТС!$A$41:$F$784,6)+'Иные услуги '!$C$5+'РСТ РСО-А'!$K$6+'РСТ РСО-А'!$F$9</f>
        <v>4649.6899999999996</v>
      </c>
      <c r="V241" s="117">
        <f>VLOOKUP($A241+ROUND((COLUMN()-2)/24,5),АТС!$A$41:$F$784,6)+'Иные услуги '!$C$5+'РСТ РСО-А'!$K$6+'РСТ РСО-А'!$F$9</f>
        <v>4646.1299999999992</v>
      </c>
      <c r="W241" s="117">
        <f>VLOOKUP($A241+ROUND((COLUMN()-2)/24,5),АТС!$A$41:$F$784,6)+'Иные услуги '!$C$5+'РСТ РСО-А'!$K$6+'РСТ РСО-А'!$F$9</f>
        <v>4529.5999999999995</v>
      </c>
      <c r="X241" s="117">
        <f>VLOOKUP($A241+ROUND((COLUMN()-2)/24,5),АТС!$A$41:$F$784,6)+'Иные услуги '!$C$5+'РСТ РСО-А'!$K$6+'РСТ РСО-А'!$F$9</f>
        <v>4505.75</v>
      </c>
      <c r="Y241" s="117">
        <f>VLOOKUP($A241+ROUND((COLUMN()-2)/24,5),АТС!$A$41:$F$784,6)+'Иные услуги '!$C$5+'РСТ РСО-А'!$K$6+'РСТ РСО-А'!$F$9</f>
        <v>4594.1499999999996</v>
      </c>
    </row>
    <row r="242" spans="1:25" x14ac:dyDescent="0.2">
      <c r="A242" s="66">
        <f>A241+1</f>
        <v>43710</v>
      </c>
      <c r="B242" s="117">
        <f>VLOOKUP($A242+ROUND((COLUMN()-2)/24,5),АТС!$A$41:$F$784,6)+'Иные услуги '!$C$5+'РСТ РСО-А'!$K$6+'РСТ РСО-А'!$F$9</f>
        <v>4514.7299999999996</v>
      </c>
      <c r="C242" s="117">
        <f>VLOOKUP($A242+ROUND((COLUMN()-2)/24,5),АТС!$A$41:$F$784,6)+'Иные услуги '!$C$5+'РСТ РСО-А'!$K$6+'РСТ РСО-А'!$F$9</f>
        <v>4507.6699999999992</v>
      </c>
      <c r="D242" s="117">
        <f>VLOOKUP($A242+ROUND((COLUMN()-2)/24,5),АТС!$A$41:$F$784,6)+'Иные услуги '!$C$5+'РСТ РСО-А'!$K$6+'РСТ РСО-А'!$F$9</f>
        <v>4506.6899999999996</v>
      </c>
      <c r="E242" s="117">
        <f>VLOOKUP($A242+ROUND((COLUMN()-2)/24,5),АТС!$A$41:$F$784,6)+'Иные услуги '!$C$5+'РСТ РСО-А'!$K$6+'РСТ РСО-А'!$F$9</f>
        <v>4506.7299999999996</v>
      </c>
      <c r="F242" s="117">
        <f>VLOOKUP($A242+ROUND((COLUMN()-2)/24,5),АТС!$A$41:$F$784,6)+'Иные услуги '!$C$5+'РСТ РСО-А'!$K$6+'РСТ РСО-А'!$F$9</f>
        <v>4506.7099999999991</v>
      </c>
      <c r="G242" s="117">
        <f>VLOOKUP($A242+ROUND((COLUMN()-2)/24,5),АТС!$A$41:$F$784,6)+'Иные услуги '!$C$5+'РСТ РСО-А'!$K$6+'РСТ РСО-А'!$F$9</f>
        <v>4506.5499999999993</v>
      </c>
      <c r="H242" s="117">
        <f>VLOOKUP($A242+ROUND((COLUMN()-2)/24,5),АТС!$A$41:$F$784,6)+'Иные услуги '!$C$5+'РСТ РСО-А'!$K$6+'РСТ РСО-А'!$F$9</f>
        <v>4505.9399999999996</v>
      </c>
      <c r="I242" s="117">
        <f>VLOOKUP($A242+ROUND((COLUMN()-2)/24,5),АТС!$A$41:$F$784,6)+'Иные услуги '!$C$5+'РСТ РСО-А'!$K$6+'РСТ РСО-А'!$F$9</f>
        <v>4560.4199999999992</v>
      </c>
      <c r="J242" s="117">
        <f>VLOOKUP($A242+ROUND((COLUMN()-2)/24,5),АТС!$A$41:$F$784,6)+'Иные услуги '!$C$5+'РСТ РСО-А'!$K$6+'РСТ РСО-А'!$F$9</f>
        <v>4506.57</v>
      </c>
      <c r="K242" s="117">
        <f>VLOOKUP($A242+ROUND((COLUMN()-2)/24,5),АТС!$A$41:$F$784,6)+'Иные услуги '!$C$5+'РСТ РСО-А'!$K$6+'РСТ РСО-А'!$F$9</f>
        <v>4630.8499999999995</v>
      </c>
      <c r="L242" s="117">
        <f>VLOOKUP($A242+ROUND((COLUMN()-2)/24,5),АТС!$A$41:$F$784,6)+'Иные услуги '!$C$5+'РСТ РСО-А'!$K$6+'РСТ РСО-А'!$F$9</f>
        <v>4663.32</v>
      </c>
      <c r="M242" s="117">
        <f>VLOOKUP($A242+ROUND((COLUMN()-2)/24,5),АТС!$A$41:$F$784,6)+'Иные услуги '!$C$5+'РСТ РСО-А'!$K$6+'РСТ РСО-А'!$F$9</f>
        <v>4700.1399999999994</v>
      </c>
      <c r="N242" s="117">
        <f>VLOOKUP($A242+ROUND((COLUMN()-2)/24,5),АТС!$A$41:$F$784,6)+'Иные услуги '!$C$5+'РСТ РСО-А'!$K$6+'РСТ РСО-А'!$F$9</f>
        <v>4664.84</v>
      </c>
      <c r="O242" s="117">
        <f>VLOOKUP($A242+ROUND((COLUMN()-2)/24,5),АТС!$A$41:$F$784,6)+'Иные услуги '!$C$5+'РСТ РСО-А'!$K$6+'РСТ РСО-А'!$F$9</f>
        <v>4664.62</v>
      </c>
      <c r="P242" s="117">
        <f>VLOOKUP($A242+ROUND((COLUMN()-2)/24,5),АТС!$A$41:$F$784,6)+'Иные услуги '!$C$5+'РСТ РСО-А'!$K$6+'РСТ РСО-А'!$F$9</f>
        <v>4695.9299999999994</v>
      </c>
      <c r="Q242" s="117">
        <f>VLOOKUP($A242+ROUND((COLUMN()-2)/24,5),АТС!$A$41:$F$784,6)+'Иные услуги '!$C$5+'РСТ РСО-А'!$K$6+'РСТ РСО-А'!$F$9</f>
        <v>4695.1299999999992</v>
      </c>
      <c r="R242" s="117">
        <f>VLOOKUP($A242+ROUND((COLUMN()-2)/24,5),АТС!$A$41:$F$784,6)+'Иные услуги '!$C$5+'РСТ РСО-А'!$K$6+'РСТ РСО-А'!$F$9</f>
        <v>4660.9399999999996</v>
      </c>
      <c r="S242" s="117">
        <f>VLOOKUP($A242+ROUND((COLUMN()-2)/24,5),АТС!$A$41:$F$784,6)+'Иные услуги '!$C$5+'РСТ РСО-А'!$K$6+'РСТ РСО-А'!$F$9</f>
        <v>4628.1299999999992</v>
      </c>
      <c r="T242" s="117">
        <f>VLOOKUP($A242+ROUND((COLUMN()-2)/24,5),АТС!$A$41:$F$784,6)+'Иные услуги '!$C$5+'РСТ РСО-А'!$K$6+'РСТ РСО-А'!$F$9</f>
        <v>4624.9699999999993</v>
      </c>
      <c r="U242" s="117">
        <f>VLOOKUP($A242+ROUND((COLUMN()-2)/24,5),АТС!$A$41:$F$784,6)+'Иные услуги '!$C$5+'РСТ РСО-А'!$K$6+'РСТ РСО-А'!$F$9</f>
        <v>4722.41</v>
      </c>
      <c r="V242" s="117">
        <f>VLOOKUP($A242+ROUND((COLUMN()-2)/24,5),АТС!$A$41:$F$784,6)+'Иные услуги '!$C$5+'РСТ РСО-А'!$K$6+'РСТ РСО-А'!$F$9</f>
        <v>4680.59</v>
      </c>
      <c r="W242" s="117">
        <f>VLOOKUP($A242+ROUND((COLUMN()-2)/24,5),АТС!$A$41:$F$784,6)+'Иные услуги '!$C$5+'РСТ РСО-А'!$K$6+'РСТ РСО-А'!$F$9</f>
        <v>4588.24</v>
      </c>
      <c r="X242" s="117">
        <f>VLOOKUP($A242+ROUND((COLUMN()-2)/24,5),АТС!$A$41:$F$784,6)+'Иные услуги '!$C$5+'РСТ РСО-А'!$K$6+'РСТ РСО-А'!$F$9</f>
        <v>4505.8499999999995</v>
      </c>
      <c r="Y242" s="117">
        <f>VLOOKUP($A242+ROUND((COLUMN()-2)/24,5),АТС!$A$41:$F$784,6)+'Иные услуги '!$C$5+'РСТ РСО-А'!$K$6+'РСТ РСО-А'!$F$9</f>
        <v>4533.12</v>
      </c>
    </row>
    <row r="243" spans="1:25" x14ac:dyDescent="0.2">
      <c r="A243" s="66">
        <f t="shared" ref="A243:A271" si="9">A242+1</f>
        <v>43711</v>
      </c>
      <c r="B243" s="117">
        <f>VLOOKUP($A243+ROUND((COLUMN()-2)/24,5),АТС!$A$41:$F$784,6)+'Иные услуги '!$C$5+'РСТ РСО-А'!$K$6+'РСТ РСО-А'!$F$9</f>
        <v>4518.45</v>
      </c>
      <c r="C243" s="117">
        <f>VLOOKUP($A243+ROUND((COLUMN()-2)/24,5),АТС!$A$41:$F$784,6)+'Иные услуги '!$C$5+'РСТ РСО-А'!$K$6+'РСТ РСО-А'!$F$9</f>
        <v>4506.8499999999995</v>
      </c>
      <c r="D243" s="117">
        <f>VLOOKUP($A243+ROUND((COLUMN()-2)/24,5),АТС!$A$41:$F$784,6)+'Иные услуги '!$C$5+'РСТ РСО-А'!$K$6+'РСТ РСО-А'!$F$9</f>
        <v>4506.7099999999991</v>
      </c>
      <c r="E243" s="117">
        <f>VLOOKUP($A243+ROUND((COLUMN()-2)/24,5),АТС!$A$41:$F$784,6)+'Иные услуги '!$C$5+'РСТ РСО-А'!$K$6+'РСТ РСО-А'!$F$9</f>
        <v>4506.6899999999996</v>
      </c>
      <c r="F243" s="117">
        <f>VLOOKUP($A243+ROUND((COLUMN()-2)/24,5),АТС!$A$41:$F$784,6)+'Иные услуги '!$C$5+'РСТ РСО-А'!$K$6+'РСТ РСО-А'!$F$9</f>
        <v>4506.7</v>
      </c>
      <c r="G243" s="117">
        <f>VLOOKUP($A243+ROUND((COLUMN()-2)/24,5),АТС!$A$41:$F$784,6)+'Иные услуги '!$C$5+'РСТ РСО-А'!$K$6+'РСТ РСО-А'!$F$9</f>
        <v>4506.6099999999997</v>
      </c>
      <c r="H243" s="117">
        <f>VLOOKUP($A243+ROUND((COLUMN()-2)/24,5),АТС!$A$41:$F$784,6)+'Иные услуги '!$C$5+'РСТ РСО-А'!$K$6+'РСТ РСО-А'!$F$9</f>
        <v>4506</v>
      </c>
      <c r="I243" s="117">
        <f>VLOOKUP($A243+ROUND((COLUMN()-2)/24,5),АТС!$A$41:$F$784,6)+'Иные услуги '!$C$5+'РСТ РСО-А'!$K$6+'РСТ РСО-А'!$F$9</f>
        <v>4548.9699999999993</v>
      </c>
      <c r="J243" s="117">
        <f>VLOOKUP($A243+ROUND((COLUMN()-2)/24,5),АТС!$A$41:$F$784,6)+'Иные услуги '!$C$5+'РСТ РСО-А'!$K$6+'РСТ РСО-А'!$F$9</f>
        <v>4522.9699999999993</v>
      </c>
      <c r="K243" s="117">
        <f>VLOOKUP($A243+ROUND((COLUMN()-2)/24,5),АТС!$A$41:$F$784,6)+'Иные услуги '!$C$5+'РСТ РСО-А'!$K$6+'РСТ РСО-А'!$F$9</f>
        <v>4627.0199999999995</v>
      </c>
      <c r="L243" s="117">
        <f>VLOOKUP($A243+ROUND((COLUMN()-2)/24,5),АТС!$A$41:$F$784,6)+'Иные услуги '!$C$5+'РСТ РСО-А'!$K$6+'РСТ РСО-А'!$F$9</f>
        <v>4663.9399999999996</v>
      </c>
      <c r="M243" s="117">
        <f>VLOOKUP($A243+ROUND((COLUMN()-2)/24,5),АТС!$A$41:$F$784,6)+'Иные услуги '!$C$5+'РСТ РСО-А'!$K$6+'РСТ РСО-А'!$F$9</f>
        <v>4701.1299999999992</v>
      </c>
      <c r="N243" s="117">
        <f>VLOOKUP($A243+ROUND((COLUMN()-2)/24,5),АТС!$A$41:$F$784,6)+'Иные услуги '!$C$5+'РСТ РСО-А'!$K$6+'РСТ РСО-А'!$F$9</f>
        <v>4671.8999999999996</v>
      </c>
      <c r="O243" s="117">
        <f>VLOOKUP($A243+ROUND((COLUMN()-2)/24,5),АТС!$A$41:$F$784,6)+'Иные услуги '!$C$5+'РСТ РСО-А'!$K$6+'РСТ РСО-А'!$F$9</f>
        <v>4675.5199999999995</v>
      </c>
      <c r="P243" s="117">
        <f>VLOOKUP($A243+ROUND((COLUMN()-2)/24,5),АТС!$A$41:$F$784,6)+'Иные услуги '!$C$5+'РСТ РСО-А'!$K$6+'РСТ РСО-А'!$F$9</f>
        <v>4704.58</v>
      </c>
      <c r="Q243" s="117">
        <f>VLOOKUP($A243+ROUND((COLUMN()-2)/24,5),АТС!$A$41:$F$784,6)+'Иные услуги '!$C$5+'РСТ РСО-А'!$K$6+'РСТ РСО-А'!$F$9</f>
        <v>4703.62</v>
      </c>
      <c r="R243" s="117">
        <f>VLOOKUP($A243+ROUND((COLUMN()-2)/24,5),АТС!$A$41:$F$784,6)+'Иные услуги '!$C$5+'РСТ РСО-А'!$K$6+'РСТ РСО-А'!$F$9</f>
        <v>4673.3999999999996</v>
      </c>
      <c r="S243" s="117">
        <f>VLOOKUP($A243+ROUND((COLUMN()-2)/24,5),АТС!$A$41:$F$784,6)+'Иные услуги '!$C$5+'РСТ РСО-А'!$K$6+'РСТ РСО-А'!$F$9</f>
        <v>4640.12</v>
      </c>
      <c r="T243" s="117">
        <f>VLOOKUP($A243+ROUND((COLUMN()-2)/24,5),АТС!$A$41:$F$784,6)+'Иные услуги '!$C$5+'РСТ РСО-А'!$K$6+'РСТ РСО-А'!$F$9</f>
        <v>4672.2199999999993</v>
      </c>
      <c r="U243" s="117">
        <f>VLOOKUP($A243+ROUND((COLUMN()-2)/24,5),АТС!$A$41:$F$784,6)+'Иные услуги '!$C$5+'РСТ РСО-А'!$K$6+'РСТ РСО-А'!$F$9</f>
        <v>4742.4799999999996</v>
      </c>
      <c r="V243" s="117">
        <f>VLOOKUP($A243+ROUND((COLUMN()-2)/24,5),АТС!$A$41:$F$784,6)+'Иные услуги '!$C$5+'РСТ РСО-А'!$K$6+'РСТ РСО-А'!$F$9</f>
        <v>4696.5</v>
      </c>
      <c r="W243" s="117">
        <f>VLOOKUP($A243+ROUND((COLUMN()-2)/24,5),АТС!$A$41:$F$784,6)+'Иные услуги '!$C$5+'РСТ РСО-А'!$K$6+'РСТ РСО-А'!$F$9</f>
        <v>4649.57</v>
      </c>
      <c r="X243" s="117">
        <f>VLOOKUP($A243+ROUND((COLUMN()-2)/24,5),АТС!$A$41:$F$784,6)+'Иные услуги '!$C$5+'РСТ РСО-А'!$K$6+'РСТ РСО-А'!$F$9</f>
        <v>4506.0399999999991</v>
      </c>
      <c r="Y243" s="117">
        <f>VLOOKUP($A243+ROUND((COLUMN()-2)/24,5),АТС!$A$41:$F$784,6)+'Иные услуги '!$C$5+'РСТ РСО-А'!$K$6+'РСТ РСО-А'!$F$9</f>
        <v>4574.6299999999992</v>
      </c>
    </row>
    <row r="244" spans="1:25" x14ac:dyDescent="0.2">
      <c r="A244" s="66">
        <f t="shared" si="9"/>
        <v>43712</v>
      </c>
      <c r="B244" s="117">
        <f>VLOOKUP($A244+ROUND((COLUMN()-2)/24,5),АТС!$A$41:$F$784,6)+'Иные услуги '!$C$5+'РСТ РСО-А'!$K$6+'РСТ РСО-А'!$F$9</f>
        <v>4524.8599999999997</v>
      </c>
      <c r="C244" s="117">
        <f>VLOOKUP($A244+ROUND((COLUMN()-2)/24,5),АТС!$A$41:$F$784,6)+'Иные услуги '!$C$5+'РСТ РСО-А'!$K$6+'РСТ РСО-А'!$F$9</f>
        <v>4508.4399999999996</v>
      </c>
      <c r="D244" s="117">
        <f>VLOOKUP($A244+ROUND((COLUMN()-2)/24,5),АТС!$A$41:$F$784,6)+'Иные услуги '!$C$5+'РСТ РСО-А'!$K$6+'РСТ РСО-А'!$F$9</f>
        <v>4506.6799999999994</v>
      </c>
      <c r="E244" s="117">
        <f>VLOOKUP($A244+ROUND((COLUMN()-2)/24,5),АТС!$A$41:$F$784,6)+'Иные услуги '!$C$5+'РСТ РСО-А'!$K$6+'РСТ РСО-А'!$F$9</f>
        <v>4506.6799999999994</v>
      </c>
      <c r="F244" s="117">
        <f>VLOOKUP($A244+ROUND((COLUMN()-2)/24,5),АТС!$A$41:$F$784,6)+'Иные услуги '!$C$5+'РСТ РСО-А'!$K$6+'РСТ РСО-А'!$F$9</f>
        <v>4506.66</v>
      </c>
      <c r="G244" s="117">
        <f>VLOOKUP($A244+ROUND((COLUMN()-2)/24,5),АТС!$A$41:$F$784,6)+'Иные услуги '!$C$5+'РСТ РСО-А'!$K$6+'РСТ РСО-А'!$F$9</f>
        <v>4506.5999999999995</v>
      </c>
      <c r="H244" s="117">
        <f>VLOOKUP($A244+ROUND((COLUMN()-2)/24,5),АТС!$A$41:$F$784,6)+'Иные услуги '!$C$5+'РСТ РСО-А'!$K$6+'РСТ РСО-А'!$F$9</f>
        <v>4506.16</v>
      </c>
      <c r="I244" s="117">
        <f>VLOOKUP($A244+ROUND((COLUMN()-2)/24,5),АТС!$A$41:$F$784,6)+'Иные услуги '!$C$5+'РСТ РСО-А'!$K$6+'РСТ РСО-А'!$F$9</f>
        <v>4588.8099999999995</v>
      </c>
      <c r="J244" s="117">
        <f>VLOOKUP($A244+ROUND((COLUMN()-2)/24,5),АТС!$A$41:$F$784,6)+'Иные услуги '!$C$5+'РСТ РСО-А'!$K$6+'РСТ РСО-А'!$F$9</f>
        <v>4506.7299999999996</v>
      </c>
      <c r="K244" s="117">
        <f>VLOOKUP($A244+ROUND((COLUMN()-2)/24,5),АТС!$A$41:$F$784,6)+'Иные услуги '!$C$5+'РСТ РСО-А'!$K$6+'РСТ РСО-А'!$F$9</f>
        <v>4624.67</v>
      </c>
      <c r="L244" s="117">
        <f>VLOOKUP($A244+ROUND((COLUMN()-2)/24,5),АТС!$A$41:$F$784,6)+'Иные услуги '!$C$5+'РСТ РСО-А'!$K$6+'РСТ РСО-А'!$F$9</f>
        <v>4663.1099999999997</v>
      </c>
      <c r="M244" s="117">
        <f>VLOOKUP($A244+ROUND((COLUMN()-2)/24,5),АТС!$A$41:$F$784,6)+'Иные услуги '!$C$5+'РСТ РСО-А'!$K$6+'РСТ РСО-А'!$F$9</f>
        <v>4693.5</v>
      </c>
      <c r="N244" s="117">
        <f>VLOOKUP($A244+ROUND((COLUMN()-2)/24,5),АТС!$A$41:$F$784,6)+'Иные услуги '!$C$5+'РСТ РСО-А'!$K$6+'РСТ РСО-А'!$F$9</f>
        <v>4664.07</v>
      </c>
      <c r="O244" s="117">
        <f>VLOOKUP($A244+ROUND((COLUMN()-2)/24,5),АТС!$A$41:$F$784,6)+'Иные услуги '!$C$5+'РСТ РСО-А'!$K$6+'РСТ РСО-А'!$F$9</f>
        <v>4664.6899999999996</v>
      </c>
      <c r="P244" s="117">
        <f>VLOOKUP($A244+ROUND((COLUMN()-2)/24,5),АТС!$A$41:$F$784,6)+'Иные услуги '!$C$5+'РСТ РСО-А'!$K$6+'РСТ РСО-А'!$F$9</f>
        <v>4692.33</v>
      </c>
      <c r="Q244" s="117">
        <f>VLOOKUP($A244+ROUND((COLUMN()-2)/24,5),АТС!$A$41:$F$784,6)+'Иные услуги '!$C$5+'РСТ РСО-А'!$K$6+'РСТ РСО-А'!$F$9</f>
        <v>4664.99</v>
      </c>
      <c r="R244" s="117">
        <f>VLOOKUP($A244+ROUND((COLUMN()-2)/24,5),АТС!$A$41:$F$784,6)+'Иные услуги '!$C$5+'РСТ РСО-А'!$K$6+'РСТ РСО-А'!$F$9</f>
        <v>4664.0099999999993</v>
      </c>
      <c r="S244" s="117">
        <f>VLOOKUP($A244+ROUND((COLUMN()-2)/24,5),АТС!$A$41:$F$784,6)+'Иные услуги '!$C$5+'РСТ РСО-А'!$K$6+'РСТ РСО-А'!$F$9</f>
        <v>4632.37</v>
      </c>
      <c r="T244" s="117">
        <f>VLOOKUP($A244+ROUND((COLUMN()-2)/24,5),АТС!$A$41:$F$784,6)+'Иные услуги '!$C$5+'РСТ РСО-А'!$K$6+'РСТ РСО-А'!$F$9</f>
        <v>4661.8599999999997</v>
      </c>
      <c r="U244" s="117">
        <f>VLOOKUP($A244+ROUND((COLUMN()-2)/24,5),АТС!$A$41:$F$784,6)+'Иные услуги '!$C$5+'РСТ РСО-А'!$K$6+'РСТ РСО-А'!$F$9</f>
        <v>4728.57</v>
      </c>
      <c r="V244" s="117">
        <f>VLOOKUP($A244+ROUND((COLUMN()-2)/24,5),АТС!$A$41:$F$784,6)+'Иные услуги '!$C$5+'РСТ РСО-А'!$K$6+'РСТ РСО-А'!$F$9</f>
        <v>4658.8799999999992</v>
      </c>
      <c r="W244" s="117">
        <f>VLOOKUP($A244+ROUND((COLUMN()-2)/24,5),АТС!$A$41:$F$784,6)+'Иные услуги '!$C$5+'РСТ РСО-А'!$K$6+'РСТ РСО-А'!$F$9</f>
        <v>4530.1299999999992</v>
      </c>
      <c r="X244" s="117">
        <f>VLOOKUP($A244+ROUND((COLUMN()-2)/24,5),АТС!$A$41:$F$784,6)+'Иные услуги '!$C$5+'РСТ РСО-А'!$K$6+'РСТ РСО-А'!$F$9</f>
        <v>4506.1399999999994</v>
      </c>
      <c r="Y244" s="117">
        <f>VLOOKUP($A244+ROUND((COLUMN()-2)/24,5),АТС!$A$41:$F$784,6)+'Иные услуги '!$C$5+'РСТ РСО-А'!$K$6+'РСТ РСО-А'!$F$9</f>
        <v>4587.1499999999996</v>
      </c>
    </row>
    <row r="245" spans="1:25" x14ac:dyDescent="0.2">
      <c r="A245" s="66">
        <f t="shared" si="9"/>
        <v>43713</v>
      </c>
      <c r="B245" s="117">
        <f>VLOOKUP($A245+ROUND((COLUMN()-2)/24,5),АТС!$A$41:$F$784,6)+'Иные услуги '!$C$5+'РСТ РСО-А'!$K$6+'РСТ РСО-А'!$F$9</f>
        <v>4518.1099999999997</v>
      </c>
      <c r="C245" s="117">
        <f>VLOOKUP($A245+ROUND((COLUMN()-2)/24,5),АТС!$A$41:$F$784,6)+'Иные услуги '!$C$5+'РСТ РСО-А'!$K$6+'РСТ РСО-А'!$F$9</f>
        <v>4509.1399999999994</v>
      </c>
      <c r="D245" s="117">
        <f>VLOOKUP($A245+ROUND((COLUMN()-2)/24,5),АТС!$A$41:$F$784,6)+'Иные услуги '!$C$5+'РСТ РСО-А'!$K$6+'РСТ РСО-А'!$F$9</f>
        <v>4506.7599999999993</v>
      </c>
      <c r="E245" s="117">
        <f>VLOOKUP($A245+ROUND((COLUMN()-2)/24,5),АТС!$A$41:$F$784,6)+'Иные услуги '!$C$5+'РСТ РСО-А'!$K$6+'РСТ РСО-А'!$F$9</f>
        <v>4506.75</v>
      </c>
      <c r="F245" s="117">
        <f>VLOOKUP($A245+ROUND((COLUMN()-2)/24,5),АТС!$A$41:$F$784,6)+'Иные услуги '!$C$5+'РСТ РСО-А'!$K$6+'РСТ РСО-А'!$F$9</f>
        <v>4506.74</v>
      </c>
      <c r="G245" s="117">
        <f>VLOOKUP($A245+ROUND((COLUMN()-2)/24,5),АТС!$A$41:$F$784,6)+'Иные услуги '!$C$5+'РСТ РСО-А'!$K$6+'РСТ РСО-А'!$F$9</f>
        <v>4506.6299999999992</v>
      </c>
      <c r="H245" s="117">
        <f>VLOOKUP($A245+ROUND((COLUMN()-2)/24,5),АТС!$A$41:$F$784,6)+'Иные услуги '!$C$5+'РСТ РСО-А'!$K$6+'РСТ РСО-А'!$F$9</f>
        <v>4505.99</v>
      </c>
      <c r="I245" s="117">
        <f>VLOOKUP($A245+ROUND((COLUMN()-2)/24,5),АТС!$A$41:$F$784,6)+'Иные услуги '!$C$5+'РСТ РСО-А'!$K$6+'РСТ РСО-А'!$F$9</f>
        <v>4559.91</v>
      </c>
      <c r="J245" s="117">
        <f>VLOOKUP($A245+ROUND((COLUMN()-2)/24,5),АТС!$A$41:$F$784,6)+'Иные услуги '!$C$5+'РСТ РСО-А'!$K$6+'РСТ РСО-А'!$F$9</f>
        <v>4506.6499999999996</v>
      </c>
      <c r="K245" s="117">
        <f>VLOOKUP($A245+ROUND((COLUMN()-2)/24,5),АТС!$A$41:$F$784,6)+'Иные услуги '!$C$5+'РСТ РСО-А'!$K$6+'РСТ РСО-А'!$F$9</f>
        <v>4562.7299999999996</v>
      </c>
      <c r="L245" s="117">
        <f>VLOOKUP($A245+ROUND((COLUMN()-2)/24,5),АТС!$A$41:$F$784,6)+'Иные услуги '!$C$5+'РСТ РСО-А'!$K$6+'РСТ РСО-А'!$F$9</f>
        <v>4637.7999999999993</v>
      </c>
      <c r="M245" s="117">
        <f>VLOOKUP($A245+ROUND((COLUMN()-2)/24,5),АТС!$A$41:$F$784,6)+'Иные услуги '!$C$5+'РСТ РСО-А'!$K$6+'РСТ РСО-А'!$F$9</f>
        <v>4644.7199999999993</v>
      </c>
      <c r="N245" s="117">
        <f>VLOOKUP($A245+ROUND((COLUMN()-2)/24,5),АТС!$A$41:$F$784,6)+'Иные услуги '!$C$5+'РСТ РСО-А'!$K$6+'РСТ РСО-А'!$F$9</f>
        <v>4638.2299999999996</v>
      </c>
      <c r="O245" s="117">
        <f>VLOOKUP($A245+ROUND((COLUMN()-2)/24,5),АТС!$A$41:$F$784,6)+'Иные услуги '!$C$5+'РСТ РСО-А'!$K$6+'РСТ РСО-А'!$F$9</f>
        <v>4642.4799999999996</v>
      </c>
      <c r="P245" s="117">
        <f>VLOOKUP($A245+ROUND((COLUMN()-2)/24,5),АТС!$A$41:$F$784,6)+'Иные услуги '!$C$5+'РСТ РСО-А'!$K$6+'РСТ РСО-А'!$F$9</f>
        <v>4642.1899999999996</v>
      </c>
      <c r="Q245" s="117">
        <f>VLOOKUP($A245+ROUND((COLUMN()-2)/24,5),АТС!$A$41:$F$784,6)+'Иные услуги '!$C$5+'РСТ РСО-А'!$K$6+'РСТ РСО-А'!$F$9</f>
        <v>4644.0199999999995</v>
      </c>
      <c r="R245" s="117">
        <f>VLOOKUP($A245+ROUND((COLUMN()-2)/24,5),АТС!$A$41:$F$784,6)+'Иные услуги '!$C$5+'РСТ РСО-А'!$K$6+'РСТ РСО-А'!$F$9</f>
        <v>4606.7899999999991</v>
      </c>
      <c r="S245" s="117">
        <f>VLOOKUP($A245+ROUND((COLUMN()-2)/24,5),АТС!$A$41:$F$784,6)+'Иные услуги '!$C$5+'РСТ РСО-А'!$K$6+'РСТ РСО-А'!$F$9</f>
        <v>4566.28</v>
      </c>
      <c r="T245" s="117">
        <f>VLOOKUP($A245+ROUND((COLUMN()-2)/24,5),АТС!$A$41:$F$784,6)+'Иные услуги '!$C$5+'РСТ РСО-А'!$K$6+'РСТ РСО-А'!$F$9</f>
        <v>4630.9599999999991</v>
      </c>
      <c r="U245" s="117">
        <f>VLOOKUP($A245+ROUND((COLUMN()-2)/24,5),АТС!$A$41:$F$784,6)+'Иные услуги '!$C$5+'РСТ РСО-А'!$K$6+'РСТ РСО-А'!$F$9</f>
        <v>4736.0399999999991</v>
      </c>
      <c r="V245" s="117">
        <f>VLOOKUP($A245+ROUND((COLUMN()-2)/24,5),АТС!$A$41:$F$784,6)+'Иные услуги '!$C$5+'РСТ РСО-А'!$K$6+'РСТ РСО-А'!$F$9</f>
        <v>4692.62</v>
      </c>
      <c r="W245" s="117">
        <f>VLOOKUP($A245+ROUND((COLUMN()-2)/24,5),АТС!$A$41:$F$784,6)+'Иные услуги '!$C$5+'РСТ РСО-А'!$K$6+'РСТ РСО-А'!$F$9</f>
        <v>4591.33</v>
      </c>
      <c r="X245" s="117">
        <f>VLOOKUP($A245+ROUND((COLUMN()-2)/24,5),АТС!$A$41:$F$784,6)+'Иные услуги '!$C$5+'РСТ РСО-А'!$K$6+'РСТ РСО-А'!$F$9</f>
        <v>4505.9699999999993</v>
      </c>
      <c r="Y245" s="117">
        <f>VLOOKUP($A245+ROUND((COLUMN()-2)/24,5),АТС!$A$41:$F$784,6)+'Иные услуги '!$C$5+'РСТ РСО-А'!$K$6+'РСТ РСО-А'!$F$9</f>
        <v>4601.7899999999991</v>
      </c>
    </row>
    <row r="246" spans="1:25" x14ac:dyDescent="0.2">
      <c r="A246" s="66">
        <f t="shared" si="9"/>
        <v>43714</v>
      </c>
      <c r="B246" s="117">
        <f>VLOOKUP($A246+ROUND((COLUMN()-2)/24,5),АТС!$A$41:$F$784,6)+'Иные услуги '!$C$5+'РСТ РСО-А'!$K$6+'РСТ РСО-А'!$F$9</f>
        <v>4519.66</v>
      </c>
      <c r="C246" s="117">
        <f>VLOOKUP($A246+ROUND((COLUMN()-2)/24,5),АТС!$A$41:$F$784,6)+'Иные услуги '!$C$5+'РСТ РСО-А'!$K$6+'РСТ РСО-А'!$F$9</f>
        <v>4509.25</v>
      </c>
      <c r="D246" s="117">
        <f>VLOOKUP($A246+ROUND((COLUMN()-2)/24,5),АТС!$A$41:$F$784,6)+'Иные услуги '!$C$5+'РСТ РСО-А'!$K$6+'РСТ РСО-А'!$F$9</f>
        <v>4506.83</v>
      </c>
      <c r="E246" s="117">
        <f>VLOOKUP($A246+ROUND((COLUMN()-2)/24,5),АТС!$A$41:$F$784,6)+'Иные услуги '!$C$5+'РСТ РСО-А'!$K$6+'РСТ РСО-А'!$F$9</f>
        <v>4506.82</v>
      </c>
      <c r="F246" s="117">
        <f>VLOOKUP($A246+ROUND((COLUMN()-2)/24,5),АТС!$A$41:$F$784,6)+'Иные услуги '!$C$5+'РСТ РСО-А'!$K$6+'РСТ РСО-А'!$F$9</f>
        <v>4506.7999999999993</v>
      </c>
      <c r="G246" s="117">
        <f>VLOOKUP($A246+ROUND((COLUMN()-2)/24,5),АТС!$A$41:$F$784,6)+'Иные услуги '!$C$5+'РСТ РСО-А'!$K$6+'РСТ РСО-А'!$F$9</f>
        <v>4506.6899999999996</v>
      </c>
      <c r="H246" s="117">
        <f>VLOOKUP($A246+ROUND((COLUMN()-2)/24,5),АТС!$A$41:$F$784,6)+'Иные услуги '!$C$5+'РСТ РСО-А'!$K$6+'РСТ РСО-А'!$F$9</f>
        <v>4506.07</v>
      </c>
      <c r="I246" s="117">
        <f>VLOOKUP($A246+ROUND((COLUMN()-2)/24,5),АТС!$A$41:$F$784,6)+'Иные услуги '!$C$5+'РСТ РСО-А'!$K$6+'РСТ РСО-А'!$F$9</f>
        <v>4564.53</v>
      </c>
      <c r="J246" s="117">
        <f>VLOOKUP($A246+ROUND((COLUMN()-2)/24,5),АТС!$A$41:$F$784,6)+'Иные услуги '!$C$5+'РСТ РСО-А'!$K$6+'РСТ РСО-А'!$F$9</f>
        <v>4506.66</v>
      </c>
      <c r="K246" s="117">
        <f>VLOOKUP($A246+ROUND((COLUMN()-2)/24,5),АТС!$A$41:$F$784,6)+'Иные услуги '!$C$5+'РСТ РСО-А'!$K$6+'РСТ РСО-А'!$F$9</f>
        <v>4561.1399999999994</v>
      </c>
      <c r="L246" s="117">
        <f>VLOOKUP($A246+ROUND((COLUMN()-2)/24,5),АТС!$A$41:$F$784,6)+'Иные услуги '!$C$5+'РСТ РСО-А'!$K$6+'РСТ РСО-А'!$F$9</f>
        <v>4615.7999999999993</v>
      </c>
      <c r="M246" s="117">
        <f>VLOOKUP($A246+ROUND((COLUMN()-2)/24,5),АТС!$A$41:$F$784,6)+'Иные услуги '!$C$5+'РСТ РСО-А'!$K$6+'РСТ РСО-А'!$F$9</f>
        <v>4627.8999999999996</v>
      </c>
      <c r="N246" s="117">
        <f>VLOOKUP($A246+ROUND((COLUMN()-2)/24,5),АТС!$A$41:$F$784,6)+'Иные услуги '!$C$5+'РСТ РСО-А'!$K$6+'РСТ РСО-А'!$F$9</f>
        <v>4628.3099999999995</v>
      </c>
      <c r="O246" s="117">
        <f>VLOOKUP($A246+ROUND((COLUMN()-2)/24,5),АТС!$A$41:$F$784,6)+'Иные услуги '!$C$5+'РСТ РСО-А'!$K$6+'РСТ РСО-А'!$F$9</f>
        <v>4628.2699999999995</v>
      </c>
      <c r="P246" s="117">
        <f>VLOOKUP($A246+ROUND((COLUMN()-2)/24,5),АТС!$A$41:$F$784,6)+'Иные услуги '!$C$5+'РСТ РСО-А'!$K$6+'РСТ РСО-А'!$F$9</f>
        <v>4628.08</v>
      </c>
      <c r="Q246" s="117">
        <f>VLOOKUP($A246+ROUND((COLUMN()-2)/24,5),АТС!$A$41:$F$784,6)+'Иные услуги '!$C$5+'РСТ РСО-А'!$K$6+'РСТ РСО-А'!$F$9</f>
        <v>4629.1799999999994</v>
      </c>
      <c r="R246" s="117">
        <f>VLOOKUP($A246+ROUND((COLUMN()-2)/24,5),АТС!$A$41:$F$784,6)+'Иные услуги '!$C$5+'РСТ РСО-А'!$K$6+'РСТ РСО-А'!$F$9</f>
        <v>4596.58</v>
      </c>
      <c r="S246" s="117">
        <f>VLOOKUP($A246+ROUND((COLUMN()-2)/24,5),АТС!$A$41:$F$784,6)+'Иные услуги '!$C$5+'РСТ РСО-А'!$K$6+'РСТ РСО-А'!$F$9</f>
        <v>4560.5</v>
      </c>
      <c r="T246" s="117">
        <f>VLOOKUP($A246+ROUND((COLUMN()-2)/24,5),АТС!$A$41:$F$784,6)+'Иные услуги '!$C$5+'РСТ РСО-А'!$K$6+'РСТ РСО-А'!$F$9</f>
        <v>4625.5199999999995</v>
      </c>
      <c r="U246" s="117">
        <f>VLOOKUP($A246+ROUND((COLUMN()-2)/24,5),АТС!$A$41:$F$784,6)+'Иные услуги '!$C$5+'РСТ РСО-А'!$K$6+'РСТ РСО-А'!$F$9</f>
        <v>4719.2699999999995</v>
      </c>
      <c r="V246" s="117">
        <f>VLOOKUP($A246+ROUND((COLUMN()-2)/24,5),АТС!$A$41:$F$784,6)+'Иные услуги '!$C$5+'РСТ РСО-А'!$K$6+'РСТ РСО-А'!$F$9</f>
        <v>4677.8999999999996</v>
      </c>
      <c r="W246" s="117">
        <f>VLOOKUP($A246+ROUND((COLUMN()-2)/24,5),АТС!$A$41:$F$784,6)+'Иные услуги '!$C$5+'РСТ РСО-А'!$K$6+'РСТ РСО-А'!$F$9</f>
        <v>4583.9399999999996</v>
      </c>
      <c r="X246" s="117">
        <f>VLOOKUP($A246+ROUND((COLUMN()-2)/24,5),АТС!$A$41:$F$784,6)+'Иные услуги '!$C$5+'РСТ РСО-А'!$K$6+'РСТ РСО-А'!$F$9</f>
        <v>4505.2199999999993</v>
      </c>
      <c r="Y246" s="117">
        <f>VLOOKUP($A246+ROUND((COLUMN()-2)/24,5),АТС!$A$41:$F$784,6)+'Иные услуги '!$C$5+'РСТ РСО-А'!$K$6+'РСТ РСО-А'!$F$9</f>
        <v>4622.7699999999995</v>
      </c>
    </row>
    <row r="247" spans="1:25" x14ac:dyDescent="0.2">
      <c r="A247" s="66">
        <f t="shared" si="9"/>
        <v>43715</v>
      </c>
      <c r="B247" s="117">
        <f>VLOOKUP($A247+ROUND((COLUMN()-2)/24,5),АТС!$A$41:$F$784,6)+'Иные услуги '!$C$5+'РСТ РСО-А'!$K$6+'РСТ РСО-А'!$F$9</f>
        <v>4531.66</v>
      </c>
      <c r="C247" s="117">
        <f>VLOOKUP($A247+ROUND((COLUMN()-2)/24,5),АТС!$A$41:$F$784,6)+'Иные услуги '!$C$5+'РСТ РСО-А'!$K$6+'РСТ РСО-А'!$F$9</f>
        <v>4510.7899999999991</v>
      </c>
      <c r="D247" s="117">
        <f>VLOOKUP($A247+ROUND((COLUMN()-2)/24,5),АТС!$A$41:$F$784,6)+'Иные услуги '!$C$5+'РСТ РСО-А'!$K$6+'РСТ РСО-А'!$F$9</f>
        <v>4506.6399999999994</v>
      </c>
      <c r="E247" s="117">
        <f>VLOOKUP($A247+ROUND((COLUMN()-2)/24,5),АТС!$A$41:$F$784,6)+'Иные услуги '!$C$5+'РСТ РСО-А'!$K$6+'РСТ РСО-А'!$F$9</f>
        <v>4506.7199999999993</v>
      </c>
      <c r="F247" s="117">
        <f>VLOOKUP($A247+ROUND((COLUMN()-2)/24,5),АТС!$A$41:$F$784,6)+'Иные услуги '!$C$5+'РСТ РСО-А'!$K$6+'РСТ РСО-А'!$F$9</f>
        <v>4506.7099999999991</v>
      </c>
      <c r="G247" s="117">
        <f>VLOOKUP($A247+ROUND((COLUMN()-2)/24,5),АТС!$A$41:$F$784,6)+'Иные услуги '!$C$5+'РСТ РСО-А'!$K$6+'РСТ РСО-А'!$F$9</f>
        <v>4506.4299999999994</v>
      </c>
      <c r="H247" s="117">
        <f>VLOOKUP($A247+ROUND((COLUMN()-2)/24,5),АТС!$A$41:$F$784,6)+'Иные услуги '!$C$5+'РСТ РСО-А'!$K$6+'РСТ РСО-А'!$F$9</f>
        <v>4505.6099999999997</v>
      </c>
      <c r="I247" s="117">
        <f>VLOOKUP($A247+ROUND((COLUMN()-2)/24,5),АТС!$A$41:$F$784,6)+'Иные услуги '!$C$5+'РСТ РСО-А'!$K$6+'РСТ РСО-А'!$F$9</f>
        <v>4505.62</v>
      </c>
      <c r="J247" s="117">
        <f>VLOOKUP($A247+ROUND((COLUMN()-2)/24,5),АТС!$A$41:$F$784,6)+'Иные услуги '!$C$5+'РСТ РСО-А'!$K$6+'РСТ РСО-А'!$F$9</f>
        <v>4505.9799999999996</v>
      </c>
      <c r="K247" s="117">
        <f>VLOOKUP($A247+ROUND((COLUMN()-2)/24,5),АТС!$A$41:$F$784,6)+'Иные услуги '!$C$5+'РСТ РСО-А'!$K$6+'РСТ РСО-А'!$F$9</f>
        <v>4506.2599999999993</v>
      </c>
      <c r="L247" s="117">
        <f>VLOOKUP($A247+ROUND((COLUMN()-2)/24,5),АТС!$A$41:$F$784,6)+'Иные услуги '!$C$5+'РСТ РСО-А'!$K$6+'РСТ РСО-А'!$F$9</f>
        <v>4506.25</v>
      </c>
      <c r="M247" s="117">
        <f>VLOOKUP($A247+ROUND((COLUMN()-2)/24,5),АТС!$A$41:$F$784,6)+'Иные услуги '!$C$5+'РСТ РСО-А'!$K$6+'РСТ РСО-А'!$F$9</f>
        <v>4506.4299999999994</v>
      </c>
      <c r="N247" s="117">
        <f>VLOOKUP($A247+ROUND((COLUMN()-2)/24,5),АТС!$A$41:$F$784,6)+'Иные услуги '!$C$5+'РСТ РСО-А'!$K$6+'РСТ РСО-А'!$F$9</f>
        <v>4506.53</v>
      </c>
      <c r="O247" s="117">
        <f>VLOOKUP($A247+ROUND((COLUMN()-2)/24,5),АТС!$A$41:$F$784,6)+'Иные услуги '!$C$5+'РСТ РСО-А'!$K$6+'РСТ РСО-А'!$F$9</f>
        <v>4506.5399999999991</v>
      </c>
      <c r="P247" s="117">
        <f>VLOOKUP($A247+ROUND((COLUMN()-2)/24,5),АТС!$A$41:$F$784,6)+'Иные услуги '!$C$5+'РСТ РСО-А'!$K$6+'РСТ РСО-А'!$F$9</f>
        <v>4506.4799999999996</v>
      </c>
      <c r="Q247" s="117">
        <f>VLOOKUP($A247+ROUND((COLUMN()-2)/24,5),АТС!$A$41:$F$784,6)+'Иные услуги '!$C$5+'РСТ РСО-А'!$K$6+'РСТ РСО-А'!$F$9</f>
        <v>4506.3799999999992</v>
      </c>
      <c r="R247" s="117">
        <f>VLOOKUP($A247+ROUND((COLUMN()-2)/24,5),АТС!$A$41:$F$784,6)+'Иные услуги '!$C$5+'РСТ РСО-А'!$K$6+'РСТ РСО-А'!$F$9</f>
        <v>4506.33</v>
      </c>
      <c r="S247" s="117">
        <f>VLOOKUP($A247+ROUND((COLUMN()-2)/24,5),АТС!$A$41:$F$784,6)+'Иные услуги '!$C$5+'РСТ РСО-А'!$K$6+'РСТ РСО-А'!$F$9</f>
        <v>4506.32</v>
      </c>
      <c r="T247" s="117">
        <f>VLOOKUP($A247+ROUND((COLUMN()-2)/24,5),АТС!$A$41:$F$784,6)+'Иные услуги '!$C$5+'РСТ РСО-А'!$K$6+'РСТ РСО-А'!$F$9</f>
        <v>4527.9699999999993</v>
      </c>
      <c r="U247" s="117">
        <f>VLOOKUP($A247+ROUND((COLUMN()-2)/24,5),АТС!$A$41:$F$784,6)+'Иные услуги '!$C$5+'РСТ РСО-А'!$K$6+'РСТ РСО-А'!$F$9</f>
        <v>4657.4599999999991</v>
      </c>
      <c r="V247" s="117">
        <f>VLOOKUP($A247+ROUND((COLUMN()-2)/24,5),АТС!$A$41:$F$784,6)+'Иные услуги '!$C$5+'РСТ РСО-А'!$K$6+'РСТ РСО-А'!$F$9</f>
        <v>4654.2299999999996</v>
      </c>
      <c r="W247" s="117">
        <f>VLOOKUP($A247+ROUND((COLUMN()-2)/24,5),АТС!$A$41:$F$784,6)+'Иные услуги '!$C$5+'РСТ РСО-А'!$K$6+'РСТ РСО-А'!$F$9</f>
        <v>4533.2</v>
      </c>
      <c r="X247" s="117">
        <f>VLOOKUP($A247+ROUND((COLUMN()-2)/24,5),АТС!$A$41:$F$784,6)+'Иные услуги '!$C$5+'РСТ РСО-А'!$K$6+'РСТ РСО-А'!$F$9</f>
        <v>4504.6799999999994</v>
      </c>
      <c r="Y247" s="117">
        <f>VLOOKUP($A247+ROUND((COLUMN()-2)/24,5),АТС!$A$41:$F$784,6)+'Иные услуги '!$C$5+'РСТ РСО-А'!$K$6+'РСТ РСО-А'!$F$9</f>
        <v>4620.8099999999995</v>
      </c>
    </row>
    <row r="248" spans="1:25" x14ac:dyDescent="0.2">
      <c r="A248" s="66">
        <f t="shared" si="9"/>
        <v>43716</v>
      </c>
      <c r="B248" s="117">
        <f>VLOOKUP($A248+ROUND((COLUMN()-2)/24,5),АТС!$A$41:$F$784,6)+'Иные услуги '!$C$5+'РСТ РСО-А'!$K$6+'РСТ РСО-А'!$F$9</f>
        <v>4510.5099999999993</v>
      </c>
      <c r="C248" s="117">
        <f>VLOOKUP($A248+ROUND((COLUMN()-2)/24,5),АТС!$A$41:$F$784,6)+'Иные услуги '!$C$5+'РСТ РСО-А'!$K$6+'РСТ РСО-А'!$F$9</f>
        <v>4506.3799999999992</v>
      </c>
      <c r="D248" s="117">
        <f>VLOOKUP($A248+ROUND((COLUMN()-2)/24,5),АТС!$A$41:$F$784,6)+'Иные услуги '!$C$5+'РСТ РСО-А'!$K$6+'РСТ РСО-А'!$F$9</f>
        <v>4506.6899999999996</v>
      </c>
      <c r="E248" s="117">
        <f>VLOOKUP($A248+ROUND((COLUMN()-2)/24,5),АТС!$A$41:$F$784,6)+'Иные услуги '!$C$5+'РСТ РСО-А'!$K$6+'РСТ РСО-А'!$F$9</f>
        <v>4506.78</v>
      </c>
      <c r="F248" s="117">
        <f>VLOOKUP($A248+ROUND((COLUMN()-2)/24,5),АТС!$A$41:$F$784,6)+'Иные услуги '!$C$5+'РСТ РСО-А'!$K$6+'РСТ РСО-А'!$F$9</f>
        <v>4506.78</v>
      </c>
      <c r="G248" s="117">
        <f>VLOOKUP($A248+ROUND((COLUMN()-2)/24,5),АТС!$A$41:$F$784,6)+'Иные услуги '!$C$5+'РСТ РСО-А'!$K$6+'РСТ РСО-А'!$F$9</f>
        <v>4506.53</v>
      </c>
      <c r="H248" s="117">
        <f>VLOOKUP($A248+ROUND((COLUMN()-2)/24,5),АТС!$A$41:$F$784,6)+'Иные услуги '!$C$5+'РСТ РСО-А'!$K$6+'РСТ РСО-А'!$F$9</f>
        <v>4505.5599999999995</v>
      </c>
      <c r="I248" s="117">
        <f>VLOOKUP($A248+ROUND((COLUMN()-2)/24,5),АТС!$A$41:$F$784,6)+'Иные услуги '!$C$5+'РСТ РСО-А'!$K$6+'РСТ РСО-А'!$F$9</f>
        <v>4506</v>
      </c>
      <c r="J248" s="117">
        <f>VLOOKUP($A248+ROUND((COLUMN()-2)/24,5),АТС!$A$41:$F$784,6)+'Иные услуги '!$C$5+'РСТ РСО-А'!$K$6+'РСТ РСО-А'!$F$9</f>
        <v>4506.0899999999992</v>
      </c>
      <c r="K248" s="117">
        <f>VLOOKUP($A248+ROUND((COLUMN()-2)/24,5),АТС!$A$41:$F$784,6)+'Иные услуги '!$C$5+'РСТ РСО-А'!$K$6+'РСТ РСО-А'!$F$9</f>
        <v>4506.0399999999991</v>
      </c>
      <c r="L248" s="117">
        <f>VLOOKUP($A248+ROUND((COLUMN()-2)/24,5),АТС!$A$41:$F$784,6)+'Иные услуги '!$C$5+'РСТ РСО-А'!$K$6+'РСТ РСО-А'!$F$9</f>
        <v>4506.1899999999996</v>
      </c>
      <c r="M248" s="117">
        <f>VLOOKUP($A248+ROUND((COLUMN()-2)/24,5),АТС!$A$41:$F$784,6)+'Иные услуги '!$C$5+'РСТ РСО-А'!$K$6+'РСТ РСО-А'!$F$9</f>
        <v>4506.33</v>
      </c>
      <c r="N248" s="117">
        <f>VLOOKUP($A248+ROUND((COLUMN()-2)/24,5),АТС!$A$41:$F$784,6)+'Иные услуги '!$C$5+'РСТ РСО-А'!$K$6+'РСТ РСО-А'!$F$9</f>
        <v>4506.4799999999996</v>
      </c>
      <c r="O248" s="117">
        <f>VLOOKUP($A248+ROUND((COLUMN()-2)/24,5),АТС!$A$41:$F$784,6)+'Иные услуги '!$C$5+'РСТ РСО-А'!$K$6+'РСТ РСО-А'!$F$9</f>
        <v>4506.4599999999991</v>
      </c>
      <c r="P248" s="117">
        <f>VLOOKUP($A248+ROUND((COLUMN()-2)/24,5),АТС!$A$41:$F$784,6)+'Иные услуги '!$C$5+'РСТ РСО-А'!$K$6+'РСТ РСО-А'!$F$9</f>
        <v>4506.41</v>
      </c>
      <c r="Q248" s="117">
        <f>VLOOKUP($A248+ROUND((COLUMN()-2)/24,5),АТС!$A$41:$F$784,6)+'Иные услуги '!$C$5+'РСТ РСО-А'!$K$6+'РСТ РСО-А'!$F$9</f>
        <v>4506.25</v>
      </c>
      <c r="R248" s="117">
        <f>VLOOKUP($A248+ROUND((COLUMN()-2)/24,5),АТС!$A$41:$F$784,6)+'Иные услуги '!$C$5+'РСТ РСО-А'!$K$6+'РСТ РСО-А'!$F$9</f>
        <v>4506.2199999999993</v>
      </c>
      <c r="S248" s="117">
        <f>VLOOKUP($A248+ROUND((COLUMN()-2)/24,5),АТС!$A$41:$F$784,6)+'Иные услуги '!$C$5+'РСТ РСО-А'!$K$6+'РСТ РСО-А'!$F$9</f>
        <v>4506.28</v>
      </c>
      <c r="T248" s="117">
        <f>VLOOKUP($A248+ROUND((COLUMN()-2)/24,5),АТС!$A$41:$F$784,6)+'Иные услуги '!$C$5+'РСТ РСО-А'!$K$6+'РСТ РСО-А'!$F$9</f>
        <v>4527.7099999999991</v>
      </c>
      <c r="U248" s="117">
        <f>VLOOKUP($A248+ROUND((COLUMN()-2)/24,5),АТС!$A$41:$F$784,6)+'Иные услуги '!$C$5+'РСТ РСО-А'!$K$6+'РСТ РСО-А'!$F$9</f>
        <v>4663.5099999999993</v>
      </c>
      <c r="V248" s="117">
        <f>VLOOKUP($A248+ROUND((COLUMN()-2)/24,5),АТС!$A$41:$F$784,6)+'Иные услуги '!$C$5+'РСТ РСО-А'!$K$6+'РСТ РСО-А'!$F$9</f>
        <v>4763.7199999999993</v>
      </c>
      <c r="W248" s="117">
        <f>VLOOKUP($A248+ROUND((COLUMN()-2)/24,5),АТС!$A$41:$F$784,6)+'Иные услуги '!$C$5+'РСТ РСО-А'!$K$6+'РСТ РСО-А'!$F$9</f>
        <v>4536.41</v>
      </c>
      <c r="X248" s="117">
        <f>VLOOKUP($A248+ROUND((COLUMN()-2)/24,5),АТС!$A$41:$F$784,6)+'Иные услуги '!$C$5+'РСТ РСО-А'!$K$6+'РСТ РСО-А'!$F$9</f>
        <v>4504.24</v>
      </c>
      <c r="Y248" s="117">
        <f>VLOOKUP($A248+ROUND((COLUMN()-2)/24,5),АТС!$A$41:$F$784,6)+'Иные услуги '!$C$5+'РСТ РСО-А'!$K$6+'РСТ РСО-А'!$F$9</f>
        <v>4640.87</v>
      </c>
    </row>
    <row r="249" spans="1:25" x14ac:dyDescent="0.2">
      <c r="A249" s="66">
        <f t="shared" si="9"/>
        <v>43717</v>
      </c>
      <c r="B249" s="117">
        <f>VLOOKUP($A249+ROUND((COLUMN()-2)/24,5),АТС!$A$41:$F$784,6)+'Иные услуги '!$C$5+'РСТ РСО-А'!$K$6+'РСТ РСО-А'!$F$9</f>
        <v>4510.6399999999994</v>
      </c>
      <c r="C249" s="117">
        <f>VLOOKUP($A249+ROUND((COLUMN()-2)/24,5),АТС!$A$41:$F$784,6)+'Иные услуги '!$C$5+'РСТ РСО-А'!$K$6+'РСТ РСО-А'!$F$9</f>
        <v>4506.2599999999993</v>
      </c>
      <c r="D249" s="117">
        <f>VLOOKUP($A249+ROUND((COLUMN()-2)/24,5),АТС!$A$41:$F$784,6)+'Иные услуги '!$C$5+'РСТ РСО-А'!$K$6+'РСТ РСО-А'!$F$9</f>
        <v>4506.6399999999994</v>
      </c>
      <c r="E249" s="117">
        <f>VLOOKUP($A249+ROUND((COLUMN()-2)/24,5),АТС!$A$41:$F$784,6)+'Иные услуги '!$C$5+'РСТ РСО-А'!$K$6+'РСТ РСО-А'!$F$9</f>
        <v>4506.74</v>
      </c>
      <c r="F249" s="117">
        <f>VLOOKUP($A249+ROUND((COLUMN()-2)/24,5),АТС!$A$41:$F$784,6)+'Иные услуги '!$C$5+'РСТ РСО-А'!$K$6+'РСТ РСО-А'!$F$9</f>
        <v>4506.7599999999993</v>
      </c>
      <c r="G249" s="117">
        <f>VLOOKUP($A249+ROUND((COLUMN()-2)/24,5),АТС!$A$41:$F$784,6)+'Иные услуги '!$C$5+'РСТ РСО-А'!$K$6+'РСТ РСО-А'!$F$9</f>
        <v>4506.7099999999991</v>
      </c>
      <c r="H249" s="117">
        <f>VLOOKUP($A249+ROUND((COLUMN()-2)/24,5),АТС!$A$41:$F$784,6)+'Иные услуги '!$C$5+'РСТ РСО-А'!$K$6+'РСТ РСО-А'!$F$9</f>
        <v>4505.9299999999994</v>
      </c>
      <c r="I249" s="117">
        <f>VLOOKUP($A249+ROUND((COLUMN()-2)/24,5),АТС!$A$41:$F$784,6)+'Иные услуги '!$C$5+'РСТ РСО-А'!$K$6+'РСТ РСО-А'!$F$9</f>
        <v>4567.2899999999991</v>
      </c>
      <c r="J249" s="117">
        <f>VLOOKUP($A249+ROUND((COLUMN()-2)/24,5),АТС!$A$41:$F$784,6)+'Иные услуги '!$C$5+'РСТ РСО-А'!$K$6+'РСТ РСО-А'!$F$9</f>
        <v>4506.6799999999994</v>
      </c>
      <c r="K249" s="117">
        <f>VLOOKUP($A249+ROUND((COLUMN()-2)/24,5),АТС!$A$41:$F$784,6)+'Иные услуги '!$C$5+'РСТ РСО-А'!$K$6+'РСТ РСО-А'!$F$9</f>
        <v>4523.7199999999993</v>
      </c>
      <c r="L249" s="117">
        <f>VLOOKUP($A249+ROUND((COLUMN()-2)/24,5),АТС!$A$41:$F$784,6)+'Иные услуги '!$C$5+'РСТ РСО-А'!$K$6+'РСТ РСО-А'!$F$9</f>
        <v>4564.3599999999997</v>
      </c>
      <c r="M249" s="117">
        <f>VLOOKUP($A249+ROUND((COLUMN()-2)/24,5),АТС!$A$41:$F$784,6)+'Иные услуги '!$C$5+'РСТ РСО-А'!$K$6+'РСТ РСО-А'!$F$9</f>
        <v>4566.3399999999992</v>
      </c>
      <c r="N249" s="117">
        <f>VLOOKUP($A249+ROUND((COLUMN()-2)/24,5),АТС!$A$41:$F$784,6)+'Иные услуги '!$C$5+'РСТ РСО-А'!$K$6+'РСТ РСО-А'!$F$9</f>
        <v>4560.8599999999997</v>
      </c>
      <c r="O249" s="117">
        <f>VLOOKUP($A249+ROUND((COLUMN()-2)/24,5),АТС!$A$41:$F$784,6)+'Иные услуги '!$C$5+'РСТ РСО-А'!$K$6+'РСТ РСО-А'!$F$9</f>
        <v>4561.7999999999993</v>
      </c>
      <c r="P249" s="117">
        <f>VLOOKUP($A249+ROUND((COLUMN()-2)/24,5),АТС!$A$41:$F$784,6)+'Иные услуги '!$C$5+'РСТ РСО-А'!$K$6+'РСТ РСО-А'!$F$9</f>
        <v>4561.6699999999992</v>
      </c>
      <c r="Q249" s="117">
        <f>VLOOKUP($A249+ROUND((COLUMN()-2)/24,5),АТС!$A$41:$F$784,6)+'Иные услуги '!$C$5+'РСТ РСО-А'!$K$6+'РСТ РСО-А'!$F$9</f>
        <v>4561.07</v>
      </c>
      <c r="R249" s="117">
        <f>VLOOKUP($A249+ROUND((COLUMN()-2)/24,5),АТС!$A$41:$F$784,6)+'Иные услуги '!$C$5+'РСТ РСО-А'!$K$6+'РСТ РСО-А'!$F$9</f>
        <v>4561.16</v>
      </c>
      <c r="S249" s="117">
        <f>VLOOKUP($A249+ROUND((COLUMN()-2)/24,5),АТС!$A$41:$F$784,6)+'Иные услуги '!$C$5+'РСТ РСО-А'!$K$6+'РСТ РСО-А'!$F$9</f>
        <v>4523.6899999999996</v>
      </c>
      <c r="T249" s="117">
        <f>VLOOKUP($A249+ROUND((COLUMN()-2)/24,5),АТС!$A$41:$F$784,6)+'Иные услуги '!$C$5+'РСТ РСО-А'!$K$6+'РСТ РСО-А'!$F$9</f>
        <v>4559.5</v>
      </c>
      <c r="U249" s="117">
        <f>VLOOKUP($A249+ROUND((COLUMN()-2)/24,5),АТС!$A$41:$F$784,6)+'Иные услуги '!$C$5+'РСТ РСО-А'!$K$6+'РСТ РСО-А'!$F$9</f>
        <v>4636.7199999999993</v>
      </c>
      <c r="V249" s="117">
        <f>VLOOKUP($A249+ROUND((COLUMN()-2)/24,5),АТС!$A$41:$F$784,6)+'Иные услуги '!$C$5+'РСТ РСО-А'!$K$6+'РСТ РСО-А'!$F$9</f>
        <v>4634.1799999999994</v>
      </c>
      <c r="W249" s="117">
        <f>VLOOKUP($A249+ROUND((COLUMN()-2)/24,5),АТС!$A$41:$F$784,6)+'Иные услуги '!$C$5+'РСТ РСО-А'!$K$6+'РСТ РСО-А'!$F$9</f>
        <v>4529.5899999999992</v>
      </c>
      <c r="X249" s="117">
        <f>VLOOKUP($A249+ROUND((COLUMN()-2)/24,5),АТС!$A$41:$F$784,6)+'Иные услуги '!$C$5+'РСТ РСО-А'!$K$6+'РСТ РСО-А'!$F$9</f>
        <v>4506.12</v>
      </c>
      <c r="Y249" s="117">
        <f>VLOOKUP($A249+ROUND((COLUMN()-2)/24,5),АТС!$A$41:$F$784,6)+'Иные услуги '!$C$5+'РСТ РСО-А'!$K$6+'РСТ РСО-А'!$F$9</f>
        <v>4560.9599999999991</v>
      </c>
    </row>
    <row r="250" spans="1:25" x14ac:dyDescent="0.2">
      <c r="A250" s="66">
        <f t="shared" si="9"/>
        <v>43718</v>
      </c>
      <c r="B250" s="117">
        <f>VLOOKUP($A250+ROUND((COLUMN()-2)/24,5),АТС!$A$41:$F$784,6)+'Иные услуги '!$C$5+'РСТ РСО-А'!$K$6+'РСТ РСО-А'!$F$9</f>
        <v>4508.1399999999994</v>
      </c>
      <c r="C250" s="117">
        <f>VLOOKUP($A250+ROUND((COLUMN()-2)/24,5),АТС!$A$41:$F$784,6)+'Иные услуги '!$C$5+'РСТ РСО-А'!$K$6+'РСТ РСО-А'!$F$9</f>
        <v>4506.8599999999997</v>
      </c>
      <c r="D250" s="117">
        <f>VLOOKUP($A250+ROUND((COLUMN()-2)/24,5),АТС!$A$41:$F$784,6)+'Иные услуги '!$C$5+'РСТ РСО-А'!$K$6+'РСТ РСО-А'!$F$9</f>
        <v>4506.87</v>
      </c>
      <c r="E250" s="117">
        <f>VLOOKUP($A250+ROUND((COLUMN()-2)/24,5),АТС!$A$41:$F$784,6)+'Иные услуги '!$C$5+'РСТ РСО-А'!$K$6+'РСТ РСО-А'!$F$9</f>
        <v>4506.8799999999992</v>
      </c>
      <c r="F250" s="117">
        <f>VLOOKUP($A250+ROUND((COLUMN()-2)/24,5),АТС!$A$41:$F$784,6)+'Иные услуги '!$C$5+'РСТ РСО-А'!$K$6+'РСТ РСО-А'!$F$9</f>
        <v>4506.87</v>
      </c>
      <c r="G250" s="117">
        <f>VLOOKUP($A250+ROUND((COLUMN()-2)/24,5),АТС!$A$41:$F$784,6)+'Иные услуги '!$C$5+'РСТ РСО-А'!$K$6+'РСТ РСО-А'!$F$9</f>
        <v>4506.8099999999995</v>
      </c>
      <c r="H250" s="117">
        <f>VLOOKUP($A250+ROUND((COLUMN()-2)/24,5),АТС!$A$41:$F$784,6)+'Иные услуги '!$C$5+'РСТ РСО-А'!$K$6+'РСТ РСО-А'!$F$9</f>
        <v>4506.3799999999992</v>
      </c>
      <c r="I250" s="117">
        <f>VLOOKUP($A250+ROUND((COLUMN()-2)/24,5),АТС!$A$41:$F$784,6)+'Иные услуги '!$C$5+'РСТ РСО-А'!$K$6+'РСТ РСО-А'!$F$9</f>
        <v>4579.9699999999993</v>
      </c>
      <c r="J250" s="117">
        <f>VLOOKUP($A250+ROUND((COLUMN()-2)/24,5),АТС!$A$41:$F$784,6)+'Иные услуги '!$C$5+'РСТ РСО-А'!$K$6+'РСТ РСО-А'!$F$9</f>
        <v>4506.7199999999993</v>
      </c>
      <c r="K250" s="117">
        <f>VLOOKUP($A250+ROUND((COLUMN()-2)/24,5),АТС!$A$41:$F$784,6)+'Иные услуги '!$C$5+'РСТ РСО-А'!$K$6+'РСТ РСО-А'!$F$9</f>
        <v>4522.08</v>
      </c>
      <c r="L250" s="117">
        <f>VLOOKUP($A250+ROUND((COLUMN()-2)/24,5),АТС!$A$41:$F$784,6)+'Иные услуги '!$C$5+'РСТ РСО-А'!$K$6+'РСТ РСО-А'!$F$9</f>
        <v>4556.25</v>
      </c>
      <c r="M250" s="117">
        <f>VLOOKUP($A250+ROUND((COLUMN()-2)/24,5),АТС!$A$41:$F$784,6)+'Иные услуги '!$C$5+'РСТ РСО-А'!$K$6+'РСТ РСО-А'!$F$9</f>
        <v>4556.5399999999991</v>
      </c>
      <c r="N250" s="117">
        <f>VLOOKUP($A250+ROUND((COLUMN()-2)/24,5),АТС!$A$41:$F$784,6)+'Иные услуги '!$C$5+'РСТ РСО-А'!$K$6+'РСТ РСО-А'!$F$9</f>
        <v>4556.83</v>
      </c>
      <c r="O250" s="117">
        <f>VLOOKUP($A250+ROUND((COLUMN()-2)/24,5),АТС!$A$41:$F$784,6)+'Иные услуги '!$C$5+'РСТ РСО-А'!$K$6+'РСТ РСО-А'!$F$9</f>
        <v>4557.6399999999994</v>
      </c>
      <c r="P250" s="117">
        <f>VLOOKUP($A250+ROUND((COLUMN()-2)/24,5),АТС!$A$41:$F$784,6)+'Иные услуги '!$C$5+'РСТ РСО-А'!$K$6+'РСТ РСО-А'!$F$9</f>
        <v>4557.8799999999992</v>
      </c>
      <c r="Q250" s="117">
        <f>VLOOKUP($A250+ROUND((COLUMN()-2)/24,5),АТС!$A$41:$F$784,6)+'Иные услуги '!$C$5+'РСТ РСО-А'!$K$6+'РСТ РСО-А'!$F$9</f>
        <v>4557.99</v>
      </c>
      <c r="R250" s="117">
        <f>VLOOKUP($A250+ROUND((COLUMN()-2)/24,5),АТС!$A$41:$F$784,6)+'Иные услуги '!$C$5+'РСТ РСО-А'!$K$6+'РСТ РСО-А'!$F$9</f>
        <v>4558.32</v>
      </c>
      <c r="S250" s="117">
        <f>VLOOKUP($A250+ROUND((COLUMN()-2)/24,5),АТС!$A$41:$F$784,6)+'Иные услуги '!$C$5+'РСТ РСО-А'!$K$6+'РСТ РСО-А'!$F$9</f>
        <v>4522.25</v>
      </c>
      <c r="T250" s="117">
        <f>VLOOKUP($A250+ROUND((COLUMN()-2)/24,5),АТС!$A$41:$F$784,6)+'Иные услуги '!$C$5+'РСТ РСО-А'!$K$6+'РСТ РСО-А'!$F$9</f>
        <v>4587.7</v>
      </c>
      <c r="U250" s="117">
        <f>VLOOKUP($A250+ROUND((COLUMN()-2)/24,5),АТС!$A$41:$F$784,6)+'Иные услуги '!$C$5+'РСТ РСО-А'!$K$6+'РСТ РСО-А'!$F$9</f>
        <v>4628.5999999999995</v>
      </c>
      <c r="V250" s="117">
        <f>VLOOKUP($A250+ROUND((COLUMN()-2)/24,5),АТС!$A$41:$F$784,6)+'Иные услуги '!$C$5+'РСТ РСО-А'!$K$6+'РСТ РСО-А'!$F$9</f>
        <v>4627.57</v>
      </c>
      <c r="W250" s="117">
        <f>VLOOKUP($A250+ROUND((COLUMN()-2)/24,5),АТС!$A$41:$F$784,6)+'Иные услуги '!$C$5+'РСТ РСО-А'!$K$6+'РСТ РСО-А'!$F$9</f>
        <v>4528.41</v>
      </c>
      <c r="X250" s="117">
        <f>VLOOKUP($A250+ROUND((COLUMN()-2)/24,5),АТС!$A$41:$F$784,6)+'Иные услуги '!$C$5+'РСТ РСО-А'!$K$6+'РСТ РСО-А'!$F$9</f>
        <v>4505.83</v>
      </c>
      <c r="Y250" s="117">
        <f>VLOOKUP($A250+ROUND((COLUMN()-2)/24,5),АТС!$A$41:$F$784,6)+'Иные услуги '!$C$5+'РСТ РСО-А'!$K$6+'РСТ РСО-А'!$F$9</f>
        <v>4540.5499999999993</v>
      </c>
    </row>
    <row r="251" spans="1:25" x14ac:dyDescent="0.2">
      <c r="A251" s="66">
        <f t="shared" si="9"/>
        <v>43719</v>
      </c>
      <c r="B251" s="117">
        <f>VLOOKUP($A251+ROUND((COLUMN()-2)/24,5),АТС!$A$41:$F$784,6)+'Иные услуги '!$C$5+'РСТ РСО-А'!$K$6+'РСТ РСО-А'!$F$9</f>
        <v>4524.9599999999991</v>
      </c>
      <c r="C251" s="117">
        <f>VLOOKUP($A251+ROUND((COLUMN()-2)/24,5),АТС!$A$41:$F$784,6)+'Иные услуги '!$C$5+'РСТ РСО-А'!$K$6+'РСТ РСО-А'!$F$9</f>
        <v>4508.6499999999996</v>
      </c>
      <c r="D251" s="117">
        <f>VLOOKUP($A251+ROUND((COLUMN()-2)/24,5),АТС!$A$41:$F$784,6)+'Иные услуги '!$C$5+'РСТ РСО-А'!$K$6+'РСТ РСО-А'!$F$9</f>
        <v>4506.8999999999996</v>
      </c>
      <c r="E251" s="117">
        <f>VLOOKUP($A251+ROUND((COLUMN()-2)/24,5),АТС!$A$41:$F$784,6)+'Иные услуги '!$C$5+'РСТ РСО-А'!$K$6+'РСТ РСО-А'!$F$9</f>
        <v>4506.8799999999992</v>
      </c>
      <c r="F251" s="117">
        <f>VLOOKUP($A251+ROUND((COLUMN()-2)/24,5),АТС!$A$41:$F$784,6)+'Иные услуги '!$C$5+'РСТ РСО-А'!$K$6+'РСТ РСО-А'!$F$9</f>
        <v>4506.87</v>
      </c>
      <c r="G251" s="117">
        <f>VLOOKUP($A251+ROUND((COLUMN()-2)/24,5),АТС!$A$41:$F$784,6)+'Иные услуги '!$C$5+'РСТ РСО-А'!$K$6+'РСТ РСО-А'!$F$9</f>
        <v>4506.7699999999995</v>
      </c>
      <c r="H251" s="117">
        <f>VLOOKUP($A251+ROUND((COLUMN()-2)/24,5),АТС!$A$41:$F$784,6)+'Иные услуги '!$C$5+'РСТ РСО-А'!$K$6+'РСТ РСО-А'!$F$9</f>
        <v>4506.33</v>
      </c>
      <c r="I251" s="117">
        <f>VLOOKUP($A251+ROUND((COLUMN()-2)/24,5),АТС!$A$41:$F$784,6)+'Иные услуги '!$C$5+'РСТ РСО-А'!$K$6+'РСТ РСО-А'!$F$9</f>
        <v>4576.5199999999995</v>
      </c>
      <c r="J251" s="117">
        <f>VLOOKUP($A251+ROUND((COLUMN()-2)/24,5),АТС!$A$41:$F$784,6)+'Иные услуги '!$C$5+'РСТ РСО-А'!$K$6+'РСТ РСО-А'!$F$9</f>
        <v>4506.62</v>
      </c>
      <c r="K251" s="117">
        <f>VLOOKUP($A251+ROUND((COLUMN()-2)/24,5),АТС!$A$41:$F$784,6)+'Иные услуги '!$C$5+'РСТ РСО-А'!$K$6+'РСТ РСО-А'!$F$9</f>
        <v>4523.6499999999996</v>
      </c>
      <c r="L251" s="117">
        <f>VLOOKUP($A251+ROUND((COLUMN()-2)/24,5),АТС!$A$41:$F$784,6)+'Иные услуги '!$C$5+'РСТ РСО-А'!$K$6+'РСТ РСО-А'!$F$9</f>
        <v>4561.8999999999996</v>
      </c>
      <c r="M251" s="117">
        <f>VLOOKUP($A251+ROUND((COLUMN()-2)/24,5),АТС!$A$41:$F$784,6)+'Иные услуги '!$C$5+'РСТ РСО-А'!$K$6+'РСТ РСО-А'!$F$9</f>
        <v>4562.4599999999991</v>
      </c>
      <c r="N251" s="117">
        <f>VLOOKUP($A251+ROUND((COLUMN()-2)/24,5),АТС!$A$41:$F$784,6)+'Иные услуги '!$C$5+'РСТ РСО-А'!$K$6+'РСТ РСО-А'!$F$9</f>
        <v>4562.7299999999996</v>
      </c>
      <c r="O251" s="117">
        <f>VLOOKUP($A251+ROUND((COLUMN()-2)/24,5),АТС!$A$41:$F$784,6)+'Иные услуги '!$C$5+'РСТ РСО-А'!$K$6+'РСТ РСО-А'!$F$9</f>
        <v>4563.3399999999992</v>
      </c>
      <c r="P251" s="117">
        <f>VLOOKUP($A251+ROUND((COLUMN()-2)/24,5),АТС!$A$41:$F$784,6)+'Иные услуги '!$C$5+'РСТ РСО-А'!$K$6+'РСТ РСО-А'!$F$9</f>
        <v>4563.57</v>
      </c>
      <c r="Q251" s="117">
        <f>VLOOKUP($A251+ROUND((COLUMN()-2)/24,5),АТС!$A$41:$F$784,6)+'Иные услуги '!$C$5+'РСТ РСО-А'!$K$6+'РСТ РСО-А'!$F$9</f>
        <v>4563.5599999999995</v>
      </c>
      <c r="R251" s="117">
        <f>VLOOKUP($A251+ROUND((COLUMN()-2)/24,5),АТС!$A$41:$F$784,6)+'Иные услуги '!$C$5+'РСТ РСО-А'!$K$6+'РСТ РСО-А'!$F$9</f>
        <v>4563.2299999999996</v>
      </c>
      <c r="S251" s="117">
        <f>VLOOKUP($A251+ROUND((COLUMN()-2)/24,5),АТС!$A$41:$F$784,6)+'Иные услуги '!$C$5+'РСТ РСО-А'!$K$6+'РСТ РСО-А'!$F$9</f>
        <v>4561.24</v>
      </c>
      <c r="T251" s="117">
        <f>VLOOKUP($A251+ROUND((COLUMN()-2)/24,5),АТС!$A$41:$F$784,6)+'Иные услуги '!$C$5+'РСТ РСО-А'!$K$6+'РСТ РСО-А'!$F$9</f>
        <v>4624.58</v>
      </c>
      <c r="U251" s="117">
        <f>VLOOKUP($A251+ROUND((COLUMN()-2)/24,5),АТС!$A$41:$F$784,6)+'Иные услуги '!$C$5+'РСТ РСО-А'!$K$6+'РСТ РСО-А'!$F$9</f>
        <v>4633.83</v>
      </c>
      <c r="V251" s="117">
        <f>VLOOKUP($A251+ROUND((COLUMN()-2)/24,5),АТС!$A$41:$F$784,6)+'Иные услуги '!$C$5+'РСТ РСО-А'!$K$6+'РСТ РСО-А'!$F$9</f>
        <v>4631.8099999999995</v>
      </c>
      <c r="W251" s="117">
        <f>VLOOKUP($A251+ROUND((COLUMN()-2)/24,5),АТС!$A$41:$F$784,6)+'Иные услуги '!$C$5+'РСТ РСО-А'!$K$6+'РСТ РСО-А'!$F$9</f>
        <v>4527.7299999999996</v>
      </c>
      <c r="X251" s="117">
        <f>VLOOKUP($A251+ROUND((COLUMN()-2)/24,5),АТС!$A$41:$F$784,6)+'Иные услуги '!$C$5+'РСТ РСО-А'!$K$6+'РСТ РСО-А'!$F$9</f>
        <v>4505.5</v>
      </c>
      <c r="Y251" s="117">
        <f>VLOOKUP($A251+ROUND((COLUMN()-2)/24,5),АТС!$A$41:$F$784,6)+'Иные услуги '!$C$5+'РСТ РСО-А'!$K$6+'РСТ РСО-А'!$F$9</f>
        <v>4555.08</v>
      </c>
    </row>
    <row r="252" spans="1:25" x14ac:dyDescent="0.2">
      <c r="A252" s="66">
        <f t="shared" si="9"/>
        <v>43720</v>
      </c>
      <c r="B252" s="117">
        <f>VLOOKUP($A252+ROUND((COLUMN()-2)/24,5),АТС!$A$41:$F$784,6)+'Иные услуги '!$C$5+'РСТ РСО-А'!$K$6+'РСТ РСО-А'!$F$9</f>
        <v>4524.9799999999996</v>
      </c>
      <c r="C252" s="117">
        <f>VLOOKUP($A252+ROUND((COLUMN()-2)/24,5),АТС!$A$41:$F$784,6)+'Иные услуги '!$C$5+'РСТ РСО-А'!$K$6+'РСТ РСО-А'!$F$9</f>
        <v>4508.78</v>
      </c>
      <c r="D252" s="117">
        <f>VLOOKUP($A252+ROUND((COLUMN()-2)/24,5),АТС!$A$41:$F$784,6)+'Иные услуги '!$C$5+'РСТ РСО-А'!$K$6+'РСТ РСО-А'!$F$9</f>
        <v>4506.87</v>
      </c>
      <c r="E252" s="117">
        <f>VLOOKUP($A252+ROUND((COLUMN()-2)/24,5),АТС!$A$41:$F$784,6)+'Иные услуги '!$C$5+'РСТ РСО-А'!$K$6+'РСТ РСО-А'!$F$9</f>
        <v>4506.8799999999992</v>
      </c>
      <c r="F252" s="117">
        <f>VLOOKUP($A252+ROUND((COLUMN()-2)/24,5),АТС!$A$41:$F$784,6)+'Иные услуги '!$C$5+'РСТ РСО-А'!$K$6+'РСТ РСО-А'!$F$9</f>
        <v>4506.8499999999995</v>
      </c>
      <c r="G252" s="117">
        <f>VLOOKUP($A252+ROUND((COLUMN()-2)/24,5),АТС!$A$41:$F$784,6)+'Иные услуги '!$C$5+'РСТ РСО-А'!$K$6+'РСТ РСО-А'!$F$9</f>
        <v>4506.7899999999991</v>
      </c>
      <c r="H252" s="117">
        <f>VLOOKUP($A252+ROUND((COLUMN()-2)/24,5),АТС!$A$41:$F$784,6)+'Иные услуги '!$C$5+'РСТ РСО-А'!$K$6+'РСТ РСО-А'!$F$9</f>
        <v>4506.1499999999996</v>
      </c>
      <c r="I252" s="117">
        <f>VLOOKUP($A252+ROUND((COLUMN()-2)/24,5),АТС!$A$41:$F$784,6)+'Иные услуги '!$C$5+'РСТ РСО-А'!$K$6+'РСТ РСО-А'!$F$9</f>
        <v>4592.4399999999996</v>
      </c>
      <c r="J252" s="117">
        <f>VLOOKUP($A252+ROUND((COLUMN()-2)/24,5),АТС!$A$41:$F$784,6)+'Иные услуги '!$C$5+'РСТ РСО-А'!$K$6+'РСТ РСО-А'!$F$9</f>
        <v>4506.2299999999996</v>
      </c>
      <c r="K252" s="117">
        <f>VLOOKUP($A252+ROUND((COLUMN()-2)/24,5),АТС!$A$41:$F$784,6)+'Иные услуги '!$C$5+'РСТ РСО-А'!$K$6+'РСТ РСО-А'!$F$9</f>
        <v>4562.32</v>
      </c>
      <c r="L252" s="117">
        <f>VLOOKUP($A252+ROUND((COLUMN()-2)/24,5),АТС!$A$41:$F$784,6)+'Иные услуги '!$C$5+'РСТ РСО-А'!$K$6+'РСТ РСО-А'!$F$9</f>
        <v>4598.1099999999997</v>
      </c>
      <c r="M252" s="117">
        <f>VLOOKUP($A252+ROUND((COLUMN()-2)/24,5),АТС!$A$41:$F$784,6)+'Иные услуги '!$C$5+'РСТ РСО-А'!$K$6+'РСТ РСО-А'!$F$9</f>
        <v>4598.7599999999993</v>
      </c>
      <c r="N252" s="117">
        <f>VLOOKUP($A252+ROUND((COLUMN()-2)/24,5),АТС!$A$41:$F$784,6)+'Иные услуги '!$C$5+'РСТ РСО-А'!$K$6+'РСТ РСО-А'!$F$9</f>
        <v>4599.0999999999995</v>
      </c>
      <c r="O252" s="117">
        <f>VLOOKUP($A252+ROUND((COLUMN()-2)/24,5),АТС!$A$41:$F$784,6)+'Иные услуги '!$C$5+'РСТ РСО-А'!$K$6+'РСТ РСО-А'!$F$9</f>
        <v>4599.7699999999995</v>
      </c>
      <c r="P252" s="117">
        <f>VLOOKUP($A252+ROUND((COLUMN()-2)/24,5),АТС!$A$41:$F$784,6)+'Иные услуги '!$C$5+'РСТ РСО-А'!$K$6+'РСТ РСО-А'!$F$9</f>
        <v>4600.6499999999996</v>
      </c>
      <c r="Q252" s="117">
        <f>VLOOKUP($A252+ROUND((COLUMN()-2)/24,5),АТС!$A$41:$F$784,6)+'Иные услуги '!$C$5+'РСТ РСО-А'!$K$6+'РСТ РСО-А'!$F$9</f>
        <v>4601.7199999999993</v>
      </c>
      <c r="R252" s="117">
        <f>VLOOKUP($A252+ROUND((COLUMN()-2)/24,5),АТС!$A$41:$F$784,6)+'Иные услуги '!$C$5+'РСТ РСО-А'!$K$6+'РСТ РСО-А'!$F$9</f>
        <v>4565.7299999999996</v>
      </c>
      <c r="S252" s="117">
        <f>VLOOKUP($A252+ROUND((COLUMN()-2)/24,5),АТС!$A$41:$F$784,6)+'Иные услуги '!$C$5+'РСТ РСО-А'!$K$6+'РСТ РСО-А'!$F$9</f>
        <v>4562.7199999999993</v>
      </c>
      <c r="T252" s="117">
        <f>VLOOKUP($A252+ROUND((COLUMN()-2)/24,5),АТС!$A$41:$F$784,6)+'Иные услуги '!$C$5+'РСТ РСО-А'!$K$6+'РСТ РСО-А'!$F$9</f>
        <v>4683.82</v>
      </c>
      <c r="U252" s="117">
        <f>VLOOKUP($A252+ROUND((COLUMN()-2)/24,5),АТС!$A$41:$F$784,6)+'Иные услуги '!$C$5+'РСТ РСО-А'!$K$6+'РСТ РСО-А'!$F$9</f>
        <v>4636.5599999999995</v>
      </c>
      <c r="V252" s="117">
        <f>VLOOKUP($A252+ROUND((COLUMN()-2)/24,5),АТС!$A$41:$F$784,6)+'Иные услуги '!$C$5+'РСТ РСО-А'!$K$6+'РСТ РСО-А'!$F$9</f>
        <v>4584.7099999999991</v>
      </c>
      <c r="W252" s="117">
        <f>VLOOKUP($A252+ROUND((COLUMN()-2)/24,5),АТС!$A$41:$F$784,6)+'Иные услуги '!$C$5+'РСТ РСО-А'!$K$6+'РСТ РСО-А'!$F$9</f>
        <v>4506.0499999999993</v>
      </c>
      <c r="X252" s="117">
        <f>VLOOKUP($A252+ROUND((COLUMN()-2)/24,5),АТС!$A$41:$F$784,6)+'Иные услуги '!$C$5+'РСТ РСО-А'!$K$6+'РСТ РСО-А'!$F$9</f>
        <v>4504.7299999999996</v>
      </c>
      <c r="Y252" s="117">
        <f>VLOOKUP($A252+ROUND((COLUMN()-2)/24,5),АТС!$A$41:$F$784,6)+'Иные услуги '!$C$5+'РСТ РСО-А'!$K$6+'РСТ РСО-А'!$F$9</f>
        <v>4574.6699999999992</v>
      </c>
    </row>
    <row r="253" spans="1:25" x14ac:dyDescent="0.2">
      <c r="A253" s="66">
        <f t="shared" si="9"/>
        <v>43721</v>
      </c>
      <c r="B253" s="117">
        <f>VLOOKUP($A253+ROUND((COLUMN()-2)/24,5),АТС!$A$41:$F$784,6)+'Иные услуги '!$C$5+'РСТ РСО-А'!$K$6+'РСТ РСО-А'!$F$9</f>
        <v>4528.5899999999992</v>
      </c>
      <c r="C253" s="117">
        <f>VLOOKUP($A253+ROUND((COLUMN()-2)/24,5),АТС!$A$41:$F$784,6)+'Иные услуги '!$C$5+'РСТ РСО-А'!$K$6+'РСТ РСО-А'!$F$9</f>
        <v>4509.4299999999994</v>
      </c>
      <c r="D253" s="117">
        <f>VLOOKUP($A253+ROUND((COLUMN()-2)/24,5),АТС!$A$41:$F$784,6)+'Иные услуги '!$C$5+'РСТ РСО-А'!$K$6+'РСТ РСО-А'!$F$9</f>
        <v>4508.9599999999991</v>
      </c>
      <c r="E253" s="117">
        <f>VLOOKUP($A253+ROUND((COLUMN()-2)/24,5),АТС!$A$41:$F$784,6)+'Иные услуги '!$C$5+'РСТ РСО-А'!$K$6+'РСТ РСО-А'!$F$9</f>
        <v>4506.78</v>
      </c>
      <c r="F253" s="117">
        <f>VLOOKUP($A253+ROUND((COLUMN()-2)/24,5),АТС!$A$41:$F$784,6)+'Иные услуги '!$C$5+'РСТ РСО-А'!$K$6+'РСТ РСО-А'!$F$9</f>
        <v>4506.74</v>
      </c>
      <c r="G253" s="117">
        <f>VLOOKUP($A253+ROUND((COLUMN()-2)/24,5),АТС!$A$41:$F$784,6)+'Иные услуги '!$C$5+'РСТ РСО-А'!$K$6+'РСТ РСО-А'!$F$9</f>
        <v>4506.7</v>
      </c>
      <c r="H253" s="117">
        <f>VLOOKUP($A253+ROUND((COLUMN()-2)/24,5),АТС!$A$41:$F$784,6)+'Иные услуги '!$C$5+'РСТ РСО-А'!$K$6+'РСТ РСО-А'!$F$9</f>
        <v>4505.9399999999996</v>
      </c>
      <c r="I253" s="117">
        <f>VLOOKUP($A253+ROUND((COLUMN()-2)/24,5),АТС!$A$41:$F$784,6)+'Иные услуги '!$C$5+'РСТ РСО-А'!$K$6+'РСТ РСО-А'!$F$9</f>
        <v>4613.8899999999994</v>
      </c>
      <c r="J253" s="117">
        <f>VLOOKUP($A253+ROUND((COLUMN()-2)/24,5),АТС!$A$41:$F$784,6)+'Иные услуги '!$C$5+'РСТ РСО-А'!$K$6+'РСТ РСО-А'!$F$9</f>
        <v>4506.4699999999993</v>
      </c>
      <c r="K253" s="117">
        <f>VLOOKUP($A253+ROUND((COLUMN()-2)/24,5),АТС!$A$41:$F$784,6)+'Иные услуги '!$C$5+'РСТ РСО-А'!$K$6+'РСТ РСО-А'!$F$9</f>
        <v>4572.5399999999991</v>
      </c>
      <c r="L253" s="117">
        <f>VLOOKUP($A253+ROUND((COLUMN()-2)/24,5),АТС!$A$41:$F$784,6)+'Иные услуги '!$C$5+'РСТ РСО-А'!$K$6+'РСТ РСО-А'!$F$9</f>
        <v>4592.0999999999995</v>
      </c>
      <c r="M253" s="117">
        <f>VLOOKUP($A253+ROUND((COLUMN()-2)/24,5),АТС!$A$41:$F$784,6)+'Иные услуги '!$C$5+'РСТ РСО-А'!$K$6+'РСТ РСО-А'!$F$9</f>
        <v>4592.28</v>
      </c>
      <c r="N253" s="117">
        <f>VLOOKUP($A253+ROUND((COLUMN()-2)/24,5),АТС!$A$41:$F$784,6)+'Иные услуги '!$C$5+'РСТ РСО-А'!$K$6+'РСТ РСО-А'!$F$9</f>
        <v>4592.45</v>
      </c>
      <c r="O253" s="117">
        <f>VLOOKUP($A253+ROUND((COLUMN()-2)/24,5),АТС!$A$41:$F$784,6)+'Иные услуги '!$C$5+'РСТ РСО-А'!$K$6+'РСТ РСО-А'!$F$9</f>
        <v>4592.75</v>
      </c>
      <c r="P253" s="117">
        <f>VLOOKUP($A253+ROUND((COLUMN()-2)/24,5),АТС!$A$41:$F$784,6)+'Иные услуги '!$C$5+'РСТ РСО-А'!$K$6+'РСТ РСО-А'!$F$9</f>
        <v>4593.1899999999996</v>
      </c>
      <c r="Q253" s="117">
        <f>VLOOKUP($A253+ROUND((COLUMN()-2)/24,5),АТС!$A$41:$F$784,6)+'Иные услуги '!$C$5+'РСТ РСО-А'!$K$6+'РСТ РСО-А'!$F$9</f>
        <v>4593.5499999999993</v>
      </c>
      <c r="R253" s="117">
        <f>VLOOKUP($A253+ROUND((COLUMN()-2)/24,5),АТС!$A$41:$F$784,6)+'Иные услуги '!$C$5+'РСТ РСО-А'!$K$6+'РСТ РСО-А'!$F$9</f>
        <v>4559.8899999999994</v>
      </c>
      <c r="S253" s="117">
        <f>VLOOKUP($A253+ROUND((COLUMN()-2)/24,5),АТС!$A$41:$F$784,6)+'Иные услуги '!$C$5+'РСТ РСО-А'!$K$6+'РСТ РСО-А'!$F$9</f>
        <v>4559.3799999999992</v>
      </c>
      <c r="T253" s="117">
        <f>VLOOKUP($A253+ROUND((COLUMN()-2)/24,5),АТС!$A$41:$F$784,6)+'Иные услуги '!$C$5+'РСТ РСО-А'!$K$6+'РСТ РСО-А'!$F$9</f>
        <v>4676.67</v>
      </c>
      <c r="U253" s="117">
        <f>VLOOKUP($A253+ROUND((COLUMN()-2)/24,5),АТС!$A$41:$F$784,6)+'Иные услуги '!$C$5+'РСТ РСО-А'!$K$6+'РСТ РСО-А'!$F$9</f>
        <v>4737.2099999999991</v>
      </c>
      <c r="V253" s="117">
        <f>VLOOKUP($A253+ROUND((COLUMN()-2)/24,5),АТС!$A$41:$F$784,6)+'Иные услуги '!$C$5+'РСТ РСО-А'!$K$6+'РСТ РСО-А'!$F$9</f>
        <v>4643.1899999999996</v>
      </c>
      <c r="W253" s="117">
        <f>VLOOKUP($A253+ROUND((COLUMN()-2)/24,5),АТС!$A$41:$F$784,6)+'Иные услуги '!$C$5+'РСТ РСО-А'!$K$6+'РСТ РСО-А'!$F$9</f>
        <v>4529.0899999999992</v>
      </c>
      <c r="X253" s="117">
        <f>VLOOKUP($A253+ROUND((COLUMN()-2)/24,5),АТС!$A$41:$F$784,6)+'Иные услуги '!$C$5+'РСТ РСО-А'!$K$6+'РСТ РСО-А'!$F$9</f>
        <v>4505.8399999999992</v>
      </c>
      <c r="Y253" s="117">
        <f>VLOOKUP($A253+ROUND((COLUMN()-2)/24,5),АТС!$A$41:$F$784,6)+'Иные услуги '!$C$5+'РСТ РСО-А'!$K$6+'РСТ РСО-А'!$F$9</f>
        <v>4674.2899999999991</v>
      </c>
    </row>
    <row r="254" spans="1:25" x14ac:dyDescent="0.2">
      <c r="A254" s="66">
        <f t="shared" si="9"/>
        <v>43722</v>
      </c>
      <c r="B254" s="117">
        <f>VLOOKUP($A254+ROUND((COLUMN()-2)/24,5),АТС!$A$41:$F$784,6)+'Иные услуги '!$C$5+'РСТ РСО-А'!$K$6+'РСТ РСО-А'!$F$9</f>
        <v>4535.28</v>
      </c>
      <c r="C254" s="117">
        <f>VLOOKUP($A254+ROUND((COLUMN()-2)/24,5),АТС!$A$41:$F$784,6)+'Иные услуги '!$C$5+'РСТ РСО-А'!$K$6+'РСТ РСО-А'!$F$9</f>
        <v>4511.6899999999996</v>
      </c>
      <c r="D254" s="117">
        <f>VLOOKUP($A254+ROUND((COLUMN()-2)/24,5),АТС!$A$41:$F$784,6)+'Иные услуги '!$C$5+'РСТ РСО-А'!$K$6+'РСТ РСО-А'!$F$9</f>
        <v>4506.7</v>
      </c>
      <c r="E254" s="117">
        <f>VLOOKUP($A254+ROUND((COLUMN()-2)/24,5),АТС!$A$41:$F$784,6)+'Иные услуги '!$C$5+'РСТ РСО-А'!$K$6+'РСТ РСО-А'!$F$9</f>
        <v>4506.7699999999995</v>
      </c>
      <c r="F254" s="117">
        <f>VLOOKUP($A254+ROUND((COLUMN()-2)/24,5),АТС!$A$41:$F$784,6)+'Иные услуги '!$C$5+'РСТ РСО-А'!$K$6+'РСТ РСО-А'!$F$9</f>
        <v>4506.78</v>
      </c>
      <c r="G254" s="117">
        <f>VLOOKUP($A254+ROUND((COLUMN()-2)/24,5),АТС!$A$41:$F$784,6)+'Иные услуги '!$C$5+'РСТ РСО-А'!$K$6+'РСТ РСО-А'!$F$9</f>
        <v>4506.7299999999996</v>
      </c>
      <c r="H254" s="117">
        <f>VLOOKUP($A254+ROUND((COLUMN()-2)/24,5),АТС!$A$41:$F$784,6)+'Иные услуги '!$C$5+'РСТ РСО-А'!$K$6+'РСТ РСО-А'!$F$9</f>
        <v>4505.8899999999994</v>
      </c>
      <c r="I254" s="117">
        <f>VLOOKUP($A254+ROUND((COLUMN()-2)/24,5),АТС!$A$41:$F$784,6)+'Иные услуги '!$C$5+'РСТ РСО-А'!$K$6+'РСТ РСО-А'!$F$9</f>
        <v>4513.4599999999991</v>
      </c>
      <c r="J254" s="117">
        <f>VLOOKUP($A254+ROUND((COLUMN()-2)/24,5),АТС!$A$41:$F$784,6)+'Иные услуги '!$C$5+'РСТ РСО-А'!$K$6+'РСТ РСО-А'!$F$9</f>
        <v>4506.28</v>
      </c>
      <c r="K254" s="117">
        <f>VLOOKUP($A254+ROUND((COLUMN()-2)/24,5),АТС!$A$41:$F$784,6)+'Иные услуги '!$C$5+'РСТ РСО-А'!$K$6+'РСТ РСО-А'!$F$9</f>
        <v>4506.53</v>
      </c>
      <c r="L254" s="117">
        <f>VLOOKUP($A254+ROUND((COLUMN()-2)/24,5),АТС!$A$41:$F$784,6)+'Иные услуги '!$C$5+'РСТ РСО-А'!$K$6+'РСТ РСО-А'!$F$9</f>
        <v>4525.6699999999992</v>
      </c>
      <c r="M254" s="117">
        <f>VLOOKUP($A254+ROUND((COLUMN()-2)/24,5),АТС!$A$41:$F$784,6)+'Иные услуги '!$C$5+'РСТ РСО-А'!$K$6+'РСТ РСО-А'!$F$9</f>
        <v>4525.7599999999993</v>
      </c>
      <c r="N254" s="117">
        <f>VLOOKUP($A254+ROUND((COLUMN()-2)/24,5),АТС!$A$41:$F$784,6)+'Иные услуги '!$C$5+'РСТ РСО-А'!$K$6+'РСТ РСО-А'!$F$9</f>
        <v>4526.0099999999993</v>
      </c>
      <c r="O254" s="117">
        <f>VLOOKUP($A254+ROUND((COLUMN()-2)/24,5),АТС!$A$41:$F$784,6)+'Иные услуги '!$C$5+'РСТ РСО-А'!$K$6+'РСТ РСО-А'!$F$9</f>
        <v>4526.0899999999992</v>
      </c>
      <c r="P254" s="117">
        <f>VLOOKUP($A254+ROUND((COLUMN()-2)/24,5),АТС!$A$41:$F$784,6)+'Иные услуги '!$C$5+'РСТ РСО-А'!$K$6+'РСТ РСО-А'!$F$9</f>
        <v>4526.1699999999992</v>
      </c>
      <c r="Q254" s="117">
        <f>VLOOKUP($A254+ROUND((COLUMN()-2)/24,5),АТС!$A$41:$F$784,6)+'Иные услуги '!$C$5+'РСТ РСО-А'!$K$6+'РСТ РСО-А'!$F$9</f>
        <v>4526.2699999999995</v>
      </c>
      <c r="R254" s="117">
        <f>VLOOKUP($A254+ROUND((COLUMN()-2)/24,5),АТС!$A$41:$F$784,6)+'Иные услуги '!$C$5+'РСТ РСО-А'!$K$6+'РСТ РСО-А'!$F$9</f>
        <v>4526.3099999999995</v>
      </c>
      <c r="S254" s="117">
        <f>VLOOKUP($A254+ROUND((COLUMN()-2)/24,5),АТС!$A$41:$F$784,6)+'Иные услуги '!$C$5+'РСТ РСО-А'!$K$6+'РСТ РСО-А'!$F$9</f>
        <v>4526.2099999999991</v>
      </c>
      <c r="T254" s="117">
        <f>VLOOKUP($A254+ROUND((COLUMN()-2)/24,5),АТС!$A$41:$F$784,6)+'Иные услуги '!$C$5+'РСТ РСО-А'!$K$6+'РСТ РСО-А'!$F$9</f>
        <v>4638.5</v>
      </c>
      <c r="U254" s="117">
        <f>VLOOKUP($A254+ROUND((COLUMN()-2)/24,5),АТС!$A$41:$F$784,6)+'Иные услуги '!$C$5+'РСТ РСО-А'!$K$6+'РСТ РСО-А'!$F$9</f>
        <v>4646.59</v>
      </c>
      <c r="V254" s="117">
        <f>VLOOKUP($A254+ROUND((COLUMN()-2)/24,5),АТС!$A$41:$F$784,6)+'Иные услуги '!$C$5+'РСТ РСО-А'!$K$6+'РСТ РСО-А'!$F$9</f>
        <v>4643.7899999999991</v>
      </c>
      <c r="W254" s="117">
        <f>VLOOKUP($A254+ROUND((COLUMN()-2)/24,5),АТС!$A$41:$F$784,6)+'Иные услуги '!$C$5+'РСТ РСО-А'!$K$6+'РСТ РСО-А'!$F$9</f>
        <v>4530.03</v>
      </c>
      <c r="X254" s="117">
        <f>VLOOKUP($A254+ROUND((COLUMN()-2)/24,5),АТС!$A$41:$F$784,6)+'Иные услуги '!$C$5+'РСТ РСО-А'!$K$6+'РСТ РСО-А'!$F$9</f>
        <v>4505.6499999999996</v>
      </c>
      <c r="Y254" s="117">
        <f>VLOOKUP($A254+ROUND((COLUMN()-2)/24,5),АТС!$A$41:$F$784,6)+'Иные услуги '!$C$5+'РСТ РСО-А'!$K$6+'РСТ РСО-А'!$F$9</f>
        <v>4667.2</v>
      </c>
    </row>
    <row r="255" spans="1:25" x14ac:dyDescent="0.2">
      <c r="A255" s="66">
        <f t="shared" si="9"/>
        <v>43723</v>
      </c>
      <c r="B255" s="117">
        <f>VLOOKUP($A255+ROUND((COLUMN()-2)/24,5),АТС!$A$41:$F$784,6)+'Иные услуги '!$C$5+'РСТ РСО-А'!$K$6+'РСТ РСО-А'!$F$9</f>
        <v>4528.32</v>
      </c>
      <c r="C255" s="117">
        <f>VLOOKUP($A255+ROUND((COLUMN()-2)/24,5),АТС!$A$41:$F$784,6)+'Иные услуги '!$C$5+'РСТ РСО-А'!$K$6+'РСТ РСО-А'!$F$9</f>
        <v>4509.2999999999993</v>
      </c>
      <c r="D255" s="117">
        <f>VLOOKUP($A255+ROUND((COLUMN()-2)/24,5),АТС!$A$41:$F$784,6)+'Иные услуги '!$C$5+'РСТ РСО-А'!$K$6+'РСТ РСО-А'!$F$9</f>
        <v>4506.7</v>
      </c>
      <c r="E255" s="117">
        <f>VLOOKUP($A255+ROUND((COLUMN()-2)/24,5),АТС!$A$41:$F$784,6)+'Иные услуги '!$C$5+'РСТ РСО-А'!$K$6+'РСТ РСО-А'!$F$9</f>
        <v>4506.7599999999993</v>
      </c>
      <c r="F255" s="117">
        <f>VLOOKUP($A255+ROUND((COLUMN()-2)/24,5),АТС!$A$41:$F$784,6)+'Иные услуги '!$C$5+'РСТ РСО-А'!$K$6+'РСТ РСО-А'!$F$9</f>
        <v>4506.75</v>
      </c>
      <c r="G255" s="117">
        <f>VLOOKUP($A255+ROUND((COLUMN()-2)/24,5),АТС!$A$41:$F$784,6)+'Иные услуги '!$C$5+'РСТ РСО-А'!$K$6+'РСТ РСО-А'!$F$9</f>
        <v>4506.6899999999996</v>
      </c>
      <c r="H255" s="117">
        <f>VLOOKUP($A255+ROUND((COLUMN()-2)/24,5),АТС!$A$41:$F$784,6)+'Иные услуги '!$C$5+'РСТ РСО-А'!$K$6+'РСТ РСО-А'!$F$9</f>
        <v>4505.8799999999992</v>
      </c>
      <c r="I255" s="117">
        <f>VLOOKUP($A255+ROUND((COLUMN()-2)/24,5),АТС!$A$41:$F$784,6)+'Иные услуги '!$C$5+'РСТ РСО-А'!$K$6+'РСТ РСО-А'!$F$9</f>
        <v>4509.9599999999991</v>
      </c>
      <c r="J255" s="117">
        <f>VLOOKUP($A255+ROUND((COLUMN()-2)/24,5),АТС!$A$41:$F$784,6)+'Иные услуги '!$C$5+'РСТ РСО-А'!$K$6+'РСТ РСО-А'!$F$9</f>
        <v>4506.33</v>
      </c>
      <c r="K255" s="117">
        <f>VLOOKUP($A255+ROUND((COLUMN()-2)/24,5),АТС!$A$41:$F$784,6)+'Иные услуги '!$C$5+'РСТ РСО-А'!$K$6+'РСТ РСО-А'!$F$9</f>
        <v>4506.28</v>
      </c>
      <c r="L255" s="117">
        <f>VLOOKUP($A255+ROUND((COLUMN()-2)/24,5),АТС!$A$41:$F$784,6)+'Иные услуги '!$C$5+'РСТ РСО-А'!$K$6+'РСТ РСО-А'!$F$9</f>
        <v>4506.37</v>
      </c>
      <c r="M255" s="117">
        <f>VLOOKUP($A255+ROUND((COLUMN()-2)/24,5),АТС!$A$41:$F$784,6)+'Иные услуги '!$C$5+'РСТ РСО-А'!$K$6+'РСТ РСО-А'!$F$9</f>
        <v>4506.49</v>
      </c>
      <c r="N255" s="117">
        <f>VLOOKUP($A255+ROUND((COLUMN()-2)/24,5),АТС!$A$41:$F$784,6)+'Иные услуги '!$C$5+'РСТ РСО-А'!$K$6+'РСТ РСО-А'!$F$9</f>
        <v>4506.5499999999993</v>
      </c>
      <c r="O255" s="117">
        <f>VLOOKUP($A255+ROUND((COLUMN()-2)/24,5),АТС!$A$41:$F$784,6)+'Иные услуги '!$C$5+'РСТ РСО-А'!$K$6+'РСТ РСО-А'!$F$9</f>
        <v>4506.5599999999995</v>
      </c>
      <c r="P255" s="117">
        <f>VLOOKUP($A255+ROUND((COLUMN()-2)/24,5),АТС!$A$41:$F$784,6)+'Иные услуги '!$C$5+'РСТ РСО-А'!$K$6+'РСТ РСО-А'!$F$9</f>
        <v>4506.57</v>
      </c>
      <c r="Q255" s="117">
        <f>VLOOKUP($A255+ROUND((COLUMN()-2)/24,5),АТС!$A$41:$F$784,6)+'Иные услуги '!$C$5+'РСТ РСО-А'!$K$6+'РСТ РСО-А'!$F$9</f>
        <v>4506.57</v>
      </c>
      <c r="R255" s="117">
        <f>VLOOKUP($A255+ROUND((COLUMN()-2)/24,5),АТС!$A$41:$F$784,6)+'Иные услуги '!$C$5+'РСТ РСО-А'!$K$6+'РСТ РСО-А'!$F$9</f>
        <v>4506.5899999999992</v>
      </c>
      <c r="S255" s="117">
        <f>VLOOKUP($A255+ROUND((COLUMN()-2)/24,5),АТС!$A$41:$F$784,6)+'Иные услуги '!$C$5+'РСТ РСО-А'!$K$6+'РСТ РСО-А'!$F$9</f>
        <v>4506.5099999999993</v>
      </c>
      <c r="T255" s="117">
        <f>VLOOKUP($A255+ROUND((COLUMN()-2)/24,5),АТС!$A$41:$F$784,6)+'Иные услуги '!$C$5+'РСТ РСО-А'!$K$6+'РСТ РСО-А'!$F$9</f>
        <v>4586.1699999999992</v>
      </c>
      <c r="U255" s="117">
        <f>VLOOKUP($A255+ROUND((COLUMN()-2)/24,5),АТС!$A$41:$F$784,6)+'Иные услуги '!$C$5+'РСТ РСО-А'!$K$6+'РСТ РСО-А'!$F$9</f>
        <v>4645.32</v>
      </c>
      <c r="V255" s="117">
        <f>VLOOKUP($A255+ROUND((COLUMN()-2)/24,5),АТС!$A$41:$F$784,6)+'Иные услуги '!$C$5+'РСТ РСО-А'!$K$6+'РСТ РСО-А'!$F$9</f>
        <v>4625.16</v>
      </c>
      <c r="W255" s="117">
        <f>VLOOKUP($A255+ROUND((COLUMN()-2)/24,5),АТС!$A$41:$F$784,6)+'Иные услуги '!$C$5+'РСТ РСО-А'!$K$6+'РСТ РСО-А'!$F$9</f>
        <v>4527.6399999999994</v>
      </c>
      <c r="X255" s="117">
        <f>VLOOKUP($A255+ROUND((COLUMN()-2)/24,5),АТС!$A$41:$F$784,6)+'Иные услуги '!$C$5+'РСТ РСО-А'!$K$6+'РСТ РСО-А'!$F$9</f>
        <v>4505.6799999999994</v>
      </c>
      <c r="Y255" s="117">
        <f>VLOOKUP($A255+ROUND((COLUMN()-2)/24,5),АТС!$A$41:$F$784,6)+'Иные услуги '!$C$5+'РСТ РСО-А'!$K$6+'РСТ РСО-А'!$F$9</f>
        <v>4566.6099999999997</v>
      </c>
    </row>
    <row r="256" spans="1:25" x14ac:dyDescent="0.2">
      <c r="A256" s="66">
        <f t="shared" si="9"/>
        <v>43724</v>
      </c>
      <c r="B256" s="117">
        <f>VLOOKUP($A256+ROUND((COLUMN()-2)/24,5),АТС!$A$41:$F$784,6)+'Иные услуги '!$C$5+'РСТ РСО-А'!$K$6+'РСТ РСО-А'!$F$9</f>
        <v>4533.2099999999991</v>
      </c>
      <c r="C256" s="117">
        <f>VLOOKUP($A256+ROUND((COLUMN()-2)/24,5),АТС!$A$41:$F$784,6)+'Иные услуги '!$C$5+'РСТ РСО-А'!$K$6+'РСТ РСО-А'!$F$9</f>
        <v>4509.9699999999993</v>
      </c>
      <c r="D256" s="117">
        <f>VLOOKUP($A256+ROUND((COLUMN()-2)/24,5),АТС!$A$41:$F$784,6)+'Иные услуги '!$C$5+'РСТ РСО-А'!$K$6+'РСТ РСО-А'!$F$9</f>
        <v>4509.58</v>
      </c>
      <c r="E256" s="117">
        <f>VLOOKUP($A256+ROUND((COLUMN()-2)/24,5),АТС!$A$41:$F$784,6)+'Иные услуги '!$C$5+'РСТ РСО-А'!$K$6+'РСТ РСО-А'!$F$9</f>
        <v>4506.62</v>
      </c>
      <c r="F256" s="117">
        <f>VLOOKUP($A256+ROUND((COLUMN()-2)/24,5),АТС!$A$41:$F$784,6)+'Иные услуги '!$C$5+'РСТ РСО-А'!$K$6+'РСТ РСО-А'!$F$9</f>
        <v>4506.6099999999997</v>
      </c>
      <c r="G256" s="117">
        <f>VLOOKUP($A256+ROUND((COLUMN()-2)/24,5),АТС!$A$41:$F$784,6)+'Иные услуги '!$C$5+'РСТ РСО-А'!$K$6+'РСТ РСО-А'!$F$9</f>
        <v>4506.4299999999994</v>
      </c>
      <c r="H256" s="117">
        <f>VLOOKUP($A256+ROUND((COLUMN()-2)/24,5),АТС!$A$41:$F$784,6)+'Иные услуги '!$C$5+'РСТ РСО-А'!$K$6+'РСТ РСО-А'!$F$9</f>
        <v>4505.49</v>
      </c>
      <c r="I256" s="117">
        <f>VLOOKUP($A256+ROUND((COLUMN()-2)/24,5),АТС!$A$41:$F$784,6)+'Иные услуги '!$C$5+'РСТ РСО-А'!$K$6+'РСТ РСО-А'!$F$9</f>
        <v>4607.12</v>
      </c>
      <c r="J256" s="117">
        <f>VLOOKUP($A256+ROUND((COLUMN()-2)/24,5),АТС!$A$41:$F$784,6)+'Иные услуги '!$C$5+'РСТ РСО-А'!$K$6+'РСТ РСО-А'!$F$9</f>
        <v>4506.2899999999991</v>
      </c>
      <c r="K256" s="117">
        <f>VLOOKUP($A256+ROUND((COLUMN()-2)/24,5),АТС!$A$41:$F$784,6)+'Иные услуги '!$C$5+'РСТ РСО-А'!$K$6+'РСТ РСО-А'!$F$9</f>
        <v>4565.57</v>
      </c>
      <c r="L256" s="117">
        <f>VLOOKUP($A256+ROUND((COLUMN()-2)/24,5),АТС!$A$41:$F$784,6)+'Иные услуги '!$C$5+'РСТ РСО-А'!$K$6+'РСТ РСО-А'!$F$9</f>
        <v>4582.8999999999996</v>
      </c>
      <c r="M256" s="117">
        <f>VLOOKUP($A256+ROUND((COLUMN()-2)/24,5),АТС!$A$41:$F$784,6)+'Иные услуги '!$C$5+'РСТ РСО-А'!$K$6+'РСТ РСО-А'!$F$9</f>
        <v>4583.0599999999995</v>
      </c>
      <c r="N256" s="117">
        <f>VLOOKUP($A256+ROUND((COLUMN()-2)/24,5),АТС!$A$41:$F$784,6)+'Иные услуги '!$C$5+'РСТ РСО-А'!$K$6+'РСТ РСО-А'!$F$9</f>
        <v>4582.9599999999991</v>
      </c>
      <c r="O256" s="117">
        <f>VLOOKUP($A256+ROUND((COLUMN()-2)/24,5),АТС!$A$41:$F$784,6)+'Иные услуги '!$C$5+'РСТ РСО-А'!$K$6+'РСТ РСО-А'!$F$9</f>
        <v>4583.7599999999993</v>
      </c>
      <c r="P256" s="117">
        <f>VLOOKUP($A256+ROUND((COLUMN()-2)/24,5),АТС!$A$41:$F$784,6)+'Иные услуги '!$C$5+'РСТ РСО-А'!$K$6+'РСТ РСО-А'!$F$9</f>
        <v>4583.8099999999995</v>
      </c>
      <c r="Q256" s="117">
        <f>VLOOKUP($A256+ROUND((COLUMN()-2)/24,5),АТС!$A$41:$F$784,6)+'Иные услуги '!$C$5+'РСТ РСО-А'!$K$6+'РСТ РСО-А'!$F$9</f>
        <v>4584.0099999999993</v>
      </c>
      <c r="R256" s="117">
        <f>VLOOKUP($A256+ROUND((COLUMN()-2)/24,5),АТС!$A$41:$F$784,6)+'Иные услуги '!$C$5+'РСТ РСО-А'!$K$6+'РСТ РСО-А'!$F$9</f>
        <v>4554.6799999999994</v>
      </c>
      <c r="S256" s="117">
        <f>VLOOKUP($A256+ROUND((COLUMN()-2)/24,5),АТС!$A$41:$F$784,6)+'Иные услуги '!$C$5+'РСТ РСО-А'!$K$6+'РСТ РСО-А'!$F$9</f>
        <v>4553.75</v>
      </c>
      <c r="T256" s="117">
        <f>VLOOKUP($A256+ROUND((COLUMN()-2)/24,5),АТС!$A$41:$F$784,6)+'Иные услуги '!$C$5+'РСТ РСО-А'!$K$6+'РСТ РСО-А'!$F$9</f>
        <v>4658.1299999999992</v>
      </c>
      <c r="U256" s="117">
        <f>VLOOKUP($A256+ROUND((COLUMN()-2)/24,5),АТС!$A$41:$F$784,6)+'Иные услуги '!$C$5+'РСТ РСО-А'!$K$6+'РСТ РСО-А'!$F$9</f>
        <v>4688.5</v>
      </c>
      <c r="V256" s="117">
        <f>VLOOKUP($A256+ROUND((COLUMN()-2)/24,5),АТС!$A$41:$F$784,6)+'Иные услуги '!$C$5+'РСТ РСО-А'!$K$6+'РСТ РСО-А'!$F$9</f>
        <v>4616.28</v>
      </c>
      <c r="W256" s="117">
        <f>VLOOKUP($A256+ROUND((COLUMN()-2)/24,5),АТС!$A$41:$F$784,6)+'Иные услуги '!$C$5+'РСТ РСО-А'!$K$6+'РСТ РСО-А'!$F$9</f>
        <v>4526.58</v>
      </c>
      <c r="X256" s="117">
        <f>VLOOKUP($A256+ROUND((COLUMN()-2)/24,5),АТС!$A$41:$F$784,6)+'Иные услуги '!$C$5+'РСТ РСО-А'!$K$6+'РСТ РСО-А'!$F$9</f>
        <v>4505.6099999999997</v>
      </c>
      <c r="Y256" s="117">
        <f>VLOOKUP($A256+ROUND((COLUMN()-2)/24,5),АТС!$A$41:$F$784,6)+'Иные услуги '!$C$5+'РСТ РСО-А'!$K$6+'РСТ РСО-А'!$F$9</f>
        <v>4582.4299999999994</v>
      </c>
    </row>
    <row r="257" spans="1:25" x14ac:dyDescent="0.2">
      <c r="A257" s="66">
        <f t="shared" si="9"/>
        <v>43725</v>
      </c>
      <c r="B257" s="117">
        <f>VLOOKUP($A257+ROUND((COLUMN()-2)/24,5),АТС!$A$41:$F$784,6)+'Иные услуги '!$C$5+'РСТ РСО-А'!$K$6+'РСТ РСО-А'!$F$9</f>
        <v>4513.7699999999995</v>
      </c>
      <c r="C257" s="117">
        <f>VLOOKUP($A257+ROUND((COLUMN()-2)/24,5),АТС!$A$41:$F$784,6)+'Иные услуги '!$C$5+'РСТ РСО-А'!$K$6+'РСТ РСО-А'!$F$9</f>
        <v>4506.5899999999992</v>
      </c>
      <c r="D257" s="117">
        <f>VLOOKUP($A257+ROUND((COLUMN()-2)/24,5),АТС!$A$41:$F$784,6)+'Иные услуги '!$C$5+'РСТ РСО-А'!$K$6+'РСТ РСО-А'!$F$9</f>
        <v>4507.2099999999991</v>
      </c>
      <c r="E257" s="117">
        <f>VLOOKUP($A257+ROUND((COLUMN()-2)/24,5),АТС!$A$41:$F$784,6)+'Иные услуги '!$C$5+'РСТ РСО-А'!$K$6+'РСТ РСО-А'!$F$9</f>
        <v>4506.74</v>
      </c>
      <c r="F257" s="117">
        <f>VLOOKUP($A257+ROUND((COLUMN()-2)/24,5),АТС!$A$41:$F$784,6)+'Иные услуги '!$C$5+'РСТ РСО-А'!$K$6+'РСТ РСО-А'!$F$9</f>
        <v>4506.7</v>
      </c>
      <c r="G257" s="117">
        <f>VLOOKUP($A257+ROUND((COLUMN()-2)/24,5),АТС!$A$41:$F$784,6)+'Иные услуги '!$C$5+'РСТ РСО-А'!$K$6+'РСТ РСО-А'!$F$9</f>
        <v>4506.6299999999992</v>
      </c>
      <c r="H257" s="117">
        <f>VLOOKUP($A257+ROUND((COLUMN()-2)/24,5),АТС!$A$41:$F$784,6)+'Иные услуги '!$C$5+'РСТ РСО-А'!$K$6+'РСТ РСО-А'!$F$9</f>
        <v>4506.1299999999992</v>
      </c>
      <c r="I257" s="117">
        <f>VLOOKUP($A257+ROUND((COLUMN()-2)/24,5),АТС!$A$41:$F$784,6)+'Иные услуги '!$C$5+'РСТ РСО-А'!$K$6+'РСТ РСО-А'!$F$9</f>
        <v>4584.37</v>
      </c>
      <c r="J257" s="117">
        <f>VLOOKUP($A257+ROUND((COLUMN()-2)/24,5),АТС!$A$41:$F$784,6)+'Иные услуги '!$C$5+'РСТ РСО-А'!$K$6+'РСТ РСО-А'!$F$9</f>
        <v>4506.5599999999995</v>
      </c>
      <c r="K257" s="117">
        <f>VLOOKUP($A257+ROUND((COLUMN()-2)/24,5),АТС!$A$41:$F$784,6)+'Иные услуги '!$C$5+'РСТ РСО-А'!$K$6+'РСТ РСО-А'!$F$9</f>
        <v>4576.3799999999992</v>
      </c>
      <c r="L257" s="117">
        <f>VLOOKUP($A257+ROUND((COLUMN()-2)/24,5),АТС!$A$41:$F$784,6)+'Иные услуги '!$C$5+'РСТ РСО-А'!$K$6+'РСТ РСО-А'!$F$9</f>
        <v>4577.1399999999994</v>
      </c>
      <c r="M257" s="117">
        <f>VLOOKUP($A257+ROUND((COLUMN()-2)/24,5),АТС!$A$41:$F$784,6)+'Иные услуги '!$C$5+'РСТ РСО-А'!$K$6+'РСТ РСО-А'!$F$9</f>
        <v>4576.1499999999996</v>
      </c>
      <c r="N257" s="117">
        <f>VLOOKUP($A257+ROUND((COLUMN()-2)/24,5),АТС!$A$41:$F$784,6)+'Иные услуги '!$C$5+'РСТ РСО-А'!$K$6+'РСТ РСО-А'!$F$9</f>
        <v>4560.4299999999994</v>
      </c>
      <c r="O257" s="117">
        <f>VLOOKUP($A257+ROUND((COLUMN()-2)/24,5),АТС!$A$41:$F$784,6)+'Иные услуги '!$C$5+'РСТ РСО-А'!$K$6+'РСТ РСО-А'!$F$9</f>
        <v>4577.1099999999997</v>
      </c>
      <c r="P257" s="117">
        <f>VLOOKUP($A257+ROUND((COLUMN()-2)/24,5),АТС!$A$41:$F$784,6)+'Иные услуги '!$C$5+'РСТ РСО-А'!$K$6+'РСТ РСО-А'!$F$9</f>
        <v>4577.5</v>
      </c>
      <c r="Q257" s="117">
        <f>VLOOKUP($A257+ROUND((COLUMN()-2)/24,5),АТС!$A$41:$F$784,6)+'Иные услуги '!$C$5+'РСТ РСО-А'!$K$6+'РСТ РСО-А'!$F$9</f>
        <v>4577.5599999999995</v>
      </c>
      <c r="R257" s="117">
        <f>VLOOKUP($A257+ROUND((COLUMN()-2)/24,5),АТС!$A$41:$F$784,6)+'Иные услуги '!$C$5+'РСТ РСО-А'!$K$6+'РСТ РСО-А'!$F$9</f>
        <v>4550.7099999999991</v>
      </c>
      <c r="S257" s="117">
        <f>VLOOKUP($A257+ROUND((COLUMN()-2)/24,5),АТС!$A$41:$F$784,6)+'Иные услуги '!$C$5+'РСТ РСО-А'!$K$6+'РСТ РСО-А'!$F$9</f>
        <v>4549.74</v>
      </c>
      <c r="T257" s="117">
        <f>VLOOKUP($A257+ROUND((COLUMN()-2)/24,5),АТС!$A$41:$F$784,6)+'Иные услуги '!$C$5+'РСТ РСО-А'!$K$6+'РСТ РСО-А'!$F$9</f>
        <v>4647.16</v>
      </c>
      <c r="U257" s="117">
        <f>VLOOKUP($A257+ROUND((COLUMN()-2)/24,5),АТС!$A$41:$F$784,6)+'Иные услуги '!$C$5+'РСТ РСО-А'!$K$6+'РСТ РСО-А'!$F$9</f>
        <v>4681.8599999999997</v>
      </c>
      <c r="V257" s="117">
        <f>VLOOKUP($A257+ROUND((COLUMN()-2)/24,5),АТС!$A$41:$F$784,6)+'Иные услуги '!$C$5+'РСТ РСО-А'!$K$6+'РСТ РСО-А'!$F$9</f>
        <v>4644.0999999999995</v>
      </c>
      <c r="W257" s="117">
        <f>VLOOKUP($A257+ROUND((COLUMN()-2)/24,5),АТС!$A$41:$F$784,6)+'Иные услуги '!$C$5+'РСТ РСО-А'!$K$6+'РСТ РСО-А'!$F$9</f>
        <v>4569.0399999999991</v>
      </c>
      <c r="X257" s="117">
        <f>VLOOKUP($A257+ROUND((COLUMN()-2)/24,5),АТС!$A$41:$F$784,6)+'Иные услуги '!$C$5+'РСТ РСО-А'!$K$6+'РСТ РСО-А'!$F$9</f>
        <v>4505.9299999999994</v>
      </c>
      <c r="Y257" s="117">
        <f>VLOOKUP($A257+ROUND((COLUMN()-2)/24,5),АТС!$A$41:$F$784,6)+'Иные услуги '!$C$5+'РСТ РСО-А'!$K$6+'РСТ РСО-А'!$F$9</f>
        <v>4546.08</v>
      </c>
    </row>
    <row r="258" spans="1:25" x14ac:dyDescent="0.2">
      <c r="A258" s="66">
        <f t="shared" si="9"/>
        <v>43726</v>
      </c>
      <c r="B258" s="117">
        <f>VLOOKUP($A258+ROUND((COLUMN()-2)/24,5),АТС!$A$41:$F$784,6)+'Иные услуги '!$C$5+'РСТ РСО-А'!$K$6+'РСТ РСО-А'!$F$9</f>
        <v>4511.7299999999996</v>
      </c>
      <c r="C258" s="117">
        <f>VLOOKUP($A258+ROUND((COLUMN()-2)/24,5),АТС!$A$41:$F$784,6)+'Иные услуги '!$C$5+'РСТ РСО-А'!$K$6+'РСТ РСО-А'!$F$9</f>
        <v>4506.7099999999991</v>
      </c>
      <c r="D258" s="117">
        <f>VLOOKUP($A258+ROUND((COLUMN()-2)/24,5),АТС!$A$41:$F$784,6)+'Иные услуги '!$C$5+'РСТ РСО-А'!$K$6+'РСТ РСО-А'!$F$9</f>
        <v>4506.7599999999993</v>
      </c>
      <c r="E258" s="117">
        <f>VLOOKUP($A258+ROUND((COLUMN()-2)/24,5),АТС!$A$41:$F$784,6)+'Иные услуги '!$C$5+'РСТ РСО-А'!$K$6+'РСТ РСО-А'!$F$9</f>
        <v>4506.7599999999993</v>
      </c>
      <c r="F258" s="117">
        <f>VLOOKUP($A258+ROUND((COLUMN()-2)/24,5),АТС!$A$41:$F$784,6)+'Иные услуги '!$C$5+'РСТ РСО-А'!$K$6+'РСТ РСО-А'!$F$9</f>
        <v>4506.7099999999991</v>
      </c>
      <c r="G258" s="117">
        <f>VLOOKUP($A258+ROUND((COLUMN()-2)/24,5),АТС!$A$41:$F$784,6)+'Иные услуги '!$C$5+'РСТ РСО-А'!$K$6+'РСТ РСО-А'!$F$9</f>
        <v>4506.6399999999994</v>
      </c>
      <c r="H258" s="117">
        <f>VLOOKUP($A258+ROUND((COLUMN()-2)/24,5),АТС!$A$41:$F$784,6)+'Иные услуги '!$C$5+'РСТ РСО-А'!$K$6+'РСТ РСО-А'!$F$9</f>
        <v>4506.12</v>
      </c>
      <c r="I258" s="117">
        <f>VLOOKUP($A258+ROUND((COLUMN()-2)/24,5),АТС!$A$41:$F$784,6)+'Иные услуги '!$C$5+'РСТ РСО-А'!$K$6+'РСТ РСО-А'!$F$9</f>
        <v>4625.6899999999996</v>
      </c>
      <c r="J258" s="117">
        <f>VLOOKUP($A258+ROUND((COLUMN()-2)/24,5),АТС!$A$41:$F$784,6)+'Иные услуги '!$C$5+'РСТ РСО-А'!$K$6+'РСТ РСО-А'!$F$9</f>
        <v>4506.2</v>
      </c>
      <c r="K258" s="117">
        <f>VLOOKUP($A258+ROUND((COLUMN()-2)/24,5),АТС!$A$41:$F$784,6)+'Иные услуги '!$C$5+'РСТ РСО-А'!$K$6+'РСТ РСО-А'!$F$9</f>
        <v>4583.6899999999996</v>
      </c>
      <c r="L258" s="117">
        <f>VLOOKUP($A258+ROUND((COLUMN()-2)/24,5),АТС!$A$41:$F$784,6)+'Иные услуги '!$C$5+'РСТ РСО-А'!$K$6+'РСТ РСО-А'!$F$9</f>
        <v>4584.62</v>
      </c>
      <c r="M258" s="117">
        <f>VLOOKUP($A258+ROUND((COLUMN()-2)/24,5),АТС!$A$41:$F$784,6)+'Иные услуги '!$C$5+'РСТ РСО-А'!$K$6+'РСТ РСО-А'!$F$9</f>
        <v>4583.1799999999994</v>
      </c>
      <c r="N258" s="117">
        <f>VLOOKUP($A258+ROUND((COLUMN()-2)/24,5),АТС!$A$41:$F$784,6)+'Иные услуги '!$C$5+'РСТ РСО-А'!$K$6+'РСТ РСО-А'!$F$9</f>
        <v>4553.3399999999992</v>
      </c>
      <c r="O258" s="117">
        <f>VLOOKUP($A258+ROUND((COLUMN()-2)/24,5),АТС!$A$41:$F$784,6)+'Иные услуги '!$C$5+'РСТ РСО-А'!$K$6+'РСТ РСО-А'!$F$9</f>
        <v>4553.5099999999993</v>
      </c>
      <c r="P258" s="117">
        <f>VLOOKUP($A258+ROUND((COLUMN()-2)/24,5),АТС!$A$41:$F$784,6)+'Иные услуги '!$C$5+'РСТ РСО-А'!$K$6+'РСТ РСО-А'!$F$9</f>
        <v>4553.5199999999995</v>
      </c>
      <c r="Q258" s="117">
        <f>VLOOKUP($A258+ROUND((COLUMN()-2)/24,5),АТС!$A$41:$F$784,6)+'Иные услуги '!$C$5+'РСТ РСО-А'!$K$6+'РСТ РСО-А'!$F$9</f>
        <v>4553.6899999999996</v>
      </c>
      <c r="R258" s="117">
        <f>VLOOKUP($A258+ROUND((COLUMN()-2)/24,5),АТС!$A$41:$F$784,6)+'Иные услуги '!$C$5+'РСТ РСО-А'!$K$6+'РСТ РСО-А'!$F$9</f>
        <v>4554</v>
      </c>
      <c r="S258" s="117">
        <f>VLOOKUP($A258+ROUND((COLUMN()-2)/24,5),АТС!$A$41:$F$784,6)+'Иные услуги '!$C$5+'РСТ РСО-А'!$K$6+'РСТ РСО-А'!$F$9</f>
        <v>4521.53</v>
      </c>
      <c r="T258" s="117">
        <f>VLOOKUP($A258+ROUND((COLUMN()-2)/24,5),АТС!$A$41:$F$784,6)+'Иные услуги '!$C$5+'РСТ РСО-А'!$K$6+'РСТ РСО-А'!$F$9</f>
        <v>4634.3999999999996</v>
      </c>
      <c r="U258" s="117">
        <f>VLOOKUP($A258+ROUND((COLUMN()-2)/24,5),АТС!$A$41:$F$784,6)+'Иные услуги '!$C$5+'РСТ РСО-А'!$K$6+'РСТ РСО-А'!$F$9</f>
        <v>4688.7899999999991</v>
      </c>
      <c r="V258" s="117">
        <f>VLOOKUP($A258+ROUND((COLUMN()-2)/24,5),АТС!$A$41:$F$784,6)+'Иные услуги '!$C$5+'РСТ РСО-А'!$K$6+'РСТ РСО-А'!$F$9</f>
        <v>4654.28</v>
      </c>
      <c r="W258" s="117">
        <f>VLOOKUP($A258+ROUND((COLUMN()-2)/24,5),АТС!$A$41:$F$784,6)+'Иные услуги '!$C$5+'РСТ РСО-А'!$K$6+'РСТ РСО-А'!$F$9</f>
        <v>4574.6499999999996</v>
      </c>
      <c r="X258" s="117">
        <f>VLOOKUP($A258+ROUND((COLUMN()-2)/24,5),АТС!$A$41:$F$784,6)+'Иные услуги '!$C$5+'РСТ РСО-А'!$K$6+'РСТ РСО-А'!$F$9</f>
        <v>4505.3599999999997</v>
      </c>
      <c r="Y258" s="117">
        <f>VLOOKUP($A258+ROUND((COLUMN()-2)/24,5),АТС!$A$41:$F$784,6)+'Иные услуги '!$C$5+'РСТ РСО-А'!$K$6+'РСТ РСО-А'!$F$9</f>
        <v>4563.82</v>
      </c>
    </row>
    <row r="259" spans="1:25" x14ac:dyDescent="0.2">
      <c r="A259" s="66">
        <f t="shared" si="9"/>
        <v>43727</v>
      </c>
      <c r="B259" s="117">
        <f>VLOOKUP($A259+ROUND((COLUMN()-2)/24,5),АТС!$A$41:$F$784,6)+'Иные услуги '!$C$5+'РСТ РСО-А'!$K$6+'РСТ РСО-А'!$F$9</f>
        <v>4510.6299999999992</v>
      </c>
      <c r="C259" s="117">
        <f>VLOOKUP($A259+ROUND((COLUMN()-2)/24,5),АТС!$A$41:$F$784,6)+'Иные услуги '!$C$5+'РСТ РСО-А'!$K$6+'РСТ РСО-А'!$F$9</f>
        <v>4506.7199999999993</v>
      </c>
      <c r="D259" s="117">
        <f>VLOOKUP($A259+ROUND((COLUMN()-2)/24,5),АТС!$A$41:$F$784,6)+'Иные услуги '!$C$5+'РСТ РСО-А'!$K$6+'РСТ РСО-А'!$F$9</f>
        <v>4506.74</v>
      </c>
      <c r="E259" s="117">
        <f>VLOOKUP($A259+ROUND((COLUMN()-2)/24,5),АТС!$A$41:$F$784,6)+'Иные услуги '!$C$5+'РСТ РСО-А'!$K$6+'РСТ РСО-А'!$F$9</f>
        <v>4506.74</v>
      </c>
      <c r="F259" s="117">
        <f>VLOOKUP($A259+ROUND((COLUMN()-2)/24,5),АТС!$A$41:$F$784,6)+'Иные услуги '!$C$5+'РСТ РСО-А'!$K$6+'РСТ РСО-А'!$F$9</f>
        <v>4506.6899999999996</v>
      </c>
      <c r="G259" s="117">
        <f>VLOOKUP($A259+ROUND((COLUMN()-2)/24,5),АТС!$A$41:$F$784,6)+'Иные услуги '!$C$5+'РСТ РСО-А'!$K$6+'РСТ РСО-А'!$F$9</f>
        <v>4506.6699999999992</v>
      </c>
      <c r="H259" s="117">
        <f>VLOOKUP($A259+ROUND((COLUMN()-2)/24,5),АТС!$A$41:$F$784,6)+'Иные услуги '!$C$5+'РСТ РСО-А'!$K$6+'РСТ РСО-А'!$F$9</f>
        <v>4506.2099999999991</v>
      </c>
      <c r="I259" s="117">
        <f>VLOOKUP($A259+ROUND((COLUMN()-2)/24,5),АТС!$A$41:$F$784,6)+'Иные услуги '!$C$5+'РСТ РСО-А'!$K$6+'РСТ РСО-А'!$F$9</f>
        <v>4602.99</v>
      </c>
      <c r="J259" s="117">
        <f>VLOOKUP($A259+ROUND((COLUMN()-2)/24,5),АТС!$A$41:$F$784,6)+'Иные услуги '!$C$5+'РСТ РСО-А'!$K$6+'РСТ РСО-А'!$F$9</f>
        <v>4506.5199999999995</v>
      </c>
      <c r="K259" s="117">
        <f>VLOOKUP($A259+ROUND((COLUMN()-2)/24,5),АТС!$A$41:$F$784,6)+'Иные услуги '!$C$5+'РСТ РСО-А'!$K$6+'РСТ РСО-А'!$F$9</f>
        <v>4580.9599999999991</v>
      </c>
      <c r="L259" s="117">
        <f>VLOOKUP($A259+ROUND((COLUMN()-2)/24,5),АТС!$A$41:$F$784,6)+'Иные услуги '!$C$5+'РСТ РСО-А'!$K$6+'РСТ РСО-А'!$F$9</f>
        <v>4581.2099999999991</v>
      </c>
      <c r="M259" s="117">
        <f>VLOOKUP($A259+ROUND((COLUMN()-2)/24,5),АТС!$A$41:$F$784,6)+'Иные услуги '!$C$5+'РСТ РСО-А'!$K$6+'РСТ РСО-А'!$F$9</f>
        <v>4580.7599999999993</v>
      </c>
      <c r="N259" s="117">
        <f>VLOOKUP($A259+ROUND((COLUMN()-2)/24,5),АТС!$A$41:$F$784,6)+'Иные услуги '!$C$5+'РСТ РСО-А'!$K$6+'РСТ РСО-А'!$F$9</f>
        <v>4552.2699999999995</v>
      </c>
      <c r="O259" s="117">
        <f>VLOOKUP($A259+ROUND((COLUMN()-2)/24,5),АТС!$A$41:$F$784,6)+'Иные услуги '!$C$5+'РСТ РСО-А'!$K$6+'РСТ РСО-А'!$F$9</f>
        <v>4552.53</v>
      </c>
      <c r="P259" s="117">
        <f>VLOOKUP($A259+ROUND((COLUMN()-2)/24,5),АТС!$A$41:$F$784,6)+'Иные услуги '!$C$5+'РСТ РСО-А'!$K$6+'РСТ РСО-А'!$F$9</f>
        <v>4552.49</v>
      </c>
      <c r="Q259" s="117">
        <f>VLOOKUP($A259+ROUND((COLUMN()-2)/24,5),АТС!$A$41:$F$784,6)+'Иные услуги '!$C$5+'РСТ РСО-А'!$K$6+'РСТ РСО-А'!$F$9</f>
        <v>4552.7</v>
      </c>
      <c r="R259" s="117">
        <f>VLOOKUP($A259+ROUND((COLUMN()-2)/24,5),АТС!$A$41:$F$784,6)+'Иные услуги '!$C$5+'РСТ РСО-А'!$K$6+'РСТ РСО-А'!$F$9</f>
        <v>4521.5199999999995</v>
      </c>
      <c r="S259" s="117">
        <f>VLOOKUP($A259+ROUND((COLUMN()-2)/24,5),АТС!$A$41:$F$784,6)+'Иные услуги '!$C$5+'РСТ РСО-А'!$K$6+'РСТ РСО-А'!$F$9</f>
        <v>4521.2699999999995</v>
      </c>
      <c r="T259" s="117">
        <f>VLOOKUP($A259+ROUND((COLUMN()-2)/24,5),АТС!$A$41:$F$784,6)+'Иные услуги '!$C$5+'РСТ РСО-А'!$K$6+'РСТ РСО-А'!$F$9</f>
        <v>4632.3999999999996</v>
      </c>
      <c r="U259" s="117">
        <f>VLOOKUP($A259+ROUND((COLUMN()-2)/24,5),АТС!$A$41:$F$784,6)+'Иные услуги '!$C$5+'РСТ РСО-А'!$K$6+'РСТ РСО-А'!$F$9</f>
        <v>4653.92</v>
      </c>
      <c r="V259" s="117">
        <f>VLOOKUP($A259+ROUND((COLUMN()-2)/24,5),АТС!$A$41:$F$784,6)+'Иные услуги '!$C$5+'РСТ РСО-А'!$K$6+'РСТ РСО-А'!$F$9</f>
        <v>4653.0199999999995</v>
      </c>
      <c r="W259" s="117">
        <f>VLOOKUP($A259+ROUND((COLUMN()-2)/24,5),АТС!$A$41:$F$784,6)+'Иные услуги '!$C$5+'РСТ РСО-А'!$K$6+'РСТ РСО-А'!$F$9</f>
        <v>4573.1099999999997</v>
      </c>
      <c r="X259" s="117">
        <f>VLOOKUP($A259+ROUND((COLUMN()-2)/24,5),АТС!$A$41:$F$784,6)+'Иные услуги '!$C$5+'РСТ РСО-А'!$K$6+'РСТ РСО-А'!$F$9</f>
        <v>4505.3999999999996</v>
      </c>
      <c r="Y259" s="117">
        <f>VLOOKUP($A259+ROUND((COLUMN()-2)/24,5),АТС!$A$41:$F$784,6)+'Иные услуги '!$C$5+'РСТ РСО-А'!$K$6+'РСТ РСО-А'!$F$9</f>
        <v>4561.2099999999991</v>
      </c>
    </row>
    <row r="260" spans="1:25" x14ac:dyDescent="0.2">
      <c r="A260" s="66">
        <f t="shared" si="9"/>
        <v>43728</v>
      </c>
      <c r="B260" s="117">
        <f>VLOOKUP($A260+ROUND((COLUMN()-2)/24,5),АТС!$A$41:$F$784,6)+'Иные услуги '!$C$5+'РСТ РСО-А'!$K$6+'РСТ РСО-А'!$F$9</f>
        <v>4514.28</v>
      </c>
      <c r="C260" s="117">
        <f>VLOOKUP($A260+ROUND((COLUMN()-2)/24,5),АТС!$A$41:$F$784,6)+'Иные услуги '!$C$5+'РСТ РСО-А'!$K$6+'РСТ РСО-А'!$F$9</f>
        <v>4507.28</v>
      </c>
      <c r="D260" s="117">
        <f>VLOOKUP($A260+ROUND((COLUMN()-2)/24,5),АТС!$A$41:$F$784,6)+'Иные услуги '!$C$5+'РСТ РСО-А'!$K$6+'РСТ РСО-А'!$F$9</f>
        <v>4506.7899999999991</v>
      </c>
      <c r="E260" s="117">
        <f>VLOOKUP($A260+ROUND((COLUMN()-2)/24,5),АТС!$A$41:$F$784,6)+'Иные услуги '!$C$5+'РСТ РСО-А'!$K$6+'РСТ РСО-А'!$F$9</f>
        <v>4506.7999999999993</v>
      </c>
      <c r="F260" s="117">
        <f>VLOOKUP($A260+ROUND((COLUMN()-2)/24,5),АТС!$A$41:$F$784,6)+'Иные услуги '!$C$5+'РСТ РСО-А'!$K$6+'РСТ РСО-А'!$F$9</f>
        <v>4506.75</v>
      </c>
      <c r="G260" s="117">
        <f>VLOOKUP($A260+ROUND((COLUMN()-2)/24,5),АТС!$A$41:$F$784,6)+'Иные услуги '!$C$5+'РСТ РСО-А'!$K$6+'РСТ РСО-А'!$F$9</f>
        <v>4506.6499999999996</v>
      </c>
      <c r="H260" s="117">
        <f>VLOOKUP($A260+ROUND((COLUMN()-2)/24,5),АТС!$A$41:$F$784,6)+'Иные услуги '!$C$5+'РСТ РСО-А'!$K$6+'РСТ РСО-А'!$F$9</f>
        <v>4505.9699999999993</v>
      </c>
      <c r="I260" s="117">
        <f>VLOOKUP($A260+ROUND((COLUMN()-2)/24,5),АТС!$A$41:$F$784,6)+'Иные услуги '!$C$5+'РСТ РСО-А'!$K$6+'РСТ РСО-А'!$F$9</f>
        <v>4599.2099999999991</v>
      </c>
      <c r="J260" s="117">
        <f>VLOOKUP($A260+ROUND((COLUMN()-2)/24,5),АТС!$A$41:$F$784,6)+'Иные услуги '!$C$5+'РСТ РСО-А'!$K$6+'РСТ РСО-А'!$F$9</f>
        <v>4506.3799999999992</v>
      </c>
      <c r="K260" s="117">
        <f>VLOOKUP($A260+ROUND((COLUMN()-2)/24,5),АТС!$A$41:$F$784,6)+'Иные услуги '!$C$5+'РСТ РСО-А'!$K$6+'РСТ РСО-А'!$F$9</f>
        <v>4580.0499999999993</v>
      </c>
      <c r="L260" s="117">
        <f>VLOOKUP($A260+ROUND((COLUMN()-2)/24,5),АТС!$A$41:$F$784,6)+'Иные услуги '!$C$5+'РСТ РСО-А'!$K$6+'РСТ РСО-А'!$F$9</f>
        <v>4580.08</v>
      </c>
      <c r="M260" s="117">
        <f>VLOOKUP($A260+ROUND((COLUMN()-2)/24,5),АТС!$A$41:$F$784,6)+'Иные услуги '!$C$5+'РСТ РСО-А'!$K$6+'РСТ РСО-А'!$F$9</f>
        <v>4579.7699999999995</v>
      </c>
      <c r="N260" s="117">
        <f>VLOOKUP($A260+ROUND((COLUMN()-2)/24,5),АТС!$A$41:$F$784,6)+'Иные услуги '!$C$5+'РСТ РСО-А'!$K$6+'РСТ РСО-А'!$F$9</f>
        <v>4551.83</v>
      </c>
      <c r="O260" s="117">
        <f>VLOOKUP($A260+ROUND((COLUMN()-2)/24,5),АТС!$A$41:$F$784,6)+'Иные услуги '!$C$5+'РСТ РСО-А'!$K$6+'РСТ РСО-А'!$F$9</f>
        <v>4552.57</v>
      </c>
      <c r="P260" s="117">
        <f>VLOOKUP($A260+ROUND((COLUMN()-2)/24,5),АТС!$A$41:$F$784,6)+'Иные услуги '!$C$5+'РСТ РСО-А'!$K$6+'РСТ РСО-А'!$F$9</f>
        <v>4552.6299999999992</v>
      </c>
      <c r="Q260" s="117">
        <f>VLOOKUP($A260+ROUND((COLUMN()-2)/24,5),АТС!$A$41:$F$784,6)+'Иные услуги '!$C$5+'РСТ РСО-А'!$K$6+'РСТ РСО-А'!$F$9</f>
        <v>4581.4199999999992</v>
      </c>
      <c r="R260" s="117">
        <f>VLOOKUP($A260+ROUND((COLUMN()-2)/24,5),АТС!$A$41:$F$784,6)+'Иные услуги '!$C$5+'РСТ РСО-А'!$K$6+'РСТ РСО-А'!$F$9</f>
        <v>4552.6399999999994</v>
      </c>
      <c r="S260" s="117">
        <f>VLOOKUP($A260+ROUND((COLUMN()-2)/24,5),АТС!$A$41:$F$784,6)+'Иные услуги '!$C$5+'РСТ РСО-А'!$K$6+'РСТ РСО-А'!$F$9</f>
        <v>4521.3099999999995</v>
      </c>
      <c r="T260" s="117">
        <f>VLOOKUP($A260+ROUND((COLUMN()-2)/24,5),АТС!$A$41:$F$784,6)+'Иные услуги '!$C$5+'РСТ РСО-А'!$K$6+'РСТ РСО-А'!$F$9</f>
        <v>4632.0599999999995</v>
      </c>
      <c r="U260" s="117">
        <f>VLOOKUP($A260+ROUND((COLUMN()-2)/24,5),АТС!$A$41:$F$784,6)+'Иные услуги '!$C$5+'РСТ РСО-А'!$K$6+'РСТ РСО-А'!$F$9</f>
        <v>4687.5499999999993</v>
      </c>
      <c r="V260" s="117">
        <f>VLOOKUP($A260+ROUND((COLUMN()-2)/24,5),АТС!$A$41:$F$784,6)+'Иные услуги '!$C$5+'РСТ РСО-А'!$K$6+'РСТ РСО-А'!$F$9</f>
        <v>4652.0099999999993</v>
      </c>
      <c r="W260" s="117">
        <f>VLOOKUP($A260+ROUND((COLUMN()-2)/24,5),АТС!$A$41:$F$784,6)+'Иные услуги '!$C$5+'РСТ РСО-А'!$K$6+'РСТ РСО-А'!$F$9</f>
        <v>4573.5199999999995</v>
      </c>
      <c r="X260" s="117">
        <f>VLOOKUP($A260+ROUND((COLUMN()-2)/24,5),АТС!$A$41:$F$784,6)+'Иные услуги '!$C$5+'РСТ РСО-А'!$K$6+'РСТ РСО-А'!$F$9</f>
        <v>4505.4799999999996</v>
      </c>
      <c r="Y260" s="117">
        <f>VLOOKUP($A260+ROUND((COLUMN()-2)/24,5),АТС!$A$41:$F$784,6)+'Иные услуги '!$C$5+'РСТ РСО-А'!$K$6+'РСТ РСО-А'!$F$9</f>
        <v>4595.3599999999997</v>
      </c>
    </row>
    <row r="261" spans="1:25" x14ac:dyDescent="0.2">
      <c r="A261" s="66">
        <f t="shared" si="9"/>
        <v>43729</v>
      </c>
      <c r="B261" s="117">
        <f>VLOOKUP($A261+ROUND((COLUMN()-2)/24,5),АТС!$A$41:$F$784,6)+'Иные услуги '!$C$5+'РСТ РСО-А'!$K$6+'РСТ РСО-А'!$F$9</f>
        <v>4521.58</v>
      </c>
      <c r="C261" s="117">
        <f>VLOOKUP($A261+ROUND((COLUMN()-2)/24,5),АТС!$A$41:$F$784,6)+'Иные услуги '!$C$5+'РСТ РСО-А'!$K$6+'РСТ РСО-А'!$F$9</f>
        <v>4506.6799999999994</v>
      </c>
      <c r="D261" s="117">
        <f>VLOOKUP($A261+ROUND((COLUMN()-2)/24,5),АТС!$A$41:$F$784,6)+'Иные услуги '!$C$5+'РСТ РСО-А'!$K$6+'РСТ РСО-А'!$F$9</f>
        <v>4506.7099999999991</v>
      </c>
      <c r="E261" s="117">
        <f>VLOOKUP($A261+ROUND((COLUMN()-2)/24,5),АТС!$A$41:$F$784,6)+'Иные услуги '!$C$5+'РСТ РСО-А'!$K$6+'РСТ РСО-А'!$F$9</f>
        <v>4506.7199999999993</v>
      </c>
      <c r="F261" s="117">
        <f>VLOOKUP($A261+ROUND((COLUMN()-2)/24,5),АТС!$A$41:$F$784,6)+'Иные услуги '!$C$5+'РСТ РСО-А'!$K$6+'РСТ РСО-А'!$F$9</f>
        <v>4507.1699999999992</v>
      </c>
      <c r="G261" s="117">
        <f>VLOOKUP($A261+ROUND((COLUMN()-2)/24,5),АТС!$A$41:$F$784,6)+'Иные услуги '!$C$5+'РСТ РСО-А'!$K$6+'РСТ РСО-А'!$F$9</f>
        <v>4507.1699999999992</v>
      </c>
      <c r="H261" s="117">
        <f>VLOOKUP($A261+ROUND((COLUMN()-2)/24,5),АТС!$A$41:$F$784,6)+'Иные услуги '!$C$5+'РСТ РСО-А'!$K$6+'РСТ РСО-А'!$F$9</f>
        <v>4507.16</v>
      </c>
      <c r="I261" s="117">
        <f>VLOOKUP($A261+ROUND((COLUMN()-2)/24,5),АТС!$A$41:$F$784,6)+'Иные услуги '!$C$5+'РСТ РСО-А'!$K$6+'РСТ РСО-А'!$F$9</f>
        <v>4495.8799999999992</v>
      </c>
      <c r="J261" s="117">
        <f>VLOOKUP($A261+ROUND((COLUMN()-2)/24,5),АТС!$A$41:$F$784,6)+'Иные услуги '!$C$5+'РСТ РСО-А'!$K$6+'РСТ РСО-А'!$F$9</f>
        <v>4506.5499999999993</v>
      </c>
      <c r="K261" s="117">
        <f>VLOOKUP($A261+ROUND((COLUMN()-2)/24,5),АТС!$A$41:$F$784,6)+'Иные услуги '!$C$5+'РСТ РСО-А'!$K$6+'РСТ РСО-А'!$F$9</f>
        <v>4531.5099999999993</v>
      </c>
      <c r="L261" s="117">
        <f>VLOOKUP($A261+ROUND((COLUMN()-2)/24,5),АТС!$A$41:$F$784,6)+'Иные услуги '!$C$5+'РСТ РСО-А'!$K$6+'РСТ РСО-А'!$F$9</f>
        <v>4549.4599999999991</v>
      </c>
      <c r="M261" s="117">
        <f>VLOOKUP($A261+ROUND((COLUMN()-2)/24,5),АТС!$A$41:$F$784,6)+'Иные услуги '!$C$5+'РСТ РСО-А'!$K$6+'РСТ РСО-А'!$F$9</f>
        <v>4541.0199999999995</v>
      </c>
      <c r="N261" s="117">
        <f>VLOOKUP($A261+ROUND((COLUMN()-2)/24,5),АТС!$A$41:$F$784,6)+'Иные услуги '!$C$5+'РСТ РСО-А'!$K$6+'РСТ РСО-А'!$F$9</f>
        <v>4541.1899999999996</v>
      </c>
      <c r="O261" s="117">
        <f>VLOOKUP($A261+ROUND((COLUMN()-2)/24,5),АТС!$A$41:$F$784,6)+'Иные услуги '!$C$5+'РСТ РСО-А'!$K$6+'РСТ РСО-А'!$F$9</f>
        <v>4541.2099999999991</v>
      </c>
      <c r="P261" s="117">
        <f>VLOOKUP($A261+ROUND((COLUMN()-2)/24,5),АТС!$A$41:$F$784,6)+'Иные услуги '!$C$5+'РСТ РСО-А'!$K$6+'РСТ РСО-А'!$F$9</f>
        <v>4541.1099999999997</v>
      </c>
      <c r="Q261" s="117">
        <f>VLOOKUP($A261+ROUND((COLUMN()-2)/24,5),АТС!$A$41:$F$784,6)+'Иные услуги '!$C$5+'РСТ РСО-А'!$K$6+'РСТ РСО-А'!$F$9</f>
        <v>4522.5199999999995</v>
      </c>
      <c r="R261" s="117">
        <f>VLOOKUP($A261+ROUND((COLUMN()-2)/24,5),АТС!$A$41:$F$784,6)+'Иные услуги '!$C$5+'РСТ РСО-А'!$K$6+'РСТ РСО-А'!$F$9</f>
        <v>4517.7099999999991</v>
      </c>
      <c r="S261" s="117">
        <f>VLOOKUP($A261+ROUND((COLUMN()-2)/24,5),АТС!$A$41:$F$784,6)+'Иные услуги '!$C$5+'РСТ РСО-А'!$K$6+'РСТ РСО-А'!$F$9</f>
        <v>4516.82</v>
      </c>
      <c r="T261" s="117">
        <f>VLOOKUP($A261+ROUND((COLUMN()-2)/24,5),АТС!$A$41:$F$784,6)+'Иные услуги '!$C$5+'РСТ РСО-А'!$K$6+'РСТ РСО-А'!$F$9</f>
        <v>4584.8599999999997</v>
      </c>
      <c r="U261" s="117">
        <f>VLOOKUP($A261+ROUND((COLUMN()-2)/24,5),АТС!$A$41:$F$784,6)+'Иные услуги '!$C$5+'РСТ РСО-А'!$K$6+'РСТ РСО-А'!$F$9</f>
        <v>4633.9599999999991</v>
      </c>
      <c r="V261" s="117">
        <f>VLOOKUP($A261+ROUND((COLUMN()-2)/24,5),АТС!$A$41:$F$784,6)+'Иные услуги '!$C$5+'РСТ РСО-А'!$K$6+'РСТ РСО-А'!$F$9</f>
        <v>4608.4399999999996</v>
      </c>
      <c r="W261" s="117">
        <f>VLOOKUP($A261+ROUND((COLUMN()-2)/24,5),АТС!$A$41:$F$784,6)+'Иные услуги '!$C$5+'РСТ РСО-А'!$K$6+'РСТ РСО-А'!$F$9</f>
        <v>4536.7599999999993</v>
      </c>
      <c r="X261" s="117">
        <f>VLOOKUP($A261+ROUND((COLUMN()-2)/24,5),АТС!$A$41:$F$784,6)+'Иные услуги '!$C$5+'РСТ РСО-А'!$K$6+'РСТ РСО-А'!$F$9</f>
        <v>4505.7699999999995</v>
      </c>
      <c r="Y261" s="117">
        <f>VLOOKUP($A261+ROUND((COLUMN()-2)/24,5),АТС!$A$41:$F$784,6)+'Иные услуги '!$C$5+'РСТ РСО-А'!$K$6+'РСТ РСО-А'!$F$9</f>
        <v>4562.1399999999994</v>
      </c>
    </row>
    <row r="262" spans="1:25" x14ac:dyDescent="0.2">
      <c r="A262" s="66">
        <f t="shared" si="9"/>
        <v>43730</v>
      </c>
      <c r="B262" s="117">
        <f>VLOOKUP($A262+ROUND((COLUMN()-2)/24,5),АТС!$A$41:$F$784,6)+'Иные услуги '!$C$5+'РСТ РСО-А'!$K$6+'РСТ РСО-А'!$F$9</f>
        <v>4501.8599999999997</v>
      </c>
      <c r="C262" s="117">
        <f>VLOOKUP($A262+ROUND((COLUMN()-2)/24,5),АТС!$A$41:$F$784,6)+'Иные услуги '!$C$5+'РСТ РСО-А'!$K$6+'РСТ РСО-А'!$F$9</f>
        <v>4507.2899999999991</v>
      </c>
      <c r="D262" s="117">
        <f>VLOOKUP($A262+ROUND((COLUMN()-2)/24,5),АТС!$A$41:$F$784,6)+'Иные услуги '!$C$5+'РСТ РСО-А'!$K$6+'РСТ РСО-А'!$F$9</f>
        <v>4506.82</v>
      </c>
      <c r="E262" s="117">
        <f>VLOOKUP($A262+ROUND((COLUMN()-2)/24,5),АТС!$A$41:$F$784,6)+'Иные услуги '!$C$5+'РСТ РСО-А'!$K$6+'РСТ РСО-А'!$F$9</f>
        <v>4506.83</v>
      </c>
      <c r="F262" s="117">
        <f>VLOOKUP($A262+ROUND((COLUMN()-2)/24,5),АТС!$A$41:$F$784,6)+'Иные услуги '!$C$5+'РСТ РСО-А'!$K$6+'РСТ РСО-А'!$F$9</f>
        <v>4506.83</v>
      </c>
      <c r="G262" s="117">
        <f>VLOOKUP($A262+ROUND((COLUMN()-2)/24,5),АТС!$A$41:$F$784,6)+'Иные услуги '!$C$5+'РСТ РСО-А'!$K$6+'РСТ РСО-А'!$F$9</f>
        <v>4506.8099999999995</v>
      </c>
      <c r="H262" s="117">
        <f>VLOOKUP($A262+ROUND((COLUMN()-2)/24,5),АТС!$A$41:$F$784,6)+'Иные услуги '!$C$5+'РСТ РСО-А'!$K$6+'РСТ РСО-А'!$F$9</f>
        <v>4506.32</v>
      </c>
      <c r="I262" s="117">
        <f>VLOOKUP($A262+ROUND((COLUMN()-2)/24,5),АТС!$A$41:$F$784,6)+'Иные услуги '!$C$5+'РСТ РСО-А'!$K$6+'РСТ РСО-А'!$F$9</f>
        <v>4506.3599999999997</v>
      </c>
      <c r="J262" s="117">
        <f>VLOOKUP($A262+ROUND((COLUMN()-2)/24,5),АТС!$A$41:$F$784,6)+'Иные услуги '!$C$5+'РСТ РСО-А'!$K$6+'РСТ РСО-А'!$F$9</f>
        <v>4506.5199999999995</v>
      </c>
      <c r="K262" s="117">
        <f>VLOOKUP($A262+ROUND((COLUMN()-2)/24,5),АТС!$A$41:$F$784,6)+'Иные услуги '!$C$5+'РСТ РСО-А'!$K$6+'РСТ РСО-А'!$F$9</f>
        <v>4506.53</v>
      </c>
      <c r="L262" s="117">
        <f>VLOOKUP($A262+ROUND((COLUMN()-2)/24,5),АТС!$A$41:$F$784,6)+'Иные услуги '!$C$5+'РСТ РСО-А'!$K$6+'РСТ РСО-А'!$F$9</f>
        <v>4506.58</v>
      </c>
      <c r="M262" s="117">
        <f>VLOOKUP($A262+ROUND((COLUMN()-2)/24,5),АТС!$A$41:$F$784,6)+'Иные услуги '!$C$5+'РСТ РСО-А'!$K$6+'РСТ РСО-А'!$F$9</f>
        <v>4506.6299999999992</v>
      </c>
      <c r="N262" s="117">
        <f>VLOOKUP($A262+ROUND((COLUMN()-2)/24,5),АТС!$A$41:$F$784,6)+'Иные услуги '!$C$5+'РСТ РСО-А'!$K$6+'РСТ РСО-А'!$F$9</f>
        <v>4506.6299999999992</v>
      </c>
      <c r="O262" s="117">
        <f>VLOOKUP($A262+ROUND((COLUMN()-2)/24,5),АТС!$A$41:$F$784,6)+'Иные услуги '!$C$5+'РСТ РСО-А'!$K$6+'РСТ РСО-А'!$F$9</f>
        <v>4506.6299999999992</v>
      </c>
      <c r="P262" s="117">
        <f>VLOOKUP($A262+ROUND((COLUMN()-2)/24,5),АТС!$A$41:$F$784,6)+'Иные услуги '!$C$5+'РСТ РСО-А'!$K$6+'РСТ РСО-А'!$F$9</f>
        <v>4506.5899999999992</v>
      </c>
      <c r="Q262" s="117">
        <f>VLOOKUP($A262+ROUND((COLUMN()-2)/24,5),АТС!$A$41:$F$784,6)+'Иные услуги '!$C$5+'РСТ РСО-А'!$K$6+'РСТ РСО-А'!$F$9</f>
        <v>4506.5999999999995</v>
      </c>
      <c r="R262" s="117">
        <f>VLOOKUP($A262+ROUND((COLUMN()-2)/24,5),АТС!$A$41:$F$784,6)+'Иные услуги '!$C$5+'РСТ РСО-А'!$K$6+'РСТ РСО-А'!$F$9</f>
        <v>4506.62</v>
      </c>
      <c r="S262" s="117">
        <f>VLOOKUP($A262+ROUND((COLUMN()-2)/24,5),АТС!$A$41:$F$784,6)+'Иные услуги '!$C$5+'РСТ РСО-А'!$K$6+'РСТ РСО-А'!$F$9</f>
        <v>4506.6299999999992</v>
      </c>
      <c r="T262" s="117">
        <f>VLOOKUP($A262+ROUND((COLUMN()-2)/24,5),АТС!$A$41:$F$784,6)+'Иные услуги '!$C$5+'РСТ РСО-А'!$K$6+'РСТ РСО-А'!$F$9</f>
        <v>4560.57</v>
      </c>
      <c r="U262" s="117">
        <f>VLOOKUP($A262+ROUND((COLUMN()-2)/24,5),АТС!$A$41:$F$784,6)+'Иные услуги '!$C$5+'РСТ РСО-А'!$K$6+'РСТ РСО-А'!$F$9</f>
        <v>4606.7999999999993</v>
      </c>
      <c r="V262" s="117">
        <f>VLOOKUP($A262+ROUND((COLUMN()-2)/24,5),АТС!$A$41:$F$784,6)+'Иные услуги '!$C$5+'РСТ РСО-А'!$K$6+'РСТ РСО-А'!$F$9</f>
        <v>4611.28</v>
      </c>
      <c r="W262" s="117">
        <f>VLOOKUP($A262+ROUND((COLUMN()-2)/24,5),АТС!$A$41:$F$784,6)+'Иные услуги '!$C$5+'РСТ РСО-А'!$K$6+'РСТ РСО-А'!$F$9</f>
        <v>4537.9299999999994</v>
      </c>
      <c r="X262" s="117">
        <f>VLOOKUP($A262+ROUND((COLUMN()-2)/24,5),АТС!$A$41:$F$784,6)+'Иные услуги '!$C$5+'РСТ РСО-А'!$K$6+'РСТ РСО-А'!$F$9</f>
        <v>4505.8799999999992</v>
      </c>
      <c r="Y262" s="117">
        <f>VLOOKUP($A262+ROUND((COLUMN()-2)/24,5),АТС!$A$41:$F$784,6)+'Иные услуги '!$C$5+'РСТ РСО-А'!$K$6+'РСТ РСО-А'!$F$9</f>
        <v>4540.9399999999996</v>
      </c>
    </row>
    <row r="263" spans="1:25" x14ac:dyDescent="0.2">
      <c r="A263" s="66">
        <f t="shared" si="9"/>
        <v>43731</v>
      </c>
      <c r="B263" s="117">
        <f>VLOOKUP($A263+ROUND((COLUMN()-2)/24,5),АТС!$A$41:$F$784,6)+'Иные услуги '!$C$5+'РСТ РСО-А'!$K$6+'РСТ РСО-А'!$F$9</f>
        <v>4510.03</v>
      </c>
      <c r="C263" s="117">
        <f>VLOOKUP($A263+ROUND((COLUMN()-2)/24,5),АТС!$A$41:$F$784,6)+'Иные услуги '!$C$5+'РСТ РСО-А'!$K$6+'РСТ РСО-А'!$F$9</f>
        <v>4508.33</v>
      </c>
      <c r="D263" s="117">
        <f>VLOOKUP($A263+ROUND((COLUMN()-2)/24,5),АТС!$A$41:$F$784,6)+'Иные услуги '!$C$5+'РСТ РСО-А'!$K$6+'РСТ РСО-А'!$F$9</f>
        <v>4506.75</v>
      </c>
      <c r="E263" s="117">
        <f>VLOOKUP($A263+ROUND((COLUMN()-2)/24,5),АТС!$A$41:$F$784,6)+'Иные услуги '!$C$5+'РСТ РСО-А'!$K$6+'РСТ РСО-А'!$F$9</f>
        <v>4506.7699999999995</v>
      </c>
      <c r="F263" s="117">
        <f>VLOOKUP($A263+ROUND((COLUMN()-2)/24,5),АТС!$A$41:$F$784,6)+'Иные услуги '!$C$5+'РСТ РСО-А'!$K$6+'РСТ РСО-А'!$F$9</f>
        <v>4506.7599999999993</v>
      </c>
      <c r="G263" s="117">
        <f>VLOOKUP($A263+ROUND((COLUMN()-2)/24,5),АТС!$A$41:$F$784,6)+'Иные услуги '!$C$5+'РСТ РСО-А'!$K$6+'РСТ РСО-А'!$F$9</f>
        <v>4506.7199999999993</v>
      </c>
      <c r="H263" s="117">
        <f>VLOOKUP($A263+ROUND((COLUMN()-2)/24,5),АТС!$A$41:$F$784,6)+'Иные услуги '!$C$5+'РСТ РСО-А'!$K$6+'РСТ РСО-А'!$F$9</f>
        <v>4506.2099999999991</v>
      </c>
      <c r="I263" s="117">
        <f>VLOOKUP($A263+ROUND((COLUMN()-2)/24,5),АТС!$A$41:$F$784,6)+'Иные услуги '!$C$5+'РСТ РСО-А'!$K$6+'РСТ РСО-А'!$F$9</f>
        <v>4586.7599999999993</v>
      </c>
      <c r="J263" s="117">
        <f>VLOOKUP($A263+ROUND((COLUMN()-2)/24,5),АТС!$A$41:$F$784,6)+'Иные услуги '!$C$5+'РСТ РСО-А'!$K$6+'РСТ РСО-А'!$F$9</f>
        <v>4506.5999999999995</v>
      </c>
      <c r="K263" s="117">
        <f>VLOOKUP($A263+ROUND((COLUMN()-2)/24,5),АТС!$A$41:$F$784,6)+'Иные услуги '!$C$5+'РСТ РСО-А'!$K$6+'РСТ РСО-А'!$F$9</f>
        <v>4521.0099999999993</v>
      </c>
      <c r="L263" s="117">
        <f>VLOOKUP($A263+ROUND((COLUMN()-2)/24,5),АТС!$A$41:$F$784,6)+'Иные услуги '!$C$5+'РСТ РСО-А'!$K$6+'РСТ РСО-А'!$F$9</f>
        <v>4553.5</v>
      </c>
      <c r="M263" s="117">
        <f>VLOOKUP($A263+ROUND((COLUMN()-2)/24,5),АТС!$A$41:$F$784,6)+'Иные услуги '!$C$5+'РСТ РСО-А'!$K$6+'РСТ РСО-А'!$F$9</f>
        <v>4553.45</v>
      </c>
      <c r="N263" s="117">
        <f>VLOOKUP($A263+ROUND((COLUMN()-2)/24,5),АТС!$A$41:$F$784,6)+'Иные услуги '!$C$5+'РСТ РСО-А'!$K$6+'РСТ РСО-А'!$F$9</f>
        <v>4521.2099999999991</v>
      </c>
      <c r="O263" s="117">
        <f>VLOOKUP($A263+ROUND((COLUMN()-2)/24,5),АТС!$A$41:$F$784,6)+'Иные услуги '!$C$5+'РСТ РСО-А'!$K$6+'РСТ РСО-А'!$F$9</f>
        <v>4521.3399999999992</v>
      </c>
      <c r="P263" s="117">
        <f>VLOOKUP($A263+ROUND((COLUMN()-2)/24,5),АТС!$A$41:$F$784,6)+'Иные услуги '!$C$5+'РСТ РСО-А'!$K$6+'РСТ РСО-А'!$F$9</f>
        <v>4521.41</v>
      </c>
      <c r="Q263" s="117">
        <f>VLOOKUP($A263+ROUND((COLUMN()-2)/24,5),АТС!$A$41:$F$784,6)+'Иные услуги '!$C$5+'РСТ РСО-А'!$K$6+'РСТ РСО-А'!$F$9</f>
        <v>4521.4299999999994</v>
      </c>
      <c r="R263" s="117">
        <f>VLOOKUP($A263+ROUND((COLUMN()-2)/24,5),АТС!$A$41:$F$784,6)+'Иные услуги '!$C$5+'РСТ РСО-А'!$K$6+'РСТ РСО-А'!$F$9</f>
        <v>4521.45</v>
      </c>
      <c r="S263" s="117">
        <f>VLOOKUP($A263+ROUND((COLUMN()-2)/24,5),АТС!$A$41:$F$784,6)+'Иные услуги '!$C$5+'РСТ РСО-А'!$K$6+'РСТ РСО-А'!$F$9</f>
        <v>4519.6099999999997</v>
      </c>
      <c r="T263" s="117">
        <f>VLOOKUP($A263+ROUND((COLUMN()-2)/24,5),АТС!$A$41:$F$784,6)+'Иные услуги '!$C$5+'РСТ РСО-А'!$K$6+'РСТ РСО-А'!$F$9</f>
        <v>4634.28</v>
      </c>
      <c r="U263" s="117">
        <f>VLOOKUP($A263+ROUND((COLUMN()-2)/24,5),АТС!$A$41:$F$784,6)+'Иные услуги '!$C$5+'РСТ РСО-А'!$K$6+'РСТ РСО-А'!$F$9</f>
        <v>4678.67</v>
      </c>
      <c r="V263" s="117">
        <f>VLOOKUP($A263+ROUND((COLUMN()-2)/24,5),АТС!$A$41:$F$784,6)+'Иные услуги '!$C$5+'РСТ РСО-А'!$K$6+'РСТ РСО-А'!$F$9</f>
        <v>4653.8799999999992</v>
      </c>
      <c r="W263" s="117">
        <f>VLOOKUP($A263+ROUND((COLUMN()-2)/24,5),АТС!$A$41:$F$784,6)+'Иные услуги '!$C$5+'РСТ РСО-А'!$K$6+'РСТ РСО-А'!$F$9</f>
        <v>4575.45</v>
      </c>
      <c r="X263" s="117">
        <f>VLOOKUP($A263+ROUND((COLUMN()-2)/24,5),АТС!$A$41:$F$784,6)+'Иные услуги '!$C$5+'РСТ РСО-А'!$K$6+'РСТ РСО-А'!$F$9</f>
        <v>4505.7199999999993</v>
      </c>
      <c r="Y263" s="117">
        <f>VLOOKUP($A263+ROUND((COLUMN()-2)/24,5),АТС!$A$41:$F$784,6)+'Иные услуги '!$C$5+'РСТ РСО-А'!$K$6+'РСТ РСО-А'!$F$9</f>
        <v>4561.16</v>
      </c>
    </row>
    <row r="264" spans="1:25" x14ac:dyDescent="0.2">
      <c r="A264" s="66">
        <f t="shared" si="9"/>
        <v>43732</v>
      </c>
      <c r="B264" s="117">
        <f>VLOOKUP($A264+ROUND((COLUMN()-2)/24,5),АТС!$A$41:$F$784,6)+'Иные услуги '!$C$5+'РСТ РСО-А'!$K$6+'РСТ РСО-А'!$F$9</f>
        <v>4514.7599999999993</v>
      </c>
      <c r="C264" s="117">
        <f>VLOOKUP($A264+ROUND((COLUMN()-2)/24,5),АТС!$A$41:$F$784,6)+'Иные услуги '!$C$5+'РСТ РСО-А'!$K$6+'РСТ РСО-А'!$F$9</f>
        <v>4513.4299999999994</v>
      </c>
      <c r="D264" s="117">
        <f>VLOOKUP($A264+ROUND((COLUMN()-2)/24,5),АТС!$A$41:$F$784,6)+'Иные услуги '!$C$5+'РСТ РСО-А'!$K$6+'РСТ РСО-А'!$F$9</f>
        <v>4506.74</v>
      </c>
      <c r="E264" s="117">
        <f>VLOOKUP($A264+ROUND((COLUMN()-2)/24,5),АТС!$A$41:$F$784,6)+'Иные услуги '!$C$5+'РСТ РСО-А'!$K$6+'РСТ РСО-А'!$F$9</f>
        <v>4506.75</v>
      </c>
      <c r="F264" s="117">
        <f>VLOOKUP($A264+ROUND((COLUMN()-2)/24,5),АТС!$A$41:$F$784,6)+'Иные услуги '!$C$5+'РСТ РСО-А'!$K$6+'РСТ РСО-А'!$F$9</f>
        <v>4506.74</v>
      </c>
      <c r="G264" s="117">
        <f>VLOOKUP($A264+ROUND((COLUMN()-2)/24,5),АТС!$A$41:$F$784,6)+'Иные услуги '!$C$5+'РСТ РСО-А'!$K$6+'РСТ РСО-А'!$F$9</f>
        <v>4506.66</v>
      </c>
      <c r="H264" s="117">
        <f>VLOOKUP($A264+ROUND((COLUMN()-2)/24,5),АТС!$A$41:$F$784,6)+'Иные услуги '!$C$5+'РСТ РСО-А'!$K$6+'РСТ РСО-А'!$F$9</f>
        <v>4505.83</v>
      </c>
      <c r="I264" s="117">
        <f>VLOOKUP($A264+ROUND((COLUMN()-2)/24,5),АТС!$A$41:$F$784,6)+'Иные услуги '!$C$5+'РСТ РСО-А'!$K$6+'РСТ РСО-А'!$F$9</f>
        <v>4597.9399999999996</v>
      </c>
      <c r="J264" s="117">
        <f>VLOOKUP($A264+ROUND((COLUMN()-2)/24,5),АТС!$A$41:$F$784,6)+'Иные услуги '!$C$5+'РСТ РСО-А'!$K$6+'РСТ РСО-А'!$F$9</f>
        <v>4506.6399999999994</v>
      </c>
      <c r="K264" s="117">
        <f>VLOOKUP($A264+ROUND((COLUMN()-2)/24,5),АТС!$A$41:$F$784,6)+'Иные услуги '!$C$5+'РСТ РСО-А'!$K$6+'РСТ РСО-А'!$F$9</f>
        <v>4583.53</v>
      </c>
      <c r="L264" s="117">
        <f>VLOOKUP($A264+ROUND((COLUMN()-2)/24,5),АТС!$A$41:$F$784,6)+'Иные услуги '!$C$5+'РСТ РСО-А'!$K$6+'РСТ РСО-А'!$F$9</f>
        <v>4583.53</v>
      </c>
      <c r="M264" s="117">
        <f>VLOOKUP($A264+ROUND((COLUMN()-2)/24,5),АТС!$A$41:$F$784,6)+'Иные услуги '!$C$5+'РСТ РСО-А'!$K$6+'РСТ РСО-А'!$F$9</f>
        <v>4583.95</v>
      </c>
      <c r="N264" s="117">
        <f>VLOOKUP($A264+ROUND((COLUMN()-2)/24,5),АТС!$A$41:$F$784,6)+'Иные услуги '!$C$5+'РСТ РСО-А'!$K$6+'РСТ РСО-А'!$F$9</f>
        <v>4553.1699999999992</v>
      </c>
      <c r="O264" s="117">
        <f>VLOOKUP($A264+ROUND((COLUMN()-2)/24,5),АТС!$A$41:$F$784,6)+'Иные услуги '!$C$5+'РСТ РСО-А'!$K$6+'РСТ РСО-А'!$F$9</f>
        <v>4553.5999999999995</v>
      </c>
      <c r="P264" s="117">
        <f>VLOOKUP($A264+ROUND((COLUMN()-2)/24,5),АТС!$A$41:$F$784,6)+'Иные услуги '!$C$5+'РСТ РСО-А'!$K$6+'РСТ РСО-А'!$F$9</f>
        <v>4553.5399999999991</v>
      </c>
      <c r="Q264" s="117">
        <f>VLOOKUP($A264+ROUND((COLUMN()-2)/24,5),АТС!$A$41:$F$784,6)+'Иные услуги '!$C$5+'РСТ РСО-А'!$K$6+'РСТ РСО-А'!$F$9</f>
        <v>4553.8999999999996</v>
      </c>
      <c r="R264" s="117">
        <f>VLOOKUP($A264+ROUND((COLUMN()-2)/24,5),АТС!$A$41:$F$784,6)+'Иные услуги '!$C$5+'РСТ РСО-А'!$K$6+'РСТ РСО-А'!$F$9</f>
        <v>4554.12</v>
      </c>
      <c r="S264" s="117">
        <f>VLOOKUP($A264+ROUND((COLUMN()-2)/24,5),АТС!$A$41:$F$784,6)+'Иные услуги '!$C$5+'РСТ РСО-А'!$K$6+'РСТ РСО-А'!$F$9</f>
        <v>4554.4199999999992</v>
      </c>
      <c r="T264" s="117">
        <f>VLOOKUP($A264+ROUND((COLUMN()-2)/24,5),АТС!$A$41:$F$784,6)+'Иные услуги '!$C$5+'РСТ РСО-А'!$K$6+'РСТ РСО-А'!$F$9</f>
        <v>4661.1399999999994</v>
      </c>
      <c r="U264" s="117">
        <f>VLOOKUP($A264+ROUND((COLUMN()-2)/24,5),АТС!$A$41:$F$784,6)+'Иные услуги '!$C$5+'РСТ РСО-А'!$K$6+'РСТ РСО-А'!$F$9</f>
        <v>4680.6399999999994</v>
      </c>
      <c r="V264" s="117">
        <f>VLOOKUP($A264+ROUND((COLUMN()-2)/24,5),АТС!$A$41:$F$784,6)+'Иные услуги '!$C$5+'РСТ РСО-А'!$K$6+'РСТ РСО-А'!$F$9</f>
        <v>4654.8999999999996</v>
      </c>
      <c r="W264" s="117">
        <f>VLOOKUP($A264+ROUND((COLUMN()-2)/24,5),АТС!$A$41:$F$784,6)+'Иные услуги '!$C$5+'РСТ РСО-А'!$K$6+'РСТ РСО-А'!$F$9</f>
        <v>4575.7699999999995</v>
      </c>
      <c r="X264" s="117">
        <f>VLOOKUP($A264+ROUND((COLUMN()-2)/24,5),АТС!$A$41:$F$784,6)+'Иные услуги '!$C$5+'РСТ РСО-А'!$K$6+'РСТ РСО-А'!$F$9</f>
        <v>4505.7099999999991</v>
      </c>
      <c r="Y264" s="117">
        <f>VLOOKUP($A264+ROUND((COLUMN()-2)/24,5),АТС!$A$41:$F$784,6)+'Иные услуги '!$C$5+'РСТ РСО-А'!$K$6+'РСТ РСО-А'!$F$9</f>
        <v>4562.24</v>
      </c>
    </row>
    <row r="265" spans="1:25" x14ac:dyDescent="0.2">
      <c r="A265" s="66">
        <f t="shared" si="9"/>
        <v>43733</v>
      </c>
      <c r="B265" s="117">
        <f>VLOOKUP($A265+ROUND((COLUMN()-2)/24,5),АТС!$A$41:$F$784,6)+'Иные услуги '!$C$5+'РСТ РСО-А'!$K$6+'РСТ РСО-А'!$F$9</f>
        <v>4523.7699999999995</v>
      </c>
      <c r="C265" s="117">
        <f>VLOOKUP($A265+ROUND((COLUMN()-2)/24,5),АТС!$A$41:$F$784,6)+'Иные услуги '!$C$5+'РСТ РСО-А'!$K$6+'РСТ РСО-А'!$F$9</f>
        <v>4520.2299999999996</v>
      </c>
      <c r="D265" s="117">
        <f>VLOOKUP($A265+ROUND((COLUMN()-2)/24,5),АТС!$A$41:$F$784,6)+'Иные услуги '!$C$5+'РСТ РСО-А'!$K$6+'РСТ РСО-А'!$F$9</f>
        <v>4514.0999999999995</v>
      </c>
      <c r="E265" s="117">
        <f>VLOOKUP($A265+ROUND((COLUMN()-2)/24,5),АТС!$A$41:$F$784,6)+'Иные услуги '!$C$5+'РСТ РСО-А'!$K$6+'РСТ РСО-А'!$F$9</f>
        <v>4509.4799999999996</v>
      </c>
      <c r="F265" s="117">
        <f>VLOOKUP($A265+ROUND((COLUMN()-2)/24,5),АТС!$A$41:$F$784,6)+'Иные услуги '!$C$5+'РСТ РСО-А'!$K$6+'РСТ РСО-А'!$F$9</f>
        <v>4509.5499999999993</v>
      </c>
      <c r="G265" s="117">
        <f>VLOOKUP($A265+ROUND((COLUMN()-2)/24,5),АТС!$A$41:$F$784,6)+'Иные услуги '!$C$5+'РСТ РСО-А'!$K$6+'РСТ РСО-А'!$F$9</f>
        <v>4509.75</v>
      </c>
      <c r="H265" s="117">
        <f>VLOOKUP($A265+ROUND((COLUMN()-2)/24,5),АТС!$A$41:$F$784,6)+'Иные услуги '!$C$5+'РСТ РСО-А'!$K$6+'РСТ РСО-А'!$F$9</f>
        <v>4544.2899999999991</v>
      </c>
      <c r="I265" s="117">
        <f>VLOOKUP($A265+ROUND((COLUMN()-2)/24,5),АТС!$A$41:$F$784,6)+'Иные услуги '!$C$5+'РСТ РСО-А'!$K$6+'РСТ РСО-А'!$F$9</f>
        <v>4624.8599999999997</v>
      </c>
      <c r="J265" s="117">
        <f>VLOOKUP($A265+ROUND((COLUMN()-2)/24,5),АТС!$A$41:$F$784,6)+'Иные услуги '!$C$5+'РСТ РСО-А'!$K$6+'РСТ РСО-А'!$F$9</f>
        <v>4522.2199999999993</v>
      </c>
      <c r="K265" s="117">
        <f>VLOOKUP($A265+ROUND((COLUMN()-2)/24,5),АТС!$A$41:$F$784,6)+'Иные услуги '!$C$5+'РСТ РСО-А'!$K$6+'РСТ РСО-А'!$F$9</f>
        <v>4588.0499999999993</v>
      </c>
      <c r="L265" s="117">
        <f>VLOOKUP($A265+ROUND((COLUMN()-2)/24,5),АТС!$A$41:$F$784,6)+'Иные услуги '!$C$5+'РСТ РСО-А'!$K$6+'РСТ РСО-А'!$F$9</f>
        <v>4606</v>
      </c>
      <c r="M265" s="117">
        <f>VLOOKUP($A265+ROUND((COLUMN()-2)/24,5),АТС!$A$41:$F$784,6)+'Иные услуги '!$C$5+'РСТ РСО-А'!$K$6+'РСТ РСО-А'!$F$9</f>
        <v>4605.8499999999995</v>
      </c>
      <c r="N265" s="117">
        <f>VLOOKUP($A265+ROUND((COLUMN()-2)/24,5),АТС!$A$41:$F$784,6)+'Иные услуги '!$C$5+'РСТ РСО-А'!$K$6+'РСТ РСО-А'!$F$9</f>
        <v>4587.9799999999996</v>
      </c>
      <c r="O265" s="117">
        <f>VLOOKUP($A265+ROUND((COLUMN()-2)/24,5),АТС!$A$41:$F$784,6)+'Иные услуги '!$C$5+'РСТ РСО-А'!$K$6+'РСТ РСО-А'!$F$9</f>
        <v>4587.53</v>
      </c>
      <c r="P265" s="117">
        <f>VLOOKUP($A265+ROUND((COLUMN()-2)/24,5),АТС!$A$41:$F$784,6)+'Иные услуги '!$C$5+'РСТ РСО-А'!$K$6+'РСТ РСО-А'!$F$9</f>
        <v>4556.3499999999995</v>
      </c>
      <c r="Q265" s="117">
        <f>VLOOKUP($A265+ROUND((COLUMN()-2)/24,5),АТС!$A$41:$F$784,6)+'Иные услуги '!$C$5+'РСТ РСО-А'!$K$6+'РСТ РСО-А'!$F$9</f>
        <v>4555.95</v>
      </c>
      <c r="R265" s="117">
        <f>VLOOKUP($A265+ROUND((COLUMN()-2)/24,5),АТС!$A$41:$F$784,6)+'Иные услуги '!$C$5+'РСТ РСО-А'!$K$6+'РСТ РСО-А'!$F$9</f>
        <v>4556.5899999999992</v>
      </c>
      <c r="S265" s="117">
        <f>VLOOKUP($A265+ROUND((COLUMN()-2)/24,5),АТС!$A$41:$F$784,6)+'Иные услуги '!$C$5+'РСТ РСО-А'!$K$6+'РСТ РСО-А'!$F$9</f>
        <v>4547.75</v>
      </c>
      <c r="T265" s="117">
        <f>VLOOKUP($A265+ROUND((COLUMN()-2)/24,5),АТС!$A$41:$F$784,6)+'Иные услуги '!$C$5+'РСТ РСО-А'!$K$6+'РСТ РСО-А'!$F$9</f>
        <v>4707.5999999999995</v>
      </c>
      <c r="U265" s="117">
        <f>VLOOKUP($A265+ROUND((COLUMN()-2)/24,5),АТС!$A$41:$F$784,6)+'Иные услуги '!$C$5+'РСТ РСО-А'!$K$6+'РСТ РСО-А'!$F$9</f>
        <v>4758.7899999999991</v>
      </c>
      <c r="V265" s="117">
        <f>VLOOKUP($A265+ROUND((COLUMN()-2)/24,5),АТС!$A$41:$F$784,6)+'Иные услуги '!$C$5+'РСТ РСО-А'!$K$6+'РСТ РСО-А'!$F$9</f>
        <v>4735.83</v>
      </c>
      <c r="W265" s="117">
        <f>VLOOKUP($A265+ROUND((COLUMN()-2)/24,5),АТС!$A$41:$F$784,6)+'Иные услуги '!$C$5+'РСТ РСО-А'!$K$6+'РСТ РСО-А'!$F$9</f>
        <v>4684.9799999999996</v>
      </c>
      <c r="X265" s="117">
        <f>VLOOKUP($A265+ROUND((COLUMN()-2)/24,5),АТС!$A$41:$F$784,6)+'Иные услуги '!$C$5+'РСТ РСО-А'!$K$6+'РСТ РСО-А'!$F$9</f>
        <v>4506.2899999999991</v>
      </c>
      <c r="Y265" s="117">
        <f>VLOOKUP($A265+ROUND((COLUMN()-2)/24,5),АТС!$A$41:$F$784,6)+'Иные услуги '!$C$5+'РСТ РСО-А'!$K$6+'РСТ РСО-А'!$F$9</f>
        <v>4614.5499999999993</v>
      </c>
    </row>
    <row r="266" spans="1:25" x14ac:dyDescent="0.2">
      <c r="A266" s="66">
        <f t="shared" si="9"/>
        <v>43734</v>
      </c>
      <c r="B266" s="117">
        <f>VLOOKUP($A266+ROUND((COLUMN()-2)/24,5),АТС!$A$41:$F$784,6)+'Иные услуги '!$C$5+'РСТ РСО-А'!$K$6+'РСТ РСО-А'!$F$9</f>
        <v>4531.16</v>
      </c>
      <c r="C266" s="117">
        <f>VLOOKUP($A266+ROUND((COLUMN()-2)/24,5),АТС!$A$41:$F$784,6)+'Иные услуги '!$C$5+'РСТ РСО-А'!$K$6+'РСТ РСО-А'!$F$9</f>
        <v>4519.2999999999993</v>
      </c>
      <c r="D266" s="117">
        <f>VLOOKUP($A266+ROUND((COLUMN()-2)/24,5),АТС!$A$41:$F$784,6)+'Иные услуги '!$C$5+'РСТ РСО-А'!$K$6+'РСТ РСО-А'!$F$9</f>
        <v>4511.03</v>
      </c>
      <c r="E266" s="117">
        <f>VLOOKUP($A266+ROUND((COLUMN()-2)/24,5),АТС!$A$41:$F$784,6)+'Иные услуги '!$C$5+'РСТ РСО-А'!$K$6+'РСТ РСО-А'!$F$9</f>
        <v>4509.16</v>
      </c>
      <c r="F266" s="117">
        <f>VLOOKUP($A266+ROUND((COLUMN()-2)/24,5),АТС!$A$41:$F$784,6)+'Иные услуги '!$C$5+'РСТ РСО-А'!$K$6+'РСТ РСО-А'!$F$9</f>
        <v>4513.6799999999994</v>
      </c>
      <c r="G266" s="117">
        <f>VLOOKUP($A266+ROUND((COLUMN()-2)/24,5),АТС!$A$41:$F$784,6)+'Иные услуги '!$C$5+'РСТ РСО-А'!$K$6+'РСТ РСО-А'!$F$9</f>
        <v>4514.8899999999994</v>
      </c>
      <c r="H266" s="117">
        <f>VLOOKUP($A266+ROUND((COLUMN()-2)/24,5),АТС!$A$41:$F$784,6)+'Иные услуги '!$C$5+'РСТ РСО-А'!$K$6+'РСТ РСО-А'!$F$9</f>
        <v>4548.28</v>
      </c>
      <c r="I266" s="117">
        <f>VLOOKUP($A266+ROUND((COLUMN()-2)/24,5),АТС!$A$41:$F$784,6)+'Иные услуги '!$C$5+'РСТ РСО-А'!$K$6+'РСТ РСО-А'!$F$9</f>
        <v>4743.0199999999995</v>
      </c>
      <c r="J266" s="117">
        <f>VLOOKUP($A266+ROUND((COLUMN()-2)/24,5),АТС!$A$41:$F$784,6)+'Иные услуги '!$C$5+'РСТ РСО-А'!$K$6+'РСТ РСО-А'!$F$9</f>
        <v>4522.82</v>
      </c>
      <c r="K266" s="117">
        <f>VLOOKUP($A266+ROUND((COLUMN()-2)/24,5),АТС!$A$41:$F$784,6)+'Иные услуги '!$C$5+'РСТ РСО-А'!$K$6+'РСТ РСО-А'!$F$9</f>
        <v>4635.1499999999996</v>
      </c>
      <c r="L266" s="117">
        <f>VLOOKUP($A266+ROUND((COLUMN()-2)/24,5),АТС!$A$41:$F$784,6)+'Иные услуги '!$C$5+'РСТ РСО-А'!$K$6+'РСТ РСО-А'!$F$9</f>
        <v>4634.95</v>
      </c>
      <c r="M266" s="117">
        <f>VLOOKUP($A266+ROUND((COLUMN()-2)/24,5),АТС!$A$41:$F$784,6)+'Иные услуги '!$C$5+'РСТ РСО-А'!$K$6+'РСТ РСО-А'!$F$9</f>
        <v>4659.5999999999995</v>
      </c>
      <c r="N266" s="117">
        <f>VLOOKUP($A266+ROUND((COLUMN()-2)/24,5),АТС!$A$41:$F$784,6)+'Иные услуги '!$C$5+'РСТ РСО-А'!$K$6+'РСТ РСО-А'!$F$9</f>
        <v>4599.9399999999996</v>
      </c>
      <c r="O266" s="117">
        <f>VLOOKUP($A266+ROUND((COLUMN()-2)/24,5),АТС!$A$41:$F$784,6)+'Иные услуги '!$C$5+'РСТ РСО-А'!$K$6+'РСТ РСО-А'!$F$9</f>
        <v>4601.2099999999991</v>
      </c>
      <c r="P266" s="117">
        <f>VLOOKUP($A266+ROUND((COLUMN()-2)/24,5),АТС!$A$41:$F$784,6)+'Иные услуги '!$C$5+'РСТ РСО-А'!$K$6+'РСТ РСО-А'!$F$9</f>
        <v>4601.24</v>
      </c>
      <c r="Q266" s="117">
        <f>VLOOKUP($A266+ROUND((COLUMN()-2)/24,5),АТС!$A$41:$F$784,6)+'Иные услуги '!$C$5+'РСТ РСО-А'!$K$6+'РСТ РСО-А'!$F$9</f>
        <v>4602.1799999999994</v>
      </c>
      <c r="R266" s="117">
        <f>VLOOKUP($A266+ROUND((COLUMN()-2)/24,5),АТС!$A$41:$F$784,6)+'Иные услуги '!$C$5+'РСТ РСО-А'!$K$6+'РСТ РСО-А'!$F$9</f>
        <v>4602.37</v>
      </c>
      <c r="S266" s="117">
        <f>VLOOKUP($A266+ROUND((COLUMN()-2)/24,5),АТС!$A$41:$F$784,6)+'Иные услуги '!$C$5+'РСТ РСО-А'!$K$6+'РСТ РСО-А'!$F$9</f>
        <v>4618.57</v>
      </c>
      <c r="T266" s="117">
        <f>VLOOKUP($A266+ROUND((COLUMN()-2)/24,5),АТС!$A$41:$F$784,6)+'Иные услуги '!$C$5+'РСТ РСО-А'!$K$6+'РСТ РСО-А'!$F$9</f>
        <v>4738.2299999999996</v>
      </c>
      <c r="U266" s="117">
        <f>VLOOKUP($A266+ROUND((COLUMN()-2)/24,5),АТС!$A$41:$F$784,6)+'Иные услуги '!$C$5+'РСТ РСО-А'!$K$6+'РСТ РСО-А'!$F$9</f>
        <v>4790.2599999999993</v>
      </c>
      <c r="V266" s="117">
        <f>VLOOKUP($A266+ROUND((COLUMN()-2)/24,5),АТС!$A$41:$F$784,6)+'Иные услуги '!$C$5+'РСТ РСО-А'!$K$6+'РСТ РСО-А'!$F$9</f>
        <v>4739.08</v>
      </c>
      <c r="W266" s="117">
        <f>VLOOKUP($A266+ROUND((COLUMN()-2)/24,5),АТС!$A$41:$F$784,6)+'Иные услуги '!$C$5+'РСТ РСО-А'!$K$6+'РСТ РСО-А'!$F$9</f>
        <v>4686.5099999999993</v>
      </c>
      <c r="X266" s="117">
        <f>VLOOKUP($A266+ROUND((COLUMN()-2)/24,5),АТС!$A$41:$F$784,6)+'Иные услуги '!$C$5+'РСТ РСО-А'!$K$6+'РСТ РСО-А'!$F$9</f>
        <v>4506.3399999999992</v>
      </c>
      <c r="Y266" s="117">
        <f>VLOOKUP($A266+ROUND((COLUMN()-2)/24,5),АТС!$A$41:$F$784,6)+'Иные услуги '!$C$5+'РСТ РСО-А'!$K$6+'РСТ РСО-А'!$F$9</f>
        <v>4593.25</v>
      </c>
    </row>
    <row r="267" spans="1:25" x14ac:dyDescent="0.2">
      <c r="A267" s="66">
        <f t="shared" si="9"/>
        <v>43735</v>
      </c>
      <c r="B267" s="117">
        <f>VLOOKUP($A267+ROUND((COLUMN()-2)/24,5),АТС!$A$41:$F$784,6)+'Иные услуги '!$C$5+'РСТ РСО-А'!$K$6+'РСТ РСО-А'!$F$9</f>
        <v>4531.1799999999994</v>
      </c>
      <c r="C267" s="117">
        <f>VLOOKUP($A267+ROUND((COLUMN()-2)/24,5),АТС!$A$41:$F$784,6)+'Иные услуги '!$C$5+'РСТ РСО-А'!$K$6+'РСТ РСО-А'!$F$9</f>
        <v>4526.8799999999992</v>
      </c>
      <c r="D267" s="117">
        <f>VLOOKUP($A267+ROUND((COLUMN()-2)/24,5),АТС!$A$41:$F$784,6)+'Иные услуги '!$C$5+'РСТ РСО-А'!$K$6+'РСТ РСО-А'!$F$9</f>
        <v>4518.3599999999997</v>
      </c>
      <c r="E267" s="117">
        <f>VLOOKUP($A267+ROUND((COLUMN()-2)/24,5),АТС!$A$41:$F$784,6)+'Иные услуги '!$C$5+'РСТ РСО-А'!$K$6+'РСТ РСО-А'!$F$9</f>
        <v>4510.8099999999995</v>
      </c>
      <c r="F267" s="117">
        <f>VLOOKUP($A267+ROUND((COLUMN()-2)/24,5),АТС!$A$41:$F$784,6)+'Иные услуги '!$C$5+'РСТ РСО-А'!$K$6+'РСТ РСО-А'!$F$9</f>
        <v>4522.0899999999992</v>
      </c>
      <c r="G267" s="117">
        <f>VLOOKUP($A267+ROUND((COLUMN()-2)/24,5),АТС!$A$41:$F$784,6)+'Иные услуги '!$C$5+'РСТ РСО-А'!$K$6+'РСТ РСО-А'!$F$9</f>
        <v>4538.1899999999996</v>
      </c>
      <c r="H267" s="117">
        <f>VLOOKUP($A267+ROUND((COLUMN()-2)/24,5),АТС!$A$41:$F$784,6)+'Иные услуги '!$C$5+'РСТ РСО-А'!$K$6+'РСТ РСО-А'!$F$9</f>
        <v>4576.95</v>
      </c>
      <c r="I267" s="117">
        <f>VLOOKUP($A267+ROUND((COLUMN()-2)/24,5),АТС!$A$41:$F$784,6)+'Иные услуги '!$C$5+'РСТ РСО-А'!$K$6+'РСТ РСО-А'!$F$9</f>
        <v>4750.66</v>
      </c>
      <c r="J267" s="117">
        <f>VLOOKUP($A267+ROUND((COLUMN()-2)/24,5),АТС!$A$41:$F$784,6)+'Иные услуги '!$C$5+'РСТ РСО-А'!$K$6+'РСТ РСО-А'!$F$9</f>
        <v>4525.32</v>
      </c>
      <c r="K267" s="117">
        <f>VLOOKUP($A267+ROUND((COLUMN()-2)/24,5),АТС!$A$41:$F$784,6)+'Иные услуги '!$C$5+'РСТ РСО-А'!$K$6+'РСТ РСО-А'!$F$9</f>
        <v>4651.12</v>
      </c>
      <c r="L267" s="117">
        <f>VLOOKUP($A267+ROUND((COLUMN()-2)/24,5),АТС!$A$41:$F$784,6)+'Иные услуги '!$C$5+'РСТ РСО-А'!$K$6+'РСТ РСО-А'!$F$9</f>
        <v>4649.91</v>
      </c>
      <c r="M267" s="117">
        <f>VLOOKUP($A267+ROUND((COLUMN()-2)/24,5),АТС!$A$41:$F$784,6)+'Иные услуги '!$C$5+'РСТ РСО-А'!$K$6+'РСТ РСО-А'!$F$9</f>
        <v>4647.3099999999995</v>
      </c>
      <c r="N267" s="117">
        <f>VLOOKUP($A267+ROUND((COLUMN()-2)/24,5),АТС!$A$41:$F$784,6)+'Иные услуги '!$C$5+'РСТ РСО-А'!$K$6+'РСТ РСО-А'!$F$9</f>
        <v>4607</v>
      </c>
      <c r="O267" s="117">
        <f>VLOOKUP($A267+ROUND((COLUMN()-2)/24,5),АТС!$A$41:$F$784,6)+'Иные услуги '!$C$5+'РСТ РСО-А'!$K$6+'РСТ РСО-А'!$F$9</f>
        <v>4606.3499999999995</v>
      </c>
      <c r="P267" s="117">
        <f>VLOOKUP($A267+ROUND((COLUMN()-2)/24,5),АТС!$A$41:$F$784,6)+'Иные услуги '!$C$5+'РСТ РСО-А'!$K$6+'РСТ РСО-А'!$F$9</f>
        <v>4605.7699999999995</v>
      </c>
      <c r="Q267" s="117">
        <f>VLOOKUP($A267+ROUND((COLUMN()-2)/24,5),АТС!$A$41:$F$784,6)+'Иные услуги '!$C$5+'РСТ РСО-А'!$K$6+'РСТ РСО-А'!$F$9</f>
        <v>4601.3499999999995</v>
      </c>
      <c r="R267" s="117">
        <f>VLOOKUP($A267+ROUND((COLUMN()-2)/24,5),АТС!$A$41:$F$784,6)+'Иные услуги '!$C$5+'РСТ РСО-А'!$K$6+'РСТ РСО-А'!$F$9</f>
        <v>4601.0499999999993</v>
      </c>
      <c r="S267" s="117">
        <f>VLOOKUP($A267+ROUND((COLUMN()-2)/24,5),АТС!$A$41:$F$784,6)+'Иные услуги '!$C$5+'РСТ РСО-А'!$K$6+'РСТ РСО-А'!$F$9</f>
        <v>4615.3899999999994</v>
      </c>
      <c r="T267" s="117">
        <f>VLOOKUP($A267+ROUND((COLUMN()-2)/24,5),АТС!$A$41:$F$784,6)+'Иные услуги '!$C$5+'РСТ РСО-А'!$K$6+'РСТ РСО-А'!$F$9</f>
        <v>4747.87</v>
      </c>
      <c r="U267" s="117">
        <f>VLOOKUP($A267+ROUND((COLUMN()-2)/24,5),АТС!$A$41:$F$784,6)+'Иные услуги '!$C$5+'РСТ РСО-А'!$K$6+'РСТ РСО-А'!$F$9</f>
        <v>4828.8999999999996</v>
      </c>
      <c r="V267" s="117">
        <f>VLOOKUP($A267+ROUND((COLUMN()-2)/24,5),АТС!$A$41:$F$784,6)+'Иные услуги '!$C$5+'РСТ РСО-А'!$K$6+'РСТ РСО-А'!$F$9</f>
        <v>4795</v>
      </c>
      <c r="W267" s="117">
        <f>VLOOKUP($A267+ROUND((COLUMN()-2)/24,5),АТС!$A$41:$F$784,6)+'Иные услуги '!$C$5+'РСТ РСО-А'!$K$6+'РСТ РСО-А'!$F$9</f>
        <v>4709.42</v>
      </c>
      <c r="X267" s="117">
        <f>VLOOKUP($A267+ROUND((COLUMN()-2)/24,5),АТС!$A$41:$F$784,6)+'Иные услуги '!$C$5+'РСТ РСО-А'!$K$6+'РСТ РСО-А'!$F$9</f>
        <v>4506.1699999999992</v>
      </c>
      <c r="Y267" s="117">
        <f>VLOOKUP($A267+ROUND((COLUMN()-2)/24,5),АТС!$A$41:$F$784,6)+'Иные услуги '!$C$5+'РСТ РСО-А'!$K$6+'РСТ РСО-А'!$F$9</f>
        <v>4702.78</v>
      </c>
    </row>
    <row r="268" spans="1:25" x14ac:dyDescent="0.2">
      <c r="A268" s="66">
        <f t="shared" si="9"/>
        <v>43736</v>
      </c>
      <c r="B268" s="117">
        <f>VLOOKUP($A268+ROUND((COLUMN()-2)/24,5),АТС!$A$41:$F$784,6)+'Иные услуги '!$C$5+'РСТ РСО-А'!$K$6+'РСТ РСО-А'!$F$9</f>
        <v>4537.1399999999994</v>
      </c>
      <c r="C268" s="117">
        <f>VLOOKUP($A268+ROUND((COLUMN()-2)/24,5),АТС!$A$41:$F$784,6)+'Иные услуги '!$C$5+'РСТ РСО-А'!$K$6+'РСТ РСО-А'!$F$9</f>
        <v>4520.2699999999995</v>
      </c>
      <c r="D268" s="117">
        <f>VLOOKUP($A268+ROUND((COLUMN()-2)/24,5),АТС!$A$41:$F$784,6)+'Иные услуги '!$C$5+'РСТ РСО-А'!$K$6+'РСТ РСО-А'!$F$9</f>
        <v>4512.1399999999994</v>
      </c>
      <c r="E268" s="117">
        <f>VLOOKUP($A268+ROUND((COLUMN()-2)/24,5),АТС!$A$41:$F$784,6)+'Иные услуги '!$C$5+'РСТ РСО-А'!$K$6+'РСТ РСО-А'!$F$9</f>
        <v>4509.2</v>
      </c>
      <c r="F268" s="117">
        <f>VLOOKUP($A268+ROUND((COLUMN()-2)/24,5),АТС!$A$41:$F$784,6)+'Иные услуги '!$C$5+'РСТ РСО-А'!$K$6+'РСТ РСО-А'!$F$9</f>
        <v>4508.3499999999995</v>
      </c>
      <c r="G268" s="117">
        <f>VLOOKUP($A268+ROUND((COLUMN()-2)/24,5),АТС!$A$41:$F$784,6)+'Иные услуги '!$C$5+'РСТ РСО-А'!$K$6+'РСТ РСО-А'!$F$9</f>
        <v>4508.66</v>
      </c>
      <c r="H268" s="117">
        <f>VLOOKUP($A268+ROUND((COLUMN()-2)/24,5),АТС!$A$41:$F$784,6)+'Иные услуги '!$C$5+'РСТ РСО-А'!$K$6+'РСТ РСО-А'!$F$9</f>
        <v>4516.5399999999991</v>
      </c>
      <c r="I268" s="117">
        <f>VLOOKUP($A268+ROUND((COLUMN()-2)/24,5),АТС!$A$41:$F$784,6)+'Иные услуги '!$C$5+'РСТ РСО-А'!$K$6+'РСТ РСО-А'!$F$9</f>
        <v>4559.9699999999993</v>
      </c>
      <c r="J268" s="117">
        <f>VLOOKUP($A268+ROUND((COLUMN()-2)/24,5),АТС!$A$41:$F$784,6)+'Иные услуги '!$C$5+'РСТ РСО-А'!$K$6+'РСТ РСО-А'!$F$9</f>
        <v>4506.6499999999996</v>
      </c>
      <c r="K268" s="117">
        <f>VLOOKUP($A268+ROUND((COLUMN()-2)/24,5),АТС!$A$41:$F$784,6)+'Иные услуги '!$C$5+'РСТ РСО-А'!$K$6+'РСТ РСО-А'!$F$9</f>
        <v>4547.0199999999995</v>
      </c>
      <c r="L268" s="117">
        <f>VLOOKUP($A268+ROUND((COLUMN()-2)/24,5),АТС!$A$41:$F$784,6)+'Иные услуги '!$C$5+'РСТ РСО-А'!$K$6+'РСТ РСО-А'!$F$9</f>
        <v>4547.3899999999994</v>
      </c>
      <c r="M268" s="117">
        <f>VLOOKUP($A268+ROUND((COLUMN()-2)/24,5),АТС!$A$41:$F$784,6)+'Иные услуги '!$C$5+'РСТ РСО-А'!$K$6+'РСТ РСО-А'!$F$9</f>
        <v>4547.28</v>
      </c>
      <c r="N268" s="117">
        <f>VLOOKUP($A268+ROUND((COLUMN()-2)/24,5),АТС!$A$41:$F$784,6)+'Иные услуги '!$C$5+'РСТ РСО-А'!$K$6+'РСТ РСО-А'!$F$9</f>
        <v>4543.4399999999996</v>
      </c>
      <c r="O268" s="117">
        <f>VLOOKUP($A268+ROUND((COLUMN()-2)/24,5),АТС!$A$41:$F$784,6)+'Иные услуги '!$C$5+'РСТ РСО-А'!$K$6+'РСТ РСО-А'!$F$9</f>
        <v>4545</v>
      </c>
      <c r="P268" s="117">
        <f>VLOOKUP($A268+ROUND((COLUMN()-2)/24,5),АТС!$A$41:$F$784,6)+'Иные услуги '!$C$5+'РСТ РСО-А'!$K$6+'РСТ РСО-А'!$F$9</f>
        <v>4542.8799999999992</v>
      </c>
      <c r="Q268" s="117">
        <f>VLOOKUP($A268+ROUND((COLUMN()-2)/24,5),АТС!$A$41:$F$784,6)+'Иные услуги '!$C$5+'РСТ РСО-А'!$K$6+'РСТ РСО-А'!$F$9</f>
        <v>4538.2199999999993</v>
      </c>
      <c r="R268" s="117">
        <f>VLOOKUP($A268+ROUND((COLUMN()-2)/24,5),АТС!$A$41:$F$784,6)+'Иные услуги '!$C$5+'РСТ РСО-А'!$K$6+'РСТ РСО-А'!$F$9</f>
        <v>4536.03</v>
      </c>
      <c r="S268" s="117">
        <f>VLOOKUP($A268+ROUND((COLUMN()-2)/24,5),АТС!$A$41:$F$784,6)+'Иные услуги '!$C$5+'РСТ РСО-А'!$K$6+'РСТ РСО-А'!$F$9</f>
        <v>4566.4699999999993</v>
      </c>
      <c r="T268" s="117">
        <f>VLOOKUP($A268+ROUND((COLUMN()-2)/24,5),АТС!$A$41:$F$784,6)+'Иные услуги '!$C$5+'РСТ РСО-А'!$K$6+'РСТ РСО-А'!$F$9</f>
        <v>4659.66</v>
      </c>
      <c r="U268" s="117">
        <f>VLOOKUP($A268+ROUND((COLUMN()-2)/24,5),АТС!$A$41:$F$784,6)+'Иные услуги '!$C$5+'РСТ РСО-А'!$K$6+'РСТ РСО-А'!$F$9</f>
        <v>4725.62</v>
      </c>
      <c r="V268" s="117">
        <f>VLOOKUP($A268+ROUND((COLUMN()-2)/24,5),АТС!$A$41:$F$784,6)+'Иные услуги '!$C$5+'РСТ РСО-А'!$K$6+'РСТ РСО-А'!$F$9</f>
        <v>4750.59</v>
      </c>
      <c r="W268" s="117">
        <f>VLOOKUP($A268+ROUND((COLUMN()-2)/24,5),АТС!$A$41:$F$784,6)+'Иные услуги '!$C$5+'РСТ РСО-А'!$K$6+'РСТ РСО-А'!$F$9</f>
        <v>4650.24</v>
      </c>
      <c r="X268" s="117">
        <f>VLOOKUP($A268+ROUND((COLUMN()-2)/24,5),АТС!$A$41:$F$784,6)+'Иные услуги '!$C$5+'РСТ РСО-А'!$K$6+'РСТ РСО-А'!$F$9</f>
        <v>4506.1899999999996</v>
      </c>
      <c r="Y268" s="117">
        <f>VLOOKUP($A268+ROUND((COLUMN()-2)/24,5),АТС!$A$41:$F$784,6)+'Иные услуги '!$C$5+'РСТ РСО-А'!$K$6+'РСТ РСО-А'!$F$9</f>
        <v>4597.41</v>
      </c>
    </row>
    <row r="269" spans="1:25" x14ac:dyDescent="0.2">
      <c r="A269" s="66">
        <f t="shared" si="9"/>
        <v>43737</v>
      </c>
      <c r="B269" s="117">
        <f>VLOOKUP($A269+ROUND((COLUMN()-2)/24,5),АТС!$A$41:$F$784,6)+'Иные услуги '!$C$5+'РСТ РСО-А'!$K$6+'РСТ РСО-А'!$F$9</f>
        <v>4519.6799999999994</v>
      </c>
      <c r="C269" s="117">
        <f>VLOOKUP($A269+ROUND((COLUMN()-2)/24,5),АТС!$A$41:$F$784,6)+'Иные услуги '!$C$5+'РСТ РСО-А'!$K$6+'РСТ РСО-А'!$F$9</f>
        <v>4508.3999999999996</v>
      </c>
      <c r="D269" s="117">
        <f>VLOOKUP($A269+ROUND((COLUMN()-2)/24,5),АТС!$A$41:$F$784,6)+'Иные услуги '!$C$5+'РСТ РСО-А'!$K$6+'РСТ РСО-А'!$F$9</f>
        <v>4506.8499999999995</v>
      </c>
      <c r="E269" s="117">
        <f>VLOOKUP($A269+ROUND((COLUMN()-2)/24,5),АТС!$A$41:$F$784,6)+'Иные услуги '!$C$5+'РСТ РСО-А'!$K$6+'РСТ РСО-А'!$F$9</f>
        <v>4506.8599999999997</v>
      </c>
      <c r="F269" s="117">
        <f>VLOOKUP($A269+ROUND((COLUMN()-2)/24,5),АТС!$A$41:$F$784,6)+'Иные услуги '!$C$5+'РСТ РСО-А'!$K$6+'РСТ РСО-А'!$F$9</f>
        <v>4506.8399999999992</v>
      </c>
      <c r="G269" s="117">
        <f>VLOOKUP($A269+ROUND((COLUMN()-2)/24,5),АТС!$A$41:$F$784,6)+'Иные услуги '!$C$5+'РСТ РСО-А'!$K$6+'РСТ РСО-А'!$F$9</f>
        <v>4508.1099999999997</v>
      </c>
      <c r="H269" s="117">
        <f>VLOOKUP($A269+ROUND((COLUMN()-2)/24,5),АТС!$A$41:$F$784,6)+'Иные услуги '!$C$5+'РСТ РСО-А'!$K$6+'РСТ РСО-А'!$F$9</f>
        <v>4506.4699999999993</v>
      </c>
      <c r="I269" s="117">
        <f>VLOOKUP($A269+ROUND((COLUMN()-2)/24,5),АТС!$A$41:$F$784,6)+'Иные услуги '!$C$5+'РСТ РСО-А'!$K$6+'РСТ РСО-А'!$F$9</f>
        <v>4528.7899999999991</v>
      </c>
      <c r="J269" s="117">
        <f>VLOOKUP($A269+ROUND((COLUMN()-2)/24,5),АТС!$A$41:$F$784,6)+'Иные услуги '!$C$5+'РСТ РСО-А'!$K$6+'РСТ РСО-А'!$F$9</f>
        <v>4506.66</v>
      </c>
      <c r="K269" s="117">
        <f>VLOOKUP($A269+ROUND((COLUMN()-2)/24,5),АТС!$A$41:$F$784,6)+'Иные услуги '!$C$5+'РСТ РСО-А'!$K$6+'РСТ РСО-А'!$F$9</f>
        <v>4506.6299999999992</v>
      </c>
      <c r="L269" s="117">
        <f>VLOOKUP($A269+ROUND((COLUMN()-2)/24,5),АТС!$A$41:$F$784,6)+'Иные услуги '!$C$5+'РСТ РСО-А'!$K$6+'РСТ РСО-А'!$F$9</f>
        <v>4506.62</v>
      </c>
      <c r="M269" s="117">
        <f>VLOOKUP($A269+ROUND((COLUMN()-2)/24,5),АТС!$A$41:$F$784,6)+'Иные услуги '!$C$5+'РСТ РСО-А'!$K$6+'РСТ РСО-А'!$F$9</f>
        <v>4506.6299999999992</v>
      </c>
      <c r="N269" s="117">
        <f>VLOOKUP($A269+ROUND((COLUMN()-2)/24,5),АТС!$A$41:$F$784,6)+'Иные услуги '!$C$5+'РСТ РСО-А'!$K$6+'РСТ РСО-А'!$F$9</f>
        <v>4520.1299999999992</v>
      </c>
      <c r="O269" s="117">
        <f>VLOOKUP($A269+ROUND((COLUMN()-2)/24,5),АТС!$A$41:$F$784,6)+'Иные услуги '!$C$5+'РСТ РСО-А'!$K$6+'РСТ РСО-А'!$F$9</f>
        <v>4506.6399999999994</v>
      </c>
      <c r="P269" s="117">
        <f>VLOOKUP($A269+ROUND((COLUMN()-2)/24,5),АТС!$A$41:$F$784,6)+'Иные услуги '!$C$5+'РСТ РСО-А'!$K$6+'РСТ РСО-А'!$F$9</f>
        <v>4506.6399999999994</v>
      </c>
      <c r="Q269" s="117">
        <f>VLOOKUP($A269+ROUND((COLUMN()-2)/24,5),АТС!$A$41:$F$784,6)+'Иные услуги '!$C$5+'РСТ РСО-А'!$K$6+'РСТ РСО-А'!$F$9</f>
        <v>4506.6399999999994</v>
      </c>
      <c r="R269" s="117">
        <f>VLOOKUP($A269+ROUND((COLUMN()-2)/24,5),АТС!$A$41:$F$784,6)+'Иные услуги '!$C$5+'РСТ РСО-А'!$K$6+'РСТ РСО-А'!$F$9</f>
        <v>4506.6299999999992</v>
      </c>
      <c r="S269" s="117">
        <f>VLOOKUP($A269+ROUND((COLUMN()-2)/24,5),АТС!$A$41:$F$784,6)+'Иные услуги '!$C$5+'РСТ РСО-А'!$K$6+'РСТ РСО-А'!$F$9</f>
        <v>4520.2199999999993</v>
      </c>
      <c r="T269" s="117">
        <f>VLOOKUP($A269+ROUND((COLUMN()-2)/24,5),АТС!$A$41:$F$784,6)+'Иные услуги '!$C$5+'РСТ РСО-А'!$K$6+'РСТ РСО-А'!$F$9</f>
        <v>4654.53</v>
      </c>
      <c r="U269" s="117">
        <f>VLOOKUP($A269+ROUND((COLUMN()-2)/24,5),АТС!$A$41:$F$784,6)+'Иные услуги '!$C$5+'РСТ РСО-А'!$K$6+'РСТ РСО-А'!$F$9</f>
        <v>4691.5999999999995</v>
      </c>
      <c r="V269" s="117">
        <f>VLOOKUP($A269+ROUND((COLUMN()-2)/24,5),АТС!$A$41:$F$784,6)+'Иные услуги '!$C$5+'РСТ РСО-А'!$K$6+'РСТ РСО-А'!$F$9</f>
        <v>4689.34</v>
      </c>
      <c r="W269" s="117">
        <f>VLOOKUP($A269+ROUND((COLUMN()-2)/24,5),АТС!$A$41:$F$784,6)+'Иные услуги '!$C$5+'РСТ РСО-А'!$K$6+'РСТ РСО-А'!$F$9</f>
        <v>4638.2899999999991</v>
      </c>
      <c r="X269" s="117">
        <f>VLOOKUP($A269+ROUND((COLUMN()-2)/24,5),АТС!$A$41:$F$784,6)+'Иные услуги '!$C$5+'РСТ РСО-А'!$K$6+'РСТ РСО-А'!$F$9</f>
        <v>4505.8999999999996</v>
      </c>
      <c r="Y269" s="117">
        <f>VLOOKUP($A269+ROUND((COLUMN()-2)/24,5),АТС!$A$41:$F$784,6)+'Иные услуги '!$C$5+'РСТ РСО-А'!$K$6+'РСТ РСО-А'!$F$9</f>
        <v>4600.59</v>
      </c>
    </row>
    <row r="270" spans="1:25" x14ac:dyDescent="0.2">
      <c r="A270" s="66">
        <f t="shared" si="9"/>
        <v>43738</v>
      </c>
      <c r="B270" s="117">
        <f>VLOOKUP($A270+ROUND((COLUMN()-2)/24,5),АТС!$A$41:$F$784,6)+'Иные услуги '!$C$5+'РСТ РСО-А'!$K$6+'РСТ РСО-А'!$F$9</f>
        <v>4514.75</v>
      </c>
      <c r="C270" s="117">
        <f>VLOOKUP($A270+ROUND((COLUMN()-2)/24,5),АТС!$A$41:$F$784,6)+'Иные услуги '!$C$5+'РСТ РСО-А'!$K$6+'РСТ РСО-А'!$F$9</f>
        <v>4507.5599999999995</v>
      </c>
      <c r="D270" s="117">
        <f>VLOOKUP($A270+ROUND((COLUMN()-2)/24,5),АТС!$A$41:$F$784,6)+'Иные услуги '!$C$5+'РСТ РСО-А'!$K$6+'РСТ РСО-А'!$F$9</f>
        <v>4506.8799999999992</v>
      </c>
      <c r="E270" s="117">
        <f>VLOOKUP($A270+ROUND((COLUMN()-2)/24,5),АТС!$A$41:$F$784,6)+'Иные услуги '!$C$5+'РСТ РСО-А'!$K$6+'РСТ РСО-А'!$F$9</f>
        <v>4506.8799999999992</v>
      </c>
      <c r="F270" s="117">
        <f>VLOOKUP($A270+ROUND((COLUMN()-2)/24,5),АТС!$A$41:$F$784,6)+'Иные услуги '!$C$5+'РСТ РСО-А'!$K$6+'РСТ РСО-А'!$F$9</f>
        <v>4506.8399999999992</v>
      </c>
      <c r="G270" s="117">
        <f>VLOOKUP($A270+ROUND((COLUMN()-2)/24,5),АТС!$A$41:$F$784,6)+'Иные услуги '!$C$5+'РСТ РСО-А'!$K$6+'РСТ РСО-А'!$F$9</f>
        <v>4506.8399999999992</v>
      </c>
      <c r="H270" s="117">
        <f>VLOOKUP($A270+ROUND((COLUMN()-2)/24,5),АТС!$A$41:$F$784,6)+'Иные услуги '!$C$5+'РСТ РСО-А'!$K$6+'РСТ РСО-А'!$F$9</f>
        <v>4511.3599999999997</v>
      </c>
      <c r="I270" s="117">
        <f>VLOOKUP($A270+ROUND((COLUMN()-2)/24,5),АТС!$A$41:$F$784,6)+'Иные услуги '!$C$5+'РСТ РСО-А'!$K$6+'РСТ РСО-А'!$F$9</f>
        <v>4623.41</v>
      </c>
      <c r="J270" s="117">
        <f>VLOOKUP($A270+ROUND((COLUMN()-2)/24,5),АТС!$A$41:$F$784,6)+'Иные услуги '!$C$5+'РСТ РСО-А'!$K$6+'РСТ РСО-А'!$F$9</f>
        <v>4506.62</v>
      </c>
      <c r="K270" s="117">
        <f>VLOOKUP($A270+ROUND((COLUMN()-2)/24,5),АТС!$A$41:$F$784,6)+'Иные услуги '!$C$5+'РСТ РСО-А'!$K$6+'РСТ РСО-А'!$F$9</f>
        <v>4588.49</v>
      </c>
      <c r="L270" s="117">
        <f>VLOOKUP($A270+ROUND((COLUMN()-2)/24,5),АТС!$A$41:$F$784,6)+'Иные услуги '!$C$5+'РСТ РСО-А'!$K$6+'РСТ РСО-А'!$F$9</f>
        <v>4588.6299999999992</v>
      </c>
      <c r="M270" s="117">
        <f>VLOOKUP($A270+ROUND((COLUMN()-2)/24,5),АТС!$A$41:$F$784,6)+'Иные услуги '!$C$5+'РСТ РСО-А'!$K$6+'РСТ РСО-А'!$F$9</f>
        <v>4588.24</v>
      </c>
      <c r="N270" s="117">
        <f>VLOOKUP($A270+ROUND((COLUMN()-2)/24,5),АТС!$A$41:$F$784,6)+'Иные услуги '!$C$5+'РСТ РСО-А'!$K$6+'РСТ РСО-А'!$F$9</f>
        <v>4587.28</v>
      </c>
      <c r="O270" s="117">
        <f>VLOOKUP($A270+ROUND((COLUMN()-2)/24,5),АТС!$A$41:$F$784,6)+'Иные услуги '!$C$5+'РСТ РСО-А'!$K$6+'РСТ РСО-А'!$F$9</f>
        <v>4587.49</v>
      </c>
      <c r="P270" s="117">
        <f>VLOOKUP($A270+ROUND((COLUMN()-2)/24,5),АТС!$A$41:$F$784,6)+'Иные услуги '!$C$5+'РСТ РСО-А'!$K$6+'РСТ РСО-А'!$F$9</f>
        <v>4587.7999999999993</v>
      </c>
      <c r="Q270" s="117">
        <f>VLOOKUP($A270+ROUND((COLUMN()-2)/24,5),АТС!$A$41:$F$784,6)+'Иные услуги '!$C$5+'РСТ РСО-А'!$K$6+'РСТ РСО-А'!$F$9</f>
        <v>4588.1699999999992</v>
      </c>
      <c r="R270" s="117">
        <f>VLOOKUP($A270+ROUND((COLUMN()-2)/24,5),АТС!$A$41:$F$784,6)+'Иные услуги '!$C$5+'РСТ РСО-А'!$K$6+'РСТ РСО-А'!$F$9</f>
        <v>4585.6899999999996</v>
      </c>
      <c r="S270" s="117">
        <f>VLOOKUP($A270+ROUND((COLUMN()-2)/24,5),АТС!$A$41:$F$784,6)+'Иные услуги '!$C$5+'РСТ РСО-А'!$K$6+'РСТ РСО-А'!$F$9</f>
        <v>4585.2699999999995</v>
      </c>
      <c r="T270" s="117">
        <f>VLOOKUP($A270+ROUND((COLUMN()-2)/24,5),АТС!$A$41:$F$784,6)+'Иные услуги '!$C$5+'РСТ РСО-А'!$K$6+'РСТ РСО-А'!$F$9</f>
        <v>4681.4299999999994</v>
      </c>
      <c r="U270" s="117">
        <f>VLOOKUP($A270+ROUND((COLUMN()-2)/24,5),АТС!$A$41:$F$784,6)+'Иные услуги '!$C$5+'РСТ РСО-А'!$K$6+'РСТ РСО-А'!$F$9</f>
        <v>4699.5199999999995</v>
      </c>
      <c r="V270" s="117">
        <f>VLOOKUP($A270+ROUND((COLUMN()-2)/24,5),АТС!$A$41:$F$784,6)+'Иные услуги '!$C$5+'РСТ РСО-А'!$K$6+'РСТ РСО-А'!$F$9</f>
        <v>4661.2599999999993</v>
      </c>
      <c r="W270" s="117">
        <f>VLOOKUP($A270+ROUND((COLUMN()-2)/24,5),АТС!$A$41:$F$784,6)+'Иные услуги '!$C$5+'РСТ РСО-А'!$K$6+'РСТ РСО-А'!$F$9</f>
        <v>4612.3099999999995</v>
      </c>
      <c r="X270" s="117">
        <f>VLOOKUP($A270+ROUND((COLUMN()-2)/24,5),АТС!$A$41:$F$784,6)+'Иные услуги '!$C$5+'РСТ РСО-А'!$K$6+'РСТ РСО-А'!$F$9</f>
        <v>4506.03</v>
      </c>
      <c r="Y270" s="117">
        <f>VLOOKUP($A270+ROUND((COLUMN()-2)/24,5),АТС!$A$41:$F$784,6)+'Иные услуги '!$C$5+'РСТ РСО-А'!$K$6+'РСТ РСО-А'!$F$9</f>
        <v>4551.5099999999993</v>
      </c>
    </row>
    <row r="271" spans="1:25" hidden="1" x14ac:dyDescent="0.2">
      <c r="A271" s="66">
        <f t="shared" si="9"/>
        <v>43739</v>
      </c>
      <c r="B271" s="117">
        <f>VLOOKUP($A271+ROUND((COLUMN()-2)/24,5),АТС!$A$41:$F$784,6)+'Иные услуги '!$C$5+'РСТ РСО-А'!$K$6+'РСТ РСО-А'!$F$9</f>
        <v>3569.93</v>
      </c>
      <c r="C271" s="117">
        <f>VLOOKUP($A271+ROUND((COLUMN()-2)/24,5),АТС!$A$41:$F$784,6)+'Иные услуги '!$C$5+'РСТ РСО-А'!$K$6+'РСТ РСО-А'!$F$9</f>
        <v>3569.93</v>
      </c>
      <c r="D271" s="117">
        <f>VLOOKUP($A271+ROUND((COLUMN()-2)/24,5),АТС!$A$41:$F$784,6)+'Иные услуги '!$C$5+'РСТ РСО-А'!$K$6+'РСТ РСО-А'!$F$9</f>
        <v>3569.93</v>
      </c>
      <c r="E271" s="117">
        <f>VLOOKUP($A271+ROUND((COLUMN()-2)/24,5),АТС!$A$41:$F$784,6)+'Иные услуги '!$C$5+'РСТ РСО-А'!$K$6+'РСТ РСО-А'!$F$9</f>
        <v>3569.93</v>
      </c>
      <c r="F271" s="117">
        <f>VLOOKUP($A271+ROUND((COLUMN()-2)/24,5),АТС!$A$41:$F$784,6)+'Иные услуги '!$C$5+'РСТ РСО-А'!$K$6+'РСТ РСО-А'!$F$9</f>
        <v>3569.93</v>
      </c>
      <c r="G271" s="117">
        <f>VLOOKUP($A271+ROUND((COLUMN()-2)/24,5),АТС!$A$41:$F$784,6)+'Иные услуги '!$C$5+'РСТ РСО-А'!$K$6+'РСТ РСО-А'!$F$9</f>
        <v>3569.93</v>
      </c>
      <c r="H271" s="117">
        <f>VLOOKUP($A271+ROUND((COLUMN()-2)/24,5),АТС!$A$41:$F$784,6)+'Иные услуги '!$C$5+'РСТ РСО-А'!$K$6+'РСТ РСО-А'!$F$9</f>
        <v>3569.93</v>
      </c>
      <c r="I271" s="117">
        <f>VLOOKUP($A271+ROUND((COLUMN()-2)/24,5),АТС!$A$41:$F$784,6)+'Иные услуги '!$C$5+'РСТ РСО-А'!$K$6+'РСТ РСО-А'!$F$9</f>
        <v>3569.93</v>
      </c>
      <c r="J271" s="117">
        <f>VLOOKUP($A271+ROUND((COLUMN()-2)/24,5),АТС!$A$41:$F$784,6)+'Иные услуги '!$C$5+'РСТ РСО-А'!$K$6+'РСТ РСО-А'!$F$9</f>
        <v>3569.93</v>
      </c>
      <c r="K271" s="117">
        <f>VLOOKUP($A271+ROUND((COLUMN()-2)/24,5),АТС!$A$41:$F$784,6)+'Иные услуги '!$C$5+'РСТ РСО-А'!$K$6+'РСТ РСО-А'!$F$9</f>
        <v>3569.93</v>
      </c>
      <c r="L271" s="117">
        <f>VLOOKUP($A271+ROUND((COLUMN()-2)/24,5),АТС!$A$41:$F$784,6)+'Иные услуги '!$C$5+'РСТ РСО-А'!$K$6+'РСТ РСО-А'!$F$9</f>
        <v>3569.93</v>
      </c>
      <c r="M271" s="117">
        <f>VLOOKUP($A271+ROUND((COLUMN()-2)/24,5),АТС!$A$41:$F$784,6)+'Иные услуги '!$C$5+'РСТ РСО-А'!$K$6+'РСТ РСО-А'!$F$9</f>
        <v>3569.93</v>
      </c>
      <c r="N271" s="117">
        <f>VLOOKUP($A271+ROUND((COLUMN()-2)/24,5),АТС!$A$41:$F$784,6)+'Иные услуги '!$C$5+'РСТ РСО-А'!$K$6+'РСТ РСО-А'!$F$9</f>
        <v>3569.93</v>
      </c>
      <c r="O271" s="117">
        <f>VLOOKUP($A271+ROUND((COLUMN()-2)/24,5),АТС!$A$41:$F$784,6)+'Иные услуги '!$C$5+'РСТ РСО-А'!$K$6+'РСТ РСО-А'!$F$9</f>
        <v>3569.93</v>
      </c>
      <c r="P271" s="117">
        <f>VLOOKUP($A271+ROUND((COLUMN()-2)/24,5),АТС!$A$41:$F$784,6)+'Иные услуги '!$C$5+'РСТ РСО-А'!$K$6+'РСТ РСО-А'!$F$9</f>
        <v>3569.93</v>
      </c>
      <c r="Q271" s="117">
        <f>VLOOKUP($A271+ROUND((COLUMN()-2)/24,5),АТС!$A$41:$F$784,6)+'Иные услуги '!$C$5+'РСТ РСО-А'!$K$6+'РСТ РСО-А'!$F$9</f>
        <v>3569.93</v>
      </c>
      <c r="R271" s="117">
        <f>VLOOKUP($A271+ROUND((COLUMN()-2)/24,5),АТС!$A$41:$F$784,6)+'Иные услуги '!$C$5+'РСТ РСО-А'!$K$6+'РСТ РСО-А'!$F$9</f>
        <v>3569.93</v>
      </c>
      <c r="S271" s="117">
        <f>VLOOKUP($A271+ROUND((COLUMN()-2)/24,5),АТС!$A$41:$F$784,6)+'Иные услуги '!$C$5+'РСТ РСО-А'!$K$6+'РСТ РСО-А'!$F$9</f>
        <v>3569.93</v>
      </c>
      <c r="T271" s="117">
        <f>VLOOKUP($A271+ROUND((COLUMN()-2)/24,5),АТС!$A$41:$F$784,6)+'Иные услуги '!$C$5+'РСТ РСО-А'!$K$6+'РСТ РСО-А'!$F$9</f>
        <v>3569.93</v>
      </c>
      <c r="U271" s="117">
        <f>VLOOKUP($A271+ROUND((COLUMN()-2)/24,5),АТС!$A$41:$F$784,6)+'Иные услуги '!$C$5+'РСТ РСО-А'!$K$6+'РСТ РСО-А'!$F$9</f>
        <v>3569.93</v>
      </c>
      <c r="V271" s="117">
        <f>VLOOKUP($A271+ROUND((COLUMN()-2)/24,5),АТС!$A$41:$F$784,6)+'Иные услуги '!$C$5+'РСТ РСО-А'!$K$6+'РСТ РСО-А'!$F$9</f>
        <v>3569.93</v>
      </c>
      <c r="W271" s="117">
        <f>VLOOKUP($A271+ROUND((COLUMN()-2)/24,5),АТС!$A$41:$F$784,6)+'Иные услуги '!$C$5+'РСТ РСО-А'!$K$6+'РСТ РСО-А'!$F$9</f>
        <v>3569.93</v>
      </c>
      <c r="X271" s="117">
        <f>VLOOKUP($A271+ROUND((COLUMN()-2)/24,5),АТС!$A$41:$F$784,6)+'Иные услуги '!$C$5+'РСТ РСО-А'!$K$6+'РСТ РСО-А'!$F$9</f>
        <v>3569.93</v>
      </c>
      <c r="Y271" s="117">
        <f>VLOOKUP($A271+ROUND((COLUMN()-2)/24,5),АТС!$A$41:$F$784,6)+'Иные услуги '!$C$5+'РСТ РСО-А'!$K$6+'РСТ РСО-А'!$F$9</f>
        <v>3569.93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125</v>
      </c>
    </row>
    <row r="275" spans="1:25" ht="12.75" x14ac:dyDescent="0.2">
      <c r="A275" s="144" t="s">
        <v>35</v>
      </c>
      <c r="B275" s="147" t="s">
        <v>97</v>
      </c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9"/>
    </row>
    <row r="276" spans="1:25" ht="12.75" x14ac:dyDescent="0.2">
      <c r="A276" s="145"/>
      <c r="B276" s="150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2"/>
    </row>
    <row r="277" spans="1:25" ht="12.75" x14ac:dyDescent="0.2">
      <c r="A277" s="145"/>
      <c r="B277" s="153" t="s">
        <v>98</v>
      </c>
      <c r="C277" s="155" t="s">
        <v>99</v>
      </c>
      <c r="D277" s="155" t="s">
        <v>100</v>
      </c>
      <c r="E277" s="155" t="s">
        <v>101</v>
      </c>
      <c r="F277" s="155" t="s">
        <v>102</v>
      </c>
      <c r="G277" s="155" t="s">
        <v>103</v>
      </c>
      <c r="H277" s="155" t="s">
        <v>104</v>
      </c>
      <c r="I277" s="155" t="s">
        <v>105</v>
      </c>
      <c r="J277" s="155" t="s">
        <v>106</v>
      </c>
      <c r="K277" s="155" t="s">
        <v>107</v>
      </c>
      <c r="L277" s="155" t="s">
        <v>108</v>
      </c>
      <c r="M277" s="155" t="s">
        <v>109</v>
      </c>
      <c r="N277" s="157" t="s">
        <v>110</v>
      </c>
      <c r="O277" s="155" t="s">
        <v>111</v>
      </c>
      <c r="P277" s="155" t="s">
        <v>112</v>
      </c>
      <c r="Q277" s="155" t="s">
        <v>113</v>
      </c>
      <c r="R277" s="155" t="s">
        <v>114</v>
      </c>
      <c r="S277" s="155" t="s">
        <v>115</v>
      </c>
      <c r="T277" s="155" t="s">
        <v>116</v>
      </c>
      <c r="U277" s="155" t="s">
        <v>117</v>
      </c>
      <c r="V277" s="155" t="s">
        <v>118</v>
      </c>
      <c r="W277" s="155" t="s">
        <v>119</v>
      </c>
      <c r="X277" s="155" t="s">
        <v>120</v>
      </c>
      <c r="Y277" s="155" t="s">
        <v>121</v>
      </c>
    </row>
    <row r="278" spans="1:25" ht="12.75" x14ac:dyDescent="0.2">
      <c r="A278" s="146"/>
      <c r="B278" s="154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8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</row>
    <row r="279" spans="1:25" x14ac:dyDescent="0.2">
      <c r="A279" s="66">
        <f>A241</f>
        <v>43709</v>
      </c>
      <c r="B279" s="84">
        <f>VLOOKUP($A279+ROUND((COLUMN()-2)/24,5),АТС!$A$41:$F$784,6)+'Иные услуги '!$C$5+'РСТ РСО-А'!$K$6+'РСТ РСО-А'!$G$9</f>
        <v>4405.05</v>
      </c>
      <c r="C279" s="117">
        <f>VLOOKUP($A279+ROUND((COLUMN()-2)/24,5),АТС!$A$41:$F$784,6)+'Иные услуги '!$C$5+'РСТ РСО-А'!$K$6+'РСТ РСО-А'!$G$9</f>
        <v>4397.09</v>
      </c>
      <c r="D279" s="117">
        <f>VLOOKUP($A279+ROUND((COLUMN()-2)/24,5),АТС!$A$41:$F$784,6)+'Иные услуги '!$C$5+'РСТ РСО-А'!$K$6+'РСТ РСО-А'!$G$9</f>
        <v>4397.6100000000006</v>
      </c>
      <c r="E279" s="117">
        <f>VLOOKUP($A279+ROUND((COLUMN()-2)/24,5),АТС!$A$41:$F$784,6)+'Иные услуги '!$C$5+'РСТ РСО-А'!$K$6+'РСТ РСО-А'!$G$9</f>
        <v>4397.22</v>
      </c>
      <c r="F279" s="117">
        <f>VLOOKUP($A279+ROUND((COLUMN()-2)/24,5),АТС!$A$41:$F$784,6)+'Иные услуги '!$C$5+'РСТ РСО-А'!$K$6+'РСТ РСО-А'!$G$9</f>
        <v>4397.21</v>
      </c>
      <c r="G279" s="117">
        <f>VLOOKUP($A279+ROUND((COLUMN()-2)/24,5),АТС!$A$41:$F$784,6)+'Иные услуги '!$C$5+'РСТ РСО-А'!$K$6+'РСТ РСО-А'!$G$9</f>
        <v>4396.9800000000005</v>
      </c>
      <c r="H279" s="117">
        <f>VLOOKUP($A279+ROUND((COLUMN()-2)/24,5),АТС!$A$41:$F$784,6)+'Иные услуги '!$C$5+'РСТ РСО-А'!$K$6+'РСТ РСО-А'!$G$9</f>
        <v>4396.38</v>
      </c>
      <c r="I279" s="117">
        <f>VLOOKUP($A279+ROUND((COLUMN()-2)/24,5),АТС!$A$41:$F$784,6)+'Иные услуги '!$C$5+'РСТ РСО-А'!$K$6+'РСТ РСО-А'!$G$9</f>
        <v>4396.5</v>
      </c>
      <c r="J279" s="117">
        <f>VLOOKUP($A279+ROUND((COLUMN()-2)/24,5),АТС!$A$41:$F$784,6)+'Иные услуги '!$C$5+'РСТ РСО-А'!$K$6+'РСТ РСО-А'!$G$9</f>
        <v>4396.63</v>
      </c>
      <c r="K279" s="117">
        <f>VLOOKUP($A279+ROUND((COLUMN()-2)/24,5),АТС!$A$41:$F$784,6)+'Иные услуги '!$C$5+'РСТ РСО-А'!$K$6+'РСТ РСО-А'!$G$9</f>
        <v>4396.8100000000004</v>
      </c>
      <c r="L279" s="117">
        <f>VLOOKUP($A279+ROUND((COLUMN()-2)/24,5),АТС!$A$41:$F$784,6)+'Иные услуги '!$C$5+'РСТ РСО-А'!$K$6+'РСТ РСО-А'!$G$9</f>
        <v>4414.93</v>
      </c>
      <c r="M279" s="117">
        <f>VLOOKUP($A279+ROUND((COLUMN()-2)/24,5),АТС!$A$41:$F$784,6)+'Иные услуги '!$C$5+'РСТ РСО-А'!$K$6+'РСТ РСО-А'!$G$9</f>
        <v>4453.24</v>
      </c>
      <c r="N279" s="117">
        <f>VLOOKUP($A279+ROUND((COLUMN()-2)/24,5),АТС!$A$41:$F$784,6)+'Иные услуги '!$C$5+'РСТ РСО-А'!$K$6+'РСТ РСО-А'!$G$9</f>
        <v>4454.1400000000003</v>
      </c>
      <c r="O279" s="117">
        <f>VLOOKUP($A279+ROUND((COLUMN()-2)/24,5),АТС!$A$41:$F$784,6)+'Иные услуги '!$C$5+'РСТ РСО-А'!$K$6+'РСТ РСО-А'!$G$9</f>
        <v>4453.08</v>
      </c>
      <c r="P279" s="117">
        <f>VLOOKUP($A279+ROUND((COLUMN()-2)/24,5),АТС!$A$41:$F$784,6)+'Иные услуги '!$C$5+'РСТ РСО-А'!$K$6+'РСТ РСО-А'!$G$9</f>
        <v>4454.04</v>
      </c>
      <c r="Q279" s="117">
        <f>VLOOKUP($A279+ROUND((COLUMN()-2)/24,5),АТС!$A$41:$F$784,6)+'Иные услуги '!$C$5+'РСТ РСО-А'!$K$6+'РСТ РСО-А'!$G$9</f>
        <v>4454.43</v>
      </c>
      <c r="R279" s="117">
        <f>VLOOKUP($A279+ROUND((COLUMN()-2)/24,5),АТС!$A$41:$F$784,6)+'Иные услуги '!$C$5+'РСТ РСО-А'!$K$6+'РСТ РСО-А'!$G$9</f>
        <v>4453.9800000000005</v>
      </c>
      <c r="S279" s="117">
        <f>VLOOKUP($A279+ROUND((COLUMN()-2)/24,5),АТС!$A$41:$F$784,6)+'Иные услуги '!$C$5+'РСТ РСО-А'!$K$6+'РСТ РСО-А'!$G$9</f>
        <v>4414.83</v>
      </c>
      <c r="T279" s="117">
        <f>VLOOKUP($A279+ROUND((COLUMN()-2)/24,5),АТС!$A$41:$F$784,6)+'Иные услуги '!$C$5+'РСТ РСО-А'!$K$6+'РСТ РСО-А'!$G$9</f>
        <v>4452.92</v>
      </c>
      <c r="U279" s="117">
        <f>VLOOKUP($A279+ROUND((COLUMN()-2)/24,5),АТС!$A$41:$F$784,6)+'Иные услуги '!$C$5+'РСТ РСО-А'!$K$6+'РСТ РСО-А'!$G$9</f>
        <v>4540.05</v>
      </c>
      <c r="V279" s="117">
        <f>VLOOKUP($A279+ROUND((COLUMN()-2)/24,5),АТС!$A$41:$F$784,6)+'Иные услуги '!$C$5+'РСТ РСО-А'!$K$6+'РСТ РСО-А'!$G$9</f>
        <v>4536.49</v>
      </c>
      <c r="W279" s="117">
        <f>VLOOKUP($A279+ROUND((COLUMN()-2)/24,5),АТС!$A$41:$F$784,6)+'Иные услуги '!$C$5+'РСТ РСО-А'!$K$6+'РСТ РСО-А'!$G$9</f>
        <v>4419.96</v>
      </c>
      <c r="X279" s="117">
        <f>VLOOKUP($A279+ROUND((COLUMN()-2)/24,5),АТС!$A$41:$F$784,6)+'Иные услуги '!$C$5+'РСТ РСО-А'!$K$6+'РСТ РСО-А'!$G$9</f>
        <v>4396.1100000000006</v>
      </c>
      <c r="Y279" s="117">
        <f>VLOOKUP($A279+ROUND((COLUMN()-2)/24,5),АТС!$A$41:$F$784,6)+'Иные услуги '!$C$5+'РСТ РСО-А'!$K$6+'РСТ РСО-А'!$G$9</f>
        <v>4484.51</v>
      </c>
    </row>
    <row r="280" spans="1:25" x14ac:dyDescent="0.2">
      <c r="A280" s="66">
        <f t="shared" ref="A280:A309" si="10">A242</f>
        <v>43710</v>
      </c>
      <c r="B280" s="117">
        <f>VLOOKUP($A280+ROUND((COLUMN()-2)/24,5),АТС!$A$41:$F$784,6)+'Иные услуги '!$C$5+'РСТ РСО-А'!$K$6+'РСТ РСО-А'!$G$9</f>
        <v>4405.09</v>
      </c>
      <c r="C280" s="117">
        <f>VLOOKUP($A280+ROUND((COLUMN()-2)/24,5),АТС!$A$41:$F$784,6)+'Иные услуги '!$C$5+'РСТ РСО-А'!$K$6+'РСТ РСО-А'!$G$9</f>
        <v>4398.03</v>
      </c>
      <c r="D280" s="117">
        <f>VLOOKUP($A280+ROUND((COLUMN()-2)/24,5),АТС!$A$41:$F$784,6)+'Иные услуги '!$C$5+'РСТ РСО-А'!$K$6+'РСТ РСО-А'!$G$9</f>
        <v>4397.05</v>
      </c>
      <c r="E280" s="117">
        <f>VLOOKUP($A280+ROUND((COLUMN()-2)/24,5),АТС!$A$41:$F$784,6)+'Иные услуги '!$C$5+'РСТ РСО-А'!$K$6+'РСТ РСО-А'!$G$9</f>
        <v>4397.09</v>
      </c>
      <c r="F280" s="117">
        <f>VLOOKUP($A280+ROUND((COLUMN()-2)/24,5),АТС!$A$41:$F$784,6)+'Иные услуги '!$C$5+'РСТ РСО-А'!$K$6+'РСТ РСО-А'!$G$9</f>
        <v>4397.07</v>
      </c>
      <c r="G280" s="117">
        <f>VLOOKUP($A280+ROUND((COLUMN()-2)/24,5),АТС!$A$41:$F$784,6)+'Иные услуги '!$C$5+'РСТ РСО-А'!$K$6+'РСТ РСО-А'!$G$9</f>
        <v>4396.91</v>
      </c>
      <c r="H280" s="117">
        <f>VLOOKUP($A280+ROUND((COLUMN()-2)/24,5),АТС!$A$41:$F$784,6)+'Иные услуги '!$C$5+'РСТ РСО-А'!$K$6+'РСТ РСО-А'!$G$9</f>
        <v>4396.3</v>
      </c>
      <c r="I280" s="117">
        <f>VLOOKUP($A280+ROUND((COLUMN()-2)/24,5),АТС!$A$41:$F$784,6)+'Иные услуги '!$C$5+'РСТ РСО-А'!$K$6+'РСТ РСО-А'!$G$9</f>
        <v>4450.78</v>
      </c>
      <c r="J280" s="117">
        <f>VLOOKUP($A280+ROUND((COLUMN()-2)/24,5),АТС!$A$41:$F$784,6)+'Иные услуги '!$C$5+'РСТ РСО-А'!$K$6+'РСТ РСО-А'!$G$9</f>
        <v>4396.93</v>
      </c>
      <c r="K280" s="117">
        <f>VLOOKUP($A280+ROUND((COLUMN()-2)/24,5),АТС!$A$41:$F$784,6)+'Иные услуги '!$C$5+'РСТ РСО-А'!$K$6+'РСТ РСО-А'!$G$9</f>
        <v>4521.21</v>
      </c>
      <c r="L280" s="117">
        <f>VLOOKUP($A280+ROUND((COLUMN()-2)/24,5),АТС!$A$41:$F$784,6)+'Иные услуги '!$C$5+'РСТ РСО-А'!$K$6+'РСТ РСО-А'!$G$9</f>
        <v>4553.68</v>
      </c>
      <c r="M280" s="117">
        <f>VLOOKUP($A280+ROUND((COLUMN()-2)/24,5),АТС!$A$41:$F$784,6)+'Иные услуги '!$C$5+'РСТ РСО-А'!$K$6+'РСТ РСО-А'!$G$9</f>
        <v>4590.5</v>
      </c>
      <c r="N280" s="117">
        <f>VLOOKUP($A280+ROUND((COLUMN()-2)/24,5),АТС!$A$41:$F$784,6)+'Иные услуги '!$C$5+'РСТ РСО-А'!$K$6+'РСТ РСО-А'!$G$9</f>
        <v>4555.2000000000007</v>
      </c>
      <c r="O280" s="117">
        <f>VLOOKUP($A280+ROUND((COLUMN()-2)/24,5),АТС!$A$41:$F$784,6)+'Иные услуги '!$C$5+'РСТ РСО-А'!$K$6+'РСТ РСО-А'!$G$9</f>
        <v>4554.9800000000005</v>
      </c>
      <c r="P280" s="117">
        <f>VLOOKUP($A280+ROUND((COLUMN()-2)/24,5),АТС!$A$41:$F$784,6)+'Иные услуги '!$C$5+'РСТ РСО-А'!$K$6+'РСТ РСО-А'!$G$9</f>
        <v>4586.29</v>
      </c>
      <c r="Q280" s="117">
        <f>VLOOKUP($A280+ROUND((COLUMN()-2)/24,5),АТС!$A$41:$F$784,6)+'Иные услуги '!$C$5+'РСТ РСО-А'!$K$6+'РСТ РСО-А'!$G$9</f>
        <v>4585.49</v>
      </c>
      <c r="R280" s="117">
        <f>VLOOKUP($A280+ROUND((COLUMN()-2)/24,5),АТС!$A$41:$F$784,6)+'Иные услуги '!$C$5+'РСТ РСО-А'!$K$6+'РСТ РСО-А'!$G$9</f>
        <v>4551.3</v>
      </c>
      <c r="S280" s="117">
        <f>VLOOKUP($A280+ROUND((COLUMN()-2)/24,5),АТС!$A$41:$F$784,6)+'Иные услуги '!$C$5+'РСТ РСО-А'!$K$6+'РСТ РСО-А'!$G$9</f>
        <v>4518.49</v>
      </c>
      <c r="T280" s="117">
        <f>VLOOKUP($A280+ROUND((COLUMN()-2)/24,5),АТС!$A$41:$F$784,6)+'Иные услуги '!$C$5+'РСТ РСО-А'!$K$6+'РСТ РСО-А'!$G$9</f>
        <v>4515.33</v>
      </c>
      <c r="U280" s="117">
        <f>VLOOKUP($A280+ROUND((COLUMN()-2)/24,5),АТС!$A$41:$F$784,6)+'Иные услуги '!$C$5+'РСТ РСО-А'!$K$6+'РСТ РСО-А'!$G$9</f>
        <v>4612.7700000000004</v>
      </c>
      <c r="V280" s="117">
        <f>VLOOKUP($A280+ROUND((COLUMN()-2)/24,5),АТС!$A$41:$F$784,6)+'Иные услуги '!$C$5+'РСТ РСО-А'!$K$6+'РСТ РСО-А'!$G$9</f>
        <v>4570.9500000000007</v>
      </c>
      <c r="W280" s="117">
        <f>VLOOKUP($A280+ROUND((COLUMN()-2)/24,5),АТС!$A$41:$F$784,6)+'Иные услуги '!$C$5+'РСТ РСО-А'!$K$6+'РСТ РСО-А'!$G$9</f>
        <v>4478.6000000000004</v>
      </c>
      <c r="X280" s="117">
        <f>VLOOKUP($A280+ROUND((COLUMN()-2)/24,5),АТС!$A$41:$F$784,6)+'Иные услуги '!$C$5+'РСТ РСО-А'!$K$6+'РСТ РСО-А'!$G$9</f>
        <v>4396.21</v>
      </c>
      <c r="Y280" s="117">
        <f>VLOOKUP($A280+ROUND((COLUMN()-2)/24,5),АТС!$A$41:$F$784,6)+'Иные услуги '!$C$5+'РСТ РСО-А'!$K$6+'РСТ РСО-А'!$G$9</f>
        <v>4423.4800000000005</v>
      </c>
    </row>
    <row r="281" spans="1:25" x14ac:dyDescent="0.2">
      <c r="A281" s="66">
        <f t="shared" si="10"/>
        <v>43711</v>
      </c>
      <c r="B281" s="117">
        <f>VLOOKUP($A281+ROUND((COLUMN()-2)/24,5),АТС!$A$41:$F$784,6)+'Иные услуги '!$C$5+'РСТ РСО-А'!$K$6+'РСТ РСО-А'!$G$9</f>
        <v>4408.8100000000004</v>
      </c>
      <c r="C281" s="117">
        <f>VLOOKUP($A281+ROUND((COLUMN()-2)/24,5),АТС!$A$41:$F$784,6)+'Иные услуги '!$C$5+'РСТ РСО-А'!$K$6+'РСТ РСО-А'!$G$9</f>
        <v>4397.21</v>
      </c>
      <c r="D281" s="117">
        <f>VLOOKUP($A281+ROUND((COLUMN()-2)/24,5),АТС!$A$41:$F$784,6)+'Иные услуги '!$C$5+'РСТ РСО-А'!$K$6+'РСТ РСО-А'!$G$9</f>
        <v>4397.07</v>
      </c>
      <c r="E281" s="117">
        <f>VLOOKUP($A281+ROUND((COLUMN()-2)/24,5),АТС!$A$41:$F$784,6)+'Иные услуги '!$C$5+'РСТ РСО-А'!$K$6+'РСТ РСО-А'!$G$9</f>
        <v>4397.05</v>
      </c>
      <c r="F281" s="117">
        <f>VLOOKUP($A281+ROUND((COLUMN()-2)/24,5),АТС!$A$41:$F$784,6)+'Иные услуги '!$C$5+'РСТ РСО-А'!$K$6+'РСТ РСО-А'!$G$9</f>
        <v>4397.0600000000004</v>
      </c>
      <c r="G281" s="117">
        <f>VLOOKUP($A281+ROUND((COLUMN()-2)/24,5),АТС!$A$41:$F$784,6)+'Иные услуги '!$C$5+'РСТ РСО-А'!$K$6+'РСТ РСО-А'!$G$9</f>
        <v>4396.97</v>
      </c>
      <c r="H281" s="117">
        <f>VLOOKUP($A281+ROUND((COLUMN()-2)/24,5),АТС!$A$41:$F$784,6)+'Иные услуги '!$C$5+'РСТ РСО-А'!$K$6+'РСТ РСО-А'!$G$9</f>
        <v>4396.3600000000006</v>
      </c>
      <c r="I281" s="117">
        <f>VLOOKUP($A281+ROUND((COLUMN()-2)/24,5),АТС!$A$41:$F$784,6)+'Иные услуги '!$C$5+'РСТ РСО-А'!$K$6+'РСТ РСО-А'!$G$9</f>
        <v>4439.33</v>
      </c>
      <c r="J281" s="117">
        <f>VLOOKUP($A281+ROUND((COLUMN()-2)/24,5),АТС!$A$41:$F$784,6)+'Иные услуги '!$C$5+'РСТ РСО-А'!$K$6+'РСТ РСО-А'!$G$9</f>
        <v>4413.33</v>
      </c>
      <c r="K281" s="117">
        <f>VLOOKUP($A281+ROUND((COLUMN()-2)/24,5),АТС!$A$41:$F$784,6)+'Иные услуги '!$C$5+'РСТ РСО-А'!$K$6+'РСТ РСО-А'!$G$9</f>
        <v>4517.38</v>
      </c>
      <c r="L281" s="117">
        <f>VLOOKUP($A281+ROUND((COLUMN()-2)/24,5),АТС!$A$41:$F$784,6)+'Иные услуги '!$C$5+'РСТ РСО-А'!$K$6+'РСТ РСО-А'!$G$9</f>
        <v>4554.3</v>
      </c>
      <c r="M281" s="117">
        <f>VLOOKUP($A281+ROUND((COLUMN()-2)/24,5),АТС!$A$41:$F$784,6)+'Иные услуги '!$C$5+'РСТ РСО-А'!$K$6+'РСТ РСО-А'!$G$9</f>
        <v>4591.49</v>
      </c>
      <c r="N281" s="117">
        <f>VLOOKUP($A281+ROUND((COLUMN()-2)/24,5),АТС!$A$41:$F$784,6)+'Иные услуги '!$C$5+'РСТ РСО-А'!$K$6+'РСТ РСО-А'!$G$9</f>
        <v>4562.26</v>
      </c>
      <c r="O281" s="117">
        <f>VLOOKUP($A281+ROUND((COLUMN()-2)/24,5),АТС!$A$41:$F$784,6)+'Иные услуги '!$C$5+'РСТ РСО-А'!$K$6+'РСТ РСО-А'!$G$9</f>
        <v>4565.88</v>
      </c>
      <c r="P281" s="117">
        <f>VLOOKUP($A281+ROUND((COLUMN()-2)/24,5),АТС!$A$41:$F$784,6)+'Иные услуги '!$C$5+'РСТ РСО-А'!$K$6+'РСТ РСО-А'!$G$9</f>
        <v>4594.9400000000005</v>
      </c>
      <c r="Q281" s="117">
        <f>VLOOKUP($A281+ROUND((COLUMN()-2)/24,5),АТС!$A$41:$F$784,6)+'Иные услуги '!$C$5+'РСТ РСО-А'!$K$6+'РСТ РСО-А'!$G$9</f>
        <v>4593.9800000000005</v>
      </c>
      <c r="R281" s="117">
        <f>VLOOKUP($A281+ROUND((COLUMN()-2)/24,5),АТС!$A$41:$F$784,6)+'Иные услуги '!$C$5+'РСТ РСО-А'!$K$6+'РСТ РСО-А'!$G$9</f>
        <v>4563.76</v>
      </c>
      <c r="S281" s="117">
        <f>VLOOKUP($A281+ROUND((COLUMN()-2)/24,5),АТС!$A$41:$F$784,6)+'Иные услуги '!$C$5+'РСТ РСО-А'!$K$6+'РСТ РСО-А'!$G$9</f>
        <v>4530.4800000000005</v>
      </c>
      <c r="T281" s="117">
        <f>VLOOKUP($A281+ROUND((COLUMN()-2)/24,5),АТС!$A$41:$F$784,6)+'Иные услуги '!$C$5+'РСТ РСО-А'!$K$6+'РСТ РСО-А'!$G$9</f>
        <v>4562.58</v>
      </c>
      <c r="U281" s="117">
        <f>VLOOKUP($A281+ROUND((COLUMN()-2)/24,5),АТС!$A$41:$F$784,6)+'Иные услуги '!$C$5+'РСТ РСО-А'!$K$6+'РСТ РСО-А'!$G$9</f>
        <v>4632.84</v>
      </c>
      <c r="V281" s="117">
        <f>VLOOKUP($A281+ROUND((COLUMN()-2)/24,5),АТС!$A$41:$F$784,6)+'Иные услуги '!$C$5+'РСТ РСО-А'!$K$6+'РСТ РСО-А'!$G$9</f>
        <v>4586.8600000000006</v>
      </c>
      <c r="W281" s="117">
        <f>VLOOKUP($A281+ROUND((COLUMN()-2)/24,5),АТС!$A$41:$F$784,6)+'Иные услуги '!$C$5+'РСТ РСО-А'!$K$6+'РСТ РСО-А'!$G$9</f>
        <v>4539.93</v>
      </c>
      <c r="X281" s="117">
        <f>VLOOKUP($A281+ROUND((COLUMN()-2)/24,5),АТС!$A$41:$F$784,6)+'Иные услуги '!$C$5+'РСТ РСО-А'!$K$6+'РСТ РСО-А'!$G$9</f>
        <v>4396.3999999999996</v>
      </c>
      <c r="Y281" s="117">
        <f>VLOOKUP($A281+ROUND((COLUMN()-2)/24,5),АТС!$A$41:$F$784,6)+'Иные услуги '!$C$5+'РСТ РСО-А'!$K$6+'РСТ РСО-А'!$G$9</f>
        <v>4464.99</v>
      </c>
    </row>
    <row r="282" spans="1:25" x14ac:dyDescent="0.2">
      <c r="A282" s="66">
        <f t="shared" si="10"/>
        <v>43712</v>
      </c>
      <c r="B282" s="117">
        <f>VLOOKUP($A282+ROUND((COLUMN()-2)/24,5),АТС!$A$41:$F$784,6)+'Иные услуги '!$C$5+'РСТ РСО-А'!$K$6+'РСТ РСО-А'!$G$9</f>
        <v>4415.22</v>
      </c>
      <c r="C282" s="117">
        <f>VLOOKUP($A282+ROUND((COLUMN()-2)/24,5),АТС!$A$41:$F$784,6)+'Иные услуги '!$C$5+'РСТ РСО-А'!$K$6+'РСТ РСО-А'!$G$9</f>
        <v>4398.8</v>
      </c>
      <c r="D282" s="117">
        <f>VLOOKUP($A282+ROUND((COLUMN()-2)/24,5),АТС!$A$41:$F$784,6)+'Иные услуги '!$C$5+'РСТ РСО-А'!$K$6+'РСТ РСО-А'!$G$9</f>
        <v>4397.04</v>
      </c>
      <c r="E282" s="117">
        <f>VLOOKUP($A282+ROUND((COLUMN()-2)/24,5),АТС!$A$41:$F$784,6)+'Иные услуги '!$C$5+'РСТ РСО-А'!$K$6+'РСТ РСО-А'!$G$9</f>
        <v>4397.04</v>
      </c>
      <c r="F282" s="117">
        <f>VLOOKUP($A282+ROUND((COLUMN()-2)/24,5),АТС!$A$41:$F$784,6)+'Иные услуги '!$C$5+'РСТ РСО-А'!$K$6+'РСТ РСО-А'!$G$9</f>
        <v>4397.0200000000004</v>
      </c>
      <c r="G282" s="117">
        <f>VLOOKUP($A282+ROUND((COLUMN()-2)/24,5),АТС!$A$41:$F$784,6)+'Иные услуги '!$C$5+'РСТ РСО-А'!$K$6+'РСТ РСО-А'!$G$9</f>
        <v>4396.96</v>
      </c>
      <c r="H282" s="117">
        <f>VLOOKUP($A282+ROUND((COLUMN()-2)/24,5),АТС!$A$41:$F$784,6)+'Иные услуги '!$C$5+'РСТ РСО-А'!$K$6+'РСТ РСО-А'!$G$9</f>
        <v>4396.5200000000004</v>
      </c>
      <c r="I282" s="117">
        <f>VLOOKUP($A282+ROUND((COLUMN()-2)/24,5),АТС!$A$41:$F$784,6)+'Иные услуги '!$C$5+'РСТ РСО-А'!$K$6+'РСТ РСО-А'!$G$9</f>
        <v>4479.17</v>
      </c>
      <c r="J282" s="117">
        <f>VLOOKUP($A282+ROUND((COLUMN()-2)/24,5),АТС!$A$41:$F$784,6)+'Иные услуги '!$C$5+'РСТ РСО-А'!$K$6+'РСТ РСО-А'!$G$9</f>
        <v>4397.09</v>
      </c>
      <c r="K282" s="117">
        <f>VLOOKUP($A282+ROUND((COLUMN()-2)/24,5),АТС!$A$41:$F$784,6)+'Иные услуги '!$C$5+'РСТ РСО-А'!$K$6+'РСТ РСО-А'!$G$9</f>
        <v>4515.0300000000007</v>
      </c>
      <c r="L282" s="117">
        <f>VLOOKUP($A282+ROUND((COLUMN()-2)/24,5),АТС!$A$41:$F$784,6)+'Иные услуги '!$C$5+'РСТ РСО-А'!$K$6+'РСТ РСО-А'!$G$9</f>
        <v>4553.47</v>
      </c>
      <c r="M282" s="117">
        <f>VLOOKUP($A282+ROUND((COLUMN()-2)/24,5),АТС!$A$41:$F$784,6)+'Иные услуги '!$C$5+'РСТ РСО-А'!$K$6+'РСТ РСО-А'!$G$9</f>
        <v>4583.8600000000006</v>
      </c>
      <c r="N282" s="117">
        <f>VLOOKUP($A282+ROUND((COLUMN()-2)/24,5),АТС!$A$41:$F$784,6)+'Иные услуги '!$C$5+'РСТ РСО-А'!$K$6+'РСТ РСО-А'!$G$9</f>
        <v>4554.43</v>
      </c>
      <c r="O282" s="117">
        <f>VLOOKUP($A282+ROUND((COLUMN()-2)/24,5),АТС!$A$41:$F$784,6)+'Иные услуги '!$C$5+'РСТ РСО-А'!$K$6+'РСТ РСО-А'!$G$9</f>
        <v>4555.05</v>
      </c>
      <c r="P282" s="117">
        <f>VLOOKUP($A282+ROUND((COLUMN()-2)/24,5),АТС!$A$41:$F$784,6)+'Иные услуги '!$C$5+'РСТ РСО-А'!$K$6+'РСТ РСО-А'!$G$9</f>
        <v>4582.6900000000005</v>
      </c>
      <c r="Q282" s="117">
        <f>VLOOKUP($A282+ROUND((COLUMN()-2)/24,5),АТС!$A$41:$F$784,6)+'Иные услуги '!$C$5+'РСТ РСО-А'!$K$6+'РСТ РСО-А'!$G$9</f>
        <v>4555.3500000000004</v>
      </c>
      <c r="R282" s="117">
        <f>VLOOKUP($A282+ROUND((COLUMN()-2)/24,5),АТС!$A$41:$F$784,6)+'Иные услуги '!$C$5+'РСТ РСО-А'!$K$6+'РСТ РСО-А'!$G$9</f>
        <v>4554.37</v>
      </c>
      <c r="S282" s="117">
        <f>VLOOKUP($A282+ROUND((COLUMN()-2)/24,5),АТС!$A$41:$F$784,6)+'Иные услуги '!$C$5+'РСТ РСО-А'!$K$6+'РСТ РСО-А'!$G$9</f>
        <v>4522.7300000000005</v>
      </c>
      <c r="T282" s="117">
        <f>VLOOKUP($A282+ROUND((COLUMN()-2)/24,5),АТС!$A$41:$F$784,6)+'Иные услуги '!$C$5+'РСТ РСО-А'!$K$6+'РСТ РСО-А'!$G$9</f>
        <v>4552.22</v>
      </c>
      <c r="U282" s="117">
        <f>VLOOKUP($A282+ROUND((COLUMN()-2)/24,5),АТС!$A$41:$F$784,6)+'Иные услуги '!$C$5+'РСТ РСО-А'!$K$6+'РСТ РСО-А'!$G$9</f>
        <v>4618.93</v>
      </c>
      <c r="V282" s="117">
        <f>VLOOKUP($A282+ROUND((COLUMN()-2)/24,5),АТС!$A$41:$F$784,6)+'Иные услуги '!$C$5+'РСТ РСО-А'!$K$6+'РСТ РСО-А'!$G$9</f>
        <v>4549.24</v>
      </c>
      <c r="W282" s="117">
        <f>VLOOKUP($A282+ROUND((COLUMN()-2)/24,5),АТС!$A$41:$F$784,6)+'Иные услуги '!$C$5+'РСТ РСО-А'!$K$6+'РСТ РСО-А'!$G$9</f>
        <v>4420.49</v>
      </c>
      <c r="X282" s="117">
        <f>VLOOKUP($A282+ROUND((COLUMN()-2)/24,5),АТС!$A$41:$F$784,6)+'Иные услуги '!$C$5+'РСТ РСО-А'!$K$6+'РСТ РСО-А'!$G$9</f>
        <v>4396.5</v>
      </c>
      <c r="Y282" s="117">
        <f>VLOOKUP($A282+ROUND((COLUMN()-2)/24,5),АТС!$A$41:$F$784,6)+'Иные услуги '!$C$5+'РСТ РСО-А'!$K$6+'РСТ РСО-А'!$G$9</f>
        <v>4477.51</v>
      </c>
    </row>
    <row r="283" spans="1:25" x14ac:dyDescent="0.2">
      <c r="A283" s="66">
        <f t="shared" si="10"/>
        <v>43713</v>
      </c>
      <c r="B283" s="117">
        <f>VLOOKUP($A283+ROUND((COLUMN()-2)/24,5),АТС!$A$41:$F$784,6)+'Иные услуги '!$C$5+'РСТ РСО-А'!$K$6+'РСТ РСО-А'!$G$9</f>
        <v>4408.47</v>
      </c>
      <c r="C283" s="117">
        <f>VLOOKUP($A283+ROUND((COLUMN()-2)/24,5),АТС!$A$41:$F$784,6)+'Иные услуги '!$C$5+'РСТ РСО-А'!$K$6+'РСТ РСО-А'!$G$9</f>
        <v>4399.5</v>
      </c>
      <c r="D283" s="117">
        <f>VLOOKUP($A283+ROUND((COLUMN()-2)/24,5),АТС!$A$41:$F$784,6)+'Иные услуги '!$C$5+'РСТ РСО-А'!$K$6+'РСТ РСО-А'!$G$9</f>
        <v>4397.12</v>
      </c>
      <c r="E283" s="117">
        <f>VLOOKUP($A283+ROUND((COLUMN()-2)/24,5),АТС!$A$41:$F$784,6)+'Иные услуги '!$C$5+'РСТ РСО-А'!$K$6+'РСТ РСО-А'!$G$9</f>
        <v>4397.1100000000006</v>
      </c>
      <c r="F283" s="117">
        <f>VLOOKUP($A283+ROUND((COLUMN()-2)/24,5),АТС!$A$41:$F$784,6)+'Иные услуги '!$C$5+'РСТ РСО-А'!$K$6+'РСТ РСО-А'!$G$9</f>
        <v>4397.1000000000004</v>
      </c>
      <c r="G283" s="117">
        <f>VLOOKUP($A283+ROUND((COLUMN()-2)/24,5),АТС!$A$41:$F$784,6)+'Иные услуги '!$C$5+'РСТ РСО-А'!$K$6+'РСТ РСО-А'!$G$9</f>
        <v>4396.99</v>
      </c>
      <c r="H283" s="117">
        <f>VLOOKUP($A283+ROUND((COLUMN()-2)/24,5),АТС!$A$41:$F$784,6)+'Иные услуги '!$C$5+'РСТ РСО-А'!$K$6+'РСТ РСО-А'!$G$9</f>
        <v>4396.3500000000004</v>
      </c>
      <c r="I283" s="117">
        <f>VLOOKUP($A283+ROUND((COLUMN()-2)/24,5),АТС!$A$41:$F$784,6)+'Иные услуги '!$C$5+'РСТ РСО-А'!$K$6+'РСТ РСО-А'!$G$9</f>
        <v>4450.2700000000004</v>
      </c>
      <c r="J283" s="117">
        <f>VLOOKUP($A283+ROUND((COLUMN()-2)/24,5),АТС!$A$41:$F$784,6)+'Иные услуги '!$C$5+'РСТ РСО-А'!$K$6+'РСТ РСО-А'!$G$9</f>
        <v>4397.01</v>
      </c>
      <c r="K283" s="117">
        <f>VLOOKUP($A283+ROUND((COLUMN()-2)/24,5),АТС!$A$41:$F$784,6)+'Иные услуги '!$C$5+'РСТ РСО-А'!$K$6+'РСТ РСО-А'!$G$9</f>
        <v>4453.09</v>
      </c>
      <c r="L283" s="117">
        <f>VLOOKUP($A283+ROUND((COLUMN()-2)/24,5),АТС!$A$41:$F$784,6)+'Иные услуги '!$C$5+'РСТ РСО-А'!$K$6+'РСТ РСО-А'!$G$9</f>
        <v>4528.16</v>
      </c>
      <c r="M283" s="117">
        <f>VLOOKUP($A283+ROUND((COLUMN()-2)/24,5),АТС!$A$41:$F$784,6)+'Иные услуги '!$C$5+'РСТ РСО-А'!$K$6+'РСТ РСО-А'!$G$9</f>
        <v>4535.08</v>
      </c>
      <c r="N283" s="117">
        <f>VLOOKUP($A283+ROUND((COLUMN()-2)/24,5),АТС!$A$41:$F$784,6)+'Иные услуги '!$C$5+'РСТ РСО-А'!$K$6+'РСТ РСО-А'!$G$9</f>
        <v>4528.59</v>
      </c>
      <c r="O283" s="117">
        <f>VLOOKUP($A283+ROUND((COLUMN()-2)/24,5),АТС!$A$41:$F$784,6)+'Иные услуги '!$C$5+'РСТ РСО-А'!$K$6+'РСТ РСО-А'!$G$9</f>
        <v>4532.84</v>
      </c>
      <c r="P283" s="117">
        <f>VLOOKUP($A283+ROUND((COLUMN()-2)/24,5),АТС!$A$41:$F$784,6)+'Иные услуги '!$C$5+'РСТ РСО-А'!$K$6+'РСТ РСО-А'!$G$9</f>
        <v>4532.55</v>
      </c>
      <c r="Q283" s="117">
        <f>VLOOKUP($A283+ROUND((COLUMN()-2)/24,5),АТС!$A$41:$F$784,6)+'Иные услуги '!$C$5+'РСТ РСО-А'!$K$6+'РСТ РСО-А'!$G$9</f>
        <v>4534.38</v>
      </c>
      <c r="R283" s="117">
        <f>VLOOKUP($A283+ROUND((COLUMN()-2)/24,5),АТС!$A$41:$F$784,6)+'Иные услуги '!$C$5+'РСТ РСО-А'!$K$6+'РСТ РСО-А'!$G$9</f>
        <v>4497.1499999999996</v>
      </c>
      <c r="S283" s="117">
        <f>VLOOKUP($A283+ROUND((COLUMN()-2)/24,5),АТС!$A$41:$F$784,6)+'Иные услуги '!$C$5+'РСТ РСО-А'!$K$6+'РСТ РСО-А'!$G$9</f>
        <v>4456.6400000000003</v>
      </c>
      <c r="T283" s="117">
        <f>VLOOKUP($A283+ROUND((COLUMN()-2)/24,5),АТС!$A$41:$F$784,6)+'Иные услуги '!$C$5+'РСТ РСО-А'!$K$6+'РСТ РСО-А'!$G$9</f>
        <v>4521.32</v>
      </c>
      <c r="U283" s="117">
        <f>VLOOKUP($A283+ROUND((COLUMN()-2)/24,5),АТС!$A$41:$F$784,6)+'Иные услуги '!$C$5+'РСТ РСО-А'!$K$6+'РСТ РСО-А'!$G$9</f>
        <v>4626.3999999999996</v>
      </c>
      <c r="V283" s="117">
        <f>VLOOKUP($A283+ROUND((COLUMN()-2)/24,5),АТС!$A$41:$F$784,6)+'Иные услуги '!$C$5+'РСТ РСО-А'!$K$6+'РСТ РСО-А'!$G$9</f>
        <v>4582.9800000000005</v>
      </c>
      <c r="W283" s="117">
        <f>VLOOKUP($A283+ROUND((COLUMN()-2)/24,5),АТС!$A$41:$F$784,6)+'Иные услуги '!$C$5+'РСТ РСО-А'!$K$6+'РСТ РСО-А'!$G$9</f>
        <v>4481.6900000000005</v>
      </c>
      <c r="X283" s="117">
        <f>VLOOKUP($A283+ROUND((COLUMN()-2)/24,5),АТС!$A$41:$F$784,6)+'Иные услуги '!$C$5+'РСТ РСО-А'!$K$6+'РСТ РСО-А'!$G$9</f>
        <v>4396.33</v>
      </c>
      <c r="Y283" s="117">
        <f>VLOOKUP($A283+ROUND((COLUMN()-2)/24,5),АТС!$A$41:$F$784,6)+'Иные услуги '!$C$5+'РСТ РСО-А'!$K$6+'РСТ РСО-А'!$G$9</f>
        <v>4492.1499999999996</v>
      </c>
    </row>
    <row r="284" spans="1:25" x14ac:dyDescent="0.2">
      <c r="A284" s="66">
        <f t="shared" si="10"/>
        <v>43714</v>
      </c>
      <c r="B284" s="117">
        <f>VLOOKUP($A284+ROUND((COLUMN()-2)/24,5),АТС!$A$41:$F$784,6)+'Иные услуги '!$C$5+'РСТ РСО-А'!$K$6+'РСТ РСО-А'!$G$9</f>
        <v>4410.0200000000004</v>
      </c>
      <c r="C284" s="117">
        <f>VLOOKUP($A284+ROUND((COLUMN()-2)/24,5),АТС!$A$41:$F$784,6)+'Иные услуги '!$C$5+'РСТ РСО-А'!$K$6+'РСТ РСО-А'!$G$9</f>
        <v>4399.6100000000006</v>
      </c>
      <c r="D284" s="117">
        <f>VLOOKUP($A284+ROUND((COLUMN()-2)/24,5),АТС!$A$41:$F$784,6)+'Иные услуги '!$C$5+'РСТ РСО-А'!$K$6+'РСТ РСО-А'!$G$9</f>
        <v>4397.1900000000005</v>
      </c>
      <c r="E284" s="117">
        <f>VLOOKUP($A284+ROUND((COLUMN()-2)/24,5),АТС!$A$41:$F$784,6)+'Иные услуги '!$C$5+'РСТ РСО-А'!$K$6+'РСТ РСО-А'!$G$9</f>
        <v>4397.18</v>
      </c>
      <c r="F284" s="117">
        <f>VLOOKUP($A284+ROUND((COLUMN()-2)/24,5),АТС!$A$41:$F$784,6)+'Иные услуги '!$C$5+'РСТ РСО-А'!$K$6+'РСТ РСО-А'!$G$9</f>
        <v>4397.16</v>
      </c>
      <c r="G284" s="117">
        <f>VLOOKUP($A284+ROUND((COLUMN()-2)/24,5),АТС!$A$41:$F$784,6)+'Иные услуги '!$C$5+'РСТ РСО-А'!$K$6+'РСТ РСО-А'!$G$9</f>
        <v>4397.05</v>
      </c>
      <c r="H284" s="117">
        <f>VLOOKUP($A284+ROUND((COLUMN()-2)/24,5),АТС!$A$41:$F$784,6)+'Иные услуги '!$C$5+'РСТ РСО-А'!$K$6+'РСТ РСО-А'!$G$9</f>
        <v>4396.43</v>
      </c>
      <c r="I284" s="117">
        <f>VLOOKUP($A284+ROUND((COLUMN()-2)/24,5),АТС!$A$41:$F$784,6)+'Иные услуги '!$C$5+'РСТ РСО-А'!$K$6+'РСТ РСО-А'!$G$9</f>
        <v>4454.8900000000003</v>
      </c>
      <c r="J284" s="117">
        <f>VLOOKUP($A284+ROUND((COLUMN()-2)/24,5),АТС!$A$41:$F$784,6)+'Иные услуги '!$C$5+'РСТ РСО-А'!$K$6+'РСТ РСО-А'!$G$9</f>
        <v>4397.0200000000004</v>
      </c>
      <c r="K284" s="117">
        <f>VLOOKUP($A284+ROUND((COLUMN()-2)/24,5),АТС!$A$41:$F$784,6)+'Иные услуги '!$C$5+'РСТ РСО-А'!$K$6+'РСТ РСО-А'!$G$9</f>
        <v>4451.5</v>
      </c>
      <c r="L284" s="117">
        <f>VLOOKUP($A284+ROUND((COLUMN()-2)/24,5),АТС!$A$41:$F$784,6)+'Иные услуги '!$C$5+'РСТ РСО-А'!$K$6+'РСТ РСО-А'!$G$9</f>
        <v>4506.16</v>
      </c>
      <c r="M284" s="117">
        <f>VLOOKUP($A284+ROUND((COLUMN()-2)/24,5),АТС!$A$41:$F$784,6)+'Иные услуги '!$C$5+'РСТ РСО-А'!$K$6+'РСТ РСО-А'!$G$9</f>
        <v>4518.26</v>
      </c>
      <c r="N284" s="117">
        <f>VLOOKUP($A284+ROUND((COLUMN()-2)/24,5),АТС!$A$41:$F$784,6)+'Иные услуги '!$C$5+'РСТ РСО-А'!$K$6+'РСТ РСО-А'!$G$9</f>
        <v>4518.67</v>
      </c>
      <c r="O284" s="117">
        <f>VLOOKUP($A284+ROUND((COLUMN()-2)/24,5),АТС!$A$41:$F$784,6)+'Иные услуги '!$C$5+'РСТ РСО-А'!$K$6+'РСТ РСО-А'!$G$9</f>
        <v>4518.63</v>
      </c>
      <c r="P284" s="117">
        <f>VLOOKUP($A284+ROUND((COLUMN()-2)/24,5),АТС!$A$41:$F$784,6)+'Иные услуги '!$C$5+'РСТ РСО-А'!$K$6+'РСТ РСО-А'!$G$9</f>
        <v>4518.4400000000005</v>
      </c>
      <c r="Q284" s="117">
        <f>VLOOKUP($A284+ROUND((COLUMN()-2)/24,5),АТС!$A$41:$F$784,6)+'Иные услуги '!$C$5+'РСТ РСО-А'!$K$6+'РСТ РСО-А'!$G$9</f>
        <v>4519.54</v>
      </c>
      <c r="R284" s="117">
        <f>VLOOKUP($A284+ROUND((COLUMN()-2)/24,5),АТС!$A$41:$F$784,6)+'Иные услуги '!$C$5+'РСТ РСО-А'!$K$6+'РСТ РСО-А'!$G$9</f>
        <v>4486.9400000000005</v>
      </c>
      <c r="S284" s="117">
        <f>VLOOKUP($A284+ROUND((COLUMN()-2)/24,5),АТС!$A$41:$F$784,6)+'Иные услуги '!$C$5+'РСТ РСО-А'!$K$6+'РСТ РСО-А'!$G$9</f>
        <v>4450.8600000000006</v>
      </c>
      <c r="T284" s="117">
        <f>VLOOKUP($A284+ROUND((COLUMN()-2)/24,5),АТС!$A$41:$F$784,6)+'Иные услуги '!$C$5+'РСТ РСО-А'!$K$6+'РСТ РСО-А'!$G$9</f>
        <v>4515.88</v>
      </c>
      <c r="U284" s="117">
        <f>VLOOKUP($A284+ROUND((COLUMN()-2)/24,5),АТС!$A$41:$F$784,6)+'Иные услуги '!$C$5+'РСТ РСО-А'!$K$6+'РСТ РСО-А'!$G$9</f>
        <v>4609.63</v>
      </c>
      <c r="V284" s="117">
        <f>VLOOKUP($A284+ROUND((COLUMN()-2)/24,5),АТС!$A$41:$F$784,6)+'Иные услуги '!$C$5+'РСТ РСО-А'!$K$6+'РСТ РСО-А'!$G$9</f>
        <v>4568.26</v>
      </c>
      <c r="W284" s="117">
        <f>VLOOKUP($A284+ROUND((COLUMN()-2)/24,5),АТС!$A$41:$F$784,6)+'Иные услуги '!$C$5+'РСТ РСО-А'!$K$6+'РСТ РСО-А'!$G$9</f>
        <v>4474.3</v>
      </c>
      <c r="X284" s="117">
        <f>VLOOKUP($A284+ROUND((COLUMN()-2)/24,5),АТС!$A$41:$F$784,6)+'Иные услуги '!$C$5+'РСТ РСО-А'!$K$6+'РСТ РСО-А'!$G$9</f>
        <v>4395.58</v>
      </c>
      <c r="Y284" s="117">
        <f>VLOOKUP($A284+ROUND((COLUMN()-2)/24,5),АТС!$A$41:$F$784,6)+'Иные услуги '!$C$5+'РСТ РСО-А'!$K$6+'РСТ РСО-А'!$G$9</f>
        <v>4513.13</v>
      </c>
    </row>
    <row r="285" spans="1:25" x14ac:dyDescent="0.2">
      <c r="A285" s="66">
        <f t="shared" si="10"/>
        <v>43715</v>
      </c>
      <c r="B285" s="117">
        <f>VLOOKUP($A285+ROUND((COLUMN()-2)/24,5),АТС!$A$41:$F$784,6)+'Иные услуги '!$C$5+'РСТ РСО-А'!$K$6+'РСТ РСО-А'!$G$9</f>
        <v>4422.0200000000004</v>
      </c>
      <c r="C285" s="117">
        <f>VLOOKUP($A285+ROUND((COLUMN()-2)/24,5),АТС!$A$41:$F$784,6)+'Иные услуги '!$C$5+'РСТ РСО-А'!$K$6+'РСТ РСО-А'!$G$9</f>
        <v>4401.1499999999996</v>
      </c>
      <c r="D285" s="117">
        <f>VLOOKUP($A285+ROUND((COLUMN()-2)/24,5),АТС!$A$41:$F$784,6)+'Иные услуги '!$C$5+'РСТ РСО-А'!$K$6+'РСТ РСО-А'!$G$9</f>
        <v>4397</v>
      </c>
      <c r="E285" s="117">
        <f>VLOOKUP($A285+ROUND((COLUMN()-2)/24,5),АТС!$A$41:$F$784,6)+'Иные услуги '!$C$5+'РСТ РСО-А'!$K$6+'РСТ РСО-А'!$G$9</f>
        <v>4397.08</v>
      </c>
      <c r="F285" s="117">
        <f>VLOOKUP($A285+ROUND((COLUMN()-2)/24,5),АТС!$A$41:$F$784,6)+'Иные услуги '!$C$5+'РСТ РСО-А'!$K$6+'РСТ РСО-А'!$G$9</f>
        <v>4397.07</v>
      </c>
      <c r="G285" s="117">
        <f>VLOOKUP($A285+ROUND((COLUMN()-2)/24,5),АТС!$A$41:$F$784,6)+'Иные услуги '!$C$5+'РСТ РСО-А'!$K$6+'РСТ РСО-А'!$G$9</f>
        <v>4396.79</v>
      </c>
      <c r="H285" s="117">
        <f>VLOOKUP($A285+ROUND((COLUMN()-2)/24,5),АТС!$A$41:$F$784,6)+'Иные услуги '!$C$5+'РСТ РСО-А'!$K$6+'РСТ РСО-А'!$G$9</f>
        <v>4395.97</v>
      </c>
      <c r="I285" s="117">
        <f>VLOOKUP($A285+ROUND((COLUMN()-2)/24,5),АТС!$A$41:$F$784,6)+'Иные услуги '!$C$5+'РСТ РСО-А'!$K$6+'РСТ РСО-А'!$G$9</f>
        <v>4395.9800000000005</v>
      </c>
      <c r="J285" s="117">
        <f>VLOOKUP($A285+ROUND((COLUMN()-2)/24,5),АТС!$A$41:$F$784,6)+'Иные услуги '!$C$5+'РСТ РСО-А'!$K$6+'РСТ РСО-А'!$G$9</f>
        <v>4396.34</v>
      </c>
      <c r="K285" s="117">
        <f>VLOOKUP($A285+ROUND((COLUMN()-2)/24,5),АТС!$A$41:$F$784,6)+'Иные услуги '!$C$5+'РСТ РСО-А'!$K$6+'РСТ РСО-А'!$G$9</f>
        <v>4396.62</v>
      </c>
      <c r="L285" s="117">
        <f>VLOOKUP($A285+ROUND((COLUMN()-2)/24,5),АТС!$A$41:$F$784,6)+'Иные услуги '!$C$5+'РСТ РСО-А'!$K$6+'РСТ РСО-А'!$G$9</f>
        <v>4396.6100000000006</v>
      </c>
      <c r="M285" s="117">
        <f>VLOOKUP($A285+ROUND((COLUMN()-2)/24,5),АТС!$A$41:$F$784,6)+'Иные услуги '!$C$5+'РСТ РСО-А'!$K$6+'РСТ РСО-А'!$G$9</f>
        <v>4396.79</v>
      </c>
      <c r="N285" s="117">
        <f>VLOOKUP($A285+ROUND((COLUMN()-2)/24,5),АТС!$A$41:$F$784,6)+'Иные услуги '!$C$5+'РСТ РСО-А'!$K$6+'РСТ РСО-А'!$G$9</f>
        <v>4396.8900000000003</v>
      </c>
      <c r="O285" s="117">
        <f>VLOOKUP($A285+ROUND((COLUMN()-2)/24,5),АТС!$A$41:$F$784,6)+'Иные услуги '!$C$5+'РСТ РСО-А'!$K$6+'РСТ РСО-А'!$G$9</f>
        <v>4396.8999999999996</v>
      </c>
      <c r="P285" s="117">
        <f>VLOOKUP($A285+ROUND((COLUMN()-2)/24,5),АТС!$A$41:$F$784,6)+'Иные услуги '!$C$5+'РСТ РСО-А'!$K$6+'РСТ РСО-А'!$G$9</f>
        <v>4396.84</v>
      </c>
      <c r="Q285" s="117">
        <f>VLOOKUP($A285+ROUND((COLUMN()-2)/24,5),АТС!$A$41:$F$784,6)+'Иные услуги '!$C$5+'РСТ РСО-А'!$K$6+'РСТ РСО-А'!$G$9</f>
        <v>4396.74</v>
      </c>
      <c r="R285" s="117">
        <f>VLOOKUP($A285+ROUND((COLUMN()-2)/24,5),АТС!$A$41:$F$784,6)+'Иные услуги '!$C$5+'РСТ РСО-А'!$K$6+'РСТ РСО-А'!$G$9</f>
        <v>4396.6900000000005</v>
      </c>
      <c r="S285" s="117">
        <f>VLOOKUP($A285+ROUND((COLUMN()-2)/24,5),АТС!$A$41:$F$784,6)+'Иные услуги '!$C$5+'РСТ РСО-А'!$K$6+'РСТ РСО-А'!$G$9</f>
        <v>4396.68</v>
      </c>
      <c r="T285" s="117">
        <f>VLOOKUP($A285+ROUND((COLUMN()-2)/24,5),АТС!$A$41:$F$784,6)+'Иные услуги '!$C$5+'РСТ РСО-А'!$K$6+'РСТ РСО-А'!$G$9</f>
        <v>4418.33</v>
      </c>
      <c r="U285" s="117">
        <f>VLOOKUP($A285+ROUND((COLUMN()-2)/24,5),АТС!$A$41:$F$784,6)+'Иные услуги '!$C$5+'РСТ РСО-А'!$K$6+'РСТ РСО-А'!$G$9</f>
        <v>4547.82</v>
      </c>
      <c r="V285" s="117">
        <f>VLOOKUP($A285+ROUND((COLUMN()-2)/24,5),АТС!$A$41:$F$784,6)+'Иные услуги '!$C$5+'РСТ РСО-А'!$K$6+'РСТ РСО-А'!$G$9</f>
        <v>4544.59</v>
      </c>
      <c r="W285" s="117">
        <f>VLOOKUP($A285+ROUND((COLUMN()-2)/24,5),АТС!$A$41:$F$784,6)+'Иные услуги '!$C$5+'РСТ РСО-А'!$K$6+'РСТ РСО-А'!$G$9</f>
        <v>4423.5600000000004</v>
      </c>
      <c r="X285" s="117">
        <f>VLOOKUP($A285+ROUND((COLUMN()-2)/24,5),АТС!$A$41:$F$784,6)+'Иные услуги '!$C$5+'РСТ РСО-А'!$K$6+'РСТ РСО-А'!$G$9</f>
        <v>4395.04</v>
      </c>
      <c r="Y285" s="117">
        <f>VLOOKUP($A285+ROUND((COLUMN()-2)/24,5),АТС!$A$41:$F$784,6)+'Иные услуги '!$C$5+'РСТ РСО-А'!$K$6+'РСТ РСО-А'!$G$9</f>
        <v>4511.17</v>
      </c>
    </row>
    <row r="286" spans="1:25" x14ac:dyDescent="0.2">
      <c r="A286" s="66">
        <f t="shared" si="10"/>
        <v>43716</v>
      </c>
      <c r="B286" s="117">
        <f>VLOOKUP($A286+ROUND((COLUMN()-2)/24,5),АТС!$A$41:$F$784,6)+'Иные услуги '!$C$5+'РСТ РСО-А'!$K$6+'РСТ РСО-А'!$G$9</f>
        <v>4400.87</v>
      </c>
      <c r="C286" s="117">
        <f>VLOOKUP($A286+ROUND((COLUMN()-2)/24,5),АТС!$A$41:$F$784,6)+'Иные услуги '!$C$5+'РСТ РСО-А'!$K$6+'РСТ РСО-А'!$G$9</f>
        <v>4396.74</v>
      </c>
      <c r="D286" s="117">
        <f>VLOOKUP($A286+ROUND((COLUMN()-2)/24,5),АТС!$A$41:$F$784,6)+'Иные услуги '!$C$5+'РСТ РСО-А'!$K$6+'РСТ РСО-А'!$G$9</f>
        <v>4397.05</v>
      </c>
      <c r="E286" s="117">
        <f>VLOOKUP($A286+ROUND((COLUMN()-2)/24,5),АТС!$A$41:$F$784,6)+'Иные услуги '!$C$5+'РСТ РСО-А'!$K$6+'РСТ РСО-А'!$G$9</f>
        <v>4397.1400000000003</v>
      </c>
      <c r="F286" s="117">
        <f>VLOOKUP($A286+ROUND((COLUMN()-2)/24,5),АТС!$A$41:$F$784,6)+'Иные услуги '!$C$5+'РСТ РСО-А'!$K$6+'РСТ РСО-А'!$G$9</f>
        <v>4397.1400000000003</v>
      </c>
      <c r="G286" s="117">
        <f>VLOOKUP($A286+ROUND((COLUMN()-2)/24,5),АТС!$A$41:$F$784,6)+'Иные услуги '!$C$5+'РСТ РСО-А'!$K$6+'РСТ РСО-А'!$G$9</f>
        <v>4396.8900000000003</v>
      </c>
      <c r="H286" s="117">
        <f>VLOOKUP($A286+ROUND((COLUMN()-2)/24,5),АТС!$A$41:$F$784,6)+'Иные услуги '!$C$5+'РСТ РСО-А'!$K$6+'РСТ РСО-А'!$G$9</f>
        <v>4395.92</v>
      </c>
      <c r="I286" s="117">
        <f>VLOOKUP($A286+ROUND((COLUMN()-2)/24,5),АТС!$A$41:$F$784,6)+'Иные услуги '!$C$5+'РСТ РСО-А'!$K$6+'РСТ РСО-А'!$G$9</f>
        <v>4396.3600000000006</v>
      </c>
      <c r="J286" s="117">
        <f>VLOOKUP($A286+ROUND((COLUMN()-2)/24,5),АТС!$A$41:$F$784,6)+'Иные услуги '!$C$5+'РСТ РСО-А'!$K$6+'РСТ РСО-А'!$G$9</f>
        <v>4396.45</v>
      </c>
      <c r="K286" s="117">
        <f>VLOOKUP($A286+ROUND((COLUMN()-2)/24,5),АТС!$A$41:$F$784,6)+'Иные услуги '!$C$5+'РСТ РСО-А'!$K$6+'РСТ РСО-А'!$G$9</f>
        <v>4396.3999999999996</v>
      </c>
      <c r="L286" s="117">
        <f>VLOOKUP($A286+ROUND((COLUMN()-2)/24,5),АТС!$A$41:$F$784,6)+'Иные услуги '!$C$5+'РСТ РСО-А'!$K$6+'РСТ РСО-А'!$G$9</f>
        <v>4396.55</v>
      </c>
      <c r="M286" s="117">
        <f>VLOOKUP($A286+ROUND((COLUMN()-2)/24,5),АТС!$A$41:$F$784,6)+'Иные услуги '!$C$5+'РСТ РСО-А'!$K$6+'РСТ РСО-А'!$G$9</f>
        <v>4396.6900000000005</v>
      </c>
      <c r="N286" s="117">
        <f>VLOOKUP($A286+ROUND((COLUMN()-2)/24,5),АТС!$A$41:$F$784,6)+'Иные услуги '!$C$5+'РСТ РСО-А'!$K$6+'РСТ РСО-А'!$G$9</f>
        <v>4396.84</v>
      </c>
      <c r="O286" s="117">
        <f>VLOOKUP($A286+ROUND((COLUMN()-2)/24,5),АТС!$A$41:$F$784,6)+'Иные услуги '!$C$5+'РСТ РСО-А'!$K$6+'РСТ РСО-А'!$G$9</f>
        <v>4396.82</v>
      </c>
      <c r="P286" s="117">
        <f>VLOOKUP($A286+ROUND((COLUMN()-2)/24,5),АТС!$A$41:$F$784,6)+'Иные услуги '!$C$5+'РСТ РСО-А'!$K$6+'РСТ РСО-А'!$G$9</f>
        <v>4396.7700000000004</v>
      </c>
      <c r="Q286" s="117">
        <f>VLOOKUP($A286+ROUND((COLUMN()-2)/24,5),АТС!$A$41:$F$784,6)+'Иные услуги '!$C$5+'РСТ РСО-А'!$K$6+'РСТ РСО-А'!$G$9</f>
        <v>4396.6100000000006</v>
      </c>
      <c r="R286" s="117">
        <f>VLOOKUP($A286+ROUND((COLUMN()-2)/24,5),АТС!$A$41:$F$784,6)+'Иные услуги '!$C$5+'РСТ РСО-А'!$K$6+'РСТ РСО-А'!$G$9</f>
        <v>4396.58</v>
      </c>
      <c r="S286" s="117">
        <f>VLOOKUP($A286+ROUND((COLUMN()-2)/24,5),АТС!$A$41:$F$784,6)+'Иные услуги '!$C$5+'РСТ РСО-А'!$K$6+'РСТ РСО-А'!$G$9</f>
        <v>4396.6400000000003</v>
      </c>
      <c r="T286" s="117">
        <f>VLOOKUP($A286+ROUND((COLUMN()-2)/24,5),АТС!$A$41:$F$784,6)+'Иные услуги '!$C$5+'РСТ РСО-А'!$K$6+'РСТ РСО-А'!$G$9</f>
        <v>4418.07</v>
      </c>
      <c r="U286" s="117">
        <f>VLOOKUP($A286+ROUND((COLUMN()-2)/24,5),АТС!$A$41:$F$784,6)+'Иные услуги '!$C$5+'РСТ РСО-А'!$K$6+'РСТ РСО-А'!$G$9</f>
        <v>4553.87</v>
      </c>
      <c r="V286" s="117">
        <f>VLOOKUP($A286+ROUND((COLUMN()-2)/24,5),АТС!$A$41:$F$784,6)+'Иные услуги '!$C$5+'РСТ РСО-А'!$K$6+'РСТ РСО-А'!$G$9</f>
        <v>4654.08</v>
      </c>
      <c r="W286" s="117">
        <f>VLOOKUP($A286+ROUND((COLUMN()-2)/24,5),АТС!$A$41:$F$784,6)+'Иные услуги '!$C$5+'РСТ РСО-А'!$K$6+'РСТ РСО-А'!$G$9</f>
        <v>4426.7700000000004</v>
      </c>
      <c r="X286" s="117">
        <f>VLOOKUP($A286+ROUND((COLUMN()-2)/24,5),АТС!$A$41:$F$784,6)+'Иные услуги '!$C$5+'РСТ РСО-А'!$K$6+'РСТ РСО-А'!$G$9</f>
        <v>4394.6000000000004</v>
      </c>
      <c r="Y286" s="117">
        <f>VLOOKUP($A286+ROUND((COLUMN()-2)/24,5),АТС!$A$41:$F$784,6)+'Иные услуги '!$C$5+'РСТ РСО-А'!$K$6+'РСТ РСО-А'!$G$9</f>
        <v>4531.2300000000005</v>
      </c>
    </row>
    <row r="287" spans="1:25" x14ac:dyDescent="0.2">
      <c r="A287" s="66">
        <f t="shared" si="10"/>
        <v>43717</v>
      </c>
      <c r="B287" s="117">
        <f>VLOOKUP($A287+ROUND((COLUMN()-2)/24,5),АТС!$A$41:$F$784,6)+'Иные услуги '!$C$5+'РСТ РСО-А'!$K$6+'РСТ РСО-А'!$G$9</f>
        <v>4401</v>
      </c>
      <c r="C287" s="117">
        <f>VLOOKUP($A287+ROUND((COLUMN()-2)/24,5),АТС!$A$41:$F$784,6)+'Иные услуги '!$C$5+'РСТ РСО-А'!$K$6+'РСТ РСО-А'!$G$9</f>
        <v>4396.62</v>
      </c>
      <c r="D287" s="117">
        <f>VLOOKUP($A287+ROUND((COLUMN()-2)/24,5),АТС!$A$41:$F$784,6)+'Иные услуги '!$C$5+'РСТ РСО-А'!$K$6+'РСТ РСО-А'!$G$9</f>
        <v>4397</v>
      </c>
      <c r="E287" s="117">
        <f>VLOOKUP($A287+ROUND((COLUMN()-2)/24,5),АТС!$A$41:$F$784,6)+'Иные услуги '!$C$5+'РСТ РСО-А'!$K$6+'РСТ РСО-А'!$G$9</f>
        <v>4397.1000000000004</v>
      </c>
      <c r="F287" s="117">
        <f>VLOOKUP($A287+ROUND((COLUMN()-2)/24,5),АТС!$A$41:$F$784,6)+'Иные услуги '!$C$5+'РСТ РСО-А'!$K$6+'РСТ РСО-А'!$G$9</f>
        <v>4397.12</v>
      </c>
      <c r="G287" s="117">
        <f>VLOOKUP($A287+ROUND((COLUMN()-2)/24,5),АТС!$A$41:$F$784,6)+'Иные услуги '!$C$5+'РСТ РСО-А'!$K$6+'РСТ РСО-А'!$G$9</f>
        <v>4397.07</v>
      </c>
      <c r="H287" s="117">
        <f>VLOOKUP($A287+ROUND((COLUMN()-2)/24,5),АТС!$A$41:$F$784,6)+'Иные услуги '!$C$5+'РСТ РСО-А'!$K$6+'РСТ РСО-А'!$G$9</f>
        <v>4396.29</v>
      </c>
      <c r="I287" s="117">
        <f>VLOOKUP($A287+ROUND((COLUMN()-2)/24,5),АТС!$A$41:$F$784,6)+'Иные услуги '!$C$5+'РСТ РСО-А'!$K$6+'РСТ РСО-А'!$G$9</f>
        <v>4457.6499999999996</v>
      </c>
      <c r="J287" s="117">
        <f>VLOOKUP($A287+ROUND((COLUMN()-2)/24,5),АТС!$A$41:$F$784,6)+'Иные услуги '!$C$5+'РСТ РСО-А'!$K$6+'РСТ РСО-А'!$G$9</f>
        <v>4397.04</v>
      </c>
      <c r="K287" s="117">
        <f>VLOOKUP($A287+ROUND((COLUMN()-2)/24,5),АТС!$A$41:$F$784,6)+'Иные услуги '!$C$5+'РСТ РСО-А'!$K$6+'РСТ РСО-А'!$G$9</f>
        <v>4414.08</v>
      </c>
      <c r="L287" s="117">
        <f>VLOOKUP($A287+ROUND((COLUMN()-2)/24,5),АТС!$A$41:$F$784,6)+'Иные услуги '!$C$5+'РСТ РСО-А'!$K$6+'РСТ РСО-А'!$G$9</f>
        <v>4454.72</v>
      </c>
      <c r="M287" s="117">
        <f>VLOOKUP($A287+ROUND((COLUMN()-2)/24,5),АТС!$A$41:$F$784,6)+'Иные услуги '!$C$5+'РСТ РСО-А'!$K$6+'РСТ РСО-А'!$G$9</f>
        <v>4456.7</v>
      </c>
      <c r="N287" s="117">
        <f>VLOOKUP($A287+ROUND((COLUMN()-2)/24,5),АТС!$A$41:$F$784,6)+'Иные услуги '!$C$5+'РСТ РСО-А'!$K$6+'РСТ РСО-А'!$G$9</f>
        <v>4451.22</v>
      </c>
      <c r="O287" s="117">
        <f>VLOOKUP($A287+ROUND((COLUMN()-2)/24,5),АТС!$A$41:$F$784,6)+'Иные услуги '!$C$5+'РСТ РСО-А'!$K$6+'РСТ РСО-А'!$G$9</f>
        <v>4452.16</v>
      </c>
      <c r="P287" s="117">
        <f>VLOOKUP($A287+ROUND((COLUMN()-2)/24,5),АТС!$A$41:$F$784,6)+'Иные услуги '!$C$5+'РСТ РСО-А'!$K$6+'РСТ РСО-А'!$G$9</f>
        <v>4452.03</v>
      </c>
      <c r="Q287" s="117">
        <f>VLOOKUP($A287+ROUND((COLUMN()-2)/24,5),АТС!$A$41:$F$784,6)+'Иные услуги '!$C$5+'РСТ РСО-А'!$K$6+'РСТ РСО-А'!$G$9</f>
        <v>4451.43</v>
      </c>
      <c r="R287" s="117">
        <f>VLOOKUP($A287+ROUND((COLUMN()-2)/24,5),АТС!$A$41:$F$784,6)+'Иные услуги '!$C$5+'РСТ РСО-А'!$K$6+'РСТ РСО-А'!$G$9</f>
        <v>4451.5200000000004</v>
      </c>
      <c r="S287" s="117">
        <f>VLOOKUP($A287+ROUND((COLUMN()-2)/24,5),АТС!$A$41:$F$784,6)+'Иные услуги '!$C$5+'РСТ РСО-А'!$K$6+'РСТ РСО-А'!$G$9</f>
        <v>4414.05</v>
      </c>
      <c r="T287" s="117">
        <f>VLOOKUP($A287+ROUND((COLUMN()-2)/24,5),АТС!$A$41:$F$784,6)+'Иные услуги '!$C$5+'РСТ РСО-А'!$K$6+'РСТ РСО-А'!$G$9</f>
        <v>4449.8600000000006</v>
      </c>
      <c r="U287" s="117">
        <f>VLOOKUP($A287+ROUND((COLUMN()-2)/24,5),АТС!$A$41:$F$784,6)+'Иные услуги '!$C$5+'РСТ РСО-А'!$K$6+'РСТ РСО-А'!$G$9</f>
        <v>4527.08</v>
      </c>
      <c r="V287" s="117">
        <f>VLOOKUP($A287+ROUND((COLUMN()-2)/24,5),АТС!$A$41:$F$784,6)+'Иные услуги '!$C$5+'РСТ РСО-А'!$K$6+'РСТ РСО-А'!$G$9</f>
        <v>4524.54</v>
      </c>
      <c r="W287" s="117">
        <f>VLOOKUP($A287+ROUND((COLUMN()-2)/24,5),АТС!$A$41:$F$784,6)+'Иные услуги '!$C$5+'РСТ РСО-А'!$K$6+'РСТ РСО-А'!$G$9</f>
        <v>4419.95</v>
      </c>
      <c r="X287" s="117">
        <f>VLOOKUP($A287+ROUND((COLUMN()-2)/24,5),АТС!$A$41:$F$784,6)+'Иные услуги '!$C$5+'РСТ РСО-А'!$K$6+'РСТ РСО-А'!$G$9</f>
        <v>4396.4800000000005</v>
      </c>
      <c r="Y287" s="117">
        <f>VLOOKUP($A287+ROUND((COLUMN()-2)/24,5),АТС!$A$41:$F$784,6)+'Иные услуги '!$C$5+'РСТ РСО-А'!$K$6+'РСТ РСО-А'!$G$9</f>
        <v>4451.32</v>
      </c>
    </row>
    <row r="288" spans="1:25" x14ac:dyDescent="0.2">
      <c r="A288" s="66">
        <f t="shared" si="10"/>
        <v>43718</v>
      </c>
      <c r="B288" s="117">
        <f>VLOOKUP($A288+ROUND((COLUMN()-2)/24,5),АТС!$A$41:$F$784,6)+'Иные услуги '!$C$5+'РСТ РСО-А'!$K$6+'РСТ РСО-А'!$G$9</f>
        <v>4398.5</v>
      </c>
      <c r="C288" s="117">
        <f>VLOOKUP($A288+ROUND((COLUMN()-2)/24,5),АТС!$A$41:$F$784,6)+'Иные услуги '!$C$5+'РСТ РСО-А'!$K$6+'РСТ РСО-А'!$G$9</f>
        <v>4397.22</v>
      </c>
      <c r="D288" s="117">
        <f>VLOOKUP($A288+ROUND((COLUMN()-2)/24,5),АТС!$A$41:$F$784,6)+'Иные услуги '!$C$5+'РСТ РСО-А'!$K$6+'РСТ РСО-А'!$G$9</f>
        <v>4397.2300000000005</v>
      </c>
      <c r="E288" s="117">
        <f>VLOOKUP($A288+ROUND((COLUMN()-2)/24,5),АТС!$A$41:$F$784,6)+'Иные услуги '!$C$5+'РСТ РСО-А'!$K$6+'РСТ РСО-А'!$G$9</f>
        <v>4397.24</v>
      </c>
      <c r="F288" s="117">
        <f>VLOOKUP($A288+ROUND((COLUMN()-2)/24,5),АТС!$A$41:$F$784,6)+'Иные услуги '!$C$5+'РСТ РСО-А'!$K$6+'РСТ РСО-А'!$G$9</f>
        <v>4397.2300000000005</v>
      </c>
      <c r="G288" s="117">
        <f>VLOOKUP($A288+ROUND((COLUMN()-2)/24,5),АТС!$A$41:$F$784,6)+'Иные услуги '!$C$5+'РСТ РСО-А'!$K$6+'РСТ РСО-А'!$G$9</f>
        <v>4397.17</v>
      </c>
      <c r="H288" s="117">
        <f>VLOOKUP($A288+ROUND((COLUMN()-2)/24,5),АТС!$A$41:$F$784,6)+'Иные услуги '!$C$5+'РСТ РСО-А'!$K$6+'РСТ РСО-А'!$G$9</f>
        <v>4396.74</v>
      </c>
      <c r="I288" s="117">
        <f>VLOOKUP($A288+ROUND((COLUMN()-2)/24,5),АТС!$A$41:$F$784,6)+'Иные услуги '!$C$5+'РСТ РСО-А'!$K$6+'РСТ РСО-А'!$G$9</f>
        <v>4470.33</v>
      </c>
      <c r="J288" s="117">
        <f>VLOOKUP($A288+ROUND((COLUMN()-2)/24,5),АТС!$A$41:$F$784,6)+'Иные услуги '!$C$5+'РСТ РСО-А'!$K$6+'РСТ РСО-А'!$G$9</f>
        <v>4397.08</v>
      </c>
      <c r="K288" s="117">
        <f>VLOOKUP($A288+ROUND((COLUMN()-2)/24,5),АТС!$A$41:$F$784,6)+'Иные услуги '!$C$5+'РСТ РСО-А'!$K$6+'РСТ РСО-А'!$G$9</f>
        <v>4412.4400000000005</v>
      </c>
      <c r="L288" s="117">
        <f>VLOOKUP($A288+ROUND((COLUMN()-2)/24,5),АТС!$A$41:$F$784,6)+'Иные услуги '!$C$5+'РСТ РСО-А'!$K$6+'РСТ РСО-А'!$G$9</f>
        <v>4446.6100000000006</v>
      </c>
      <c r="M288" s="117">
        <f>VLOOKUP($A288+ROUND((COLUMN()-2)/24,5),АТС!$A$41:$F$784,6)+'Иные услуги '!$C$5+'РСТ РСО-А'!$K$6+'РСТ РСО-А'!$G$9</f>
        <v>4446.8999999999996</v>
      </c>
      <c r="N288" s="117">
        <f>VLOOKUP($A288+ROUND((COLUMN()-2)/24,5),АТС!$A$41:$F$784,6)+'Иные услуги '!$C$5+'РСТ РСО-А'!$K$6+'РСТ РСО-А'!$G$9</f>
        <v>4447.1900000000005</v>
      </c>
      <c r="O288" s="117">
        <f>VLOOKUP($A288+ROUND((COLUMN()-2)/24,5),АТС!$A$41:$F$784,6)+'Иные услуги '!$C$5+'РСТ РСО-А'!$K$6+'РСТ РСО-А'!$G$9</f>
        <v>4448</v>
      </c>
      <c r="P288" s="117">
        <f>VLOOKUP($A288+ROUND((COLUMN()-2)/24,5),АТС!$A$41:$F$784,6)+'Иные услуги '!$C$5+'РСТ РСО-А'!$K$6+'РСТ РСО-А'!$G$9</f>
        <v>4448.24</v>
      </c>
      <c r="Q288" s="117">
        <f>VLOOKUP($A288+ROUND((COLUMN()-2)/24,5),АТС!$A$41:$F$784,6)+'Иные услуги '!$C$5+'РСТ РСО-А'!$K$6+'РСТ РСО-А'!$G$9</f>
        <v>4448.3500000000004</v>
      </c>
      <c r="R288" s="117">
        <f>VLOOKUP($A288+ROUND((COLUMN()-2)/24,5),АТС!$A$41:$F$784,6)+'Иные услуги '!$C$5+'РСТ РСО-А'!$K$6+'РСТ РСО-А'!$G$9</f>
        <v>4448.68</v>
      </c>
      <c r="S288" s="117">
        <f>VLOOKUP($A288+ROUND((COLUMN()-2)/24,5),АТС!$A$41:$F$784,6)+'Иные услуги '!$C$5+'РСТ РСО-А'!$K$6+'РСТ РСО-А'!$G$9</f>
        <v>4412.6100000000006</v>
      </c>
      <c r="T288" s="117">
        <f>VLOOKUP($A288+ROUND((COLUMN()-2)/24,5),АТС!$A$41:$F$784,6)+'Иные услуги '!$C$5+'РСТ РСО-А'!$K$6+'РСТ РСО-А'!$G$9</f>
        <v>4478.0600000000004</v>
      </c>
      <c r="U288" s="117">
        <f>VLOOKUP($A288+ROUND((COLUMN()-2)/24,5),АТС!$A$41:$F$784,6)+'Иные услуги '!$C$5+'РСТ РСО-А'!$K$6+'РСТ РСО-А'!$G$9</f>
        <v>4518.96</v>
      </c>
      <c r="V288" s="117">
        <f>VLOOKUP($A288+ROUND((COLUMN()-2)/24,5),АТС!$A$41:$F$784,6)+'Иные услуги '!$C$5+'РСТ РСО-А'!$K$6+'РСТ РСО-А'!$G$9</f>
        <v>4517.93</v>
      </c>
      <c r="W288" s="117">
        <f>VLOOKUP($A288+ROUND((COLUMN()-2)/24,5),АТС!$A$41:$F$784,6)+'Иные услуги '!$C$5+'РСТ РСО-А'!$K$6+'РСТ РСО-А'!$G$9</f>
        <v>4418.7700000000004</v>
      </c>
      <c r="X288" s="117">
        <f>VLOOKUP($A288+ROUND((COLUMN()-2)/24,5),АТС!$A$41:$F$784,6)+'Иные услуги '!$C$5+'РСТ РСО-А'!$K$6+'РСТ РСО-А'!$G$9</f>
        <v>4396.1900000000005</v>
      </c>
      <c r="Y288" s="117">
        <f>VLOOKUP($A288+ROUND((COLUMN()-2)/24,5),АТС!$A$41:$F$784,6)+'Иные услуги '!$C$5+'РСТ РСО-А'!$K$6+'РСТ РСО-А'!$G$9</f>
        <v>4430.91</v>
      </c>
    </row>
    <row r="289" spans="1:27" x14ac:dyDescent="0.2">
      <c r="A289" s="66">
        <f t="shared" si="10"/>
        <v>43719</v>
      </c>
      <c r="B289" s="117">
        <f>VLOOKUP($A289+ROUND((COLUMN()-2)/24,5),АТС!$A$41:$F$784,6)+'Иные услуги '!$C$5+'РСТ РСО-А'!$K$6+'РСТ РСО-А'!$G$9</f>
        <v>4415.32</v>
      </c>
      <c r="C289" s="117">
        <f>VLOOKUP($A289+ROUND((COLUMN()-2)/24,5),АТС!$A$41:$F$784,6)+'Иные услуги '!$C$5+'РСТ РСО-А'!$K$6+'РСТ РСО-А'!$G$9</f>
        <v>4399.01</v>
      </c>
      <c r="D289" s="117">
        <f>VLOOKUP($A289+ROUND((COLUMN()-2)/24,5),АТС!$A$41:$F$784,6)+'Иные услуги '!$C$5+'РСТ РСО-А'!$K$6+'РСТ РСО-А'!$G$9</f>
        <v>4397.26</v>
      </c>
      <c r="E289" s="117">
        <f>VLOOKUP($A289+ROUND((COLUMN()-2)/24,5),АТС!$A$41:$F$784,6)+'Иные услуги '!$C$5+'РСТ РСО-А'!$K$6+'РСТ РСО-А'!$G$9</f>
        <v>4397.24</v>
      </c>
      <c r="F289" s="117">
        <f>VLOOKUP($A289+ROUND((COLUMN()-2)/24,5),АТС!$A$41:$F$784,6)+'Иные услуги '!$C$5+'РСТ РСО-А'!$K$6+'РСТ РСО-А'!$G$9</f>
        <v>4397.2300000000005</v>
      </c>
      <c r="G289" s="117">
        <f>VLOOKUP($A289+ROUND((COLUMN()-2)/24,5),АТС!$A$41:$F$784,6)+'Иные услуги '!$C$5+'РСТ РСО-А'!$K$6+'РСТ РСО-А'!$G$9</f>
        <v>4397.13</v>
      </c>
      <c r="H289" s="117">
        <f>VLOOKUP($A289+ROUND((COLUMN()-2)/24,5),АТС!$A$41:$F$784,6)+'Иные услуги '!$C$5+'РСТ РСО-А'!$K$6+'РСТ РСО-А'!$G$9</f>
        <v>4396.6900000000005</v>
      </c>
      <c r="I289" s="117">
        <f>VLOOKUP($A289+ROUND((COLUMN()-2)/24,5),АТС!$A$41:$F$784,6)+'Иные услуги '!$C$5+'РСТ РСО-А'!$K$6+'РСТ РСО-А'!$G$9</f>
        <v>4466.88</v>
      </c>
      <c r="J289" s="117">
        <f>VLOOKUP($A289+ROUND((COLUMN()-2)/24,5),АТС!$A$41:$F$784,6)+'Иные услуги '!$C$5+'РСТ РСО-А'!$K$6+'РСТ РСО-А'!$G$9</f>
        <v>4396.9800000000005</v>
      </c>
      <c r="K289" s="117">
        <f>VLOOKUP($A289+ROUND((COLUMN()-2)/24,5),АТС!$A$41:$F$784,6)+'Иные услуги '!$C$5+'РСТ РСО-А'!$K$6+'РСТ РСО-А'!$G$9</f>
        <v>4414.01</v>
      </c>
      <c r="L289" s="117">
        <f>VLOOKUP($A289+ROUND((COLUMN()-2)/24,5),АТС!$A$41:$F$784,6)+'Иные услуги '!$C$5+'РСТ РСО-А'!$K$6+'РСТ РСО-А'!$G$9</f>
        <v>4452.26</v>
      </c>
      <c r="M289" s="117">
        <f>VLOOKUP($A289+ROUND((COLUMN()-2)/24,5),АТС!$A$41:$F$784,6)+'Иные услуги '!$C$5+'РСТ РСО-А'!$K$6+'РСТ РСО-А'!$G$9</f>
        <v>4452.82</v>
      </c>
      <c r="N289" s="117">
        <f>VLOOKUP($A289+ROUND((COLUMN()-2)/24,5),АТС!$A$41:$F$784,6)+'Иные услуги '!$C$5+'РСТ РСО-А'!$K$6+'РСТ РСО-А'!$G$9</f>
        <v>4453.09</v>
      </c>
      <c r="O289" s="117">
        <f>VLOOKUP($A289+ROUND((COLUMN()-2)/24,5),АТС!$A$41:$F$784,6)+'Иные услуги '!$C$5+'РСТ РСО-А'!$K$6+'РСТ РСО-А'!$G$9</f>
        <v>4453.7</v>
      </c>
      <c r="P289" s="117">
        <f>VLOOKUP($A289+ROUND((COLUMN()-2)/24,5),АТС!$A$41:$F$784,6)+'Иные услуги '!$C$5+'РСТ РСО-А'!$K$6+'РСТ РСО-А'!$G$9</f>
        <v>4453.93</v>
      </c>
      <c r="Q289" s="117">
        <f>VLOOKUP($A289+ROUND((COLUMN()-2)/24,5),АТС!$A$41:$F$784,6)+'Иные услуги '!$C$5+'РСТ РСО-А'!$K$6+'РСТ РСО-А'!$G$9</f>
        <v>4453.92</v>
      </c>
      <c r="R289" s="117">
        <f>VLOOKUP($A289+ROUND((COLUMN()-2)/24,5),АТС!$A$41:$F$784,6)+'Иные услуги '!$C$5+'РСТ РСО-А'!$K$6+'РСТ РСО-А'!$G$9</f>
        <v>4453.59</v>
      </c>
      <c r="S289" s="117">
        <f>VLOOKUP($A289+ROUND((COLUMN()-2)/24,5),АТС!$A$41:$F$784,6)+'Иные услуги '!$C$5+'РСТ РСО-А'!$K$6+'РСТ РСО-А'!$G$9</f>
        <v>4451.6000000000004</v>
      </c>
      <c r="T289" s="117">
        <f>VLOOKUP($A289+ROUND((COLUMN()-2)/24,5),АТС!$A$41:$F$784,6)+'Иные услуги '!$C$5+'РСТ РСО-А'!$K$6+'РСТ РСО-А'!$G$9</f>
        <v>4514.9400000000005</v>
      </c>
      <c r="U289" s="117">
        <f>VLOOKUP($A289+ROUND((COLUMN()-2)/24,5),АТС!$A$41:$F$784,6)+'Иные услуги '!$C$5+'РСТ РСО-А'!$K$6+'РСТ РСО-А'!$G$9</f>
        <v>4524.1900000000005</v>
      </c>
      <c r="V289" s="117">
        <f>VLOOKUP($A289+ROUND((COLUMN()-2)/24,5),АТС!$A$41:$F$784,6)+'Иные услуги '!$C$5+'РСТ РСО-А'!$K$6+'РСТ РСО-А'!$G$9</f>
        <v>4522.17</v>
      </c>
      <c r="W289" s="117">
        <f>VLOOKUP($A289+ROUND((COLUMN()-2)/24,5),АТС!$A$41:$F$784,6)+'Иные услуги '!$C$5+'РСТ РСО-А'!$K$6+'РСТ РСО-А'!$G$9</f>
        <v>4418.09</v>
      </c>
      <c r="X289" s="117">
        <f>VLOOKUP($A289+ROUND((COLUMN()-2)/24,5),АТС!$A$41:$F$784,6)+'Иные услуги '!$C$5+'РСТ РСО-А'!$K$6+'РСТ РСО-А'!$G$9</f>
        <v>4395.8600000000006</v>
      </c>
      <c r="Y289" s="117">
        <f>VLOOKUP($A289+ROUND((COLUMN()-2)/24,5),АТС!$A$41:$F$784,6)+'Иные услуги '!$C$5+'РСТ РСО-А'!$K$6+'РСТ РСО-А'!$G$9</f>
        <v>4445.4400000000005</v>
      </c>
    </row>
    <row r="290" spans="1:27" x14ac:dyDescent="0.2">
      <c r="A290" s="66">
        <f t="shared" si="10"/>
        <v>43720</v>
      </c>
      <c r="B290" s="117">
        <f>VLOOKUP($A290+ROUND((COLUMN()-2)/24,5),АТС!$A$41:$F$784,6)+'Иные услуги '!$C$5+'РСТ РСО-А'!$K$6+'РСТ РСО-А'!$G$9</f>
        <v>4415.34</v>
      </c>
      <c r="C290" s="117">
        <f>VLOOKUP($A290+ROUND((COLUMN()-2)/24,5),АТС!$A$41:$F$784,6)+'Иные услуги '!$C$5+'РСТ РСО-А'!$K$6+'РСТ РСО-А'!$G$9</f>
        <v>4399.1400000000003</v>
      </c>
      <c r="D290" s="117">
        <f>VLOOKUP($A290+ROUND((COLUMN()-2)/24,5),АТС!$A$41:$F$784,6)+'Иные услуги '!$C$5+'РСТ РСО-А'!$K$6+'РСТ РСО-А'!$G$9</f>
        <v>4397.2300000000005</v>
      </c>
      <c r="E290" s="117">
        <f>VLOOKUP($A290+ROUND((COLUMN()-2)/24,5),АТС!$A$41:$F$784,6)+'Иные услуги '!$C$5+'РСТ РСО-А'!$K$6+'РСТ РСО-А'!$G$9</f>
        <v>4397.24</v>
      </c>
      <c r="F290" s="117">
        <f>VLOOKUP($A290+ROUND((COLUMN()-2)/24,5),АТС!$A$41:$F$784,6)+'Иные услуги '!$C$5+'РСТ РСО-А'!$K$6+'РСТ РСО-А'!$G$9</f>
        <v>4397.21</v>
      </c>
      <c r="G290" s="117">
        <f>VLOOKUP($A290+ROUND((COLUMN()-2)/24,5),АТС!$A$41:$F$784,6)+'Иные услуги '!$C$5+'РСТ РСО-А'!$K$6+'РСТ РСО-А'!$G$9</f>
        <v>4397.1499999999996</v>
      </c>
      <c r="H290" s="117">
        <f>VLOOKUP($A290+ROUND((COLUMN()-2)/24,5),АТС!$A$41:$F$784,6)+'Иные услуги '!$C$5+'РСТ РСО-А'!$K$6+'РСТ РСО-А'!$G$9</f>
        <v>4396.51</v>
      </c>
      <c r="I290" s="117">
        <f>VLOOKUP($A290+ROUND((COLUMN()-2)/24,5),АТС!$A$41:$F$784,6)+'Иные услуги '!$C$5+'РСТ РСО-А'!$K$6+'РСТ РСО-А'!$G$9</f>
        <v>4482.8</v>
      </c>
      <c r="J290" s="117">
        <f>VLOOKUP($A290+ROUND((COLUMN()-2)/24,5),АТС!$A$41:$F$784,6)+'Иные услуги '!$C$5+'РСТ РСО-А'!$K$6+'РСТ РСО-А'!$G$9</f>
        <v>4396.59</v>
      </c>
      <c r="K290" s="117">
        <f>VLOOKUP($A290+ROUND((COLUMN()-2)/24,5),АТС!$A$41:$F$784,6)+'Иные услуги '!$C$5+'РСТ РСО-А'!$K$6+'РСТ РСО-А'!$G$9</f>
        <v>4452.68</v>
      </c>
      <c r="L290" s="117">
        <f>VLOOKUP($A290+ROUND((COLUMN()-2)/24,5),АТС!$A$41:$F$784,6)+'Иные услуги '!$C$5+'РСТ РСО-А'!$K$6+'РСТ РСО-А'!$G$9</f>
        <v>4488.47</v>
      </c>
      <c r="M290" s="117">
        <f>VLOOKUP($A290+ROUND((COLUMN()-2)/24,5),АТС!$A$41:$F$784,6)+'Иные услуги '!$C$5+'РСТ РСО-А'!$K$6+'РСТ РСО-А'!$G$9</f>
        <v>4489.12</v>
      </c>
      <c r="N290" s="117">
        <f>VLOOKUP($A290+ROUND((COLUMN()-2)/24,5),АТС!$A$41:$F$784,6)+'Иные услуги '!$C$5+'РСТ РСО-А'!$K$6+'РСТ РСО-А'!$G$9</f>
        <v>4489.46</v>
      </c>
      <c r="O290" s="117">
        <f>VLOOKUP($A290+ROUND((COLUMN()-2)/24,5),АТС!$A$41:$F$784,6)+'Иные услуги '!$C$5+'РСТ РСО-А'!$K$6+'РСТ РСО-А'!$G$9</f>
        <v>4490.13</v>
      </c>
      <c r="P290" s="117">
        <f>VLOOKUP($A290+ROUND((COLUMN()-2)/24,5),АТС!$A$41:$F$784,6)+'Иные услуги '!$C$5+'РСТ РСО-А'!$K$6+'РСТ РСО-А'!$G$9</f>
        <v>4491.01</v>
      </c>
      <c r="Q290" s="117">
        <f>VLOOKUP($A290+ROUND((COLUMN()-2)/24,5),АТС!$A$41:$F$784,6)+'Иные услуги '!$C$5+'РСТ РСО-А'!$K$6+'РСТ РСО-А'!$G$9</f>
        <v>4492.08</v>
      </c>
      <c r="R290" s="117">
        <f>VLOOKUP($A290+ROUND((COLUMN()-2)/24,5),АТС!$A$41:$F$784,6)+'Иные услуги '!$C$5+'РСТ РСО-А'!$K$6+'РСТ РСО-А'!$G$9</f>
        <v>4456.09</v>
      </c>
      <c r="S290" s="117">
        <f>VLOOKUP($A290+ROUND((COLUMN()-2)/24,5),АТС!$A$41:$F$784,6)+'Иные услуги '!$C$5+'РСТ РСО-А'!$K$6+'РСТ РСО-А'!$G$9</f>
        <v>4453.08</v>
      </c>
      <c r="T290" s="117">
        <f>VLOOKUP($A290+ROUND((COLUMN()-2)/24,5),АТС!$A$41:$F$784,6)+'Иные услуги '!$C$5+'РСТ РСО-А'!$K$6+'РСТ РСО-А'!$G$9</f>
        <v>4574.18</v>
      </c>
      <c r="U290" s="117">
        <f>VLOOKUP($A290+ROUND((COLUMN()-2)/24,5),АТС!$A$41:$F$784,6)+'Иные услуги '!$C$5+'РСТ РСО-А'!$K$6+'РСТ РСО-А'!$G$9</f>
        <v>4526.92</v>
      </c>
      <c r="V290" s="117">
        <f>VLOOKUP($A290+ROUND((COLUMN()-2)/24,5),АТС!$A$41:$F$784,6)+'Иные услуги '!$C$5+'РСТ РСО-А'!$K$6+'РСТ РСО-А'!$G$9</f>
        <v>4475.07</v>
      </c>
      <c r="W290" s="117">
        <f>VLOOKUP($A290+ROUND((COLUMN()-2)/24,5),АТС!$A$41:$F$784,6)+'Иные услуги '!$C$5+'РСТ РСО-А'!$K$6+'РСТ РСО-А'!$G$9</f>
        <v>4396.41</v>
      </c>
      <c r="X290" s="117">
        <f>VLOOKUP($A290+ROUND((COLUMN()-2)/24,5),АТС!$A$41:$F$784,6)+'Иные услуги '!$C$5+'РСТ РСО-А'!$K$6+'РСТ РСО-А'!$G$9</f>
        <v>4395.09</v>
      </c>
      <c r="Y290" s="117">
        <f>VLOOKUP($A290+ROUND((COLUMN()-2)/24,5),АТС!$A$41:$F$784,6)+'Иные услуги '!$C$5+'РСТ РСО-А'!$K$6+'РСТ РСО-А'!$G$9</f>
        <v>4465.03</v>
      </c>
    </row>
    <row r="291" spans="1:27" x14ac:dyDescent="0.2">
      <c r="A291" s="66">
        <f t="shared" si="10"/>
        <v>43721</v>
      </c>
      <c r="B291" s="117">
        <f>VLOOKUP($A291+ROUND((COLUMN()-2)/24,5),АТС!$A$41:$F$784,6)+'Иные услуги '!$C$5+'РСТ РСО-А'!$K$6+'РСТ РСО-А'!$G$9</f>
        <v>4418.95</v>
      </c>
      <c r="C291" s="117">
        <f>VLOOKUP($A291+ROUND((COLUMN()-2)/24,5),АТС!$A$41:$F$784,6)+'Иные услуги '!$C$5+'РСТ РСО-А'!$K$6+'РСТ РСО-А'!$G$9</f>
        <v>4399.79</v>
      </c>
      <c r="D291" s="117">
        <f>VLOOKUP($A291+ROUND((COLUMN()-2)/24,5),АТС!$A$41:$F$784,6)+'Иные услуги '!$C$5+'РСТ РСО-А'!$K$6+'РСТ РСО-А'!$G$9</f>
        <v>4399.32</v>
      </c>
      <c r="E291" s="117">
        <f>VLOOKUP($A291+ROUND((COLUMN()-2)/24,5),АТС!$A$41:$F$784,6)+'Иные услуги '!$C$5+'РСТ РСО-А'!$K$6+'РСТ РСО-А'!$G$9</f>
        <v>4397.1400000000003</v>
      </c>
      <c r="F291" s="117">
        <f>VLOOKUP($A291+ROUND((COLUMN()-2)/24,5),АТС!$A$41:$F$784,6)+'Иные услуги '!$C$5+'РСТ РСО-А'!$K$6+'РСТ РСО-А'!$G$9</f>
        <v>4397.1000000000004</v>
      </c>
      <c r="G291" s="117">
        <f>VLOOKUP($A291+ROUND((COLUMN()-2)/24,5),АТС!$A$41:$F$784,6)+'Иные услуги '!$C$5+'РСТ РСО-А'!$K$6+'РСТ РСО-А'!$G$9</f>
        <v>4397.0600000000004</v>
      </c>
      <c r="H291" s="117">
        <f>VLOOKUP($A291+ROUND((COLUMN()-2)/24,5),АТС!$A$41:$F$784,6)+'Иные услуги '!$C$5+'РСТ РСО-А'!$K$6+'РСТ РСО-А'!$G$9</f>
        <v>4396.3</v>
      </c>
      <c r="I291" s="117">
        <f>VLOOKUP($A291+ROUND((COLUMN()-2)/24,5),АТС!$A$41:$F$784,6)+'Иные услуги '!$C$5+'РСТ РСО-А'!$K$6+'РСТ РСО-А'!$G$9</f>
        <v>4504.25</v>
      </c>
      <c r="J291" s="117">
        <f>VLOOKUP($A291+ROUND((COLUMN()-2)/24,5),АТС!$A$41:$F$784,6)+'Иные услуги '!$C$5+'РСТ РСО-А'!$K$6+'РСТ РСО-А'!$G$9</f>
        <v>4396.83</v>
      </c>
      <c r="K291" s="117">
        <f>VLOOKUP($A291+ROUND((COLUMN()-2)/24,5),АТС!$A$41:$F$784,6)+'Иные услуги '!$C$5+'РСТ РСО-А'!$K$6+'РСТ РСО-А'!$G$9</f>
        <v>4462.8999999999996</v>
      </c>
      <c r="L291" s="117">
        <f>VLOOKUP($A291+ROUND((COLUMN()-2)/24,5),АТС!$A$41:$F$784,6)+'Иные услуги '!$C$5+'РСТ РСО-А'!$K$6+'РСТ РСО-А'!$G$9</f>
        <v>4482.46</v>
      </c>
      <c r="M291" s="117">
        <f>VLOOKUP($A291+ROUND((COLUMN()-2)/24,5),АТС!$A$41:$F$784,6)+'Иные услуги '!$C$5+'РСТ РСО-А'!$K$6+'РСТ РСО-А'!$G$9</f>
        <v>4482.6400000000003</v>
      </c>
      <c r="N291" s="117">
        <f>VLOOKUP($A291+ROUND((COLUMN()-2)/24,5),АТС!$A$41:$F$784,6)+'Иные услуги '!$C$5+'РСТ РСО-А'!$K$6+'РСТ РСО-А'!$G$9</f>
        <v>4482.8100000000004</v>
      </c>
      <c r="O291" s="117">
        <f>VLOOKUP($A291+ROUND((COLUMN()-2)/24,5),АТС!$A$41:$F$784,6)+'Иные услуги '!$C$5+'РСТ РСО-А'!$K$6+'РСТ РСО-А'!$G$9</f>
        <v>4483.1100000000006</v>
      </c>
      <c r="P291" s="117">
        <f>VLOOKUP($A291+ROUND((COLUMN()-2)/24,5),АТС!$A$41:$F$784,6)+'Иные услуги '!$C$5+'РСТ РСО-А'!$K$6+'РСТ РСО-А'!$G$9</f>
        <v>4483.55</v>
      </c>
      <c r="Q291" s="117">
        <f>VLOOKUP($A291+ROUND((COLUMN()-2)/24,5),АТС!$A$41:$F$784,6)+'Иные услуги '!$C$5+'РСТ РСО-А'!$K$6+'РСТ РСО-А'!$G$9</f>
        <v>4483.91</v>
      </c>
      <c r="R291" s="117">
        <f>VLOOKUP($A291+ROUND((COLUMN()-2)/24,5),АТС!$A$41:$F$784,6)+'Иные услуги '!$C$5+'РСТ РСО-А'!$K$6+'РСТ РСО-А'!$G$9</f>
        <v>4450.25</v>
      </c>
      <c r="S291" s="117">
        <f>VLOOKUP($A291+ROUND((COLUMN()-2)/24,5),АТС!$A$41:$F$784,6)+'Иные услуги '!$C$5+'РСТ РСО-А'!$K$6+'РСТ РСО-А'!$G$9</f>
        <v>4449.74</v>
      </c>
      <c r="T291" s="117">
        <f>VLOOKUP($A291+ROUND((COLUMN()-2)/24,5),АТС!$A$41:$F$784,6)+'Иные услуги '!$C$5+'РСТ РСО-А'!$K$6+'РСТ РСО-А'!$G$9</f>
        <v>4567.0300000000007</v>
      </c>
      <c r="U291" s="117">
        <f>VLOOKUP($A291+ROUND((COLUMN()-2)/24,5),АТС!$A$41:$F$784,6)+'Иные услуги '!$C$5+'РСТ РСО-А'!$K$6+'РСТ РСО-А'!$G$9</f>
        <v>4627.57</v>
      </c>
      <c r="V291" s="117">
        <f>VLOOKUP($A291+ROUND((COLUMN()-2)/24,5),АТС!$A$41:$F$784,6)+'Иные услуги '!$C$5+'РСТ РСО-А'!$K$6+'РСТ РСО-А'!$G$9</f>
        <v>4533.55</v>
      </c>
      <c r="W291" s="117">
        <f>VLOOKUP($A291+ROUND((COLUMN()-2)/24,5),АТС!$A$41:$F$784,6)+'Иные услуги '!$C$5+'РСТ РСО-А'!$K$6+'РСТ РСО-А'!$G$9</f>
        <v>4419.45</v>
      </c>
      <c r="X291" s="117">
        <f>VLOOKUP($A291+ROUND((COLUMN()-2)/24,5),АТС!$A$41:$F$784,6)+'Иные услуги '!$C$5+'РСТ РСО-А'!$K$6+'РСТ РСО-А'!$G$9</f>
        <v>4396.2</v>
      </c>
      <c r="Y291" s="117">
        <f>VLOOKUP($A291+ROUND((COLUMN()-2)/24,5),АТС!$A$41:$F$784,6)+'Иные услуги '!$C$5+'РСТ РСО-А'!$K$6+'РСТ РСО-А'!$G$9</f>
        <v>4564.6499999999996</v>
      </c>
    </row>
    <row r="292" spans="1:27" x14ac:dyDescent="0.2">
      <c r="A292" s="66">
        <f t="shared" si="10"/>
        <v>43722</v>
      </c>
      <c r="B292" s="117">
        <f>VLOOKUP($A292+ROUND((COLUMN()-2)/24,5),АТС!$A$41:$F$784,6)+'Иные услуги '!$C$5+'РСТ РСО-А'!$K$6+'РСТ РСО-А'!$G$9</f>
        <v>4425.6400000000003</v>
      </c>
      <c r="C292" s="117">
        <f>VLOOKUP($A292+ROUND((COLUMN()-2)/24,5),АТС!$A$41:$F$784,6)+'Иные услуги '!$C$5+'РСТ РСО-А'!$K$6+'РСТ РСО-А'!$G$9</f>
        <v>4402.05</v>
      </c>
      <c r="D292" s="117">
        <f>VLOOKUP($A292+ROUND((COLUMN()-2)/24,5),АТС!$A$41:$F$784,6)+'Иные услуги '!$C$5+'РСТ РСО-А'!$K$6+'РСТ РСО-А'!$G$9</f>
        <v>4397.0600000000004</v>
      </c>
      <c r="E292" s="117">
        <f>VLOOKUP($A292+ROUND((COLUMN()-2)/24,5),АТС!$A$41:$F$784,6)+'Иные услуги '!$C$5+'РСТ РСО-А'!$K$6+'РСТ РСО-А'!$G$9</f>
        <v>4397.13</v>
      </c>
      <c r="F292" s="117">
        <f>VLOOKUP($A292+ROUND((COLUMN()-2)/24,5),АТС!$A$41:$F$784,6)+'Иные услуги '!$C$5+'РСТ РСО-А'!$K$6+'РСТ РСО-А'!$G$9</f>
        <v>4397.1400000000003</v>
      </c>
      <c r="G292" s="117">
        <f>VLOOKUP($A292+ROUND((COLUMN()-2)/24,5),АТС!$A$41:$F$784,6)+'Иные услуги '!$C$5+'РСТ РСО-А'!$K$6+'РСТ РСО-А'!$G$9</f>
        <v>4397.09</v>
      </c>
      <c r="H292" s="117">
        <f>VLOOKUP($A292+ROUND((COLUMN()-2)/24,5),АТС!$A$41:$F$784,6)+'Иные услуги '!$C$5+'РСТ РСО-А'!$K$6+'РСТ РСО-А'!$G$9</f>
        <v>4396.25</v>
      </c>
      <c r="I292" s="117">
        <f>VLOOKUP($A292+ROUND((COLUMN()-2)/24,5),АТС!$A$41:$F$784,6)+'Иные услуги '!$C$5+'РСТ РСО-А'!$K$6+'РСТ РСО-А'!$G$9</f>
        <v>4403.82</v>
      </c>
      <c r="J292" s="117">
        <f>VLOOKUP($A292+ROUND((COLUMN()-2)/24,5),АТС!$A$41:$F$784,6)+'Иные услуги '!$C$5+'РСТ РСО-А'!$K$6+'РСТ РСО-А'!$G$9</f>
        <v>4396.6400000000003</v>
      </c>
      <c r="K292" s="117">
        <f>VLOOKUP($A292+ROUND((COLUMN()-2)/24,5),АТС!$A$41:$F$784,6)+'Иные услуги '!$C$5+'РСТ РСО-А'!$K$6+'РСТ РСО-А'!$G$9</f>
        <v>4396.8900000000003</v>
      </c>
      <c r="L292" s="117">
        <f>VLOOKUP($A292+ROUND((COLUMN()-2)/24,5),АТС!$A$41:$F$784,6)+'Иные услуги '!$C$5+'РСТ РСО-А'!$K$6+'РСТ РСО-А'!$G$9</f>
        <v>4416.03</v>
      </c>
      <c r="M292" s="117">
        <f>VLOOKUP($A292+ROUND((COLUMN()-2)/24,5),АТС!$A$41:$F$784,6)+'Иные услуги '!$C$5+'РСТ РСО-А'!$K$6+'РСТ РСО-А'!$G$9</f>
        <v>4416.12</v>
      </c>
      <c r="N292" s="117">
        <f>VLOOKUP($A292+ROUND((COLUMN()-2)/24,5),АТС!$A$41:$F$784,6)+'Иные услуги '!$C$5+'РСТ РСО-А'!$K$6+'РСТ РСО-А'!$G$9</f>
        <v>4416.37</v>
      </c>
      <c r="O292" s="117">
        <f>VLOOKUP($A292+ROUND((COLUMN()-2)/24,5),АТС!$A$41:$F$784,6)+'Иные услуги '!$C$5+'РСТ РСО-А'!$K$6+'РСТ РСО-А'!$G$9</f>
        <v>4416.45</v>
      </c>
      <c r="P292" s="117">
        <f>VLOOKUP($A292+ROUND((COLUMN()-2)/24,5),АТС!$A$41:$F$784,6)+'Иные услуги '!$C$5+'РСТ РСО-А'!$K$6+'РСТ РСО-А'!$G$9</f>
        <v>4416.53</v>
      </c>
      <c r="Q292" s="117">
        <f>VLOOKUP($A292+ROUND((COLUMN()-2)/24,5),АТС!$A$41:$F$784,6)+'Иные услуги '!$C$5+'РСТ РСО-А'!$K$6+'РСТ РСО-А'!$G$9</f>
        <v>4416.63</v>
      </c>
      <c r="R292" s="117">
        <f>VLOOKUP($A292+ROUND((COLUMN()-2)/24,5),АТС!$A$41:$F$784,6)+'Иные услуги '!$C$5+'РСТ РСО-А'!$K$6+'РСТ РСО-А'!$G$9</f>
        <v>4416.67</v>
      </c>
      <c r="S292" s="117">
        <f>VLOOKUP($A292+ROUND((COLUMN()-2)/24,5),АТС!$A$41:$F$784,6)+'Иные услуги '!$C$5+'РСТ РСО-А'!$K$6+'РСТ РСО-А'!$G$9</f>
        <v>4416.57</v>
      </c>
      <c r="T292" s="117">
        <f>VLOOKUP($A292+ROUND((COLUMN()-2)/24,5),АТС!$A$41:$F$784,6)+'Иные услуги '!$C$5+'РСТ РСО-А'!$K$6+'РСТ РСО-А'!$G$9</f>
        <v>4528.8600000000006</v>
      </c>
      <c r="U292" s="117">
        <f>VLOOKUP($A292+ROUND((COLUMN()-2)/24,5),АТС!$A$41:$F$784,6)+'Иные услуги '!$C$5+'РСТ РСО-А'!$K$6+'РСТ РСО-А'!$G$9</f>
        <v>4536.9500000000007</v>
      </c>
      <c r="V292" s="117">
        <f>VLOOKUP($A292+ROUND((COLUMN()-2)/24,5),АТС!$A$41:$F$784,6)+'Иные услуги '!$C$5+'РСТ РСО-А'!$K$6+'РСТ РСО-А'!$G$9</f>
        <v>4534.1499999999996</v>
      </c>
      <c r="W292" s="117">
        <f>VLOOKUP($A292+ROUND((COLUMN()-2)/24,5),АТС!$A$41:$F$784,6)+'Иные услуги '!$C$5+'РСТ РСО-А'!$K$6+'РСТ РСО-А'!$G$9</f>
        <v>4420.3900000000003</v>
      </c>
      <c r="X292" s="117">
        <f>VLOOKUP($A292+ROUND((COLUMN()-2)/24,5),АТС!$A$41:$F$784,6)+'Иные услуги '!$C$5+'РСТ РСО-А'!$K$6+'РСТ РСО-А'!$G$9</f>
        <v>4396.01</v>
      </c>
      <c r="Y292" s="117">
        <f>VLOOKUP($A292+ROUND((COLUMN()-2)/24,5),АТС!$A$41:$F$784,6)+'Иные услуги '!$C$5+'РСТ РСО-А'!$K$6+'РСТ РСО-А'!$G$9</f>
        <v>4557.5600000000004</v>
      </c>
    </row>
    <row r="293" spans="1:27" x14ac:dyDescent="0.2">
      <c r="A293" s="66">
        <f t="shared" si="10"/>
        <v>43723</v>
      </c>
      <c r="B293" s="117">
        <f>VLOOKUP($A293+ROUND((COLUMN()-2)/24,5),АТС!$A$41:$F$784,6)+'Иные услуги '!$C$5+'РСТ РСО-А'!$K$6+'РСТ РСО-А'!$G$9</f>
        <v>4418.68</v>
      </c>
      <c r="C293" s="117">
        <f>VLOOKUP($A293+ROUND((COLUMN()-2)/24,5),АТС!$A$41:$F$784,6)+'Иные услуги '!$C$5+'РСТ РСО-А'!$K$6+'РСТ РСО-А'!$G$9</f>
        <v>4399.66</v>
      </c>
      <c r="D293" s="117">
        <f>VLOOKUP($A293+ROUND((COLUMN()-2)/24,5),АТС!$A$41:$F$784,6)+'Иные услуги '!$C$5+'РСТ РСО-А'!$K$6+'РСТ РСО-А'!$G$9</f>
        <v>4397.0600000000004</v>
      </c>
      <c r="E293" s="117">
        <f>VLOOKUP($A293+ROUND((COLUMN()-2)/24,5),АТС!$A$41:$F$784,6)+'Иные услуги '!$C$5+'РСТ РСО-А'!$K$6+'РСТ РСО-А'!$G$9</f>
        <v>4397.12</v>
      </c>
      <c r="F293" s="117">
        <f>VLOOKUP($A293+ROUND((COLUMN()-2)/24,5),АТС!$A$41:$F$784,6)+'Иные услуги '!$C$5+'РСТ РСО-А'!$K$6+'РСТ РСО-А'!$G$9</f>
        <v>4397.1100000000006</v>
      </c>
      <c r="G293" s="117">
        <f>VLOOKUP($A293+ROUND((COLUMN()-2)/24,5),АТС!$A$41:$F$784,6)+'Иные услуги '!$C$5+'РСТ РСО-А'!$K$6+'РСТ РСО-А'!$G$9</f>
        <v>4397.05</v>
      </c>
      <c r="H293" s="117">
        <f>VLOOKUP($A293+ROUND((COLUMN()-2)/24,5),АТС!$A$41:$F$784,6)+'Иные услуги '!$C$5+'РСТ РСО-А'!$K$6+'РСТ РСО-А'!$G$9</f>
        <v>4396.24</v>
      </c>
      <c r="I293" s="117">
        <f>VLOOKUP($A293+ROUND((COLUMN()-2)/24,5),АТС!$A$41:$F$784,6)+'Иные услуги '!$C$5+'РСТ РСО-А'!$K$6+'РСТ РСО-А'!$G$9</f>
        <v>4400.32</v>
      </c>
      <c r="J293" s="117">
        <f>VLOOKUP($A293+ROUND((COLUMN()-2)/24,5),АТС!$A$41:$F$784,6)+'Иные услуги '!$C$5+'РСТ РСО-А'!$K$6+'РСТ РСО-А'!$G$9</f>
        <v>4396.6900000000005</v>
      </c>
      <c r="K293" s="117">
        <f>VLOOKUP($A293+ROUND((COLUMN()-2)/24,5),АТС!$A$41:$F$784,6)+'Иные услуги '!$C$5+'РСТ РСО-А'!$K$6+'РСТ РСО-А'!$G$9</f>
        <v>4396.6400000000003</v>
      </c>
      <c r="L293" s="117">
        <f>VLOOKUP($A293+ROUND((COLUMN()-2)/24,5),АТС!$A$41:$F$784,6)+'Иные услуги '!$C$5+'РСТ РСО-А'!$K$6+'РСТ РСО-А'!$G$9</f>
        <v>4396.7300000000005</v>
      </c>
      <c r="M293" s="117">
        <f>VLOOKUP($A293+ROUND((COLUMN()-2)/24,5),АТС!$A$41:$F$784,6)+'Иные услуги '!$C$5+'РСТ РСО-А'!$K$6+'РСТ РСО-А'!$G$9</f>
        <v>4396.8500000000004</v>
      </c>
      <c r="N293" s="117">
        <f>VLOOKUP($A293+ROUND((COLUMN()-2)/24,5),АТС!$A$41:$F$784,6)+'Иные услуги '!$C$5+'РСТ РСО-А'!$K$6+'РСТ РСО-А'!$G$9</f>
        <v>4396.91</v>
      </c>
      <c r="O293" s="117">
        <f>VLOOKUP($A293+ROUND((COLUMN()-2)/24,5),АТС!$A$41:$F$784,6)+'Иные услуги '!$C$5+'РСТ РСО-А'!$K$6+'РСТ РСО-А'!$G$9</f>
        <v>4396.92</v>
      </c>
      <c r="P293" s="117">
        <f>VLOOKUP($A293+ROUND((COLUMN()-2)/24,5),АТС!$A$41:$F$784,6)+'Иные услуги '!$C$5+'РСТ РСО-А'!$K$6+'РСТ РСО-А'!$G$9</f>
        <v>4396.93</v>
      </c>
      <c r="Q293" s="117">
        <f>VLOOKUP($A293+ROUND((COLUMN()-2)/24,5),АТС!$A$41:$F$784,6)+'Иные услуги '!$C$5+'РСТ РСО-А'!$K$6+'РСТ РСО-А'!$G$9</f>
        <v>4396.93</v>
      </c>
      <c r="R293" s="117">
        <f>VLOOKUP($A293+ROUND((COLUMN()-2)/24,5),АТС!$A$41:$F$784,6)+'Иные услуги '!$C$5+'РСТ РСО-А'!$K$6+'РСТ РСО-А'!$G$9</f>
        <v>4396.95</v>
      </c>
      <c r="S293" s="117">
        <f>VLOOKUP($A293+ROUND((COLUMN()-2)/24,5),АТС!$A$41:$F$784,6)+'Иные услуги '!$C$5+'РСТ РСО-А'!$K$6+'РСТ РСО-А'!$G$9</f>
        <v>4396.87</v>
      </c>
      <c r="T293" s="117">
        <f>VLOOKUP($A293+ROUND((COLUMN()-2)/24,5),АТС!$A$41:$F$784,6)+'Иные услуги '!$C$5+'РСТ РСО-А'!$K$6+'РСТ РСО-А'!$G$9</f>
        <v>4476.53</v>
      </c>
      <c r="U293" s="117">
        <f>VLOOKUP($A293+ROUND((COLUMN()-2)/24,5),АТС!$A$41:$F$784,6)+'Иные услуги '!$C$5+'РСТ РСО-А'!$K$6+'РСТ РСО-А'!$G$9</f>
        <v>4535.68</v>
      </c>
      <c r="V293" s="117">
        <f>VLOOKUP($A293+ROUND((COLUMN()-2)/24,5),АТС!$A$41:$F$784,6)+'Иные услуги '!$C$5+'РСТ РСО-А'!$K$6+'РСТ РСО-А'!$G$9</f>
        <v>4515.5200000000004</v>
      </c>
      <c r="W293" s="117">
        <f>VLOOKUP($A293+ROUND((COLUMN()-2)/24,5),АТС!$A$41:$F$784,6)+'Иные услуги '!$C$5+'РСТ РСО-А'!$K$6+'РСТ РСО-А'!$G$9</f>
        <v>4418</v>
      </c>
      <c r="X293" s="117">
        <f>VLOOKUP($A293+ROUND((COLUMN()-2)/24,5),АТС!$A$41:$F$784,6)+'Иные услуги '!$C$5+'РСТ РСО-А'!$K$6+'РСТ РСО-А'!$G$9</f>
        <v>4396.04</v>
      </c>
      <c r="Y293" s="117">
        <f>VLOOKUP($A293+ROUND((COLUMN()-2)/24,5),АТС!$A$41:$F$784,6)+'Иные услуги '!$C$5+'РСТ РСО-А'!$K$6+'РСТ РСО-А'!$G$9</f>
        <v>4456.97</v>
      </c>
    </row>
    <row r="294" spans="1:27" x14ac:dyDescent="0.2">
      <c r="A294" s="66">
        <f t="shared" si="10"/>
        <v>43724</v>
      </c>
      <c r="B294" s="117">
        <f>VLOOKUP($A294+ROUND((COLUMN()-2)/24,5),АТС!$A$41:$F$784,6)+'Иные услуги '!$C$5+'РСТ РСО-А'!$K$6+'РСТ РСО-А'!$G$9</f>
        <v>4423.57</v>
      </c>
      <c r="C294" s="117">
        <f>VLOOKUP($A294+ROUND((COLUMN()-2)/24,5),АТС!$A$41:$F$784,6)+'Иные услуги '!$C$5+'РСТ РСО-А'!$K$6+'РСТ РСО-А'!$G$9</f>
        <v>4400.33</v>
      </c>
      <c r="D294" s="117">
        <f>VLOOKUP($A294+ROUND((COLUMN()-2)/24,5),АТС!$A$41:$F$784,6)+'Иные услуги '!$C$5+'РСТ РСО-А'!$K$6+'РСТ РСО-А'!$G$9</f>
        <v>4399.9400000000005</v>
      </c>
      <c r="E294" s="117">
        <f>VLOOKUP($A294+ROUND((COLUMN()-2)/24,5),АТС!$A$41:$F$784,6)+'Иные услуги '!$C$5+'РСТ РСО-А'!$K$6+'РСТ РСО-А'!$G$9</f>
        <v>4396.9800000000005</v>
      </c>
      <c r="F294" s="117">
        <f>VLOOKUP($A294+ROUND((COLUMN()-2)/24,5),АТС!$A$41:$F$784,6)+'Иные услуги '!$C$5+'РСТ РСО-А'!$K$6+'РСТ РСО-А'!$G$9</f>
        <v>4396.97</v>
      </c>
      <c r="G294" s="117">
        <f>VLOOKUP($A294+ROUND((COLUMN()-2)/24,5),АТС!$A$41:$F$784,6)+'Иные услуги '!$C$5+'РСТ РСО-А'!$K$6+'РСТ РСО-А'!$G$9</f>
        <v>4396.79</v>
      </c>
      <c r="H294" s="117">
        <f>VLOOKUP($A294+ROUND((COLUMN()-2)/24,5),АТС!$A$41:$F$784,6)+'Иные услуги '!$C$5+'РСТ РСО-А'!$K$6+'РСТ РСО-А'!$G$9</f>
        <v>4395.8500000000004</v>
      </c>
      <c r="I294" s="117">
        <f>VLOOKUP($A294+ROUND((COLUMN()-2)/24,5),АТС!$A$41:$F$784,6)+'Иные услуги '!$C$5+'РСТ РСО-А'!$K$6+'РСТ РСО-А'!$G$9</f>
        <v>4497.4800000000005</v>
      </c>
      <c r="J294" s="117">
        <f>VLOOKUP($A294+ROUND((COLUMN()-2)/24,5),АТС!$A$41:$F$784,6)+'Иные услуги '!$C$5+'РСТ РСО-А'!$K$6+'РСТ РСО-А'!$G$9</f>
        <v>4396.6499999999996</v>
      </c>
      <c r="K294" s="117">
        <f>VLOOKUP($A294+ROUND((COLUMN()-2)/24,5),АТС!$A$41:$F$784,6)+'Иные услуги '!$C$5+'РСТ РСО-А'!$K$6+'РСТ РСО-А'!$G$9</f>
        <v>4455.93</v>
      </c>
      <c r="L294" s="117">
        <f>VLOOKUP($A294+ROUND((COLUMN()-2)/24,5),АТС!$A$41:$F$784,6)+'Иные услуги '!$C$5+'РСТ РСО-А'!$K$6+'РСТ РСО-А'!$G$9</f>
        <v>4473.26</v>
      </c>
      <c r="M294" s="117">
        <f>VLOOKUP($A294+ROUND((COLUMN()-2)/24,5),АТС!$A$41:$F$784,6)+'Иные услуги '!$C$5+'РСТ РСО-А'!$K$6+'РСТ РСО-А'!$G$9</f>
        <v>4473.42</v>
      </c>
      <c r="N294" s="117">
        <f>VLOOKUP($A294+ROUND((COLUMN()-2)/24,5),АТС!$A$41:$F$784,6)+'Иные услуги '!$C$5+'РСТ РСО-А'!$K$6+'РСТ РСО-А'!$G$9</f>
        <v>4473.32</v>
      </c>
      <c r="O294" s="117">
        <f>VLOOKUP($A294+ROUND((COLUMN()-2)/24,5),АТС!$A$41:$F$784,6)+'Иные услуги '!$C$5+'РСТ РСО-А'!$K$6+'РСТ РСО-А'!$G$9</f>
        <v>4474.12</v>
      </c>
      <c r="P294" s="117">
        <f>VLOOKUP($A294+ROUND((COLUMN()-2)/24,5),АТС!$A$41:$F$784,6)+'Иные услуги '!$C$5+'РСТ РСО-А'!$K$6+'РСТ РСО-А'!$G$9</f>
        <v>4474.17</v>
      </c>
      <c r="Q294" s="117">
        <f>VLOOKUP($A294+ROUND((COLUMN()-2)/24,5),АТС!$A$41:$F$784,6)+'Иные услуги '!$C$5+'РСТ РСО-А'!$K$6+'РСТ РСО-А'!$G$9</f>
        <v>4474.37</v>
      </c>
      <c r="R294" s="117">
        <f>VLOOKUP($A294+ROUND((COLUMN()-2)/24,5),АТС!$A$41:$F$784,6)+'Иные услуги '!$C$5+'РСТ РСО-А'!$K$6+'РСТ РСО-А'!$G$9</f>
        <v>4445.04</v>
      </c>
      <c r="S294" s="117">
        <f>VLOOKUP($A294+ROUND((COLUMN()-2)/24,5),АТС!$A$41:$F$784,6)+'Иные услуги '!$C$5+'РСТ РСО-А'!$K$6+'РСТ РСО-А'!$G$9</f>
        <v>4444.1100000000006</v>
      </c>
      <c r="T294" s="117">
        <f>VLOOKUP($A294+ROUND((COLUMN()-2)/24,5),АТС!$A$41:$F$784,6)+'Иные услуги '!$C$5+'РСТ РСО-А'!$K$6+'РСТ РСО-А'!$G$9</f>
        <v>4548.49</v>
      </c>
      <c r="U294" s="117">
        <f>VLOOKUP($A294+ROUND((COLUMN()-2)/24,5),АТС!$A$41:$F$784,6)+'Иные услуги '!$C$5+'РСТ РСО-А'!$K$6+'РСТ РСО-А'!$G$9</f>
        <v>4578.8600000000006</v>
      </c>
      <c r="V294" s="117">
        <f>VLOOKUP($A294+ROUND((COLUMN()-2)/24,5),АТС!$A$41:$F$784,6)+'Иные услуги '!$C$5+'РСТ РСО-А'!$K$6+'РСТ РСО-А'!$G$9</f>
        <v>4506.6400000000003</v>
      </c>
      <c r="W294" s="117">
        <f>VLOOKUP($A294+ROUND((COLUMN()-2)/24,5),АТС!$A$41:$F$784,6)+'Иные услуги '!$C$5+'РСТ РСО-А'!$K$6+'РСТ РСО-А'!$G$9</f>
        <v>4416.9400000000005</v>
      </c>
      <c r="X294" s="117">
        <f>VLOOKUP($A294+ROUND((COLUMN()-2)/24,5),АТС!$A$41:$F$784,6)+'Иные услуги '!$C$5+'РСТ РСО-А'!$K$6+'РСТ РСО-А'!$G$9</f>
        <v>4395.97</v>
      </c>
      <c r="Y294" s="117">
        <f>VLOOKUP($A294+ROUND((COLUMN()-2)/24,5),АТС!$A$41:$F$784,6)+'Иные услуги '!$C$5+'РСТ РСО-А'!$K$6+'РСТ РСО-А'!$G$9</f>
        <v>4472.79</v>
      </c>
    </row>
    <row r="295" spans="1:27" x14ac:dyDescent="0.2">
      <c r="A295" s="66">
        <f t="shared" si="10"/>
        <v>43725</v>
      </c>
      <c r="B295" s="117">
        <f>VLOOKUP($A295+ROUND((COLUMN()-2)/24,5),АТС!$A$41:$F$784,6)+'Иные услуги '!$C$5+'РСТ РСО-А'!$K$6+'РСТ РСО-А'!$G$9</f>
        <v>4404.13</v>
      </c>
      <c r="C295" s="117">
        <f>VLOOKUP($A295+ROUND((COLUMN()-2)/24,5),АТС!$A$41:$F$784,6)+'Иные услуги '!$C$5+'РСТ РСО-А'!$K$6+'РСТ РСО-А'!$G$9</f>
        <v>4396.95</v>
      </c>
      <c r="D295" s="117">
        <f>VLOOKUP($A295+ROUND((COLUMN()-2)/24,5),АТС!$A$41:$F$784,6)+'Иные услуги '!$C$5+'РСТ РСО-А'!$K$6+'РСТ РСО-А'!$G$9</f>
        <v>4397.57</v>
      </c>
      <c r="E295" s="117">
        <f>VLOOKUP($A295+ROUND((COLUMN()-2)/24,5),АТС!$A$41:$F$784,6)+'Иные услуги '!$C$5+'РСТ РСО-А'!$K$6+'РСТ РСО-А'!$G$9</f>
        <v>4397.1000000000004</v>
      </c>
      <c r="F295" s="117">
        <f>VLOOKUP($A295+ROUND((COLUMN()-2)/24,5),АТС!$A$41:$F$784,6)+'Иные услуги '!$C$5+'РСТ РСО-А'!$K$6+'РСТ РСО-А'!$G$9</f>
        <v>4397.0600000000004</v>
      </c>
      <c r="G295" s="117">
        <f>VLOOKUP($A295+ROUND((COLUMN()-2)/24,5),АТС!$A$41:$F$784,6)+'Иные услуги '!$C$5+'РСТ РСО-А'!$K$6+'РСТ РСО-А'!$G$9</f>
        <v>4396.99</v>
      </c>
      <c r="H295" s="117">
        <f>VLOOKUP($A295+ROUND((COLUMN()-2)/24,5),АТС!$A$41:$F$784,6)+'Иные услуги '!$C$5+'РСТ РСО-А'!$K$6+'РСТ РСО-А'!$G$9</f>
        <v>4396.49</v>
      </c>
      <c r="I295" s="117">
        <f>VLOOKUP($A295+ROUND((COLUMN()-2)/24,5),АТС!$A$41:$F$784,6)+'Иные услуги '!$C$5+'РСТ РСО-А'!$K$6+'РСТ РСО-А'!$G$9</f>
        <v>4474.7300000000005</v>
      </c>
      <c r="J295" s="117">
        <f>VLOOKUP($A295+ROUND((COLUMN()-2)/24,5),АТС!$A$41:$F$784,6)+'Иные услуги '!$C$5+'РСТ РСО-А'!$K$6+'РСТ РСО-А'!$G$9</f>
        <v>4396.92</v>
      </c>
      <c r="K295" s="117">
        <f>VLOOKUP($A295+ROUND((COLUMN()-2)/24,5),АТС!$A$41:$F$784,6)+'Иные услуги '!$C$5+'РСТ РСО-А'!$K$6+'РСТ РСО-А'!$G$9</f>
        <v>4466.74</v>
      </c>
      <c r="L295" s="117">
        <f>VLOOKUP($A295+ROUND((COLUMN()-2)/24,5),АТС!$A$41:$F$784,6)+'Иные услуги '!$C$5+'РСТ РСО-А'!$K$6+'РСТ РСО-А'!$G$9</f>
        <v>4467.5</v>
      </c>
      <c r="M295" s="117">
        <f>VLOOKUP($A295+ROUND((COLUMN()-2)/24,5),АТС!$A$41:$F$784,6)+'Иные услуги '!$C$5+'РСТ РСО-А'!$K$6+'РСТ РСО-А'!$G$9</f>
        <v>4466.51</v>
      </c>
      <c r="N295" s="117">
        <f>VLOOKUP($A295+ROUND((COLUMN()-2)/24,5),АТС!$A$41:$F$784,6)+'Иные услуги '!$C$5+'РСТ РСО-А'!$K$6+'РСТ РСО-А'!$G$9</f>
        <v>4450.79</v>
      </c>
      <c r="O295" s="117">
        <f>VLOOKUP($A295+ROUND((COLUMN()-2)/24,5),АТС!$A$41:$F$784,6)+'Иные услуги '!$C$5+'РСТ РСО-А'!$K$6+'РСТ РСО-А'!$G$9</f>
        <v>4467.47</v>
      </c>
      <c r="P295" s="117">
        <f>VLOOKUP($A295+ROUND((COLUMN()-2)/24,5),АТС!$A$41:$F$784,6)+'Иные услуги '!$C$5+'РСТ РСО-А'!$K$6+'РСТ РСО-А'!$G$9</f>
        <v>4467.8600000000006</v>
      </c>
      <c r="Q295" s="117">
        <f>VLOOKUP($A295+ROUND((COLUMN()-2)/24,5),АТС!$A$41:$F$784,6)+'Иные услуги '!$C$5+'РСТ РСО-А'!$K$6+'РСТ РСО-А'!$G$9</f>
        <v>4467.92</v>
      </c>
      <c r="R295" s="117">
        <f>VLOOKUP($A295+ROUND((COLUMN()-2)/24,5),АТС!$A$41:$F$784,6)+'Иные услуги '!$C$5+'РСТ РСО-А'!$K$6+'РСТ РСО-А'!$G$9</f>
        <v>4441.07</v>
      </c>
      <c r="S295" s="117">
        <f>VLOOKUP($A295+ROUND((COLUMN()-2)/24,5),АТС!$A$41:$F$784,6)+'Иные услуги '!$C$5+'РСТ РСО-А'!$K$6+'РСТ РСО-А'!$G$9</f>
        <v>4440.1000000000004</v>
      </c>
      <c r="T295" s="117">
        <f>VLOOKUP($A295+ROUND((COLUMN()-2)/24,5),АТС!$A$41:$F$784,6)+'Иные услуги '!$C$5+'РСТ РСО-А'!$K$6+'РСТ РСО-А'!$G$9</f>
        <v>4537.5200000000004</v>
      </c>
      <c r="U295" s="117">
        <f>VLOOKUP($A295+ROUND((COLUMN()-2)/24,5),АТС!$A$41:$F$784,6)+'Иные услуги '!$C$5+'РСТ РСО-А'!$K$6+'РСТ РСО-А'!$G$9</f>
        <v>4572.22</v>
      </c>
      <c r="V295" s="117">
        <f>VLOOKUP($A295+ROUND((COLUMN()-2)/24,5),АТС!$A$41:$F$784,6)+'Иные услуги '!$C$5+'РСТ РСО-А'!$K$6+'РСТ РСО-А'!$G$9</f>
        <v>4534.46</v>
      </c>
      <c r="W295" s="117">
        <f>VLOOKUP($A295+ROUND((COLUMN()-2)/24,5),АТС!$A$41:$F$784,6)+'Иные услуги '!$C$5+'РСТ РСО-А'!$K$6+'РСТ РСО-А'!$G$9</f>
        <v>4459.3999999999996</v>
      </c>
      <c r="X295" s="117">
        <f>VLOOKUP($A295+ROUND((COLUMN()-2)/24,5),АТС!$A$41:$F$784,6)+'Иные услуги '!$C$5+'РСТ РСО-А'!$K$6+'РСТ РСО-А'!$G$9</f>
        <v>4396.29</v>
      </c>
      <c r="Y295" s="117">
        <f>VLOOKUP($A295+ROUND((COLUMN()-2)/24,5),АТС!$A$41:$F$784,6)+'Иные услуги '!$C$5+'РСТ РСО-А'!$K$6+'РСТ РСО-А'!$G$9</f>
        <v>4436.4400000000005</v>
      </c>
    </row>
    <row r="296" spans="1:27" x14ac:dyDescent="0.2">
      <c r="A296" s="66">
        <f t="shared" si="10"/>
        <v>43726</v>
      </c>
      <c r="B296" s="117">
        <f>VLOOKUP($A296+ROUND((COLUMN()-2)/24,5),АТС!$A$41:$F$784,6)+'Иные услуги '!$C$5+'РСТ РСО-А'!$K$6+'РСТ РСО-А'!$G$9</f>
        <v>4402.09</v>
      </c>
      <c r="C296" s="117">
        <f>VLOOKUP($A296+ROUND((COLUMN()-2)/24,5),АТС!$A$41:$F$784,6)+'Иные услуги '!$C$5+'РСТ РСО-А'!$K$6+'РСТ РСО-А'!$G$9</f>
        <v>4397.07</v>
      </c>
      <c r="D296" s="117">
        <f>VLOOKUP($A296+ROUND((COLUMN()-2)/24,5),АТС!$A$41:$F$784,6)+'Иные услуги '!$C$5+'РСТ РСО-А'!$K$6+'РСТ РСО-А'!$G$9</f>
        <v>4397.12</v>
      </c>
      <c r="E296" s="117">
        <f>VLOOKUP($A296+ROUND((COLUMN()-2)/24,5),АТС!$A$41:$F$784,6)+'Иные услуги '!$C$5+'РСТ РСО-А'!$K$6+'РСТ РСО-А'!$G$9</f>
        <v>4397.12</v>
      </c>
      <c r="F296" s="117">
        <f>VLOOKUP($A296+ROUND((COLUMN()-2)/24,5),АТС!$A$41:$F$784,6)+'Иные услуги '!$C$5+'РСТ РСО-А'!$K$6+'РСТ РСО-А'!$G$9</f>
        <v>4397.07</v>
      </c>
      <c r="G296" s="117">
        <f>VLOOKUP($A296+ROUND((COLUMN()-2)/24,5),АТС!$A$41:$F$784,6)+'Иные услуги '!$C$5+'РСТ РСО-А'!$K$6+'РСТ РСО-А'!$G$9</f>
        <v>4397</v>
      </c>
      <c r="H296" s="117">
        <f>VLOOKUP($A296+ROUND((COLUMN()-2)/24,5),АТС!$A$41:$F$784,6)+'Иные услуги '!$C$5+'РСТ РСО-А'!$K$6+'РСТ РСО-А'!$G$9</f>
        <v>4396.4800000000005</v>
      </c>
      <c r="I296" s="117">
        <f>VLOOKUP($A296+ROUND((COLUMN()-2)/24,5),АТС!$A$41:$F$784,6)+'Иные услуги '!$C$5+'РСТ РСО-А'!$K$6+'РСТ РСО-А'!$G$9</f>
        <v>4516.05</v>
      </c>
      <c r="J296" s="117">
        <f>VLOOKUP($A296+ROUND((COLUMN()-2)/24,5),АТС!$A$41:$F$784,6)+'Иные услуги '!$C$5+'РСТ РСО-А'!$K$6+'РСТ РСО-А'!$G$9</f>
        <v>4396.5600000000004</v>
      </c>
      <c r="K296" s="117">
        <f>VLOOKUP($A296+ROUND((COLUMN()-2)/24,5),АТС!$A$41:$F$784,6)+'Иные услуги '!$C$5+'РСТ РСО-А'!$K$6+'РСТ РСО-А'!$G$9</f>
        <v>4474.05</v>
      </c>
      <c r="L296" s="117">
        <f>VLOOKUP($A296+ROUND((COLUMN()-2)/24,5),АТС!$A$41:$F$784,6)+'Иные услуги '!$C$5+'РСТ РСО-А'!$K$6+'РСТ РСО-А'!$G$9</f>
        <v>4474.9800000000005</v>
      </c>
      <c r="M296" s="117">
        <f>VLOOKUP($A296+ROUND((COLUMN()-2)/24,5),АТС!$A$41:$F$784,6)+'Иные услуги '!$C$5+'РСТ РСО-А'!$K$6+'РСТ РСО-А'!$G$9</f>
        <v>4473.54</v>
      </c>
      <c r="N296" s="117">
        <f>VLOOKUP($A296+ROUND((COLUMN()-2)/24,5),АТС!$A$41:$F$784,6)+'Иные услуги '!$C$5+'РСТ РСО-А'!$K$6+'РСТ РСО-А'!$G$9</f>
        <v>4443.7</v>
      </c>
      <c r="O296" s="117">
        <f>VLOOKUP($A296+ROUND((COLUMN()-2)/24,5),АТС!$A$41:$F$784,6)+'Иные услуги '!$C$5+'РСТ РСО-А'!$K$6+'РСТ РСО-А'!$G$9</f>
        <v>4443.87</v>
      </c>
      <c r="P296" s="117">
        <f>VLOOKUP($A296+ROUND((COLUMN()-2)/24,5),АТС!$A$41:$F$784,6)+'Иные услуги '!$C$5+'РСТ РСО-А'!$K$6+'РСТ РСО-А'!$G$9</f>
        <v>4443.88</v>
      </c>
      <c r="Q296" s="117">
        <f>VLOOKUP($A296+ROUND((COLUMN()-2)/24,5),АТС!$A$41:$F$784,6)+'Иные услуги '!$C$5+'РСТ РСО-А'!$K$6+'РСТ РСО-А'!$G$9</f>
        <v>4444.05</v>
      </c>
      <c r="R296" s="117">
        <f>VLOOKUP($A296+ROUND((COLUMN()-2)/24,5),АТС!$A$41:$F$784,6)+'Иные услуги '!$C$5+'РСТ РСО-А'!$K$6+'РСТ РСО-А'!$G$9</f>
        <v>4444.3600000000006</v>
      </c>
      <c r="S296" s="117">
        <f>VLOOKUP($A296+ROUND((COLUMN()-2)/24,5),АТС!$A$41:$F$784,6)+'Иные услуги '!$C$5+'РСТ РСО-А'!$K$6+'РСТ РСО-А'!$G$9</f>
        <v>4411.8900000000003</v>
      </c>
      <c r="T296" s="117">
        <f>VLOOKUP($A296+ROUND((COLUMN()-2)/24,5),АТС!$A$41:$F$784,6)+'Иные услуги '!$C$5+'РСТ РСО-А'!$K$6+'РСТ РСО-А'!$G$9</f>
        <v>4524.76</v>
      </c>
      <c r="U296" s="117">
        <f>VLOOKUP($A296+ROUND((COLUMN()-2)/24,5),АТС!$A$41:$F$784,6)+'Иные услуги '!$C$5+'РСТ РСО-А'!$K$6+'РСТ РСО-А'!$G$9</f>
        <v>4579.1499999999996</v>
      </c>
      <c r="V296" s="117">
        <f>VLOOKUP($A296+ROUND((COLUMN()-2)/24,5),АТС!$A$41:$F$784,6)+'Иные услуги '!$C$5+'РСТ РСО-А'!$K$6+'РСТ РСО-А'!$G$9</f>
        <v>4544.6400000000003</v>
      </c>
      <c r="W296" s="117">
        <f>VLOOKUP($A296+ROUND((COLUMN()-2)/24,5),АТС!$A$41:$F$784,6)+'Иные услуги '!$C$5+'РСТ РСО-А'!$K$6+'РСТ РСО-А'!$G$9</f>
        <v>4465.01</v>
      </c>
      <c r="X296" s="117">
        <f>VLOOKUP($A296+ROUND((COLUMN()-2)/24,5),АТС!$A$41:$F$784,6)+'Иные услуги '!$C$5+'РСТ РСО-А'!$K$6+'РСТ РСО-А'!$G$9</f>
        <v>4395.72</v>
      </c>
      <c r="Y296" s="117">
        <f>VLOOKUP($A296+ROUND((COLUMN()-2)/24,5),АТС!$A$41:$F$784,6)+'Иные услуги '!$C$5+'РСТ РСО-А'!$K$6+'РСТ РСО-А'!$G$9</f>
        <v>4454.18</v>
      </c>
    </row>
    <row r="297" spans="1:27" x14ac:dyDescent="0.2">
      <c r="A297" s="66">
        <f t="shared" si="10"/>
        <v>43727</v>
      </c>
      <c r="B297" s="117">
        <f>VLOOKUP($A297+ROUND((COLUMN()-2)/24,5),АТС!$A$41:$F$784,6)+'Иные услуги '!$C$5+'РСТ РСО-А'!$K$6+'РСТ РСО-А'!$G$9</f>
        <v>4400.99</v>
      </c>
      <c r="C297" s="117">
        <f>VLOOKUP($A297+ROUND((COLUMN()-2)/24,5),АТС!$A$41:$F$784,6)+'Иные услуги '!$C$5+'РСТ РСО-А'!$K$6+'РСТ РСО-А'!$G$9</f>
        <v>4397.08</v>
      </c>
      <c r="D297" s="117">
        <f>VLOOKUP($A297+ROUND((COLUMN()-2)/24,5),АТС!$A$41:$F$784,6)+'Иные услуги '!$C$5+'РСТ РСО-А'!$K$6+'РСТ РСО-А'!$G$9</f>
        <v>4397.1000000000004</v>
      </c>
      <c r="E297" s="117">
        <f>VLOOKUP($A297+ROUND((COLUMN()-2)/24,5),АТС!$A$41:$F$784,6)+'Иные услуги '!$C$5+'РСТ РСО-А'!$K$6+'РСТ РСО-А'!$G$9</f>
        <v>4397.1000000000004</v>
      </c>
      <c r="F297" s="117">
        <f>VLOOKUP($A297+ROUND((COLUMN()-2)/24,5),АТС!$A$41:$F$784,6)+'Иные услуги '!$C$5+'РСТ РСО-А'!$K$6+'РСТ РСО-А'!$G$9</f>
        <v>4397.05</v>
      </c>
      <c r="G297" s="117">
        <f>VLOOKUP($A297+ROUND((COLUMN()-2)/24,5),АТС!$A$41:$F$784,6)+'Иные услуги '!$C$5+'РСТ РСО-А'!$K$6+'РСТ РСО-А'!$G$9</f>
        <v>4397.03</v>
      </c>
      <c r="H297" s="117">
        <f>VLOOKUP($A297+ROUND((COLUMN()-2)/24,5),АТС!$A$41:$F$784,6)+'Иные услуги '!$C$5+'РСТ РСО-А'!$K$6+'РСТ РСО-А'!$G$9</f>
        <v>4396.57</v>
      </c>
      <c r="I297" s="117">
        <f>VLOOKUP($A297+ROUND((COLUMN()-2)/24,5),АТС!$A$41:$F$784,6)+'Иные услуги '!$C$5+'РСТ РСО-А'!$K$6+'РСТ РСО-А'!$G$9</f>
        <v>4493.3500000000004</v>
      </c>
      <c r="J297" s="117">
        <f>VLOOKUP($A297+ROUND((COLUMN()-2)/24,5),АТС!$A$41:$F$784,6)+'Иные услуги '!$C$5+'РСТ РСО-А'!$K$6+'РСТ РСО-А'!$G$9</f>
        <v>4396.88</v>
      </c>
      <c r="K297" s="117">
        <f>VLOOKUP($A297+ROUND((COLUMN()-2)/24,5),АТС!$A$41:$F$784,6)+'Иные услуги '!$C$5+'РСТ РСО-А'!$K$6+'РСТ РСО-А'!$G$9</f>
        <v>4471.32</v>
      </c>
      <c r="L297" s="117">
        <f>VLOOKUP($A297+ROUND((COLUMN()-2)/24,5),АТС!$A$41:$F$784,6)+'Иные услуги '!$C$5+'РСТ РСО-А'!$K$6+'РСТ РСО-А'!$G$9</f>
        <v>4471.57</v>
      </c>
      <c r="M297" s="117">
        <f>VLOOKUP($A297+ROUND((COLUMN()-2)/24,5),АТС!$A$41:$F$784,6)+'Иные услуги '!$C$5+'РСТ РСО-А'!$K$6+'РСТ РСО-А'!$G$9</f>
        <v>4471.12</v>
      </c>
      <c r="N297" s="117">
        <f>VLOOKUP($A297+ROUND((COLUMN()-2)/24,5),АТС!$A$41:$F$784,6)+'Иные услуги '!$C$5+'РСТ РСО-А'!$K$6+'РСТ РСО-А'!$G$9</f>
        <v>4442.63</v>
      </c>
      <c r="O297" s="117">
        <f>VLOOKUP($A297+ROUND((COLUMN()-2)/24,5),АТС!$A$41:$F$784,6)+'Иные услуги '!$C$5+'РСТ РСО-А'!$K$6+'РСТ РСО-А'!$G$9</f>
        <v>4442.8900000000003</v>
      </c>
      <c r="P297" s="117">
        <f>VLOOKUP($A297+ROUND((COLUMN()-2)/24,5),АТС!$A$41:$F$784,6)+'Иные услуги '!$C$5+'РСТ РСО-А'!$K$6+'РСТ РСО-А'!$G$9</f>
        <v>4442.8500000000004</v>
      </c>
      <c r="Q297" s="117">
        <f>VLOOKUP($A297+ROUND((COLUMN()-2)/24,5),АТС!$A$41:$F$784,6)+'Иные услуги '!$C$5+'РСТ РСО-А'!$K$6+'РСТ РСО-А'!$G$9</f>
        <v>4443.0600000000004</v>
      </c>
      <c r="R297" s="117">
        <f>VLOOKUP($A297+ROUND((COLUMN()-2)/24,5),АТС!$A$41:$F$784,6)+'Иные услуги '!$C$5+'РСТ РСО-А'!$K$6+'РСТ РСО-А'!$G$9</f>
        <v>4411.88</v>
      </c>
      <c r="S297" s="117">
        <f>VLOOKUP($A297+ROUND((COLUMN()-2)/24,5),АТС!$A$41:$F$784,6)+'Иные услуги '!$C$5+'РСТ РСО-А'!$K$6+'РСТ РСО-А'!$G$9</f>
        <v>4411.63</v>
      </c>
      <c r="T297" s="117">
        <f>VLOOKUP($A297+ROUND((COLUMN()-2)/24,5),АТС!$A$41:$F$784,6)+'Иные услуги '!$C$5+'РСТ РСО-А'!$K$6+'РСТ РСО-А'!$G$9</f>
        <v>4522.76</v>
      </c>
      <c r="U297" s="117">
        <f>VLOOKUP($A297+ROUND((COLUMN()-2)/24,5),АТС!$A$41:$F$784,6)+'Иные услуги '!$C$5+'РСТ РСО-А'!$K$6+'РСТ РСО-А'!$G$9</f>
        <v>4544.2800000000007</v>
      </c>
      <c r="V297" s="117">
        <f>VLOOKUP($A297+ROUND((COLUMN()-2)/24,5),АТС!$A$41:$F$784,6)+'Иные услуги '!$C$5+'РСТ РСО-А'!$K$6+'РСТ РСО-А'!$G$9</f>
        <v>4543.38</v>
      </c>
      <c r="W297" s="117">
        <f>VLOOKUP($A297+ROUND((COLUMN()-2)/24,5),АТС!$A$41:$F$784,6)+'Иные услуги '!$C$5+'РСТ РСО-А'!$K$6+'РСТ РСО-А'!$G$9</f>
        <v>4463.47</v>
      </c>
      <c r="X297" s="117">
        <f>VLOOKUP($A297+ROUND((COLUMN()-2)/24,5),АТС!$A$41:$F$784,6)+'Иные услуги '!$C$5+'РСТ РСО-А'!$K$6+'РСТ РСО-А'!$G$9</f>
        <v>4395.76</v>
      </c>
      <c r="Y297" s="117">
        <f>VLOOKUP($A297+ROUND((COLUMN()-2)/24,5),АТС!$A$41:$F$784,6)+'Иные услуги '!$C$5+'РСТ РСО-А'!$K$6+'РСТ РСО-А'!$G$9</f>
        <v>4451.57</v>
      </c>
    </row>
    <row r="298" spans="1:27" x14ac:dyDescent="0.2">
      <c r="A298" s="66">
        <f t="shared" si="10"/>
        <v>43728</v>
      </c>
      <c r="B298" s="117">
        <f>VLOOKUP($A298+ROUND((COLUMN()-2)/24,5),АТС!$A$41:$F$784,6)+'Иные услуги '!$C$5+'РСТ РСО-А'!$K$6+'РСТ РСО-А'!$G$9</f>
        <v>4404.6400000000003</v>
      </c>
      <c r="C298" s="117">
        <f>VLOOKUP($A298+ROUND((COLUMN()-2)/24,5),АТС!$A$41:$F$784,6)+'Иные услуги '!$C$5+'РСТ РСО-А'!$K$6+'РСТ РСО-А'!$G$9</f>
        <v>4397.6400000000003</v>
      </c>
      <c r="D298" s="117">
        <f>VLOOKUP($A298+ROUND((COLUMN()-2)/24,5),АТС!$A$41:$F$784,6)+'Иные услуги '!$C$5+'РСТ РСО-А'!$K$6+'РСТ РСО-А'!$G$9</f>
        <v>4397.1499999999996</v>
      </c>
      <c r="E298" s="117">
        <f>VLOOKUP($A298+ROUND((COLUMN()-2)/24,5),АТС!$A$41:$F$784,6)+'Иные услуги '!$C$5+'РСТ РСО-А'!$K$6+'РСТ РСО-А'!$G$9</f>
        <v>4397.16</v>
      </c>
      <c r="F298" s="117">
        <f>VLOOKUP($A298+ROUND((COLUMN()-2)/24,5),АТС!$A$41:$F$784,6)+'Иные услуги '!$C$5+'РСТ РСО-А'!$K$6+'РСТ РСО-А'!$G$9</f>
        <v>4397.1100000000006</v>
      </c>
      <c r="G298" s="117">
        <f>VLOOKUP($A298+ROUND((COLUMN()-2)/24,5),АТС!$A$41:$F$784,6)+'Иные услуги '!$C$5+'РСТ РСО-А'!$K$6+'РСТ РСО-А'!$G$9</f>
        <v>4397.01</v>
      </c>
      <c r="H298" s="117">
        <f>VLOOKUP($A298+ROUND((COLUMN()-2)/24,5),АТС!$A$41:$F$784,6)+'Иные услуги '!$C$5+'РСТ РСО-А'!$K$6+'РСТ РСО-А'!$G$9</f>
        <v>4396.33</v>
      </c>
      <c r="I298" s="117">
        <f>VLOOKUP($A298+ROUND((COLUMN()-2)/24,5),АТС!$A$41:$F$784,6)+'Иные услуги '!$C$5+'РСТ РСО-А'!$K$6+'РСТ РСО-А'!$G$9</f>
        <v>4489.57</v>
      </c>
      <c r="J298" s="117">
        <f>VLOOKUP($A298+ROUND((COLUMN()-2)/24,5),АТС!$A$41:$F$784,6)+'Иные услуги '!$C$5+'РСТ РСО-А'!$K$6+'РСТ РСО-А'!$G$9</f>
        <v>4396.74</v>
      </c>
      <c r="K298" s="117">
        <f>VLOOKUP($A298+ROUND((COLUMN()-2)/24,5),АТС!$A$41:$F$784,6)+'Иные услуги '!$C$5+'РСТ РСО-А'!$K$6+'РСТ РСО-А'!$G$9</f>
        <v>4470.41</v>
      </c>
      <c r="L298" s="117">
        <f>VLOOKUP($A298+ROUND((COLUMN()-2)/24,5),АТС!$A$41:$F$784,6)+'Иные услуги '!$C$5+'РСТ РСО-А'!$K$6+'РСТ РСО-А'!$G$9</f>
        <v>4470.4400000000005</v>
      </c>
      <c r="M298" s="117">
        <f>VLOOKUP($A298+ROUND((COLUMN()-2)/24,5),АТС!$A$41:$F$784,6)+'Иные услуги '!$C$5+'РСТ РСО-А'!$K$6+'РСТ РСО-А'!$G$9</f>
        <v>4470.13</v>
      </c>
      <c r="N298" s="117">
        <f>VLOOKUP($A298+ROUND((COLUMN()-2)/24,5),АТС!$A$41:$F$784,6)+'Иные услуги '!$C$5+'РСТ РСО-А'!$K$6+'РСТ РСО-А'!$G$9</f>
        <v>4442.1900000000005</v>
      </c>
      <c r="O298" s="117">
        <f>VLOOKUP($A298+ROUND((COLUMN()-2)/24,5),АТС!$A$41:$F$784,6)+'Иные услуги '!$C$5+'РСТ РСО-А'!$K$6+'РСТ РСО-А'!$G$9</f>
        <v>4442.93</v>
      </c>
      <c r="P298" s="117">
        <f>VLOOKUP($A298+ROUND((COLUMN()-2)/24,5),АТС!$A$41:$F$784,6)+'Иные услуги '!$C$5+'РСТ РСО-А'!$K$6+'РСТ РСО-А'!$G$9</f>
        <v>4442.99</v>
      </c>
      <c r="Q298" s="117">
        <f>VLOOKUP($A298+ROUND((COLUMN()-2)/24,5),АТС!$A$41:$F$784,6)+'Иные услуги '!$C$5+'РСТ РСО-А'!$K$6+'РСТ РСО-А'!$G$9</f>
        <v>4471.78</v>
      </c>
      <c r="R298" s="117">
        <f>VLOOKUP($A298+ROUND((COLUMN()-2)/24,5),АТС!$A$41:$F$784,6)+'Иные услуги '!$C$5+'РСТ РСО-А'!$K$6+'РСТ РСО-А'!$G$9</f>
        <v>4443</v>
      </c>
      <c r="S298" s="117">
        <f>VLOOKUP($A298+ROUND((COLUMN()-2)/24,5),АТС!$A$41:$F$784,6)+'Иные услуги '!$C$5+'РСТ РСО-А'!$K$6+'РСТ РСО-А'!$G$9</f>
        <v>4411.67</v>
      </c>
      <c r="T298" s="117">
        <f>VLOOKUP($A298+ROUND((COLUMN()-2)/24,5),АТС!$A$41:$F$784,6)+'Иные услуги '!$C$5+'РСТ РСО-А'!$K$6+'РСТ РСО-А'!$G$9</f>
        <v>4522.42</v>
      </c>
      <c r="U298" s="117">
        <f>VLOOKUP($A298+ROUND((COLUMN()-2)/24,5),АТС!$A$41:$F$784,6)+'Иные услуги '!$C$5+'РСТ РСО-А'!$K$6+'РСТ РСО-А'!$G$9</f>
        <v>4577.91</v>
      </c>
      <c r="V298" s="117">
        <f>VLOOKUP($A298+ROUND((COLUMN()-2)/24,5),АТС!$A$41:$F$784,6)+'Иные услуги '!$C$5+'РСТ РСО-А'!$K$6+'РСТ РСО-А'!$G$9</f>
        <v>4542.37</v>
      </c>
      <c r="W298" s="117">
        <f>VLOOKUP($A298+ROUND((COLUMN()-2)/24,5),АТС!$A$41:$F$784,6)+'Иные услуги '!$C$5+'РСТ РСО-А'!$K$6+'РСТ РСО-А'!$G$9</f>
        <v>4463.88</v>
      </c>
      <c r="X298" s="117">
        <f>VLOOKUP($A298+ROUND((COLUMN()-2)/24,5),АТС!$A$41:$F$784,6)+'Иные услуги '!$C$5+'РСТ РСО-А'!$K$6+'РСТ РСО-А'!$G$9</f>
        <v>4395.84</v>
      </c>
      <c r="Y298" s="117">
        <f>VLOOKUP($A298+ROUND((COLUMN()-2)/24,5),АТС!$A$41:$F$784,6)+'Иные услуги '!$C$5+'РСТ РСО-А'!$K$6+'РСТ РСО-А'!$G$9</f>
        <v>4485.72</v>
      </c>
    </row>
    <row r="299" spans="1:27" x14ac:dyDescent="0.2">
      <c r="A299" s="66">
        <f t="shared" si="10"/>
        <v>43729</v>
      </c>
      <c r="B299" s="117">
        <f>VLOOKUP($A299+ROUND((COLUMN()-2)/24,5),АТС!$A$41:$F$784,6)+'Иные услуги '!$C$5+'РСТ РСО-А'!$K$6+'РСТ РСО-А'!$G$9</f>
        <v>4411.9400000000005</v>
      </c>
      <c r="C299" s="117">
        <f>VLOOKUP($A299+ROUND((COLUMN()-2)/24,5),АТС!$A$41:$F$784,6)+'Иные услуги '!$C$5+'РСТ РСО-А'!$K$6+'РСТ РСО-А'!$G$9</f>
        <v>4397.04</v>
      </c>
      <c r="D299" s="117">
        <f>VLOOKUP($A299+ROUND((COLUMN()-2)/24,5),АТС!$A$41:$F$784,6)+'Иные услуги '!$C$5+'РСТ РСО-А'!$K$6+'РСТ РСО-А'!$G$9</f>
        <v>4397.07</v>
      </c>
      <c r="E299" s="117">
        <f>VLOOKUP($A299+ROUND((COLUMN()-2)/24,5),АТС!$A$41:$F$784,6)+'Иные услуги '!$C$5+'РСТ РСО-А'!$K$6+'РСТ РСО-А'!$G$9</f>
        <v>4397.08</v>
      </c>
      <c r="F299" s="117">
        <f>VLOOKUP($A299+ROUND((COLUMN()-2)/24,5),АТС!$A$41:$F$784,6)+'Иные услуги '!$C$5+'РСТ РСО-А'!$K$6+'РСТ РСО-А'!$G$9</f>
        <v>4397.53</v>
      </c>
      <c r="G299" s="117">
        <f>VLOOKUP($A299+ROUND((COLUMN()-2)/24,5),АТС!$A$41:$F$784,6)+'Иные услуги '!$C$5+'РСТ РСО-А'!$K$6+'РСТ РСО-А'!$G$9</f>
        <v>4397.53</v>
      </c>
      <c r="H299" s="117">
        <f>VLOOKUP($A299+ROUND((COLUMN()-2)/24,5),АТС!$A$41:$F$784,6)+'Иные услуги '!$C$5+'РСТ РСО-А'!$K$6+'РСТ РСО-А'!$G$9</f>
        <v>4397.5200000000004</v>
      </c>
      <c r="I299" s="117">
        <f>VLOOKUP($A299+ROUND((COLUMN()-2)/24,5),АТС!$A$41:$F$784,6)+'Иные услуги '!$C$5+'РСТ РСО-А'!$K$6+'РСТ РСО-А'!$G$9</f>
        <v>4386.24</v>
      </c>
      <c r="J299" s="117">
        <f>VLOOKUP($A299+ROUND((COLUMN()-2)/24,5),АТС!$A$41:$F$784,6)+'Иные услуги '!$C$5+'РСТ РСО-А'!$K$6+'РСТ РСО-А'!$G$9</f>
        <v>4396.91</v>
      </c>
      <c r="K299" s="117">
        <f>VLOOKUP($A299+ROUND((COLUMN()-2)/24,5),АТС!$A$41:$F$784,6)+'Иные услуги '!$C$5+'РСТ РСО-А'!$K$6+'РСТ РСО-А'!$G$9</f>
        <v>4421.87</v>
      </c>
      <c r="L299" s="117">
        <f>VLOOKUP($A299+ROUND((COLUMN()-2)/24,5),АТС!$A$41:$F$784,6)+'Иные услуги '!$C$5+'РСТ РСО-А'!$K$6+'РСТ РСО-А'!$G$9</f>
        <v>4439.82</v>
      </c>
      <c r="M299" s="117">
        <f>VLOOKUP($A299+ROUND((COLUMN()-2)/24,5),АТС!$A$41:$F$784,6)+'Иные услуги '!$C$5+'РСТ РСО-А'!$K$6+'РСТ РСО-А'!$G$9</f>
        <v>4431.38</v>
      </c>
      <c r="N299" s="117">
        <f>VLOOKUP($A299+ROUND((COLUMN()-2)/24,5),АТС!$A$41:$F$784,6)+'Иные услуги '!$C$5+'РСТ РСО-А'!$K$6+'РСТ РСО-А'!$G$9</f>
        <v>4431.55</v>
      </c>
      <c r="O299" s="117">
        <f>VLOOKUP($A299+ROUND((COLUMN()-2)/24,5),АТС!$A$41:$F$784,6)+'Иные услуги '!$C$5+'РСТ РСО-А'!$K$6+'РСТ РСО-А'!$G$9</f>
        <v>4431.57</v>
      </c>
      <c r="P299" s="117">
        <f>VLOOKUP($A299+ROUND((COLUMN()-2)/24,5),АТС!$A$41:$F$784,6)+'Иные услуги '!$C$5+'РСТ РСО-А'!$K$6+'РСТ РСО-А'!$G$9</f>
        <v>4431.47</v>
      </c>
      <c r="Q299" s="117">
        <f>VLOOKUP($A299+ROUND((COLUMN()-2)/24,5),АТС!$A$41:$F$784,6)+'Иные услуги '!$C$5+'РСТ РСО-А'!$K$6+'РСТ РСО-А'!$G$9</f>
        <v>4412.88</v>
      </c>
      <c r="R299" s="117">
        <f>VLOOKUP($A299+ROUND((COLUMN()-2)/24,5),АТС!$A$41:$F$784,6)+'Иные услуги '!$C$5+'РСТ РСО-А'!$K$6+'РСТ РСО-А'!$G$9</f>
        <v>4408.07</v>
      </c>
      <c r="S299" s="117">
        <f>VLOOKUP($A299+ROUND((COLUMN()-2)/24,5),АТС!$A$41:$F$784,6)+'Иные услуги '!$C$5+'РСТ РСО-А'!$K$6+'РСТ РСО-А'!$G$9</f>
        <v>4407.18</v>
      </c>
      <c r="T299" s="117">
        <f>VLOOKUP($A299+ROUND((COLUMN()-2)/24,5),АТС!$A$41:$F$784,6)+'Иные услуги '!$C$5+'РСТ РСО-А'!$K$6+'РСТ РСО-А'!$G$9</f>
        <v>4475.22</v>
      </c>
      <c r="U299" s="117">
        <f>VLOOKUP($A299+ROUND((COLUMN()-2)/24,5),АТС!$A$41:$F$784,6)+'Иные услуги '!$C$5+'РСТ РСО-А'!$K$6+'РСТ РСО-А'!$G$9</f>
        <v>4524.32</v>
      </c>
      <c r="V299" s="117">
        <f>VLOOKUP($A299+ROUND((COLUMN()-2)/24,5),АТС!$A$41:$F$784,6)+'Иные услуги '!$C$5+'РСТ РСО-А'!$K$6+'РСТ РСО-А'!$G$9</f>
        <v>4498.8</v>
      </c>
      <c r="W299" s="117">
        <f>VLOOKUP($A299+ROUND((COLUMN()-2)/24,5),АТС!$A$41:$F$784,6)+'Иные услуги '!$C$5+'РСТ РСО-А'!$K$6+'РСТ РСО-А'!$G$9</f>
        <v>4427.12</v>
      </c>
      <c r="X299" s="117">
        <f>VLOOKUP($A299+ROUND((COLUMN()-2)/24,5),АТС!$A$41:$F$784,6)+'Иные услуги '!$C$5+'РСТ РСО-А'!$K$6+'РСТ РСО-А'!$G$9</f>
        <v>4396.13</v>
      </c>
      <c r="Y299" s="117">
        <f>VLOOKUP($A299+ROUND((COLUMN()-2)/24,5),АТС!$A$41:$F$784,6)+'Иные услуги '!$C$5+'РСТ РСО-А'!$K$6+'РСТ РСО-А'!$G$9</f>
        <v>4452.5</v>
      </c>
    </row>
    <row r="300" spans="1:27" x14ac:dyDescent="0.2">
      <c r="A300" s="66">
        <f t="shared" si="10"/>
        <v>43730</v>
      </c>
      <c r="B300" s="117">
        <f>VLOOKUP($A300+ROUND((COLUMN()-2)/24,5),АТС!$A$41:$F$784,6)+'Иные услуги '!$C$5+'РСТ РСО-А'!$K$6+'РСТ РСО-А'!$G$9</f>
        <v>4392.22</v>
      </c>
      <c r="C300" s="117">
        <f>VLOOKUP($A300+ROUND((COLUMN()-2)/24,5),АТС!$A$41:$F$784,6)+'Иные услуги '!$C$5+'РСТ РСО-А'!$K$6+'РСТ РСО-А'!$G$9</f>
        <v>4397.6499999999996</v>
      </c>
      <c r="D300" s="117">
        <f>VLOOKUP($A300+ROUND((COLUMN()-2)/24,5),АТС!$A$41:$F$784,6)+'Иные услуги '!$C$5+'РСТ РСО-А'!$K$6+'РСТ РСО-А'!$G$9</f>
        <v>4397.18</v>
      </c>
      <c r="E300" s="117">
        <f>VLOOKUP($A300+ROUND((COLUMN()-2)/24,5),АТС!$A$41:$F$784,6)+'Иные услуги '!$C$5+'РСТ РСО-А'!$K$6+'РСТ РСО-А'!$G$9</f>
        <v>4397.1900000000005</v>
      </c>
      <c r="F300" s="117">
        <f>VLOOKUP($A300+ROUND((COLUMN()-2)/24,5),АТС!$A$41:$F$784,6)+'Иные услуги '!$C$5+'РСТ РСО-А'!$K$6+'РСТ РСО-А'!$G$9</f>
        <v>4397.1900000000005</v>
      </c>
      <c r="G300" s="117">
        <f>VLOOKUP($A300+ROUND((COLUMN()-2)/24,5),АТС!$A$41:$F$784,6)+'Иные услуги '!$C$5+'РСТ РСО-А'!$K$6+'РСТ РСО-А'!$G$9</f>
        <v>4397.17</v>
      </c>
      <c r="H300" s="117">
        <f>VLOOKUP($A300+ROUND((COLUMN()-2)/24,5),АТС!$A$41:$F$784,6)+'Иные услуги '!$C$5+'РСТ РСО-А'!$K$6+'РСТ РСО-А'!$G$9</f>
        <v>4396.68</v>
      </c>
      <c r="I300" s="117">
        <f>VLOOKUP($A300+ROUND((COLUMN()-2)/24,5),АТС!$A$41:$F$784,6)+'Иные услуги '!$C$5+'РСТ РСО-А'!$K$6+'РСТ РСО-А'!$G$9</f>
        <v>4396.72</v>
      </c>
      <c r="J300" s="117">
        <f>VLOOKUP($A300+ROUND((COLUMN()-2)/24,5),АТС!$A$41:$F$784,6)+'Иные услуги '!$C$5+'РСТ РСО-А'!$K$6+'РСТ РСО-А'!$G$9</f>
        <v>4396.88</v>
      </c>
      <c r="K300" s="117">
        <f>VLOOKUP($A300+ROUND((COLUMN()-2)/24,5),АТС!$A$41:$F$784,6)+'Иные услуги '!$C$5+'РСТ РСО-А'!$K$6+'РСТ РСО-А'!$G$9</f>
        <v>4396.8900000000003</v>
      </c>
      <c r="L300" s="117">
        <f>VLOOKUP($A300+ROUND((COLUMN()-2)/24,5),АТС!$A$41:$F$784,6)+'Иные услуги '!$C$5+'РСТ РСО-А'!$K$6+'РСТ РСО-А'!$G$9</f>
        <v>4396.9400000000005</v>
      </c>
      <c r="M300" s="117">
        <f>VLOOKUP($A300+ROUND((COLUMN()-2)/24,5),АТС!$A$41:$F$784,6)+'Иные услуги '!$C$5+'РСТ РСО-А'!$K$6+'РСТ РСО-А'!$G$9</f>
        <v>4396.99</v>
      </c>
      <c r="N300" s="117">
        <f>VLOOKUP($A300+ROUND((COLUMN()-2)/24,5),АТС!$A$41:$F$784,6)+'Иные услуги '!$C$5+'РСТ РСО-А'!$K$6+'РСТ РСО-А'!$G$9</f>
        <v>4396.99</v>
      </c>
      <c r="O300" s="117">
        <f>VLOOKUP($A300+ROUND((COLUMN()-2)/24,5),АТС!$A$41:$F$784,6)+'Иные услуги '!$C$5+'РСТ РСО-А'!$K$6+'РСТ РСО-А'!$G$9</f>
        <v>4396.99</v>
      </c>
      <c r="P300" s="117">
        <f>VLOOKUP($A300+ROUND((COLUMN()-2)/24,5),АТС!$A$41:$F$784,6)+'Иные услуги '!$C$5+'РСТ РСО-А'!$K$6+'РСТ РСО-А'!$G$9</f>
        <v>4396.95</v>
      </c>
      <c r="Q300" s="117">
        <f>VLOOKUP($A300+ROUND((COLUMN()-2)/24,5),АТС!$A$41:$F$784,6)+'Иные услуги '!$C$5+'РСТ РСО-А'!$K$6+'РСТ РСО-А'!$G$9</f>
        <v>4396.96</v>
      </c>
      <c r="R300" s="117">
        <f>VLOOKUP($A300+ROUND((COLUMN()-2)/24,5),АТС!$A$41:$F$784,6)+'Иные услуги '!$C$5+'РСТ РСО-А'!$K$6+'РСТ РСО-А'!$G$9</f>
        <v>4396.9800000000005</v>
      </c>
      <c r="S300" s="117">
        <f>VLOOKUP($A300+ROUND((COLUMN()-2)/24,5),АТС!$A$41:$F$784,6)+'Иные услуги '!$C$5+'РСТ РСО-А'!$K$6+'РСТ РСО-А'!$G$9</f>
        <v>4396.99</v>
      </c>
      <c r="T300" s="117">
        <f>VLOOKUP($A300+ROUND((COLUMN()-2)/24,5),АТС!$A$41:$F$784,6)+'Иные услуги '!$C$5+'РСТ РСО-А'!$K$6+'РСТ РСО-А'!$G$9</f>
        <v>4450.93</v>
      </c>
      <c r="U300" s="117">
        <f>VLOOKUP($A300+ROUND((COLUMN()-2)/24,5),АТС!$A$41:$F$784,6)+'Иные услуги '!$C$5+'РСТ РСО-А'!$K$6+'РСТ РСО-А'!$G$9</f>
        <v>4497.16</v>
      </c>
      <c r="V300" s="117">
        <f>VLOOKUP($A300+ROUND((COLUMN()-2)/24,5),АТС!$A$41:$F$784,6)+'Иные услуги '!$C$5+'РСТ РСО-А'!$K$6+'РСТ РСО-А'!$G$9</f>
        <v>4501.6400000000003</v>
      </c>
      <c r="W300" s="117">
        <f>VLOOKUP($A300+ROUND((COLUMN()-2)/24,5),АТС!$A$41:$F$784,6)+'Иные услуги '!$C$5+'РСТ РСО-А'!$K$6+'РСТ РСО-А'!$G$9</f>
        <v>4428.29</v>
      </c>
      <c r="X300" s="117">
        <f>VLOOKUP($A300+ROUND((COLUMN()-2)/24,5),АТС!$A$41:$F$784,6)+'Иные услуги '!$C$5+'РСТ РСО-А'!$K$6+'РСТ РСО-А'!$G$9</f>
        <v>4396.24</v>
      </c>
      <c r="Y300" s="117">
        <f>VLOOKUP($A300+ROUND((COLUMN()-2)/24,5),АТС!$A$41:$F$784,6)+'Иные услуги '!$C$5+'РСТ РСО-А'!$K$6+'РСТ РСО-А'!$G$9</f>
        <v>4431.3</v>
      </c>
    </row>
    <row r="301" spans="1:27" x14ac:dyDescent="0.2">
      <c r="A301" s="66">
        <f t="shared" si="10"/>
        <v>43731</v>
      </c>
      <c r="B301" s="117">
        <f>VLOOKUP($A301+ROUND((COLUMN()-2)/24,5),АТС!$A$41:$F$784,6)+'Иные услуги '!$C$5+'РСТ РСО-А'!$K$6+'РСТ РСО-А'!$G$9</f>
        <v>4400.3900000000003</v>
      </c>
      <c r="C301" s="117">
        <f>VLOOKUP($A301+ROUND((COLUMN()-2)/24,5),АТС!$A$41:$F$784,6)+'Иные услуги '!$C$5+'РСТ РСО-А'!$K$6+'РСТ РСО-А'!$G$9</f>
        <v>4398.6900000000005</v>
      </c>
      <c r="D301" s="117">
        <f>VLOOKUP($A301+ROUND((COLUMN()-2)/24,5),АТС!$A$41:$F$784,6)+'Иные услуги '!$C$5+'РСТ РСО-А'!$K$6+'РСТ РСО-А'!$G$9</f>
        <v>4397.1100000000006</v>
      </c>
      <c r="E301" s="117">
        <f>VLOOKUP($A301+ROUND((COLUMN()-2)/24,5),АТС!$A$41:$F$784,6)+'Иные услуги '!$C$5+'РСТ РСО-А'!$K$6+'РСТ РСО-А'!$G$9</f>
        <v>4397.13</v>
      </c>
      <c r="F301" s="117">
        <f>VLOOKUP($A301+ROUND((COLUMN()-2)/24,5),АТС!$A$41:$F$784,6)+'Иные услуги '!$C$5+'РСТ РСО-А'!$K$6+'РСТ РСО-А'!$G$9</f>
        <v>4397.12</v>
      </c>
      <c r="G301" s="117">
        <f>VLOOKUP($A301+ROUND((COLUMN()-2)/24,5),АТС!$A$41:$F$784,6)+'Иные услуги '!$C$5+'РСТ РСО-А'!$K$6+'РСТ РСО-А'!$G$9</f>
        <v>4397.08</v>
      </c>
      <c r="H301" s="117">
        <f>VLOOKUP($A301+ROUND((COLUMN()-2)/24,5),АТС!$A$41:$F$784,6)+'Иные услуги '!$C$5+'РСТ РСО-А'!$K$6+'РСТ РСО-А'!$G$9</f>
        <v>4396.57</v>
      </c>
      <c r="I301" s="117">
        <f>VLOOKUP($A301+ROUND((COLUMN()-2)/24,5),АТС!$A$41:$F$784,6)+'Иные услуги '!$C$5+'РСТ РСО-А'!$K$6+'РСТ РСО-А'!$G$9</f>
        <v>4477.12</v>
      </c>
      <c r="J301" s="117">
        <f>VLOOKUP($A301+ROUND((COLUMN()-2)/24,5),АТС!$A$41:$F$784,6)+'Иные услуги '!$C$5+'РСТ РСО-А'!$K$6+'РСТ РСО-А'!$G$9</f>
        <v>4396.96</v>
      </c>
      <c r="K301" s="117">
        <f>VLOOKUP($A301+ROUND((COLUMN()-2)/24,5),АТС!$A$41:$F$784,6)+'Иные услуги '!$C$5+'РСТ РСО-А'!$K$6+'РСТ РСО-А'!$G$9</f>
        <v>4411.37</v>
      </c>
      <c r="L301" s="117">
        <f>VLOOKUP($A301+ROUND((COLUMN()-2)/24,5),АТС!$A$41:$F$784,6)+'Иные услуги '!$C$5+'РСТ РСО-А'!$K$6+'РСТ РСО-А'!$G$9</f>
        <v>4443.8600000000006</v>
      </c>
      <c r="M301" s="117">
        <f>VLOOKUP($A301+ROUND((COLUMN()-2)/24,5),АТС!$A$41:$F$784,6)+'Иные услуги '!$C$5+'РСТ РСО-А'!$K$6+'РСТ РСО-А'!$G$9</f>
        <v>4443.8100000000004</v>
      </c>
      <c r="N301" s="117">
        <f>VLOOKUP($A301+ROUND((COLUMN()-2)/24,5),АТС!$A$41:$F$784,6)+'Иные услуги '!$C$5+'РСТ РСО-А'!$K$6+'РСТ РСО-А'!$G$9</f>
        <v>4411.57</v>
      </c>
      <c r="O301" s="117">
        <f>VLOOKUP($A301+ROUND((COLUMN()-2)/24,5),АТС!$A$41:$F$784,6)+'Иные услуги '!$C$5+'РСТ РСО-А'!$K$6+'РСТ РСО-А'!$G$9</f>
        <v>4411.7</v>
      </c>
      <c r="P301" s="117">
        <f>VLOOKUP($A301+ROUND((COLUMN()-2)/24,5),АТС!$A$41:$F$784,6)+'Иные услуги '!$C$5+'РСТ РСО-А'!$K$6+'РСТ РСО-А'!$G$9</f>
        <v>4411.7700000000004</v>
      </c>
      <c r="Q301" s="117">
        <f>VLOOKUP($A301+ROUND((COLUMN()-2)/24,5),АТС!$A$41:$F$784,6)+'Иные услуги '!$C$5+'РСТ РСО-А'!$K$6+'РСТ РСО-А'!$G$9</f>
        <v>4411.79</v>
      </c>
      <c r="R301" s="117">
        <f>VLOOKUP($A301+ROUND((COLUMN()-2)/24,5),АТС!$A$41:$F$784,6)+'Иные услуги '!$C$5+'РСТ РСО-А'!$K$6+'РСТ РСО-А'!$G$9</f>
        <v>4411.8100000000004</v>
      </c>
      <c r="S301" s="117">
        <f>VLOOKUP($A301+ROUND((COLUMN()-2)/24,5),АТС!$A$41:$F$784,6)+'Иные услуги '!$C$5+'РСТ РСО-А'!$K$6+'РСТ РСО-А'!$G$9</f>
        <v>4409.97</v>
      </c>
      <c r="T301" s="117">
        <f>VLOOKUP($A301+ROUND((COLUMN()-2)/24,5),АТС!$A$41:$F$784,6)+'Иные услуги '!$C$5+'РСТ РСО-А'!$K$6+'РСТ РСО-А'!$G$9</f>
        <v>4524.6400000000003</v>
      </c>
      <c r="U301" s="117">
        <f>VLOOKUP($A301+ROUND((COLUMN()-2)/24,5),АТС!$A$41:$F$784,6)+'Иные услуги '!$C$5+'РСТ РСО-А'!$K$6+'РСТ РСО-А'!$G$9</f>
        <v>4569.0300000000007</v>
      </c>
      <c r="V301" s="117">
        <f>VLOOKUP($A301+ROUND((COLUMN()-2)/24,5),АТС!$A$41:$F$784,6)+'Иные услуги '!$C$5+'РСТ РСО-А'!$K$6+'РСТ РСО-А'!$G$9</f>
        <v>4544.24</v>
      </c>
      <c r="W301" s="117">
        <f>VLOOKUP($A301+ROUND((COLUMN()-2)/24,5),АТС!$A$41:$F$784,6)+'Иные услуги '!$C$5+'РСТ РСО-А'!$K$6+'РСТ РСО-А'!$G$9</f>
        <v>4465.8100000000004</v>
      </c>
      <c r="X301" s="117">
        <f>VLOOKUP($A301+ROUND((COLUMN()-2)/24,5),АТС!$A$41:$F$784,6)+'Иные услуги '!$C$5+'РСТ РСО-А'!$K$6+'РСТ РСО-А'!$G$9</f>
        <v>4396.08</v>
      </c>
      <c r="Y301" s="117">
        <f>VLOOKUP($A301+ROUND((COLUMN()-2)/24,5),АТС!$A$41:$F$784,6)+'Иные услуги '!$C$5+'РСТ РСО-А'!$K$6+'РСТ РСО-А'!$G$9</f>
        <v>4451.5200000000004</v>
      </c>
    </row>
    <row r="302" spans="1:27" x14ac:dyDescent="0.2">
      <c r="A302" s="66">
        <f t="shared" si="10"/>
        <v>43732</v>
      </c>
      <c r="B302" s="117">
        <f>VLOOKUP($A302+ROUND((COLUMN()-2)/24,5),АТС!$A$41:$F$784,6)+'Иные услуги '!$C$5+'РСТ РСО-А'!$K$6+'РСТ РСО-А'!$G$9</f>
        <v>4405.12</v>
      </c>
      <c r="C302" s="117">
        <f>VLOOKUP($A302+ROUND((COLUMN()-2)/24,5),АТС!$A$41:$F$784,6)+'Иные услуги '!$C$5+'РСТ РСО-А'!$K$6+'РСТ РСО-А'!$G$9</f>
        <v>4403.79</v>
      </c>
      <c r="D302" s="117">
        <f>VLOOKUP($A302+ROUND((COLUMN()-2)/24,5),АТС!$A$41:$F$784,6)+'Иные услуги '!$C$5+'РСТ РСО-А'!$K$6+'РСТ РСО-А'!$G$9</f>
        <v>4397.1000000000004</v>
      </c>
      <c r="E302" s="117">
        <f>VLOOKUP($A302+ROUND((COLUMN()-2)/24,5),АТС!$A$41:$F$784,6)+'Иные услуги '!$C$5+'РСТ РСО-А'!$K$6+'РСТ РСО-А'!$G$9</f>
        <v>4397.1100000000006</v>
      </c>
      <c r="F302" s="117">
        <f>VLOOKUP($A302+ROUND((COLUMN()-2)/24,5),АТС!$A$41:$F$784,6)+'Иные услуги '!$C$5+'РСТ РСО-А'!$K$6+'РСТ РСО-А'!$G$9</f>
        <v>4397.1000000000004</v>
      </c>
      <c r="G302" s="117">
        <f>VLOOKUP($A302+ROUND((COLUMN()-2)/24,5),АТС!$A$41:$F$784,6)+'Иные услуги '!$C$5+'РСТ РСО-А'!$K$6+'РСТ РСО-А'!$G$9</f>
        <v>4397.0200000000004</v>
      </c>
      <c r="H302" s="117">
        <f>VLOOKUP($A302+ROUND((COLUMN()-2)/24,5),АТС!$A$41:$F$784,6)+'Иные услуги '!$C$5+'РСТ РСО-А'!$K$6+'РСТ РСО-А'!$G$9</f>
        <v>4396.1900000000005</v>
      </c>
      <c r="I302" s="117">
        <f>VLOOKUP($A302+ROUND((COLUMN()-2)/24,5),АТС!$A$41:$F$784,6)+'Иные услуги '!$C$5+'РСТ РСО-А'!$K$6+'РСТ РСО-А'!$G$9</f>
        <v>4488.3</v>
      </c>
      <c r="J302" s="117">
        <f>VLOOKUP($A302+ROUND((COLUMN()-2)/24,5),АТС!$A$41:$F$784,6)+'Иные услуги '!$C$5+'РСТ РСО-А'!$K$6+'РСТ РСО-А'!$G$9</f>
        <v>4397</v>
      </c>
      <c r="K302" s="117">
        <f>VLOOKUP($A302+ROUND((COLUMN()-2)/24,5),АТС!$A$41:$F$784,6)+'Иные услуги '!$C$5+'РСТ РСО-А'!$K$6+'РСТ РСО-А'!$G$9</f>
        <v>4473.8900000000003</v>
      </c>
      <c r="L302" s="117">
        <f>VLOOKUP($A302+ROUND((COLUMN()-2)/24,5),АТС!$A$41:$F$784,6)+'Иные услуги '!$C$5+'РСТ РСО-А'!$K$6+'РСТ РСО-А'!$G$9</f>
        <v>4473.8900000000003</v>
      </c>
      <c r="M302" s="117">
        <f>VLOOKUP($A302+ROUND((COLUMN()-2)/24,5),АТС!$A$41:$F$784,6)+'Иные услуги '!$C$5+'РСТ РСО-А'!$K$6+'РСТ РСО-А'!$G$9</f>
        <v>4474.3100000000004</v>
      </c>
      <c r="N302" s="117">
        <f>VLOOKUP($A302+ROUND((COLUMN()-2)/24,5),АТС!$A$41:$F$784,6)+'Иные услуги '!$C$5+'РСТ РСО-А'!$K$6+'РСТ РСО-А'!$G$9</f>
        <v>4443.53</v>
      </c>
      <c r="O302" s="117">
        <f>VLOOKUP($A302+ROUND((COLUMN()-2)/24,5),АТС!$A$41:$F$784,6)+'Иные услуги '!$C$5+'РСТ РСО-А'!$K$6+'РСТ РСО-А'!$G$9</f>
        <v>4443.96</v>
      </c>
      <c r="P302" s="117">
        <f>VLOOKUP($A302+ROUND((COLUMN()-2)/24,5),АТС!$A$41:$F$784,6)+'Иные услуги '!$C$5+'РСТ РСО-А'!$K$6+'РСТ РСО-А'!$G$9</f>
        <v>4443.8999999999996</v>
      </c>
      <c r="Q302" s="117">
        <f>VLOOKUP($A302+ROUND((COLUMN()-2)/24,5),АТС!$A$41:$F$784,6)+'Иные услуги '!$C$5+'РСТ РСО-А'!$K$6+'РСТ РСО-А'!$G$9</f>
        <v>4444.26</v>
      </c>
      <c r="R302" s="117">
        <f>VLOOKUP($A302+ROUND((COLUMN()-2)/24,5),АТС!$A$41:$F$784,6)+'Иные услуги '!$C$5+'РСТ РСО-А'!$K$6+'РСТ РСО-А'!$G$9</f>
        <v>4444.4800000000005</v>
      </c>
      <c r="S302" s="117">
        <f>VLOOKUP($A302+ROUND((COLUMN()-2)/24,5),АТС!$A$41:$F$784,6)+'Иные услуги '!$C$5+'РСТ РСО-А'!$K$6+'РСТ РСО-А'!$G$9</f>
        <v>4444.78</v>
      </c>
      <c r="T302" s="117">
        <f>VLOOKUP($A302+ROUND((COLUMN()-2)/24,5),АТС!$A$41:$F$784,6)+'Иные услуги '!$C$5+'РСТ РСО-А'!$K$6+'РСТ РСО-А'!$G$9</f>
        <v>4551.5</v>
      </c>
      <c r="U302" s="117">
        <f>VLOOKUP($A302+ROUND((COLUMN()-2)/24,5),АТС!$A$41:$F$784,6)+'Иные услуги '!$C$5+'РСТ РСО-А'!$K$6+'РСТ РСО-А'!$G$9</f>
        <v>4571</v>
      </c>
      <c r="V302" s="117">
        <f>VLOOKUP($A302+ROUND((COLUMN()-2)/24,5),АТС!$A$41:$F$784,6)+'Иные услуги '!$C$5+'РСТ РСО-А'!$K$6+'РСТ РСО-А'!$G$9</f>
        <v>4545.26</v>
      </c>
      <c r="W302" s="117">
        <f>VLOOKUP($A302+ROUND((COLUMN()-2)/24,5),АТС!$A$41:$F$784,6)+'Иные услуги '!$C$5+'РСТ РСО-А'!$K$6+'РСТ РСО-А'!$G$9</f>
        <v>4466.13</v>
      </c>
      <c r="X302" s="117">
        <f>VLOOKUP($A302+ROUND((COLUMN()-2)/24,5),АТС!$A$41:$F$784,6)+'Иные услуги '!$C$5+'РСТ РСО-А'!$K$6+'РСТ РСО-А'!$G$9</f>
        <v>4396.07</v>
      </c>
      <c r="Y302" s="117">
        <f>VLOOKUP($A302+ROUND((COLUMN()-2)/24,5),АТС!$A$41:$F$784,6)+'Иные услуги '!$C$5+'РСТ РСО-А'!$K$6+'РСТ РСО-А'!$G$9</f>
        <v>4452.6000000000004</v>
      </c>
      <c r="AA302" s="67"/>
    </row>
    <row r="303" spans="1:27" x14ac:dyDescent="0.2">
      <c r="A303" s="66">
        <f t="shared" si="10"/>
        <v>43733</v>
      </c>
      <c r="B303" s="117">
        <f>VLOOKUP($A303+ROUND((COLUMN()-2)/24,5),АТС!$A$41:$F$784,6)+'Иные услуги '!$C$5+'РСТ РСО-А'!$K$6+'РСТ РСО-А'!$G$9</f>
        <v>4414.13</v>
      </c>
      <c r="C303" s="117">
        <f>VLOOKUP($A303+ROUND((COLUMN()-2)/24,5),АТС!$A$41:$F$784,6)+'Иные услуги '!$C$5+'РСТ РСО-А'!$K$6+'РСТ РСО-А'!$G$9</f>
        <v>4410.59</v>
      </c>
      <c r="D303" s="117">
        <f>VLOOKUP($A303+ROUND((COLUMN()-2)/24,5),АТС!$A$41:$F$784,6)+'Иные услуги '!$C$5+'РСТ РСО-А'!$K$6+'РСТ РСО-А'!$G$9</f>
        <v>4404.46</v>
      </c>
      <c r="E303" s="117">
        <f>VLOOKUP($A303+ROUND((COLUMN()-2)/24,5),АТС!$A$41:$F$784,6)+'Иные услуги '!$C$5+'РСТ РСО-А'!$K$6+'РСТ РСО-А'!$G$9</f>
        <v>4399.84</v>
      </c>
      <c r="F303" s="117">
        <f>VLOOKUP($A303+ROUND((COLUMN()-2)/24,5),АТС!$A$41:$F$784,6)+'Иные услуги '!$C$5+'РСТ РСО-А'!$K$6+'РСТ РСО-А'!$G$9</f>
        <v>4399.91</v>
      </c>
      <c r="G303" s="117">
        <f>VLOOKUP($A303+ROUND((COLUMN()-2)/24,5),АТС!$A$41:$F$784,6)+'Иные услуги '!$C$5+'РСТ РСО-А'!$K$6+'РСТ РСО-А'!$G$9</f>
        <v>4400.1100000000006</v>
      </c>
      <c r="H303" s="117">
        <f>VLOOKUP($A303+ROUND((COLUMN()-2)/24,5),АТС!$A$41:$F$784,6)+'Иные услуги '!$C$5+'РСТ РСО-А'!$K$6+'РСТ РСО-А'!$G$9</f>
        <v>4434.6499999999996</v>
      </c>
      <c r="I303" s="117">
        <f>VLOOKUP($A303+ROUND((COLUMN()-2)/24,5),АТС!$A$41:$F$784,6)+'Иные услуги '!$C$5+'РСТ РСО-А'!$K$6+'РСТ РСО-А'!$G$9</f>
        <v>4515.22</v>
      </c>
      <c r="J303" s="117">
        <f>VLOOKUP($A303+ROUND((COLUMN()-2)/24,5),АТС!$A$41:$F$784,6)+'Иные услуги '!$C$5+'РСТ РСО-А'!$K$6+'РСТ РСО-А'!$G$9</f>
        <v>4412.58</v>
      </c>
      <c r="K303" s="117">
        <f>VLOOKUP($A303+ROUND((COLUMN()-2)/24,5),АТС!$A$41:$F$784,6)+'Иные услуги '!$C$5+'РСТ РСО-А'!$K$6+'РСТ РСО-А'!$G$9</f>
        <v>4478.41</v>
      </c>
      <c r="L303" s="117">
        <f>VLOOKUP($A303+ROUND((COLUMN()-2)/24,5),АТС!$A$41:$F$784,6)+'Иные услуги '!$C$5+'РСТ РСО-А'!$K$6+'РСТ РСО-А'!$G$9</f>
        <v>4496.3600000000006</v>
      </c>
      <c r="M303" s="117">
        <f>VLOOKUP($A303+ROUND((COLUMN()-2)/24,5),АТС!$A$41:$F$784,6)+'Иные услуги '!$C$5+'РСТ РСО-А'!$K$6+'РСТ РСО-А'!$G$9</f>
        <v>4496.21</v>
      </c>
      <c r="N303" s="117">
        <f>VLOOKUP($A303+ROUND((COLUMN()-2)/24,5),АТС!$A$41:$F$784,6)+'Иные услуги '!$C$5+'РСТ РСО-А'!$K$6+'РСТ РСО-А'!$G$9</f>
        <v>4478.34</v>
      </c>
      <c r="O303" s="117">
        <f>VLOOKUP($A303+ROUND((COLUMN()-2)/24,5),АТС!$A$41:$F$784,6)+'Иные услуги '!$C$5+'РСТ РСО-А'!$K$6+'РСТ РСО-А'!$G$9</f>
        <v>4477.8900000000003</v>
      </c>
      <c r="P303" s="117">
        <f>VLOOKUP($A303+ROUND((COLUMN()-2)/24,5),АТС!$A$41:$F$784,6)+'Иные услуги '!$C$5+'РСТ РСО-А'!$K$6+'РСТ РСО-А'!$G$9</f>
        <v>4446.71</v>
      </c>
      <c r="Q303" s="117">
        <f>VLOOKUP($A303+ROUND((COLUMN()-2)/24,5),АТС!$A$41:$F$784,6)+'Иные услуги '!$C$5+'РСТ РСО-А'!$K$6+'РСТ РСО-А'!$G$9</f>
        <v>4446.3100000000004</v>
      </c>
      <c r="R303" s="117">
        <f>VLOOKUP($A303+ROUND((COLUMN()-2)/24,5),АТС!$A$41:$F$784,6)+'Иные услуги '!$C$5+'РСТ РСО-А'!$K$6+'РСТ РСО-А'!$G$9</f>
        <v>4446.95</v>
      </c>
      <c r="S303" s="117">
        <f>VLOOKUP($A303+ROUND((COLUMN()-2)/24,5),АТС!$A$41:$F$784,6)+'Иные услуги '!$C$5+'РСТ РСО-А'!$K$6+'РСТ РСО-А'!$G$9</f>
        <v>4438.1100000000006</v>
      </c>
      <c r="T303" s="117">
        <f>VLOOKUP($A303+ROUND((COLUMN()-2)/24,5),АТС!$A$41:$F$784,6)+'Иные услуги '!$C$5+'РСТ РСО-А'!$K$6+'РСТ РСО-А'!$G$9</f>
        <v>4597.96</v>
      </c>
      <c r="U303" s="117">
        <f>VLOOKUP($A303+ROUND((COLUMN()-2)/24,5),АТС!$A$41:$F$784,6)+'Иные услуги '!$C$5+'РСТ РСО-А'!$K$6+'РСТ РСО-А'!$G$9</f>
        <v>4649.1499999999996</v>
      </c>
      <c r="V303" s="117">
        <f>VLOOKUP($A303+ROUND((COLUMN()-2)/24,5),АТС!$A$41:$F$784,6)+'Иные услуги '!$C$5+'РСТ РСО-А'!$K$6+'РСТ РСО-А'!$G$9</f>
        <v>4626.1900000000005</v>
      </c>
      <c r="W303" s="117">
        <f>VLOOKUP($A303+ROUND((COLUMN()-2)/24,5),АТС!$A$41:$F$784,6)+'Иные услуги '!$C$5+'РСТ РСО-А'!$K$6+'РСТ РСО-А'!$G$9</f>
        <v>4575.34</v>
      </c>
      <c r="X303" s="117">
        <f>VLOOKUP($A303+ROUND((COLUMN()-2)/24,5),АТС!$A$41:$F$784,6)+'Иные услуги '!$C$5+'РСТ РСО-А'!$K$6+'РСТ РСО-А'!$G$9</f>
        <v>4396.6499999999996</v>
      </c>
      <c r="Y303" s="117">
        <f>VLOOKUP($A303+ROUND((COLUMN()-2)/24,5),АТС!$A$41:$F$784,6)+'Иные услуги '!$C$5+'РСТ РСО-А'!$K$6+'РСТ РСО-А'!$G$9</f>
        <v>4504.91</v>
      </c>
    </row>
    <row r="304" spans="1:27" x14ac:dyDescent="0.2">
      <c r="A304" s="66">
        <f t="shared" si="10"/>
        <v>43734</v>
      </c>
      <c r="B304" s="117">
        <f>VLOOKUP($A304+ROUND((COLUMN()-2)/24,5),АТС!$A$41:$F$784,6)+'Иные услуги '!$C$5+'РСТ РСО-А'!$K$6+'РСТ РСО-А'!$G$9</f>
        <v>4421.5200000000004</v>
      </c>
      <c r="C304" s="117">
        <f>VLOOKUP($A304+ROUND((COLUMN()-2)/24,5),АТС!$A$41:$F$784,6)+'Иные услуги '!$C$5+'РСТ РСО-А'!$K$6+'РСТ РСО-А'!$G$9</f>
        <v>4409.66</v>
      </c>
      <c r="D304" s="117">
        <f>VLOOKUP($A304+ROUND((COLUMN()-2)/24,5),АТС!$A$41:$F$784,6)+'Иные услуги '!$C$5+'РСТ РСО-А'!$K$6+'РСТ РСО-А'!$G$9</f>
        <v>4401.3900000000003</v>
      </c>
      <c r="E304" s="117">
        <f>VLOOKUP($A304+ROUND((COLUMN()-2)/24,5),АТС!$A$41:$F$784,6)+'Иные услуги '!$C$5+'РСТ РСО-А'!$K$6+'РСТ РСО-А'!$G$9</f>
        <v>4399.5200000000004</v>
      </c>
      <c r="F304" s="117">
        <f>VLOOKUP($A304+ROUND((COLUMN()-2)/24,5),АТС!$A$41:$F$784,6)+'Иные услуги '!$C$5+'РСТ РСО-А'!$K$6+'РСТ РСО-А'!$G$9</f>
        <v>4404.04</v>
      </c>
      <c r="G304" s="117">
        <f>VLOOKUP($A304+ROUND((COLUMN()-2)/24,5),АТС!$A$41:$F$784,6)+'Иные услуги '!$C$5+'РСТ РСО-А'!$K$6+'РСТ РСО-А'!$G$9</f>
        <v>4405.25</v>
      </c>
      <c r="H304" s="117">
        <f>VLOOKUP($A304+ROUND((COLUMN()-2)/24,5),АТС!$A$41:$F$784,6)+'Иные услуги '!$C$5+'РСТ РСО-А'!$K$6+'РСТ РСО-А'!$G$9</f>
        <v>4438.6400000000003</v>
      </c>
      <c r="I304" s="117">
        <f>VLOOKUP($A304+ROUND((COLUMN()-2)/24,5),АТС!$A$41:$F$784,6)+'Иные услуги '!$C$5+'РСТ РСО-А'!$K$6+'РСТ РСО-А'!$G$9</f>
        <v>4633.38</v>
      </c>
      <c r="J304" s="117">
        <f>VLOOKUP($A304+ROUND((COLUMN()-2)/24,5),АТС!$A$41:$F$784,6)+'Иные услуги '!$C$5+'РСТ РСО-А'!$K$6+'РСТ РСО-А'!$G$9</f>
        <v>4413.18</v>
      </c>
      <c r="K304" s="117">
        <f>VLOOKUP($A304+ROUND((COLUMN()-2)/24,5),АТС!$A$41:$F$784,6)+'Иные услуги '!$C$5+'РСТ РСО-А'!$K$6+'РСТ РСО-А'!$G$9</f>
        <v>4525.51</v>
      </c>
      <c r="L304" s="117">
        <f>VLOOKUP($A304+ROUND((COLUMN()-2)/24,5),АТС!$A$41:$F$784,6)+'Иные услуги '!$C$5+'РСТ РСО-А'!$K$6+'РСТ РСО-А'!$G$9</f>
        <v>4525.3100000000004</v>
      </c>
      <c r="M304" s="117">
        <f>VLOOKUP($A304+ROUND((COLUMN()-2)/24,5),АТС!$A$41:$F$784,6)+'Иные услуги '!$C$5+'РСТ РСО-А'!$K$6+'РСТ РСО-А'!$G$9</f>
        <v>4549.96</v>
      </c>
      <c r="N304" s="117">
        <f>VLOOKUP($A304+ROUND((COLUMN()-2)/24,5),АТС!$A$41:$F$784,6)+'Иные услуги '!$C$5+'РСТ РСО-А'!$K$6+'РСТ РСО-А'!$G$9</f>
        <v>4490.3</v>
      </c>
      <c r="O304" s="117">
        <f>VLOOKUP($A304+ROUND((COLUMN()-2)/24,5),АТС!$A$41:$F$784,6)+'Иные услуги '!$C$5+'РСТ РСО-А'!$K$6+'РСТ РСО-А'!$G$9</f>
        <v>4491.57</v>
      </c>
      <c r="P304" s="117">
        <f>VLOOKUP($A304+ROUND((COLUMN()-2)/24,5),АТС!$A$41:$F$784,6)+'Иные услуги '!$C$5+'РСТ РСО-А'!$K$6+'РСТ РСО-А'!$G$9</f>
        <v>4491.6000000000004</v>
      </c>
      <c r="Q304" s="117">
        <f>VLOOKUP($A304+ROUND((COLUMN()-2)/24,5),АТС!$A$41:$F$784,6)+'Иные услуги '!$C$5+'РСТ РСО-А'!$K$6+'РСТ РСО-А'!$G$9</f>
        <v>4492.54</v>
      </c>
      <c r="R304" s="117">
        <f>VLOOKUP($A304+ROUND((COLUMN()-2)/24,5),АТС!$A$41:$F$784,6)+'Иные услуги '!$C$5+'РСТ РСО-А'!$K$6+'РСТ РСО-А'!$G$9</f>
        <v>4492.7300000000005</v>
      </c>
      <c r="S304" s="117">
        <f>VLOOKUP($A304+ROUND((COLUMN()-2)/24,5),АТС!$A$41:$F$784,6)+'Иные услуги '!$C$5+'РСТ РСО-А'!$K$6+'РСТ РСО-А'!$G$9</f>
        <v>4508.93</v>
      </c>
      <c r="T304" s="117">
        <f>VLOOKUP($A304+ROUND((COLUMN()-2)/24,5),АТС!$A$41:$F$784,6)+'Иные услуги '!$C$5+'РСТ РСО-А'!$K$6+'РСТ РСО-А'!$G$9</f>
        <v>4628.59</v>
      </c>
      <c r="U304" s="117">
        <f>VLOOKUP($A304+ROUND((COLUMN()-2)/24,5),АТС!$A$41:$F$784,6)+'Иные услуги '!$C$5+'РСТ РСО-А'!$K$6+'РСТ РСО-А'!$G$9</f>
        <v>4680.62</v>
      </c>
      <c r="V304" s="117">
        <f>VLOOKUP($A304+ROUND((COLUMN()-2)/24,5),АТС!$A$41:$F$784,6)+'Иные услуги '!$C$5+'РСТ РСО-А'!$K$6+'РСТ РСО-А'!$G$9</f>
        <v>4629.4400000000005</v>
      </c>
      <c r="W304" s="117">
        <f>VLOOKUP($A304+ROUND((COLUMN()-2)/24,5),АТС!$A$41:$F$784,6)+'Иные услуги '!$C$5+'РСТ РСО-А'!$K$6+'РСТ РСО-А'!$G$9</f>
        <v>4576.87</v>
      </c>
      <c r="X304" s="117">
        <f>VLOOKUP($A304+ROUND((COLUMN()-2)/24,5),АТС!$A$41:$F$784,6)+'Иные услуги '!$C$5+'РСТ РСО-А'!$K$6+'РСТ РСО-А'!$G$9</f>
        <v>4396.7</v>
      </c>
      <c r="Y304" s="117">
        <f>VLOOKUP($A304+ROUND((COLUMN()-2)/24,5),АТС!$A$41:$F$784,6)+'Иные услуги '!$C$5+'РСТ РСО-А'!$K$6+'РСТ РСО-А'!$G$9</f>
        <v>4483.6100000000006</v>
      </c>
    </row>
    <row r="305" spans="1:25" x14ac:dyDescent="0.2">
      <c r="A305" s="66">
        <f t="shared" si="10"/>
        <v>43735</v>
      </c>
      <c r="B305" s="117">
        <f>VLOOKUP($A305+ROUND((COLUMN()-2)/24,5),АТС!$A$41:$F$784,6)+'Иные услуги '!$C$5+'РСТ РСО-А'!$K$6+'РСТ РСО-А'!$G$9</f>
        <v>4421.54</v>
      </c>
      <c r="C305" s="117">
        <f>VLOOKUP($A305+ROUND((COLUMN()-2)/24,5),АТС!$A$41:$F$784,6)+'Иные услуги '!$C$5+'РСТ РСО-А'!$K$6+'РСТ РСО-А'!$G$9</f>
        <v>4417.24</v>
      </c>
      <c r="D305" s="117">
        <f>VLOOKUP($A305+ROUND((COLUMN()-2)/24,5),АТС!$A$41:$F$784,6)+'Иные услуги '!$C$5+'РСТ РСО-А'!$K$6+'РСТ РСО-А'!$G$9</f>
        <v>4408.72</v>
      </c>
      <c r="E305" s="117">
        <f>VLOOKUP($A305+ROUND((COLUMN()-2)/24,5),АТС!$A$41:$F$784,6)+'Иные услуги '!$C$5+'РСТ РСО-А'!$K$6+'РСТ РСО-А'!$G$9</f>
        <v>4401.17</v>
      </c>
      <c r="F305" s="117">
        <f>VLOOKUP($A305+ROUND((COLUMN()-2)/24,5),АТС!$A$41:$F$784,6)+'Иные услуги '!$C$5+'РСТ РСО-А'!$K$6+'РСТ РСО-А'!$G$9</f>
        <v>4412.45</v>
      </c>
      <c r="G305" s="117">
        <f>VLOOKUP($A305+ROUND((COLUMN()-2)/24,5),АТС!$A$41:$F$784,6)+'Иные услуги '!$C$5+'РСТ РСО-А'!$K$6+'РСТ РСО-А'!$G$9</f>
        <v>4428.55</v>
      </c>
      <c r="H305" s="117">
        <f>VLOOKUP($A305+ROUND((COLUMN()-2)/24,5),АТС!$A$41:$F$784,6)+'Иные услуги '!$C$5+'РСТ РСО-А'!$K$6+'РСТ РСО-А'!$G$9</f>
        <v>4467.3100000000004</v>
      </c>
      <c r="I305" s="117">
        <f>VLOOKUP($A305+ROUND((COLUMN()-2)/24,5),АТС!$A$41:$F$784,6)+'Иные услуги '!$C$5+'РСТ РСО-А'!$K$6+'РСТ РСО-А'!$G$9</f>
        <v>4641.0200000000004</v>
      </c>
      <c r="J305" s="117">
        <f>VLOOKUP($A305+ROUND((COLUMN()-2)/24,5),АТС!$A$41:$F$784,6)+'Иные услуги '!$C$5+'РСТ РСО-А'!$K$6+'РСТ РСО-А'!$G$9</f>
        <v>4415.68</v>
      </c>
      <c r="K305" s="117">
        <f>VLOOKUP($A305+ROUND((COLUMN()-2)/24,5),АТС!$A$41:$F$784,6)+'Иные услуги '!$C$5+'РСТ РСО-А'!$K$6+'РСТ РСО-А'!$G$9</f>
        <v>4541.4800000000005</v>
      </c>
      <c r="L305" s="117">
        <f>VLOOKUP($A305+ROUND((COLUMN()-2)/24,5),АТС!$A$41:$F$784,6)+'Иные услуги '!$C$5+'РСТ РСО-А'!$K$6+'РСТ РСО-А'!$G$9</f>
        <v>4540.2700000000004</v>
      </c>
      <c r="M305" s="117">
        <f>VLOOKUP($A305+ROUND((COLUMN()-2)/24,5),АТС!$A$41:$F$784,6)+'Иные услуги '!$C$5+'РСТ РСО-А'!$K$6+'РСТ РСО-А'!$G$9</f>
        <v>4537.67</v>
      </c>
      <c r="N305" s="117">
        <f>VLOOKUP($A305+ROUND((COLUMN()-2)/24,5),АТС!$A$41:$F$784,6)+'Иные услуги '!$C$5+'РСТ РСО-А'!$K$6+'РСТ РСО-А'!$G$9</f>
        <v>4497.3600000000006</v>
      </c>
      <c r="O305" s="117">
        <f>VLOOKUP($A305+ROUND((COLUMN()-2)/24,5),АТС!$A$41:$F$784,6)+'Иные услуги '!$C$5+'РСТ РСО-А'!$K$6+'РСТ РСО-А'!$G$9</f>
        <v>4496.71</v>
      </c>
      <c r="P305" s="117">
        <f>VLOOKUP($A305+ROUND((COLUMN()-2)/24,5),АТС!$A$41:$F$784,6)+'Иные услуги '!$C$5+'РСТ РСО-А'!$K$6+'РСТ РСО-А'!$G$9</f>
        <v>4496.13</v>
      </c>
      <c r="Q305" s="117">
        <f>VLOOKUP($A305+ROUND((COLUMN()-2)/24,5),АТС!$A$41:$F$784,6)+'Иные услуги '!$C$5+'РСТ РСО-А'!$K$6+'РСТ РСО-А'!$G$9</f>
        <v>4491.71</v>
      </c>
      <c r="R305" s="117">
        <f>VLOOKUP($A305+ROUND((COLUMN()-2)/24,5),АТС!$A$41:$F$784,6)+'Иные услуги '!$C$5+'РСТ РСО-А'!$K$6+'РСТ РСО-А'!$G$9</f>
        <v>4491.41</v>
      </c>
      <c r="S305" s="117">
        <f>VLOOKUP($A305+ROUND((COLUMN()-2)/24,5),АТС!$A$41:$F$784,6)+'Иные услуги '!$C$5+'РСТ РСО-А'!$K$6+'РСТ РСО-А'!$G$9</f>
        <v>4505.75</v>
      </c>
      <c r="T305" s="117">
        <f>VLOOKUP($A305+ROUND((COLUMN()-2)/24,5),АТС!$A$41:$F$784,6)+'Иные услуги '!$C$5+'РСТ РСО-А'!$K$6+'РСТ РСО-А'!$G$9</f>
        <v>4638.2300000000005</v>
      </c>
      <c r="U305" s="117">
        <f>VLOOKUP($A305+ROUND((COLUMN()-2)/24,5),АТС!$A$41:$F$784,6)+'Иные услуги '!$C$5+'РСТ РСО-А'!$K$6+'РСТ РСО-А'!$G$9</f>
        <v>4719.26</v>
      </c>
      <c r="V305" s="117">
        <f>VLOOKUP($A305+ROUND((COLUMN()-2)/24,5),АТС!$A$41:$F$784,6)+'Иные услуги '!$C$5+'РСТ РСО-А'!$K$6+'РСТ РСО-А'!$G$9</f>
        <v>4685.3600000000006</v>
      </c>
      <c r="W305" s="117">
        <f>VLOOKUP($A305+ROUND((COLUMN()-2)/24,5),АТС!$A$41:$F$784,6)+'Иные услуги '!$C$5+'РСТ РСО-А'!$K$6+'РСТ РСО-А'!$G$9</f>
        <v>4599.7800000000007</v>
      </c>
      <c r="X305" s="117">
        <f>VLOOKUP($A305+ROUND((COLUMN()-2)/24,5),АТС!$A$41:$F$784,6)+'Иные услуги '!$C$5+'РСТ РСО-А'!$K$6+'РСТ РСО-А'!$G$9</f>
        <v>4396.53</v>
      </c>
      <c r="Y305" s="117">
        <f>VLOOKUP($A305+ROUND((COLUMN()-2)/24,5),АТС!$A$41:$F$784,6)+'Иные услуги '!$C$5+'РСТ РСО-А'!$K$6+'РСТ РСО-А'!$G$9</f>
        <v>4593.1400000000003</v>
      </c>
    </row>
    <row r="306" spans="1:25" x14ac:dyDescent="0.2">
      <c r="A306" s="66">
        <f t="shared" si="10"/>
        <v>43736</v>
      </c>
      <c r="B306" s="117">
        <f>VLOOKUP($A306+ROUND((COLUMN()-2)/24,5),АТС!$A$41:$F$784,6)+'Иные услуги '!$C$5+'РСТ РСО-А'!$K$6+'РСТ РСО-А'!$G$9</f>
        <v>4427.5</v>
      </c>
      <c r="C306" s="117">
        <f>VLOOKUP($A306+ROUND((COLUMN()-2)/24,5),АТС!$A$41:$F$784,6)+'Иные услуги '!$C$5+'РСТ РСО-А'!$K$6+'РСТ РСО-А'!$G$9</f>
        <v>4410.63</v>
      </c>
      <c r="D306" s="117">
        <f>VLOOKUP($A306+ROUND((COLUMN()-2)/24,5),АТС!$A$41:$F$784,6)+'Иные услуги '!$C$5+'РСТ РСО-А'!$K$6+'РСТ РСО-А'!$G$9</f>
        <v>4402.5</v>
      </c>
      <c r="E306" s="117">
        <f>VLOOKUP($A306+ROUND((COLUMN()-2)/24,5),АТС!$A$41:$F$784,6)+'Иные услуги '!$C$5+'РСТ РСО-А'!$K$6+'РСТ РСО-А'!$G$9</f>
        <v>4399.5600000000004</v>
      </c>
      <c r="F306" s="117">
        <f>VLOOKUP($A306+ROUND((COLUMN()-2)/24,5),АТС!$A$41:$F$784,6)+'Иные услуги '!$C$5+'РСТ РСО-А'!$K$6+'РСТ РСО-А'!$G$9</f>
        <v>4398.71</v>
      </c>
      <c r="G306" s="117">
        <f>VLOOKUP($A306+ROUND((COLUMN()-2)/24,5),АТС!$A$41:$F$784,6)+'Иные услуги '!$C$5+'РСТ РСО-А'!$K$6+'РСТ РСО-А'!$G$9</f>
        <v>4399.0200000000004</v>
      </c>
      <c r="H306" s="117">
        <f>VLOOKUP($A306+ROUND((COLUMN()-2)/24,5),АТС!$A$41:$F$784,6)+'Иные услуги '!$C$5+'РСТ РСО-А'!$K$6+'РСТ РСО-А'!$G$9</f>
        <v>4406.8999999999996</v>
      </c>
      <c r="I306" s="117">
        <f>VLOOKUP($A306+ROUND((COLUMN()-2)/24,5),АТС!$A$41:$F$784,6)+'Иные услуги '!$C$5+'РСТ РСО-А'!$K$6+'РСТ РСО-А'!$G$9</f>
        <v>4450.33</v>
      </c>
      <c r="J306" s="117">
        <f>VLOOKUP($A306+ROUND((COLUMN()-2)/24,5),АТС!$A$41:$F$784,6)+'Иные услуги '!$C$5+'РСТ РСО-А'!$K$6+'РСТ РСО-А'!$G$9</f>
        <v>4397.01</v>
      </c>
      <c r="K306" s="117">
        <f>VLOOKUP($A306+ROUND((COLUMN()-2)/24,5),АТС!$A$41:$F$784,6)+'Иные услуги '!$C$5+'РСТ РСО-А'!$K$6+'РСТ РСО-А'!$G$9</f>
        <v>4437.38</v>
      </c>
      <c r="L306" s="117">
        <f>VLOOKUP($A306+ROUND((COLUMN()-2)/24,5),АТС!$A$41:$F$784,6)+'Иные услуги '!$C$5+'РСТ РСО-А'!$K$6+'РСТ РСО-А'!$G$9</f>
        <v>4437.75</v>
      </c>
      <c r="M306" s="117">
        <f>VLOOKUP($A306+ROUND((COLUMN()-2)/24,5),АТС!$A$41:$F$784,6)+'Иные услуги '!$C$5+'РСТ РСО-А'!$K$6+'РСТ РСО-А'!$G$9</f>
        <v>4437.6400000000003</v>
      </c>
      <c r="N306" s="117">
        <f>VLOOKUP($A306+ROUND((COLUMN()-2)/24,5),АТС!$A$41:$F$784,6)+'Иные услуги '!$C$5+'РСТ РСО-А'!$K$6+'РСТ РСО-А'!$G$9</f>
        <v>4433.8</v>
      </c>
      <c r="O306" s="117">
        <f>VLOOKUP($A306+ROUND((COLUMN()-2)/24,5),АТС!$A$41:$F$784,6)+'Иные услуги '!$C$5+'РСТ РСО-А'!$K$6+'РСТ РСО-А'!$G$9</f>
        <v>4435.3600000000006</v>
      </c>
      <c r="P306" s="117">
        <f>VLOOKUP($A306+ROUND((COLUMN()-2)/24,5),АТС!$A$41:$F$784,6)+'Иные услуги '!$C$5+'РСТ РСО-А'!$K$6+'РСТ РСО-А'!$G$9</f>
        <v>4433.24</v>
      </c>
      <c r="Q306" s="117">
        <f>VLOOKUP($A306+ROUND((COLUMN()-2)/24,5),АТС!$A$41:$F$784,6)+'Иные услуги '!$C$5+'РСТ РСО-А'!$K$6+'РСТ РСО-А'!$G$9</f>
        <v>4428.58</v>
      </c>
      <c r="R306" s="117">
        <f>VLOOKUP($A306+ROUND((COLUMN()-2)/24,5),АТС!$A$41:$F$784,6)+'Иные услуги '!$C$5+'РСТ РСО-А'!$K$6+'РСТ РСО-А'!$G$9</f>
        <v>4426.3900000000003</v>
      </c>
      <c r="S306" s="117">
        <f>VLOOKUP($A306+ROUND((COLUMN()-2)/24,5),АТС!$A$41:$F$784,6)+'Иные услуги '!$C$5+'РСТ РСО-А'!$K$6+'РСТ РСО-А'!$G$9</f>
        <v>4456.83</v>
      </c>
      <c r="T306" s="117">
        <f>VLOOKUP($A306+ROUND((COLUMN()-2)/24,5),АТС!$A$41:$F$784,6)+'Иные услуги '!$C$5+'РСТ РСО-А'!$K$6+'РСТ РСО-А'!$G$9</f>
        <v>4550.0200000000004</v>
      </c>
      <c r="U306" s="117">
        <f>VLOOKUP($A306+ROUND((COLUMN()-2)/24,5),АТС!$A$41:$F$784,6)+'Иные услуги '!$C$5+'РСТ РСО-А'!$K$6+'РСТ РСО-А'!$G$9</f>
        <v>4615.9800000000005</v>
      </c>
      <c r="V306" s="117">
        <f>VLOOKUP($A306+ROUND((COLUMN()-2)/24,5),АТС!$A$41:$F$784,6)+'Иные услуги '!$C$5+'РСТ РСО-А'!$K$6+'РСТ РСО-А'!$G$9</f>
        <v>4640.9500000000007</v>
      </c>
      <c r="W306" s="117">
        <f>VLOOKUP($A306+ROUND((COLUMN()-2)/24,5),АТС!$A$41:$F$784,6)+'Иные услуги '!$C$5+'РСТ РСО-А'!$K$6+'РСТ РСО-А'!$G$9</f>
        <v>4540.6000000000004</v>
      </c>
      <c r="X306" s="117">
        <f>VLOOKUP($A306+ROUND((COLUMN()-2)/24,5),АТС!$A$41:$F$784,6)+'Иные услуги '!$C$5+'РСТ РСО-А'!$K$6+'РСТ РСО-А'!$G$9</f>
        <v>4396.55</v>
      </c>
      <c r="Y306" s="117">
        <f>VLOOKUP($A306+ROUND((COLUMN()-2)/24,5),АТС!$A$41:$F$784,6)+'Иные услуги '!$C$5+'РСТ РСО-А'!$K$6+'РСТ РСО-А'!$G$9</f>
        <v>4487.7700000000004</v>
      </c>
    </row>
    <row r="307" spans="1:25" x14ac:dyDescent="0.2">
      <c r="A307" s="66">
        <f t="shared" si="10"/>
        <v>43737</v>
      </c>
      <c r="B307" s="117">
        <f>VLOOKUP($A307+ROUND((COLUMN()-2)/24,5),АТС!$A$41:$F$784,6)+'Иные услуги '!$C$5+'РСТ РСО-А'!$K$6+'РСТ РСО-А'!$G$9</f>
        <v>4410.04</v>
      </c>
      <c r="C307" s="117">
        <f>VLOOKUP($A307+ROUND((COLUMN()-2)/24,5),АТС!$A$41:$F$784,6)+'Иные услуги '!$C$5+'РСТ РСО-А'!$K$6+'РСТ РСО-А'!$G$9</f>
        <v>4398.76</v>
      </c>
      <c r="D307" s="117">
        <f>VLOOKUP($A307+ROUND((COLUMN()-2)/24,5),АТС!$A$41:$F$784,6)+'Иные услуги '!$C$5+'РСТ РСО-А'!$K$6+'РСТ РСО-А'!$G$9</f>
        <v>4397.21</v>
      </c>
      <c r="E307" s="117">
        <f>VLOOKUP($A307+ROUND((COLUMN()-2)/24,5),АТС!$A$41:$F$784,6)+'Иные услуги '!$C$5+'РСТ РСО-А'!$K$6+'РСТ РСО-А'!$G$9</f>
        <v>4397.22</v>
      </c>
      <c r="F307" s="117">
        <f>VLOOKUP($A307+ROUND((COLUMN()-2)/24,5),АТС!$A$41:$F$784,6)+'Иные услуги '!$C$5+'РСТ РСО-А'!$K$6+'РСТ РСО-А'!$G$9</f>
        <v>4397.2</v>
      </c>
      <c r="G307" s="117">
        <f>VLOOKUP($A307+ROUND((COLUMN()-2)/24,5),АТС!$A$41:$F$784,6)+'Иные услуги '!$C$5+'РСТ РСО-А'!$K$6+'РСТ РСО-А'!$G$9</f>
        <v>4398.47</v>
      </c>
      <c r="H307" s="117">
        <f>VLOOKUP($A307+ROUND((COLUMN()-2)/24,5),АТС!$A$41:$F$784,6)+'Иные услуги '!$C$5+'РСТ РСО-А'!$K$6+'РСТ РСО-А'!$G$9</f>
        <v>4396.83</v>
      </c>
      <c r="I307" s="117">
        <f>VLOOKUP($A307+ROUND((COLUMN()-2)/24,5),АТС!$A$41:$F$784,6)+'Иные услуги '!$C$5+'РСТ РСО-А'!$K$6+'РСТ РСО-А'!$G$9</f>
        <v>4419.1499999999996</v>
      </c>
      <c r="J307" s="117">
        <f>VLOOKUP($A307+ROUND((COLUMN()-2)/24,5),АТС!$A$41:$F$784,6)+'Иные услуги '!$C$5+'РСТ РСО-А'!$K$6+'РСТ РСО-А'!$G$9</f>
        <v>4397.0200000000004</v>
      </c>
      <c r="K307" s="117">
        <f>VLOOKUP($A307+ROUND((COLUMN()-2)/24,5),АТС!$A$41:$F$784,6)+'Иные услуги '!$C$5+'РСТ РСО-А'!$K$6+'РСТ РСО-А'!$G$9</f>
        <v>4396.99</v>
      </c>
      <c r="L307" s="117">
        <f>VLOOKUP($A307+ROUND((COLUMN()-2)/24,5),АТС!$A$41:$F$784,6)+'Иные услуги '!$C$5+'РСТ РСО-А'!$K$6+'РСТ РСО-А'!$G$9</f>
        <v>4396.9800000000005</v>
      </c>
      <c r="M307" s="117">
        <f>VLOOKUP($A307+ROUND((COLUMN()-2)/24,5),АТС!$A$41:$F$784,6)+'Иные услуги '!$C$5+'РСТ РСО-А'!$K$6+'РСТ РСО-А'!$G$9</f>
        <v>4396.99</v>
      </c>
      <c r="N307" s="117">
        <f>VLOOKUP($A307+ROUND((COLUMN()-2)/24,5),АТС!$A$41:$F$784,6)+'Иные услуги '!$C$5+'РСТ РСО-А'!$K$6+'РСТ РСО-А'!$G$9</f>
        <v>4410.49</v>
      </c>
      <c r="O307" s="117">
        <f>VLOOKUP($A307+ROUND((COLUMN()-2)/24,5),АТС!$A$41:$F$784,6)+'Иные услуги '!$C$5+'РСТ РСО-А'!$K$6+'РСТ РСО-А'!$G$9</f>
        <v>4397</v>
      </c>
      <c r="P307" s="117">
        <f>VLOOKUP($A307+ROUND((COLUMN()-2)/24,5),АТС!$A$41:$F$784,6)+'Иные услуги '!$C$5+'РСТ РСО-А'!$K$6+'РСТ РСО-А'!$G$9</f>
        <v>4397</v>
      </c>
      <c r="Q307" s="117">
        <f>VLOOKUP($A307+ROUND((COLUMN()-2)/24,5),АТС!$A$41:$F$784,6)+'Иные услуги '!$C$5+'РСТ РСО-А'!$K$6+'РСТ РСО-А'!$G$9</f>
        <v>4397</v>
      </c>
      <c r="R307" s="117">
        <f>VLOOKUP($A307+ROUND((COLUMN()-2)/24,5),АТС!$A$41:$F$784,6)+'Иные услуги '!$C$5+'РСТ РСО-А'!$K$6+'РСТ РСО-А'!$G$9</f>
        <v>4396.99</v>
      </c>
      <c r="S307" s="117">
        <f>VLOOKUP($A307+ROUND((COLUMN()-2)/24,5),АТС!$A$41:$F$784,6)+'Иные услуги '!$C$5+'РСТ РСО-А'!$K$6+'РСТ РСО-А'!$G$9</f>
        <v>4410.58</v>
      </c>
      <c r="T307" s="117">
        <f>VLOOKUP($A307+ROUND((COLUMN()-2)/24,5),АТС!$A$41:$F$784,6)+'Иные услуги '!$C$5+'РСТ РСО-А'!$K$6+'РСТ РСО-А'!$G$9</f>
        <v>4544.8900000000003</v>
      </c>
      <c r="U307" s="117">
        <f>VLOOKUP($A307+ROUND((COLUMN()-2)/24,5),АТС!$A$41:$F$784,6)+'Иные услуги '!$C$5+'РСТ РСО-А'!$K$6+'РСТ РСО-А'!$G$9</f>
        <v>4581.96</v>
      </c>
      <c r="V307" s="117">
        <f>VLOOKUP($A307+ROUND((COLUMN()-2)/24,5),АТС!$A$41:$F$784,6)+'Иные услуги '!$C$5+'РСТ РСО-А'!$K$6+'РСТ РСО-А'!$G$9</f>
        <v>4579.7000000000007</v>
      </c>
      <c r="W307" s="117">
        <f>VLOOKUP($A307+ROUND((COLUMN()-2)/24,5),АТС!$A$41:$F$784,6)+'Иные услуги '!$C$5+'РСТ РСО-А'!$K$6+'РСТ РСО-А'!$G$9</f>
        <v>4528.6499999999996</v>
      </c>
      <c r="X307" s="117">
        <f>VLOOKUP($A307+ROUND((COLUMN()-2)/24,5),АТС!$A$41:$F$784,6)+'Иные услуги '!$C$5+'РСТ РСО-А'!$K$6+'РСТ РСО-А'!$G$9</f>
        <v>4396.26</v>
      </c>
      <c r="Y307" s="117">
        <f>VLOOKUP($A307+ROUND((COLUMN()-2)/24,5),АТС!$A$41:$F$784,6)+'Иные услуги '!$C$5+'РСТ РСО-А'!$K$6+'РСТ РСО-А'!$G$9</f>
        <v>4490.9500000000007</v>
      </c>
    </row>
    <row r="308" spans="1:25" x14ac:dyDescent="0.2">
      <c r="A308" s="66">
        <f t="shared" si="10"/>
        <v>43738</v>
      </c>
      <c r="B308" s="117">
        <f>VLOOKUP($A308+ROUND((COLUMN()-2)/24,5),АТС!$A$41:$F$784,6)+'Иные услуги '!$C$5+'РСТ РСО-А'!$K$6+'РСТ РСО-А'!$G$9</f>
        <v>4405.1100000000006</v>
      </c>
      <c r="C308" s="117">
        <f>VLOOKUP($A308+ROUND((COLUMN()-2)/24,5),АТС!$A$41:$F$784,6)+'Иные услуги '!$C$5+'РСТ РСО-А'!$K$6+'РСТ РСО-А'!$G$9</f>
        <v>4397.92</v>
      </c>
      <c r="D308" s="117">
        <f>VLOOKUP($A308+ROUND((COLUMN()-2)/24,5),АТС!$A$41:$F$784,6)+'Иные услуги '!$C$5+'РСТ РСО-А'!$K$6+'РСТ РСО-А'!$G$9</f>
        <v>4397.24</v>
      </c>
      <c r="E308" s="117">
        <f>VLOOKUP($A308+ROUND((COLUMN()-2)/24,5),АТС!$A$41:$F$784,6)+'Иные услуги '!$C$5+'РСТ РСО-А'!$K$6+'РСТ РСО-А'!$G$9</f>
        <v>4397.24</v>
      </c>
      <c r="F308" s="117">
        <f>VLOOKUP($A308+ROUND((COLUMN()-2)/24,5),АТС!$A$41:$F$784,6)+'Иные услуги '!$C$5+'РСТ РСО-А'!$K$6+'РСТ РСО-А'!$G$9</f>
        <v>4397.2</v>
      </c>
      <c r="G308" s="117">
        <f>VLOOKUP($A308+ROUND((COLUMN()-2)/24,5),АТС!$A$41:$F$784,6)+'Иные услуги '!$C$5+'РСТ РСО-А'!$K$6+'РСТ РСО-А'!$G$9</f>
        <v>4397.2</v>
      </c>
      <c r="H308" s="117">
        <f>VLOOKUP($A308+ROUND((COLUMN()-2)/24,5),АТС!$A$41:$F$784,6)+'Иные услуги '!$C$5+'РСТ РСО-А'!$K$6+'РСТ РСО-А'!$G$9</f>
        <v>4401.72</v>
      </c>
      <c r="I308" s="117">
        <f>VLOOKUP($A308+ROUND((COLUMN()-2)/24,5),АТС!$A$41:$F$784,6)+'Иные услуги '!$C$5+'РСТ РСО-А'!$K$6+'РСТ РСО-А'!$G$9</f>
        <v>4513.7700000000004</v>
      </c>
      <c r="J308" s="117">
        <f>VLOOKUP($A308+ROUND((COLUMN()-2)/24,5),АТС!$A$41:$F$784,6)+'Иные услуги '!$C$5+'РСТ РСО-А'!$K$6+'РСТ РСО-А'!$G$9</f>
        <v>4396.9800000000005</v>
      </c>
      <c r="K308" s="117">
        <f>VLOOKUP($A308+ROUND((COLUMN()-2)/24,5),АТС!$A$41:$F$784,6)+'Иные услуги '!$C$5+'РСТ РСО-А'!$K$6+'РСТ РСО-А'!$G$9</f>
        <v>4478.8500000000004</v>
      </c>
      <c r="L308" s="117">
        <f>VLOOKUP($A308+ROUND((COLUMN()-2)/24,5),АТС!$A$41:$F$784,6)+'Иные услуги '!$C$5+'РСТ РСО-А'!$K$6+'РСТ РСО-А'!$G$9</f>
        <v>4478.99</v>
      </c>
      <c r="M308" s="117">
        <f>VLOOKUP($A308+ROUND((COLUMN()-2)/24,5),АТС!$A$41:$F$784,6)+'Иные услуги '!$C$5+'РСТ РСО-А'!$K$6+'РСТ РСО-А'!$G$9</f>
        <v>4478.6000000000004</v>
      </c>
      <c r="N308" s="117">
        <f>VLOOKUP($A308+ROUND((COLUMN()-2)/24,5),АТС!$A$41:$F$784,6)+'Иные услуги '!$C$5+'РСТ РСО-А'!$K$6+'РСТ РСО-А'!$G$9</f>
        <v>4477.6400000000003</v>
      </c>
      <c r="O308" s="117">
        <f>VLOOKUP($A308+ROUND((COLUMN()-2)/24,5),АТС!$A$41:$F$784,6)+'Иные услуги '!$C$5+'РСТ РСО-А'!$K$6+'РСТ РСО-А'!$G$9</f>
        <v>4477.8500000000004</v>
      </c>
      <c r="P308" s="117">
        <f>VLOOKUP($A308+ROUND((COLUMN()-2)/24,5),АТС!$A$41:$F$784,6)+'Иные услуги '!$C$5+'РСТ РСО-А'!$K$6+'РСТ РСО-А'!$G$9</f>
        <v>4478.16</v>
      </c>
      <c r="Q308" s="117">
        <f>VLOOKUP($A308+ROUND((COLUMN()-2)/24,5),АТС!$A$41:$F$784,6)+'Иные услуги '!$C$5+'РСТ РСО-А'!$K$6+'РСТ РСО-А'!$G$9</f>
        <v>4478.53</v>
      </c>
      <c r="R308" s="117">
        <f>VLOOKUP($A308+ROUND((COLUMN()-2)/24,5),АТС!$A$41:$F$784,6)+'Иные услуги '!$C$5+'РСТ РСО-А'!$K$6+'РСТ РСО-А'!$G$9</f>
        <v>4476.05</v>
      </c>
      <c r="S308" s="117">
        <f>VLOOKUP($A308+ROUND((COLUMN()-2)/24,5),АТС!$A$41:$F$784,6)+'Иные услуги '!$C$5+'РСТ РСО-А'!$K$6+'РСТ РСО-А'!$G$9</f>
        <v>4475.63</v>
      </c>
      <c r="T308" s="117">
        <f>VLOOKUP($A308+ROUND((COLUMN()-2)/24,5),АТС!$A$41:$F$784,6)+'Иные услуги '!$C$5+'РСТ РСО-А'!$K$6+'РСТ РСО-А'!$G$9</f>
        <v>4571.79</v>
      </c>
      <c r="U308" s="117">
        <f>VLOOKUP($A308+ROUND((COLUMN()-2)/24,5),АТС!$A$41:$F$784,6)+'Иные услуги '!$C$5+'РСТ РСО-А'!$K$6+'РСТ РСО-А'!$G$9</f>
        <v>4589.88</v>
      </c>
      <c r="V308" s="117">
        <f>VLOOKUP($A308+ROUND((COLUMN()-2)/24,5),АТС!$A$41:$F$784,6)+'Иные услуги '!$C$5+'РСТ РСО-А'!$K$6+'РСТ РСО-А'!$G$9</f>
        <v>4551.62</v>
      </c>
      <c r="W308" s="117">
        <f>VLOOKUP($A308+ROUND((COLUMN()-2)/24,5),АТС!$A$41:$F$784,6)+'Иные услуги '!$C$5+'РСТ РСО-А'!$K$6+'РСТ РСО-А'!$G$9</f>
        <v>4502.67</v>
      </c>
      <c r="X308" s="117">
        <f>VLOOKUP($A308+ROUND((COLUMN()-2)/24,5),АТС!$A$41:$F$784,6)+'Иные услуги '!$C$5+'РСТ РСО-А'!$K$6+'РСТ РСО-А'!$G$9</f>
        <v>4396.3900000000003</v>
      </c>
      <c r="Y308" s="117">
        <f>VLOOKUP($A308+ROUND((COLUMN()-2)/24,5),АТС!$A$41:$F$784,6)+'Иные услуги '!$C$5+'РСТ РСО-А'!$K$6+'РСТ РСО-А'!$G$9</f>
        <v>4441.87</v>
      </c>
    </row>
    <row r="309" spans="1:25" hidden="1" x14ac:dyDescent="0.2">
      <c r="A309" s="66">
        <f t="shared" si="10"/>
        <v>43739</v>
      </c>
      <c r="B309" s="117">
        <f>VLOOKUP($A309+ROUND((COLUMN()-2)/24,5),АТС!$A$41:$F$784,6)+'Иные услуги '!$C$5+'РСТ РСО-А'!$K$6+'РСТ РСО-А'!$G$9</f>
        <v>3460.2899999999995</v>
      </c>
      <c r="C309" s="117">
        <f>VLOOKUP($A309+ROUND((COLUMN()-2)/24,5),АТС!$A$41:$F$784,6)+'Иные услуги '!$C$5+'РСТ РСО-А'!$K$6+'РСТ РСО-А'!$G$9</f>
        <v>3460.2899999999995</v>
      </c>
      <c r="D309" s="117">
        <f>VLOOKUP($A309+ROUND((COLUMN()-2)/24,5),АТС!$A$41:$F$784,6)+'Иные услуги '!$C$5+'РСТ РСО-А'!$K$6+'РСТ РСО-А'!$G$9</f>
        <v>3460.2899999999995</v>
      </c>
      <c r="E309" s="117">
        <f>VLOOKUP($A309+ROUND((COLUMN()-2)/24,5),АТС!$A$41:$F$784,6)+'Иные услуги '!$C$5+'РСТ РСО-А'!$K$6+'РСТ РСО-А'!$G$9</f>
        <v>3460.2899999999995</v>
      </c>
      <c r="F309" s="117">
        <f>VLOOKUP($A309+ROUND((COLUMN()-2)/24,5),АТС!$A$41:$F$784,6)+'Иные услуги '!$C$5+'РСТ РСО-А'!$K$6+'РСТ РСО-А'!$G$9</f>
        <v>3460.2899999999995</v>
      </c>
      <c r="G309" s="117">
        <f>VLOOKUP($A309+ROUND((COLUMN()-2)/24,5),АТС!$A$41:$F$784,6)+'Иные услуги '!$C$5+'РСТ РСО-А'!$K$6+'РСТ РСО-А'!$G$9</f>
        <v>3460.2899999999995</v>
      </c>
      <c r="H309" s="117">
        <f>VLOOKUP($A309+ROUND((COLUMN()-2)/24,5),АТС!$A$41:$F$784,6)+'Иные услуги '!$C$5+'РСТ РСО-А'!$K$6+'РСТ РСО-А'!$G$9</f>
        <v>3460.2899999999995</v>
      </c>
      <c r="I309" s="117">
        <f>VLOOKUP($A309+ROUND((COLUMN()-2)/24,5),АТС!$A$41:$F$784,6)+'Иные услуги '!$C$5+'РСТ РСО-А'!$K$6+'РСТ РСО-А'!$G$9</f>
        <v>3460.2899999999995</v>
      </c>
      <c r="J309" s="117">
        <f>VLOOKUP($A309+ROUND((COLUMN()-2)/24,5),АТС!$A$41:$F$784,6)+'Иные услуги '!$C$5+'РСТ РСО-А'!$K$6+'РСТ РСО-А'!$G$9</f>
        <v>3460.2899999999995</v>
      </c>
      <c r="K309" s="117">
        <f>VLOOKUP($A309+ROUND((COLUMN()-2)/24,5),АТС!$A$41:$F$784,6)+'Иные услуги '!$C$5+'РСТ РСО-А'!$K$6+'РСТ РСО-А'!$G$9</f>
        <v>3460.2899999999995</v>
      </c>
      <c r="L309" s="117">
        <f>VLOOKUP($A309+ROUND((COLUMN()-2)/24,5),АТС!$A$41:$F$784,6)+'Иные услуги '!$C$5+'РСТ РСО-А'!$K$6+'РСТ РСО-А'!$G$9</f>
        <v>3460.2899999999995</v>
      </c>
      <c r="M309" s="117">
        <f>VLOOKUP($A309+ROUND((COLUMN()-2)/24,5),АТС!$A$41:$F$784,6)+'Иные услуги '!$C$5+'РСТ РСО-А'!$K$6+'РСТ РСО-А'!$G$9</f>
        <v>3460.2899999999995</v>
      </c>
      <c r="N309" s="117">
        <f>VLOOKUP($A309+ROUND((COLUMN()-2)/24,5),АТС!$A$41:$F$784,6)+'Иные услуги '!$C$5+'РСТ РСО-А'!$K$6+'РСТ РСО-А'!$G$9</f>
        <v>3460.2899999999995</v>
      </c>
      <c r="O309" s="117">
        <f>VLOOKUP($A309+ROUND((COLUMN()-2)/24,5),АТС!$A$41:$F$784,6)+'Иные услуги '!$C$5+'РСТ РСО-А'!$K$6+'РСТ РСО-А'!$G$9</f>
        <v>3460.2899999999995</v>
      </c>
      <c r="P309" s="117">
        <f>VLOOKUP($A309+ROUND((COLUMN()-2)/24,5),АТС!$A$41:$F$784,6)+'Иные услуги '!$C$5+'РСТ РСО-А'!$K$6+'РСТ РСО-А'!$G$9</f>
        <v>3460.2899999999995</v>
      </c>
      <c r="Q309" s="117">
        <f>VLOOKUP($A309+ROUND((COLUMN()-2)/24,5),АТС!$A$41:$F$784,6)+'Иные услуги '!$C$5+'РСТ РСО-А'!$K$6+'РСТ РСО-А'!$G$9</f>
        <v>3460.2899999999995</v>
      </c>
      <c r="R309" s="117">
        <f>VLOOKUP($A309+ROUND((COLUMN()-2)/24,5),АТС!$A$41:$F$784,6)+'Иные услуги '!$C$5+'РСТ РСО-А'!$K$6+'РСТ РСО-А'!$G$9</f>
        <v>3460.2899999999995</v>
      </c>
      <c r="S309" s="117">
        <f>VLOOKUP($A309+ROUND((COLUMN()-2)/24,5),АТС!$A$41:$F$784,6)+'Иные услуги '!$C$5+'РСТ РСО-А'!$K$6+'РСТ РСО-А'!$G$9</f>
        <v>3460.2899999999995</v>
      </c>
      <c r="T309" s="117">
        <f>VLOOKUP($A309+ROUND((COLUMN()-2)/24,5),АТС!$A$41:$F$784,6)+'Иные услуги '!$C$5+'РСТ РСО-А'!$K$6+'РСТ РСО-А'!$G$9</f>
        <v>3460.2899999999995</v>
      </c>
      <c r="U309" s="117">
        <f>VLOOKUP($A309+ROUND((COLUMN()-2)/24,5),АТС!$A$41:$F$784,6)+'Иные услуги '!$C$5+'РСТ РСО-А'!$K$6+'РСТ РСО-А'!$G$9</f>
        <v>3460.2899999999995</v>
      </c>
      <c r="V309" s="117">
        <f>VLOOKUP($A309+ROUND((COLUMN()-2)/24,5),АТС!$A$41:$F$784,6)+'Иные услуги '!$C$5+'РСТ РСО-А'!$K$6+'РСТ РСО-А'!$G$9</f>
        <v>3460.2899999999995</v>
      </c>
      <c r="W309" s="117">
        <f>VLOOKUP($A309+ROUND((COLUMN()-2)/24,5),АТС!$A$41:$F$784,6)+'Иные услуги '!$C$5+'РСТ РСО-А'!$K$6+'РСТ РСО-А'!$G$9</f>
        <v>3460.2899999999995</v>
      </c>
      <c r="X309" s="117">
        <f>VLOOKUP($A309+ROUND((COLUMN()-2)/24,5),АТС!$A$41:$F$784,6)+'Иные услуги '!$C$5+'РСТ РСО-А'!$K$6+'РСТ РСО-А'!$G$9</f>
        <v>3460.2899999999995</v>
      </c>
      <c r="Y309" s="117">
        <f>VLOOKUP($A309+ROUND((COLUMN()-2)/24,5),АТС!$A$41:$F$784,6)+'Иные услуги '!$C$5+'РСТ РСО-А'!$K$6+'РСТ РСО-А'!$G$9</f>
        <v>3460.2899999999995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126</v>
      </c>
    </row>
    <row r="312" spans="1:25" ht="12.75" x14ac:dyDescent="0.2">
      <c r="A312" s="144" t="s">
        <v>35</v>
      </c>
      <c r="B312" s="147" t="s">
        <v>97</v>
      </c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9"/>
    </row>
    <row r="313" spans="1:25" ht="12.75" x14ac:dyDescent="0.2">
      <c r="A313" s="145"/>
      <c r="B313" s="150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2"/>
    </row>
    <row r="314" spans="1:25" ht="12.75" x14ac:dyDescent="0.2">
      <c r="A314" s="145"/>
      <c r="B314" s="153" t="s">
        <v>98</v>
      </c>
      <c r="C314" s="155" t="s">
        <v>99</v>
      </c>
      <c r="D314" s="155" t="s">
        <v>100</v>
      </c>
      <c r="E314" s="155" t="s">
        <v>101</v>
      </c>
      <c r="F314" s="155" t="s">
        <v>102</v>
      </c>
      <c r="G314" s="155" t="s">
        <v>103</v>
      </c>
      <c r="H314" s="155" t="s">
        <v>104</v>
      </c>
      <c r="I314" s="155" t="s">
        <v>105</v>
      </c>
      <c r="J314" s="155" t="s">
        <v>106</v>
      </c>
      <c r="K314" s="155" t="s">
        <v>107</v>
      </c>
      <c r="L314" s="155" t="s">
        <v>108</v>
      </c>
      <c r="M314" s="155" t="s">
        <v>109</v>
      </c>
      <c r="N314" s="157" t="s">
        <v>110</v>
      </c>
      <c r="O314" s="155" t="s">
        <v>111</v>
      </c>
      <c r="P314" s="155" t="s">
        <v>112</v>
      </c>
      <c r="Q314" s="155" t="s">
        <v>113</v>
      </c>
      <c r="R314" s="155" t="s">
        <v>114</v>
      </c>
      <c r="S314" s="155" t="s">
        <v>115</v>
      </c>
      <c r="T314" s="155" t="s">
        <v>116</v>
      </c>
      <c r="U314" s="155" t="s">
        <v>117</v>
      </c>
      <c r="V314" s="155" t="s">
        <v>118</v>
      </c>
      <c r="W314" s="155" t="s">
        <v>119</v>
      </c>
      <c r="X314" s="155" t="s">
        <v>120</v>
      </c>
      <c r="Y314" s="155" t="s">
        <v>121</v>
      </c>
    </row>
    <row r="315" spans="1:25" ht="12.75" x14ac:dyDescent="0.2">
      <c r="A315" s="146"/>
      <c r="B315" s="154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8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</row>
    <row r="316" spans="1:25" x14ac:dyDescent="0.2">
      <c r="A316" s="66">
        <f t="shared" ref="A316:A344" si="11">A279</f>
        <v>43709</v>
      </c>
      <c r="B316" s="84">
        <f>VLOOKUP($A316+ROUND((COLUMN()-2)/24,5),АТС!$A$41:$F$784,6)+'Иные услуги '!$C$5+'РСТ РСО-А'!$K$6+'РСТ РСО-А'!$H$9</f>
        <v>4315.3599999999997</v>
      </c>
      <c r="C316" s="117">
        <f>VLOOKUP($A316+ROUND((COLUMN()-2)/24,5),АТС!$A$41:$F$784,6)+'Иные услуги '!$C$5+'РСТ РСО-А'!$K$6+'РСТ РСО-А'!$H$9</f>
        <v>4307.3999999999996</v>
      </c>
      <c r="D316" s="117">
        <f>VLOOKUP($A316+ROUND((COLUMN()-2)/24,5),АТС!$A$41:$F$784,6)+'Иные услуги '!$C$5+'РСТ РСО-А'!$K$6+'РСТ РСО-А'!$H$9</f>
        <v>4307.92</v>
      </c>
      <c r="E316" s="117">
        <f>VLOOKUP($A316+ROUND((COLUMN()-2)/24,5),АТС!$A$41:$F$784,6)+'Иные услуги '!$C$5+'РСТ РСО-А'!$K$6+'РСТ РСО-А'!$H$9</f>
        <v>4307.53</v>
      </c>
      <c r="F316" s="117">
        <f>VLOOKUP($A316+ROUND((COLUMN()-2)/24,5),АТС!$A$41:$F$784,6)+'Иные услуги '!$C$5+'РСТ РСО-А'!$K$6+'РСТ РСО-А'!$H$9</f>
        <v>4307.5199999999995</v>
      </c>
      <c r="G316" s="117">
        <f>VLOOKUP($A316+ROUND((COLUMN()-2)/24,5),АТС!$A$41:$F$784,6)+'Иные услуги '!$C$5+'РСТ РСО-А'!$K$6+'РСТ РСО-А'!$H$9</f>
        <v>4307.29</v>
      </c>
      <c r="H316" s="117">
        <f>VLOOKUP($A316+ROUND((COLUMN()-2)/24,5),АТС!$A$41:$F$784,6)+'Иные услуги '!$C$5+'РСТ РСО-А'!$K$6+'РСТ РСО-А'!$H$9</f>
        <v>4306.6899999999996</v>
      </c>
      <c r="I316" s="117">
        <f>VLOOKUP($A316+ROUND((COLUMN()-2)/24,5),АТС!$A$41:$F$784,6)+'Иные услуги '!$C$5+'РСТ РСО-А'!$K$6+'РСТ РСО-А'!$H$9</f>
        <v>4306.8099999999995</v>
      </c>
      <c r="J316" s="117">
        <f>VLOOKUP($A316+ROUND((COLUMN()-2)/24,5),АТС!$A$41:$F$784,6)+'Иные услуги '!$C$5+'РСТ РСО-А'!$K$6+'РСТ РСО-А'!$H$9</f>
        <v>4306.9399999999996</v>
      </c>
      <c r="K316" s="117">
        <f>VLOOKUP($A316+ROUND((COLUMN()-2)/24,5),АТС!$A$41:$F$784,6)+'Иные услуги '!$C$5+'РСТ РСО-А'!$K$6+'РСТ РСО-А'!$H$9</f>
        <v>4307.12</v>
      </c>
      <c r="L316" s="117">
        <f>VLOOKUP($A316+ROUND((COLUMN()-2)/24,5),АТС!$A$41:$F$784,6)+'Иные услуги '!$C$5+'РСТ РСО-А'!$K$6+'РСТ РСО-А'!$H$9</f>
        <v>4325.24</v>
      </c>
      <c r="M316" s="117">
        <f>VLOOKUP($A316+ROUND((COLUMN()-2)/24,5),АТС!$A$41:$F$784,6)+'Иные услуги '!$C$5+'РСТ РСО-А'!$K$6+'РСТ РСО-А'!$H$9</f>
        <v>4363.5499999999993</v>
      </c>
      <c r="N316" s="117">
        <f>VLOOKUP($A316+ROUND((COLUMN()-2)/24,5),АТС!$A$41:$F$784,6)+'Иные услуги '!$C$5+'РСТ РСО-А'!$K$6+'РСТ РСО-А'!$H$9</f>
        <v>4364.45</v>
      </c>
      <c r="O316" s="117">
        <f>VLOOKUP($A316+ROUND((COLUMN()-2)/24,5),АТС!$A$41:$F$784,6)+'Иные услуги '!$C$5+'РСТ РСО-А'!$K$6+'РСТ РСО-А'!$H$9</f>
        <v>4363.3899999999994</v>
      </c>
      <c r="P316" s="117">
        <f>VLOOKUP($A316+ROUND((COLUMN()-2)/24,5),АТС!$A$41:$F$784,6)+'Иные услуги '!$C$5+'РСТ РСО-А'!$K$6+'РСТ РСО-А'!$H$9</f>
        <v>4364.3499999999995</v>
      </c>
      <c r="Q316" s="117">
        <f>VLOOKUP($A316+ROUND((COLUMN()-2)/24,5),АТС!$A$41:$F$784,6)+'Иные услуги '!$C$5+'РСТ РСО-А'!$K$6+'РСТ РСО-А'!$H$9</f>
        <v>4364.74</v>
      </c>
      <c r="R316" s="117">
        <f>VLOOKUP($A316+ROUND((COLUMN()-2)/24,5),АТС!$A$41:$F$784,6)+'Иные услуги '!$C$5+'РСТ РСО-А'!$K$6+'РСТ РСО-А'!$H$9</f>
        <v>4364.29</v>
      </c>
      <c r="S316" s="117">
        <f>VLOOKUP($A316+ROUND((COLUMN()-2)/24,5),АТС!$A$41:$F$784,6)+'Иные услуги '!$C$5+'РСТ РСО-А'!$K$6+'РСТ РСО-А'!$H$9</f>
        <v>4325.1399999999994</v>
      </c>
      <c r="T316" s="117">
        <f>VLOOKUP($A316+ROUND((COLUMN()-2)/24,5),АТС!$A$41:$F$784,6)+'Иные услуги '!$C$5+'РСТ РСО-А'!$K$6+'РСТ РСО-А'!$H$9</f>
        <v>4363.2299999999996</v>
      </c>
      <c r="U316" s="117">
        <f>VLOOKUP($A316+ROUND((COLUMN()-2)/24,5),АТС!$A$41:$F$784,6)+'Иные услуги '!$C$5+'РСТ РСО-А'!$K$6+'РСТ РСО-А'!$H$9</f>
        <v>4450.3599999999997</v>
      </c>
      <c r="V316" s="117">
        <f>VLOOKUP($A316+ROUND((COLUMN()-2)/24,5),АТС!$A$41:$F$784,6)+'Иные услуги '!$C$5+'РСТ РСО-А'!$K$6+'РСТ РСО-А'!$H$9</f>
        <v>4446.7999999999993</v>
      </c>
      <c r="W316" s="117">
        <f>VLOOKUP($A316+ROUND((COLUMN()-2)/24,5),АТС!$A$41:$F$784,6)+'Иные услуги '!$C$5+'РСТ РСО-А'!$K$6+'РСТ РСО-А'!$H$9</f>
        <v>4330.2699999999995</v>
      </c>
      <c r="X316" s="117">
        <f>VLOOKUP($A316+ROUND((COLUMN()-2)/24,5),АТС!$A$41:$F$784,6)+'Иные услуги '!$C$5+'РСТ РСО-А'!$K$6+'РСТ РСО-А'!$H$9</f>
        <v>4306.42</v>
      </c>
      <c r="Y316" s="117">
        <f>VLOOKUP($A316+ROUND((COLUMN()-2)/24,5),АТС!$A$41:$F$784,6)+'Иные услуги '!$C$5+'РСТ РСО-А'!$K$6+'РСТ РСО-А'!$H$9</f>
        <v>4394.82</v>
      </c>
    </row>
    <row r="317" spans="1:25" x14ac:dyDescent="0.2">
      <c r="A317" s="66">
        <f t="shared" si="11"/>
        <v>43710</v>
      </c>
      <c r="B317" s="117">
        <f>VLOOKUP($A317+ROUND((COLUMN()-2)/24,5),АТС!$A$41:$F$784,6)+'Иные услуги '!$C$5+'РСТ РСО-А'!$K$6+'РСТ РСО-А'!$H$9</f>
        <v>4315.3999999999996</v>
      </c>
      <c r="C317" s="117">
        <f>VLOOKUP($A317+ROUND((COLUMN()-2)/24,5),АТС!$A$41:$F$784,6)+'Иные услуги '!$C$5+'РСТ РСО-А'!$K$6+'РСТ РСО-А'!$H$9</f>
        <v>4308.3399999999992</v>
      </c>
      <c r="D317" s="117">
        <f>VLOOKUP($A317+ROUND((COLUMN()-2)/24,5),АТС!$A$41:$F$784,6)+'Иные услуги '!$C$5+'РСТ РСО-А'!$K$6+'РСТ РСО-А'!$H$9</f>
        <v>4307.3599999999997</v>
      </c>
      <c r="E317" s="117">
        <f>VLOOKUP($A317+ROUND((COLUMN()-2)/24,5),АТС!$A$41:$F$784,6)+'Иные услуги '!$C$5+'РСТ РСО-А'!$K$6+'РСТ РСО-А'!$H$9</f>
        <v>4307.3999999999996</v>
      </c>
      <c r="F317" s="117">
        <f>VLOOKUP($A317+ROUND((COLUMN()-2)/24,5),АТС!$A$41:$F$784,6)+'Иные услуги '!$C$5+'РСТ РСО-А'!$K$6+'РСТ РСО-А'!$H$9</f>
        <v>4307.3799999999992</v>
      </c>
      <c r="G317" s="117">
        <f>VLOOKUP($A317+ROUND((COLUMN()-2)/24,5),АТС!$A$41:$F$784,6)+'Иные услуги '!$C$5+'РСТ РСО-А'!$K$6+'РСТ РСО-А'!$H$9</f>
        <v>4307.2199999999993</v>
      </c>
      <c r="H317" s="117">
        <f>VLOOKUP($A317+ROUND((COLUMN()-2)/24,5),АТС!$A$41:$F$784,6)+'Иные услуги '!$C$5+'РСТ РСО-А'!$K$6+'РСТ РСО-А'!$H$9</f>
        <v>4306.6099999999997</v>
      </c>
      <c r="I317" s="117">
        <f>VLOOKUP($A317+ROUND((COLUMN()-2)/24,5),АТС!$A$41:$F$784,6)+'Иные услуги '!$C$5+'РСТ РСО-А'!$K$6+'РСТ РСО-А'!$H$9</f>
        <v>4361.0899999999992</v>
      </c>
      <c r="J317" s="117">
        <f>VLOOKUP($A317+ROUND((COLUMN()-2)/24,5),АТС!$A$41:$F$784,6)+'Иные услуги '!$C$5+'РСТ РСО-А'!$K$6+'РСТ РСО-А'!$H$9</f>
        <v>4307.24</v>
      </c>
      <c r="K317" s="117">
        <f>VLOOKUP($A317+ROUND((COLUMN()-2)/24,5),АТС!$A$41:$F$784,6)+'Иные услуги '!$C$5+'РСТ РСО-А'!$K$6+'РСТ РСО-А'!$H$9</f>
        <v>4431.5199999999995</v>
      </c>
      <c r="L317" s="117">
        <f>VLOOKUP($A317+ROUND((COLUMN()-2)/24,5),АТС!$A$41:$F$784,6)+'Иные услуги '!$C$5+'РСТ РСО-А'!$K$6+'РСТ РСО-А'!$H$9</f>
        <v>4463.99</v>
      </c>
      <c r="M317" s="117">
        <f>VLOOKUP($A317+ROUND((COLUMN()-2)/24,5),АТС!$A$41:$F$784,6)+'Иные услуги '!$C$5+'РСТ РСО-А'!$K$6+'РСТ РСО-А'!$H$9</f>
        <v>4500.8099999999995</v>
      </c>
      <c r="N317" s="117">
        <f>VLOOKUP($A317+ROUND((COLUMN()-2)/24,5),АТС!$A$41:$F$784,6)+'Иные услуги '!$C$5+'РСТ РСО-А'!$K$6+'РСТ РСО-А'!$H$9</f>
        <v>4465.51</v>
      </c>
      <c r="O317" s="117">
        <f>VLOOKUP($A317+ROUND((COLUMN()-2)/24,5),АТС!$A$41:$F$784,6)+'Иные услуги '!$C$5+'РСТ РСО-А'!$K$6+'РСТ РСО-А'!$H$9</f>
        <v>4465.29</v>
      </c>
      <c r="P317" s="117">
        <f>VLOOKUP($A317+ROUND((COLUMN()-2)/24,5),АТС!$A$41:$F$784,6)+'Иные услуги '!$C$5+'РСТ РСО-А'!$K$6+'РСТ РСО-А'!$H$9</f>
        <v>4496.5999999999995</v>
      </c>
      <c r="Q317" s="117">
        <f>VLOOKUP($A317+ROUND((COLUMN()-2)/24,5),АТС!$A$41:$F$784,6)+'Иные услуги '!$C$5+'РСТ РСО-А'!$K$6+'РСТ РСО-А'!$H$9</f>
        <v>4495.7999999999993</v>
      </c>
      <c r="R317" s="117">
        <f>VLOOKUP($A317+ROUND((COLUMN()-2)/24,5),АТС!$A$41:$F$784,6)+'Иные услуги '!$C$5+'РСТ РСО-А'!$K$6+'РСТ РСО-А'!$H$9</f>
        <v>4461.6099999999997</v>
      </c>
      <c r="S317" s="117">
        <f>VLOOKUP($A317+ROUND((COLUMN()-2)/24,5),АТС!$A$41:$F$784,6)+'Иные услуги '!$C$5+'РСТ РСО-А'!$K$6+'РСТ РСО-А'!$H$9</f>
        <v>4428.7999999999993</v>
      </c>
      <c r="T317" s="117">
        <f>VLOOKUP($A317+ROUND((COLUMN()-2)/24,5),АТС!$A$41:$F$784,6)+'Иные услуги '!$C$5+'РСТ РСО-А'!$K$6+'РСТ РСО-А'!$H$9</f>
        <v>4425.6399999999994</v>
      </c>
      <c r="U317" s="117">
        <f>VLOOKUP($A317+ROUND((COLUMN()-2)/24,5),АТС!$A$41:$F$784,6)+'Иные услуги '!$C$5+'РСТ РСО-А'!$K$6+'РСТ РСО-А'!$H$9</f>
        <v>4523.08</v>
      </c>
      <c r="V317" s="117">
        <f>VLOOKUP($A317+ROUND((COLUMN()-2)/24,5),АТС!$A$41:$F$784,6)+'Иные услуги '!$C$5+'РСТ РСО-А'!$K$6+'РСТ РСО-А'!$H$9</f>
        <v>4481.26</v>
      </c>
      <c r="W317" s="117">
        <f>VLOOKUP($A317+ROUND((COLUMN()-2)/24,5),АТС!$A$41:$F$784,6)+'Иные услуги '!$C$5+'РСТ РСО-А'!$K$6+'РСТ РСО-А'!$H$9</f>
        <v>4388.91</v>
      </c>
      <c r="X317" s="117">
        <f>VLOOKUP($A317+ROUND((COLUMN()-2)/24,5),АТС!$A$41:$F$784,6)+'Иные услуги '!$C$5+'РСТ РСО-А'!$K$6+'РСТ РСО-А'!$H$9</f>
        <v>4306.5199999999995</v>
      </c>
      <c r="Y317" s="117">
        <f>VLOOKUP($A317+ROUND((COLUMN()-2)/24,5),АТС!$A$41:$F$784,6)+'Иные услуги '!$C$5+'РСТ РСО-А'!$K$6+'РСТ РСО-А'!$H$9</f>
        <v>4333.79</v>
      </c>
    </row>
    <row r="318" spans="1:25" x14ac:dyDescent="0.2">
      <c r="A318" s="66">
        <f t="shared" si="11"/>
        <v>43711</v>
      </c>
      <c r="B318" s="117">
        <f>VLOOKUP($A318+ROUND((COLUMN()-2)/24,5),АТС!$A$41:$F$784,6)+'Иные услуги '!$C$5+'РСТ РСО-А'!$K$6+'РСТ РСО-А'!$H$9</f>
        <v>4319.12</v>
      </c>
      <c r="C318" s="117">
        <f>VLOOKUP($A318+ROUND((COLUMN()-2)/24,5),АТС!$A$41:$F$784,6)+'Иные услуги '!$C$5+'РСТ РСО-А'!$K$6+'РСТ РСО-А'!$H$9</f>
        <v>4307.5199999999995</v>
      </c>
      <c r="D318" s="117">
        <f>VLOOKUP($A318+ROUND((COLUMN()-2)/24,5),АТС!$A$41:$F$784,6)+'Иные услуги '!$C$5+'РСТ РСО-А'!$K$6+'РСТ РСО-А'!$H$9</f>
        <v>4307.3799999999992</v>
      </c>
      <c r="E318" s="117">
        <f>VLOOKUP($A318+ROUND((COLUMN()-2)/24,5),АТС!$A$41:$F$784,6)+'Иные услуги '!$C$5+'РСТ РСО-А'!$K$6+'РСТ РСО-А'!$H$9</f>
        <v>4307.3599999999997</v>
      </c>
      <c r="F318" s="117">
        <f>VLOOKUP($A318+ROUND((COLUMN()-2)/24,5),АТС!$A$41:$F$784,6)+'Иные услуги '!$C$5+'РСТ РСО-А'!$K$6+'РСТ РСО-А'!$H$9</f>
        <v>4307.37</v>
      </c>
      <c r="G318" s="117">
        <f>VLOOKUP($A318+ROUND((COLUMN()-2)/24,5),АТС!$A$41:$F$784,6)+'Иные услуги '!$C$5+'РСТ РСО-А'!$K$6+'РСТ РСО-А'!$H$9</f>
        <v>4307.28</v>
      </c>
      <c r="H318" s="117">
        <f>VLOOKUP($A318+ROUND((COLUMN()-2)/24,5),АТС!$A$41:$F$784,6)+'Иные услуги '!$C$5+'РСТ РСО-А'!$K$6+'РСТ РСО-А'!$H$9</f>
        <v>4306.67</v>
      </c>
      <c r="I318" s="117">
        <f>VLOOKUP($A318+ROUND((COLUMN()-2)/24,5),АТС!$A$41:$F$784,6)+'Иные услуги '!$C$5+'РСТ РСО-А'!$K$6+'РСТ РСО-А'!$H$9</f>
        <v>4349.6399999999994</v>
      </c>
      <c r="J318" s="117">
        <f>VLOOKUP($A318+ROUND((COLUMN()-2)/24,5),АТС!$A$41:$F$784,6)+'Иные услуги '!$C$5+'РСТ РСО-А'!$K$6+'РСТ РСО-А'!$H$9</f>
        <v>4323.6399999999994</v>
      </c>
      <c r="K318" s="117">
        <f>VLOOKUP($A318+ROUND((COLUMN()-2)/24,5),АТС!$A$41:$F$784,6)+'Иные услуги '!$C$5+'РСТ РСО-А'!$K$6+'РСТ РСО-А'!$H$9</f>
        <v>4427.6899999999996</v>
      </c>
      <c r="L318" s="117">
        <f>VLOOKUP($A318+ROUND((COLUMN()-2)/24,5),АТС!$A$41:$F$784,6)+'Иные услуги '!$C$5+'РСТ РСО-А'!$K$6+'РСТ РСО-А'!$H$9</f>
        <v>4464.6099999999997</v>
      </c>
      <c r="M318" s="117">
        <f>VLOOKUP($A318+ROUND((COLUMN()-2)/24,5),АТС!$A$41:$F$784,6)+'Иные услуги '!$C$5+'РСТ РСО-А'!$K$6+'РСТ РСО-А'!$H$9</f>
        <v>4501.7999999999993</v>
      </c>
      <c r="N318" s="117">
        <f>VLOOKUP($A318+ROUND((COLUMN()-2)/24,5),АТС!$A$41:$F$784,6)+'Иные услуги '!$C$5+'РСТ РСО-А'!$K$6+'РСТ РСО-А'!$H$9</f>
        <v>4472.57</v>
      </c>
      <c r="O318" s="117">
        <f>VLOOKUP($A318+ROUND((COLUMN()-2)/24,5),АТС!$A$41:$F$784,6)+'Иные услуги '!$C$5+'РСТ РСО-А'!$K$6+'РСТ РСО-А'!$H$9</f>
        <v>4476.1899999999996</v>
      </c>
      <c r="P318" s="117">
        <f>VLOOKUP($A318+ROUND((COLUMN()-2)/24,5),АТС!$A$41:$F$784,6)+'Иные услуги '!$C$5+'РСТ РСО-А'!$K$6+'РСТ РСО-А'!$H$9</f>
        <v>4505.25</v>
      </c>
      <c r="Q318" s="117">
        <f>VLOOKUP($A318+ROUND((COLUMN()-2)/24,5),АТС!$A$41:$F$784,6)+'Иные услуги '!$C$5+'РСТ РСО-А'!$K$6+'РСТ РСО-А'!$H$9</f>
        <v>4504.29</v>
      </c>
      <c r="R318" s="117">
        <f>VLOOKUP($A318+ROUND((COLUMN()-2)/24,5),АТС!$A$41:$F$784,6)+'Иные услуги '!$C$5+'РСТ РСО-А'!$K$6+'РСТ РСО-А'!$H$9</f>
        <v>4474.07</v>
      </c>
      <c r="S318" s="117">
        <f>VLOOKUP($A318+ROUND((COLUMN()-2)/24,5),АТС!$A$41:$F$784,6)+'Иные услуги '!$C$5+'РСТ РСО-А'!$K$6+'РСТ РСО-А'!$H$9</f>
        <v>4440.79</v>
      </c>
      <c r="T318" s="117">
        <f>VLOOKUP($A318+ROUND((COLUMN()-2)/24,5),АТС!$A$41:$F$784,6)+'Иные услуги '!$C$5+'РСТ РСО-А'!$K$6+'РСТ РСО-А'!$H$9</f>
        <v>4472.8899999999994</v>
      </c>
      <c r="U318" s="117">
        <f>VLOOKUP($A318+ROUND((COLUMN()-2)/24,5),АТС!$A$41:$F$784,6)+'Иные услуги '!$C$5+'РСТ РСО-А'!$K$6+'РСТ РСО-А'!$H$9</f>
        <v>4543.1499999999996</v>
      </c>
      <c r="V318" s="117">
        <f>VLOOKUP($A318+ROUND((COLUMN()-2)/24,5),АТС!$A$41:$F$784,6)+'Иные услуги '!$C$5+'РСТ РСО-А'!$K$6+'РСТ РСО-А'!$H$9</f>
        <v>4497.17</v>
      </c>
      <c r="W318" s="117">
        <f>VLOOKUP($A318+ROUND((COLUMN()-2)/24,5),АТС!$A$41:$F$784,6)+'Иные услуги '!$C$5+'РСТ РСО-А'!$K$6+'РСТ РСО-А'!$H$9</f>
        <v>4450.24</v>
      </c>
      <c r="X318" s="117">
        <f>VLOOKUP($A318+ROUND((COLUMN()-2)/24,5),АТС!$A$41:$F$784,6)+'Иные услуги '!$C$5+'РСТ РСО-А'!$K$6+'РСТ РСО-А'!$H$9</f>
        <v>4306.7099999999991</v>
      </c>
      <c r="Y318" s="117">
        <f>VLOOKUP($A318+ROUND((COLUMN()-2)/24,5),АТС!$A$41:$F$784,6)+'Иные услуги '!$C$5+'РСТ РСО-А'!$K$6+'РСТ РСО-А'!$H$9</f>
        <v>4375.2999999999993</v>
      </c>
    </row>
    <row r="319" spans="1:25" x14ac:dyDescent="0.2">
      <c r="A319" s="66">
        <f t="shared" si="11"/>
        <v>43712</v>
      </c>
      <c r="B319" s="117">
        <f>VLOOKUP($A319+ROUND((COLUMN()-2)/24,5),АТС!$A$41:$F$784,6)+'Иные услуги '!$C$5+'РСТ РСО-А'!$K$6+'РСТ РСО-А'!$H$9</f>
        <v>4325.53</v>
      </c>
      <c r="C319" s="117">
        <f>VLOOKUP($A319+ROUND((COLUMN()-2)/24,5),АТС!$A$41:$F$784,6)+'Иные услуги '!$C$5+'РСТ РСО-А'!$K$6+'РСТ РСО-А'!$H$9</f>
        <v>4309.1099999999997</v>
      </c>
      <c r="D319" s="117">
        <f>VLOOKUP($A319+ROUND((COLUMN()-2)/24,5),АТС!$A$41:$F$784,6)+'Иные услуги '!$C$5+'РСТ РСО-А'!$K$6+'РСТ РСО-А'!$H$9</f>
        <v>4307.3499999999995</v>
      </c>
      <c r="E319" s="117">
        <f>VLOOKUP($A319+ROUND((COLUMN()-2)/24,5),АТС!$A$41:$F$784,6)+'Иные услуги '!$C$5+'РСТ РСО-А'!$K$6+'РСТ РСО-А'!$H$9</f>
        <v>4307.3499999999995</v>
      </c>
      <c r="F319" s="117">
        <f>VLOOKUP($A319+ROUND((COLUMN()-2)/24,5),АТС!$A$41:$F$784,6)+'Иные услуги '!$C$5+'РСТ РСО-А'!$K$6+'РСТ РСО-А'!$H$9</f>
        <v>4307.33</v>
      </c>
      <c r="G319" s="117">
        <f>VLOOKUP($A319+ROUND((COLUMN()-2)/24,5),АТС!$A$41:$F$784,6)+'Иные услуги '!$C$5+'РСТ РСО-А'!$K$6+'РСТ РСО-А'!$H$9</f>
        <v>4307.2699999999995</v>
      </c>
      <c r="H319" s="117">
        <f>VLOOKUP($A319+ROUND((COLUMN()-2)/24,5),АТС!$A$41:$F$784,6)+'Иные услуги '!$C$5+'РСТ РСО-А'!$K$6+'РСТ РСО-А'!$H$9</f>
        <v>4306.83</v>
      </c>
      <c r="I319" s="117">
        <f>VLOOKUP($A319+ROUND((COLUMN()-2)/24,5),АТС!$A$41:$F$784,6)+'Иные услуги '!$C$5+'РСТ РСО-А'!$K$6+'РСТ РСО-А'!$H$9</f>
        <v>4389.4799999999996</v>
      </c>
      <c r="J319" s="117">
        <f>VLOOKUP($A319+ROUND((COLUMN()-2)/24,5),АТС!$A$41:$F$784,6)+'Иные услуги '!$C$5+'РСТ РСО-А'!$K$6+'РСТ РСО-А'!$H$9</f>
        <v>4307.3999999999996</v>
      </c>
      <c r="K319" s="117">
        <f>VLOOKUP($A319+ROUND((COLUMN()-2)/24,5),АТС!$A$41:$F$784,6)+'Иные услуги '!$C$5+'РСТ РСО-А'!$K$6+'РСТ РСО-А'!$H$9</f>
        <v>4425.34</v>
      </c>
      <c r="L319" s="117">
        <f>VLOOKUP($A319+ROUND((COLUMN()-2)/24,5),АТС!$A$41:$F$784,6)+'Иные услуги '!$C$5+'РСТ РСО-А'!$K$6+'РСТ РСО-А'!$H$9</f>
        <v>4463.78</v>
      </c>
      <c r="M319" s="117">
        <f>VLOOKUP($A319+ROUND((COLUMN()-2)/24,5),АТС!$A$41:$F$784,6)+'Иные услуги '!$C$5+'РСТ РСО-А'!$K$6+'РСТ РСО-А'!$H$9</f>
        <v>4494.17</v>
      </c>
      <c r="N319" s="117">
        <f>VLOOKUP($A319+ROUND((COLUMN()-2)/24,5),АТС!$A$41:$F$784,6)+'Иные услуги '!$C$5+'РСТ РСО-А'!$K$6+'РСТ РСО-А'!$H$9</f>
        <v>4464.74</v>
      </c>
      <c r="O319" s="117">
        <f>VLOOKUP($A319+ROUND((COLUMN()-2)/24,5),АТС!$A$41:$F$784,6)+'Иные услуги '!$C$5+'РСТ РСО-А'!$K$6+'РСТ РСО-А'!$H$9</f>
        <v>4465.3599999999997</v>
      </c>
      <c r="P319" s="117">
        <f>VLOOKUP($A319+ROUND((COLUMN()-2)/24,5),АТС!$A$41:$F$784,6)+'Иные услуги '!$C$5+'РСТ РСО-А'!$K$6+'РСТ РСО-А'!$H$9</f>
        <v>4493</v>
      </c>
      <c r="Q319" s="117">
        <f>VLOOKUP($A319+ROUND((COLUMN()-2)/24,5),АТС!$A$41:$F$784,6)+'Иные услуги '!$C$5+'РСТ РСО-А'!$K$6+'РСТ РСО-А'!$H$9</f>
        <v>4465.66</v>
      </c>
      <c r="R319" s="117">
        <f>VLOOKUP($A319+ROUND((COLUMN()-2)/24,5),АТС!$A$41:$F$784,6)+'Иные услуги '!$C$5+'РСТ РСО-А'!$K$6+'РСТ РСО-А'!$H$9</f>
        <v>4464.6799999999994</v>
      </c>
      <c r="S319" s="117">
        <f>VLOOKUP($A319+ROUND((COLUMN()-2)/24,5),АТС!$A$41:$F$784,6)+'Иные услуги '!$C$5+'РСТ РСО-А'!$K$6+'РСТ РСО-А'!$H$9</f>
        <v>4433.04</v>
      </c>
      <c r="T319" s="117">
        <f>VLOOKUP($A319+ROUND((COLUMN()-2)/24,5),АТС!$A$41:$F$784,6)+'Иные услуги '!$C$5+'РСТ РСО-А'!$K$6+'РСТ РСО-А'!$H$9</f>
        <v>4462.53</v>
      </c>
      <c r="U319" s="117">
        <f>VLOOKUP($A319+ROUND((COLUMN()-2)/24,5),АТС!$A$41:$F$784,6)+'Иные услуги '!$C$5+'РСТ РСО-А'!$K$6+'РСТ РСО-А'!$H$9</f>
        <v>4529.24</v>
      </c>
      <c r="V319" s="117">
        <f>VLOOKUP($A319+ROUND((COLUMN()-2)/24,5),АТС!$A$41:$F$784,6)+'Иные услуги '!$C$5+'РСТ РСО-А'!$K$6+'РСТ РСО-А'!$H$9</f>
        <v>4459.5499999999993</v>
      </c>
      <c r="W319" s="117">
        <f>VLOOKUP($A319+ROUND((COLUMN()-2)/24,5),АТС!$A$41:$F$784,6)+'Иные услуги '!$C$5+'РСТ РСО-А'!$K$6+'РСТ РСО-А'!$H$9</f>
        <v>4330.7999999999993</v>
      </c>
      <c r="X319" s="117">
        <f>VLOOKUP($A319+ROUND((COLUMN()-2)/24,5),АТС!$A$41:$F$784,6)+'Иные услуги '!$C$5+'РСТ РСО-А'!$K$6+'РСТ РСО-А'!$H$9</f>
        <v>4306.8099999999995</v>
      </c>
      <c r="Y319" s="117">
        <f>VLOOKUP($A319+ROUND((COLUMN()-2)/24,5),АТС!$A$41:$F$784,6)+'Иные услуги '!$C$5+'РСТ РСО-А'!$K$6+'РСТ РСО-А'!$H$9</f>
        <v>4387.82</v>
      </c>
    </row>
    <row r="320" spans="1:25" x14ac:dyDescent="0.2">
      <c r="A320" s="66">
        <f t="shared" si="11"/>
        <v>43713</v>
      </c>
      <c r="B320" s="117">
        <f>VLOOKUP($A320+ROUND((COLUMN()-2)/24,5),АТС!$A$41:$F$784,6)+'Иные услуги '!$C$5+'РСТ РСО-А'!$K$6+'РСТ РСО-А'!$H$9</f>
        <v>4318.78</v>
      </c>
      <c r="C320" s="117">
        <f>VLOOKUP($A320+ROUND((COLUMN()-2)/24,5),АТС!$A$41:$F$784,6)+'Иные услуги '!$C$5+'РСТ РСО-А'!$K$6+'РСТ РСО-А'!$H$9</f>
        <v>4309.8099999999995</v>
      </c>
      <c r="D320" s="117">
        <f>VLOOKUP($A320+ROUND((COLUMN()-2)/24,5),АТС!$A$41:$F$784,6)+'Иные услуги '!$C$5+'РСТ РСО-А'!$K$6+'РСТ РСО-А'!$H$9</f>
        <v>4307.4299999999994</v>
      </c>
      <c r="E320" s="117">
        <f>VLOOKUP($A320+ROUND((COLUMN()-2)/24,5),АТС!$A$41:$F$784,6)+'Иные услуги '!$C$5+'РСТ РСО-А'!$K$6+'РСТ РСО-А'!$H$9</f>
        <v>4307.42</v>
      </c>
      <c r="F320" s="117">
        <f>VLOOKUP($A320+ROUND((COLUMN()-2)/24,5),АТС!$A$41:$F$784,6)+'Иные услуги '!$C$5+'РСТ РСО-А'!$K$6+'РСТ РСО-А'!$H$9</f>
        <v>4307.41</v>
      </c>
      <c r="G320" s="117">
        <f>VLOOKUP($A320+ROUND((COLUMN()-2)/24,5),АТС!$A$41:$F$784,6)+'Иные услуги '!$C$5+'РСТ РСО-А'!$K$6+'РСТ РСО-А'!$H$9</f>
        <v>4307.2999999999993</v>
      </c>
      <c r="H320" s="117">
        <f>VLOOKUP($A320+ROUND((COLUMN()-2)/24,5),АТС!$A$41:$F$784,6)+'Иные услуги '!$C$5+'РСТ РСО-А'!$K$6+'РСТ РСО-А'!$H$9</f>
        <v>4306.66</v>
      </c>
      <c r="I320" s="117">
        <f>VLOOKUP($A320+ROUND((COLUMN()-2)/24,5),АТС!$A$41:$F$784,6)+'Иные услуги '!$C$5+'РСТ РСО-А'!$K$6+'РСТ РСО-А'!$H$9</f>
        <v>4360.58</v>
      </c>
      <c r="J320" s="117">
        <f>VLOOKUP($A320+ROUND((COLUMN()-2)/24,5),АТС!$A$41:$F$784,6)+'Иные услуги '!$C$5+'РСТ РСО-А'!$K$6+'РСТ РСО-А'!$H$9</f>
        <v>4307.32</v>
      </c>
      <c r="K320" s="117">
        <f>VLOOKUP($A320+ROUND((COLUMN()-2)/24,5),АТС!$A$41:$F$784,6)+'Иные услуги '!$C$5+'РСТ РСО-А'!$K$6+'РСТ РСО-А'!$H$9</f>
        <v>4363.3999999999996</v>
      </c>
      <c r="L320" s="117">
        <f>VLOOKUP($A320+ROUND((COLUMN()-2)/24,5),АТС!$A$41:$F$784,6)+'Иные услуги '!$C$5+'РСТ РСО-А'!$K$6+'РСТ РСО-А'!$H$9</f>
        <v>4438.4699999999993</v>
      </c>
      <c r="M320" s="117">
        <f>VLOOKUP($A320+ROUND((COLUMN()-2)/24,5),АТС!$A$41:$F$784,6)+'Иные услуги '!$C$5+'РСТ РСО-А'!$K$6+'РСТ РСО-А'!$H$9</f>
        <v>4445.3899999999994</v>
      </c>
      <c r="N320" s="117">
        <f>VLOOKUP($A320+ROUND((COLUMN()-2)/24,5),АТС!$A$41:$F$784,6)+'Иные услуги '!$C$5+'РСТ РСО-А'!$K$6+'РСТ РСО-А'!$H$9</f>
        <v>4438.8999999999996</v>
      </c>
      <c r="O320" s="117">
        <f>VLOOKUP($A320+ROUND((COLUMN()-2)/24,5),АТС!$A$41:$F$784,6)+'Иные услуги '!$C$5+'РСТ РСО-А'!$K$6+'РСТ РСО-А'!$H$9</f>
        <v>4443.1499999999996</v>
      </c>
      <c r="P320" s="117">
        <f>VLOOKUP($A320+ROUND((COLUMN()-2)/24,5),АТС!$A$41:$F$784,6)+'Иные услуги '!$C$5+'РСТ РСО-А'!$K$6+'РСТ РСО-А'!$H$9</f>
        <v>4442.8599999999997</v>
      </c>
      <c r="Q320" s="117">
        <f>VLOOKUP($A320+ROUND((COLUMN()-2)/24,5),АТС!$A$41:$F$784,6)+'Иные услуги '!$C$5+'РСТ РСО-А'!$K$6+'РСТ РСО-А'!$H$9</f>
        <v>4444.6899999999996</v>
      </c>
      <c r="R320" s="117">
        <f>VLOOKUP($A320+ROUND((COLUMN()-2)/24,5),АТС!$A$41:$F$784,6)+'Иные услуги '!$C$5+'РСТ РСО-А'!$K$6+'РСТ РСО-А'!$H$9</f>
        <v>4407.4599999999991</v>
      </c>
      <c r="S320" s="117">
        <f>VLOOKUP($A320+ROUND((COLUMN()-2)/24,5),АТС!$A$41:$F$784,6)+'Иные услуги '!$C$5+'РСТ РСО-А'!$K$6+'РСТ РСО-А'!$H$9</f>
        <v>4366.95</v>
      </c>
      <c r="T320" s="117">
        <f>VLOOKUP($A320+ROUND((COLUMN()-2)/24,5),АТС!$A$41:$F$784,6)+'Иные услуги '!$C$5+'РСТ РСО-А'!$K$6+'РСТ РСО-А'!$H$9</f>
        <v>4431.6299999999992</v>
      </c>
      <c r="U320" s="117">
        <f>VLOOKUP($A320+ROUND((COLUMN()-2)/24,5),АТС!$A$41:$F$784,6)+'Иные услуги '!$C$5+'РСТ РСО-А'!$K$6+'РСТ РСО-А'!$H$9</f>
        <v>4536.7099999999991</v>
      </c>
      <c r="V320" s="117">
        <f>VLOOKUP($A320+ROUND((COLUMN()-2)/24,5),АТС!$A$41:$F$784,6)+'Иные услуги '!$C$5+'РСТ РСО-А'!$K$6+'РСТ РСО-А'!$H$9</f>
        <v>4493.29</v>
      </c>
      <c r="W320" s="117">
        <f>VLOOKUP($A320+ROUND((COLUMN()-2)/24,5),АТС!$A$41:$F$784,6)+'Иные услуги '!$C$5+'РСТ РСО-А'!$K$6+'РСТ РСО-А'!$H$9</f>
        <v>4392</v>
      </c>
      <c r="X320" s="117">
        <f>VLOOKUP($A320+ROUND((COLUMN()-2)/24,5),АТС!$A$41:$F$784,6)+'Иные услуги '!$C$5+'РСТ РСО-А'!$K$6+'РСТ РСО-А'!$H$9</f>
        <v>4306.6399999999994</v>
      </c>
      <c r="Y320" s="117">
        <f>VLOOKUP($A320+ROUND((COLUMN()-2)/24,5),АТС!$A$41:$F$784,6)+'Иные услуги '!$C$5+'РСТ РСО-А'!$K$6+'РСТ РСО-А'!$H$9</f>
        <v>4402.4599999999991</v>
      </c>
    </row>
    <row r="321" spans="1:25" x14ac:dyDescent="0.2">
      <c r="A321" s="66">
        <f t="shared" si="11"/>
        <v>43714</v>
      </c>
      <c r="B321" s="117">
        <f>VLOOKUP($A321+ROUND((COLUMN()-2)/24,5),АТС!$A$41:$F$784,6)+'Иные услуги '!$C$5+'РСТ РСО-А'!$K$6+'РСТ РСО-А'!$H$9</f>
        <v>4320.33</v>
      </c>
      <c r="C321" s="117">
        <f>VLOOKUP($A321+ROUND((COLUMN()-2)/24,5),АТС!$A$41:$F$784,6)+'Иные услуги '!$C$5+'РСТ РСО-А'!$K$6+'РСТ РСО-А'!$H$9</f>
        <v>4309.92</v>
      </c>
      <c r="D321" s="117">
        <f>VLOOKUP($A321+ROUND((COLUMN()-2)/24,5),АТС!$A$41:$F$784,6)+'Иные услуги '!$C$5+'РСТ РСО-А'!$K$6+'РСТ РСО-А'!$H$9</f>
        <v>4307.5</v>
      </c>
      <c r="E321" s="117">
        <f>VLOOKUP($A321+ROUND((COLUMN()-2)/24,5),АТС!$A$41:$F$784,6)+'Иные услуги '!$C$5+'РСТ РСО-А'!$K$6+'РСТ РСО-А'!$H$9</f>
        <v>4307.49</v>
      </c>
      <c r="F321" s="117">
        <f>VLOOKUP($A321+ROUND((COLUMN()-2)/24,5),АТС!$A$41:$F$784,6)+'Иные услуги '!$C$5+'РСТ РСО-А'!$K$6+'РСТ РСО-А'!$H$9</f>
        <v>4307.4699999999993</v>
      </c>
      <c r="G321" s="117">
        <f>VLOOKUP($A321+ROUND((COLUMN()-2)/24,5),АТС!$A$41:$F$784,6)+'Иные услуги '!$C$5+'РСТ РСО-А'!$K$6+'РСТ РСО-А'!$H$9</f>
        <v>4307.3599999999997</v>
      </c>
      <c r="H321" s="117">
        <f>VLOOKUP($A321+ROUND((COLUMN()-2)/24,5),АТС!$A$41:$F$784,6)+'Иные услуги '!$C$5+'РСТ РСО-А'!$K$6+'РСТ РСО-А'!$H$9</f>
        <v>4306.74</v>
      </c>
      <c r="I321" s="117">
        <f>VLOOKUP($A321+ROUND((COLUMN()-2)/24,5),АТС!$A$41:$F$784,6)+'Иные услуги '!$C$5+'РСТ РСО-А'!$K$6+'РСТ РСО-А'!$H$9</f>
        <v>4365.2</v>
      </c>
      <c r="J321" s="117">
        <f>VLOOKUP($A321+ROUND((COLUMN()-2)/24,5),АТС!$A$41:$F$784,6)+'Иные услуги '!$C$5+'РСТ РСО-А'!$K$6+'РСТ РСО-А'!$H$9</f>
        <v>4307.33</v>
      </c>
      <c r="K321" s="117">
        <f>VLOOKUP($A321+ROUND((COLUMN()-2)/24,5),АТС!$A$41:$F$784,6)+'Иные услуги '!$C$5+'РСТ РСО-А'!$K$6+'РСТ РСО-А'!$H$9</f>
        <v>4361.8099999999995</v>
      </c>
      <c r="L321" s="117">
        <f>VLOOKUP($A321+ROUND((COLUMN()-2)/24,5),АТС!$A$41:$F$784,6)+'Иные услуги '!$C$5+'РСТ РСО-А'!$K$6+'РСТ РСО-А'!$H$9</f>
        <v>4416.4699999999993</v>
      </c>
      <c r="M321" s="117">
        <f>VLOOKUP($A321+ROUND((COLUMN()-2)/24,5),АТС!$A$41:$F$784,6)+'Иные услуги '!$C$5+'РСТ РСО-А'!$K$6+'РСТ РСО-А'!$H$9</f>
        <v>4428.57</v>
      </c>
      <c r="N321" s="117">
        <f>VLOOKUP($A321+ROUND((COLUMN()-2)/24,5),АТС!$A$41:$F$784,6)+'Иные услуги '!$C$5+'РСТ РСО-А'!$K$6+'РСТ РСО-А'!$H$9</f>
        <v>4428.9799999999996</v>
      </c>
      <c r="O321" s="117">
        <f>VLOOKUP($A321+ROUND((COLUMN()-2)/24,5),АТС!$A$41:$F$784,6)+'Иные услуги '!$C$5+'РСТ РСО-А'!$K$6+'РСТ РСО-А'!$H$9</f>
        <v>4428.9399999999996</v>
      </c>
      <c r="P321" s="117">
        <f>VLOOKUP($A321+ROUND((COLUMN()-2)/24,5),АТС!$A$41:$F$784,6)+'Иные услуги '!$C$5+'РСТ РСО-А'!$K$6+'РСТ РСО-А'!$H$9</f>
        <v>4428.75</v>
      </c>
      <c r="Q321" s="117">
        <f>VLOOKUP($A321+ROUND((COLUMN()-2)/24,5),АТС!$A$41:$F$784,6)+'Иные услуги '!$C$5+'РСТ РСО-А'!$K$6+'РСТ РСО-А'!$H$9</f>
        <v>4429.8499999999995</v>
      </c>
      <c r="R321" s="117">
        <f>VLOOKUP($A321+ROUND((COLUMN()-2)/24,5),АТС!$A$41:$F$784,6)+'Иные услуги '!$C$5+'РСТ РСО-А'!$K$6+'РСТ РСО-А'!$H$9</f>
        <v>4397.25</v>
      </c>
      <c r="S321" s="117">
        <f>VLOOKUP($A321+ROUND((COLUMN()-2)/24,5),АТС!$A$41:$F$784,6)+'Иные услуги '!$C$5+'РСТ РСО-А'!$K$6+'РСТ РСО-А'!$H$9</f>
        <v>4361.17</v>
      </c>
      <c r="T321" s="117">
        <f>VLOOKUP($A321+ROUND((COLUMN()-2)/24,5),АТС!$A$41:$F$784,6)+'Иные услуги '!$C$5+'РСТ РСО-А'!$K$6+'РСТ РСО-А'!$H$9</f>
        <v>4426.1899999999996</v>
      </c>
      <c r="U321" s="117">
        <f>VLOOKUP($A321+ROUND((COLUMN()-2)/24,5),АТС!$A$41:$F$784,6)+'Иные услуги '!$C$5+'РСТ РСО-А'!$K$6+'РСТ РСО-А'!$H$9</f>
        <v>4519.9399999999996</v>
      </c>
      <c r="V321" s="117">
        <f>VLOOKUP($A321+ROUND((COLUMN()-2)/24,5),АТС!$A$41:$F$784,6)+'Иные услуги '!$C$5+'РСТ РСО-А'!$K$6+'РСТ РСО-А'!$H$9</f>
        <v>4478.57</v>
      </c>
      <c r="W321" s="117">
        <f>VLOOKUP($A321+ROUND((COLUMN()-2)/24,5),АТС!$A$41:$F$784,6)+'Иные услуги '!$C$5+'РСТ РСО-А'!$K$6+'РСТ РСО-А'!$H$9</f>
        <v>4384.6099999999997</v>
      </c>
      <c r="X321" s="117">
        <f>VLOOKUP($A321+ROUND((COLUMN()-2)/24,5),АТС!$A$41:$F$784,6)+'Иные услуги '!$C$5+'РСТ РСО-А'!$K$6+'РСТ РСО-А'!$H$9</f>
        <v>4305.8899999999994</v>
      </c>
      <c r="Y321" s="117">
        <f>VLOOKUP($A321+ROUND((COLUMN()-2)/24,5),АТС!$A$41:$F$784,6)+'Иные услуги '!$C$5+'РСТ РСО-А'!$K$6+'РСТ РСО-А'!$H$9</f>
        <v>4423.4399999999996</v>
      </c>
    </row>
    <row r="322" spans="1:25" x14ac:dyDescent="0.2">
      <c r="A322" s="66">
        <f t="shared" si="11"/>
        <v>43715</v>
      </c>
      <c r="B322" s="117">
        <f>VLOOKUP($A322+ROUND((COLUMN()-2)/24,5),АТС!$A$41:$F$784,6)+'Иные услуги '!$C$5+'РСТ РСО-А'!$K$6+'РСТ РСО-А'!$H$9</f>
        <v>4332.33</v>
      </c>
      <c r="C322" s="117">
        <f>VLOOKUP($A322+ROUND((COLUMN()-2)/24,5),АТС!$A$41:$F$784,6)+'Иные услуги '!$C$5+'РСТ РСО-А'!$K$6+'РСТ РСО-А'!$H$9</f>
        <v>4311.4599999999991</v>
      </c>
      <c r="D322" s="117">
        <f>VLOOKUP($A322+ROUND((COLUMN()-2)/24,5),АТС!$A$41:$F$784,6)+'Иные услуги '!$C$5+'РСТ РСО-А'!$K$6+'РСТ РСО-А'!$H$9</f>
        <v>4307.3099999999995</v>
      </c>
      <c r="E322" s="117">
        <f>VLOOKUP($A322+ROUND((COLUMN()-2)/24,5),АТС!$A$41:$F$784,6)+'Иные услуги '!$C$5+'РСТ РСО-А'!$K$6+'РСТ РСО-А'!$H$9</f>
        <v>4307.3899999999994</v>
      </c>
      <c r="F322" s="117">
        <f>VLOOKUP($A322+ROUND((COLUMN()-2)/24,5),АТС!$A$41:$F$784,6)+'Иные услуги '!$C$5+'РСТ РСО-А'!$K$6+'РСТ РСО-А'!$H$9</f>
        <v>4307.3799999999992</v>
      </c>
      <c r="G322" s="117">
        <f>VLOOKUP($A322+ROUND((COLUMN()-2)/24,5),АТС!$A$41:$F$784,6)+'Иные услуги '!$C$5+'РСТ РСО-А'!$K$6+'РСТ РСО-А'!$H$9</f>
        <v>4307.0999999999995</v>
      </c>
      <c r="H322" s="117">
        <f>VLOOKUP($A322+ROUND((COLUMN()-2)/24,5),АТС!$A$41:$F$784,6)+'Иные услуги '!$C$5+'РСТ РСО-А'!$K$6+'РСТ РСО-А'!$H$9</f>
        <v>4306.28</v>
      </c>
      <c r="I322" s="117">
        <f>VLOOKUP($A322+ROUND((COLUMN()-2)/24,5),АТС!$A$41:$F$784,6)+'Иные услуги '!$C$5+'РСТ РСО-А'!$K$6+'РСТ РСО-А'!$H$9</f>
        <v>4306.29</v>
      </c>
      <c r="J322" s="117">
        <f>VLOOKUP($A322+ROUND((COLUMN()-2)/24,5),АТС!$A$41:$F$784,6)+'Иные услуги '!$C$5+'РСТ РСО-А'!$K$6+'РСТ РСО-А'!$H$9</f>
        <v>4306.6499999999996</v>
      </c>
      <c r="K322" s="117">
        <f>VLOOKUP($A322+ROUND((COLUMN()-2)/24,5),АТС!$A$41:$F$784,6)+'Иные услуги '!$C$5+'РСТ РСО-А'!$K$6+'РСТ РСО-А'!$H$9</f>
        <v>4306.9299999999994</v>
      </c>
      <c r="L322" s="117">
        <f>VLOOKUP($A322+ROUND((COLUMN()-2)/24,5),АТС!$A$41:$F$784,6)+'Иные услуги '!$C$5+'РСТ РСО-А'!$K$6+'РСТ РСО-А'!$H$9</f>
        <v>4306.92</v>
      </c>
      <c r="M322" s="117">
        <f>VLOOKUP($A322+ROUND((COLUMN()-2)/24,5),АТС!$A$41:$F$784,6)+'Иные услуги '!$C$5+'РСТ РСО-А'!$K$6+'РСТ РСО-А'!$H$9</f>
        <v>4307.0999999999995</v>
      </c>
      <c r="N322" s="117">
        <f>VLOOKUP($A322+ROUND((COLUMN()-2)/24,5),АТС!$A$41:$F$784,6)+'Иные услуги '!$C$5+'РСТ РСО-А'!$K$6+'РСТ РСО-А'!$H$9</f>
        <v>4307.2</v>
      </c>
      <c r="O322" s="117">
        <f>VLOOKUP($A322+ROUND((COLUMN()-2)/24,5),АТС!$A$41:$F$784,6)+'Иные услуги '!$C$5+'РСТ РСО-А'!$K$6+'РСТ РСО-А'!$H$9</f>
        <v>4307.2099999999991</v>
      </c>
      <c r="P322" s="117">
        <f>VLOOKUP($A322+ROUND((COLUMN()-2)/24,5),АТС!$A$41:$F$784,6)+'Иные услуги '!$C$5+'РСТ РСО-А'!$K$6+'РСТ РСО-А'!$H$9</f>
        <v>4307.1499999999996</v>
      </c>
      <c r="Q322" s="117">
        <f>VLOOKUP($A322+ROUND((COLUMN()-2)/24,5),АТС!$A$41:$F$784,6)+'Иные услуги '!$C$5+'РСТ РСО-А'!$K$6+'РСТ РСО-А'!$H$9</f>
        <v>4307.0499999999993</v>
      </c>
      <c r="R322" s="117">
        <f>VLOOKUP($A322+ROUND((COLUMN()-2)/24,5),АТС!$A$41:$F$784,6)+'Иные услуги '!$C$5+'РСТ РСО-А'!$K$6+'РСТ РСО-А'!$H$9</f>
        <v>4307</v>
      </c>
      <c r="S322" s="117">
        <f>VLOOKUP($A322+ROUND((COLUMN()-2)/24,5),АТС!$A$41:$F$784,6)+'Иные услуги '!$C$5+'РСТ РСО-А'!$K$6+'РСТ РСО-А'!$H$9</f>
        <v>4306.99</v>
      </c>
      <c r="T322" s="117">
        <f>VLOOKUP($A322+ROUND((COLUMN()-2)/24,5),АТС!$A$41:$F$784,6)+'Иные услуги '!$C$5+'РСТ РСО-А'!$K$6+'РСТ РСО-А'!$H$9</f>
        <v>4328.6399999999994</v>
      </c>
      <c r="U322" s="117">
        <f>VLOOKUP($A322+ROUND((COLUMN()-2)/24,5),АТС!$A$41:$F$784,6)+'Иные услуги '!$C$5+'РСТ РСО-А'!$K$6+'РСТ РСО-А'!$H$9</f>
        <v>4458.1299999999992</v>
      </c>
      <c r="V322" s="117">
        <f>VLOOKUP($A322+ROUND((COLUMN()-2)/24,5),АТС!$A$41:$F$784,6)+'Иные услуги '!$C$5+'РСТ РСО-А'!$K$6+'РСТ РСО-А'!$H$9</f>
        <v>4454.8999999999996</v>
      </c>
      <c r="W322" s="117">
        <f>VLOOKUP($A322+ROUND((COLUMN()-2)/24,5),АТС!$A$41:$F$784,6)+'Иные услуги '!$C$5+'РСТ РСО-А'!$K$6+'РСТ РСО-А'!$H$9</f>
        <v>4333.87</v>
      </c>
      <c r="X322" s="117">
        <f>VLOOKUP($A322+ROUND((COLUMN()-2)/24,5),АТС!$A$41:$F$784,6)+'Иные услуги '!$C$5+'РСТ РСО-А'!$K$6+'РСТ РСО-А'!$H$9</f>
        <v>4305.3499999999995</v>
      </c>
      <c r="Y322" s="117">
        <f>VLOOKUP($A322+ROUND((COLUMN()-2)/24,5),АТС!$A$41:$F$784,6)+'Иные услуги '!$C$5+'РСТ РСО-А'!$K$6+'РСТ РСО-А'!$H$9</f>
        <v>4421.4799999999996</v>
      </c>
    </row>
    <row r="323" spans="1:25" x14ac:dyDescent="0.2">
      <c r="A323" s="66">
        <f t="shared" si="11"/>
        <v>43716</v>
      </c>
      <c r="B323" s="117">
        <f>VLOOKUP($A323+ROUND((COLUMN()-2)/24,5),АТС!$A$41:$F$784,6)+'Иные услуги '!$C$5+'РСТ РСО-А'!$K$6+'РСТ РСО-А'!$H$9</f>
        <v>4311.1799999999994</v>
      </c>
      <c r="C323" s="117">
        <f>VLOOKUP($A323+ROUND((COLUMN()-2)/24,5),АТС!$A$41:$F$784,6)+'Иные услуги '!$C$5+'РСТ РСО-А'!$K$6+'РСТ РСО-А'!$H$9</f>
        <v>4307.0499999999993</v>
      </c>
      <c r="D323" s="117">
        <f>VLOOKUP($A323+ROUND((COLUMN()-2)/24,5),АТС!$A$41:$F$784,6)+'Иные услуги '!$C$5+'РСТ РСО-А'!$K$6+'РСТ РСО-А'!$H$9</f>
        <v>4307.3599999999997</v>
      </c>
      <c r="E323" s="117">
        <f>VLOOKUP($A323+ROUND((COLUMN()-2)/24,5),АТС!$A$41:$F$784,6)+'Иные услуги '!$C$5+'РСТ РСО-А'!$K$6+'РСТ РСО-А'!$H$9</f>
        <v>4307.45</v>
      </c>
      <c r="F323" s="117">
        <f>VLOOKUP($A323+ROUND((COLUMN()-2)/24,5),АТС!$A$41:$F$784,6)+'Иные услуги '!$C$5+'РСТ РСО-А'!$K$6+'РСТ РСО-А'!$H$9</f>
        <v>4307.45</v>
      </c>
      <c r="G323" s="117">
        <f>VLOOKUP($A323+ROUND((COLUMN()-2)/24,5),АТС!$A$41:$F$784,6)+'Иные услуги '!$C$5+'РСТ РСО-А'!$K$6+'РСТ РСО-А'!$H$9</f>
        <v>4307.2</v>
      </c>
      <c r="H323" s="117">
        <f>VLOOKUP($A323+ROUND((COLUMN()-2)/24,5),АТС!$A$41:$F$784,6)+'Иные услуги '!$C$5+'РСТ РСО-А'!$K$6+'РСТ РСО-А'!$H$9</f>
        <v>4306.2299999999996</v>
      </c>
      <c r="I323" s="117">
        <f>VLOOKUP($A323+ROUND((COLUMN()-2)/24,5),АТС!$A$41:$F$784,6)+'Иные услуги '!$C$5+'РСТ РСО-А'!$K$6+'РСТ РСО-А'!$H$9</f>
        <v>4306.67</v>
      </c>
      <c r="J323" s="117">
        <f>VLOOKUP($A323+ROUND((COLUMN()-2)/24,5),АТС!$A$41:$F$784,6)+'Иные услуги '!$C$5+'РСТ РСО-А'!$K$6+'РСТ РСО-А'!$H$9</f>
        <v>4306.7599999999993</v>
      </c>
      <c r="K323" s="117">
        <f>VLOOKUP($A323+ROUND((COLUMN()-2)/24,5),АТС!$A$41:$F$784,6)+'Иные услуги '!$C$5+'РСТ РСО-А'!$K$6+'РСТ РСО-А'!$H$9</f>
        <v>4306.7099999999991</v>
      </c>
      <c r="L323" s="117">
        <f>VLOOKUP($A323+ROUND((COLUMN()-2)/24,5),АТС!$A$41:$F$784,6)+'Иные услуги '!$C$5+'РСТ РСО-А'!$K$6+'РСТ РСО-А'!$H$9</f>
        <v>4306.8599999999997</v>
      </c>
      <c r="M323" s="117">
        <f>VLOOKUP($A323+ROUND((COLUMN()-2)/24,5),АТС!$A$41:$F$784,6)+'Иные услуги '!$C$5+'РСТ РСО-А'!$K$6+'РСТ РСО-А'!$H$9</f>
        <v>4307</v>
      </c>
      <c r="N323" s="117">
        <f>VLOOKUP($A323+ROUND((COLUMN()-2)/24,5),АТС!$A$41:$F$784,6)+'Иные услуги '!$C$5+'РСТ РСО-А'!$K$6+'РСТ РСО-А'!$H$9</f>
        <v>4307.1499999999996</v>
      </c>
      <c r="O323" s="117">
        <f>VLOOKUP($A323+ROUND((COLUMN()-2)/24,5),АТС!$A$41:$F$784,6)+'Иные услуги '!$C$5+'РСТ РСО-А'!$K$6+'РСТ РСО-А'!$H$9</f>
        <v>4307.1299999999992</v>
      </c>
      <c r="P323" s="117">
        <f>VLOOKUP($A323+ROUND((COLUMN()-2)/24,5),АТС!$A$41:$F$784,6)+'Иные услуги '!$C$5+'РСТ РСО-А'!$K$6+'РСТ РСО-А'!$H$9</f>
        <v>4307.08</v>
      </c>
      <c r="Q323" s="117">
        <f>VLOOKUP($A323+ROUND((COLUMN()-2)/24,5),АТС!$A$41:$F$784,6)+'Иные услуги '!$C$5+'РСТ РСО-А'!$K$6+'РСТ РСО-А'!$H$9</f>
        <v>4306.92</v>
      </c>
      <c r="R323" s="117">
        <f>VLOOKUP($A323+ROUND((COLUMN()-2)/24,5),АТС!$A$41:$F$784,6)+'Иные услуги '!$C$5+'РСТ РСО-А'!$K$6+'РСТ РСО-А'!$H$9</f>
        <v>4306.8899999999994</v>
      </c>
      <c r="S323" s="117">
        <f>VLOOKUP($A323+ROUND((COLUMN()-2)/24,5),АТС!$A$41:$F$784,6)+'Иные услуги '!$C$5+'РСТ РСО-А'!$K$6+'РСТ РСО-А'!$H$9</f>
        <v>4306.95</v>
      </c>
      <c r="T323" s="117">
        <f>VLOOKUP($A323+ROUND((COLUMN()-2)/24,5),АТС!$A$41:$F$784,6)+'Иные услуги '!$C$5+'РСТ РСО-А'!$K$6+'РСТ РСО-А'!$H$9</f>
        <v>4328.3799999999992</v>
      </c>
      <c r="U323" s="117">
        <f>VLOOKUP($A323+ROUND((COLUMN()-2)/24,5),АТС!$A$41:$F$784,6)+'Иные услуги '!$C$5+'РСТ РСО-А'!$K$6+'РСТ РСО-А'!$H$9</f>
        <v>4464.1799999999994</v>
      </c>
      <c r="V323" s="117">
        <f>VLOOKUP($A323+ROUND((COLUMN()-2)/24,5),АТС!$A$41:$F$784,6)+'Иные услуги '!$C$5+'РСТ РСО-А'!$K$6+'РСТ РСО-А'!$H$9</f>
        <v>4564.3899999999994</v>
      </c>
      <c r="W323" s="117">
        <f>VLOOKUP($A323+ROUND((COLUMN()-2)/24,5),АТС!$A$41:$F$784,6)+'Иные услуги '!$C$5+'РСТ РСО-А'!$K$6+'РСТ РСО-А'!$H$9</f>
        <v>4337.08</v>
      </c>
      <c r="X323" s="117">
        <f>VLOOKUP($A323+ROUND((COLUMN()-2)/24,5),АТС!$A$41:$F$784,6)+'Иные услуги '!$C$5+'РСТ РСО-А'!$K$6+'РСТ РСО-А'!$H$9</f>
        <v>4304.91</v>
      </c>
      <c r="Y323" s="117">
        <f>VLOOKUP($A323+ROUND((COLUMN()-2)/24,5),АТС!$A$41:$F$784,6)+'Иные услуги '!$C$5+'РСТ РСО-А'!$K$6+'РСТ РСО-А'!$H$9</f>
        <v>4441.54</v>
      </c>
    </row>
    <row r="324" spans="1:25" x14ac:dyDescent="0.2">
      <c r="A324" s="66">
        <f t="shared" si="11"/>
        <v>43717</v>
      </c>
      <c r="B324" s="117">
        <f>VLOOKUP($A324+ROUND((COLUMN()-2)/24,5),АТС!$A$41:$F$784,6)+'Иные услуги '!$C$5+'РСТ РСО-А'!$K$6+'РСТ РСО-А'!$H$9</f>
        <v>4311.3099999999995</v>
      </c>
      <c r="C324" s="117">
        <f>VLOOKUP($A324+ROUND((COLUMN()-2)/24,5),АТС!$A$41:$F$784,6)+'Иные услуги '!$C$5+'РСТ РСО-А'!$K$6+'РСТ РСО-А'!$H$9</f>
        <v>4306.9299999999994</v>
      </c>
      <c r="D324" s="117">
        <f>VLOOKUP($A324+ROUND((COLUMN()-2)/24,5),АТС!$A$41:$F$784,6)+'Иные услуги '!$C$5+'РСТ РСО-А'!$K$6+'РСТ РСО-А'!$H$9</f>
        <v>4307.3099999999995</v>
      </c>
      <c r="E324" s="117">
        <f>VLOOKUP($A324+ROUND((COLUMN()-2)/24,5),АТС!$A$41:$F$784,6)+'Иные услуги '!$C$5+'РСТ РСО-А'!$K$6+'РСТ РСО-А'!$H$9</f>
        <v>4307.41</v>
      </c>
      <c r="F324" s="117">
        <f>VLOOKUP($A324+ROUND((COLUMN()-2)/24,5),АТС!$A$41:$F$784,6)+'Иные услуги '!$C$5+'РСТ РСО-А'!$K$6+'РСТ РСО-А'!$H$9</f>
        <v>4307.4299999999994</v>
      </c>
      <c r="G324" s="117">
        <f>VLOOKUP($A324+ROUND((COLUMN()-2)/24,5),АТС!$A$41:$F$784,6)+'Иные услуги '!$C$5+'РСТ РСО-А'!$K$6+'РСТ РСО-А'!$H$9</f>
        <v>4307.3799999999992</v>
      </c>
      <c r="H324" s="117">
        <f>VLOOKUP($A324+ROUND((COLUMN()-2)/24,5),АТС!$A$41:$F$784,6)+'Иные услуги '!$C$5+'РСТ РСО-А'!$K$6+'РСТ РСО-А'!$H$9</f>
        <v>4306.5999999999995</v>
      </c>
      <c r="I324" s="117">
        <f>VLOOKUP($A324+ROUND((COLUMN()-2)/24,5),АТС!$A$41:$F$784,6)+'Иные услуги '!$C$5+'РСТ РСО-А'!$K$6+'РСТ РСО-А'!$H$9</f>
        <v>4367.9599999999991</v>
      </c>
      <c r="J324" s="117">
        <f>VLOOKUP($A324+ROUND((COLUMN()-2)/24,5),АТС!$A$41:$F$784,6)+'Иные услуги '!$C$5+'РСТ РСО-А'!$K$6+'РСТ РСО-А'!$H$9</f>
        <v>4307.3499999999995</v>
      </c>
      <c r="K324" s="117">
        <f>VLOOKUP($A324+ROUND((COLUMN()-2)/24,5),АТС!$A$41:$F$784,6)+'Иные услуги '!$C$5+'РСТ РСО-А'!$K$6+'РСТ РСО-А'!$H$9</f>
        <v>4324.3899999999994</v>
      </c>
      <c r="L324" s="117">
        <f>VLOOKUP($A324+ROUND((COLUMN()-2)/24,5),АТС!$A$41:$F$784,6)+'Иные услуги '!$C$5+'РСТ РСО-А'!$K$6+'РСТ РСО-А'!$H$9</f>
        <v>4365.03</v>
      </c>
      <c r="M324" s="117">
        <f>VLOOKUP($A324+ROUND((COLUMN()-2)/24,5),АТС!$A$41:$F$784,6)+'Иные услуги '!$C$5+'РСТ РСО-А'!$K$6+'РСТ РСО-А'!$H$9</f>
        <v>4367.0099999999993</v>
      </c>
      <c r="N324" s="117">
        <f>VLOOKUP($A324+ROUND((COLUMN()-2)/24,5),АТС!$A$41:$F$784,6)+'Иные услуги '!$C$5+'РСТ РСО-А'!$K$6+'РСТ РСО-А'!$H$9</f>
        <v>4361.53</v>
      </c>
      <c r="O324" s="117">
        <f>VLOOKUP($A324+ROUND((COLUMN()-2)/24,5),АТС!$A$41:$F$784,6)+'Иные услуги '!$C$5+'РСТ РСО-А'!$K$6+'РСТ РСО-А'!$H$9</f>
        <v>4362.4699999999993</v>
      </c>
      <c r="P324" s="117">
        <f>VLOOKUP($A324+ROUND((COLUMN()-2)/24,5),АТС!$A$41:$F$784,6)+'Иные услуги '!$C$5+'РСТ РСО-А'!$K$6+'РСТ РСО-А'!$H$9</f>
        <v>4362.3399999999992</v>
      </c>
      <c r="Q324" s="117">
        <f>VLOOKUP($A324+ROUND((COLUMN()-2)/24,5),АТС!$A$41:$F$784,6)+'Иные услуги '!$C$5+'РСТ РСО-А'!$K$6+'РСТ РСО-А'!$H$9</f>
        <v>4361.74</v>
      </c>
      <c r="R324" s="117">
        <f>VLOOKUP($A324+ROUND((COLUMN()-2)/24,5),АТС!$A$41:$F$784,6)+'Иные услуги '!$C$5+'РСТ РСО-А'!$K$6+'РСТ РСО-А'!$H$9</f>
        <v>4361.83</v>
      </c>
      <c r="S324" s="117">
        <f>VLOOKUP($A324+ROUND((COLUMN()-2)/24,5),АТС!$A$41:$F$784,6)+'Иные услуги '!$C$5+'РСТ РСО-А'!$K$6+'РСТ РСО-А'!$H$9</f>
        <v>4324.3599999999997</v>
      </c>
      <c r="T324" s="117">
        <f>VLOOKUP($A324+ROUND((COLUMN()-2)/24,5),АТС!$A$41:$F$784,6)+'Иные услуги '!$C$5+'РСТ РСО-А'!$K$6+'РСТ РСО-А'!$H$9</f>
        <v>4360.17</v>
      </c>
      <c r="U324" s="117">
        <f>VLOOKUP($A324+ROUND((COLUMN()-2)/24,5),АТС!$A$41:$F$784,6)+'Иные услуги '!$C$5+'РСТ РСО-А'!$K$6+'РСТ РСО-А'!$H$9</f>
        <v>4437.3899999999994</v>
      </c>
      <c r="V324" s="117">
        <f>VLOOKUP($A324+ROUND((COLUMN()-2)/24,5),АТС!$A$41:$F$784,6)+'Иные услуги '!$C$5+'РСТ РСО-А'!$K$6+'РСТ РСО-А'!$H$9</f>
        <v>4434.8499999999995</v>
      </c>
      <c r="W324" s="117">
        <f>VLOOKUP($A324+ROUND((COLUMN()-2)/24,5),АТС!$A$41:$F$784,6)+'Иные услуги '!$C$5+'РСТ РСО-А'!$K$6+'РСТ РСО-А'!$H$9</f>
        <v>4330.2599999999993</v>
      </c>
      <c r="X324" s="117">
        <f>VLOOKUP($A324+ROUND((COLUMN()-2)/24,5),АТС!$A$41:$F$784,6)+'Иные услуги '!$C$5+'РСТ РСО-А'!$K$6+'РСТ РСО-А'!$H$9</f>
        <v>4306.79</v>
      </c>
      <c r="Y324" s="117">
        <f>VLOOKUP($A324+ROUND((COLUMN()-2)/24,5),АТС!$A$41:$F$784,6)+'Иные услуги '!$C$5+'РСТ РСО-А'!$K$6+'РСТ РСО-А'!$H$9</f>
        <v>4361.6299999999992</v>
      </c>
    </row>
    <row r="325" spans="1:25" x14ac:dyDescent="0.2">
      <c r="A325" s="66">
        <f t="shared" si="11"/>
        <v>43718</v>
      </c>
      <c r="B325" s="117">
        <f>VLOOKUP($A325+ROUND((COLUMN()-2)/24,5),АТС!$A$41:$F$784,6)+'Иные услуги '!$C$5+'РСТ РСО-А'!$K$6+'РСТ РСО-А'!$H$9</f>
        <v>4308.8099999999995</v>
      </c>
      <c r="C325" s="117">
        <f>VLOOKUP($A325+ROUND((COLUMN()-2)/24,5),АТС!$A$41:$F$784,6)+'Иные услуги '!$C$5+'РСТ РСО-А'!$K$6+'РСТ РСО-А'!$H$9</f>
        <v>4307.53</v>
      </c>
      <c r="D325" s="117">
        <f>VLOOKUP($A325+ROUND((COLUMN()-2)/24,5),АТС!$A$41:$F$784,6)+'Иные услуги '!$C$5+'РСТ РСО-А'!$K$6+'РСТ РСО-А'!$H$9</f>
        <v>4307.54</v>
      </c>
      <c r="E325" s="117">
        <f>VLOOKUP($A325+ROUND((COLUMN()-2)/24,5),АТС!$A$41:$F$784,6)+'Иные услуги '!$C$5+'РСТ РСО-А'!$K$6+'РСТ РСО-А'!$H$9</f>
        <v>4307.5499999999993</v>
      </c>
      <c r="F325" s="117">
        <f>VLOOKUP($A325+ROUND((COLUMN()-2)/24,5),АТС!$A$41:$F$784,6)+'Иные услуги '!$C$5+'РСТ РСО-А'!$K$6+'РСТ РСО-А'!$H$9</f>
        <v>4307.54</v>
      </c>
      <c r="G325" s="117">
        <f>VLOOKUP($A325+ROUND((COLUMN()-2)/24,5),АТС!$A$41:$F$784,6)+'Иные услуги '!$C$5+'РСТ РСО-А'!$K$6+'РСТ РСО-А'!$H$9</f>
        <v>4307.4799999999996</v>
      </c>
      <c r="H325" s="117">
        <f>VLOOKUP($A325+ROUND((COLUMN()-2)/24,5),АТС!$A$41:$F$784,6)+'Иные услуги '!$C$5+'РСТ РСО-А'!$K$6+'РСТ РСО-А'!$H$9</f>
        <v>4307.0499999999993</v>
      </c>
      <c r="I325" s="117">
        <f>VLOOKUP($A325+ROUND((COLUMN()-2)/24,5),АТС!$A$41:$F$784,6)+'Иные услуги '!$C$5+'РСТ РСО-А'!$K$6+'РСТ РСО-А'!$H$9</f>
        <v>4380.6399999999994</v>
      </c>
      <c r="J325" s="117">
        <f>VLOOKUP($A325+ROUND((COLUMN()-2)/24,5),АТС!$A$41:$F$784,6)+'Иные услуги '!$C$5+'РСТ РСО-А'!$K$6+'РСТ РСО-А'!$H$9</f>
        <v>4307.3899999999994</v>
      </c>
      <c r="K325" s="117">
        <f>VLOOKUP($A325+ROUND((COLUMN()-2)/24,5),АТС!$A$41:$F$784,6)+'Иные услуги '!$C$5+'РСТ РСО-А'!$K$6+'РСТ РСО-А'!$H$9</f>
        <v>4322.75</v>
      </c>
      <c r="L325" s="117">
        <f>VLOOKUP($A325+ROUND((COLUMN()-2)/24,5),АТС!$A$41:$F$784,6)+'Иные услуги '!$C$5+'РСТ РСО-А'!$K$6+'РСТ РСО-А'!$H$9</f>
        <v>4356.92</v>
      </c>
      <c r="M325" s="117">
        <f>VLOOKUP($A325+ROUND((COLUMN()-2)/24,5),АТС!$A$41:$F$784,6)+'Иные услуги '!$C$5+'РСТ РСО-А'!$K$6+'РСТ РСО-А'!$H$9</f>
        <v>4357.2099999999991</v>
      </c>
      <c r="N325" s="117">
        <f>VLOOKUP($A325+ROUND((COLUMN()-2)/24,5),АТС!$A$41:$F$784,6)+'Иные услуги '!$C$5+'РСТ РСО-А'!$K$6+'РСТ РСО-А'!$H$9</f>
        <v>4357.5</v>
      </c>
      <c r="O325" s="117">
        <f>VLOOKUP($A325+ROUND((COLUMN()-2)/24,5),АТС!$A$41:$F$784,6)+'Иные услуги '!$C$5+'РСТ РСО-А'!$K$6+'РСТ РСО-А'!$H$9</f>
        <v>4358.3099999999995</v>
      </c>
      <c r="P325" s="117">
        <f>VLOOKUP($A325+ROUND((COLUMN()-2)/24,5),АТС!$A$41:$F$784,6)+'Иные услуги '!$C$5+'РСТ РСО-А'!$K$6+'РСТ РСО-А'!$H$9</f>
        <v>4358.5499999999993</v>
      </c>
      <c r="Q325" s="117">
        <f>VLOOKUP($A325+ROUND((COLUMN()-2)/24,5),АТС!$A$41:$F$784,6)+'Иные услуги '!$C$5+'РСТ РСО-А'!$K$6+'РСТ РСО-А'!$H$9</f>
        <v>4358.66</v>
      </c>
      <c r="R325" s="117">
        <f>VLOOKUP($A325+ROUND((COLUMN()-2)/24,5),АТС!$A$41:$F$784,6)+'Иные услуги '!$C$5+'РСТ РСО-А'!$K$6+'РСТ РСО-А'!$H$9</f>
        <v>4358.99</v>
      </c>
      <c r="S325" s="117">
        <f>VLOOKUP($A325+ROUND((COLUMN()-2)/24,5),АТС!$A$41:$F$784,6)+'Иные услуги '!$C$5+'РСТ РСО-А'!$K$6+'РСТ РСО-А'!$H$9</f>
        <v>4322.92</v>
      </c>
      <c r="T325" s="117">
        <f>VLOOKUP($A325+ROUND((COLUMN()-2)/24,5),АТС!$A$41:$F$784,6)+'Иные услуги '!$C$5+'РСТ РСО-А'!$K$6+'РСТ РСО-А'!$H$9</f>
        <v>4388.37</v>
      </c>
      <c r="U325" s="117">
        <f>VLOOKUP($A325+ROUND((COLUMN()-2)/24,5),АТС!$A$41:$F$784,6)+'Иные услуги '!$C$5+'РСТ РСО-А'!$K$6+'РСТ РСО-А'!$H$9</f>
        <v>4429.2699999999995</v>
      </c>
      <c r="V325" s="117">
        <f>VLOOKUP($A325+ROUND((COLUMN()-2)/24,5),АТС!$A$41:$F$784,6)+'Иные услуги '!$C$5+'РСТ РСО-А'!$K$6+'РСТ РСО-А'!$H$9</f>
        <v>4428.24</v>
      </c>
      <c r="W325" s="117">
        <f>VLOOKUP($A325+ROUND((COLUMN()-2)/24,5),АТС!$A$41:$F$784,6)+'Иные услуги '!$C$5+'РСТ РСО-А'!$K$6+'РСТ РСО-А'!$H$9</f>
        <v>4329.08</v>
      </c>
      <c r="X325" s="117">
        <f>VLOOKUP($A325+ROUND((COLUMN()-2)/24,5),АТС!$A$41:$F$784,6)+'Иные услуги '!$C$5+'РСТ РСО-А'!$K$6+'РСТ РСО-А'!$H$9</f>
        <v>4306.5</v>
      </c>
      <c r="Y325" s="117">
        <f>VLOOKUP($A325+ROUND((COLUMN()-2)/24,5),АТС!$A$41:$F$784,6)+'Иные услуги '!$C$5+'РСТ РСО-А'!$K$6+'РСТ РСО-А'!$H$9</f>
        <v>4341.2199999999993</v>
      </c>
    </row>
    <row r="326" spans="1:25" x14ac:dyDescent="0.2">
      <c r="A326" s="66">
        <f t="shared" si="11"/>
        <v>43719</v>
      </c>
      <c r="B326" s="117">
        <f>VLOOKUP($A326+ROUND((COLUMN()-2)/24,5),АТС!$A$41:$F$784,6)+'Иные услуги '!$C$5+'РСТ РСО-А'!$K$6+'РСТ РСО-А'!$H$9</f>
        <v>4325.6299999999992</v>
      </c>
      <c r="C326" s="117">
        <f>VLOOKUP($A326+ROUND((COLUMN()-2)/24,5),АТС!$A$41:$F$784,6)+'Иные услуги '!$C$5+'РСТ РСО-А'!$K$6+'РСТ РСО-А'!$H$9</f>
        <v>4309.32</v>
      </c>
      <c r="D326" s="117">
        <f>VLOOKUP($A326+ROUND((COLUMN()-2)/24,5),АТС!$A$41:$F$784,6)+'Иные услуги '!$C$5+'РСТ РСО-А'!$K$6+'РСТ РСО-А'!$H$9</f>
        <v>4307.57</v>
      </c>
      <c r="E326" s="117">
        <f>VLOOKUP($A326+ROUND((COLUMN()-2)/24,5),АТС!$A$41:$F$784,6)+'Иные услуги '!$C$5+'РСТ РСО-А'!$K$6+'РСТ РСО-А'!$H$9</f>
        <v>4307.5499999999993</v>
      </c>
      <c r="F326" s="117">
        <f>VLOOKUP($A326+ROUND((COLUMN()-2)/24,5),АТС!$A$41:$F$784,6)+'Иные услуги '!$C$5+'РСТ РСО-А'!$K$6+'РСТ РСО-А'!$H$9</f>
        <v>4307.54</v>
      </c>
      <c r="G326" s="117">
        <f>VLOOKUP($A326+ROUND((COLUMN()-2)/24,5),АТС!$A$41:$F$784,6)+'Иные услуги '!$C$5+'РСТ РСО-А'!$K$6+'РСТ РСО-А'!$H$9</f>
        <v>4307.4399999999996</v>
      </c>
      <c r="H326" s="117">
        <f>VLOOKUP($A326+ROUND((COLUMN()-2)/24,5),АТС!$A$41:$F$784,6)+'Иные услуги '!$C$5+'РСТ РСО-А'!$K$6+'РСТ РСО-А'!$H$9</f>
        <v>4307</v>
      </c>
      <c r="I326" s="117">
        <f>VLOOKUP($A326+ROUND((COLUMN()-2)/24,5),АТС!$A$41:$F$784,6)+'Иные услуги '!$C$5+'РСТ РСО-А'!$K$6+'РСТ РСО-А'!$H$9</f>
        <v>4377.1899999999996</v>
      </c>
      <c r="J326" s="117">
        <f>VLOOKUP($A326+ROUND((COLUMN()-2)/24,5),АТС!$A$41:$F$784,6)+'Иные услуги '!$C$5+'РСТ РСО-А'!$K$6+'РСТ РСО-А'!$H$9</f>
        <v>4307.29</v>
      </c>
      <c r="K326" s="117">
        <f>VLOOKUP($A326+ROUND((COLUMN()-2)/24,5),АТС!$A$41:$F$784,6)+'Иные услуги '!$C$5+'РСТ РСО-А'!$K$6+'РСТ РСО-А'!$H$9</f>
        <v>4324.32</v>
      </c>
      <c r="L326" s="117">
        <f>VLOOKUP($A326+ROUND((COLUMN()-2)/24,5),АТС!$A$41:$F$784,6)+'Иные услуги '!$C$5+'РСТ РСО-А'!$K$6+'РСТ РСО-А'!$H$9</f>
        <v>4362.57</v>
      </c>
      <c r="M326" s="117">
        <f>VLOOKUP($A326+ROUND((COLUMN()-2)/24,5),АТС!$A$41:$F$784,6)+'Иные услуги '!$C$5+'РСТ РСО-А'!$K$6+'РСТ РСО-А'!$H$9</f>
        <v>4363.1299999999992</v>
      </c>
      <c r="N326" s="117">
        <f>VLOOKUP($A326+ROUND((COLUMN()-2)/24,5),АТС!$A$41:$F$784,6)+'Иные услуги '!$C$5+'РСТ РСО-А'!$K$6+'РСТ РСО-А'!$H$9</f>
        <v>4363.3999999999996</v>
      </c>
      <c r="O326" s="117">
        <f>VLOOKUP($A326+ROUND((COLUMN()-2)/24,5),АТС!$A$41:$F$784,6)+'Иные услуги '!$C$5+'РСТ РСО-А'!$K$6+'РСТ РСО-А'!$H$9</f>
        <v>4364.0099999999993</v>
      </c>
      <c r="P326" s="117">
        <f>VLOOKUP($A326+ROUND((COLUMN()-2)/24,5),АТС!$A$41:$F$784,6)+'Иные услуги '!$C$5+'РСТ РСО-А'!$K$6+'РСТ РСО-А'!$H$9</f>
        <v>4364.24</v>
      </c>
      <c r="Q326" s="117">
        <f>VLOOKUP($A326+ROUND((COLUMN()-2)/24,5),АТС!$A$41:$F$784,6)+'Иные услуги '!$C$5+'РСТ РСО-А'!$K$6+'РСТ РСО-А'!$H$9</f>
        <v>4364.2299999999996</v>
      </c>
      <c r="R326" s="117">
        <f>VLOOKUP($A326+ROUND((COLUMN()-2)/24,5),АТС!$A$41:$F$784,6)+'Иные услуги '!$C$5+'РСТ РСО-А'!$K$6+'РСТ РСО-А'!$H$9</f>
        <v>4363.8999999999996</v>
      </c>
      <c r="S326" s="117">
        <f>VLOOKUP($A326+ROUND((COLUMN()-2)/24,5),АТС!$A$41:$F$784,6)+'Иные услуги '!$C$5+'РСТ РСО-А'!$K$6+'РСТ РСО-А'!$H$9</f>
        <v>4361.91</v>
      </c>
      <c r="T326" s="117">
        <f>VLOOKUP($A326+ROUND((COLUMN()-2)/24,5),АТС!$A$41:$F$784,6)+'Иные услуги '!$C$5+'РСТ РСО-А'!$K$6+'РСТ РСО-А'!$H$9</f>
        <v>4425.25</v>
      </c>
      <c r="U326" s="117">
        <f>VLOOKUP($A326+ROUND((COLUMN()-2)/24,5),АТС!$A$41:$F$784,6)+'Иные услуги '!$C$5+'РСТ РСО-А'!$K$6+'РСТ РСО-А'!$H$9</f>
        <v>4434.5</v>
      </c>
      <c r="V326" s="117">
        <f>VLOOKUP($A326+ROUND((COLUMN()-2)/24,5),АТС!$A$41:$F$784,6)+'Иные услуги '!$C$5+'РСТ РСО-А'!$K$6+'РСТ РСО-А'!$H$9</f>
        <v>4432.4799999999996</v>
      </c>
      <c r="W326" s="117">
        <f>VLOOKUP($A326+ROUND((COLUMN()-2)/24,5),АТС!$A$41:$F$784,6)+'Иные услуги '!$C$5+'РСТ РСО-А'!$K$6+'РСТ РСО-А'!$H$9</f>
        <v>4328.3999999999996</v>
      </c>
      <c r="X326" s="117">
        <f>VLOOKUP($A326+ROUND((COLUMN()-2)/24,5),АТС!$A$41:$F$784,6)+'Иные услуги '!$C$5+'РСТ РСО-А'!$K$6+'РСТ РСО-А'!$H$9</f>
        <v>4306.17</v>
      </c>
      <c r="Y326" s="117">
        <f>VLOOKUP($A326+ROUND((COLUMN()-2)/24,5),АТС!$A$41:$F$784,6)+'Иные услуги '!$C$5+'РСТ РСО-А'!$K$6+'РСТ РСО-А'!$H$9</f>
        <v>4355.75</v>
      </c>
    </row>
    <row r="327" spans="1:25" x14ac:dyDescent="0.2">
      <c r="A327" s="66">
        <f t="shared" si="11"/>
        <v>43720</v>
      </c>
      <c r="B327" s="117">
        <f>VLOOKUP($A327+ROUND((COLUMN()-2)/24,5),АТС!$A$41:$F$784,6)+'Иные услуги '!$C$5+'РСТ РСО-А'!$K$6+'РСТ РСО-А'!$H$9</f>
        <v>4325.6499999999996</v>
      </c>
      <c r="C327" s="117">
        <f>VLOOKUP($A327+ROUND((COLUMN()-2)/24,5),АТС!$A$41:$F$784,6)+'Иные услуги '!$C$5+'РСТ РСО-А'!$K$6+'РСТ РСО-А'!$H$9</f>
        <v>4309.45</v>
      </c>
      <c r="D327" s="117">
        <f>VLOOKUP($A327+ROUND((COLUMN()-2)/24,5),АТС!$A$41:$F$784,6)+'Иные услуги '!$C$5+'РСТ РСО-А'!$K$6+'РСТ РСО-А'!$H$9</f>
        <v>4307.54</v>
      </c>
      <c r="E327" s="117">
        <f>VLOOKUP($A327+ROUND((COLUMN()-2)/24,5),АТС!$A$41:$F$784,6)+'Иные услуги '!$C$5+'РСТ РСО-А'!$K$6+'РСТ РСО-А'!$H$9</f>
        <v>4307.5499999999993</v>
      </c>
      <c r="F327" s="117">
        <f>VLOOKUP($A327+ROUND((COLUMN()-2)/24,5),АТС!$A$41:$F$784,6)+'Иные услуги '!$C$5+'РСТ РСО-А'!$K$6+'РСТ РСО-А'!$H$9</f>
        <v>4307.5199999999995</v>
      </c>
      <c r="G327" s="117">
        <f>VLOOKUP($A327+ROUND((COLUMN()-2)/24,5),АТС!$A$41:$F$784,6)+'Иные услуги '!$C$5+'РСТ РСО-А'!$K$6+'РСТ РСО-А'!$H$9</f>
        <v>4307.4599999999991</v>
      </c>
      <c r="H327" s="117">
        <f>VLOOKUP($A327+ROUND((COLUMN()-2)/24,5),АТС!$A$41:$F$784,6)+'Иные услуги '!$C$5+'РСТ РСО-А'!$K$6+'РСТ РСО-А'!$H$9</f>
        <v>4306.82</v>
      </c>
      <c r="I327" s="117">
        <f>VLOOKUP($A327+ROUND((COLUMN()-2)/24,5),АТС!$A$41:$F$784,6)+'Иные услуги '!$C$5+'РСТ РСО-А'!$K$6+'РСТ РСО-А'!$H$9</f>
        <v>4393.1099999999997</v>
      </c>
      <c r="J327" s="117">
        <f>VLOOKUP($A327+ROUND((COLUMN()-2)/24,5),АТС!$A$41:$F$784,6)+'Иные услуги '!$C$5+'РСТ РСО-А'!$K$6+'РСТ РСО-А'!$H$9</f>
        <v>4306.8999999999996</v>
      </c>
      <c r="K327" s="117">
        <f>VLOOKUP($A327+ROUND((COLUMN()-2)/24,5),АТС!$A$41:$F$784,6)+'Иные услуги '!$C$5+'РСТ РСО-А'!$K$6+'РСТ РСО-А'!$H$9</f>
        <v>4362.99</v>
      </c>
      <c r="L327" s="117">
        <f>VLOOKUP($A327+ROUND((COLUMN()-2)/24,5),АТС!$A$41:$F$784,6)+'Иные услуги '!$C$5+'РСТ РСО-А'!$K$6+'РСТ РСО-А'!$H$9</f>
        <v>4398.78</v>
      </c>
      <c r="M327" s="117">
        <f>VLOOKUP($A327+ROUND((COLUMN()-2)/24,5),АТС!$A$41:$F$784,6)+'Иные услуги '!$C$5+'РСТ РСО-А'!$K$6+'РСТ РСО-А'!$H$9</f>
        <v>4399.4299999999994</v>
      </c>
      <c r="N327" s="117">
        <f>VLOOKUP($A327+ROUND((COLUMN()-2)/24,5),АТС!$A$41:$F$784,6)+'Иные услуги '!$C$5+'РСТ РСО-А'!$K$6+'РСТ РСО-А'!$H$9</f>
        <v>4399.7699999999995</v>
      </c>
      <c r="O327" s="117">
        <f>VLOOKUP($A327+ROUND((COLUMN()-2)/24,5),АТС!$A$41:$F$784,6)+'Иные услуги '!$C$5+'РСТ РСО-А'!$K$6+'РСТ РСО-А'!$H$9</f>
        <v>4400.4399999999996</v>
      </c>
      <c r="P327" s="117">
        <f>VLOOKUP($A327+ROUND((COLUMN()-2)/24,5),АТС!$A$41:$F$784,6)+'Иные услуги '!$C$5+'РСТ РСО-А'!$K$6+'РСТ РСО-А'!$H$9</f>
        <v>4401.32</v>
      </c>
      <c r="Q327" s="117">
        <f>VLOOKUP($A327+ROUND((COLUMN()-2)/24,5),АТС!$A$41:$F$784,6)+'Иные услуги '!$C$5+'РСТ РСО-А'!$K$6+'РСТ РСО-А'!$H$9</f>
        <v>4402.3899999999994</v>
      </c>
      <c r="R327" s="117">
        <f>VLOOKUP($A327+ROUND((COLUMN()-2)/24,5),АТС!$A$41:$F$784,6)+'Иные услуги '!$C$5+'РСТ РСО-А'!$K$6+'РСТ РСО-А'!$H$9</f>
        <v>4366.3999999999996</v>
      </c>
      <c r="S327" s="117">
        <f>VLOOKUP($A327+ROUND((COLUMN()-2)/24,5),АТС!$A$41:$F$784,6)+'Иные услуги '!$C$5+'РСТ РСО-А'!$K$6+'РСТ РСО-А'!$H$9</f>
        <v>4363.3899999999994</v>
      </c>
      <c r="T327" s="117">
        <f>VLOOKUP($A327+ROUND((COLUMN()-2)/24,5),АТС!$A$41:$F$784,6)+'Иные услуги '!$C$5+'РСТ РСО-А'!$K$6+'РСТ РСО-А'!$H$9</f>
        <v>4484.49</v>
      </c>
      <c r="U327" s="117">
        <f>VLOOKUP($A327+ROUND((COLUMN()-2)/24,5),АТС!$A$41:$F$784,6)+'Иные услуги '!$C$5+'РСТ РСО-А'!$K$6+'РСТ РСО-А'!$H$9</f>
        <v>4437.2299999999996</v>
      </c>
      <c r="V327" s="117">
        <f>VLOOKUP($A327+ROUND((COLUMN()-2)/24,5),АТС!$A$41:$F$784,6)+'Иные услуги '!$C$5+'РСТ РСО-А'!$K$6+'РСТ РСО-А'!$H$9</f>
        <v>4385.3799999999992</v>
      </c>
      <c r="W327" s="117">
        <f>VLOOKUP($A327+ROUND((COLUMN()-2)/24,5),АТС!$A$41:$F$784,6)+'Иные услуги '!$C$5+'РСТ РСО-А'!$K$6+'РСТ РСО-А'!$H$9</f>
        <v>4306.7199999999993</v>
      </c>
      <c r="X327" s="117">
        <f>VLOOKUP($A327+ROUND((COLUMN()-2)/24,5),АТС!$A$41:$F$784,6)+'Иные услуги '!$C$5+'РСТ РСО-А'!$K$6+'РСТ РСО-А'!$H$9</f>
        <v>4305.3999999999996</v>
      </c>
      <c r="Y327" s="117">
        <f>VLOOKUP($A327+ROUND((COLUMN()-2)/24,5),АТС!$A$41:$F$784,6)+'Иные услуги '!$C$5+'РСТ РСО-А'!$K$6+'РСТ РСО-А'!$H$9</f>
        <v>4375.3399999999992</v>
      </c>
    </row>
    <row r="328" spans="1:25" x14ac:dyDescent="0.2">
      <c r="A328" s="66">
        <f t="shared" si="11"/>
        <v>43721</v>
      </c>
      <c r="B328" s="117">
        <f>VLOOKUP($A328+ROUND((COLUMN()-2)/24,5),АТС!$A$41:$F$784,6)+'Иные услуги '!$C$5+'РСТ РСО-А'!$K$6+'РСТ РСО-А'!$H$9</f>
        <v>4329.2599999999993</v>
      </c>
      <c r="C328" s="117">
        <f>VLOOKUP($A328+ROUND((COLUMN()-2)/24,5),АТС!$A$41:$F$784,6)+'Иные услуги '!$C$5+'РСТ РСО-А'!$K$6+'РСТ РСО-А'!$H$9</f>
        <v>4310.0999999999995</v>
      </c>
      <c r="D328" s="117">
        <f>VLOOKUP($A328+ROUND((COLUMN()-2)/24,5),АТС!$A$41:$F$784,6)+'Иные услуги '!$C$5+'РСТ РСО-А'!$K$6+'РСТ РСО-А'!$H$9</f>
        <v>4309.6299999999992</v>
      </c>
      <c r="E328" s="117">
        <f>VLOOKUP($A328+ROUND((COLUMN()-2)/24,5),АТС!$A$41:$F$784,6)+'Иные услуги '!$C$5+'РСТ РСО-А'!$K$6+'РСТ РСО-А'!$H$9</f>
        <v>4307.45</v>
      </c>
      <c r="F328" s="117">
        <f>VLOOKUP($A328+ROUND((COLUMN()-2)/24,5),АТС!$A$41:$F$784,6)+'Иные услуги '!$C$5+'РСТ РСО-А'!$K$6+'РСТ РСО-А'!$H$9</f>
        <v>4307.41</v>
      </c>
      <c r="G328" s="117">
        <f>VLOOKUP($A328+ROUND((COLUMN()-2)/24,5),АТС!$A$41:$F$784,6)+'Иные услуги '!$C$5+'РСТ РСО-А'!$K$6+'РСТ РСО-А'!$H$9</f>
        <v>4307.37</v>
      </c>
      <c r="H328" s="117">
        <f>VLOOKUP($A328+ROUND((COLUMN()-2)/24,5),АТС!$A$41:$F$784,6)+'Иные услуги '!$C$5+'РСТ РСО-А'!$K$6+'РСТ РСО-А'!$H$9</f>
        <v>4306.6099999999997</v>
      </c>
      <c r="I328" s="117">
        <f>VLOOKUP($A328+ROUND((COLUMN()-2)/24,5),АТС!$A$41:$F$784,6)+'Иные услуги '!$C$5+'РСТ РСО-А'!$K$6+'РСТ РСО-А'!$H$9</f>
        <v>4414.5599999999995</v>
      </c>
      <c r="J328" s="117">
        <f>VLOOKUP($A328+ROUND((COLUMN()-2)/24,5),АТС!$A$41:$F$784,6)+'Иные услуги '!$C$5+'РСТ РСО-А'!$K$6+'РСТ РСО-А'!$H$9</f>
        <v>4307.1399999999994</v>
      </c>
      <c r="K328" s="117">
        <f>VLOOKUP($A328+ROUND((COLUMN()-2)/24,5),АТС!$A$41:$F$784,6)+'Иные услуги '!$C$5+'РСТ РСО-А'!$K$6+'РСТ РСО-А'!$H$9</f>
        <v>4373.2099999999991</v>
      </c>
      <c r="L328" s="117">
        <f>VLOOKUP($A328+ROUND((COLUMN()-2)/24,5),АТС!$A$41:$F$784,6)+'Иные услуги '!$C$5+'РСТ РСО-А'!$K$6+'РСТ РСО-А'!$H$9</f>
        <v>4392.7699999999995</v>
      </c>
      <c r="M328" s="117">
        <f>VLOOKUP($A328+ROUND((COLUMN()-2)/24,5),АТС!$A$41:$F$784,6)+'Иные услуги '!$C$5+'РСТ РСО-А'!$K$6+'РСТ РСО-А'!$H$9</f>
        <v>4392.95</v>
      </c>
      <c r="N328" s="117">
        <f>VLOOKUP($A328+ROUND((COLUMN()-2)/24,5),АТС!$A$41:$F$784,6)+'Иные услуги '!$C$5+'РСТ РСО-А'!$K$6+'РСТ РСО-А'!$H$9</f>
        <v>4393.12</v>
      </c>
      <c r="O328" s="117">
        <f>VLOOKUP($A328+ROUND((COLUMN()-2)/24,5),АТС!$A$41:$F$784,6)+'Иные услуги '!$C$5+'РСТ РСО-А'!$K$6+'РСТ РСО-А'!$H$9</f>
        <v>4393.42</v>
      </c>
      <c r="P328" s="117">
        <f>VLOOKUP($A328+ROUND((COLUMN()-2)/24,5),АТС!$A$41:$F$784,6)+'Иные услуги '!$C$5+'РСТ РСО-А'!$K$6+'РСТ РСО-А'!$H$9</f>
        <v>4393.8599999999997</v>
      </c>
      <c r="Q328" s="117">
        <f>VLOOKUP($A328+ROUND((COLUMN()-2)/24,5),АТС!$A$41:$F$784,6)+'Иные услуги '!$C$5+'РСТ РСО-А'!$K$6+'РСТ РСО-А'!$H$9</f>
        <v>4394.2199999999993</v>
      </c>
      <c r="R328" s="117">
        <f>VLOOKUP($A328+ROUND((COLUMN()-2)/24,5),АТС!$A$41:$F$784,6)+'Иные услуги '!$C$5+'РСТ РСО-А'!$K$6+'РСТ РСО-А'!$H$9</f>
        <v>4360.5599999999995</v>
      </c>
      <c r="S328" s="117">
        <f>VLOOKUP($A328+ROUND((COLUMN()-2)/24,5),АТС!$A$41:$F$784,6)+'Иные услуги '!$C$5+'РСТ РСО-А'!$K$6+'РСТ РСО-А'!$H$9</f>
        <v>4360.0499999999993</v>
      </c>
      <c r="T328" s="117">
        <f>VLOOKUP($A328+ROUND((COLUMN()-2)/24,5),АТС!$A$41:$F$784,6)+'Иные услуги '!$C$5+'РСТ РСО-А'!$K$6+'РСТ РСО-А'!$H$9</f>
        <v>4477.34</v>
      </c>
      <c r="U328" s="117">
        <f>VLOOKUP($A328+ROUND((COLUMN()-2)/24,5),АТС!$A$41:$F$784,6)+'Иные услуги '!$C$5+'РСТ РСО-А'!$K$6+'РСТ РСО-А'!$H$9</f>
        <v>4537.8799999999992</v>
      </c>
      <c r="V328" s="117">
        <f>VLOOKUP($A328+ROUND((COLUMN()-2)/24,5),АТС!$A$41:$F$784,6)+'Иные услуги '!$C$5+'РСТ РСО-А'!$K$6+'РСТ РСО-А'!$H$9</f>
        <v>4443.8599999999997</v>
      </c>
      <c r="W328" s="117">
        <f>VLOOKUP($A328+ROUND((COLUMN()-2)/24,5),АТС!$A$41:$F$784,6)+'Иные услуги '!$C$5+'РСТ РСО-А'!$K$6+'РСТ РСО-А'!$H$9</f>
        <v>4329.7599999999993</v>
      </c>
      <c r="X328" s="117">
        <f>VLOOKUP($A328+ROUND((COLUMN()-2)/24,5),АТС!$A$41:$F$784,6)+'Иные услуги '!$C$5+'РСТ РСО-А'!$K$6+'РСТ РСО-А'!$H$9</f>
        <v>4306.5099999999993</v>
      </c>
      <c r="Y328" s="117">
        <f>VLOOKUP($A328+ROUND((COLUMN()-2)/24,5),АТС!$A$41:$F$784,6)+'Иные услуги '!$C$5+'РСТ РСО-А'!$K$6+'РСТ РСО-А'!$H$9</f>
        <v>4474.9599999999991</v>
      </c>
    </row>
    <row r="329" spans="1:25" x14ac:dyDescent="0.2">
      <c r="A329" s="66">
        <f t="shared" si="11"/>
        <v>43722</v>
      </c>
      <c r="B329" s="117">
        <f>VLOOKUP($A329+ROUND((COLUMN()-2)/24,5),АТС!$A$41:$F$784,6)+'Иные услуги '!$C$5+'РСТ РСО-А'!$K$6+'РСТ РСО-А'!$H$9</f>
        <v>4335.95</v>
      </c>
      <c r="C329" s="117">
        <f>VLOOKUP($A329+ROUND((COLUMN()-2)/24,5),АТС!$A$41:$F$784,6)+'Иные услуги '!$C$5+'РСТ РСО-А'!$K$6+'РСТ РСО-А'!$H$9</f>
        <v>4312.3599999999997</v>
      </c>
      <c r="D329" s="117">
        <f>VLOOKUP($A329+ROUND((COLUMN()-2)/24,5),АТС!$A$41:$F$784,6)+'Иные услуги '!$C$5+'РСТ РСО-А'!$K$6+'РСТ РСО-А'!$H$9</f>
        <v>4307.37</v>
      </c>
      <c r="E329" s="117">
        <f>VLOOKUP($A329+ROUND((COLUMN()-2)/24,5),АТС!$A$41:$F$784,6)+'Иные услуги '!$C$5+'РСТ РСО-А'!$K$6+'РСТ РСО-А'!$H$9</f>
        <v>4307.4399999999996</v>
      </c>
      <c r="F329" s="117">
        <f>VLOOKUP($A329+ROUND((COLUMN()-2)/24,5),АТС!$A$41:$F$784,6)+'Иные услуги '!$C$5+'РСТ РСО-А'!$K$6+'РСТ РСО-А'!$H$9</f>
        <v>4307.45</v>
      </c>
      <c r="G329" s="117">
        <f>VLOOKUP($A329+ROUND((COLUMN()-2)/24,5),АТС!$A$41:$F$784,6)+'Иные услуги '!$C$5+'РСТ РСО-А'!$K$6+'РСТ РСО-А'!$H$9</f>
        <v>4307.3999999999996</v>
      </c>
      <c r="H329" s="117">
        <f>VLOOKUP($A329+ROUND((COLUMN()-2)/24,5),АТС!$A$41:$F$784,6)+'Иные услуги '!$C$5+'РСТ РСО-А'!$K$6+'РСТ РСО-А'!$H$9</f>
        <v>4306.5599999999995</v>
      </c>
      <c r="I329" s="117">
        <f>VLOOKUP($A329+ROUND((COLUMN()-2)/24,5),АТС!$A$41:$F$784,6)+'Иные услуги '!$C$5+'РСТ РСО-А'!$K$6+'РСТ РСО-А'!$H$9</f>
        <v>4314.1299999999992</v>
      </c>
      <c r="J329" s="117">
        <f>VLOOKUP($A329+ROUND((COLUMN()-2)/24,5),АТС!$A$41:$F$784,6)+'Иные услуги '!$C$5+'РСТ РСО-А'!$K$6+'РСТ РСО-А'!$H$9</f>
        <v>4306.95</v>
      </c>
      <c r="K329" s="117">
        <f>VLOOKUP($A329+ROUND((COLUMN()-2)/24,5),АТС!$A$41:$F$784,6)+'Иные услуги '!$C$5+'РСТ РСО-А'!$K$6+'РСТ РСО-А'!$H$9</f>
        <v>4307.2</v>
      </c>
      <c r="L329" s="117">
        <f>VLOOKUP($A329+ROUND((COLUMN()-2)/24,5),АТС!$A$41:$F$784,6)+'Иные услуги '!$C$5+'РСТ РСО-А'!$K$6+'РСТ РСО-А'!$H$9</f>
        <v>4326.3399999999992</v>
      </c>
      <c r="M329" s="117">
        <f>VLOOKUP($A329+ROUND((COLUMN()-2)/24,5),АТС!$A$41:$F$784,6)+'Иные услуги '!$C$5+'РСТ РСО-А'!$K$6+'РСТ РСО-А'!$H$9</f>
        <v>4326.4299999999994</v>
      </c>
      <c r="N329" s="117">
        <f>VLOOKUP($A329+ROUND((COLUMN()-2)/24,5),АТС!$A$41:$F$784,6)+'Иные услуги '!$C$5+'РСТ РСО-А'!$K$6+'РСТ РСО-А'!$H$9</f>
        <v>4326.6799999999994</v>
      </c>
      <c r="O329" s="117">
        <f>VLOOKUP($A329+ROUND((COLUMN()-2)/24,5),АТС!$A$41:$F$784,6)+'Иные услуги '!$C$5+'РСТ РСО-А'!$K$6+'РСТ РСО-А'!$H$9</f>
        <v>4326.7599999999993</v>
      </c>
      <c r="P329" s="117">
        <f>VLOOKUP($A329+ROUND((COLUMN()-2)/24,5),АТС!$A$41:$F$784,6)+'Иные услуги '!$C$5+'РСТ РСО-А'!$K$6+'РСТ РСО-А'!$H$9</f>
        <v>4326.8399999999992</v>
      </c>
      <c r="Q329" s="117">
        <f>VLOOKUP($A329+ROUND((COLUMN()-2)/24,5),АТС!$A$41:$F$784,6)+'Иные услуги '!$C$5+'РСТ РСО-А'!$K$6+'РСТ РСО-А'!$H$9</f>
        <v>4326.9399999999996</v>
      </c>
      <c r="R329" s="117">
        <f>VLOOKUP($A329+ROUND((COLUMN()-2)/24,5),АТС!$A$41:$F$784,6)+'Иные услуги '!$C$5+'РСТ РСО-А'!$K$6+'РСТ РСО-А'!$H$9</f>
        <v>4326.9799999999996</v>
      </c>
      <c r="S329" s="117">
        <f>VLOOKUP($A329+ROUND((COLUMN()-2)/24,5),АТС!$A$41:$F$784,6)+'Иные услуги '!$C$5+'РСТ РСО-А'!$K$6+'РСТ РСО-А'!$H$9</f>
        <v>4326.8799999999992</v>
      </c>
      <c r="T329" s="117">
        <f>VLOOKUP($A329+ROUND((COLUMN()-2)/24,5),АТС!$A$41:$F$784,6)+'Иные услуги '!$C$5+'РСТ РСО-А'!$K$6+'РСТ РСО-А'!$H$9</f>
        <v>4439.17</v>
      </c>
      <c r="U329" s="117">
        <f>VLOOKUP($A329+ROUND((COLUMN()-2)/24,5),АТС!$A$41:$F$784,6)+'Иные услуги '!$C$5+'РСТ РСО-А'!$K$6+'РСТ РСО-А'!$H$9</f>
        <v>4447.26</v>
      </c>
      <c r="V329" s="117">
        <f>VLOOKUP($A329+ROUND((COLUMN()-2)/24,5),АТС!$A$41:$F$784,6)+'Иные услуги '!$C$5+'РСТ РСО-А'!$K$6+'РСТ РСО-А'!$H$9</f>
        <v>4444.4599999999991</v>
      </c>
      <c r="W329" s="117">
        <f>VLOOKUP($A329+ROUND((COLUMN()-2)/24,5),АТС!$A$41:$F$784,6)+'Иные услуги '!$C$5+'РСТ РСО-А'!$K$6+'РСТ РСО-А'!$H$9</f>
        <v>4330.7</v>
      </c>
      <c r="X329" s="117">
        <f>VLOOKUP($A329+ROUND((COLUMN()-2)/24,5),АТС!$A$41:$F$784,6)+'Иные услуги '!$C$5+'РСТ РСО-А'!$K$6+'РСТ РСО-А'!$H$9</f>
        <v>4306.32</v>
      </c>
      <c r="Y329" s="117">
        <f>VLOOKUP($A329+ROUND((COLUMN()-2)/24,5),АТС!$A$41:$F$784,6)+'Иные услуги '!$C$5+'РСТ РСО-А'!$K$6+'РСТ РСО-А'!$H$9</f>
        <v>4467.87</v>
      </c>
    </row>
    <row r="330" spans="1:25" x14ac:dyDescent="0.2">
      <c r="A330" s="66">
        <f t="shared" si="11"/>
        <v>43723</v>
      </c>
      <c r="B330" s="117">
        <f>VLOOKUP($A330+ROUND((COLUMN()-2)/24,5),АТС!$A$41:$F$784,6)+'Иные услуги '!$C$5+'РСТ РСО-А'!$K$6+'РСТ РСО-А'!$H$9</f>
        <v>4328.99</v>
      </c>
      <c r="C330" s="117">
        <f>VLOOKUP($A330+ROUND((COLUMN()-2)/24,5),АТС!$A$41:$F$784,6)+'Иные услуги '!$C$5+'РСТ РСО-А'!$K$6+'РСТ РСО-А'!$H$9</f>
        <v>4309.9699999999993</v>
      </c>
      <c r="D330" s="117">
        <f>VLOOKUP($A330+ROUND((COLUMN()-2)/24,5),АТС!$A$41:$F$784,6)+'Иные услуги '!$C$5+'РСТ РСО-А'!$K$6+'РСТ РСО-А'!$H$9</f>
        <v>4307.37</v>
      </c>
      <c r="E330" s="117">
        <f>VLOOKUP($A330+ROUND((COLUMN()-2)/24,5),АТС!$A$41:$F$784,6)+'Иные услуги '!$C$5+'РСТ РСО-А'!$K$6+'РСТ РСО-А'!$H$9</f>
        <v>4307.4299999999994</v>
      </c>
      <c r="F330" s="117">
        <f>VLOOKUP($A330+ROUND((COLUMN()-2)/24,5),АТС!$A$41:$F$784,6)+'Иные услуги '!$C$5+'РСТ РСО-А'!$K$6+'РСТ РСО-А'!$H$9</f>
        <v>4307.42</v>
      </c>
      <c r="G330" s="117">
        <f>VLOOKUP($A330+ROUND((COLUMN()-2)/24,5),АТС!$A$41:$F$784,6)+'Иные услуги '!$C$5+'РСТ РСО-А'!$K$6+'РСТ РСО-А'!$H$9</f>
        <v>4307.3599999999997</v>
      </c>
      <c r="H330" s="117">
        <f>VLOOKUP($A330+ROUND((COLUMN()-2)/24,5),АТС!$A$41:$F$784,6)+'Иные услуги '!$C$5+'РСТ РСО-А'!$K$6+'РСТ РСО-А'!$H$9</f>
        <v>4306.5499999999993</v>
      </c>
      <c r="I330" s="117">
        <f>VLOOKUP($A330+ROUND((COLUMN()-2)/24,5),АТС!$A$41:$F$784,6)+'Иные услуги '!$C$5+'РСТ РСО-А'!$K$6+'РСТ РСО-А'!$H$9</f>
        <v>4310.6299999999992</v>
      </c>
      <c r="J330" s="117">
        <f>VLOOKUP($A330+ROUND((COLUMN()-2)/24,5),АТС!$A$41:$F$784,6)+'Иные услуги '!$C$5+'РСТ РСО-А'!$K$6+'РСТ РСО-А'!$H$9</f>
        <v>4307</v>
      </c>
      <c r="K330" s="117">
        <f>VLOOKUP($A330+ROUND((COLUMN()-2)/24,5),АТС!$A$41:$F$784,6)+'Иные услуги '!$C$5+'РСТ РСО-А'!$K$6+'РСТ РСО-А'!$H$9</f>
        <v>4306.95</v>
      </c>
      <c r="L330" s="117">
        <f>VLOOKUP($A330+ROUND((COLUMN()-2)/24,5),АТС!$A$41:$F$784,6)+'Иные услуги '!$C$5+'РСТ РСО-А'!$K$6+'РСТ РСО-А'!$H$9</f>
        <v>4307.04</v>
      </c>
      <c r="M330" s="117">
        <f>VLOOKUP($A330+ROUND((COLUMN()-2)/24,5),АТС!$A$41:$F$784,6)+'Иные услуги '!$C$5+'РСТ РСО-А'!$K$6+'РСТ РСО-А'!$H$9</f>
        <v>4307.16</v>
      </c>
      <c r="N330" s="117">
        <f>VLOOKUP($A330+ROUND((COLUMN()-2)/24,5),АТС!$A$41:$F$784,6)+'Иные услуги '!$C$5+'РСТ РСО-А'!$K$6+'РСТ РСО-А'!$H$9</f>
        <v>4307.2199999999993</v>
      </c>
      <c r="O330" s="117">
        <f>VLOOKUP($A330+ROUND((COLUMN()-2)/24,5),АТС!$A$41:$F$784,6)+'Иные услуги '!$C$5+'РСТ РСО-А'!$K$6+'РСТ РСО-А'!$H$9</f>
        <v>4307.2299999999996</v>
      </c>
      <c r="P330" s="117">
        <f>VLOOKUP($A330+ROUND((COLUMN()-2)/24,5),АТС!$A$41:$F$784,6)+'Иные услуги '!$C$5+'РСТ РСО-А'!$K$6+'РСТ РСО-А'!$H$9</f>
        <v>4307.24</v>
      </c>
      <c r="Q330" s="117">
        <f>VLOOKUP($A330+ROUND((COLUMN()-2)/24,5),АТС!$A$41:$F$784,6)+'Иные услуги '!$C$5+'РСТ РСО-А'!$K$6+'РСТ РСО-А'!$H$9</f>
        <v>4307.24</v>
      </c>
      <c r="R330" s="117">
        <f>VLOOKUP($A330+ROUND((COLUMN()-2)/24,5),АТС!$A$41:$F$784,6)+'Иные услуги '!$C$5+'РСТ РСО-А'!$K$6+'РСТ РСО-А'!$H$9</f>
        <v>4307.2599999999993</v>
      </c>
      <c r="S330" s="117">
        <f>VLOOKUP($A330+ROUND((COLUMN()-2)/24,5),АТС!$A$41:$F$784,6)+'Иные услуги '!$C$5+'РСТ РСО-А'!$K$6+'РСТ РСО-А'!$H$9</f>
        <v>4307.1799999999994</v>
      </c>
      <c r="T330" s="117">
        <f>VLOOKUP($A330+ROUND((COLUMN()-2)/24,5),АТС!$A$41:$F$784,6)+'Иные услуги '!$C$5+'РСТ РСО-А'!$K$6+'РСТ РСО-А'!$H$9</f>
        <v>4386.8399999999992</v>
      </c>
      <c r="U330" s="117">
        <f>VLOOKUP($A330+ROUND((COLUMN()-2)/24,5),АТС!$A$41:$F$784,6)+'Иные услуги '!$C$5+'РСТ РСО-А'!$K$6+'РСТ РСО-А'!$H$9</f>
        <v>4445.99</v>
      </c>
      <c r="V330" s="117">
        <f>VLOOKUP($A330+ROUND((COLUMN()-2)/24,5),АТС!$A$41:$F$784,6)+'Иные услуги '!$C$5+'РСТ РСО-А'!$K$6+'РСТ РСО-А'!$H$9</f>
        <v>4425.83</v>
      </c>
      <c r="W330" s="117">
        <f>VLOOKUP($A330+ROUND((COLUMN()-2)/24,5),АТС!$A$41:$F$784,6)+'Иные услуги '!$C$5+'РСТ РСО-А'!$K$6+'РСТ РСО-А'!$H$9</f>
        <v>4328.3099999999995</v>
      </c>
      <c r="X330" s="117">
        <f>VLOOKUP($A330+ROUND((COLUMN()-2)/24,5),АТС!$A$41:$F$784,6)+'Иные услуги '!$C$5+'РСТ РСО-А'!$K$6+'РСТ РСО-А'!$H$9</f>
        <v>4306.3499999999995</v>
      </c>
      <c r="Y330" s="117">
        <f>VLOOKUP($A330+ROUND((COLUMN()-2)/24,5),АТС!$A$41:$F$784,6)+'Иные услуги '!$C$5+'РСТ РСО-А'!$K$6+'РСТ РСО-А'!$H$9</f>
        <v>4367.28</v>
      </c>
    </row>
    <row r="331" spans="1:25" s="77" customFormat="1" x14ac:dyDescent="0.25">
      <c r="A331" s="66">
        <f t="shared" si="11"/>
        <v>43724</v>
      </c>
      <c r="B331" s="117">
        <f>VLOOKUP($A331+ROUND((COLUMN()-2)/24,5),АТС!$A$41:$F$784,6)+'Иные услуги '!$C$5+'РСТ РСО-А'!$K$6+'РСТ РСО-А'!$H$9</f>
        <v>4333.8799999999992</v>
      </c>
      <c r="C331" s="117">
        <f>VLOOKUP($A331+ROUND((COLUMN()-2)/24,5),АТС!$A$41:$F$784,6)+'Иные услуги '!$C$5+'РСТ РСО-А'!$K$6+'РСТ РСО-А'!$H$9</f>
        <v>4310.6399999999994</v>
      </c>
      <c r="D331" s="117">
        <f>VLOOKUP($A331+ROUND((COLUMN()-2)/24,5),АТС!$A$41:$F$784,6)+'Иные услуги '!$C$5+'РСТ РСО-А'!$K$6+'РСТ РСО-А'!$H$9</f>
        <v>4310.25</v>
      </c>
      <c r="E331" s="117">
        <f>VLOOKUP($A331+ROUND((COLUMN()-2)/24,5),АТС!$A$41:$F$784,6)+'Иные услуги '!$C$5+'РСТ РСО-А'!$K$6+'РСТ РСО-А'!$H$9</f>
        <v>4307.29</v>
      </c>
      <c r="F331" s="117">
        <f>VLOOKUP($A331+ROUND((COLUMN()-2)/24,5),АТС!$A$41:$F$784,6)+'Иные услуги '!$C$5+'РСТ РСО-А'!$K$6+'РСТ РСО-А'!$H$9</f>
        <v>4307.28</v>
      </c>
      <c r="G331" s="117">
        <f>VLOOKUP($A331+ROUND((COLUMN()-2)/24,5),АТС!$A$41:$F$784,6)+'Иные услуги '!$C$5+'РСТ РСО-А'!$K$6+'РСТ РСО-А'!$H$9</f>
        <v>4307.0999999999995</v>
      </c>
      <c r="H331" s="117">
        <f>VLOOKUP($A331+ROUND((COLUMN()-2)/24,5),АТС!$A$41:$F$784,6)+'Иные услуги '!$C$5+'РСТ РСО-А'!$K$6+'РСТ РСО-А'!$H$9</f>
        <v>4306.16</v>
      </c>
      <c r="I331" s="117">
        <f>VLOOKUP($A331+ROUND((COLUMN()-2)/24,5),АТС!$A$41:$F$784,6)+'Иные услуги '!$C$5+'РСТ РСО-А'!$K$6+'РСТ РСО-А'!$H$9</f>
        <v>4407.79</v>
      </c>
      <c r="J331" s="117">
        <f>VLOOKUP($A331+ROUND((COLUMN()-2)/24,5),АТС!$A$41:$F$784,6)+'Иные услуги '!$C$5+'РСТ РСО-А'!$K$6+'РСТ РСО-А'!$H$9</f>
        <v>4306.9599999999991</v>
      </c>
      <c r="K331" s="117">
        <f>VLOOKUP($A331+ROUND((COLUMN()-2)/24,5),АТС!$A$41:$F$784,6)+'Иные услуги '!$C$5+'РСТ РСО-А'!$K$6+'РСТ РСО-А'!$H$9</f>
        <v>4366.24</v>
      </c>
      <c r="L331" s="117">
        <f>VLOOKUP($A331+ROUND((COLUMN()-2)/24,5),АТС!$A$41:$F$784,6)+'Иные услуги '!$C$5+'РСТ РСО-А'!$K$6+'РСТ РСО-А'!$H$9</f>
        <v>4383.57</v>
      </c>
      <c r="M331" s="117">
        <f>VLOOKUP($A331+ROUND((COLUMN()-2)/24,5),АТС!$A$41:$F$784,6)+'Иные услуги '!$C$5+'РСТ РСО-А'!$K$6+'РСТ РСО-А'!$H$9</f>
        <v>4383.7299999999996</v>
      </c>
      <c r="N331" s="117">
        <f>VLOOKUP($A331+ROUND((COLUMN()-2)/24,5),АТС!$A$41:$F$784,6)+'Иные услуги '!$C$5+'РСТ РСО-А'!$K$6+'РСТ РСО-А'!$H$9</f>
        <v>4383.6299999999992</v>
      </c>
      <c r="O331" s="117">
        <f>VLOOKUP($A331+ROUND((COLUMN()-2)/24,5),АТС!$A$41:$F$784,6)+'Иные услуги '!$C$5+'РСТ РСО-А'!$K$6+'РСТ РСО-А'!$H$9</f>
        <v>4384.4299999999994</v>
      </c>
      <c r="P331" s="117">
        <f>VLOOKUP($A331+ROUND((COLUMN()-2)/24,5),АТС!$A$41:$F$784,6)+'Иные услуги '!$C$5+'РСТ РСО-А'!$K$6+'РСТ РСО-А'!$H$9</f>
        <v>4384.4799999999996</v>
      </c>
      <c r="Q331" s="117">
        <f>VLOOKUP($A331+ROUND((COLUMN()-2)/24,5),АТС!$A$41:$F$784,6)+'Иные услуги '!$C$5+'РСТ РСО-А'!$K$6+'РСТ РСО-А'!$H$9</f>
        <v>4384.6799999999994</v>
      </c>
      <c r="R331" s="117">
        <f>VLOOKUP($A331+ROUND((COLUMN()-2)/24,5),АТС!$A$41:$F$784,6)+'Иные услуги '!$C$5+'РСТ РСО-А'!$K$6+'РСТ РСО-А'!$H$9</f>
        <v>4355.3499999999995</v>
      </c>
      <c r="S331" s="117">
        <f>VLOOKUP($A331+ROUND((COLUMN()-2)/24,5),АТС!$A$41:$F$784,6)+'Иные услуги '!$C$5+'РСТ РСО-А'!$K$6+'РСТ РСО-А'!$H$9</f>
        <v>4354.42</v>
      </c>
      <c r="T331" s="117">
        <f>VLOOKUP($A331+ROUND((COLUMN()-2)/24,5),АТС!$A$41:$F$784,6)+'Иные услуги '!$C$5+'РСТ РСО-А'!$K$6+'РСТ РСО-А'!$H$9</f>
        <v>4458.7999999999993</v>
      </c>
      <c r="U331" s="117">
        <f>VLOOKUP($A331+ROUND((COLUMN()-2)/24,5),АТС!$A$41:$F$784,6)+'Иные услуги '!$C$5+'РСТ РСО-А'!$K$6+'РСТ РСО-А'!$H$9</f>
        <v>4489.17</v>
      </c>
      <c r="V331" s="117">
        <f>VLOOKUP($A331+ROUND((COLUMN()-2)/24,5),АТС!$A$41:$F$784,6)+'Иные услуги '!$C$5+'РСТ РСО-А'!$K$6+'РСТ РСО-А'!$H$9</f>
        <v>4416.95</v>
      </c>
      <c r="W331" s="117">
        <f>VLOOKUP($A331+ROUND((COLUMN()-2)/24,5),АТС!$A$41:$F$784,6)+'Иные услуги '!$C$5+'РСТ РСО-А'!$K$6+'РСТ РСО-А'!$H$9</f>
        <v>4327.25</v>
      </c>
      <c r="X331" s="117">
        <f>VLOOKUP($A331+ROUND((COLUMN()-2)/24,5),АТС!$A$41:$F$784,6)+'Иные услуги '!$C$5+'РСТ РСО-А'!$K$6+'РСТ РСО-А'!$H$9</f>
        <v>4306.28</v>
      </c>
      <c r="Y331" s="117">
        <f>VLOOKUP($A331+ROUND((COLUMN()-2)/24,5),АТС!$A$41:$F$784,6)+'Иные услуги '!$C$5+'РСТ РСО-А'!$K$6+'РСТ РСО-А'!$H$9</f>
        <v>4383.0999999999995</v>
      </c>
    </row>
    <row r="332" spans="1:25" x14ac:dyDescent="0.2">
      <c r="A332" s="66">
        <f t="shared" si="11"/>
        <v>43725</v>
      </c>
      <c r="B332" s="117">
        <f>VLOOKUP($A332+ROUND((COLUMN()-2)/24,5),АТС!$A$41:$F$784,6)+'Иные услуги '!$C$5+'РСТ РСО-А'!$K$6+'РСТ РСО-А'!$H$9</f>
        <v>4314.4399999999996</v>
      </c>
      <c r="C332" s="117">
        <f>VLOOKUP($A332+ROUND((COLUMN()-2)/24,5),АТС!$A$41:$F$784,6)+'Иные услуги '!$C$5+'РСТ РСО-А'!$K$6+'РСТ РСО-А'!$H$9</f>
        <v>4307.2599999999993</v>
      </c>
      <c r="D332" s="117">
        <f>VLOOKUP($A332+ROUND((COLUMN()-2)/24,5),АТС!$A$41:$F$784,6)+'Иные услуги '!$C$5+'РСТ РСО-А'!$K$6+'РСТ РСО-А'!$H$9</f>
        <v>4307.8799999999992</v>
      </c>
      <c r="E332" s="117">
        <f>VLOOKUP($A332+ROUND((COLUMN()-2)/24,5),АТС!$A$41:$F$784,6)+'Иные услуги '!$C$5+'РСТ РСО-А'!$K$6+'РСТ РСО-А'!$H$9</f>
        <v>4307.41</v>
      </c>
      <c r="F332" s="117">
        <f>VLOOKUP($A332+ROUND((COLUMN()-2)/24,5),АТС!$A$41:$F$784,6)+'Иные услуги '!$C$5+'РСТ РСО-А'!$K$6+'РСТ РСО-А'!$H$9</f>
        <v>4307.37</v>
      </c>
      <c r="G332" s="117">
        <f>VLOOKUP($A332+ROUND((COLUMN()-2)/24,5),АТС!$A$41:$F$784,6)+'Иные услуги '!$C$5+'РСТ РСО-А'!$K$6+'РСТ РСО-А'!$H$9</f>
        <v>4307.2999999999993</v>
      </c>
      <c r="H332" s="117">
        <f>VLOOKUP($A332+ROUND((COLUMN()-2)/24,5),АТС!$A$41:$F$784,6)+'Иные услуги '!$C$5+'РСТ РСО-А'!$K$6+'РСТ РСО-А'!$H$9</f>
        <v>4306.7999999999993</v>
      </c>
      <c r="I332" s="117">
        <f>VLOOKUP($A332+ROUND((COLUMN()-2)/24,5),АТС!$A$41:$F$784,6)+'Иные услуги '!$C$5+'РСТ РСО-А'!$K$6+'РСТ РСО-А'!$H$9</f>
        <v>4385.04</v>
      </c>
      <c r="J332" s="117">
        <f>VLOOKUP($A332+ROUND((COLUMN()-2)/24,5),АТС!$A$41:$F$784,6)+'Иные услуги '!$C$5+'РСТ РСО-А'!$K$6+'РСТ РСО-А'!$H$9</f>
        <v>4307.2299999999996</v>
      </c>
      <c r="K332" s="117">
        <f>VLOOKUP($A332+ROUND((COLUMN()-2)/24,5),АТС!$A$41:$F$784,6)+'Иные услуги '!$C$5+'РСТ РСО-А'!$K$6+'РСТ РСО-А'!$H$9</f>
        <v>4377.0499999999993</v>
      </c>
      <c r="L332" s="117">
        <f>VLOOKUP($A332+ROUND((COLUMN()-2)/24,5),АТС!$A$41:$F$784,6)+'Иные услуги '!$C$5+'РСТ РСО-А'!$K$6+'РСТ РСО-А'!$H$9</f>
        <v>4377.8099999999995</v>
      </c>
      <c r="M332" s="117">
        <f>VLOOKUP($A332+ROUND((COLUMN()-2)/24,5),АТС!$A$41:$F$784,6)+'Иные услуги '!$C$5+'РСТ РСО-А'!$K$6+'РСТ РСО-А'!$H$9</f>
        <v>4376.82</v>
      </c>
      <c r="N332" s="117">
        <f>VLOOKUP($A332+ROUND((COLUMN()-2)/24,5),АТС!$A$41:$F$784,6)+'Иные услуги '!$C$5+'РСТ РСО-А'!$K$6+'РСТ РСО-А'!$H$9</f>
        <v>4361.0999999999995</v>
      </c>
      <c r="O332" s="117">
        <f>VLOOKUP($A332+ROUND((COLUMN()-2)/24,5),АТС!$A$41:$F$784,6)+'Иные услуги '!$C$5+'РСТ РСО-А'!$K$6+'РСТ РСО-А'!$H$9</f>
        <v>4377.78</v>
      </c>
      <c r="P332" s="117">
        <f>VLOOKUP($A332+ROUND((COLUMN()-2)/24,5),АТС!$A$41:$F$784,6)+'Иные услуги '!$C$5+'РСТ РСО-А'!$K$6+'РСТ РСО-А'!$H$9</f>
        <v>4378.17</v>
      </c>
      <c r="Q332" s="117">
        <f>VLOOKUP($A332+ROUND((COLUMN()-2)/24,5),АТС!$A$41:$F$784,6)+'Иные услуги '!$C$5+'РСТ РСО-А'!$K$6+'РСТ РСО-А'!$H$9</f>
        <v>4378.2299999999996</v>
      </c>
      <c r="R332" s="117">
        <f>VLOOKUP($A332+ROUND((COLUMN()-2)/24,5),АТС!$A$41:$F$784,6)+'Иные услуги '!$C$5+'РСТ РСО-А'!$K$6+'РСТ РСО-А'!$H$9</f>
        <v>4351.3799999999992</v>
      </c>
      <c r="S332" s="117">
        <f>VLOOKUP($A332+ROUND((COLUMN()-2)/24,5),АТС!$A$41:$F$784,6)+'Иные услуги '!$C$5+'РСТ РСО-А'!$K$6+'РСТ РСО-А'!$H$9</f>
        <v>4350.41</v>
      </c>
      <c r="T332" s="117">
        <f>VLOOKUP($A332+ROUND((COLUMN()-2)/24,5),АТС!$A$41:$F$784,6)+'Иные услуги '!$C$5+'РСТ РСО-А'!$K$6+'РСТ РСО-А'!$H$9</f>
        <v>4447.83</v>
      </c>
      <c r="U332" s="117">
        <f>VLOOKUP($A332+ROUND((COLUMN()-2)/24,5),АТС!$A$41:$F$784,6)+'Иные услуги '!$C$5+'РСТ РСО-А'!$K$6+'РСТ РСО-А'!$H$9</f>
        <v>4482.53</v>
      </c>
      <c r="V332" s="117">
        <f>VLOOKUP($A332+ROUND((COLUMN()-2)/24,5),АТС!$A$41:$F$784,6)+'Иные услуги '!$C$5+'РСТ РСО-А'!$K$6+'РСТ РСО-А'!$H$9</f>
        <v>4444.7699999999995</v>
      </c>
      <c r="W332" s="117">
        <f>VLOOKUP($A332+ROUND((COLUMN()-2)/24,5),АТС!$A$41:$F$784,6)+'Иные услуги '!$C$5+'РСТ РСО-А'!$K$6+'РСТ РСО-А'!$H$9</f>
        <v>4369.7099999999991</v>
      </c>
      <c r="X332" s="117">
        <f>VLOOKUP($A332+ROUND((COLUMN()-2)/24,5),АТС!$A$41:$F$784,6)+'Иные услуги '!$C$5+'РСТ РСО-А'!$K$6+'РСТ РСО-А'!$H$9</f>
        <v>4306.5999999999995</v>
      </c>
      <c r="Y332" s="117">
        <f>VLOOKUP($A332+ROUND((COLUMN()-2)/24,5),АТС!$A$41:$F$784,6)+'Иные услуги '!$C$5+'РСТ РСО-А'!$K$6+'РСТ РСО-А'!$H$9</f>
        <v>4346.75</v>
      </c>
    </row>
    <row r="333" spans="1:25" x14ac:dyDescent="0.2">
      <c r="A333" s="66">
        <f t="shared" si="11"/>
        <v>43726</v>
      </c>
      <c r="B333" s="117">
        <f>VLOOKUP($A333+ROUND((COLUMN()-2)/24,5),АТС!$A$41:$F$784,6)+'Иные услуги '!$C$5+'РСТ РСО-А'!$K$6+'РСТ РСО-А'!$H$9</f>
        <v>4312.3999999999996</v>
      </c>
      <c r="C333" s="117">
        <f>VLOOKUP($A333+ROUND((COLUMN()-2)/24,5),АТС!$A$41:$F$784,6)+'Иные услуги '!$C$5+'РСТ РСО-А'!$K$6+'РСТ РСО-А'!$H$9</f>
        <v>4307.3799999999992</v>
      </c>
      <c r="D333" s="117">
        <f>VLOOKUP($A333+ROUND((COLUMN()-2)/24,5),АТС!$A$41:$F$784,6)+'Иные услуги '!$C$5+'РСТ РСО-А'!$K$6+'РСТ РСО-А'!$H$9</f>
        <v>4307.4299999999994</v>
      </c>
      <c r="E333" s="117">
        <f>VLOOKUP($A333+ROUND((COLUMN()-2)/24,5),АТС!$A$41:$F$784,6)+'Иные услуги '!$C$5+'РСТ РСО-А'!$K$6+'РСТ РСО-А'!$H$9</f>
        <v>4307.4299999999994</v>
      </c>
      <c r="F333" s="117">
        <f>VLOOKUP($A333+ROUND((COLUMN()-2)/24,5),АТС!$A$41:$F$784,6)+'Иные услуги '!$C$5+'РСТ РСО-А'!$K$6+'РСТ РСО-А'!$H$9</f>
        <v>4307.3799999999992</v>
      </c>
      <c r="G333" s="117">
        <f>VLOOKUP($A333+ROUND((COLUMN()-2)/24,5),АТС!$A$41:$F$784,6)+'Иные услуги '!$C$5+'РСТ РСО-А'!$K$6+'РСТ РСО-А'!$H$9</f>
        <v>4307.3099999999995</v>
      </c>
      <c r="H333" s="117">
        <f>VLOOKUP($A333+ROUND((COLUMN()-2)/24,5),АТС!$A$41:$F$784,6)+'Иные услуги '!$C$5+'РСТ РСО-А'!$K$6+'РСТ РСО-А'!$H$9</f>
        <v>4306.79</v>
      </c>
      <c r="I333" s="117">
        <f>VLOOKUP($A333+ROUND((COLUMN()-2)/24,5),АТС!$A$41:$F$784,6)+'Иные услуги '!$C$5+'РСТ РСО-А'!$K$6+'РСТ РСО-А'!$H$9</f>
        <v>4426.3599999999997</v>
      </c>
      <c r="J333" s="117">
        <f>VLOOKUP($A333+ROUND((COLUMN()-2)/24,5),АТС!$A$41:$F$784,6)+'Иные услуги '!$C$5+'РСТ РСО-А'!$K$6+'РСТ РСО-А'!$H$9</f>
        <v>4306.87</v>
      </c>
      <c r="K333" s="117">
        <f>VLOOKUP($A333+ROUND((COLUMN()-2)/24,5),АТС!$A$41:$F$784,6)+'Иные услуги '!$C$5+'РСТ РСО-А'!$K$6+'РСТ РСО-А'!$H$9</f>
        <v>4384.3599999999997</v>
      </c>
      <c r="L333" s="117">
        <f>VLOOKUP($A333+ROUND((COLUMN()-2)/24,5),АТС!$A$41:$F$784,6)+'Иные услуги '!$C$5+'РСТ РСО-А'!$K$6+'РСТ РСО-А'!$H$9</f>
        <v>4385.29</v>
      </c>
      <c r="M333" s="117">
        <f>VLOOKUP($A333+ROUND((COLUMN()-2)/24,5),АТС!$A$41:$F$784,6)+'Иные услуги '!$C$5+'РСТ РСО-А'!$K$6+'РСТ РСО-А'!$H$9</f>
        <v>4383.8499999999995</v>
      </c>
      <c r="N333" s="117">
        <f>VLOOKUP($A333+ROUND((COLUMN()-2)/24,5),АТС!$A$41:$F$784,6)+'Иные услуги '!$C$5+'РСТ РСО-А'!$K$6+'РСТ РСО-А'!$H$9</f>
        <v>4354.0099999999993</v>
      </c>
      <c r="O333" s="117">
        <f>VLOOKUP($A333+ROUND((COLUMN()-2)/24,5),АТС!$A$41:$F$784,6)+'Иные услуги '!$C$5+'РСТ РСО-А'!$K$6+'РСТ РСО-А'!$H$9</f>
        <v>4354.1799999999994</v>
      </c>
      <c r="P333" s="117">
        <f>VLOOKUP($A333+ROUND((COLUMN()-2)/24,5),АТС!$A$41:$F$784,6)+'Иные услуги '!$C$5+'РСТ РСО-А'!$K$6+'РСТ РСО-А'!$H$9</f>
        <v>4354.1899999999996</v>
      </c>
      <c r="Q333" s="117">
        <f>VLOOKUP($A333+ROUND((COLUMN()-2)/24,5),АТС!$A$41:$F$784,6)+'Иные услуги '!$C$5+'РСТ РСО-А'!$K$6+'РСТ РСО-А'!$H$9</f>
        <v>4354.3599999999997</v>
      </c>
      <c r="R333" s="117">
        <f>VLOOKUP($A333+ROUND((COLUMN()-2)/24,5),АТС!$A$41:$F$784,6)+'Иные услуги '!$C$5+'РСТ РСО-А'!$K$6+'РСТ РСО-А'!$H$9</f>
        <v>4354.67</v>
      </c>
      <c r="S333" s="117">
        <f>VLOOKUP($A333+ROUND((COLUMN()-2)/24,5),АТС!$A$41:$F$784,6)+'Иные услуги '!$C$5+'РСТ РСО-А'!$K$6+'РСТ РСО-А'!$H$9</f>
        <v>4322.2</v>
      </c>
      <c r="T333" s="117">
        <f>VLOOKUP($A333+ROUND((COLUMN()-2)/24,5),АТС!$A$41:$F$784,6)+'Иные услуги '!$C$5+'РСТ РСО-А'!$K$6+'РСТ РСО-А'!$H$9</f>
        <v>4435.07</v>
      </c>
      <c r="U333" s="117">
        <f>VLOOKUP($A333+ROUND((COLUMN()-2)/24,5),АТС!$A$41:$F$784,6)+'Иные услуги '!$C$5+'РСТ РСО-А'!$K$6+'РСТ РСО-А'!$H$9</f>
        <v>4489.4599999999991</v>
      </c>
      <c r="V333" s="117">
        <f>VLOOKUP($A333+ROUND((COLUMN()-2)/24,5),АТС!$A$41:$F$784,6)+'Иные услуги '!$C$5+'РСТ РСО-А'!$K$6+'РСТ РСО-А'!$H$9</f>
        <v>4454.95</v>
      </c>
      <c r="W333" s="117">
        <f>VLOOKUP($A333+ROUND((COLUMN()-2)/24,5),АТС!$A$41:$F$784,6)+'Иные услуги '!$C$5+'РСТ РСО-А'!$K$6+'РСТ РСО-А'!$H$9</f>
        <v>4375.32</v>
      </c>
      <c r="X333" s="117">
        <f>VLOOKUP($A333+ROUND((COLUMN()-2)/24,5),АТС!$A$41:$F$784,6)+'Иные услуги '!$C$5+'РСТ РСО-А'!$K$6+'РСТ РСО-А'!$H$9</f>
        <v>4306.03</v>
      </c>
      <c r="Y333" s="117">
        <f>VLOOKUP($A333+ROUND((COLUMN()-2)/24,5),АТС!$A$41:$F$784,6)+'Иные услуги '!$C$5+'РСТ РСО-А'!$K$6+'РСТ РСО-А'!$H$9</f>
        <v>4364.49</v>
      </c>
    </row>
    <row r="334" spans="1:25" x14ac:dyDescent="0.2">
      <c r="A334" s="66">
        <f t="shared" si="11"/>
        <v>43727</v>
      </c>
      <c r="B334" s="117">
        <f>VLOOKUP($A334+ROUND((COLUMN()-2)/24,5),АТС!$A$41:$F$784,6)+'Иные услуги '!$C$5+'РСТ РСО-А'!$K$6+'РСТ РСО-А'!$H$9</f>
        <v>4311.2999999999993</v>
      </c>
      <c r="C334" s="117">
        <f>VLOOKUP($A334+ROUND((COLUMN()-2)/24,5),АТС!$A$41:$F$784,6)+'Иные услуги '!$C$5+'РСТ РСО-А'!$K$6+'РСТ РСО-А'!$H$9</f>
        <v>4307.3899999999994</v>
      </c>
      <c r="D334" s="117">
        <f>VLOOKUP($A334+ROUND((COLUMN()-2)/24,5),АТС!$A$41:$F$784,6)+'Иные услуги '!$C$5+'РСТ РСО-А'!$K$6+'РСТ РСО-А'!$H$9</f>
        <v>4307.41</v>
      </c>
      <c r="E334" s="117">
        <f>VLOOKUP($A334+ROUND((COLUMN()-2)/24,5),АТС!$A$41:$F$784,6)+'Иные услуги '!$C$5+'РСТ РСО-А'!$K$6+'РСТ РСО-А'!$H$9</f>
        <v>4307.41</v>
      </c>
      <c r="F334" s="117">
        <f>VLOOKUP($A334+ROUND((COLUMN()-2)/24,5),АТС!$A$41:$F$784,6)+'Иные услуги '!$C$5+'РСТ РСО-А'!$K$6+'РСТ РСО-А'!$H$9</f>
        <v>4307.3599999999997</v>
      </c>
      <c r="G334" s="117">
        <f>VLOOKUP($A334+ROUND((COLUMN()-2)/24,5),АТС!$A$41:$F$784,6)+'Иные услуги '!$C$5+'РСТ РСО-А'!$K$6+'РСТ РСО-А'!$H$9</f>
        <v>4307.3399999999992</v>
      </c>
      <c r="H334" s="117">
        <f>VLOOKUP($A334+ROUND((COLUMN()-2)/24,5),АТС!$A$41:$F$784,6)+'Иные услуги '!$C$5+'РСТ РСО-А'!$K$6+'РСТ РСО-А'!$H$9</f>
        <v>4306.8799999999992</v>
      </c>
      <c r="I334" s="117">
        <f>VLOOKUP($A334+ROUND((COLUMN()-2)/24,5),АТС!$A$41:$F$784,6)+'Иные услуги '!$C$5+'РСТ РСО-А'!$K$6+'РСТ РСО-А'!$H$9</f>
        <v>4403.66</v>
      </c>
      <c r="J334" s="117">
        <f>VLOOKUP($A334+ROUND((COLUMN()-2)/24,5),АТС!$A$41:$F$784,6)+'Иные услуги '!$C$5+'РСТ РСО-А'!$K$6+'РСТ РСО-А'!$H$9</f>
        <v>4307.1899999999996</v>
      </c>
      <c r="K334" s="117">
        <f>VLOOKUP($A334+ROUND((COLUMN()-2)/24,5),АТС!$A$41:$F$784,6)+'Иные услуги '!$C$5+'РСТ РСО-А'!$K$6+'РСТ РСО-А'!$H$9</f>
        <v>4381.6299999999992</v>
      </c>
      <c r="L334" s="117">
        <f>VLOOKUP($A334+ROUND((COLUMN()-2)/24,5),АТС!$A$41:$F$784,6)+'Иные услуги '!$C$5+'РСТ РСО-А'!$K$6+'РСТ РСО-А'!$H$9</f>
        <v>4381.8799999999992</v>
      </c>
      <c r="M334" s="117">
        <f>VLOOKUP($A334+ROUND((COLUMN()-2)/24,5),АТС!$A$41:$F$784,6)+'Иные услуги '!$C$5+'РСТ РСО-А'!$K$6+'РСТ РСО-А'!$H$9</f>
        <v>4381.4299999999994</v>
      </c>
      <c r="N334" s="117">
        <f>VLOOKUP($A334+ROUND((COLUMN()-2)/24,5),АТС!$A$41:$F$784,6)+'Иные услуги '!$C$5+'РСТ РСО-А'!$K$6+'РСТ РСО-А'!$H$9</f>
        <v>4352.9399999999996</v>
      </c>
      <c r="O334" s="117">
        <f>VLOOKUP($A334+ROUND((COLUMN()-2)/24,5),АТС!$A$41:$F$784,6)+'Иные услуги '!$C$5+'РСТ РСО-А'!$K$6+'РСТ РСО-А'!$H$9</f>
        <v>4353.2</v>
      </c>
      <c r="P334" s="117">
        <f>VLOOKUP($A334+ROUND((COLUMN()-2)/24,5),АТС!$A$41:$F$784,6)+'Иные услуги '!$C$5+'РСТ РСО-А'!$K$6+'РСТ РСО-А'!$H$9</f>
        <v>4353.16</v>
      </c>
      <c r="Q334" s="117">
        <f>VLOOKUP($A334+ROUND((COLUMN()-2)/24,5),АТС!$A$41:$F$784,6)+'Иные услуги '!$C$5+'РСТ РСО-А'!$K$6+'РСТ РСО-А'!$H$9</f>
        <v>4353.37</v>
      </c>
      <c r="R334" s="117">
        <f>VLOOKUP($A334+ROUND((COLUMN()-2)/24,5),АТС!$A$41:$F$784,6)+'Иные услуги '!$C$5+'РСТ РСО-А'!$K$6+'РСТ РСО-А'!$H$9</f>
        <v>4322.1899999999996</v>
      </c>
      <c r="S334" s="117">
        <f>VLOOKUP($A334+ROUND((COLUMN()-2)/24,5),АТС!$A$41:$F$784,6)+'Иные услуги '!$C$5+'РСТ РСО-А'!$K$6+'РСТ РСО-А'!$H$9</f>
        <v>4321.9399999999996</v>
      </c>
      <c r="T334" s="117">
        <f>VLOOKUP($A334+ROUND((COLUMN()-2)/24,5),АТС!$A$41:$F$784,6)+'Иные услуги '!$C$5+'РСТ РСО-А'!$K$6+'РСТ РСО-А'!$H$9</f>
        <v>4433.07</v>
      </c>
      <c r="U334" s="117">
        <f>VLOOKUP($A334+ROUND((COLUMN()-2)/24,5),АТС!$A$41:$F$784,6)+'Иные услуги '!$C$5+'РСТ РСО-А'!$K$6+'РСТ РСО-А'!$H$9</f>
        <v>4454.59</v>
      </c>
      <c r="V334" s="117">
        <f>VLOOKUP($A334+ROUND((COLUMN()-2)/24,5),АТС!$A$41:$F$784,6)+'Иные услуги '!$C$5+'РСТ РСО-А'!$K$6+'РСТ РСО-А'!$H$9</f>
        <v>4453.6899999999996</v>
      </c>
      <c r="W334" s="117">
        <f>VLOOKUP($A334+ROUND((COLUMN()-2)/24,5),АТС!$A$41:$F$784,6)+'Иные услуги '!$C$5+'РСТ РСО-А'!$K$6+'РСТ РСО-А'!$H$9</f>
        <v>4373.78</v>
      </c>
      <c r="X334" s="117">
        <f>VLOOKUP($A334+ROUND((COLUMN()-2)/24,5),АТС!$A$41:$F$784,6)+'Иные услуги '!$C$5+'РСТ РСО-А'!$K$6+'РСТ РСО-А'!$H$9</f>
        <v>4306.07</v>
      </c>
      <c r="Y334" s="117">
        <f>VLOOKUP($A334+ROUND((COLUMN()-2)/24,5),АТС!$A$41:$F$784,6)+'Иные услуги '!$C$5+'РСТ РСО-А'!$K$6+'РСТ РСО-А'!$H$9</f>
        <v>4361.8799999999992</v>
      </c>
    </row>
    <row r="335" spans="1:25" x14ac:dyDescent="0.2">
      <c r="A335" s="66">
        <f t="shared" si="11"/>
        <v>43728</v>
      </c>
      <c r="B335" s="117">
        <f>VLOOKUP($A335+ROUND((COLUMN()-2)/24,5),АТС!$A$41:$F$784,6)+'Иные услуги '!$C$5+'РСТ РСО-А'!$K$6+'РСТ РСО-А'!$H$9</f>
        <v>4314.95</v>
      </c>
      <c r="C335" s="117">
        <f>VLOOKUP($A335+ROUND((COLUMN()-2)/24,5),АТС!$A$41:$F$784,6)+'Иные услуги '!$C$5+'РСТ РСО-А'!$K$6+'РСТ РСО-А'!$H$9</f>
        <v>4307.95</v>
      </c>
      <c r="D335" s="117">
        <f>VLOOKUP($A335+ROUND((COLUMN()-2)/24,5),АТС!$A$41:$F$784,6)+'Иные услуги '!$C$5+'РСТ РСО-А'!$K$6+'РСТ РСО-А'!$H$9</f>
        <v>4307.4599999999991</v>
      </c>
      <c r="E335" s="117">
        <f>VLOOKUP($A335+ROUND((COLUMN()-2)/24,5),АТС!$A$41:$F$784,6)+'Иные услуги '!$C$5+'РСТ РСО-А'!$K$6+'РСТ РСО-А'!$H$9</f>
        <v>4307.4699999999993</v>
      </c>
      <c r="F335" s="117">
        <f>VLOOKUP($A335+ROUND((COLUMN()-2)/24,5),АТС!$A$41:$F$784,6)+'Иные услуги '!$C$5+'РСТ РСО-А'!$K$6+'РСТ РСО-А'!$H$9</f>
        <v>4307.42</v>
      </c>
      <c r="G335" s="117">
        <f>VLOOKUP($A335+ROUND((COLUMN()-2)/24,5),АТС!$A$41:$F$784,6)+'Иные услуги '!$C$5+'РСТ РСО-А'!$K$6+'РСТ РСО-А'!$H$9</f>
        <v>4307.32</v>
      </c>
      <c r="H335" s="117">
        <f>VLOOKUP($A335+ROUND((COLUMN()-2)/24,5),АТС!$A$41:$F$784,6)+'Иные услуги '!$C$5+'РСТ РСО-А'!$K$6+'РСТ РСО-А'!$H$9</f>
        <v>4306.6399999999994</v>
      </c>
      <c r="I335" s="117">
        <f>VLOOKUP($A335+ROUND((COLUMN()-2)/24,5),АТС!$A$41:$F$784,6)+'Иные услуги '!$C$5+'РСТ РСО-А'!$K$6+'РСТ РСО-А'!$H$9</f>
        <v>4399.8799999999992</v>
      </c>
      <c r="J335" s="117">
        <f>VLOOKUP($A335+ROUND((COLUMN()-2)/24,5),АТС!$A$41:$F$784,6)+'Иные услуги '!$C$5+'РСТ РСО-А'!$K$6+'РСТ РСО-А'!$H$9</f>
        <v>4307.0499999999993</v>
      </c>
      <c r="K335" s="117">
        <f>VLOOKUP($A335+ROUND((COLUMN()-2)/24,5),АТС!$A$41:$F$784,6)+'Иные услуги '!$C$5+'РСТ РСО-А'!$K$6+'РСТ РСО-А'!$H$9</f>
        <v>4380.7199999999993</v>
      </c>
      <c r="L335" s="117">
        <f>VLOOKUP($A335+ROUND((COLUMN()-2)/24,5),АТС!$A$41:$F$784,6)+'Иные услуги '!$C$5+'РСТ РСО-А'!$K$6+'РСТ РСО-А'!$H$9</f>
        <v>4380.75</v>
      </c>
      <c r="M335" s="117">
        <f>VLOOKUP($A335+ROUND((COLUMN()-2)/24,5),АТС!$A$41:$F$784,6)+'Иные услуги '!$C$5+'РСТ РСО-А'!$K$6+'РСТ РСО-А'!$H$9</f>
        <v>4380.4399999999996</v>
      </c>
      <c r="N335" s="117">
        <f>VLOOKUP($A335+ROUND((COLUMN()-2)/24,5),АТС!$A$41:$F$784,6)+'Иные услуги '!$C$5+'РСТ РСО-А'!$K$6+'РСТ РСО-А'!$H$9</f>
        <v>4352.5</v>
      </c>
      <c r="O335" s="117">
        <f>VLOOKUP($A335+ROUND((COLUMN()-2)/24,5),АТС!$A$41:$F$784,6)+'Иные услуги '!$C$5+'РСТ РСО-А'!$K$6+'РСТ РСО-А'!$H$9</f>
        <v>4353.24</v>
      </c>
      <c r="P335" s="117">
        <f>VLOOKUP($A335+ROUND((COLUMN()-2)/24,5),АТС!$A$41:$F$784,6)+'Иные услуги '!$C$5+'РСТ РСО-А'!$K$6+'РСТ РСО-А'!$H$9</f>
        <v>4353.2999999999993</v>
      </c>
      <c r="Q335" s="117">
        <f>VLOOKUP($A335+ROUND((COLUMN()-2)/24,5),АТС!$A$41:$F$784,6)+'Иные услуги '!$C$5+'РСТ РСО-А'!$K$6+'РСТ РСО-А'!$H$9</f>
        <v>4382.0899999999992</v>
      </c>
      <c r="R335" s="117">
        <f>VLOOKUP($A335+ROUND((COLUMN()-2)/24,5),АТС!$A$41:$F$784,6)+'Иные услуги '!$C$5+'РСТ РСО-А'!$K$6+'РСТ РСО-А'!$H$9</f>
        <v>4353.3099999999995</v>
      </c>
      <c r="S335" s="117">
        <f>VLOOKUP($A335+ROUND((COLUMN()-2)/24,5),АТС!$A$41:$F$784,6)+'Иные услуги '!$C$5+'РСТ РСО-А'!$K$6+'РСТ РСО-А'!$H$9</f>
        <v>4321.9799999999996</v>
      </c>
      <c r="T335" s="117">
        <f>VLOOKUP($A335+ROUND((COLUMN()-2)/24,5),АТС!$A$41:$F$784,6)+'Иные услуги '!$C$5+'РСТ РСО-А'!$K$6+'РСТ РСО-А'!$H$9</f>
        <v>4432.7299999999996</v>
      </c>
      <c r="U335" s="117">
        <f>VLOOKUP($A335+ROUND((COLUMN()-2)/24,5),АТС!$A$41:$F$784,6)+'Иные услуги '!$C$5+'РСТ РСО-А'!$K$6+'РСТ РСО-А'!$H$9</f>
        <v>4488.2199999999993</v>
      </c>
      <c r="V335" s="117">
        <f>VLOOKUP($A335+ROUND((COLUMN()-2)/24,5),АТС!$A$41:$F$784,6)+'Иные услуги '!$C$5+'РСТ РСО-А'!$K$6+'РСТ РСО-А'!$H$9</f>
        <v>4452.6799999999994</v>
      </c>
      <c r="W335" s="117">
        <f>VLOOKUP($A335+ROUND((COLUMN()-2)/24,5),АТС!$A$41:$F$784,6)+'Иные услуги '!$C$5+'РСТ РСО-А'!$K$6+'РСТ РСО-А'!$H$9</f>
        <v>4374.1899999999996</v>
      </c>
      <c r="X335" s="117">
        <f>VLOOKUP($A335+ROUND((COLUMN()-2)/24,5),АТС!$A$41:$F$784,6)+'Иные услуги '!$C$5+'РСТ РСО-А'!$K$6+'РСТ РСО-А'!$H$9</f>
        <v>4306.1499999999996</v>
      </c>
      <c r="Y335" s="117">
        <f>VLOOKUP($A335+ROUND((COLUMN()-2)/24,5),АТС!$A$41:$F$784,6)+'Иные услуги '!$C$5+'РСТ РСО-А'!$K$6+'РСТ РСО-А'!$H$9</f>
        <v>4396.03</v>
      </c>
    </row>
    <row r="336" spans="1:25" x14ac:dyDescent="0.2">
      <c r="A336" s="66">
        <f t="shared" si="11"/>
        <v>43729</v>
      </c>
      <c r="B336" s="117">
        <f>VLOOKUP($A336+ROUND((COLUMN()-2)/24,5),АТС!$A$41:$F$784,6)+'Иные услуги '!$C$5+'РСТ РСО-А'!$K$6+'РСТ РСО-А'!$H$9</f>
        <v>4322.25</v>
      </c>
      <c r="C336" s="117">
        <f>VLOOKUP($A336+ROUND((COLUMN()-2)/24,5),АТС!$A$41:$F$784,6)+'Иные услуги '!$C$5+'РСТ РСО-А'!$K$6+'РСТ РСО-А'!$H$9</f>
        <v>4307.3499999999995</v>
      </c>
      <c r="D336" s="117">
        <f>VLOOKUP($A336+ROUND((COLUMN()-2)/24,5),АТС!$A$41:$F$784,6)+'Иные услуги '!$C$5+'РСТ РСО-А'!$K$6+'РСТ РСО-А'!$H$9</f>
        <v>4307.3799999999992</v>
      </c>
      <c r="E336" s="117">
        <f>VLOOKUP($A336+ROUND((COLUMN()-2)/24,5),АТС!$A$41:$F$784,6)+'Иные услуги '!$C$5+'РСТ РСО-А'!$K$6+'РСТ РСО-А'!$H$9</f>
        <v>4307.3899999999994</v>
      </c>
      <c r="F336" s="117">
        <f>VLOOKUP($A336+ROUND((COLUMN()-2)/24,5),АТС!$A$41:$F$784,6)+'Иные услуги '!$C$5+'РСТ РСО-А'!$K$6+'РСТ РСО-А'!$H$9</f>
        <v>4307.8399999999992</v>
      </c>
      <c r="G336" s="117">
        <f>VLOOKUP($A336+ROUND((COLUMN()-2)/24,5),АТС!$A$41:$F$784,6)+'Иные услуги '!$C$5+'РСТ РСО-А'!$K$6+'РСТ РСО-А'!$H$9</f>
        <v>4307.8399999999992</v>
      </c>
      <c r="H336" s="117">
        <f>VLOOKUP($A336+ROUND((COLUMN()-2)/24,5),АТС!$A$41:$F$784,6)+'Иные услуги '!$C$5+'РСТ РСО-А'!$K$6+'РСТ РСО-А'!$H$9</f>
        <v>4307.83</v>
      </c>
      <c r="I336" s="117">
        <f>VLOOKUP($A336+ROUND((COLUMN()-2)/24,5),АТС!$A$41:$F$784,6)+'Иные услуги '!$C$5+'РСТ РСО-А'!$K$6+'РСТ РСО-А'!$H$9</f>
        <v>4296.5499999999993</v>
      </c>
      <c r="J336" s="117">
        <f>VLOOKUP($A336+ROUND((COLUMN()-2)/24,5),АТС!$A$41:$F$784,6)+'Иные услуги '!$C$5+'РСТ РСО-А'!$K$6+'РСТ РСО-А'!$H$9</f>
        <v>4307.2199999999993</v>
      </c>
      <c r="K336" s="117">
        <f>VLOOKUP($A336+ROUND((COLUMN()-2)/24,5),АТС!$A$41:$F$784,6)+'Иные услуги '!$C$5+'РСТ РСО-А'!$K$6+'РСТ РСО-А'!$H$9</f>
        <v>4332.1799999999994</v>
      </c>
      <c r="L336" s="117">
        <f>VLOOKUP($A336+ROUND((COLUMN()-2)/24,5),АТС!$A$41:$F$784,6)+'Иные услуги '!$C$5+'РСТ РСО-А'!$K$6+'РСТ РСО-А'!$H$9</f>
        <v>4350.1299999999992</v>
      </c>
      <c r="M336" s="117">
        <f>VLOOKUP($A336+ROUND((COLUMN()-2)/24,5),АТС!$A$41:$F$784,6)+'Иные услуги '!$C$5+'РСТ РСО-А'!$K$6+'РСТ РСО-А'!$H$9</f>
        <v>4341.6899999999996</v>
      </c>
      <c r="N336" s="117">
        <f>VLOOKUP($A336+ROUND((COLUMN()-2)/24,5),АТС!$A$41:$F$784,6)+'Иные услуги '!$C$5+'РСТ РСО-А'!$K$6+'РСТ РСО-А'!$H$9</f>
        <v>4341.8599999999997</v>
      </c>
      <c r="O336" s="117">
        <f>VLOOKUP($A336+ROUND((COLUMN()-2)/24,5),АТС!$A$41:$F$784,6)+'Иные услуги '!$C$5+'РСТ РСО-А'!$K$6+'РСТ РСО-А'!$H$9</f>
        <v>4341.8799999999992</v>
      </c>
      <c r="P336" s="117">
        <f>VLOOKUP($A336+ROUND((COLUMN()-2)/24,5),АТС!$A$41:$F$784,6)+'Иные услуги '!$C$5+'РСТ РСО-А'!$K$6+'РСТ РСО-А'!$H$9</f>
        <v>4341.78</v>
      </c>
      <c r="Q336" s="117">
        <f>VLOOKUP($A336+ROUND((COLUMN()-2)/24,5),АТС!$A$41:$F$784,6)+'Иные услуги '!$C$5+'РСТ РСО-А'!$K$6+'РСТ РСО-А'!$H$9</f>
        <v>4323.1899999999996</v>
      </c>
      <c r="R336" s="117">
        <f>VLOOKUP($A336+ROUND((COLUMN()-2)/24,5),АТС!$A$41:$F$784,6)+'Иные услуги '!$C$5+'РСТ РСО-А'!$K$6+'РСТ РСО-А'!$H$9</f>
        <v>4318.3799999999992</v>
      </c>
      <c r="S336" s="117">
        <f>VLOOKUP($A336+ROUND((COLUMN()-2)/24,5),АТС!$A$41:$F$784,6)+'Иные услуги '!$C$5+'РСТ РСО-А'!$K$6+'РСТ РСО-А'!$H$9</f>
        <v>4317.49</v>
      </c>
      <c r="T336" s="117">
        <f>VLOOKUP($A336+ROUND((COLUMN()-2)/24,5),АТС!$A$41:$F$784,6)+'Иные услуги '!$C$5+'РСТ РСО-А'!$K$6+'РСТ РСО-А'!$H$9</f>
        <v>4385.53</v>
      </c>
      <c r="U336" s="117">
        <f>VLOOKUP($A336+ROUND((COLUMN()-2)/24,5),АТС!$A$41:$F$784,6)+'Иные услуги '!$C$5+'РСТ РСО-А'!$K$6+'РСТ РСО-А'!$H$9</f>
        <v>4434.6299999999992</v>
      </c>
      <c r="V336" s="117">
        <f>VLOOKUP($A336+ROUND((COLUMN()-2)/24,5),АТС!$A$41:$F$784,6)+'Иные услуги '!$C$5+'РСТ РСО-А'!$K$6+'РСТ РСО-А'!$H$9</f>
        <v>4409.1099999999997</v>
      </c>
      <c r="W336" s="117">
        <f>VLOOKUP($A336+ROUND((COLUMN()-2)/24,5),АТС!$A$41:$F$784,6)+'Иные услуги '!$C$5+'РСТ РСО-А'!$K$6+'РСТ РСО-А'!$H$9</f>
        <v>4337.4299999999994</v>
      </c>
      <c r="X336" s="117">
        <f>VLOOKUP($A336+ROUND((COLUMN()-2)/24,5),АТС!$A$41:$F$784,6)+'Иные услуги '!$C$5+'РСТ РСО-А'!$K$6+'РСТ РСО-А'!$H$9</f>
        <v>4306.4399999999996</v>
      </c>
      <c r="Y336" s="117">
        <f>VLOOKUP($A336+ROUND((COLUMN()-2)/24,5),АТС!$A$41:$F$784,6)+'Иные услуги '!$C$5+'РСТ РСО-А'!$K$6+'РСТ РСО-А'!$H$9</f>
        <v>4362.8099999999995</v>
      </c>
    </row>
    <row r="337" spans="1:27" x14ac:dyDescent="0.2">
      <c r="A337" s="66">
        <f t="shared" si="11"/>
        <v>43730</v>
      </c>
      <c r="B337" s="117">
        <f>VLOOKUP($A337+ROUND((COLUMN()-2)/24,5),АТС!$A$41:$F$784,6)+'Иные услуги '!$C$5+'РСТ РСО-А'!$K$6+'РСТ РСО-А'!$H$9</f>
        <v>4302.53</v>
      </c>
      <c r="C337" s="117">
        <f>VLOOKUP($A337+ROUND((COLUMN()-2)/24,5),АТС!$A$41:$F$784,6)+'Иные услуги '!$C$5+'РСТ РСО-А'!$K$6+'РСТ РСО-А'!$H$9</f>
        <v>4307.9599999999991</v>
      </c>
      <c r="D337" s="117">
        <f>VLOOKUP($A337+ROUND((COLUMN()-2)/24,5),АТС!$A$41:$F$784,6)+'Иные услуги '!$C$5+'РСТ РСО-А'!$K$6+'РСТ РСО-А'!$H$9</f>
        <v>4307.49</v>
      </c>
      <c r="E337" s="117">
        <f>VLOOKUP($A337+ROUND((COLUMN()-2)/24,5),АТС!$A$41:$F$784,6)+'Иные услуги '!$C$5+'РСТ РСО-А'!$K$6+'РСТ РСО-А'!$H$9</f>
        <v>4307.5</v>
      </c>
      <c r="F337" s="117">
        <f>VLOOKUP($A337+ROUND((COLUMN()-2)/24,5),АТС!$A$41:$F$784,6)+'Иные услуги '!$C$5+'РСТ РСО-А'!$K$6+'РСТ РСО-А'!$H$9</f>
        <v>4307.5</v>
      </c>
      <c r="G337" s="117">
        <f>VLOOKUP($A337+ROUND((COLUMN()-2)/24,5),АТС!$A$41:$F$784,6)+'Иные услуги '!$C$5+'РСТ РСО-А'!$K$6+'РСТ РСО-А'!$H$9</f>
        <v>4307.4799999999996</v>
      </c>
      <c r="H337" s="117">
        <f>VLOOKUP($A337+ROUND((COLUMN()-2)/24,5),АТС!$A$41:$F$784,6)+'Иные услуги '!$C$5+'РСТ РСО-А'!$K$6+'РСТ РСО-А'!$H$9</f>
        <v>4306.99</v>
      </c>
      <c r="I337" s="117">
        <f>VLOOKUP($A337+ROUND((COLUMN()-2)/24,5),АТС!$A$41:$F$784,6)+'Иные услуги '!$C$5+'РСТ РСО-А'!$K$6+'РСТ РСО-А'!$H$9</f>
        <v>4307.03</v>
      </c>
      <c r="J337" s="117">
        <f>VLOOKUP($A337+ROUND((COLUMN()-2)/24,5),АТС!$A$41:$F$784,6)+'Иные услуги '!$C$5+'РСТ РСО-А'!$K$6+'РСТ РСО-А'!$H$9</f>
        <v>4307.1899999999996</v>
      </c>
      <c r="K337" s="117">
        <f>VLOOKUP($A337+ROUND((COLUMN()-2)/24,5),АТС!$A$41:$F$784,6)+'Иные услуги '!$C$5+'РСТ РСО-А'!$K$6+'РСТ РСО-А'!$H$9</f>
        <v>4307.2</v>
      </c>
      <c r="L337" s="117">
        <f>VLOOKUP($A337+ROUND((COLUMN()-2)/24,5),АТС!$A$41:$F$784,6)+'Иные услуги '!$C$5+'РСТ РСО-А'!$K$6+'РСТ РСО-А'!$H$9</f>
        <v>4307.25</v>
      </c>
      <c r="M337" s="117">
        <f>VLOOKUP($A337+ROUND((COLUMN()-2)/24,5),АТС!$A$41:$F$784,6)+'Иные услуги '!$C$5+'РСТ РСО-А'!$K$6+'РСТ РСО-А'!$H$9</f>
        <v>4307.2999999999993</v>
      </c>
      <c r="N337" s="117">
        <f>VLOOKUP($A337+ROUND((COLUMN()-2)/24,5),АТС!$A$41:$F$784,6)+'Иные услуги '!$C$5+'РСТ РСО-А'!$K$6+'РСТ РСО-А'!$H$9</f>
        <v>4307.2999999999993</v>
      </c>
      <c r="O337" s="117">
        <f>VLOOKUP($A337+ROUND((COLUMN()-2)/24,5),АТС!$A$41:$F$784,6)+'Иные услуги '!$C$5+'РСТ РСО-А'!$K$6+'РСТ РСО-А'!$H$9</f>
        <v>4307.2999999999993</v>
      </c>
      <c r="P337" s="117">
        <f>VLOOKUP($A337+ROUND((COLUMN()-2)/24,5),АТС!$A$41:$F$784,6)+'Иные услуги '!$C$5+'РСТ РСО-А'!$K$6+'РСТ РСО-А'!$H$9</f>
        <v>4307.2599999999993</v>
      </c>
      <c r="Q337" s="117">
        <f>VLOOKUP($A337+ROUND((COLUMN()-2)/24,5),АТС!$A$41:$F$784,6)+'Иные услуги '!$C$5+'РСТ РСО-А'!$K$6+'РСТ РСО-А'!$H$9</f>
        <v>4307.2699999999995</v>
      </c>
      <c r="R337" s="117">
        <f>VLOOKUP($A337+ROUND((COLUMN()-2)/24,5),АТС!$A$41:$F$784,6)+'Иные услуги '!$C$5+'РСТ РСО-А'!$K$6+'РСТ РСО-А'!$H$9</f>
        <v>4307.29</v>
      </c>
      <c r="S337" s="117">
        <f>VLOOKUP($A337+ROUND((COLUMN()-2)/24,5),АТС!$A$41:$F$784,6)+'Иные услуги '!$C$5+'РСТ РСО-А'!$K$6+'РСТ РСО-А'!$H$9</f>
        <v>4307.2999999999993</v>
      </c>
      <c r="T337" s="117">
        <f>VLOOKUP($A337+ROUND((COLUMN()-2)/24,5),АТС!$A$41:$F$784,6)+'Иные услуги '!$C$5+'РСТ РСО-А'!$K$6+'РСТ РСО-А'!$H$9</f>
        <v>4361.24</v>
      </c>
      <c r="U337" s="117">
        <f>VLOOKUP($A337+ROUND((COLUMN()-2)/24,5),АТС!$A$41:$F$784,6)+'Иные услуги '!$C$5+'РСТ РСО-А'!$K$6+'РСТ РСО-А'!$H$9</f>
        <v>4407.4699999999993</v>
      </c>
      <c r="V337" s="117">
        <f>VLOOKUP($A337+ROUND((COLUMN()-2)/24,5),АТС!$A$41:$F$784,6)+'Иные услуги '!$C$5+'РСТ РСО-А'!$K$6+'РСТ РСО-А'!$H$9</f>
        <v>4411.95</v>
      </c>
      <c r="W337" s="117">
        <f>VLOOKUP($A337+ROUND((COLUMN()-2)/24,5),АТС!$A$41:$F$784,6)+'Иные услуги '!$C$5+'РСТ РСО-А'!$K$6+'РСТ РСО-А'!$H$9</f>
        <v>4338.5999999999995</v>
      </c>
      <c r="X337" s="117">
        <f>VLOOKUP($A337+ROUND((COLUMN()-2)/24,5),АТС!$A$41:$F$784,6)+'Иные услуги '!$C$5+'РСТ РСО-А'!$K$6+'РСТ РСО-А'!$H$9</f>
        <v>4306.5499999999993</v>
      </c>
      <c r="Y337" s="117">
        <f>VLOOKUP($A337+ROUND((COLUMN()-2)/24,5),АТС!$A$41:$F$784,6)+'Иные услуги '!$C$5+'РСТ РСО-А'!$K$6+'РСТ РСО-А'!$H$9</f>
        <v>4341.6099999999997</v>
      </c>
      <c r="AA337" s="67"/>
    </row>
    <row r="338" spans="1:27" x14ac:dyDescent="0.2">
      <c r="A338" s="66">
        <f t="shared" si="11"/>
        <v>43731</v>
      </c>
      <c r="B338" s="117">
        <f>VLOOKUP($A338+ROUND((COLUMN()-2)/24,5),АТС!$A$41:$F$784,6)+'Иные услуги '!$C$5+'РСТ РСО-А'!$K$6+'РСТ РСО-А'!$H$9</f>
        <v>4310.7</v>
      </c>
      <c r="C338" s="117">
        <f>VLOOKUP($A338+ROUND((COLUMN()-2)/24,5),АТС!$A$41:$F$784,6)+'Иные услуги '!$C$5+'РСТ РСО-А'!$K$6+'РСТ РСО-А'!$H$9</f>
        <v>4309</v>
      </c>
      <c r="D338" s="117">
        <f>VLOOKUP($A338+ROUND((COLUMN()-2)/24,5),АТС!$A$41:$F$784,6)+'Иные услуги '!$C$5+'РСТ РСО-А'!$K$6+'РСТ РСО-А'!$H$9</f>
        <v>4307.42</v>
      </c>
      <c r="E338" s="117">
        <f>VLOOKUP($A338+ROUND((COLUMN()-2)/24,5),АТС!$A$41:$F$784,6)+'Иные услуги '!$C$5+'РСТ РСО-А'!$K$6+'РСТ РСО-А'!$H$9</f>
        <v>4307.4399999999996</v>
      </c>
      <c r="F338" s="117">
        <f>VLOOKUP($A338+ROUND((COLUMN()-2)/24,5),АТС!$A$41:$F$784,6)+'Иные услуги '!$C$5+'РСТ РСО-А'!$K$6+'РСТ РСО-А'!$H$9</f>
        <v>4307.4299999999994</v>
      </c>
      <c r="G338" s="117">
        <f>VLOOKUP($A338+ROUND((COLUMN()-2)/24,5),АТС!$A$41:$F$784,6)+'Иные услуги '!$C$5+'РСТ РСО-А'!$K$6+'РСТ РСО-А'!$H$9</f>
        <v>4307.3899999999994</v>
      </c>
      <c r="H338" s="117">
        <f>VLOOKUP($A338+ROUND((COLUMN()-2)/24,5),АТС!$A$41:$F$784,6)+'Иные услуги '!$C$5+'РСТ РСО-А'!$K$6+'РСТ РСО-А'!$H$9</f>
        <v>4306.8799999999992</v>
      </c>
      <c r="I338" s="117">
        <f>VLOOKUP($A338+ROUND((COLUMN()-2)/24,5),АТС!$A$41:$F$784,6)+'Иные услуги '!$C$5+'РСТ РСО-А'!$K$6+'РСТ РСО-А'!$H$9</f>
        <v>4387.4299999999994</v>
      </c>
      <c r="J338" s="117">
        <f>VLOOKUP($A338+ROUND((COLUMN()-2)/24,5),АТС!$A$41:$F$784,6)+'Иные услуги '!$C$5+'РСТ РСО-А'!$K$6+'РСТ РСО-А'!$H$9</f>
        <v>4307.2699999999995</v>
      </c>
      <c r="K338" s="117">
        <f>VLOOKUP($A338+ROUND((COLUMN()-2)/24,5),АТС!$A$41:$F$784,6)+'Иные услуги '!$C$5+'РСТ РСО-А'!$K$6+'РСТ РСО-А'!$H$9</f>
        <v>4321.6799999999994</v>
      </c>
      <c r="L338" s="117">
        <f>VLOOKUP($A338+ROUND((COLUMN()-2)/24,5),АТС!$A$41:$F$784,6)+'Иные услуги '!$C$5+'РСТ РСО-А'!$K$6+'РСТ РСО-А'!$H$9</f>
        <v>4354.17</v>
      </c>
      <c r="M338" s="117">
        <f>VLOOKUP($A338+ROUND((COLUMN()-2)/24,5),АТС!$A$41:$F$784,6)+'Иные услуги '!$C$5+'РСТ РСО-А'!$K$6+'РСТ РСО-А'!$H$9</f>
        <v>4354.12</v>
      </c>
      <c r="N338" s="117">
        <f>VLOOKUP($A338+ROUND((COLUMN()-2)/24,5),АТС!$A$41:$F$784,6)+'Иные услуги '!$C$5+'РСТ РСО-А'!$K$6+'РСТ РСО-А'!$H$9</f>
        <v>4321.8799999999992</v>
      </c>
      <c r="O338" s="117">
        <f>VLOOKUP($A338+ROUND((COLUMN()-2)/24,5),АТС!$A$41:$F$784,6)+'Иные услуги '!$C$5+'РСТ РСО-А'!$K$6+'РСТ РСО-А'!$H$9</f>
        <v>4322.0099999999993</v>
      </c>
      <c r="P338" s="117">
        <f>VLOOKUP($A338+ROUND((COLUMN()-2)/24,5),АТС!$A$41:$F$784,6)+'Иные услуги '!$C$5+'РСТ РСО-А'!$K$6+'РСТ РСО-А'!$H$9</f>
        <v>4322.08</v>
      </c>
      <c r="Q338" s="117">
        <f>VLOOKUP($A338+ROUND((COLUMN()-2)/24,5),АТС!$A$41:$F$784,6)+'Иные услуги '!$C$5+'РСТ РСО-А'!$K$6+'РСТ РСО-А'!$H$9</f>
        <v>4322.0999999999995</v>
      </c>
      <c r="R338" s="117">
        <f>VLOOKUP($A338+ROUND((COLUMN()-2)/24,5),АТС!$A$41:$F$784,6)+'Иные услуги '!$C$5+'РСТ РСО-А'!$K$6+'РСТ РСО-А'!$H$9</f>
        <v>4322.12</v>
      </c>
      <c r="S338" s="117">
        <f>VLOOKUP($A338+ROUND((COLUMN()-2)/24,5),АТС!$A$41:$F$784,6)+'Иные услуги '!$C$5+'РСТ РСО-А'!$K$6+'РСТ РСО-А'!$H$9</f>
        <v>4320.28</v>
      </c>
      <c r="T338" s="117">
        <f>VLOOKUP($A338+ROUND((COLUMN()-2)/24,5),АТС!$A$41:$F$784,6)+'Иные услуги '!$C$5+'РСТ РСО-А'!$K$6+'РСТ РСО-А'!$H$9</f>
        <v>4434.95</v>
      </c>
      <c r="U338" s="117">
        <f>VLOOKUP($A338+ROUND((COLUMN()-2)/24,5),АТС!$A$41:$F$784,6)+'Иные услуги '!$C$5+'РСТ РСО-А'!$K$6+'РСТ РСО-А'!$H$9</f>
        <v>4479.34</v>
      </c>
      <c r="V338" s="117">
        <f>VLOOKUP($A338+ROUND((COLUMN()-2)/24,5),АТС!$A$41:$F$784,6)+'Иные услуги '!$C$5+'РСТ РСО-А'!$K$6+'РСТ РСО-А'!$H$9</f>
        <v>4454.5499999999993</v>
      </c>
      <c r="W338" s="117">
        <f>VLOOKUP($A338+ROUND((COLUMN()-2)/24,5),АТС!$A$41:$F$784,6)+'Иные услуги '!$C$5+'РСТ РСО-А'!$K$6+'РСТ РСО-А'!$H$9</f>
        <v>4376.12</v>
      </c>
      <c r="X338" s="117">
        <f>VLOOKUP($A338+ROUND((COLUMN()-2)/24,5),АТС!$A$41:$F$784,6)+'Иные услуги '!$C$5+'РСТ РСО-А'!$K$6+'РСТ РСО-А'!$H$9</f>
        <v>4306.3899999999994</v>
      </c>
      <c r="Y338" s="117">
        <f>VLOOKUP($A338+ROUND((COLUMN()-2)/24,5),АТС!$A$41:$F$784,6)+'Иные услуги '!$C$5+'РСТ РСО-А'!$K$6+'РСТ РСО-А'!$H$9</f>
        <v>4361.83</v>
      </c>
    </row>
    <row r="339" spans="1:27" x14ac:dyDescent="0.2">
      <c r="A339" s="66">
        <f t="shared" si="11"/>
        <v>43732</v>
      </c>
      <c r="B339" s="117">
        <f>VLOOKUP($A339+ROUND((COLUMN()-2)/24,5),АТС!$A$41:$F$784,6)+'Иные услуги '!$C$5+'РСТ РСО-А'!$K$6+'РСТ РСО-А'!$H$9</f>
        <v>4315.4299999999994</v>
      </c>
      <c r="C339" s="117">
        <f>VLOOKUP($A339+ROUND((COLUMN()-2)/24,5),АТС!$A$41:$F$784,6)+'Иные услуги '!$C$5+'РСТ РСО-А'!$K$6+'РСТ РСО-А'!$H$9</f>
        <v>4314.0999999999995</v>
      </c>
      <c r="D339" s="117">
        <f>VLOOKUP($A339+ROUND((COLUMN()-2)/24,5),АТС!$A$41:$F$784,6)+'Иные услуги '!$C$5+'РСТ РСО-А'!$K$6+'РСТ РСО-А'!$H$9</f>
        <v>4307.41</v>
      </c>
      <c r="E339" s="117">
        <f>VLOOKUP($A339+ROUND((COLUMN()-2)/24,5),АТС!$A$41:$F$784,6)+'Иные услуги '!$C$5+'РСТ РСО-А'!$K$6+'РСТ РСО-А'!$H$9</f>
        <v>4307.42</v>
      </c>
      <c r="F339" s="117">
        <f>VLOOKUP($A339+ROUND((COLUMN()-2)/24,5),АТС!$A$41:$F$784,6)+'Иные услуги '!$C$5+'РСТ РСО-А'!$K$6+'РСТ РСО-А'!$H$9</f>
        <v>4307.41</v>
      </c>
      <c r="G339" s="117">
        <f>VLOOKUP($A339+ROUND((COLUMN()-2)/24,5),АТС!$A$41:$F$784,6)+'Иные услуги '!$C$5+'РСТ РСО-А'!$K$6+'РСТ РСО-А'!$H$9</f>
        <v>4307.33</v>
      </c>
      <c r="H339" s="117">
        <f>VLOOKUP($A339+ROUND((COLUMN()-2)/24,5),АТС!$A$41:$F$784,6)+'Иные услуги '!$C$5+'РСТ РСО-А'!$K$6+'РСТ РСО-А'!$H$9</f>
        <v>4306.5</v>
      </c>
      <c r="I339" s="117">
        <f>VLOOKUP($A339+ROUND((COLUMN()-2)/24,5),АТС!$A$41:$F$784,6)+'Иные услуги '!$C$5+'РСТ РСО-А'!$K$6+'РСТ РСО-А'!$H$9</f>
        <v>4398.6099999999997</v>
      </c>
      <c r="J339" s="117">
        <f>VLOOKUP($A339+ROUND((COLUMN()-2)/24,5),АТС!$A$41:$F$784,6)+'Иные услуги '!$C$5+'РСТ РСО-А'!$K$6+'РСТ РСО-А'!$H$9</f>
        <v>4307.3099999999995</v>
      </c>
      <c r="K339" s="117">
        <f>VLOOKUP($A339+ROUND((COLUMN()-2)/24,5),АТС!$A$41:$F$784,6)+'Иные услуги '!$C$5+'РСТ РСО-А'!$K$6+'РСТ РСО-А'!$H$9</f>
        <v>4384.2</v>
      </c>
      <c r="L339" s="117">
        <f>VLOOKUP($A339+ROUND((COLUMN()-2)/24,5),АТС!$A$41:$F$784,6)+'Иные услуги '!$C$5+'РСТ РСО-А'!$K$6+'РСТ РСО-А'!$H$9</f>
        <v>4384.2</v>
      </c>
      <c r="M339" s="117">
        <f>VLOOKUP($A339+ROUND((COLUMN()-2)/24,5),АТС!$A$41:$F$784,6)+'Иные услуги '!$C$5+'РСТ РСО-А'!$K$6+'РСТ РСО-А'!$H$9</f>
        <v>4384.62</v>
      </c>
      <c r="N339" s="117">
        <f>VLOOKUP($A339+ROUND((COLUMN()-2)/24,5),АТС!$A$41:$F$784,6)+'Иные услуги '!$C$5+'РСТ РСО-А'!$K$6+'РСТ РСО-А'!$H$9</f>
        <v>4353.8399999999992</v>
      </c>
      <c r="O339" s="117">
        <f>VLOOKUP($A339+ROUND((COLUMN()-2)/24,5),АТС!$A$41:$F$784,6)+'Иные услуги '!$C$5+'РСТ РСО-А'!$K$6+'РСТ РСО-А'!$H$9</f>
        <v>4354.2699999999995</v>
      </c>
      <c r="P339" s="117">
        <f>VLOOKUP($A339+ROUND((COLUMN()-2)/24,5),АТС!$A$41:$F$784,6)+'Иные услуги '!$C$5+'РСТ РСО-А'!$K$6+'РСТ РСО-А'!$H$9</f>
        <v>4354.2099999999991</v>
      </c>
      <c r="Q339" s="117">
        <f>VLOOKUP($A339+ROUND((COLUMN()-2)/24,5),АТС!$A$41:$F$784,6)+'Иные услуги '!$C$5+'РСТ РСО-А'!$K$6+'РСТ РСО-А'!$H$9</f>
        <v>4354.57</v>
      </c>
      <c r="R339" s="117">
        <f>VLOOKUP($A339+ROUND((COLUMN()-2)/24,5),АТС!$A$41:$F$784,6)+'Иные услуги '!$C$5+'РСТ РСО-А'!$K$6+'РСТ РСО-А'!$H$9</f>
        <v>4354.79</v>
      </c>
      <c r="S339" s="117">
        <f>VLOOKUP($A339+ROUND((COLUMN()-2)/24,5),АТС!$A$41:$F$784,6)+'Иные услуги '!$C$5+'РСТ РСО-А'!$K$6+'РСТ РСО-А'!$H$9</f>
        <v>4355.0899999999992</v>
      </c>
      <c r="T339" s="117">
        <f>VLOOKUP($A339+ROUND((COLUMN()-2)/24,5),АТС!$A$41:$F$784,6)+'Иные услуги '!$C$5+'РСТ РСО-А'!$K$6+'РСТ РСО-А'!$H$9</f>
        <v>4461.8099999999995</v>
      </c>
      <c r="U339" s="117">
        <f>VLOOKUP($A339+ROUND((COLUMN()-2)/24,5),АТС!$A$41:$F$784,6)+'Иные услуги '!$C$5+'РСТ РСО-А'!$K$6+'РСТ РСО-А'!$H$9</f>
        <v>4481.3099999999995</v>
      </c>
      <c r="V339" s="117">
        <f>VLOOKUP($A339+ROUND((COLUMN()-2)/24,5),АТС!$A$41:$F$784,6)+'Иные услуги '!$C$5+'РСТ РСО-А'!$K$6+'РСТ РСО-А'!$H$9</f>
        <v>4455.57</v>
      </c>
      <c r="W339" s="117">
        <f>VLOOKUP($A339+ROUND((COLUMN()-2)/24,5),АТС!$A$41:$F$784,6)+'Иные услуги '!$C$5+'РСТ РСО-А'!$K$6+'РСТ РСО-А'!$H$9</f>
        <v>4376.4399999999996</v>
      </c>
      <c r="X339" s="117">
        <f>VLOOKUP($A339+ROUND((COLUMN()-2)/24,5),АТС!$A$41:$F$784,6)+'Иные услуги '!$C$5+'РСТ РСО-А'!$K$6+'РСТ РСО-А'!$H$9</f>
        <v>4306.3799999999992</v>
      </c>
      <c r="Y339" s="117">
        <f>VLOOKUP($A339+ROUND((COLUMN()-2)/24,5),АТС!$A$41:$F$784,6)+'Иные услуги '!$C$5+'РСТ РСО-А'!$K$6+'РСТ РСО-А'!$H$9</f>
        <v>4362.91</v>
      </c>
    </row>
    <row r="340" spans="1:27" x14ac:dyDescent="0.2">
      <c r="A340" s="66">
        <f t="shared" si="11"/>
        <v>43733</v>
      </c>
      <c r="B340" s="117">
        <f>VLOOKUP($A340+ROUND((COLUMN()-2)/24,5),АТС!$A$41:$F$784,6)+'Иные услуги '!$C$5+'РСТ РСО-А'!$K$6+'РСТ РСО-А'!$H$9</f>
        <v>4324.4399999999996</v>
      </c>
      <c r="C340" s="117">
        <f>VLOOKUP($A340+ROUND((COLUMN()-2)/24,5),АТС!$A$41:$F$784,6)+'Иные услуги '!$C$5+'РСТ РСО-А'!$K$6+'РСТ РСО-А'!$H$9</f>
        <v>4320.8999999999996</v>
      </c>
      <c r="D340" s="117">
        <f>VLOOKUP($A340+ROUND((COLUMN()-2)/24,5),АТС!$A$41:$F$784,6)+'Иные услуги '!$C$5+'РСТ РСО-А'!$K$6+'РСТ РСО-А'!$H$9</f>
        <v>4314.7699999999995</v>
      </c>
      <c r="E340" s="117">
        <f>VLOOKUP($A340+ROUND((COLUMN()-2)/24,5),АТС!$A$41:$F$784,6)+'Иные услуги '!$C$5+'РСТ РСО-А'!$K$6+'РСТ РСО-А'!$H$9</f>
        <v>4310.1499999999996</v>
      </c>
      <c r="F340" s="117">
        <f>VLOOKUP($A340+ROUND((COLUMN()-2)/24,5),АТС!$A$41:$F$784,6)+'Иные услуги '!$C$5+'РСТ РСО-А'!$K$6+'РСТ РСО-А'!$H$9</f>
        <v>4310.2199999999993</v>
      </c>
      <c r="G340" s="117">
        <f>VLOOKUP($A340+ROUND((COLUMN()-2)/24,5),АТС!$A$41:$F$784,6)+'Иные услуги '!$C$5+'РСТ РСО-А'!$K$6+'РСТ РСО-А'!$H$9</f>
        <v>4310.42</v>
      </c>
      <c r="H340" s="117">
        <f>VLOOKUP($A340+ROUND((COLUMN()-2)/24,5),АТС!$A$41:$F$784,6)+'Иные услуги '!$C$5+'РСТ РСО-А'!$K$6+'РСТ РСО-А'!$H$9</f>
        <v>4344.9599999999991</v>
      </c>
      <c r="I340" s="117">
        <f>VLOOKUP($A340+ROUND((COLUMN()-2)/24,5),АТС!$A$41:$F$784,6)+'Иные услуги '!$C$5+'РСТ РСО-А'!$K$6+'РСТ РСО-А'!$H$9</f>
        <v>4425.53</v>
      </c>
      <c r="J340" s="117">
        <f>VLOOKUP($A340+ROUND((COLUMN()-2)/24,5),АТС!$A$41:$F$784,6)+'Иные услуги '!$C$5+'РСТ РСО-А'!$K$6+'РСТ РСО-А'!$H$9</f>
        <v>4322.8899999999994</v>
      </c>
      <c r="K340" s="117">
        <f>VLOOKUP($A340+ROUND((COLUMN()-2)/24,5),АТС!$A$41:$F$784,6)+'Иные услуги '!$C$5+'РСТ РСО-А'!$K$6+'РСТ РСО-А'!$H$9</f>
        <v>4388.7199999999993</v>
      </c>
      <c r="L340" s="117">
        <f>VLOOKUP($A340+ROUND((COLUMN()-2)/24,5),АТС!$A$41:$F$784,6)+'Иные услуги '!$C$5+'РСТ РСО-А'!$K$6+'РСТ РСО-А'!$H$9</f>
        <v>4406.67</v>
      </c>
      <c r="M340" s="117">
        <f>VLOOKUP($A340+ROUND((COLUMN()-2)/24,5),АТС!$A$41:$F$784,6)+'Иные услуги '!$C$5+'РСТ РСО-А'!$K$6+'РСТ РСО-А'!$H$9</f>
        <v>4406.5199999999995</v>
      </c>
      <c r="N340" s="117">
        <f>VLOOKUP($A340+ROUND((COLUMN()-2)/24,5),АТС!$A$41:$F$784,6)+'Иные услуги '!$C$5+'РСТ РСО-А'!$K$6+'РСТ РСО-А'!$H$9</f>
        <v>4388.6499999999996</v>
      </c>
      <c r="O340" s="117">
        <f>VLOOKUP($A340+ROUND((COLUMN()-2)/24,5),АТС!$A$41:$F$784,6)+'Иные услуги '!$C$5+'РСТ РСО-А'!$K$6+'РСТ РСО-А'!$H$9</f>
        <v>4388.2</v>
      </c>
      <c r="P340" s="117">
        <f>VLOOKUP($A340+ROUND((COLUMN()-2)/24,5),АТС!$A$41:$F$784,6)+'Иные услуги '!$C$5+'РСТ РСО-А'!$K$6+'РСТ РСО-А'!$H$9</f>
        <v>4357.0199999999995</v>
      </c>
      <c r="Q340" s="117">
        <f>VLOOKUP($A340+ROUND((COLUMN()-2)/24,5),АТС!$A$41:$F$784,6)+'Иные услуги '!$C$5+'РСТ РСО-А'!$K$6+'РСТ РСО-А'!$H$9</f>
        <v>4356.62</v>
      </c>
      <c r="R340" s="117">
        <f>VLOOKUP($A340+ROUND((COLUMN()-2)/24,5),АТС!$A$41:$F$784,6)+'Иные услуги '!$C$5+'РСТ РСО-А'!$K$6+'РСТ РСО-А'!$H$9</f>
        <v>4357.2599999999993</v>
      </c>
      <c r="S340" s="117">
        <f>VLOOKUP($A340+ROUND((COLUMN()-2)/24,5),АТС!$A$41:$F$784,6)+'Иные услуги '!$C$5+'РСТ РСО-А'!$K$6+'РСТ РСО-А'!$H$9</f>
        <v>4348.42</v>
      </c>
      <c r="T340" s="117">
        <f>VLOOKUP($A340+ROUND((COLUMN()-2)/24,5),АТС!$A$41:$F$784,6)+'Иные услуги '!$C$5+'РСТ РСО-А'!$K$6+'РСТ РСО-А'!$H$9</f>
        <v>4508.2699999999995</v>
      </c>
      <c r="U340" s="117">
        <f>VLOOKUP($A340+ROUND((COLUMN()-2)/24,5),АТС!$A$41:$F$784,6)+'Иные услуги '!$C$5+'РСТ РСО-А'!$K$6+'РСТ РСО-А'!$H$9</f>
        <v>4559.4599999999991</v>
      </c>
      <c r="V340" s="117">
        <f>VLOOKUP($A340+ROUND((COLUMN()-2)/24,5),АТС!$A$41:$F$784,6)+'Иные услуги '!$C$5+'РСТ РСО-А'!$K$6+'РСТ РСО-А'!$H$9</f>
        <v>4536.5</v>
      </c>
      <c r="W340" s="117">
        <f>VLOOKUP($A340+ROUND((COLUMN()-2)/24,5),АТС!$A$41:$F$784,6)+'Иные услуги '!$C$5+'РСТ РСО-А'!$K$6+'РСТ РСО-А'!$H$9</f>
        <v>4485.6499999999996</v>
      </c>
      <c r="X340" s="117">
        <f>VLOOKUP($A340+ROUND((COLUMN()-2)/24,5),АТС!$A$41:$F$784,6)+'Иные услуги '!$C$5+'РСТ РСО-А'!$K$6+'РСТ РСО-А'!$H$9</f>
        <v>4306.9599999999991</v>
      </c>
      <c r="Y340" s="117">
        <f>VLOOKUP($A340+ROUND((COLUMN()-2)/24,5),АТС!$A$41:$F$784,6)+'Иные услуги '!$C$5+'РСТ РСО-А'!$K$6+'РСТ РСО-А'!$H$9</f>
        <v>4415.2199999999993</v>
      </c>
    </row>
    <row r="341" spans="1:27" x14ac:dyDescent="0.2">
      <c r="A341" s="66">
        <f t="shared" si="11"/>
        <v>43734</v>
      </c>
      <c r="B341" s="117">
        <f>VLOOKUP($A341+ROUND((COLUMN()-2)/24,5),АТС!$A$41:$F$784,6)+'Иные услуги '!$C$5+'РСТ РСО-А'!$K$6+'РСТ РСО-А'!$H$9</f>
        <v>4331.83</v>
      </c>
      <c r="C341" s="117">
        <f>VLOOKUP($A341+ROUND((COLUMN()-2)/24,5),АТС!$A$41:$F$784,6)+'Иные услуги '!$C$5+'РСТ РСО-А'!$K$6+'РСТ РСО-А'!$H$9</f>
        <v>4319.9699999999993</v>
      </c>
      <c r="D341" s="117">
        <f>VLOOKUP($A341+ROUND((COLUMN()-2)/24,5),АТС!$A$41:$F$784,6)+'Иные услуги '!$C$5+'РСТ РСО-А'!$K$6+'РСТ РСО-А'!$H$9</f>
        <v>4311.7</v>
      </c>
      <c r="E341" s="117">
        <f>VLOOKUP($A341+ROUND((COLUMN()-2)/24,5),АТС!$A$41:$F$784,6)+'Иные услуги '!$C$5+'РСТ РСО-А'!$K$6+'РСТ РСО-А'!$H$9</f>
        <v>4309.83</v>
      </c>
      <c r="F341" s="117">
        <f>VLOOKUP($A341+ROUND((COLUMN()-2)/24,5),АТС!$A$41:$F$784,6)+'Иные услуги '!$C$5+'РСТ РСО-А'!$K$6+'РСТ РСО-А'!$H$9</f>
        <v>4314.3499999999995</v>
      </c>
      <c r="G341" s="117">
        <f>VLOOKUP($A341+ROUND((COLUMN()-2)/24,5),АТС!$A$41:$F$784,6)+'Иные услуги '!$C$5+'РСТ РСО-А'!$K$6+'РСТ РСО-А'!$H$9</f>
        <v>4315.5599999999995</v>
      </c>
      <c r="H341" s="117">
        <f>VLOOKUP($A341+ROUND((COLUMN()-2)/24,5),АТС!$A$41:$F$784,6)+'Иные услуги '!$C$5+'РСТ РСО-А'!$K$6+'РСТ РСО-А'!$H$9</f>
        <v>4348.95</v>
      </c>
      <c r="I341" s="117">
        <f>VLOOKUP($A341+ROUND((COLUMN()-2)/24,5),АТС!$A$41:$F$784,6)+'Иные услуги '!$C$5+'РСТ РСО-А'!$K$6+'РСТ РСО-А'!$H$9</f>
        <v>4543.6899999999996</v>
      </c>
      <c r="J341" s="117">
        <f>VLOOKUP($A341+ROUND((COLUMN()-2)/24,5),АТС!$A$41:$F$784,6)+'Иные услуги '!$C$5+'РСТ РСО-А'!$K$6+'РСТ РСО-А'!$H$9</f>
        <v>4323.49</v>
      </c>
      <c r="K341" s="117">
        <f>VLOOKUP($A341+ROUND((COLUMN()-2)/24,5),АТС!$A$41:$F$784,6)+'Иные услуги '!$C$5+'РСТ РСО-А'!$K$6+'РСТ РСО-А'!$H$9</f>
        <v>4435.82</v>
      </c>
      <c r="L341" s="117">
        <f>VLOOKUP($A341+ROUND((COLUMN()-2)/24,5),АТС!$A$41:$F$784,6)+'Иные услуги '!$C$5+'РСТ РСО-А'!$K$6+'РСТ РСО-А'!$H$9</f>
        <v>4435.62</v>
      </c>
      <c r="M341" s="117">
        <f>VLOOKUP($A341+ROUND((COLUMN()-2)/24,5),АТС!$A$41:$F$784,6)+'Иные услуги '!$C$5+'РСТ РСО-А'!$K$6+'РСТ РСО-А'!$H$9</f>
        <v>4460.2699999999995</v>
      </c>
      <c r="N341" s="117">
        <f>VLOOKUP($A341+ROUND((COLUMN()-2)/24,5),АТС!$A$41:$F$784,6)+'Иные услуги '!$C$5+'РСТ РСО-А'!$K$6+'РСТ РСО-А'!$H$9</f>
        <v>4400.6099999999997</v>
      </c>
      <c r="O341" s="117">
        <f>VLOOKUP($A341+ROUND((COLUMN()-2)/24,5),АТС!$A$41:$F$784,6)+'Иные услуги '!$C$5+'РСТ РСО-А'!$K$6+'РСТ РСО-А'!$H$9</f>
        <v>4401.8799999999992</v>
      </c>
      <c r="P341" s="117">
        <f>VLOOKUP($A341+ROUND((COLUMN()-2)/24,5),АТС!$A$41:$F$784,6)+'Иные услуги '!$C$5+'РСТ РСО-А'!$K$6+'РСТ РСО-А'!$H$9</f>
        <v>4401.91</v>
      </c>
      <c r="Q341" s="117">
        <f>VLOOKUP($A341+ROUND((COLUMN()-2)/24,5),АТС!$A$41:$F$784,6)+'Иные услуги '!$C$5+'РСТ РСО-А'!$K$6+'РСТ РСО-А'!$H$9</f>
        <v>4402.8499999999995</v>
      </c>
      <c r="R341" s="117">
        <f>VLOOKUP($A341+ROUND((COLUMN()-2)/24,5),АТС!$A$41:$F$784,6)+'Иные услуги '!$C$5+'РСТ РСО-А'!$K$6+'РСТ РСО-А'!$H$9</f>
        <v>4403.04</v>
      </c>
      <c r="S341" s="117">
        <f>VLOOKUP($A341+ROUND((COLUMN()-2)/24,5),АТС!$A$41:$F$784,6)+'Иные услуги '!$C$5+'РСТ РСО-А'!$K$6+'РСТ РСО-А'!$H$9</f>
        <v>4419.24</v>
      </c>
      <c r="T341" s="117">
        <f>VLOOKUP($A341+ROUND((COLUMN()-2)/24,5),АТС!$A$41:$F$784,6)+'Иные услуги '!$C$5+'РСТ РСО-А'!$K$6+'РСТ РСО-А'!$H$9</f>
        <v>4538.8999999999996</v>
      </c>
      <c r="U341" s="117">
        <f>VLOOKUP($A341+ROUND((COLUMN()-2)/24,5),АТС!$A$41:$F$784,6)+'Иные услуги '!$C$5+'РСТ РСО-А'!$K$6+'РСТ РСО-А'!$H$9</f>
        <v>4590.9299999999994</v>
      </c>
      <c r="V341" s="117">
        <f>VLOOKUP($A341+ROUND((COLUMN()-2)/24,5),АТС!$A$41:$F$784,6)+'Иные услуги '!$C$5+'РСТ РСО-А'!$K$6+'РСТ РСО-А'!$H$9</f>
        <v>4539.75</v>
      </c>
      <c r="W341" s="117">
        <f>VLOOKUP($A341+ROUND((COLUMN()-2)/24,5),АТС!$A$41:$F$784,6)+'Иные услуги '!$C$5+'РСТ РСО-А'!$K$6+'РСТ РСО-А'!$H$9</f>
        <v>4487.1799999999994</v>
      </c>
      <c r="X341" s="117">
        <f>VLOOKUP($A341+ROUND((COLUMN()-2)/24,5),АТС!$A$41:$F$784,6)+'Иные услуги '!$C$5+'РСТ РСО-А'!$K$6+'РСТ РСО-А'!$H$9</f>
        <v>4307.0099999999993</v>
      </c>
      <c r="Y341" s="117">
        <f>VLOOKUP($A341+ROUND((COLUMN()-2)/24,5),АТС!$A$41:$F$784,6)+'Иные услуги '!$C$5+'РСТ РСО-А'!$K$6+'РСТ РСО-А'!$H$9</f>
        <v>4393.92</v>
      </c>
    </row>
    <row r="342" spans="1:27" x14ac:dyDescent="0.2">
      <c r="A342" s="66">
        <f t="shared" si="11"/>
        <v>43735</v>
      </c>
      <c r="B342" s="117">
        <f>VLOOKUP($A342+ROUND((COLUMN()-2)/24,5),АТС!$A$41:$F$784,6)+'Иные услуги '!$C$5+'РСТ РСО-А'!$K$6+'РСТ РСО-А'!$H$9</f>
        <v>4331.8499999999995</v>
      </c>
      <c r="C342" s="117">
        <f>VLOOKUP($A342+ROUND((COLUMN()-2)/24,5),АТС!$A$41:$F$784,6)+'Иные услуги '!$C$5+'РСТ РСО-А'!$K$6+'РСТ РСО-А'!$H$9</f>
        <v>4327.5499999999993</v>
      </c>
      <c r="D342" s="117">
        <f>VLOOKUP($A342+ROUND((COLUMN()-2)/24,5),АТС!$A$41:$F$784,6)+'Иные услуги '!$C$5+'РСТ РСО-А'!$K$6+'РСТ РСО-А'!$H$9</f>
        <v>4319.03</v>
      </c>
      <c r="E342" s="117">
        <f>VLOOKUP($A342+ROUND((COLUMN()-2)/24,5),АТС!$A$41:$F$784,6)+'Иные услуги '!$C$5+'РСТ РСО-А'!$K$6+'РСТ РСО-А'!$H$9</f>
        <v>4311.4799999999996</v>
      </c>
      <c r="F342" s="117">
        <f>VLOOKUP($A342+ROUND((COLUMN()-2)/24,5),АТС!$A$41:$F$784,6)+'Иные услуги '!$C$5+'РСТ РСО-А'!$K$6+'РСТ РСО-А'!$H$9</f>
        <v>4322.7599999999993</v>
      </c>
      <c r="G342" s="117">
        <f>VLOOKUP($A342+ROUND((COLUMN()-2)/24,5),АТС!$A$41:$F$784,6)+'Иные услуги '!$C$5+'РСТ РСО-А'!$K$6+'РСТ РСО-А'!$H$9</f>
        <v>4338.8599999999997</v>
      </c>
      <c r="H342" s="117">
        <f>VLOOKUP($A342+ROUND((COLUMN()-2)/24,5),АТС!$A$41:$F$784,6)+'Иные услуги '!$C$5+'РСТ РСО-А'!$K$6+'РСТ РСО-А'!$H$9</f>
        <v>4377.62</v>
      </c>
      <c r="I342" s="117">
        <f>VLOOKUP($A342+ROUND((COLUMN()-2)/24,5),АТС!$A$41:$F$784,6)+'Иные услуги '!$C$5+'РСТ РСО-А'!$K$6+'РСТ РСО-А'!$H$9</f>
        <v>4551.33</v>
      </c>
      <c r="J342" s="117">
        <f>VLOOKUP($A342+ROUND((COLUMN()-2)/24,5),АТС!$A$41:$F$784,6)+'Иные услуги '!$C$5+'РСТ РСО-А'!$K$6+'РСТ РСО-А'!$H$9</f>
        <v>4325.99</v>
      </c>
      <c r="K342" s="117">
        <f>VLOOKUP($A342+ROUND((COLUMN()-2)/24,5),АТС!$A$41:$F$784,6)+'Иные услуги '!$C$5+'РСТ РСО-А'!$K$6+'РСТ РСО-А'!$H$9</f>
        <v>4451.79</v>
      </c>
      <c r="L342" s="117">
        <f>VLOOKUP($A342+ROUND((COLUMN()-2)/24,5),АТС!$A$41:$F$784,6)+'Иные услуги '!$C$5+'РСТ РСО-А'!$K$6+'РСТ РСО-А'!$H$9</f>
        <v>4450.58</v>
      </c>
      <c r="M342" s="117">
        <f>VLOOKUP($A342+ROUND((COLUMN()-2)/24,5),АТС!$A$41:$F$784,6)+'Иные услуги '!$C$5+'РСТ РСО-А'!$K$6+'РСТ РСО-А'!$H$9</f>
        <v>4447.9799999999996</v>
      </c>
      <c r="N342" s="117">
        <f>VLOOKUP($A342+ROUND((COLUMN()-2)/24,5),АТС!$A$41:$F$784,6)+'Иные услуги '!$C$5+'РСТ РСО-А'!$K$6+'РСТ РСО-А'!$H$9</f>
        <v>4407.67</v>
      </c>
      <c r="O342" s="117">
        <f>VLOOKUP($A342+ROUND((COLUMN()-2)/24,5),АТС!$A$41:$F$784,6)+'Иные услуги '!$C$5+'РСТ РСО-А'!$K$6+'РСТ РСО-А'!$H$9</f>
        <v>4407.0199999999995</v>
      </c>
      <c r="P342" s="117">
        <f>VLOOKUP($A342+ROUND((COLUMN()-2)/24,5),АТС!$A$41:$F$784,6)+'Иные услуги '!$C$5+'РСТ РСО-А'!$K$6+'РСТ РСО-А'!$H$9</f>
        <v>4406.4399999999996</v>
      </c>
      <c r="Q342" s="117">
        <f>VLOOKUP($A342+ROUND((COLUMN()-2)/24,5),АТС!$A$41:$F$784,6)+'Иные услуги '!$C$5+'РСТ РСО-А'!$K$6+'РСТ РСО-А'!$H$9</f>
        <v>4402.0199999999995</v>
      </c>
      <c r="R342" s="117">
        <f>VLOOKUP($A342+ROUND((COLUMN()-2)/24,5),АТС!$A$41:$F$784,6)+'Иные услуги '!$C$5+'РСТ РСО-А'!$K$6+'РСТ РСО-А'!$H$9</f>
        <v>4401.7199999999993</v>
      </c>
      <c r="S342" s="117">
        <f>VLOOKUP($A342+ROUND((COLUMN()-2)/24,5),АТС!$A$41:$F$784,6)+'Иные услуги '!$C$5+'РСТ РСО-А'!$K$6+'РСТ РСО-А'!$H$9</f>
        <v>4416.0599999999995</v>
      </c>
      <c r="T342" s="117">
        <f>VLOOKUP($A342+ROUND((COLUMN()-2)/24,5),АТС!$A$41:$F$784,6)+'Иные услуги '!$C$5+'РСТ РСО-А'!$K$6+'РСТ РСО-А'!$H$9</f>
        <v>4548.54</v>
      </c>
      <c r="U342" s="117">
        <f>VLOOKUP($A342+ROUND((COLUMN()-2)/24,5),АТС!$A$41:$F$784,6)+'Иные услуги '!$C$5+'РСТ РСО-А'!$K$6+'РСТ РСО-А'!$H$9</f>
        <v>4629.57</v>
      </c>
      <c r="V342" s="117">
        <f>VLOOKUP($A342+ROUND((COLUMN()-2)/24,5),АТС!$A$41:$F$784,6)+'Иные услуги '!$C$5+'РСТ РСО-А'!$K$6+'РСТ РСО-А'!$H$9</f>
        <v>4595.67</v>
      </c>
      <c r="W342" s="117">
        <f>VLOOKUP($A342+ROUND((COLUMN()-2)/24,5),АТС!$A$41:$F$784,6)+'Иные услуги '!$C$5+'РСТ РСО-А'!$K$6+'РСТ РСО-А'!$H$9</f>
        <v>4510.09</v>
      </c>
      <c r="X342" s="117">
        <f>VLOOKUP($A342+ROUND((COLUMN()-2)/24,5),АТС!$A$41:$F$784,6)+'Иные услуги '!$C$5+'РСТ РСО-А'!$K$6+'РСТ РСО-А'!$H$9</f>
        <v>4306.8399999999992</v>
      </c>
      <c r="Y342" s="117">
        <f>VLOOKUP($A342+ROUND((COLUMN()-2)/24,5),АТС!$A$41:$F$784,6)+'Иные услуги '!$C$5+'РСТ РСО-А'!$K$6+'РСТ РСО-А'!$H$9</f>
        <v>4503.45</v>
      </c>
    </row>
    <row r="343" spans="1:27" x14ac:dyDescent="0.2">
      <c r="A343" s="66">
        <f t="shared" si="11"/>
        <v>43736</v>
      </c>
      <c r="B343" s="117">
        <f>VLOOKUP($A343+ROUND((COLUMN()-2)/24,5),АТС!$A$41:$F$784,6)+'Иные услуги '!$C$5+'РСТ РСО-А'!$K$6+'РСТ РСО-А'!$H$9</f>
        <v>4337.8099999999995</v>
      </c>
      <c r="C343" s="117">
        <f>VLOOKUP($A343+ROUND((COLUMN()-2)/24,5),АТС!$A$41:$F$784,6)+'Иные услуги '!$C$5+'РСТ РСО-А'!$K$6+'РСТ РСО-А'!$H$9</f>
        <v>4320.9399999999996</v>
      </c>
      <c r="D343" s="117">
        <f>VLOOKUP($A343+ROUND((COLUMN()-2)/24,5),АТС!$A$41:$F$784,6)+'Иные услуги '!$C$5+'РСТ РСО-А'!$K$6+'РСТ РСО-А'!$H$9</f>
        <v>4312.8099999999995</v>
      </c>
      <c r="E343" s="117">
        <f>VLOOKUP($A343+ROUND((COLUMN()-2)/24,5),АТС!$A$41:$F$784,6)+'Иные услуги '!$C$5+'РСТ РСО-А'!$K$6+'РСТ РСО-А'!$H$9</f>
        <v>4309.87</v>
      </c>
      <c r="F343" s="117">
        <f>VLOOKUP($A343+ROUND((COLUMN()-2)/24,5),АТС!$A$41:$F$784,6)+'Иные услуги '!$C$5+'РСТ РСО-А'!$K$6+'РСТ РСО-А'!$H$9</f>
        <v>4309.0199999999995</v>
      </c>
      <c r="G343" s="117">
        <f>VLOOKUP($A343+ROUND((COLUMN()-2)/24,5),АТС!$A$41:$F$784,6)+'Иные услуги '!$C$5+'РСТ РСО-А'!$K$6+'РСТ РСО-А'!$H$9</f>
        <v>4309.33</v>
      </c>
      <c r="H343" s="117">
        <f>VLOOKUP($A343+ROUND((COLUMN()-2)/24,5),АТС!$A$41:$F$784,6)+'Иные услуги '!$C$5+'РСТ РСО-А'!$K$6+'РСТ РСО-А'!$H$9</f>
        <v>4317.2099999999991</v>
      </c>
      <c r="I343" s="117">
        <f>VLOOKUP($A343+ROUND((COLUMN()-2)/24,5),АТС!$A$41:$F$784,6)+'Иные услуги '!$C$5+'РСТ РСО-А'!$K$6+'РСТ РСО-А'!$H$9</f>
        <v>4360.6399999999994</v>
      </c>
      <c r="J343" s="117">
        <f>VLOOKUP($A343+ROUND((COLUMN()-2)/24,5),АТС!$A$41:$F$784,6)+'Иные услуги '!$C$5+'РСТ РСО-А'!$K$6+'РСТ РСО-А'!$H$9</f>
        <v>4307.32</v>
      </c>
      <c r="K343" s="117">
        <f>VLOOKUP($A343+ROUND((COLUMN()-2)/24,5),АТС!$A$41:$F$784,6)+'Иные услуги '!$C$5+'РСТ РСО-А'!$K$6+'РСТ РСО-А'!$H$9</f>
        <v>4347.6899999999996</v>
      </c>
      <c r="L343" s="117">
        <f>VLOOKUP($A343+ROUND((COLUMN()-2)/24,5),АТС!$A$41:$F$784,6)+'Иные услуги '!$C$5+'РСТ РСО-А'!$K$6+'РСТ РСО-А'!$H$9</f>
        <v>4348.0599999999995</v>
      </c>
      <c r="M343" s="117">
        <f>VLOOKUP($A343+ROUND((COLUMN()-2)/24,5),АТС!$A$41:$F$784,6)+'Иные услуги '!$C$5+'РСТ РСО-А'!$K$6+'РСТ РСО-А'!$H$9</f>
        <v>4347.95</v>
      </c>
      <c r="N343" s="117">
        <f>VLOOKUP($A343+ROUND((COLUMN()-2)/24,5),АТС!$A$41:$F$784,6)+'Иные услуги '!$C$5+'РСТ РСО-А'!$K$6+'РСТ РСО-А'!$H$9</f>
        <v>4344.1099999999997</v>
      </c>
      <c r="O343" s="117">
        <f>VLOOKUP($A343+ROUND((COLUMN()-2)/24,5),АТС!$A$41:$F$784,6)+'Иные услуги '!$C$5+'РСТ РСО-А'!$K$6+'РСТ РСО-А'!$H$9</f>
        <v>4345.67</v>
      </c>
      <c r="P343" s="117">
        <f>VLOOKUP($A343+ROUND((COLUMN()-2)/24,5),АТС!$A$41:$F$784,6)+'Иные услуги '!$C$5+'РСТ РСО-А'!$K$6+'РСТ РСО-А'!$H$9</f>
        <v>4343.5499999999993</v>
      </c>
      <c r="Q343" s="117">
        <f>VLOOKUP($A343+ROUND((COLUMN()-2)/24,5),АТС!$A$41:$F$784,6)+'Иные услуги '!$C$5+'РСТ РСО-А'!$K$6+'РСТ РСО-А'!$H$9</f>
        <v>4338.8899999999994</v>
      </c>
      <c r="R343" s="117">
        <f>VLOOKUP($A343+ROUND((COLUMN()-2)/24,5),АТС!$A$41:$F$784,6)+'Иные услуги '!$C$5+'РСТ РСО-А'!$K$6+'РСТ РСО-А'!$H$9</f>
        <v>4336.7</v>
      </c>
      <c r="S343" s="117">
        <f>VLOOKUP($A343+ROUND((COLUMN()-2)/24,5),АТС!$A$41:$F$784,6)+'Иные услуги '!$C$5+'РСТ РСО-А'!$K$6+'РСТ РСО-А'!$H$9</f>
        <v>4367.1399999999994</v>
      </c>
      <c r="T343" s="117">
        <f>VLOOKUP($A343+ROUND((COLUMN()-2)/24,5),АТС!$A$41:$F$784,6)+'Иные услуги '!$C$5+'РСТ РСО-А'!$K$6+'РСТ РСО-А'!$H$9</f>
        <v>4460.33</v>
      </c>
      <c r="U343" s="117">
        <f>VLOOKUP($A343+ROUND((COLUMN()-2)/24,5),АТС!$A$41:$F$784,6)+'Иные услуги '!$C$5+'РСТ РСО-А'!$K$6+'РСТ РСО-А'!$H$9</f>
        <v>4526.29</v>
      </c>
      <c r="V343" s="117">
        <f>VLOOKUP($A343+ROUND((COLUMN()-2)/24,5),АТС!$A$41:$F$784,6)+'Иные услуги '!$C$5+'РСТ РСО-А'!$K$6+'РСТ РСО-А'!$H$9</f>
        <v>4551.26</v>
      </c>
      <c r="W343" s="117">
        <f>VLOOKUP($A343+ROUND((COLUMN()-2)/24,5),АТС!$A$41:$F$784,6)+'Иные услуги '!$C$5+'РСТ РСО-А'!$K$6+'РСТ РСО-А'!$H$9</f>
        <v>4450.91</v>
      </c>
      <c r="X343" s="117">
        <f>VLOOKUP($A343+ROUND((COLUMN()-2)/24,5),АТС!$A$41:$F$784,6)+'Иные услуги '!$C$5+'РСТ РСО-А'!$K$6+'РСТ РСО-А'!$H$9</f>
        <v>4306.8599999999997</v>
      </c>
      <c r="Y343" s="117">
        <f>VLOOKUP($A343+ROUND((COLUMN()-2)/24,5),АТС!$A$41:$F$784,6)+'Иные услуги '!$C$5+'РСТ РСО-А'!$K$6+'РСТ РСО-А'!$H$9</f>
        <v>4398.08</v>
      </c>
    </row>
    <row r="344" spans="1:27" x14ac:dyDescent="0.2">
      <c r="A344" s="66">
        <f t="shared" si="11"/>
        <v>43737</v>
      </c>
      <c r="B344" s="117">
        <f>VLOOKUP($A344+ROUND((COLUMN()-2)/24,5),АТС!$A$41:$F$784,6)+'Иные услуги '!$C$5+'РСТ РСО-А'!$K$6+'РСТ РСО-А'!$H$9</f>
        <v>4320.3499999999995</v>
      </c>
      <c r="C344" s="117">
        <f>VLOOKUP($A344+ROUND((COLUMN()-2)/24,5),АТС!$A$41:$F$784,6)+'Иные услуги '!$C$5+'РСТ РСО-А'!$K$6+'РСТ РСО-А'!$H$9</f>
        <v>4309.07</v>
      </c>
      <c r="D344" s="117">
        <f>VLOOKUP($A344+ROUND((COLUMN()-2)/24,5),АТС!$A$41:$F$784,6)+'Иные услуги '!$C$5+'РСТ РСО-А'!$K$6+'РСТ РСО-А'!$H$9</f>
        <v>4307.5199999999995</v>
      </c>
      <c r="E344" s="117">
        <f>VLOOKUP($A344+ROUND((COLUMN()-2)/24,5),АТС!$A$41:$F$784,6)+'Иные услуги '!$C$5+'РСТ РСО-А'!$K$6+'РСТ РСО-А'!$H$9</f>
        <v>4307.53</v>
      </c>
      <c r="F344" s="117">
        <f>VLOOKUP($A344+ROUND((COLUMN()-2)/24,5),АТС!$A$41:$F$784,6)+'Иные услуги '!$C$5+'РСТ РСО-А'!$K$6+'РСТ РСО-А'!$H$9</f>
        <v>4307.5099999999993</v>
      </c>
      <c r="G344" s="117">
        <f>VLOOKUP($A344+ROUND((COLUMN()-2)/24,5),АТС!$A$41:$F$784,6)+'Иные услуги '!$C$5+'РСТ РСО-А'!$K$6+'РСТ РСО-А'!$H$9</f>
        <v>4308.78</v>
      </c>
      <c r="H344" s="117">
        <f>VLOOKUP($A344+ROUND((COLUMN()-2)/24,5),АТС!$A$41:$F$784,6)+'Иные услуги '!$C$5+'РСТ РСО-А'!$K$6+'РСТ РСО-А'!$H$9</f>
        <v>4307.1399999999994</v>
      </c>
      <c r="I344" s="117">
        <f>VLOOKUP($A344+ROUND((COLUMN()-2)/24,5),АТС!$A$41:$F$784,6)+'Иные услуги '!$C$5+'РСТ РСО-А'!$K$6+'РСТ РСО-А'!$H$9</f>
        <v>4329.4599999999991</v>
      </c>
      <c r="J344" s="117">
        <f>VLOOKUP($A344+ROUND((COLUMN()-2)/24,5),АТС!$A$41:$F$784,6)+'Иные услуги '!$C$5+'РСТ РСО-А'!$K$6+'РСТ РСО-А'!$H$9</f>
        <v>4307.33</v>
      </c>
      <c r="K344" s="117">
        <f>VLOOKUP($A344+ROUND((COLUMN()-2)/24,5),АТС!$A$41:$F$784,6)+'Иные услуги '!$C$5+'РСТ РСО-А'!$K$6+'РСТ РСО-А'!$H$9</f>
        <v>4307.2999999999993</v>
      </c>
      <c r="L344" s="117">
        <f>VLOOKUP($A344+ROUND((COLUMN()-2)/24,5),АТС!$A$41:$F$784,6)+'Иные услуги '!$C$5+'РСТ РСО-А'!$K$6+'РСТ РСО-А'!$H$9</f>
        <v>4307.29</v>
      </c>
      <c r="M344" s="117">
        <f>VLOOKUP($A344+ROUND((COLUMN()-2)/24,5),АТС!$A$41:$F$784,6)+'Иные услуги '!$C$5+'РСТ РСО-А'!$K$6+'РСТ РСО-А'!$H$9</f>
        <v>4307.2999999999993</v>
      </c>
      <c r="N344" s="117">
        <f>VLOOKUP($A344+ROUND((COLUMN()-2)/24,5),АТС!$A$41:$F$784,6)+'Иные услуги '!$C$5+'РСТ РСО-А'!$K$6+'РСТ РСО-А'!$H$9</f>
        <v>4320.7999999999993</v>
      </c>
      <c r="O344" s="117">
        <f>VLOOKUP($A344+ROUND((COLUMN()-2)/24,5),АТС!$A$41:$F$784,6)+'Иные услуги '!$C$5+'РСТ РСО-А'!$K$6+'РСТ РСО-А'!$H$9</f>
        <v>4307.3099999999995</v>
      </c>
      <c r="P344" s="117">
        <f>VLOOKUP($A344+ROUND((COLUMN()-2)/24,5),АТС!$A$41:$F$784,6)+'Иные услуги '!$C$5+'РСТ РСО-А'!$K$6+'РСТ РСО-А'!$H$9</f>
        <v>4307.3099999999995</v>
      </c>
      <c r="Q344" s="117">
        <f>VLOOKUP($A344+ROUND((COLUMN()-2)/24,5),АТС!$A$41:$F$784,6)+'Иные услуги '!$C$5+'РСТ РСО-А'!$K$6+'РСТ РСО-А'!$H$9</f>
        <v>4307.3099999999995</v>
      </c>
      <c r="R344" s="117">
        <f>VLOOKUP($A344+ROUND((COLUMN()-2)/24,5),АТС!$A$41:$F$784,6)+'Иные услуги '!$C$5+'РСТ РСО-А'!$K$6+'РСТ РСО-А'!$H$9</f>
        <v>4307.2999999999993</v>
      </c>
      <c r="S344" s="117">
        <f>VLOOKUP($A344+ROUND((COLUMN()-2)/24,5),АТС!$A$41:$F$784,6)+'Иные услуги '!$C$5+'РСТ РСО-А'!$K$6+'РСТ РСО-А'!$H$9</f>
        <v>4320.8899999999994</v>
      </c>
      <c r="T344" s="117">
        <f>VLOOKUP($A344+ROUND((COLUMN()-2)/24,5),АТС!$A$41:$F$784,6)+'Иные услуги '!$C$5+'РСТ РСО-А'!$K$6+'РСТ РСО-А'!$H$9</f>
        <v>4455.2</v>
      </c>
      <c r="U344" s="117">
        <f>VLOOKUP($A344+ROUND((COLUMN()-2)/24,5),АТС!$A$41:$F$784,6)+'Иные услуги '!$C$5+'РСТ РСО-А'!$K$6+'РСТ РСО-А'!$H$9</f>
        <v>4492.2699999999995</v>
      </c>
      <c r="V344" s="117">
        <f>VLOOKUP($A344+ROUND((COLUMN()-2)/24,5),АТС!$A$41:$F$784,6)+'Иные услуги '!$C$5+'РСТ РСО-А'!$K$6+'РСТ РСО-А'!$H$9</f>
        <v>4490.01</v>
      </c>
      <c r="W344" s="117">
        <f>VLOOKUP($A344+ROUND((COLUMN()-2)/24,5),АТС!$A$41:$F$784,6)+'Иные услуги '!$C$5+'РСТ РСО-А'!$K$6+'РСТ РСО-А'!$H$9</f>
        <v>4438.9599999999991</v>
      </c>
      <c r="X344" s="117">
        <f>VLOOKUP($A344+ROUND((COLUMN()-2)/24,5),АТС!$A$41:$F$784,6)+'Иные услуги '!$C$5+'РСТ РСО-А'!$K$6+'РСТ РСО-А'!$H$9</f>
        <v>4306.57</v>
      </c>
      <c r="Y344" s="117">
        <f>VLOOKUP($A344+ROUND((COLUMN()-2)/24,5),АТС!$A$41:$F$784,6)+'Иные услуги '!$C$5+'РСТ РСО-А'!$K$6+'РСТ РСО-А'!$H$9</f>
        <v>4401.26</v>
      </c>
    </row>
    <row r="345" spans="1:27" x14ac:dyDescent="0.2">
      <c r="A345" s="66">
        <f t="shared" ref="A345:A346" si="12">A308</f>
        <v>43738</v>
      </c>
      <c r="B345" s="117">
        <f>VLOOKUP($A345+ROUND((COLUMN()-2)/24,5),АТС!$A$41:$F$784,6)+'Иные услуги '!$C$5+'РСТ РСО-А'!$K$6+'РСТ РСО-А'!$H$9</f>
        <v>4315.42</v>
      </c>
      <c r="C345" s="117">
        <f>VLOOKUP($A345+ROUND((COLUMN()-2)/24,5),АТС!$A$41:$F$784,6)+'Иные услуги '!$C$5+'РСТ РСО-А'!$K$6+'РСТ РСО-А'!$H$9</f>
        <v>4308.2299999999996</v>
      </c>
      <c r="D345" s="117">
        <f>VLOOKUP($A345+ROUND((COLUMN()-2)/24,5),АТС!$A$41:$F$784,6)+'Иные услуги '!$C$5+'РСТ РСО-А'!$K$6+'РСТ РСО-А'!$H$9</f>
        <v>4307.5499999999993</v>
      </c>
      <c r="E345" s="117">
        <f>VLOOKUP($A345+ROUND((COLUMN()-2)/24,5),АТС!$A$41:$F$784,6)+'Иные услуги '!$C$5+'РСТ РСО-А'!$K$6+'РСТ РСО-А'!$H$9</f>
        <v>4307.5499999999993</v>
      </c>
      <c r="F345" s="117">
        <f>VLOOKUP($A345+ROUND((COLUMN()-2)/24,5),АТС!$A$41:$F$784,6)+'Иные услуги '!$C$5+'РСТ РСО-А'!$K$6+'РСТ РСО-А'!$H$9</f>
        <v>4307.5099999999993</v>
      </c>
      <c r="G345" s="117">
        <f>VLOOKUP($A345+ROUND((COLUMN()-2)/24,5),АТС!$A$41:$F$784,6)+'Иные услуги '!$C$5+'РСТ РСО-А'!$K$6+'РСТ РСО-А'!$H$9</f>
        <v>4307.5099999999993</v>
      </c>
      <c r="H345" s="117">
        <f>VLOOKUP($A345+ROUND((COLUMN()-2)/24,5),АТС!$A$41:$F$784,6)+'Иные услуги '!$C$5+'РСТ РСО-А'!$K$6+'РСТ РСО-А'!$H$9</f>
        <v>4312.03</v>
      </c>
      <c r="I345" s="117">
        <f>VLOOKUP($A345+ROUND((COLUMN()-2)/24,5),АТС!$A$41:$F$784,6)+'Иные услуги '!$C$5+'РСТ РСО-А'!$K$6+'РСТ РСО-А'!$H$9</f>
        <v>4424.08</v>
      </c>
      <c r="J345" s="117">
        <f>VLOOKUP($A345+ROUND((COLUMN()-2)/24,5),АТС!$A$41:$F$784,6)+'Иные услуги '!$C$5+'РСТ РСО-А'!$K$6+'РСТ РСО-А'!$H$9</f>
        <v>4307.29</v>
      </c>
      <c r="K345" s="117">
        <f>VLOOKUP($A345+ROUND((COLUMN()-2)/24,5),АТС!$A$41:$F$784,6)+'Иные услуги '!$C$5+'РСТ РСО-А'!$K$6+'РСТ РСО-А'!$H$9</f>
        <v>4389.16</v>
      </c>
      <c r="L345" s="117">
        <f>VLOOKUP($A345+ROUND((COLUMN()-2)/24,5),АТС!$A$41:$F$784,6)+'Иные услуги '!$C$5+'РСТ РСО-А'!$K$6+'РСТ РСО-А'!$H$9</f>
        <v>4389.2999999999993</v>
      </c>
      <c r="M345" s="117">
        <f>VLOOKUP($A345+ROUND((COLUMN()-2)/24,5),АТС!$A$41:$F$784,6)+'Иные услуги '!$C$5+'РСТ РСО-А'!$K$6+'РСТ РСО-А'!$H$9</f>
        <v>4388.91</v>
      </c>
      <c r="N345" s="117">
        <f>VLOOKUP($A345+ROUND((COLUMN()-2)/24,5),АТС!$A$41:$F$784,6)+'Иные услуги '!$C$5+'РСТ РСО-А'!$K$6+'РСТ РСО-А'!$H$9</f>
        <v>4387.95</v>
      </c>
      <c r="O345" s="117">
        <f>VLOOKUP($A345+ROUND((COLUMN()-2)/24,5),АТС!$A$41:$F$784,6)+'Иные услуги '!$C$5+'РСТ РСО-А'!$K$6+'РСТ РСО-А'!$H$9</f>
        <v>4388.16</v>
      </c>
      <c r="P345" s="117">
        <f>VLOOKUP($A345+ROUND((COLUMN()-2)/24,5),АТС!$A$41:$F$784,6)+'Иные услуги '!$C$5+'РСТ РСО-А'!$K$6+'РСТ РСО-А'!$H$9</f>
        <v>4388.4699999999993</v>
      </c>
      <c r="Q345" s="117">
        <f>VLOOKUP($A345+ROUND((COLUMN()-2)/24,5),АТС!$A$41:$F$784,6)+'Иные услуги '!$C$5+'РСТ РСО-А'!$K$6+'РСТ РСО-А'!$H$9</f>
        <v>4388.8399999999992</v>
      </c>
      <c r="R345" s="117">
        <f>VLOOKUP($A345+ROUND((COLUMN()-2)/24,5),АТС!$A$41:$F$784,6)+'Иные услуги '!$C$5+'РСТ РСО-А'!$K$6+'РСТ РСО-А'!$H$9</f>
        <v>4386.3599999999997</v>
      </c>
      <c r="S345" s="117">
        <f>VLOOKUP($A345+ROUND((COLUMN()-2)/24,5),АТС!$A$41:$F$784,6)+'Иные услуги '!$C$5+'РСТ РСО-А'!$K$6+'РСТ РСО-А'!$H$9</f>
        <v>4385.9399999999996</v>
      </c>
      <c r="T345" s="117">
        <f>VLOOKUP($A345+ROUND((COLUMN()-2)/24,5),АТС!$A$41:$F$784,6)+'Иные услуги '!$C$5+'РСТ РСО-А'!$K$6+'РСТ РСО-А'!$H$9</f>
        <v>4482.0999999999995</v>
      </c>
      <c r="U345" s="117">
        <f>VLOOKUP($A345+ROUND((COLUMN()-2)/24,5),АТС!$A$41:$F$784,6)+'Иные услуги '!$C$5+'РСТ РСО-А'!$K$6+'РСТ РСО-А'!$H$9</f>
        <v>4500.1899999999996</v>
      </c>
      <c r="V345" s="117">
        <f>VLOOKUP($A345+ROUND((COLUMN()-2)/24,5),АТС!$A$41:$F$784,6)+'Иные услуги '!$C$5+'РСТ РСО-А'!$K$6+'РСТ РСО-А'!$H$9</f>
        <v>4461.9299999999994</v>
      </c>
      <c r="W345" s="117">
        <f>VLOOKUP($A345+ROUND((COLUMN()-2)/24,5),АТС!$A$41:$F$784,6)+'Иные услуги '!$C$5+'РСТ РСО-А'!$K$6+'РСТ РСО-А'!$H$9</f>
        <v>4412.9799999999996</v>
      </c>
      <c r="X345" s="117">
        <f>VLOOKUP($A345+ROUND((COLUMN()-2)/24,5),АТС!$A$41:$F$784,6)+'Иные услуги '!$C$5+'РСТ РСО-А'!$K$6+'РСТ РСО-А'!$H$9</f>
        <v>4306.7</v>
      </c>
      <c r="Y345" s="117">
        <f>VLOOKUP($A345+ROUND((COLUMN()-2)/24,5),АТС!$A$41:$F$784,6)+'Иные услуги '!$C$5+'РСТ РСО-А'!$K$6+'РСТ РСО-А'!$H$9</f>
        <v>4352.1799999999994</v>
      </c>
    </row>
    <row r="346" spans="1:27" hidden="1" x14ac:dyDescent="0.2">
      <c r="A346" s="66">
        <f t="shared" si="12"/>
        <v>43739</v>
      </c>
      <c r="B346" s="117">
        <f>VLOOKUP($A346+ROUND((COLUMN()-2)/24,5),АТС!$A$41:$F$784,6)+'Иные услуги '!$C$5+'РСТ РСО-А'!$K$6+'РСТ РСО-А'!$H$9</f>
        <v>3370.5999999999995</v>
      </c>
      <c r="C346" s="117">
        <f>VLOOKUP($A346+ROUND((COLUMN()-2)/24,5),АТС!$A$41:$F$784,6)+'Иные услуги '!$C$5+'РСТ РСО-А'!$K$6+'РСТ РСО-А'!$H$9</f>
        <v>3370.5999999999995</v>
      </c>
      <c r="D346" s="117">
        <f>VLOOKUP($A346+ROUND((COLUMN()-2)/24,5),АТС!$A$41:$F$784,6)+'Иные услуги '!$C$5+'РСТ РСО-А'!$K$6+'РСТ РСО-А'!$H$9</f>
        <v>3370.5999999999995</v>
      </c>
      <c r="E346" s="117">
        <f>VLOOKUP($A346+ROUND((COLUMN()-2)/24,5),АТС!$A$41:$F$784,6)+'Иные услуги '!$C$5+'РСТ РСО-А'!$K$6+'РСТ РСО-А'!$H$9</f>
        <v>3370.5999999999995</v>
      </c>
      <c r="F346" s="117">
        <f>VLOOKUP($A346+ROUND((COLUMN()-2)/24,5),АТС!$A$41:$F$784,6)+'Иные услуги '!$C$5+'РСТ РСО-А'!$K$6+'РСТ РСО-А'!$H$9</f>
        <v>3370.5999999999995</v>
      </c>
      <c r="G346" s="117">
        <f>VLOOKUP($A346+ROUND((COLUMN()-2)/24,5),АТС!$A$41:$F$784,6)+'Иные услуги '!$C$5+'РСТ РСО-А'!$K$6+'РСТ РСО-А'!$H$9</f>
        <v>3370.5999999999995</v>
      </c>
      <c r="H346" s="117">
        <f>VLOOKUP($A346+ROUND((COLUMN()-2)/24,5),АТС!$A$41:$F$784,6)+'Иные услуги '!$C$5+'РСТ РСО-А'!$K$6+'РСТ РСО-А'!$H$9</f>
        <v>3370.5999999999995</v>
      </c>
      <c r="I346" s="117">
        <f>VLOOKUP($A346+ROUND((COLUMN()-2)/24,5),АТС!$A$41:$F$784,6)+'Иные услуги '!$C$5+'РСТ РСО-А'!$K$6+'РСТ РСО-А'!$H$9</f>
        <v>3370.5999999999995</v>
      </c>
      <c r="J346" s="117">
        <f>VLOOKUP($A346+ROUND((COLUMN()-2)/24,5),АТС!$A$41:$F$784,6)+'Иные услуги '!$C$5+'РСТ РСО-А'!$K$6+'РСТ РСО-А'!$H$9</f>
        <v>3370.5999999999995</v>
      </c>
      <c r="K346" s="117">
        <f>VLOOKUP($A346+ROUND((COLUMN()-2)/24,5),АТС!$A$41:$F$784,6)+'Иные услуги '!$C$5+'РСТ РСО-А'!$K$6+'РСТ РСО-А'!$H$9</f>
        <v>3370.5999999999995</v>
      </c>
      <c r="L346" s="117">
        <f>VLOOKUP($A346+ROUND((COLUMN()-2)/24,5),АТС!$A$41:$F$784,6)+'Иные услуги '!$C$5+'РСТ РСО-А'!$K$6+'РСТ РСО-А'!$H$9</f>
        <v>3370.5999999999995</v>
      </c>
      <c r="M346" s="117">
        <f>VLOOKUP($A346+ROUND((COLUMN()-2)/24,5),АТС!$A$41:$F$784,6)+'Иные услуги '!$C$5+'РСТ РСО-А'!$K$6+'РСТ РСО-А'!$H$9</f>
        <v>3370.5999999999995</v>
      </c>
      <c r="N346" s="117">
        <f>VLOOKUP($A346+ROUND((COLUMN()-2)/24,5),АТС!$A$41:$F$784,6)+'Иные услуги '!$C$5+'РСТ РСО-А'!$K$6+'РСТ РСО-А'!$H$9</f>
        <v>3370.5999999999995</v>
      </c>
      <c r="O346" s="117">
        <f>VLOOKUP($A346+ROUND((COLUMN()-2)/24,5),АТС!$A$41:$F$784,6)+'Иные услуги '!$C$5+'РСТ РСО-А'!$K$6+'РСТ РСО-А'!$H$9</f>
        <v>3370.5999999999995</v>
      </c>
      <c r="P346" s="117">
        <f>VLOOKUP($A346+ROUND((COLUMN()-2)/24,5),АТС!$A$41:$F$784,6)+'Иные услуги '!$C$5+'РСТ РСО-А'!$K$6+'РСТ РСО-А'!$H$9</f>
        <v>3370.5999999999995</v>
      </c>
      <c r="Q346" s="117">
        <f>VLOOKUP($A346+ROUND((COLUMN()-2)/24,5),АТС!$A$41:$F$784,6)+'Иные услуги '!$C$5+'РСТ РСО-А'!$K$6+'РСТ РСО-А'!$H$9</f>
        <v>3370.5999999999995</v>
      </c>
      <c r="R346" s="117">
        <f>VLOOKUP($A346+ROUND((COLUMN()-2)/24,5),АТС!$A$41:$F$784,6)+'Иные услуги '!$C$5+'РСТ РСО-А'!$K$6+'РСТ РСО-А'!$H$9</f>
        <v>3370.5999999999995</v>
      </c>
      <c r="S346" s="117">
        <f>VLOOKUP($A346+ROUND((COLUMN()-2)/24,5),АТС!$A$41:$F$784,6)+'Иные услуги '!$C$5+'РСТ РСО-А'!$K$6+'РСТ РСО-А'!$H$9</f>
        <v>3370.5999999999995</v>
      </c>
      <c r="T346" s="117">
        <f>VLOOKUP($A346+ROUND((COLUMN()-2)/24,5),АТС!$A$41:$F$784,6)+'Иные услуги '!$C$5+'РСТ РСО-А'!$K$6+'РСТ РСО-А'!$H$9</f>
        <v>3370.5999999999995</v>
      </c>
      <c r="U346" s="117">
        <f>VLOOKUP($A346+ROUND((COLUMN()-2)/24,5),АТС!$A$41:$F$784,6)+'Иные услуги '!$C$5+'РСТ РСО-А'!$K$6+'РСТ РСО-А'!$H$9</f>
        <v>3370.5999999999995</v>
      </c>
      <c r="V346" s="117">
        <f>VLOOKUP($A346+ROUND((COLUMN()-2)/24,5),АТС!$A$41:$F$784,6)+'Иные услуги '!$C$5+'РСТ РСО-А'!$K$6+'РСТ РСО-А'!$H$9</f>
        <v>3370.5999999999995</v>
      </c>
      <c r="W346" s="117">
        <f>VLOOKUP($A346+ROUND((COLUMN()-2)/24,5),АТС!$A$41:$F$784,6)+'Иные услуги '!$C$5+'РСТ РСО-А'!$K$6+'РСТ РСО-А'!$H$9</f>
        <v>3370.5999999999995</v>
      </c>
      <c r="X346" s="117">
        <f>VLOOKUP($A346+ROUND((COLUMN()-2)/24,5),АТС!$A$41:$F$784,6)+'Иные услуги '!$C$5+'РСТ РСО-А'!$K$6+'РСТ РСО-А'!$H$9</f>
        <v>3370.5999999999995</v>
      </c>
      <c r="Y346" s="117">
        <f>VLOOKUP($A346+ROUND((COLUMN()-2)/24,5),АТС!$A$41:$F$784,6)+'Иные услуги '!$C$5+'РСТ РСО-А'!$K$6+'РСТ РСО-А'!$H$9</f>
        <v>3370.5999999999995</v>
      </c>
    </row>
    <row r="348" spans="1:27" x14ac:dyDescent="0.25">
      <c r="A348" s="64" t="s">
        <v>124</v>
      </c>
    </row>
    <row r="349" spans="1:27" x14ac:dyDescent="0.25">
      <c r="A349" s="74" t="s">
        <v>157</v>
      </c>
      <c r="B349" s="65"/>
      <c r="C349" s="65"/>
      <c r="D349" s="65"/>
    </row>
    <row r="350" spans="1:27" ht="12.75" x14ac:dyDescent="0.2">
      <c r="A350" s="144" t="s">
        <v>35</v>
      </c>
      <c r="B350" s="147" t="s">
        <v>97</v>
      </c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9"/>
    </row>
    <row r="351" spans="1:27" ht="12.75" x14ac:dyDescent="0.2">
      <c r="A351" s="145"/>
      <c r="B351" s="150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2"/>
    </row>
    <row r="352" spans="1:27" ht="12.75" x14ac:dyDescent="0.2">
      <c r="A352" s="145"/>
      <c r="B352" s="153" t="s">
        <v>98</v>
      </c>
      <c r="C352" s="155" t="s">
        <v>99</v>
      </c>
      <c r="D352" s="155" t="s">
        <v>100</v>
      </c>
      <c r="E352" s="155" t="s">
        <v>101</v>
      </c>
      <c r="F352" s="155" t="s">
        <v>102</v>
      </c>
      <c r="G352" s="155" t="s">
        <v>103</v>
      </c>
      <c r="H352" s="155" t="s">
        <v>104</v>
      </c>
      <c r="I352" s="155" t="s">
        <v>105</v>
      </c>
      <c r="J352" s="155" t="s">
        <v>106</v>
      </c>
      <c r="K352" s="155" t="s">
        <v>107</v>
      </c>
      <c r="L352" s="155" t="s">
        <v>108</v>
      </c>
      <c r="M352" s="155" t="s">
        <v>109</v>
      </c>
      <c r="N352" s="157" t="s">
        <v>110</v>
      </c>
      <c r="O352" s="155" t="s">
        <v>111</v>
      </c>
      <c r="P352" s="155" t="s">
        <v>112</v>
      </c>
      <c r="Q352" s="155" t="s">
        <v>113</v>
      </c>
      <c r="R352" s="155" t="s">
        <v>114</v>
      </c>
      <c r="S352" s="155" t="s">
        <v>115</v>
      </c>
      <c r="T352" s="155" t="s">
        <v>116</v>
      </c>
      <c r="U352" s="155" t="s">
        <v>117</v>
      </c>
      <c r="V352" s="155" t="s">
        <v>118</v>
      </c>
      <c r="W352" s="155" t="s">
        <v>119</v>
      </c>
      <c r="X352" s="155" t="s">
        <v>120</v>
      </c>
      <c r="Y352" s="155" t="s">
        <v>121</v>
      </c>
    </row>
    <row r="353" spans="1:25" ht="12.75" x14ac:dyDescent="0.2">
      <c r="A353" s="146"/>
      <c r="B353" s="154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8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</row>
    <row r="354" spans="1:25" x14ac:dyDescent="0.2">
      <c r="A354" s="66">
        <f>A316</f>
        <v>43709</v>
      </c>
      <c r="B354" s="84">
        <f>VLOOKUP($A354+ROUND((COLUMN()-2)/24,5),АТС!$A$41:$F$784,6)+'Иные услуги '!$C$5+'РСТ РСО-А'!$L$6+'РСТ РСО-А'!$F$9</f>
        <v>5063.0099999999993</v>
      </c>
      <c r="C354" s="117">
        <f>VLOOKUP($A354+ROUND((COLUMN()-2)/24,5),АТС!$A$41:$F$784,6)+'Иные услуги '!$C$5+'РСТ РСО-А'!$L$6+'РСТ РСО-А'!$F$9</f>
        <v>5055.0499999999993</v>
      </c>
      <c r="D354" s="117">
        <f>VLOOKUP($A354+ROUND((COLUMN()-2)/24,5),АТС!$A$41:$F$784,6)+'Иные услуги '!$C$5+'РСТ РСО-А'!$L$6+'РСТ РСО-А'!$F$9</f>
        <v>5055.57</v>
      </c>
      <c r="E354" s="117">
        <f>VLOOKUP($A354+ROUND((COLUMN()-2)/24,5),АТС!$A$41:$F$784,6)+'Иные услуги '!$C$5+'РСТ РСО-А'!$L$6+'РСТ РСО-А'!$F$9</f>
        <v>5055.1799999999994</v>
      </c>
      <c r="F354" s="117">
        <f>VLOOKUP($A354+ROUND((COLUMN()-2)/24,5),АТС!$A$41:$F$784,6)+'Иные услуги '!$C$5+'РСТ РСО-А'!$L$6+'РСТ РСО-А'!$F$9</f>
        <v>5055.17</v>
      </c>
      <c r="G354" s="117">
        <f>VLOOKUP($A354+ROUND((COLUMN()-2)/24,5),АТС!$A$41:$F$784,6)+'Иные услуги '!$C$5+'РСТ РСО-А'!$L$6+'РСТ РСО-А'!$F$9</f>
        <v>5054.9399999999996</v>
      </c>
      <c r="H354" s="117">
        <f>VLOOKUP($A354+ROUND((COLUMN()-2)/24,5),АТС!$A$41:$F$784,6)+'Иные услуги '!$C$5+'РСТ РСО-А'!$L$6+'РСТ РСО-А'!$F$9</f>
        <v>5054.34</v>
      </c>
      <c r="I354" s="117">
        <f>VLOOKUP($A354+ROUND((COLUMN()-2)/24,5),АТС!$A$41:$F$784,6)+'Иные услуги '!$C$5+'РСТ РСО-А'!$L$6+'РСТ РСО-А'!$F$9</f>
        <v>5054.46</v>
      </c>
      <c r="J354" s="117">
        <f>VLOOKUP($A354+ROUND((COLUMN()-2)/24,5),АТС!$A$41:$F$784,6)+'Иные услуги '!$C$5+'РСТ РСО-А'!$L$6+'РСТ РСО-А'!$F$9</f>
        <v>5054.59</v>
      </c>
      <c r="K354" s="117">
        <f>VLOOKUP($A354+ROUND((COLUMN()-2)/24,5),АТС!$A$41:$F$784,6)+'Иные услуги '!$C$5+'РСТ РСО-А'!$L$6+'РСТ РСО-А'!$F$9</f>
        <v>5054.7699999999995</v>
      </c>
      <c r="L354" s="117">
        <f>VLOOKUP($A354+ROUND((COLUMN()-2)/24,5),АТС!$A$41:$F$784,6)+'Иные услуги '!$C$5+'РСТ РСО-А'!$L$6+'РСТ РСО-А'!$F$9</f>
        <v>5072.8899999999994</v>
      </c>
      <c r="M354" s="117">
        <f>VLOOKUP($A354+ROUND((COLUMN()-2)/24,5),АТС!$A$41:$F$784,6)+'Иные услуги '!$C$5+'РСТ РСО-А'!$L$6+'РСТ РСО-А'!$F$9</f>
        <v>5111.2</v>
      </c>
      <c r="N354" s="117">
        <f>VLOOKUP($A354+ROUND((COLUMN()-2)/24,5),АТС!$A$41:$F$784,6)+'Иные услуги '!$C$5+'РСТ РСО-А'!$L$6+'РСТ РСО-А'!$F$9</f>
        <v>5112.0999999999995</v>
      </c>
      <c r="O354" s="117">
        <f>VLOOKUP($A354+ROUND((COLUMN()-2)/24,5),АТС!$A$41:$F$784,6)+'Иные услуги '!$C$5+'РСТ РСО-А'!$L$6+'РСТ РСО-А'!$F$9</f>
        <v>5111.04</v>
      </c>
      <c r="P354" s="117">
        <f>VLOOKUP($A354+ROUND((COLUMN()-2)/24,5),АТС!$A$41:$F$784,6)+'Иные услуги '!$C$5+'РСТ РСО-А'!$L$6+'РСТ РСО-А'!$F$9</f>
        <v>5112</v>
      </c>
      <c r="Q354" s="117">
        <f>VLOOKUP($A354+ROUND((COLUMN()-2)/24,5),АТС!$A$41:$F$784,6)+'Иные услуги '!$C$5+'РСТ РСО-А'!$L$6+'РСТ РСО-А'!$F$9</f>
        <v>5112.3899999999994</v>
      </c>
      <c r="R354" s="117">
        <f>VLOOKUP($A354+ROUND((COLUMN()-2)/24,5),АТС!$A$41:$F$784,6)+'Иные услуги '!$C$5+'РСТ РСО-А'!$L$6+'РСТ РСО-А'!$F$9</f>
        <v>5111.9399999999996</v>
      </c>
      <c r="S354" s="117">
        <f>VLOOKUP($A354+ROUND((COLUMN()-2)/24,5),АТС!$A$41:$F$784,6)+'Иные услуги '!$C$5+'РСТ РСО-А'!$L$6+'РСТ РСО-А'!$F$9</f>
        <v>5072.79</v>
      </c>
      <c r="T354" s="117">
        <f>VLOOKUP($A354+ROUND((COLUMN()-2)/24,5),АТС!$A$41:$F$784,6)+'Иные услуги '!$C$5+'РСТ РСО-А'!$L$6+'РСТ РСО-А'!$F$9</f>
        <v>5110.8799999999992</v>
      </c>
      <c r="U354" s="117">
        <f>VLOOKUP($A354+ROUND((COLUMN()-2)/24,5),АТС!$A$41:$F$784,6)+'Иные услуги '!$C$5+'РСТ РСО-А'!$L$6+'РСТ РСО-А'!$F$9</f>
        <v>5198.01</v>
      </c>
      <c r="V354" s="117">
        <f>VLOOKUP($A354+ROUND((COLUMN()-2)/24,5),АТС!$A$41:$F$784,6)+'Иные услуги '!$C$5+'РСТ РСО-А'!$L$6+'РСТ РСО-А'!$F$9</f>
        <v>5194.45</v>
      </c>
      <c r="W354" s="117">
        <f>VLOOKUP($A354+ROUND((COLUMN()-2)/24,5),АТС!$A$41:$F$784,6)+'Иные услуги '!$C$5+'РСТ РСО-А'!$L$6+'РСТ РСО-А'!$F$9</f>
        <v>5077.92</v>
      </c>
      <c r="X354" s="117">
        <f>VLOOKUP($A354+ROUND((COLUMN()-2)/24,5),АТС!$A$41:$F$784,6)+'Иные услуги '!$C$5+'РСТ РСО-А'!$L$6+'РСТ РСО-А'!$F$9</f>
        <v>5054.07</v>
      </c>
      <c r="Y354" s="117">
        <f>VLOOKUP($A354+ROUND((COLUMN()-2)/24,5),АТС!$A$41:$F$784,6)+'Иные услуги '!$C$5+'РСТ РСО-А'!$L$6+'РСТ РСО-А'!$F$9</f>
        <v>5142.4699999999993</v>
      </c>
    </row>
    <row r="355" spans="1:25" x14ac:dyDescent="0.2">
      <c r="A355" s="66">
        <f>A354+1</f>
        <v>43710</v>
      </c>
      <c r="B355" s="117">
        <f>VLOOKUP($A355+ROUND((COLUMN()-2)/24,5),АТС!$A$41:$F$784,6)+'Иные услуги '!$C$5+'РСТ РСО-А'!$L$6+'РСТ РСО-А'!$F$9</f>
        <v>5063.0499999999993</v>
      </c>
      <c r="C355" s="117">
        <f>VLOOKUP($A355+ROUND((COLUMN()-2)/24,5),АТС!$A$41:$F$784,6)+'Иные услуги '!$C$5+'РСТ РСО-А'!$L$6+'РСТ РСО-А'!$F$9</f>
        <v>5055.99</v>
      </c>
      <c r="D355" s="117">
        <f>VLOOKUP($A355+ROUND((COLUMN()-2)/24,5),АТС!$A$41:$F$784,6)+'Иные услуги '!$C$5+'РСТ РСО-А'!$L$6+'РСТ РСО-А'!$F$9</f>
        <v>5055.0099999999993</v>
      </c>
      <c r="E355" s="117">
        <f>VLOOKUP($A355+ROUND((COLUMN()-2)/24,5),АТС!$A$41:$F$784,6)+'Иные услуги '!$C$5+'РСТ РСО-А'!$L$6+'РСТ РСО-А'!$F$9</f>
        <v>5055.0499999999993</v>
      </c>
      <c r="F355" s="117">
        <f>VLOOKUP($A355+ROUND((COLUMN()-2)/24,5),АТС!$A$41:$F$784,6)+'Иные услуги '!$C$5+'РСТ РСО-А'!$L$6+'РСТ РСО-А'!$F$9</f>
        <v>5055.03</v>
      </c>
      <c r="G355" s="117">
        <f>VLOOKUP($A355+ROUND((COLUMN()-2)/24,5),АТС!$A$41:$F$784,6)+'Иные услуги '!$C$5+'РСТ РСО-А'!$L$6+'РСТ РСО-А'!$F$9</f>
        <v>5054.87</v>
      </c>
      <c r="H355" s="117">
        <f>VLOOKUP($A355+ROUND((COLUMN()-2)/24,5),АТС!$A$41:$F$784,6)+'Иные услуги '!$C$5+'РСТ РСО-А'!$L$6+'РСТ РСО-А'!$F$9</f>
        <v>5054.2599999999993</v>
      </c>
      <c r="I355" s="117">
        <f>VLOOKUP($A355+ROUND((COLUMN()-2)/24,5),АТС!$A$41:$F$784,6)+'Иные услуги '!$C$5+'РСТ РСО-А'!$L$6+'РСТ РСО-А'!$F$9</f>
        <v>5108.74</v>
      </c>
      <c r="J355" s="117">
        <f>VLOOKUP($A355+ROUND((COLUMN()-2)/24,5),АТС!$A$41:$F$784,6)+'Иные услуги '!$C$5+'РСТ РСО-А'!$L$6+'РСТ РСО-А'!$F$9</f>
        <v>5054.8899999999994</v>
      </c>
      <c r="K355" s="117">
        <f>VLOOKUP($A355+ROUND((COLUMN()-2)/24,5),АТС!$A$41:$F$784,6)+'Иные услуги '!$C$5+'РСТ РСО-А'!$L$6+'РСТ РСО-А'!$F$9</f>
        <v>5179.17</v>
      </c>
      <c r="L355" s="117">
        <f>VLOOKUP($A355+ROUND((COLUMN()-2)/24,5),АТС!$A$41:$F$784,6)+'Иные услуги '!$C$5+'РСТ РСО-А'!$L$6+'РСТ РСО-А'!$F$9</f>
        <v>5211.6399999999994</v>
      </c>
      <c r="M355" s="117">
        <f>VLOOKUP($A355+ROUND((COLUMN()-2)/24,5),АТС!$A$41:$F$784,6)+'Иные услуги '!$C$5+'РСТ РСО-А'!$L$6+'РСТ РСО-А'!$F$9</f>
        <v>5248.46</v>
      </c>
      <c r="N355" s="117">
        <f>VLOOKUP($A355+ROUND((COLUMN()-2)/24,5),АТС!$A$41:$F$784,6)+'Иные услуги '!$C$5+'РСТ РСО-А'!$L$6+'РСТ РСО-А'!$F$9</f>
        <v>5213.16</v>
      </c>
      <c r="O355" s="117">
        <f>VLOOKUP($A355+ROUND((COLUMN()-2)/24,5),АТС!$A$41:$F$784,6)+'Иные услуги '!$C$5+'РСТ РСО-А'!$L$6+'РСТ РСО-А'!$F$9</f>
        <v>5212.9399999999996</v>
      </c>
      <c r="P355" s="117">
        <f>VLOOKUP($A355+ROUND((COLUMN()-2)/24,5),АТС!$A$41:$F$784,6)+'Иные услуги '!$C$5+'РСТ РСО-А'!$L$6+'РСТ РСО-А'!$F$9</f>
        <v>5244.25</v>
      </c>
      <c r="Q355" s="117">
        <f>VLOOKUP($A355+ROUND((COLUMN()-2)/24,5),АТС!$A$41:$F$784,6)+'Иные услуги '!$C$5+'РСТ РСО-А'!$L$6+'РСТ РСО-А'!$F$9</f>
        <v>5243.45</v>
      </c>
      <c r="R355" s="117">
        <f>VLOOKUP($A355+ROUND((COLUMN()-2)/24,5),АТС!$A$41:$F$784,6)+'Иные услуги '!$C$5+'РСТ РСО-А'!$L$6+'РСТ РСО-А'!$F$9</f>
        <v>5209.26</v>
      </c>
      <c r="S355" s="117">
        <f>VLOOKUP($A355+ROUND((COLUMN()-2)/24,5),АТС!$A$41:$F$784,6)+'Иные услуги '!$C$5+'РСТ РСО-А'!$L$6+'РСТ РСО-А'!$F$9</f>
        <v>5176.45</v>
      </c>
      <c r="T355" s="117">
        <f>VLOOKUP($A355+ROUND((COLUMN()-2)/24,5),АТС!$A$41:$F$784,6)+'Иные услуги '!$C$5+'РСТ РСО-А'!$L$6+'РСТ РСО-А'!$F$9</f>
        <v>5173.29</v>
      </c>
      <c r="U355" s="117">
        <f>VLOOKUP($A355+ROUND((COLUMN()-2)/24,5),АТС!$A$41:$F$784,6)+'Иные услуги '!$C$5+'РСТ РСО-А'!$L$6+'РСТ РСО-А'!$F$9</f>
        <v>5270.73</v>
      </c>
      <c r="V355" s="117">
        <f>VLOOKUP($A355+ROUND((COLUMN()-2)/24,5),АТС!$A$41:$F$784,6)+'Иные услуги '!$C$5+'РСТ РСО-А'!$L$6+'РСТ РСО-А'!$F$9</f>
        <v>5228.91</v>
      </c>
      <c r="W355" s="117">
        <f>VLOOKUP($A355+ROUND((COLUMN()-2)/24,5),АТС!$A$41:$F$784,6)+'Иные услуги '!$C$5+'РСТ РСО-А'!$L$6+'РСТ РСО-А'!$F$9</f>
        <v>5136.5599999999995</v>
      </c>
      <c r="X355" s="117">
        <f>VLOOKUP($A355+ROUND((COLUMN()-2)/24,5),АТС!$A$41:$F$784,6)+'Иные услуги '!$C$5+'РСТ РСО-А'!$L$6+'РСТ РСО-А'!$F$9</f>
        <v>5054.17</v>
      </c>
      <c r="Y355" s="117">
        <f>VLOOKUP($A355+ROUND((COLUMN()-2)/24,5),АТС!$A$41:$F$784,6)+'Иные услуги '!$C$5+'РСТ РСО-А'!$L$6+'РСТ РСО-А'!$F$9</f>
        <v>5081.4399999999996</v>
      </c>
    </row>
    <row r="356" spans="1:25" x14ac:dyDescent="0.2">
      <c r="A356" s="66">
        <f t="shared" ref="A356:A384" si="13">A355+1</f>
        <v>43711</v>
      </c>
      <c r="B356" s="117">
        <f>VLOOKUP($A356+ROUND((COLUMN()-2)/24,5),АТС!$A$41:$F$784,6)+'Иные услуги '!$C$5+'РСТ РСО-А'!$L$6+'РСТ РСО-А'!$F$9</f>
        <v>5066.7699999999995</v>
      </c>
      <c r="C356" s="117">
        <f>VLOOKUP($A356+ROUND((COLUMN()-2)/24,5),АТС!$A$41:$F$784,6)+'Иные услуги '!$C$5+'РСТ РСО-А'!$L$6+'РСТ РСО-А'!$F$9</f>
        <v>5055.17</v>
      </c>
      <c r="D356" s="117">
        <f>VLOOKUP($A356+ROUND((COLUMN()-2)/24,5),АТС!$A$41:$F$784,6)+'Иные услуги '!$C$5+'РСТ РСО-А'!$L$6+'РСТ РСО-А'!$F$9</f>
        <v>5055.03</v>
      </c>
      <c r="E356" s="117">
        <f>VLOOKUP($A356+ROUND((COLUMN()-2)/24,5),АТС!$A$41:$F$784,6)+'Иные услуги '!$C$5+'РСТ РСО-А'!$L$6+'РСТ РСО-А'!$F$9</f>
        <v>5055.0099999999993</v>
      </c>
      <c r="F356" s="117">
        <f>VLOOKUP($A356+ROUND((COLUMN()-2)/24,5),АТС!$A$41:$F$784,6)+'Иные услуги '!$C$5+'РСТ РСО-А'!$L$6+'РСТ РСО-А'!$F$9</f>
        <v>5055.0199999999995</v>
      </c>
      <c r="G356" s="117">
        <f>VLOOKUP($A356+ROUND((COLUMN()-2)/24,5),АТС!$A$41:$F$784,6)+'Иные услуги '!$C$5+'РСТ РСО-А'!$L$6+'РСТ РСО-А'!$F$9</f>
        <v>5054.9299999999994</v>
      </c>
      <c r="H356" s="117">
        <f>VLOOKUP($A356+ROUND((COLUMN()-2)/24,5),АТС!$A$41:$F$784,6)+'Иные услуги '!$C$5+'РСТ РСО-А'!$L$6+'РСТ РСО-А'!$F$9</f>
        <v>5054.32</v>
      </c>
      <c r="I356" s="117">
        <f>VLOOKUP($A356+ROUND((COLUMN()-2)/24,5),АТС!$A$41:$F$784,6)+'Иные услуги '!$C$5+'РСТ РСО-А'!$L$6+'РСТ РСО-А'!$F$9</f>
        <v>5097.29</v>
      </c>
      <c r="J356" s="117">
        <f>VLOOKUP($A356+ROUND((COLUMN()-2)/24,5),АТС!$A$41:$F$784,6)+'Иные услуги '!$C$5+'РСТ РСО-А'!$L$6+'РСТ РСО-А'!$F$9</f>
        <v>5071.29</v>
      </c>
      <c r="K356" s="117">
        <f>VLOOKUP($A356+ROUND((COLUMN()-2)/24,5),АТС!$A$41:$F$784,6)+'Иные услуги '!$C$5+'РСТ РСО-А'!$L$6+'РСТ РСО-А'!$F$9</f>
        <v>5175.34</v>
      </c>
      <c r="L356" s="117">
        <f>VLOOKUP($A356+ROUND((COLUMN()-2)/24,5),АТС!$A$41:$F$784,6)+'Иные услуги '!$C$5+'РСТ РСО-А'!$L$6+'РСТ РСО-А'!$F$9</f>
        <v>5212.26</v>
      </c>
      <c r="M356" s="117">
        <f>VLOOKUP($A356+ROUND((COLUMN()-2)/24,5),АТС!$A$41:$F$784,6)+'Иные услуги '!$C$5+'РСТ РСО-А'!$L$6+'РСТ РСО-А'!$F$9</f>
        <v>5249.45</v>
      </c>
      <c r="N356" s="117">
        <f>VLOOKUP($A356+ROUND((COLUMN()-2)/24,5),АТС!$A$41:$F$784,6)+'Иные услуги '!$C$5+'РСТ РСО-А'!$L$6+'РСТ РСО-А'!$F$9</f>
        <v>5220.2199999999993</v>
      </c>
      <c r="O356" s="117">
        <f>VLOOKUP($A356+ROUND((COLUMN()-2)/24,5),АТС!$A$41:$F$784,6)+'Иные услуги '!$C$5+'РСТ РСО-А'!$L$6+'РСТ РСО-А'!$F$9</f>
        <v>5223.84</v>
      </c>
      <c r="P356" s="117">
        <f>VLOOKUP($A356+ROUND((COLUMN()-2)/24,5),АТС!$A$41:$F$784,6)+'Иные услуги '!$C$5+'РСТ РСО-А'!$L$6+'РСТ РСО-А'!$F$9</f>
        <v>5252.9</v>
      </c>
      <c r="Q356" s="117">
        <f>VLOOKUP($A356+ROUND((COLUMN()-2)/24,5),АТС!$A$41:$F$784,6)+'Иные услуги '!$C$5+'РСТ РСО-А'!$L$6+'РСТ РСО-А'!$F$9</f>
        <v>5251.94</v>
      </c>
      <c r="R356" s="117">
        <f>VLOOKUP($A356+ROUND((COLUMN()-2)/24,5),АТС!$A$41:$F$784,6)+'Иные услуги '!$C$5+'РСТ РСО-А'!$L$6+'РСТ РСО-А'!$F$9</f>
        <v>5221.7199999999993</v>
      </c>
      <c r="S356" s="117">
        <f>VLOOKUP($A356+ROUND((COLUMN()-2)/24,5),АТС!$A$41:$F$784,6)+'Иные услуги '!$C$5+'РСТ РСО-А'!$L$6+'РСТ РСО-А'!$F$9</f>
        <v>5188.4399999999996</v>
      </c>
      <c r="T356" s="117">
        <f>VLOOKUP($A356+ROUND((COLUMN()-2)/24,5),АТС!$A$41:$F$784,6)+'Иные услуги '!$C$5+'РСТ РСО-А'!$L$6+'РСТ РСО-А'!$F$9</f>
        <v>5220.54</v>
      </c>
      <c r="U356" s="117">
        <f>VLOOKUP($A356+ROUND((COLUMN()-2)/24,5),АТС!$A$41:$F$784,6)+'Иные услуги '!$C$5+'РСТ РСО-А'!$L$6+'РСТ РСО-А'!$F$9</f>
        <v>5290.7999999999993</v>
      </c>
      <c r="V356" s="117">
        <f>VLOOKUP($A356+ROUND((COLUMN()-2)/24,5),АТС!$A$41:$F$784,6)+'Иные услуги '!$C$5+'РСТ РСО-А'!$L$6+'РСТ РСО-А'!$F$9</f>
        <v>5244.82</v>
      </c>
      <c r="W356" s="117">
        <f>VLOOKUP($A356+ROUND((COLUMN()-2)/24,5),АТС!$A$41:$F$784,6)+'Иные услуги '!$C$5+'РСТ РСО-А'!$L$6+'РСТ РСО-А'!$F$9</f>
        <v>5197.8899999999994</v>
      </c>
      <c r="X356" s="117">
        <f>VLOOKUP($A356+ROUND((COLUMN()-2)/24,5),АТС!$A$41:$F$784,6)+'Иные услуги '!$C$5+'РСТ РСО-А'!$L$6+'РСТ РСО-А'!$F$9</f>
        <v>5054.3599999999997</v>
      </c>
      <c r="Y356" s="117">
        <f>VLOOKUP($A356+ROUND((COLUMN()-2)/24,5),АТС!$A$41:$F$784,6)+'Иные услуги '!$C$5+'РСТ РСО-А'!$L$6+'РСТ РСО-А'!$F$9</f>
        <v>5122.95</v>
      </c>
    </row>
    <row r="357" spans="1:25" x14ac:dyDescent="0.2">
      <c r="A357" s="66">
        <f t="shared" si="13"/>
        <v>43712</v>
      </c>
      <c r="B357" s="117">
        <f>VLOOKUP($A357+ROUND((COLUMN()-2)/24,5),АТС!$A$41:$F$784,6)+'Иные услуги '!$C$5+'РСТ РСО-А'!$L$6+'РСТ РСО-А'!$F$9</f>
        <v>5073.1799999999994</v>
      </c>
      <c r="C357" s="117">
        <f>VLOOKUP($A357+ROUND((COLUMN()-2)/24,5),АТС!$A$41:$F$784,6)+'Иные услуги '!$C$5+'РСТ РСО-А'!$L$6+'РСТ РСО-А'!$F$9</f>
        <v>5056.7599999999993</v>
      </c>
      <c r="D357" s="117">
        <f>VLOOKUP($A357+ROUND((COLUMN()-2)/24,5),АТС!$A$41:$F$784,6)+'Иные услуги '!$C$5+'РСТ РСО-А'!$L$6+'РСТ РСО-А'!$F$9</f>
        <v>5055</v>
      </c>
      <c r="E357" s="117">
        <f>VLOOKUP($A357+ROUND((COLUMN()-2)/24,5),АТС!$A$41:$F$784,6)+'Иные услуги '!$C$5+'РСТ РСО-А'!$L$6+'РСТ РСО-А'!$F$9</f>
        <v>5055</v>
      </c>
      <c r="F357" s="117">
        <f>VLOOKUP($A357+ROUND((COLUMN()-2)/24,5),АТС!$A$41:$F$784,6)+'Иные услуги '!$C$5+'РСТ РСО-А'!$L$6+'РСТ РСО-А'!$F$9</f>
        <v>5054.9799999999996</v>
      </c>
      <c r="G357" s="117">
        <f>VLOOKUP($A357+ROUND((COLUMN()-2)/24,5),АТС!$A$41:$F$784,6)+'Иные услуги '!$C$5+'РСТ РСО-А'!$L$6+'РСТ РСО-А'!$F$9</f>
        <v>5054.92</v>
      </c>
      <c r="H357" s="117">
        <f>VLOOKUP($A357+ROUND((COLUMN()-2)/24,5),АТС!$A$41:$F$784,6)+'Иные услуги '!$C$5+'РСТ РСО-А'!$L$6+'РСТ РСО-А'!$F$9</f>
        <v>5054.4799999999996</v>
      </c>
      <c r="I357" s="117">
        <f>VLOOKUP($A357+ROUND((COLUMN()-2)/24,5),АТС!$A$41:$F$784,6)+'Иные услуги '!$C$5+'РСТ РСО-А'!$L$6+'РСТ РСО-А'!$F$9</f>
        <v>5137.1299999999992</v>
      </c>
      <c r="J357" s="117">
        <f>VLOOKUP($A357+ROUND((COLUMN()-2)/24,5),АТС!$A$41:$F$784,6)+'Иные услуги '!$C$5+'РСТ РСО-А'!$L$6+'РСТ РСО-А'!$F$9</f>
        <v>5055.0499999999993</v>
      </c>
      <c r="K357" s="117">
        <f>VLOOKUP($A357+ROUND((COLUMN()-2)/24,5),АТС!$A$41:$F$784,6)+'Иные услуги '!$C$5+'РСТ РСО-А'!$L$6+'РСТ РСО-А'!$F$9</f>
        <v>5172.99</v>
      </c>
      <c r="L357" s="117">
        <f>VLOOKUP($A357+ROUND((COLUMN()-2)/24,5),АТС!$A$41:$F$784,6)+'Иные услуги '!$C$5+'РСТ РСО-А'!$L$6+'РСТ РСО-А'!$F$9</f>
        <v>5211.43</v>
      </c>
      <c r="M357" s="117">
        <f>VLOOKUP($A357+ROUND((COLUMN()-2)/24,5),АТС!$A$41:$F$784,6)+'Иные услуги '!$C$5+'РСТ РСО-А'!$L$6+'РСТ РСО-А'!$F$9</f>
        <v>5241.82</v>
      </c>
      <c r="N357" s="117">
        <f>VLOOKUP($A357+ROUND((COLUMN()-2)/24,5),АТС!$A$41:$F$784,6)+'Иные услуги '!$C$5+'РСТ РСО-А'!$L$6+'РСТ РСО-А'!$F$9</f>
        <v>5212.3899999999994</v>
      </c>
      <c r="O357" s="117">
        <f>VLOOKUP($A357+ROUND((COLUMN()-2)/24,5),АТС!$A$41:$F$784,6)+'Иные услуги '!$C$5+'РСТ РСО-А'!$L$6+'РСТ РСО-А'!$F$9</f>
        <v>5213.01</v>
      </c>
      <c r="P357" s="117">
        <f>VLOOKUP($A357+ROUND((COLUMN()-2)/24,5),АТС!$A$41:$F$784,6)+'Иные услуги '!$C$5+'РСТ РСО-А'!$L$6+'РСТ РСО-А'!$F$9</f>
        <v>5240.6499999999996</v>
      </c>
      <c r="Q357" s="117">
        <f>VLOOKUP($A357+ROUND((COLUMN()-2)/24,5),АТС!$A$41:$F$784,6)+'Иные услуги '!$C$5+'РСТ РСО-А'!$L$6+'РСТ РСО-А'!$F$9</f>
        <v>5213.3099999999995</v>
      </c>
      <c r="R357" s="117">
        <f>VLOOKUP($A357+ROUND((COLUMN()-2)/24,5),АТС!$A$41:$F$784,6)+'Иные услуги '!$C$5+'РСТ РСО-А'!$L$6+'РСТ РСО-А'!$F$9</f>
        <v>5212.33</v>
      </c>
      <c r="S357" s="117">
        <f>VLOOKUP($A357+ROUND((COLUMN()-2)/24,5),АТС!$A$41:$F$784,6)+'Иные услуги '!$C$5+'РСТ РСО-А'!$L$6+'РСТ РСО-А'!$F$9</f>
        <v>5180.6899999999996</v>
      </c>
      <c r="T357" s="117">
        <f>VLOOKUP($A357+ROUND((COLUMN()-2)/24,5),АТС!$A$41:$F$784,6)+'Иные услуги '!$C$5+'РСТ РСО-А'!$L$6+'РСТ РСО-А'!$F$9</f>
        <v>5210.18</v>
      </c>
      <c r="U357" s="117">
        <f>VLOOKUP($A357+ROUND((COLUMN()-2)/24,5),АТС!$A$41:$F$784,6)+'Иные услуги '!$C$5+'РСТ РСО-А'!$L$6+'РСТ РСО-А'!$F$9</f>
        <v>5276.8899999999994</v>
      </c>
      <c r="V357" s="117">
        <f>VLOOKUP($A357+ROUND((COLUMN()-2)/24,5),АТС!$A$41:$F$784,6)+'Иные услуги '!$C$5+'РСТ РСО-А'!$L$6+'РСТ РСО-А'!$F$9</f>
        <v>5207.2</v>
      </c>
      <c r="W357" s="117">
        <f>VLOOKUP($A357+ROUND((COLUMN()-2)/24,5),АТС!$A$41:$F$784,6)+'Иные услуги '!$C$5+'РСТ РСО-А'!$L$6+'РСТ РСО-А'!$F$9</f>
        <v>5078.45</v>
      </c>
      <c r="X357" s="117">
        <f>VLOOKUP($A357+ROUND((COLUMN()-2)/24,5),АТС!$A$41:$F$784,6)+'Иные услуги '!$C$5+'РСТ РСО-А'!$L$6+'РСТ РСО-А'!$F$9</f>
        <v>5054.46</v>
      </c>
      <c r="Y357" s="117">
        <f>VLOOKUP($A357+ROUND((COLUMN()-2)/24,5),АТС!$A$41:$F$784,6)+'Иные услуги '!$C$5+'РСТ РСО-А'!$L$6+'РСТ РСО-А'!$F$9</f>
        <v>5135.4699999999993</v>
      </c>
    </row>
    <row r="358" spans="1:25" x14ac:dyDescent="0.2">
      <c r="A358" s="66">
        <f t="shared" si="13"/>
        <v>43713</v>
      </c>
      <c r="B358" s="117">
        <f>VLOOKUP($A358+ROUND((COLUMN()-2)/24,5),АТС!$A$41:$F$784,6)+'Иные услуги '!$C$5+'РСТ РСО-А'!$L$6+'РСТ РСО-А'!$F$9</f>
        <v>5066.4299999999994</v>
      </c>
      <c r="C358" s="117">
        <f>VLOOKUP($A358+ROUND((COLUMN()-2)/24,5),АТС!$A$41:$F$784,6)+'Иные услуги '!$C$5+'РСТ РСО-А'!$L$6+'РСТ РСО-А'!$F$9</f>
        <v>5057.46</v>
      </c>
      <c r="D358" s="117">
        <f>VLOOKUP($A358+ROUND((COLUMN()-2)/24,5),АТС!$A$41:$F$784,6)+'Иные услуги '!$C$5+'РСТ РСО-А'!$L$6+'РСТ РСО-А'!$F$9</f>
        <v>5055.08</v>
      </c>
      <c r="E358" s="117">
        <f>VLOOKUP($A358+ROUND((COLUMN()-2)/24,5),АТС!$A$41:$F$784,6)+'Иные услуги '!$C$5+'РСТ РСО-А'!$L$6+'РСТ РСО-А'!$F$9</f>
        <v>5055.07</v>
      </c>
      <c r="F358" s="117">
        <f>VLOOKUP($A358+ROUND((COLUMN()-2)/24,5),АТС!$A$41:$F$784,6)+'Иные услуги '!$C$5+'РСТ РСО-А'!$L$6+'РСТ РСО-А'!$F$9</f>
        <v>5055.0599999999995</v>
      </c>
      <c r="G358" s="117">
        <f>VLOOKUP($A358+ROUND((COLUMN()-2)/24,5),АТС!$A$41:$F$784,6)+'Иные услуги '!$C$5+'РСТ РСО-А'!$L$6+'РСТ РСО-А'!$F$9</f>
        <v>5054.95</v>
      </c>
      <c r="H358" s="117">
        <f>VLOOKUP($A358+ROUND((COLUMN()-2)/24,5),АТС!$A$41:$F$784,6)+'Иные услуги '!$C$5+'РСТ РСО-А'!$L$6+'РСТ РСО-А'!$F$9</f>
        <v>5054.3099999999995</v>
      </c>
      <c r="I358" s="117">
        <f>VLOOKUP($A358+ROUND((COLUMN()-2)/24,5),АТС!$A$41:$F$784,6)+'Иные услуги '!$C$5+'РСТ РСО-А'!$L$6+'РСТ РСО-А'!$F$9</f>
        <v>5108.2299999999996</v>
      </c>
      <c r="J358" s="117">
        <f>VLOOKUP($A358+ROUND((COLUMN()-2)/24,5),АТС!$A$41:$F$784,6)+'Иные услуги '!$C$5+'РСТ РСО-А'!$L$6+'РСТ РСО-А'!$F$9</f>
        <v>5054.9699999999993</v>
      </c>
      <c r="K358" s="117">
        <f>VLOOKUP($A358+ROUND((COLUMN()-2)/24,5),АТС!$A$41:$F$784,6)+'Иные услуги '!$C$5+'РСТ РСО-А'!$L$6+'РСТ РСО-А'!$F$9</f>
        <v>5111.0499999999993</v>
      </c>
      <c r="L358" s="117">
        <f>VLOOKUP($A358+ROUND((COLUMN()-2)/24,5),АТС!$A$41:$F$784,6)+'Иные услуги '!$C$5+'РСТ РСО-А'!$L$6+'РСТ РСО-А'!$F$9</f>
        <v>5186.12</v>
      </c>
      <c r="M358" s="117">
        <f>VLOOKUP($A358+ROUND((COLUMN()-2)/24,5),АТС!$A$41:$F$784,6)+'Иные услуги '!$C$5+'РСТ РСО-А'!$L$6+'РСТ РСО-А'!$F$9</f>
        <v>5193.04</v>
      </c>
      <c r="N358" s="117">
        <f>VLOOKUP($A358+ROUND((COLUMN()-2)/24,5),АТС!$A$41:$F$784,6)+'Иные услуги '!$C$5+'РСТ РСО-А'!$L$6+'РСТ РСО-А'!$F$9</f>
        <v>5186.5499999999993</v>
      </c>
      <c r="O358" s="117">
        <f>VLOOKUP($A358+ROUND((COLUMN()-2)/24,5),АТС!$A$41:$F$784,6)+'Иные услуги '!$C$5+'РСТ РСО-А'!$L$6+'РСТ РСО-А'!$F$9</f>
        <v>5190.7999999999993</v>
      </c>
      <c r="P358" s="117">
        <f>VLOOKUP($A358+ROUND((COLUMN()-2)/24,5),АТС!$A$41:$F$784,6)+'Иные услуги '!$C$5+'РСТ РСО-А'!$L$6+'РСТ РСО-А'!$F$9</f>
        <v>5190.51</v>
      </c>
      <c r="Q358" s="117">
        <f>VLOOKUP($A358+ROUND((COLUMN()-2)/24,5),АТС!$A$41:$F$784,6)+'Иные услуги '!$C$5+'РСТ РСО-А'!$L$6+'РСТ РСО-А'!$F$9</f>
        <v>5192.34</v>
      </c>
      <c r="R358" s="117">
        <f>VLOOKUP($A358+ROUND((COLUMN()-2)/24,5),АТС!$A$41:$F$784,6)+'Иные услуги '!$C$5+'РСТ РСО-А'!$L$6+'РСТ РСО-А'!$F$9</f>
        <v>5155.1099999999997</v>
      </c>
      <c r="S358" s="117">
        <f>VLOOKUP($A358+ROUND((COLUMN()-2)/24,5),АТС!$A$41:$F$784,6)+'Иные услуги '!$C$5+'РСТ РСО-А'!$L$6+'РСТ РСО-А'!$F$9</f>
        <v>5114.5999999999995</v>
      </c>
      <c r="T358" s="117">
        <f>VLOOKUP($A358+ROUND((COLUMN()-2)/24,5),АТС!$A$41:$F$784,6)+'Иные услуги '!$C$5+'РСТ РСО-А'!$L$6+'РСТ РСО-А'!$F$9</f>
        <v>5179.28</v>
      </c>
      <c r="U358" s="117">
        <f>VLOOKUP($A358+ROUND((COLUMN()-2)/24,5),АТС!$A$41:$F$784,6)+'Иные услуги '!$C$5+'РСТ РСО-А'!$L$6+'РСТ РСО-А'!$F$9</f>
        <v>5284.36</v>
      </c>
      <c r="V358" s="117">
        <f>VLOOKUP($A358+ROUND((COLUMN()-2)/24,5),АТС!$A$41:$F$784,6)+'Иные услуги '!$C$5+'РСТ РСО-А'!$L$6+'РСТ РСО-А'!$F$9</f>
        <v>5240.9399999999996</v>
      </c>
      <c r="W358" s="117">
        <f>VLOOKUP($A358+ROUND((COLUMN()-2)/24,5),АТС!$A$41:$F$784,6)+'Иные услуги '!$C$5+'РСТ РСО-А'!$L$6+'РСТ РСО-А'!$F$9</f>
        <v>5139.6499999999996</v>
      </c>
      <c r="X358" s="117">
        <f>VLOOKUP($A358+ROUND((COLUMN()-2)/24,5),АТС!$A$41:$F$784,6)+'Иные услуги '!$C$5+'РСТ РСО-А'!$L$6+'РСТ РСО-А'!$F$9</f>
        <v>5054.29</v>
      </c>
      <c r="Y358" s="117">
        <f>VLOOKUP($A358+ROUND((COLUMN()-2)/24,5),АТС!$A$41:$F$784,6)+'Иные услуги '!$C$5+'РСТ РСО-А'!$L$6+'РСТ РСО-А'!$F$9</f>
        <v>5150.1099999999997</v>
      </c>
    </row>
    <row r="359" spans="1:25" x14ac:dyDescent="0.2">
      <c r="A359" s="66">
        <f t="shared" si="13"/>
        <v>43714</v>
      </c>
      <c r="B359" s="117">
        <f>VLOOKUP($A359+ROUND((COLUMN()-2)/24,5),АТС!$A$41:$F$784,6)+'Иные услуги '!$C$5+'РСТ РСО-А'!$L$6+'РСТ РСО-А'!$F$9</f>
        <v>5067.9799999999996</v>
      </c>
      <c r="C359" s="117">
        <f>VLOOKUP($A359+ROUND((COLUMN()-2)/24,5),АТС!$A$41:$F$784,6)+'Иные услуги '!$C$5+'РСТ РСО-А'!$L$6+'РСТ РСО-А'!$F$9</f>
        <v>5057.57</v>
      </c>
      <c r="D359" s="117">
        <f>VLOOKUP($A359+ROUND((COLUMN()-2)/24,5),АТС!$A$41:$F$784,6)+'Иные услуги '!$C$5+'РСТ РСО-А'!$L$6+'РСТ РСО-А'!$F$9</f>
        <v>5055.1499999999996</v>
      </c>
      <c r="E359" s="117">
        <f>VLOOKUP($A359+ROUND((COLUMN()-2)/24,5),АТС!$A$41:$F$784,6)+'Иные услуги '!$C$5+'РСТ РСО-А'!$L$6+'РСТ РСО-А'!$F$9</f>
        <v>5055.1399999999994</v>
      </c>
      <c r="F359" s="117">
        <f>VLOOKUP($A359+ROUND((COLUMN()-2)/24,5),АТС!$A$41:$F$784,6)+'Иные услуги '!$C$5+'РСТ РСО-А'!$L$6+'РСТ РСО-А'!$F$9</f>
        <v>5055.12</v>
      </c>
      <c r="G359" s="117">
        <f>VLOOKUP($A359+ROUND((COLUMN()-2)/24,5),АТС!$A$41:$F$784,6)+'Иные услуги '!$C$5+'РСТ РСО-А'!$L$6+'РСТ РСО-А'!$F$9</f>
        <v>5055.0099999999993</v>
      </c>
      <c r="H359" s="117">
        <f>VLOOKUP($A359+ROUND((COLUMN()-2)/24,5),АТС!$A$41:$F$784,6)+'Иные услуги '!$C$5+'РСТ РСО-А'!$L$6+'РСТ РСО-А'!$F$9</f>
        <v>5054.3899999999994</v>
      </c>
      <c r="I359" s="117">
        <f>VLOOKUP($A359+ROUND((COLUMN()-2)/24,5),АТС!$A$41:$F$784,6)+'Иные услуги '!$C$5+'РСТ РСО-А'!$L$6+'РСТ РСО-А'!$F$9</f>
        <v>5112.8499999999995</v>
      </c>
      <c r="J359" s="117">
        <f>VLOOKUP($A359+ROUND((COLUMN()-2)/24,5),АТС!$A$41:$F$784,6)+'Иные услуги '!$C$5+'РСТ РСО-А'!$L$6+'РСТ РСО-А'!$F$9</f>
        <v>5054.9799999999996</v>
      </c>
      <c r="K359" s="117">
        <f>VLOOKUP($A359+ROUND((COLUMN()-2)/24,5),АТС!$A$41:$F$784,6)+'Иные услуги '!$C$5+'РСТ РСО-А'!$L$6+'РСТ РСО-А'!$F$9</f>
        <v>5109.46</v>
      </c>
      <c r="L359" s="117">
        <f>VLOOKUP($A359+ROUND((COLUMN()-2)/24,5),АТС!$A$41:$F$784,6)+'Иные услуги '!$C$5+'РСТ РСО-А'!$L$6+'РСТ РСО-А'!$F$9</f>
        <v>5164.12</v>
      </c>
      <c r="M359" s="117">
        <f>VLOOKUP($A359+ROUND((COLUMN()-2)/24,5),АТС!$A$41:$F$784,6)+'Иные услуги '!$C$5+'РСТ РСО-А'!$L$6+'РСТ РСО-А'!$F$9</f>
        <v>5176.2199999999993</v>
      </c>
      <c r="N359" s="117">
        <f>VLOOKUP($A359+ROUND((COLUMN()-2)/24,5),АТС!$A$41:$F$784,6)+'Иные услуги '!$C$5+'РСТ РСО-А'!$L$6+'РСТ РСО-А'!$F$9</f>
        <v>5176.63</v>
      </c>
      <c r="O359" s="117">
        <f>VLOOKUP($A359+ROUND((COLUMN()-2)/24,5),АТС!$A$41:$F$784,6)+'Иные услуги '!$C$5+'РСТ РСО-А'!$L$6+'РСТ РСО-А'!$F$9</f>
        <v>5176.59</v>
      </c>
      <c r="P359" s="117">
        <f>VLOOKUP($A359+ROUND((COLUMN()-2)/24,5),АТС!$A$41:$F$784,6)+'Иные услуги '!$C$5+'РСТ РСО-А'!$L$6+'РСТ РСО-А'!$F$9</f>
        <v>5176.3999999999996</v>
      </c>
      <c r="Q359" s="117">
        <f>VLOOKUP($A359+ROUND((COLUMN()-2)/24,5),АТС!$A$41:$F$784,6)+'Иные услуги '!$C$5+'РСТ РСО-А'!$L$6+'РСТ РСО-А'!$F$9</f>
        <v>5177.5</v>
      </c>
      <c r="R359" s="117">
        <f>VLOOKUP($A359+ROUND((COLUMN()-2)/24,5),АТС!$A$41:$F$784,6)+'Иные услуги '!$C$5+'РСТ РСО-А'!$L$6+'РСТ РСО-А'!$F$9</f>
        <v>5144.8999999999996</v>
      </c>
      <c r="S359" s="117">
        <f>VLOOKUP($A359+ROUND((COLUMN()-2)/24,5),АТС!$A$41:$F$784,6)+'Иные услуги '!$C$5+'РСТ РСО-А'!$L$6+'РСТ РСО-А'!$F$9</f>
        <v>5108.82</v>
      </c>
      <c r="T359" s="117">
        <f>VLOOKUP($A359+ROUND((COLUMN()-2)/24,5),АТС!$A$41:$F$784,6)+'Иные услуги '!$C$5+'РСТ РСО-А'!$L$6+'РСТ РСО-А'!$F$9</f>
        <v>5173.84</v>
      </c>
      <c r="U359" s="117">
        <f>VLOOKUP($A359+ROUND((COLUMN()-2)/24,5),АТС!$A$41:$F$784,6)+'Иные услуги '!$C$5+'РСТ РСО-А'!$L$6+'РСТ РСО-А'!$F$9</f>
        <v>5267.59</v>
      </c>
      <c r="V359" s="117">
        <f>VLOOKUP($A359+ROUND((COLUMN()-2)/24,5),АТС!$A$41:$F$784,6)+'Иные услуги '!$C$5+'РСТ РСО-А'!$L$6+'РСТ РСО-А'!$F$9</f>
        <v>5226.2199999999993</v>
      </c>
      <c r="W359" s="117">
        <f>VLOOKUP($A359+ROUND((COLUMN()-2)/24,5),АТС!$A$41:$F$784,6)+'Иные услуги '!$C$5+'РСТ РСО-А'!$L$6+'РСТ РСО-А'!$F$9</f>
        <v>5132.2599999999993</v>
      </c>
      <c r="X359" s="117">
        <f>VLOOKUP($A359+ROUND((COLUMN()-2)/24,5),АТС!$A$41:$F$784,6)+'Иные услуги '!$C$5+'РСТ РСО-А'!$L$6+'РСТ РСО-А'!$F$9</f>
        <v>5053.54</v>
      </c>
      <c r="Y359" s="117">
        <f>VLOOKUP($A359+ROUND((COLUMN()-2)/24,5),АТС!$A$41:$F$784,6)+'Иные услуги '!$C$5+'РСТ РСО-А'!$L$6+'РСТ РСО-А'!$F$9</f>
        <v>5171.09</v>
      </c>
    </row>
    <row r="360" spans="1:25" x14ac:dyDescent="0.2">
      <c r="A360" s="66">
        <f t="shared" si="13"/>
        <v>43715</v>
      </c>
      <c r="B360" s="117">
        <f>VLOOKUP($A360+ROUND((COLUMN()-2)/24,5),АТС!$A$41:$F$784,6)+'Иные услуги '!$C$5+'РСТ РСО-А'!$L$6+'РСТ РСО-А'!$F$9</f>
        <v>5079.9799999999996</v>
      </c>
      <c r="C360" s="117">
        <f>VLOOKUP($A360+ROUND((COLUMN()-2)/24,5),АТС!$A$41:$F$784,6)+'Иные услуги '!$C$5+'РСТ РСО-А'!$L$6+'РСТ РСО-А'!$F$9</f>
        <v>5059.1099999999997</v>
      </c>
      <c r="D360" s="117">
        <f>VLOOKUP($A360+ROUND((COLUMN()-2)/24,5),АТС!$A$41:$F$784,6)+'Иные услуги '!$C$5+'РСТ РСО-А'!$L$6+'РСТ РСО-А'!$F$9</f>
        <v>5054.96</v>
      </c>
      <c r="E360" s="117">
        <f>VLOOKUP($A360+ROUND((COLUMN()-2)/24,5),АТС!$A$41:$F$784,6)+'Иные услуги '!$C$5+'РСТ РСО-А'!$L$6+'РСТ РСО-А'!$F$9</f>
        <v>5055.04</v>
      </c>
      <c r="F360" s="117">
        <f>VLOOKUP($A360+ROUND((COLUMN()-2)/24,5),АТС!$A$41:$F$784,6)+'Иные услуги '!$C$5+'РСТ РСО-А'!$L$6+'РСТ РСО-А'!$F$9</f>
        <v>5055.03</v>
      </c>
      <c r="G360" s="117">
        <f>VLOOKUP($A360+ROUND((COLUMN()-2)/24,5),АТС!$A$41:$F$784,6)+'Иные услуги '!$C$5+'РСТ РСО-А'!$L$6+'РСТ РСО-А'!$F$9</f>
        <v>5054.75</v>
      </c>
      <c r="H360" s="117">
        <f>VLOOKUP($A360+ROUND((COLUMN()-2)/24,5),АТС!$A$41:$F$784,6)+'Иные услуги '!$C$5+'РСТ РСО-А'!$L$6+'РСТ РСО-А'!$F$9</f>
        <v>5053.9299999999994</v>
      </c>
      <c r="I360" s="117">
        <f>VLOOKUP($A360+ROUND((COLUMN()-2)/24,5),АТС!$A$41:$F$784,6)+'Иные услуги '!$C$5+'РСТ РСО-А'!$L$6+'РСТ РСО-А'!$F$9</f>
        <v>5053.9399999999996</v>
      </c>
      <c r="J360" s="117">
        <f>VLOOKUP($A360+ROUND((COLUMN()-2)/24,5),АТС!$A$41:$F$784,6)+'Иные услуги '!$C$5+'РСТ РСО-А'!$L$6+'РСТ РСО-А'!$F$9</f>
        <v>5054.2999999999993</v>
      </c>
      <c r="K360" s="117">
        <f>VLOOKUP($A360+ROUND((COLUMN()-2)/24,5),АТС!$A$41:$F$784,6)+'Иные услуги '!$C$5+'РСТ РСО-А'!$L$6+'РСТ РСО-А'!$F$9</f>
        <v>5054.58</v>
      </c>
      <c r="L360" s="117">
        <f>VLOOKUP($A360+ROUND((COLUMN()-2)/24,5),АТС!$A$41:$F$784,6)+'Иные услуги '!$C$5+'РСТ РСО-А'!$L$6+'РСТ РСО-А'!$F$9</f>
        <v>5054.57</v>
      </c>
      <c r="M360" s="117">
        <f>VLOOKUP($A360+ROUND((COLUMN()-2)/24,5),АТС!$A$41:$F$784,6)+'Иные услуги '!$C$5+'РСТ РСО-А'!$L$6+'РСТ РСО-А'!$F$9</f>
        <v>5054.75</v>
      </c>
      <c r="N360" s="117">
        <f>VLOOKUP($A360+ROUND((COLUMN()-2)/24,5),АТС!$A$41:$F$784,6)+'Иные услуги '!$C$5+'РСТ РСО-А'!$L$6+'РСТ РСО-А'!$F$9</f>
        <v>5054.8499999999995</v>
      </c>
      <c r="O360" s="117">
        <f>VLOOKUP($A360+ROUND((COLUMN()-2)/24,5),АТС!$A$41:$F$784,6)+'Иные услуги '!$C$5+'РСТ РСО-А'!$L$6+'РСТ РСО-А'!$F$9</f>
        <v>5054.8599999999997</v>
      </c>
      <c r="P360" s="117">
        <f>VLOOKUP($A360+ROUND((COLUMN()-2)/24,5),АТС!$A$41:$F$784,6)+'Иные услуги '!$C$5+'РСТ РСО-А'!$L$6+'РСТ РСО-А'!$F$9</f>
        <v>5054.7999999999993</v>
      </c>
      <c r="Q360" s="117">
        <f>VLOOKUP($A360+ROUND((COLUMN()-2)/24,5),АТС!$A$41:$F$784,6)+'Иные услуги '!$C$5+'РСТ РСО-А'!$L$6+'РСТ РСО-А'!$F$9</f>
        <v>5054.7</v>
      </c>
      <c r="R360" s="117">
        <f>VLOOKUP($A360+ROUND((COLUMN()-2)/24,5),АТС!$A$41:$F$784,6)+'Иные услуги '!$C$5+'РСТ РСО-А'!$L$6+'РСТ РСО-А'!$F$9</f>
        <v>5054.6499999999996</v>
      </c>
      <c r="S360" s="117">
        <f>VLOOKUP($A360+ROUND((COLUMN()-2)/24,5),АТС!$A$41:$F$784,6)+'Иные услуги '!$C$5+'РСТ РСО-А'!$L$6+'РСТ РСО-А'!$F$9</f>
        <v>5054.6399999999994</v>
      </c>
      <c r="T360" s="117">
        <f>VLOOKUP($A360+ROUND((COLUMN()-2)/24,5),АТС!$A$41:$F$784,6)+'Иные услуги '!$C$5+'РСТ РСО-А'!$L$6+'РСТ РСО-А'!$F$9</f>
        <v>5076.29</v>
      </c>
      <c r="U360" s="117">
        <f>VLOOKUP($A360+ROUND((COLUMN()-2)/24,5),АТС!$A$41:$F$784,6)+'Иные услуги '!$C$5+'РСТ РСО-А'!$L$6+'РСТ РСО-А'!$F$9</f>
        <v>5205.78</v>
      </c>
      <c r="V360" s="117">
        <f>VLOOKUP($A360+ROUND((COLUMN()-2)/24,5),АТС!$A$41:$F$784,6)+'Иные услуги '!$C$5+'РСТ РСО-А'!$L$6+'РСТ РСО-А'!$F$9</f>
        <v>5202.5499999999993</v>
      </c>
      <c r="W360" s="117">
        <f>VLOOKUP($A360+ROUND((COLUMN()-2)/24,5),АТС!$A$41:$F$784,6)+'Иные услуги '!$C$5+'РСТ РСО-А'!$L$6+'РСТ РСО-А'!$F$9</f>
        <v>5081.5199999999995</v>
      </c>
      <c r="X360" s="117">
        <f>VLOOKUP($A360+ROUND((COLUMN()-2)/24,5),АТС!$A$41:$F$784,6)+'Иные услуги '!$C$5+'РСТ РСО-А'!$L$6+'РСТ РСО-А'!$F$9</f>
        <v>5053</v>
      </c>
      <c r="Y360" s="117">
        <f>VLOOKUP($A360+ROUND((COLUMN()-2)/24,5),АТС!$A$41:$F$784,6)+'Иные услуги '!$C$5+'РСТ РСО-А'!$L$6+'РСТ РСО-А'!$F$9</f>
        <v>5169.13</v>
      </c>
    </row>
    <row r="361" spans="1:25" x14ac:dyDescent="0.2">
      <c r="A361" s="66">
        <f t="shared" si="13"/>
        <v>43716</v>
      </c>
      <c r="B361" s="117">
        <f>VLOOKUP($A361+ROUND((COLUMN()-2)/24,5),АТС!$A$41:$F$784,6)+'Иные услуги '!$C$5+'РСТ РСО-А'!$L$6+'РСТ РСО-А'!$F$9</f>
        <v>5058.83</v>
      </c>
      <c r="C361" s="117">
        <f>VLOOKUP($A361+ROUND((COLUMN()-2)/24,5),АТС!$A$41:$F$784,6)+'Иные услуги '!$C$5+'РСТ РСО-А'!$L$6+'РСТ РСО-А'!$F$9</f>
        <v>5054.7</v>
      </c>
      <c r="D361" s="117">
        <f>VLOOKUP($A361+ROUND((COLUMN()-2)/24,5),АТС!$A$41:$F$784,6)+'Иные услуги '!$C$5+'РСТ РСО-А'!$L$6+'РСТ РСО-А'!$F$9</f>
        <v>5055.0099999999993</v>
      </c>
      <c r="E361" s="117">
        <f>VLOOKUP($A361+ROUND((COLUMN()-2)/24,5),АТС!$A$41:$F$784,6)+'Иные услуги '!$C$5+'РСТ РСО-А'!$L$6+'РСТ РСО-А'!$F$9</f>
        <v>5055.0999999999995</v>
      </c>
      <c r="F361" s="117">
        <f>VLOOKUP($A361+ROUND((COLUMN()-2)/24,5),АТС!$A$41:$F$784,6)+'Иные услуги '!$C$5+'РСТ РСО-А'!$L$6+'РСТ РСО-А'!$F$9</f>
        <v>5055.0999999999995</v>
      </c>
      <c r="G361" s="117">
        <f>VLOOKUP($A361+ROUND((COLUMN()-2)/24,5),АТС!$A$41:$F$784,6)+'Иные услуги '!$C$5+'РСТ РСО-А'!$L$6+'РСТ РСО-А'!$F$9</f>
        <v>5054.8499999999995</v>
      </c>
      <c r="H361" s="117">
        <f>VLOOKUP($A361+ROUND((COLUMN()-2)/24,5),АТС!$A$41:$F$784,6)+'Иные услуги '!$C$5+'РСТ РСО-А'!$L$6+'РСТ РСО-А'!$F$9</f>
        <v>5053.8799999999992</v>
      </c>
      <c r="I361" s="117">
        <f>VLOOKUP($A361+ROUND((COLUMN()-2)/24,5),АТС!$A$41:$F$784,6)+'Иные услуги '!$C$5+'РСТ РСО-А'!$L$6+'РСТ РСО-А'!$F$9</f>
        <v>5054.32</v>
      </c>
      <c r="J361" s="117">
        <f>VLOOKUP($A361+ROUND((COLUMN()-2)/24,5),АТС!$A$41:$F$784,6)+'Иные услуги '!$C$5+'РСТ РСО-А'!$L$6+'РСТ РСО-А'!$F$9</f>
        <v>5054.41</v>
      </c>
      <c r="K361" s="117">
        <f>VLOOKUP($A361+ROUND((COLUMN()-2)/24,5),АТС!$A$41:$F$784,6)+'Иные услуги '!$C$5+'РСТ РСО-А'!$L$6+'РСТ РСО-А'!$F$9</f>
        <v>5054.3599999999997</v>
      </c>
      <c r="L361" s="117">
        <f>VLOOKUP($A361+ROUND((COLUMN()-2)/24,5),АТС!$A$41:$F$784,6)+'Иные услуги '!$C$5+'РСТ РСО-А'!$L$6+'РСТ РСО-А'!$F$9</f>
        <v>5054.5099999999993</v>
      </c>
      <c r="M361" s="117">
        <f>VLOOKUP($A361+ROUND((COLUMN()-2)/24,5),АТС!$A$41:$F$784,6)+'Иные услуги '!$C$5+'РСТ РСО-А'!$L$6+'РСТ РСО-А'!$F$9</f>
        <v>5054.6499999999996</v>
      </c>
      <c r="N361" s="117">
        <f>VLOOKUP($A361+ROUND((COLUMN()-2)/24,5),АТС!$A$41:$F$784,6)+'Иные услуги '!$C$5+'РСТ РСО-А'!$L$6+'РСТ РСО-А'!$F$9</f>
        <v>5054.7999999999993</v>
      </c>
      <c r="O361" s="117">
        <f>VLOOKUP($A361+ROUND((COLUMN()-2)/24,5),АТС!$A$41:$F$784,6)+'Иные услуги '!$C$5+'РСТ РСО-А'!$L$6+'РСТ РСО-А'!$F$9</f>
        <v>5054.78</v>
      </c>
      <c r="P361" s="117">
        <f>VLOOKUP($A361+ROUND((COLUMN()-2)/24,5),АТС!$A$41:$F$784,6)+'Иные услуги '!$C$5+'РСТ РСО-А'!$L$6+'РСТ РСО-А'!$F$9</f>
        <v>5054.7299999999996</v>
      </c>
      <c r="Q361" s="117">
        <f>VLOOKUP($A361+ROUND((COLUMN()-2)/24,5),АТС!$A$41:$F$784,6)+'Иные услуги '!$C$5+'РСТ РСО-А'!$L$6+'РСТ РСО-А'!$F$9</f>
        <v>5054.57</v>
      </c>
      <c r="R361" s="117">
        <f>VLOOKUP($A361+ROUND((COLUMN()-2)/24,5),АТС!$A$41:$F$784,6)+'Иные услуги '!$C$5+'РСТ РСО-А'!$L$6+'РСТ РСО-А'!$F$9</f>
        <v>5054.54</v>
      </c>
      <c r="S361" s="117">
        <f>VLOOKUP($A361+ROUND((COLUMN()-2)/24,5),АТС!$A$41:$F$784,6)+'Иные услуги '!$C$5+'РСТ РСО-А'!$L$6+'РСТ РСО-А'!$F$9</f>
        <v>5054.5999999999995</v>
      </c>
      <c r="T361" s="117">
        <f>VLOOKUP($A361+ROUND((COLUMN()-2)/24,5),АТС!$A$41:$F$784,6)+'Иные услуги '!$C$5+'РСТ РСО-А'!$L$6+'РСТ РСО-А'!$F$9</f>
        <v>5076.03</v>
      </c>
      <c r="U361" s="117">
        <f>VLOOKUP($A361+ROUND((COLUMN()-2)/24,5),АТС!$A$41:$F$784,6)+'Иные услуги '!$C$5+'РСТ РСО-А'!$L$6+'РСТ РСО-А'!$F$9</f>
        <v>5211.83</v>
      </c>
      <c r="V361" s="117">
        <f>VLOOKUP($A361+ROUND((COLUMN()-2)/24,5),АТС!$A$41:$F$784,6)+'Иные услуги '!$C$5+'РСТ РСО-А'!$L$6+'РСТ РСО-А'!$F$9</f>
        <v>5312.04</v>
      </c>
      <c r="W361" s="117">
        <f>VLOOKUP($A361+ROUND((COLUMN()-2)/24,5),АТС!$A$41:$F$784,6)+'Иные услуги '!$C$5+'РСТ РСО-А'!$L$6+'РСТ РСО-А'!$F$9</f>
        <v>5084.7299999999996</v>
      </c>
      <c r="X361" s="117">
        <f>VLOOKUP($A361+ROUND((COLUMN()-2)/24,5),АТС!$A$41:$F$784,6)+'Иные услуги '!$C$5+'РСТ РСО-А'!$L$6+'РСТ РСО-А'!$F$9</f>
        <v>5052.5599999999995</v>
      </c>
      <c r="Y361" s="117">
        <f>VLOOKUP($A361+ROUND((COLUMN()-2)/24,5),АТС!$A$41:$F$784,6)+'Иные услуги '!$C$5+'РСТ РСО-А'!$L$6+'РСТ РСО-А'!$F$9</f>
        <v>5189.1899999999996</v>
      </c>
    </row>
    <row r="362" spans="1:25" x14ac:dyDescent="0.2">
      <c r="A362" s="66">
        <f t="shared" si="13"/>
        <v>43717</v>
      </c>
      <c r="B362" s="117">
        <f>VLOOKUP($A362+ROUND((COLUMN()-2)/24,5),АТС!$A$41:$F$784,6)+'Иные услуги '!$C$5+'РСТ РСО-А'!$L$6+'РСТ РСО-А'!$F$9</f>
        <v>5058.96</v>
      </c>
      <c r="C362" s="117">
        <f>VLOOKUP($A362+ROUND((COLUMN()-2)/24,5),АТС!$A$41:$F$784,6)+'Иные услуги '!$C$5+'РСТ РСО-А'!$L$6+'РСТ РСО-А'!$F$9</f>
        <v>5054.58</v>
      </c>
      <c r="D362" s="117">
        <f>VLOOKUP($A362+ROUND((COLUMN()-2)/24,5),АТС!$A$41:$F$784,6)+'Иные услуги '!$C$5+'РСТ РСО-А'!$L$6+'РСТ РСО-А'!$F$9</f>
        <v>5054.96</v>
      </c>
      <c r="E362" s="117">
        <f>VLOOKUP($A362+ROUND((COLUMN()-2)/24,5),АТС!$A$41:$F$784,6)+'Иные услуги '!$C$5+'РСТ РСО-А'!$L$6+'РСТ РСО-А'!$F$9</f>
        <v>5055.0599999999995</v>
      </c>
      <c r="F362" s="117">
        <f>VLOOKUP($A362+ROUND((COLUMN()-2)/24,5),АТС!$A$41:$F$784,6)+'Иные услуги '!$C$5+'РСТ РСО-А'!$L$6+'РСТ РСО-А'!$F$9</f>
        <v>5055.08</v>
      </c>
      <c r="G362" s="117">
        <f>VLOOKUP($A362+ROUND((COLUMN()-2)/24,5),АТС!$A$41:$F$784,6)+'Иные услуги '!$C$5+'РСТ РСО-А'!$L$6+'РСТ РСО-А'!$F$9</f>
        <v>5055.03</v>
      </c>
      <c r="H362" s="117">
        <f>VLOOKUP($A362+ROUND((COLUMN()-2)/24,5),АТС!$A$41:$F$784,6)+'Иные услуги '!$C$5+'РСТ РСО-А'!$L$6+'РСТ РСО-А'!$F$9</f>
        <v>5054.25</v>
      </c>
      <c r="I362" s="117">
        <f>VLOOKUP($A362+ROUND((COLUMN()-2)/24,5),АТС!$A$41:$F$784,6)+'Иные услуги '!$C$5+'РСТ РСО-А'!$L$6+'РСТ РСО-А'!$F$9</f>
        <v>5115.6099999999997</v>
      </c>
      <c r="J362" s="117">
        <f>VLOOKUP($A362+ROUND((COLUMN()-2)/24,5),АТС!$A$41:$F$784,6)+'Иные услуги '!$C$5+'РСТ РСО-А'!$L$6+'РСТ РСО-А'!$F$9</f>
        <v>5055</v>
      </c>
      <c r="K362" s="117">
        <f>VLOOKUP($A362+ROUND((COLUMN()-2)/24,5),АТС!$A$41:$F$784,6)+'Иные услуги '!$C$5+'РСТ РСО-А'!$L$6+'РСТ РСО-А'!$F$9</f>
        <v>5072.04</v>
      </c>
      <c r="L362" s="117">
        <f>VLOOKUP($A362+ROUND((COLUMN()-2)/24,5),АТС!$A$41:$F$784,6)+'Иные услуги '!$C$5+'РСТ РСО-А'!$L$6+'РСТ РСО-А'!$F$9</f>
        <v>5112.6799999999994</v>
      </c>
      <c r="M362" s="117">
        <f>VLOOKUP($A362+ROUND((COLUMN()-2)/24,5),АТС!$A$41:$F$784,6)+'Иные услуги '!$C$5+'РСТ РСО-А'!$L$6+'РСТ РСО-А'!$F$9</f>
        <v>5114.66</v>
      </c>
      <c r="N362" s="117">
        <f>VLOOKUP($A362+ROUND((COLUMN()-2)/24,5),АТС!$A$41:$F$784,6)+'Иные услуги '!$C$5+'РСТ РСО-А'!$L$6+'РСТ РСО-А'!$F$9</f>
        <v>5109.1799999999994</v>
      </c>
      <c r="O362" s="117">
        <f>VLOOKUP($A362+ROUND((COLUMN()-2)/24,5),АТС!$A$41:$F$784,6)+'Иные услуги '!$C$5+'РСТ РСО-А'!$L$6+'РСТ РСО-А'!$F$9</f>
        <v>5110.12</v>
      </c>
      <c r="P362" s="117">
        <f>VLOOKUP($A362+ROUND((COLUMN()-2)/24,5),АТС!$A$41:$F$784,6)+'Иные услуги '!$C$5+'РСТ РСО-А'!$L$6+'РСТ РСО-А'!$F$9</f>
        <v>5109.99</v>
      </c>
      <c r="Q362" s="117">
        <f>VLOOKUP($A362+ROUND((COLUMN()-2)/24,5),АТС!$A$41:$F$784,6)+'Иные услуги '!$C$5+'РСТ РСО-А'!$L$6+'РСТ РСО-А'!$F$9</f>
        <v>5109.3899999999994</v>
      </c>
      <c r="R362" s="117">
        <f>VLOOKUP($A362+ROUND((COLUMN()-2)/24,5),АТС!$A$41:$F$784,6)+'Иные услуги '!$C$5+'РСТ РСО-А'!$L$6+'РСТ РСО-А'!$F$9</f>
        <v>5109.4799999999996</v>
      </c>
      <c r="S362" s="117">
        <f>VLOOKUP($A362+ROUND((COLUMN()-2)/24,5),АТС!$A$41:$F$784,6)+'Иные услуги '!$C$5+'РСТ РСО-А'!$L$6+'РСТ РСО-А'!$F$9</f>
        <v>5072.0099999999993</v>
      </c>
      <c r="T362" s="117">
        <f>VLOOKUP($A362+ROUND((COLUMN()-2)/24,5),АТС!$A$41:$F$784,6)+'Иные услуги '!$C$5+'РСТ РСО-А'!$L$6+'РСТ РСО-А'!$F$9</f>
        <v>5107.82</v>
      </c>
      <c r="U362" s="117">
        <f>VLOOKUP($A362+ROUND((COLUMN()-2)/24,5),АТС!$A$41:$F$784,6)+'Иные услуги '!$C$5+'РСТ РСО-А'!$L$6+'РСТ РСО-А'!$F$9</f>
        <v>5185.04</v>
      </c>
      <c r="V362" s="117">
        <f>VLOOKUP($A362+ROUND((COLUMN()-2)/24,5),АТС!$A$41:$F$784,6)+'Иные услуги '!$C$5+'РСТ РСО-А'!$L$6+'РСТ РСО-А'!$F$9</f>
        <v>5182.5</v>
      </c>
      <c r="W362" s="117">
        <f>VLOOKUP($A362+ROUND((COLUMN()-2)/24,5),АТС!$A$41:$F$784,6)+'Иные услуги '!$C$5+'РСТ РСО-А'!$L$6+'РСТ РСО-А'!$F$9</f>
        <v>5077.91</v>
      </c>
      <c r="X362" s="117">
        <f>VLOOKUP($A362+ROUND((COLUMN()-2)/24,5),АТС!$A$41:$F$784,6)+'Иные услуги '!$C$5+'РСТ РСО-А'!$L$6+'РСТ РСО-А'!$F$9</f>
        <v>5054.4399999999996</v>
      </c>
      <c r="Y362" s="117">
        <f>VLOOKUP($A362+ROUND((COLUMN()-2)/24,5),АТС!$A$41:$F$784,6)+'Иные услуги '!$C$5+'РСТ РСО-А'!$L$6+'РСТ РСО-А'!$F$9</f>
        <v>5109.28</v>
      </c>
    </row>
    <row r="363" spans="1:25" x14ac:dyDescent="0.2">
      <c r="A363" s="66">
        <f t="shared" si="13"/>
        <v>43718</v>
      </c>
      <c r="B363" s="117">
        <f>VLOOKUP($A363+ROUND((COLUMN()-2)/24,5),АТС!$A$41:$F$784,6)+'Иные услуги '!$C$5+'РСТ РСО-А'!$L$6+'РСТ РСО-А'!$F$9</f>
        <v>5056.46</v>
      </c>
      <c r="C363" s="117">
        <f>VLOOKUP($A363+ROUND((COLUMN()-2)/24,5),АТС!$A$41:$F$784,6)+'Иные услуги '!$C$5+'РСТ РСО-А'!$L$6+'РСТ РСО-А'!$F$9</f>
        <v>5055.1799999999994</v>
      </c>
      <c r="D363" s="117">
        <f>VLOOKUP($A363+ROUND((COLUMN()-2)/24,5),АТС!$A$41:$F$784,6)+'Иные услуги '!$C$5+'РСТ РСО-А'!$L$6+'РСТ РСО-А'!$F$9</f>
        <v>5055.1899999999996</v>
      </c>
      <c r="E363" s="117">
        <f>VLOOKUP($A363+ROUND((COLUMN()-2)/24,5),АТС!$A$41:$F$784,6)+'Иные услуги '!$C$5+'РСТ РСО-А'!$L$6+'РСТ РСО-А'!$F$9</f>
        <v>5055.2</v>
      </c>
      <c r="F363" s="117">
        <f>VLOOKUP($A363+ROUND((COLUMN()-2)/24,5),АТС!$A$41:$F$784,6)+'Иные услуги '!$C$5+'РСТ РСО-А'!$L$6+'РСТ РСО-А'!$F$9</f>
        <v>5055.1899999999996</v>
      </c>
      <c r="G363" s="117">
        <f>VLOOKUP($A363+ROUND((COLUMN()-2)/24,5),АТС!$A$41:$F$784,6)+'Иные услуги '!$C$5+'РСТ РСО-А'!$L$6+'РСТ РСО-А'!$F$9</f>
        <v>5055.1299999999992</v>
      </c>
      <c r="H363" s="117">
        <f>VLOOKUP($A363+ROUND((COLUMN()-2)/24,5),АТС!$A$41:$F$784,6)+'Иные услуги '!$C$5+'РСТ РСО-А'!$L$6+'РСТ РСО-А'!$F$9</f>
        <v>5054.7</v>
      </c>
      <c r="I363" s="117">
        <f>VLOOKUP($A363+ROUND((COLUMN()-2)/24,5),АТС!$A$41:$F$784,6)+'Иные услуги '!$C$5+'РСТ РСО-А'!$L$6+'РСТ РСО-А'!$F$9</f>
        <v>5128.29</v>
      </c>
      <c r="J363" s="117">
        <f>VLOOKUP($A363+ROUND((COLUMN()-2)/24,5),АТС!$A$41:$F$784,6)+'Иные услуги '!$C$5+'РСТ РСО-А'!$L$6+'РСТ РСО-А'!$F$9</f>
        <v>5055.04</v>
      </c>
      <c r="K363" s="117">
        <f>VLOOKUP($A363+ROUND((COLUMN()-2)/24,5),АТС!$A$41:$F$784,6)+'Иные услуги '!$C$5+'РСТ РСО-А'!$L$6+'РСТ РСО-А'!$F$9</f>
        <v>5070.3999999999996</v>
      </c>
      <c r="L363" s="117">
        <f>VLOOKUP($A363+ROUND((COLUMN()-2)/24,5),АТС!$A$41:$F$784,6)+'Иные услуги '!$C$5+'РСТ РСО-А'!$L$6+'РСТ РСО-А'!$F$9</f>
        <v>5104.57</v>
      </c>
      <c r="M363" s="117">
        <f>VLOOKUP($A363+ROUND((COLUMN()-2)/24,5),АТС!$A$41:$F$784,6)+'Иные услуги '!$C$5+'РСТ РСО-А'!$L$6+'РСТ РСО-А'!$F$9</f>
        <v>5104.8599999999997</v>
      </c>
      <c r="N363" s="117">
        <f>VLOOKUP($A363+ROUND((COLUMN()-2)/24,5),АТС!$A$41:$F$784,6)+'Иные услуги '!$C$5+'РСТ РСО-А'!$L$6+'РСТ РСО-А'!$F$9</f>
        <v>5105.1499999999996</v>
      </c>
      <c r="O363" s="117">
        <f>VLOOKUP($A363+ROUND((COLUMN()-2)/24,5),АТС!$A$41:$F$784,6)+'Иные услуги '!$C$5+'РСТ РСО-А'!$L$6+'РСТ РСО-А'!$F$9</f>
        <v>5105.96</v>
      </c>
      <c r="P363" s="117">
        <f>VLOOKUP($A363+ROUND((COLUMN()-2)/24,5),АТС!$A$41:$F$784,6)+'Иные услуги '!$C$5+'РСТ РСО-А'!$L$6+'РСТ РСО-А'!$F$9</f>
        <v>5106.2</v>
      </c>
      <c r="Q363" s="117">
        <f>VLOOKUP($A363+ROUND((COLUMN()-2)/24,5),АТС!$A$41:$F$784,6)+'Иные услуги '!$C$5+'РСТ РСО-А'!$L$6+'РСТ РСО-А'!$F$9</f>
        <v>5106.3099999999995</v>
      </c>
      <c r="R363" s="117">
        <f>VLOOKUP($A363+ROUND((COLUMN()-2)/24,5),АТС!$A$41:$F$784,6)+'Иные услуги '!$C$5+'РСТ РСО-А'!$L$6+'РСТ РСО-А'!$F$9</f>
        <v>5106.6399999999994</v>
      </c>
      <c r="S363" s="117">
        <f>VLOOKUP($A363+ROUND((COLUMN()-2)/24,5),АТС!$A$41:$F$784,6)+'Иные услуги '!$C$5+'РСТ РСО-А'!$L$6+'РСТ РСО-А'!$F$9</f>
        <v>5070.57</v>
      </c>
      <c r="T363" s="117">
        <f>VLOOKUP($A363+ROUND((COLUMN()-2)/24,5),АТС!$A$41:$F$784,6)+'Иные услуги '!$C$5+'РСТ РСО-А'!$L$6+'РСТ РСО-А'!$F$9</f>
        <v>5136.0199999999995</v>
      </c>
      <c r="U363" s="117">
        <f>VLOOKUP($A363+ROUND((COLUMN()-2)/24,5),АТС!$A$41:$F$784,6)+'Иные услуги '!$C$5+'РСТ РСО-А'!$L$6+'РСТ РСО-А'!$F$9</f>
        <v>5176.92</v>
      </c>
      <c r="V363" s="117">
        <f>VLOOKUP($A363+ROUND((COLUMN()-2)/24,5),АТС!$A$41:$F$784,6)+'Иные услуги '!$C$5+'РСТ РСО-А'!$L$6+'РСТ РСО-А'!$F$9</f>
        <v>5175.8899999999994</v>
      </c>
      <c r="W363" s="117">
        <f>VLOOKUP($A363+ROUND((COLUMN()-2)/24,5),АТС!$A$41:$F$784,6)+'Иные услуги '!$C$5+'РСТ РСО-А'!$L$6+'РСТ РСО-А'!$F$9</f>
        <v>5076.7299999999996</v>
      </c>
      <c r="X363" s="117">
        <f>VLOOKUP($A363+ROUND((COLUMN()-2)/24,5),АТС!$A$41:$F$784,6)+'Иные услуги '!$C$5+'РСТ РСО-А'!$L$6+'РСТ РСО-А'!$F$9</f>
        <v>5054.1499999999996</v>
      </c>
      <c r="Y363" s="117">
        <f>VLOOKUP($A363+ROUND((COLUMN()-2)/24,5),АТС!$A$41:$F$784,6)+'Иные услуги '!$C$5+'РСТ РСО-А'!$L$6+'РСТ РСО-А'!$F$9</f>
        <v>5088.87</v>
      </c>
    </row>
    <row r="364" spans="1:25" x14ac:dyDescent="0.2">
      <c r="A364" s="66">
        <f t="shared" si="13"/>
        <v>43719</v>
      </c>
      <c r="B364" s="117">
        <f>VLOOKUP($A364+ROUND((COLUMN()-2)/24,5),АТС!$A$41:$F$784,6)+'Иные услуги '!$C$5+'РСТ РСО-А'!$L$6+'РСТ РСО-А'!$F$9</f>
        <v>5073.28</v>
      </c>
      <c r="C364" s="117">
        <f>VLOOKUP($A364+ROUND((COLUMN()-2)/24,5),АТС!$A$41:$F$784,6)+'Иные услуги '!$C$5+'РСТ РСО-А'!$L$6+'РСТ РСО-А'!$F$9</f>
        <v>5056.9699999999993</v>
      </c>
      <c r="D364" s="117">
        <f>VLOOKUP($A364+ROUND((COLUMN()-2)/24,5),АТС!$A$41:$F$784,6)+'Иные услуги '!$C$5+'РСТ РСО-А'!$L$6+'РСТ РСО-А'!$F$9</f>
        <v>5055.2199999999993</v>
      </c>
      <c r="E364" s="117">
        <f>VLOOKUP($A364+ROUND((COLUMN()-2)/24,5),АТС!$A$41:$F$784,6)+'Иные услуги '!$C$5+'РСТ РСО-А'!$L$6+'РСТ РСО-А'!$F$9</f>
        <v>5055.2</v>
      </c>
      <c r="F364" s="117">
        <f>VLOOKUP($A364+ROUND((COLUMN()-2)/24,5),АТС!$A$41:$F$784,6)+'Иные услуги '!$C$5+'РСТ РСО-А'!$L$6+'РСТ РСО-А'!$F$9</f>
        <v>5055.1899999999996</v>
      </c>
      <c r="G364" s="117">
        <f>VLOOKUP($A364+ROUND((COLUMN()-2)/24,5),АТС!$A$41:$F$784,6)+'Иные услуги '!$C$5+'РСТ РСО-А'!$L$6+'РСТ РСО-А'!$F$9</f>
        <v>5055.09</v>
      </c>
      <c r="H364" s="117">
        <f>VLOOKUP($A364+ROUND((COLUMN()-2)/24,5),АТС!$A$41:$F$784,6)+'Иные услуги '!$C$5+'РСТ РСО-А'!$L$6+'РСТ РСО-А'!$F$9</f>
        <v>5054.6499999999996</v>
      </c>
      <c r="I364" s="117">
        <f>VLOOKUP($A364+ROUND((COLUMN()-2)/24,5),АТС!$A$41:$F$784,6)+'Иные услуги '!$C$5+'РСТ РСО-А'!$L$6+'РСТ РСО-А'!$F$9</f>
        <v>5124.84</v>
      </c>
      <c r="J364" s="117">
        <f>VLOOKUP($A364+ROUND((COLUMN()-2)/24,5),АТС!$A$41:$F$784,6)+'Иные услуги '!$C$5+'РСТ РСО-А'!$L$6+'РСТ РСО-А'!$F$9</f>
        <v>5054.9399999999996</v>
      </c>
      <c r="K364" s="117">
        <f>VLOOKUP($A364+ROUND((COLUMN()-2)/24,5),АТС!$A$41:$F$784,6)+'Иные услуги '!$C$5+'РСТ РСО-А'!$L$6+'РСТ РСО-А'!$F$9</f>
        <v>5071.9699999999993</v>
      </c>
      <c r="L364" s="117">
        <f>VLOOKUP($A364+ROUND((COLUMN()-2)/24,5),АТС!$A$41:$F$784,6)+'Иные услуги '!$C$5+'РСТ РСО-А'!$L$6+'РСТ РСО-А'!$F$9</f>
        <v>5110.2199999999993</v>
      </c>
      <c r="M364" s="117">
        <f>VLOOKUP($A364+ROUND((COLUMN()-2)/24,5),АТС!$A$41:$F$784,6)+'Иные услуги '!$C$5+'РСТ РСО-А'!$L$6+'РСТ РСО-А'!$F$9</f>
        <v>5110.78</v>
      </c>
      <c r="N364" s="117">
        <f>VLOOKUP($A364+ROUND((COLUMN()-2)/24,5),АТС!$A$41:$F$784,6)+'Иные услуги '!$C$5+'РСТ РСО-А'!$L$6+'РСТ РСО-А'!$F$9</f>
        <v>5111.0499999999993</v>
      </c>
      <c r="O364" s="117">
        <f>VLOOKUP($A364+ROUND((COLUMN()-2)/24,5),АТС!$A$41:$F$784,6)+'Иные услуги '!$C$5+'РСТ РСО-А'!$L$6+'РСТ РСО-А'!$F$9</f>
        <v>5111.66</v>
      </c>
      <c r="P364" s="117">
        <f>VLOOKUP($A364+ROUND((COLUMN()-2)/24,5),АТС!$A$41:$F$784,6)+'Иные услуги '!$C$5+'РСТ РСО-А'!$L$6+'РСТ РСО-А'!$F$9</f>
        <v>5111.8899999999994</v>
      </c>
      <c r="Q364" s="117">
        <f>VLOOKUP($A364+ROUND((COLUMN()-2)/24,5),АТС!$A$41:$F$784,6)+'Иные услуги '!$C$5+'РСТ РСО-А'!$L$6+'РСТ РСО-А'!$F$9</f>
        <v>5111.8799999999992</v>
      </c>
      <c r="R364" s="117">
        <f>VLOOKUP($A364+ROUND((COLUMN()-2)/24,5),АТС!$A$41:$F$784,6)+'Иные услуги '!$C$5+'РСТ РСО-А'!$L$6+'РСТ РСО-А'!$F$9</f>
        <v>5111.5499999999993</v>
      </c>
      <c r="S364" s="117">
        <f>VLOOKUP($A364+ROUND((COLUMN()-2)/24,5),АТС!$A$41:$F$784,6)+'Иные услуги '!$C$5+'РСТ РСО-А'!$L$6+'РСТ РСО-А'!$F$9</f>
        <v>5109.5599999999995</v>
      </c>
      <c r="T364" s="117">
        <f>VLOOKUP($A364+ROUND((COLUMN()-2)/24,5),АТС!$A$41:$F$784,6)+'Иные услуги '!$C$5+'РСТ РСО-А'!$L$6+'РСТ РСО-А'!$F$9</f>
        <v>5172.8999999999996</v>
      </c>
      <c r="U364" s="117">
        <f>VLOOKUP($A364+ROUND((COLUMN()-2)/24,5),АТС!$A$41:$F$784,6)+'Иные услуги '!$C$5+'РСТ РСО-А'!$L$6+'РСТ РСО-А'!$F$9</f>
        <v>5182.1499999999996</v>
      </c>
      <c r="V364" s="117">
        <f>VLOOKUP($A364+ROUND((COLUMN()-2)/24,5),АТС!$A$41:$F$784,6)+'Иные услуги '!$C$5+'РСТ РСО-А'!$L$6+'РСТ РСО-А'!$F$9</f>
        <v>5180.13</v>
      </c>
      <c r="W364" s="117">
        <f>VLOOKUP($A364+ROUND((COLUMN()-2)/24,5),АТС!$A$41:$F$784,6)+'Иные услуги '!$C$5+'РСТ РСО-А'!$L$6+'РСТ РСО-А'!$F$9</f>
        <v>5076.0499999999993</v>
      </c>
      <c r="X364" s="117">
        <f>VLOOKUP($A364+ROUND((COLUMN()-2)/24,5),АТС!$A$41:$F$784,6)+'Иные услуги '!$C$5+'РСТ РСО-А'!$L$6+'РСТ РСО-А'!$F$9</f>
        <v>5053.82</v>
      </c>
      <c r="Y364" s="117">
        <f>VLOOKUP($A364+ROUND((COLUMN()-2)/24,5),АТС!$A$41:$F$784,6)+'Иные услуги '!$C$5+'РСТ РСО-А'!$L$6+'РСТ РСО-А'!$F$9</f>
        <v>5103.3999999999996</v>
      </c>
    </row>
    <row r="365" spans="1:25" x14ac:dyDescent="0.2">
      <c r="A365" s="66">
        <f t="shared" si="13"/>
        <v>43720</v>
      </c>
      <c r="B365" s="117">
        <f>VLOOKUP($A365+ROUND((COLUMN()-2)/24,5),АТС!$A$41:$F$784,6)+'Иные услуги '!$C$5+'РСТ РСО-А'!$L$6+'РСТ РСО-А'!$F$9</f>
        <v>5073.2999999999993</v>
      </c>
      <c r="C365" s="117">
        <f>VLOOKUP($A365+ROUND((COLUMN()-2)/24,5),АТС!$A$41:$F$784,6)+'Иные услуги '!$C$5+'РСТ РСО-А'!$L$6+'РСТ РСО-А'!$F$9</f>
        <v>5057.0999999999995</v>
      </c>
      <c r="D365" s="117">
        <f>VLOOKUP($A365+ROUND((COLUMN()-2)/24,5),АТС!$A$41:$F$784,6)+'Иные услуги '!$C$5+'РСТ РСО-А'!$L$6+'РСТ РСО-А'!$F$9</f>
        <v>5055.1899999999996</v>
      </c>
      <c r="E365" s="117">
        <f>VLOOKUP($A365+ROUND((COLUMN()-2)/24,5),АТС!$A$41:$F$784,6)+'Иные услуги '!$C$5+'РСТ РСО-А'!$L$6+'РСТ РСО-А'!$F$9</f>
        <v>5055.2</v>
      </c>
      <c r="F365" s="117">
        <f>VLOOKUP($A365+ROUND((COLUMN()-2)/24,5),АТС!$A$41:$F$784,6)+'Иные услуги '!$C$5+'РСТ РСО-А'!$L$6+'РСТ РСО-А'!$F$9</f>
        <v>5055.17</v>
      </c>
      <c r="G365" s="117">
        <f>VLOOKUP($A365+ROUND((COLUMN()-2)/24,5),АТС!$A$41:$F$784,6)+'Иные услуги '!$C$5+'РСТ РСО-А'!$L$6+'РСТ РСО-А'!$F$9</f>
        <v>5055.1099999999997</v>
      </c>
      <c r="H365" s="117">
        <f>VLOOKUP($A365+ROUND((COLUMN()-2)/24,5),АТС!$A$41:$F$784,6)+'Иные услуги '!$C$5+'РСТ РСО-А'!$L$6+'РСТ РСО-А'!$F$9</f>
        <v>5054.4699999999993</v>
      </c>
      <c r="I365" s="117">
        <f>VLOOKUP($A365+ROUND((COLUMN()-2)/24,5),АТС!$A$41:$F$784,6)+'Иные услуги '!$C$5+'РСТ РСО-А'!$L$6+'РСТ РСО-А'!$F$9</f>
        <v>5140.76</v>
      </c>
      <c r="J365" s="117">
        <f>VLOOKUP($A365+ROUND((COLUMN()-2)/24,5),АТС!$A$41:$F$784,6)+'Иные услуги '!$C$5+'РСТ РСО-А'!$L$6+'РСТ РСО-А'!$F$9</f>
        <v>5054.5499999999993</v>
      </c>
      <c r="K365" s="117">
        <f>VLOOKUP($A365+ROUND((COLUMN()-2)/24,5),АТС!$A$41:$F$784,6)+'Иные услуги '!$C$5+'РСТ РСО-А'!$L$6+'РСТ РСО-А'!$F$9</f>
        <v>5110.6399999999994</v>
      </c>
      <c r="L365" s="117">
        <f>VLOOKUP($A365+ROUND((COLUMN()-2)/24,5),АТС!$A$41:$F$784,6)+'Иные услуги '!$C$5+'РСТ РСО-А'!$L$6+'РСТ РСО-А'!$F$9</f>
        <v>5146.43</v>
      </c>
      <c r="M365" s="117">
        <f>VLOOKUP($A365+ROUND((COLUMN()-2)/24,5),АТС!$A$41:$F$784,6)+'Иные услуги '!$C$5+'РСТ РСО-А'!$L$6+'РСТ РСО-А'!$F$9</f>
        <v>5147.08</v>
      </c>
      <c r="N365" s="117">
        <f>VLOOKUP($A365+ROUND((COLUMN()-2)/24,5),АТС!$A$41:$F$784,6)+'Иные услуги '!$C$5+'РСТ РСО-А'!$L$6+'РСТ РСО-А'!$F$9</f>
        <v>5147.42</v>
      </c>
      <c r="O365" s="117">
        <f>VLOOKUP($A365+ROUND((COLUMN()-2)/24,5),АТС!$A$41:$F$784,6)+'Иные услуги '!$C$5+'РСТ РСО-А'!$L$6+'РСТ РСО-А'!$F$9</f>
        <v>5148.09</v>
      </c>
      <c r="P365" s="117">
        <f>VLOOKUP($A365+ROUND((COLUMN()-2)/24,5),АТС!$A$41:$F$784,6)+'Иные услуги '!$C$5+'РСТ РСО-А'!$L$6+'РСТ РСО-А'!$F$9</f>
        <v>5148.9699999999993</v>
      </c>
      <c r="Q365" s="117">
        <f>VLOOKUP($A365+ROUND((COLUMN()-2)/24,5),АТС!$A$41:$F$784,6)+'Иные услуги '!$C$5+'РСТ РСО-А'!$L$6+'РСТ РСО-А'!$F$9</f>
        <v>5150.04</v>
      </c>
      <c r="R365" s="117">
        <f>VLOOKUP($A365+ROUND((COLUMN()-2)/24,5),АТС!$A$41:$F$784,6)+'Иные услуги '!$C$5+'РСТ РСО-А'!$L$6+'РСТ РСО-А'!$F$9</f>
        <v>5114.0499999999993</v>
      </c>
      <c r="S365" s="117">
        <f>VLOOKUP($A365+ROUND((COLUMN()-2)/24,5),АТС!$A$41:$F$784,6)+'Иные услуги '!$C$5+'РСТ РСО-А'!$L$6+'РСТ РСО-А'!$F$9</f>
        <v>5111.04</v>
      </c>
      <c r="T365" s="117">
        <f>VLOOKUP($A365+ROUND((COLUMN()-2)/24,5),АТС!$A$41:$F$784,6)+'Иные услуги '!$C$5+'РСТ РСО-А'!$L$6+'РСТ РСО-А'!$F$9</f>
        <v>5232.1399999999994</v>
      </c>
      <c r="U365" s="117">
        <f>VLOOKUP($A365+ROUND((COLUMN()-2)/24,5),АТС!$A$41:$F$784,6)+'Иные услуги '!$C$5+'РСТ РСО-А'!$L$6+'РСТ РСО-А'!$F$9</f>
        <v>5184.88</v>
      </c>
      <c r="V365" s="117">
        <f>VLOOKUP($A365+ROUND((COLUMN()-2)/24,5),АТС!$A$41:$F$784,6)+'Иные услуги '!$C$5+'РСТ РСО-А'!$L$6+'РСТ РСО-А'!$F$9</f>
        <v>5133.03</v>
      </c>
      <c r="W365" s="117">
        <f>VLOOKUP($A365+ROUND((COLUMN()-2)/24,5),АТС!$A$41:$F$784,6)+'Иные услуги '!$C$5+'РСТ РСО-А'!$L$6+'РСТ РСО-А'!$F$9</f>
        <v>5054.37</v>
      </c>
      <c r="X365" s="117">
        <f>VLOOKUP($A365+ROUND((COLUMN()-2)/24,5),АТС!$A$41:$F$784,6)+'Иные услуги '!$C$5+'РСТ РСО-А'!$L$6+'РСТ РСО-А'!$F$9</f>
        <v>5053.0499999999993</v>
      </c>
      <c r="Y365" s="117">
        <f>VLOOKUP($A365+ROUND((COLUMN()-2)/24,5),АТС!$A$41:$F$784,6)+'Иные услуги '!$C$5+'РСТ РСО-А'!$L$6+'РСТ РСО-А'!$F$9</f>
        <v>5122.99</v>
      </c>
    </row>
    <row r="366" spans="1:25" x14ac:dyDescent="0.2">
      <c r="A366" s="66">
        <f t="shared" si="13"/>
        <v>43721</v>
      </c>
      <c r="B366" s="117">
        <f>VLOOKUP($A366+ROUND((COLUMN()-2)/24,5),АТС!$A$41:$F$784,6)+'Иные услуги '!$C$5+'РСТ РСО-А'!$L$6+'РСТ РСО-А'!$F$9</f>
        <v>5076.91</v>
      </c>
      <c r="C366" s="117">
        <f>VLOOKUP($A366+ROUND((COLUMN()-2)/24,5),АТС!$A$41:$F$784,6)+'Иные услуги '!$C$5+'РСТ РСО-А'!$L$6+'РСТ РСО-А'!$F$9</f>
        <v>5057.75</v>
      </c>
      <c r="D366" s="117">
        <f>VLOOKUP($A366+ROUND((COLUMN()-2)/24,5),АТС!$A$41:$F$784,6)+'Иные услуги '!$C$5+'РСТ РСО-А'!$L$6+'РСТ РСО-А'!$F$9</f>
        <v>5057.28</v>
      </c>
      <c r="E366" s="117">
        <f>VLOOKUP($A366+ROUND((COLUMN()-2)/24,5),АТС!$A$41:$F$784,6)+'Иные услуги '!$C$5+'РСТ РСО-А'!$L$6+'РСТ РСО-А'!$F$9</f>
        <v>5055.0999999999995</v>
      </c>
      <c r="F366" s="117">
        <f>VLOOKUP($A366+ROUND((COLUMN()-2)/24,5),АТС!$A$41:$F$784,6)+'Иные услуги '!$C$5+'РСТ РСО-А'!$L$6+'РСТ РСО-А'!$F$9</f>
        <v>5055.0599999999995</v>
      </c>
      <c r="G366" s="117">
        <f>VLOOKUP($A366+ROUND((COLUMN()-2)/24,5),АТС!$A$41:$F$784,6)+'Иные услуги '!$C$5+'РСТ РСО-А'!$L$6+'РСТ РСО-А'!$F$9</f>
        <v>5055.0199999999995</v>
      </c>
      <c r="H366" s="117">
        <f>VLOOKUP($A366+ROUND((COLUMN()-2)/24,5),АТС!$A$41:$F$784,6)+'Иные услуги '!$C$5+'РСТ РСО-А'!$L$6+'РСТ РСО-А'!$F$9</f>
        <v>5054.2599999999993</v>
      </c>
      <c r="I366" s="117">
        <f>VLOOKUP($A366+ROUND((COLUMN()-2)/24,5),АТС!$A$41:$F$784,6)+'Иные услуги '!$C$5+'РСТ РСО-А'!$L$6+'РСТ РСО-А'!$F$9</f>
        <v>5162.21</v>
      </c>
      <c r="J366" s="117">
        <f>VLOOKUP($A366+ROUND((COLUMN()-2)/24,5),АТС!$A$41:$F$784,6)+'Иные услуги '!$C$5+'РСТ РСО-А'!$L$6+'РСТ РСО-А'!$F$9</f>
        <v>5054.79</v>
      </c>
      <c r="K366" s="117">
        <f>VLOOKUP($A366+ROUND((COLUMN()-2)/24,5),АТС!$A$41:$F$784,6)+'Иные услуги '!$C$5+'РСТ РСО-А'!$L$6+'РСТ РСО-А'!$F$9</f>
        <v>5120.8599999999997</v>
      </c>
      <c r="L366" s="117">
        <f>VLOOKUP($A366+ROUND((COLUMN()-2)/24,5),АТС!$A$41:$F$784,6)+'Иные услуги '!$C$5+'РСТ РСО-А'!$L$6+'РСТ РСО-А'!$F$9</f>
        <v>5140.42</v>
      </c>
      <c r="M366" s="117">
        <f>VLOOKUP($A366+ROUND((COLUMN()-2)/24,5),АТС!$A$41:$F$784,6)+'Иные услуги '!$C$5+'РСТ РСО-А'!$L$6+'РСТ РСО-А'!$F$9</f>
        <v>5140.5999999999995</v>
      </c>
      <c r="N366" s="117">
        <f>VLOOKUP($A366+ROUND((COLUMN()-2)/24,5),АТС!$A$41:$F$784,6)+'Иные услуги '!$C$5+'РСТ РСО-А'!$L$6+'РСТ РСО-А'!$F$9</f>
        <v>5140.7699999999995</v>
      </c>
      <c r="O366" s="117">
        <f>VLOOKUP($A366+ROUND((COLUMN()-2)/24,5),АТС!$A$41:$F$784,6)+'Иные услуги '!$C$5+'РСТ РСО-А'!$L$6+'РСТ РСО-А'!$F$9</f>
        <v>5141.07</v>
      </c>
      <c r="P366" s="117">
        <f>VLOOKUP($A366+ROUND((COLUMN()-2)/24,5),АТС!$A$41:$F$784,6)+'Иные услуги '!$C$5+'РСТ РСО-А'!$L$6+'РСТ РСО-А'!$F$9</f>
        <v>5141.51</v>
      </c>
      <c r="Q366" s="117">
        <f>VLOOKUP($A366+ROUND((COLUMN()-2)/24,5),АТС!$A$41:$F$784,6)+'Иные услуги '!$C$5+'РСТ РСО-А'!$L$6+'РСТ РСО-А'!$F$9</f>
        <v>5141.87</v>
      </c>
      <c r="R366" s="117">
        <f>VLOOKUP($A366+ROUND((COLUMN()-2)/24,5),АТС!$A$41:$F$784,6)+'Иные услуги '!$C$5+'РСТ РСО-А'!$L$6+'РСТ РСО-А'!$F$9</f>
        <v>5108.21</v>
      </c>
      <c r="S366" s="117">
        <f>VLOOKUP($A366+ROUND((COLUMN()-2)/24,5),АТС!$A$41:$F$784,6)+'Иные услуги '!$C$5+'РСТ РСО-А'!$L$6+'РСТ РСО-А'!$F$9</f>
        <v>5107.7</v>
      </c>
      <c r="T366" s="117">
        <f>VLOOKUP($A366+ROUND((COLUMN()-2)/24,5),АТС!$A$41:$F$784,6)+'Иные услуги '!$C$5+'РСТ РСО-А'!$L$6+'РСТ РСО-А'!$F$9</f>
        <v>5224.99</v>
      </c>
      <c r="U366" s="117">
        <f>VLOOKUP($A366+ROUND((COLUMN()-2)/24,5),АТС!$A$41:$F$784,6)+'Иные услуги '!$C$5+'РСТ РСО-А'!$L$6+'РСТ РСО-А'!$F$9</f>
        <v>5285.53</v>
      </c>
      <c r="V366" s="117">
        <f>VLOOKUP($A366+ROUND((COLUMN()-2)/24,5),АТС!$A$41:$F$784,6)+'Иные услуги '!$C$5+'РСТ РСО-А'!$L$6+'РСТ РСО-А'!$F$9</f>
        <v>5191.51</v>
      </c>
      <c r="W366" s="117">
        <f>VLOOKUP($A366+ROUND((COLUMN()-2)/24,5),АТС!$A$41:$F$784,6)+'Иные услуги '!$C$5+'РСТ РСО-А'!$L$6+'РСТ РСО-А'!$F$9</f>
        <v>5077.41</v>
      </c>
      <c r="X366" s="117">
        <f>VLOOKUP($A366+ROUND((COLUMN()-2)/24,5),АТС!$A$41:$F$784,6)+'Иные услуги '!$C$5+'РСТ РСО-А'!$L$6+'РСТ РСО-А'!$F$9</f>
        <v>5054.16</v>
      </c>
      <c r="Y366" s="117">
        <f>VLOOKUP($A366+ROUND((COLUMN()-2)/24,5),АТС!$A$41:$F$784,6)+'Иные услуги '!$C$5+'РСТ РСО-А'!$L$6+'РСТ РСО-А'!$F$9</f>
        <v>5222.6099999999997</v>
      </c>
    </row>
    <row r="367" spans="1:25" x14ac:dyDescent="0.2">
      <c r="A367" s="66">
        <f t="shared" si="13"/>
        <v>43722</v>
      </c>
      <c r="B367" s="117">
        <f>VLOOKUP($A367+ROUND((COLUMN()-2)/24,5),АТС!$A$41:$F$784,6)+'Иные услуги '!$C$5+'РСТ РСО-А'!$L$6+'РСТ РСО-А'!$F$9</f>
        <v>5083.5999999999995</v>
      </c>
      <c r="C367" s="117">
        <f>VLOOKUP($A367+ROUND((COLUMN()-2)/24,5),АТС!$A$41:$F$784,6)+'Иные услуги '!$C$5+'РСТ РСО-А'!$L$6+'РСТ РСО-А'!$F$9</f>
        <v>5060.0099999999993</v>
      </c>
      <c r="D367" s="117">
        <f>VLOOKUP($A367+ROUND((COLUMN()-2)/24,5),АТС!$A$41:$F$784,6)+'Иные услуги '!$C$5+'РСТ РСО-А'!$L$6+'РСТ РСО-А'!$F$9</f>
        <v>5055.0199999999995</v>
      </c>
      <c r="E367" s="117">
        <f>VLOOKUP($A367+ROUND((COLUMN()-2)/24,5),АТС!$A$41:$F$784,6)+'Иные услуги '!$C$5+'РСТ РСО-А'!$L$6+'РСТ РСО-А'!$F$9</f>
        <v>5055.09</v>
      </c>
      <c r="F367" s="117">
        <f>VLOOKUP($A367+ROUND((COLUMN()-2)/24,5),АТС!$A$41:$F$784,6)+'Иные услуги '!$C$5+'РСТ РСО-А'!$L$6+'РСТ РСО-А'!$F$9</f>
        <v>5055.0999999999995</v>
      </c>
      <c r="G367" s="117">
        <f>VLOOKUP($A367+ROUND((COLUMN()-2)/24,5),АТС!$A$41:$F$784,6)+'Иные услуги '!$C$5+'РСТ РСО-А'!$L$6+'РСТ РСО-А'!$F$9</f>
        <v>5055.0499999999993</v>
      </c>
      <c r="H367" s="117">
        <f>VLOOKUP($A367+ROUND((COLUMN()-2)/24,5),АТС!$A$41:$F$784,6)+'Иные услуги '!$C$5+'РСТ РСО-А'!$L$6+'РСТ РСО-А'!$F$9</f>
        <v>5054.21</v>
      </c>
      <c r="I367" s="117">
        <f>VLOOKUP($A367+ROUND((COLUMN()-2)/24,5),АТС!$A$41:$F$784,6)+'Иные услуги '!$C$5+'РСТ РСО-А'!$L$6+'РСТ РСО-А'!$F$9</f>
        <v>5061.78</v>
      </c>
      <c r="J367" s="117">
        <f>VLOOKUP($A367+ROUND((COLUMN()-2)/24,5),АТС!$A$41:$F$784,6)+'Иные услуги '!$C$5+'РСТ РСО-А'!$L$6+'РСТ РСО-А'!$F$9</f>
        <v>5054.5999999999995</v>
      </c>
      <c r="K367" s="117">
        <f>VLOOKUP($A367+ROUND((COLUMN()-2)/24,5),АТС!$A$41:$F$784,6)+'Иные услуги '!$C$5+'РСТ РСО-А'!$L$6+'РСТ РСО-А'!$F$9</f>
        <v>5054.8499999999995</v>
      </c>
      <c r="L367" s="117">
        <f>VLOOKUP($A367+ROUND((COLUMN()-2)/24,5),АТС!$A$41:$F$784,6)+'Иные услуги '!$C$5+'РСТ РСО-А'!$L$6+'РСТ РСО-А'!$F$9</f>
        <v>5073.99</v>
      </c>
      <c r="M367" s="117">
        <f>VLOOKUP($A367+ROUND((COLUMN()-2)/24,5),АТС!$A$41:$F$784,6)+'Иные услуги '!$C$5+'РСТ РСО-А'!$L$6+'РСТ РСО-А'!$F$9</f>
        <v>5074.08</v>
      </c>
      <c r="N367" s="117">
        <f>VLOOKUP($A367+ROUND((COLUMN()-2)/24,5),АТС!$A$41:$F$784,6)+'Иные услуги '!$C$5+'РСТ РСО-А'!$L$6+'РСТ РСО-А'!$F$9</f>
        <v>5074.33</v>
      </c>
      <c r="O367" s="117">
        <f>VLOOKUP($A367+ROUND((COLUMN()-2)/24,5),АТС!$A$41:$F$784,6)+'Иные услуги '!$C$5+'РСТ РСО-А'!$L$6+'РСТ РСО-А'!$F$9</f>
        <v>5074.41</v>
      </c>
      <c r="P367" s="117">
        <f>VLOOKUP($A367+ROUND((COLUMN()-2)/24,5),АТС!$A$41:$F$784,6)+'Иные услуги '!$C$5+'РСТ РСО-А'!$L$6+'РСТ РСО-А'!$F$9</f>
        <v>5074.49</v>
      </c>
      <c r="Q367" s="117">
        <f>VLOOKUP($A367+ROUND((COLUMN()-2)/24,5),АТС!$A$41:$F$784,6)+'Иные услуги '!$C$5+'РСТ РСО-А'!$L$6+'РСТ РСО-А'!$F$9</f>
        <v>5074.59</v>
      </c>
      <c r="R367" s="117">
        <f>VLOOKUP($A367+ROUND((COLUMN()-2)/24,5),АТС!$A$41:$F$784,6)+'Иные услуги '!$C$5+'РСТ РСО-А'!$L$6+'РСТ РСО-А'!$F$9</f>
        <v>5074.6299999999992</v>
      </c>
      <c r="S367" s="117">
        <f>VLOOKUP($A367+ROUND((COLUMN()-2)/24,5),АТС!$A$41:$F$784,6)+'Иные услуги '!$C$5+'РСТ РСО-А'!$L$6+'РСТ РСО-А'!$F$9</f>
        <v>5074.53</v>
      </c>
      <c r="T367" s="117">
        <f>VLOOKUP($A367+ROUND((COLUMN()-2)/24,5),АТС!$A$41:$F$784,6)+'Иные услуги '!$C$5+'РСТ РСО-А'!$L$6+'РСТ РСО-А'!$F$9</f>
        <v>5186.82</v>
      </c>
      <c r="U367" s="117">
        <f>VLOOKUP($A367+ROUND((COLUMN()-2)/24,5),АТС!$A$41:$F$784,6)+'Иные услуги '!$C$5+'РСТ РСО-А'!$L$6+'РСТ РСО-А'!$F$9</f>
        <v>5194.91</v>
      </c>
      <c r="V367" s="117">
        <f>VLOOKUP($A367+ROUND((COLUMN()-2)/24,5),АТС!$A$41:$F$784,6)+'Иные услуги '!$C$5+'РСТ РСО-А'!$L$6+'РСТ РСО-А'!$F$9</f>
        <v>5192.1099999999997</v>
      </c>
      <c r="W367" s="117">
        <f>VLOOKUP($A367+ROUND((COLUMN()-2)/24,5),АТС!$A$41:$F$784,6)+'Иные услуги '!$C$5+'РСТ РСО-А'!$L$6+'РСТ РСО-А'!$F$9</f>
        <v>5078.3499999999995</v>
      </c>
      <c r="X367" s="117">
        <f>VLOOKUP($A367+ROUND((COLUMN()-2)/24,5),АТС!$A$41:$F$784,6)+'Иные услуги '!$C$5+'РСТ РСО-А'!$L$6+'РСТ РСО-А'!$F$9</f>
        <v>5053.9699999999993</v>
      </c>
      <c r="Y367" s="117">
        <f>VLOOKUP($A367+ROUND((COLUMN()-2)/24,5),АТС!$A$41:$F$784,6)+'Иные услуги '!$C$5+'РСТ РСО-А'!$L$6+'РСТ РСО-А'!$F$9</f>
        <v>5215.5199999999995</v>
      </c>
    </row>
    <row r="368" spans="1:25" x14ac:dyDescent="0.2">
      <c r="A368" s="66">
        <f t="shared" si="13"/>
        <v>43723</v>
      </c>
      <c r="B368" s="117">
        <f>VLOOKUP($A368+ROUND((COLUMN()-2)/24,5),АТС!$A$41:$F$784,6)+'Иные услуги '!$C$5+'РСТ РСО-А'!$L$6+'РСТ РСО-А'!$F$9</f>
        <v>5076.6399999999994</v>
      </c>
      <c r="C368" s="117">
        <f>VLOOKUP($A368+ROUND((COLUMN()-2)/24,5),АТС!$A$41:$F$784,6)+'Иные услуги '!$C$5+'РСТ РСО-А'!$L$6+'РСТ РСО-А'!$F$9</f>
        <v>5057.62</v>
      </c>
      <c r="D368" s="117">
        <f>VLOOKUP($A368+ROUND((COLUMN()-2)/24,5),АТС!$A$41:$F$784,6)+'Иные услуги '!$C$5+'РСТ РСО-А'!$L$6+'РСТ РСО-А'!$F$9</f>
        <v>5055.0199999999995</v>
      </c>
      <c r="E368" s="117">
        <f>VLOOKUP($A368+ROUND((COLUMN()-2)/24,5),АТС!$A$41:$F$784,6)+'Иные услуги '!$C$5+'РСТ РСО-А'!$L$6+'РСТ РСО-А'!$F$9</f>
        <v>5055.08</v>
      </c>
      <c r="F368" s="117">
        <f>VLOOKUP($A368+ROUND((COLUMN()-2)/24,5),АТС!$A$41:$F$784,6)+'Иные услуги '!$C$5+'РСТ РСО-А'!$L$6+'РСТ РСО-А'!$F$9</f>
        <v>5055.07</v>
      </c>
      <c r="G368" s="117">
        <f>VLOOKUP($A368+ROUND((COLUMN()-2)/24,5),АТС!$A$41:$F$784,6)+'Иные услуги '!$C$5+'РСТ РСО-А'!$L$6+'РСТ РСО-А'!$F$9</f>
        <v>5055.0099999999993</v>
      </c>
      <c r="H368" s="117">
        <f>VLOOKUP($A368+ROUND((COLUMN()-2)/24,5),АТС!$A$41:$F$784,6)+'Иные услуги '!$C$5+'РСТ РСО-А'!$L$6+'РСТ РСО-А'!$F$9</f>
        <v>5054.2</v>
      </c>
      <c r="I368" s="117">
        <f>VLOOKUP($A368+ROUND((COLUMN()-2)/24,5),АТС!$A$41:$F$784,6)+'Иные услуги '!$C$5+'РСТ РСО-А'!$L$6+'РСТ РСО-А'!$F$9</f>
        <v>5058.28</v>
      </c>
      <c r="J368" s="117">
        <f>VLOOKUP($A368+ROUND((COLUMN()-2)/24,5),АТС!$A$41:$F$784,6)+'Иные услуги '!$C$5+'РСТ РСО-А'!$L$6+'РСТ РСО-А'!$F$9</f>
        <v>5054.6499999999996</v>
      </c>
      <c r="K368" s="117">
        <f>VLOOKUP($A368+ROUND((COLUMN()-2)/24,5),АТС!$A$41:$F$784,6)+'Иные услуги '!$C$5+'РСТ РСО-А'!$L$6+'РСТ РСО-А'!$F$9</f>
        <v>5054.5999999999995</v>
      </c>
      <c r="L368" s="117">
        <f>VLOOKUP($A368+ROUND((COLUMN()-2)/24,5),АТС!$A$41:$F$784,6)+'Иные услуги '!$C$5+'РСТ РСО-А'!$L$6+'РСТ РСО-А'!$F$9</f>
        <v>5054.6899999999996</v>
      </c>
      <c r="M368" s="117">
        <f>VLOOKUP($A368+ROUND((COLUMN()-2)/24,5),АТС!$A$41:$F$784,6)+'Иные услуги '!$C$5+'РСТ РСО-А'!$L$6+'РСТ РСО-А'!$F$9</f>
        <v>5054.8099999999995</v>
      </c>
      <c r="N368" s="117">
        <f>VLOOKUP($A368+ROUND((COLUMN()-2)/24,5),АТС!$A$41:$F$784,6)+'Иные услуги '!$C$5+'РСТ РСО-А'!$L$6+'РСТ РСО-А'!$F$9</f>
        <v>5054.87</v>
      </c>
      <c r="O368" s="117">
        <f>VLOOKUP($A368+ROUND((COLUMN()-2)/24,5),АТС!$A$41:$F$784,6)+'Иные услуги '!$C$5+'РСТ РСО-А'!$L$6+'РСТ РСО-А'!$F$9</f>
        <v>5054.8799999999992</v>
      </c>
      <c r="P368" s="117">
        <f>VLOOKUP($A368+ROUND((COLUMN()-2)/24,5),АТС!$A$41:$F$784,6)+'Иные услуги '!$C$5+'РСТ РСО-А'!$L$6+'РСТ РСО-А'!$F$9</f>
        <v>5054.8899999999994</v>
      </c>
      <c r="Q368" s="117">
        <f>VLOOKUP($A368+ROUND((COLUMN()-2)/24,5),АТС!$A$41:$F$784,6)+'Иные услуги '!$C$5+'РСТ РСО-А'!$L$6+'РСТ РСО-А'!$F$9</f>
        <v>5054.8899999999994</v>
      </c>
      <c r="R368" s="117">
        <f>VLOOKUP($A368+ROUND((COLUMN()-2)/24,5),АТС!$A$41:$F$784,6)+'Иные услуги '!$C$5+'РСТ РСО-А'!$L$6+'РСТ РСО-А'!$F$9</f>
        <v>5054.91</v>
      </c>
      <c r="S368" s="117">
        <f>VLOOKUP($A368+ROUND((COLUMN()-2)/24,5),АТС!$A$41:$F$784,6)+'Иные услуги '!$C$5+'РСТ РСО-А'!$L$6+'РСТ РСО-А'!$F$9</f>
        <v>5054.83</v>
      </c>
      <c r="T368" s="117">
        <f>VLOOKUP($A368+ROUND((COLUMN()-2)/24,5),АТС!$A$41:$F$784,6)+'Иные услуги '!$C$5+'РСТ РСО-А'!$L$6+'РСТ РСО-А'!$F$9</f>
        <v>5134.49</v>
      </c>
      <c r="U368" s="117">
        <f>VLOOKUP($A368+ROUND((COLUMN()-2)/24,5),АТС!$A$41:$F$784,6)+'Иные услуги '!$C$5+'РСТ РСО-А'!$L$6+'РСТ РСО-А'!$F$9</f>
        <v>5193.6399999999994</v>
      </c>
      <c r="V368" s="117">
        <f>VLOOKUP($A368+ROUND((COLUMN()-2)/24,5),АТС!$A$41:$F$784,6)+'Иные услуги '!$C$5+'РСТ РСО-А'!$L$6+'РСТ РСО-А'!$F$9</f>
        <v>5173.4799999999996</v>
      </c>
      <c r="W368" s="117">
        <f>VLOOKUP($A368+ROUND((COLUMN()-2)/24,5),АТС!$A$41:$F$784,6)+'Иные услуги '!$C$5+'РСТ РСО-А'!$L$6+'РСТ РСО-А'!$F$9</f>
        <v>5075.96</v>
      </c>
      <c r="X368" s="117">
        <f>VLOOKUP($A368+ROUND((COLUMN()-2)/24,5),АТС!$A$41:$F$784,6)+'Иные услуги '!$C$5+'РСТ РСО-А'!$L$6+'РСТ РСО-А'!$F$9</f>
        <v>5054</v>
      </c>
      <c r="Y368" s="117">
        <f>VLOOKUP($A368+ROUND((COLUMN()-2)/24,5),АТС!$A$41:$F$784,6)+'Иные услуги '!$C$5+'РСТ РСО-А'!$L$6+'РСТ РСО-А'!$F$9</f>
        <v>5114.9299999999994</v>
      </c>
    </row>
    <row r="369" spans="1:25" x14ac:dyDescent="0.2">
      <c r="A369" s="66">
        <f t="shared" si="13"/>
        <v>43724</v>
      </c>
      <c r="B369" s="117">
        <f>VLOOKUP($A369+ROUND((COLUMN()-2)/24,5),АТС!$A$41:$F$784,6)+'Иные услуги '!$C$5+'РСТ РСО-А'!$L$6+'РСТ РСО-А'!$F$9</f>
        <v>5081.53</v>
      </c>
      <c r="C369" s="117">
        <f>VLOOKUP($A369+ROUND((COLUMN()-2)/24,5),АТС!$A$41:$F$784,6)+'Иные услуги '!$C$5+'РСТ РСО-А'!$L$6+'РСТ РСО-А'!$F$9</f>
        <v>5058.29</v>
      </c>
      <c r="D369" s="117">
        <f>VLOOKUP($A369+ROUND((COLUMN()-2)/24,5),АТС!$A$41:$F$784,6)+'Иные услуги '!$C$5+'РСТ РСО-А'!$L$6+'РСТ РСО-А'!$F$9</f>
        <v>5057.8999999999996</v>
      </c>
      <c r="E369" s="117">
        <f>VLOOKUP($A369+ROUND((COLUMN()-2)/24,5),АТС!$A$41:$F$784,6)+'Иные услуги '!$C$5+'РСТ РСО-А'!$L$6+'РСТ РСО-А'!$F$9</f>
        <v>5054.9399999999996</v>
      </c>
      <c r="F369" s="117">
        <f>VLOOKUP($A369+ROUND((COLUMN()-2)/24,5),АТС!$A$41:$F$784,6)+'Иные услуги '!$C$5+'РСТ РСО-А'!$L$6+'РСТ РСО-А'!$F$9</f>
        <v>5054.9299999999994</v>
      </c>
      <c r="G369" s="117">
        <f>VLOOKUP($A369+ROUND((COLUMN()-2)/24,5),АТС!$A$41:$F$784,6)+'Иные услуги '!$C$5+'РСТ РСО-А'!$L$6+'РСТ РСО-А'!$F$9</f>
        <v>5054.75</v>
      </c>
      <c r="H369" s="117">
        <f>VLOOKUP($A369+ROUND((COLUMN()-2)/24,5),АТС!$A$41:$F$784,6)+'Иные услуги '!$C$5+'РСТ РСО-А'!$L$6+'РСТ РСО-А'!$F$9</f>
        <v>5053.8099999999995</v>
      </c>
      <c r="I369" s="117">
        <f>VLOOKUP($A369+ROUND((COLUMN()-2)/24,5),АТС!$A$41:$F$784,6)+'Иные услуги '!$C$5+'РСТ РСО-А'!$L$6+'РСТ РСО-А'!$F$9</f>
        <v>5155.4399999999996</v>
      </c>
      <c r="J369" s="117">
        <f>VLOOKUP($A369+ROUND((COLUMN()-2)/24,5),АТС!$A$41:$F$784,6)+'Иные услуги '!$C$5+'РСТ РСО-А'!$L$6+'РСТ РСО-А'!$F$9</f>
        <v>5054.6099999999997</v>
      </c>
      <c r="K369" s="117">
        <f>VLOOKUP($A369+ROUND((COLUMN()-2)/24,5),АТС!$A$41:$F$784,6)+'Иные услуги '!$C$5+'РСТ РСО-А'!$L$6+'РСТ РСО-А'!$F$9</f>
        <v>5113.8899999999994</v>
      </c>
      <c r="L369" s="117">
        <f>VLOOKUP($A369+ROUND((COLUMN()-2)/24,5),АТС!$A$41:$F$784,6)+'Иные услуги '!$C$5+'РСТ РСО-А'!$L$6+'РСТ РСО-А'!$F$9</f>
        <v>5131.2199999999993</v>
      </c>
      <c r="M369" s="117">
        <f>VLOOKUP($A369+ROUND((COLUMN()-2)/24,5),АТС!$A$41:$F$784,6)+'Иные услуги '!$C$5+'РСТ РСО-А'!$L$6+'РСТ РСО-А'!$F$9</f>
        <v>5131.3799999999992</v>
      </c>
      <c r="N369" s="117">
        <f>VLOOKUP($A369+ROUND((COLUMN()-2)/24,5),АТС!$A$41:$F$784,6)+'Иные услуги '!$C$5+'РСТ РСО-А'!$L$6+'РСТ РСО-А'!$F$9</f>
        <v>5131.28</v>
      </c>
      <c r="O369" s="117">
        <f>VLOOKUP($A369+ROUND((COLUMN()-2)/24,5),АТС!$A$41:$F$784,6)+'Иные услуги '!$C$5+'РСТ РСО-А'!$L$6+'РСТ РСО-А'!$F$9</f>
        <v>5132.08</v>
      </c>
      <c r="P369" s="117">
        <f>VLOOKUP($A369+ROUND((COLUMN()-2)/24,5),АТС!$A$41:$F$784,6)+'Иные услуги '!$C$5+'РСТ РСО-А'!$L$6+'РСТ РСО-А'!$F$9</f>
        <v>5132.1299999999992</v>
      </c>
      <c r="Q369" s="117">
        <f>VLOOKUP($A369+ROUND((COLUMN()-2)/24,5),АТС!$A$41:$F$784,6)+'Иные услуги '!$C$5+'РСТ РСО-А'!$L$6+'РСТ РСО-А'!$F$9</f>
        <v>5132.33</v>
      </c>
      <c r="R369" s="117">
        <f>VLOOKUP($A369+ROUND((COLUMN()-2)/24,5),АТС!$A$41:$F$784,6)+'Иные услуги '!$C$5+'РСТ РСО-А'!$L$6+'РСТ РСО-А'!$F$9</f>
        <v>5103</v>
      </c>
      <c r="S369" s="117">
        <f>VLOOKUP($A369+ROUND((COLUMN()-2)/24,5),АТС!$A$41:$F$784,6)+'Иные услуги '!$C$5+'РСТ РСО-А'!$L$6+'РСТ РСО-А'!$F$9</f>
        <v>5102.07</v>
      </c>
      <c r="T369" s="117">
        <f>VLOOKUP($A369+ROUND((COLUMN()-2)/24,5),АТС!$A$41:$F$784,6)+'Иные услуги '!$C$5+'РСТ РСО-А'!$L$6+'РСТ РСО-А'!$F$9</f>
        <v>5206.45</v>
      </c>
      <c r="U369" s="117">
        <f>VLOOKUP($A369+ROUND((COLUMN()-2)/24,5),АТС!$A$41:$F$784,6)+'Иные услуги '!$C$5+'РСТ РСО-А'!$L$6+'РСТ РСО-А'!$F$9</f>
        <v>5236.82</v>
      </c>
      <c r="V369" s="117">
        <f>VLOOKUP($A369+ROUND((COLUMN()-2)/24,5),АТС!$A$41:$F$784,6)+'Иные услуги '!$C$5+'РСТ РСО-А'!$L$6+'РСТ РСО-А'!$F$9</f>
        <v>5164.5999999999995</v>
      </c>
      <c r="W369" s="117">
        <f>VLOOKUP($A369+ROUND((COLUMN()-2)/24,5),АТС!$A$41:$F$784,6)+'Иные услуги '!$C$5+'РСТ РСО-А'!$L$6+'РСТ РСО-А'!$F$9</f>
        <v>5074.8999999999996</v>
      </c>
      <c r="X369" s="117">
        <f>VLOOKUP($A369+ROUND((COLUMN()-2)/24,5),АТС!$A$41:$F$784,6)+'Иные услуги '!$C$5+'РСТ РСО-А'!$L$6+'РСТ РСО-А'!$F$9</f>
        <v>5053.9299999999994</v>
      </c>
      <c r="Y369" s="117">
        <f>VLOOKUP($A369+ROUND((COLUMN()-2)/24,5),АТС!$A$41:$F$784,6)+'Иные услуги '!$C$5+'РСТ РСО-А'!$L$6+'РСТ РСО-А'!$F$9</f>
        <v>5130.75</v>
      </c>
    </row>
    <row r="370" spans="1:25" x14ac:dyDescent="0.2">
      <c r="A370" s="66">
        <f t="shared" si="13"/>
        <v>43725</v>
      </c>
      <c r="B370" s="117">
        <f>VLOOKUP($A370+ROUND((COLUMN()-2)/24,5),АТС!$A$41:$F$784,6)+'Иные услуги '!$C$5+'РСТ РСО-А'!$L$6+'РСТ РСО-А'!$F$9</f>
        <v>5062.09</v>
      </c>
      <c r="C370" s="117">
        <f>VLOOKUP($A370+ROUND((COLUMN()-2)/24,5),АТС!$A$41:$F$784,6)+'Иные услуги '!$C$5+'РСТ РСО-А'!$L$6+'РСТ РСО-А'!$F$9</f>
        <v>5054.91</v>
      </c>
      <c r="D370" s="117">
        <f>VLOOKUP($A370+ROUND((COLUMN()-2)/24,5),АТС!$A$41:$F$784,6)+'Иные услуги '!$C$5+'РСТ РСО-А'!$L$6+'РСТ РСО-А'!$F$9</f>
        <v>5055.53</v>
      </c>
      <c r="E370" s="117">
        <f>VLOOKUP($A370+ROUND((COLUMN()-2)/24,5),АТС!$A$41:$F$784,6)+'Иные услуги '!$C$5+'РСТ РСО-А'!$L$6+'РСТ РСО-А'!$F$9</f>
        <v>5055.0599999999995</v>
      </c>
      <c r="F370" s="117">
        <f>VLOOKUP($A370+ROUND((COLUMN()-2)/24,5),АТС!$A$41:$F$784,6)+'Иные услуги '!$C$5+'РСТ РСО-А'!$L$6+'РСТ РСО-А'!$F$9</f>
        <v>5055.0199999999995</v>
      </c>
      <c r="G370" s="117">
        <f>VLOOKUP($A370+ROUND((COLUMN()-2)/24,5),АТС!$A$41:$F$784,6)+'Иные услуги '!$C$5+'РСТ РСО-А'!$L$6+'РСТ РСО-А'!$F$9</f>
        <v>5054.95</v>
      </c>
      <c r="H370" s="117">
        <f>VLOOKUP($A370+ROUND((COLUMN()-2)/24,5),АТС!$A$41:$F$784,6)+'Иные услуги '!$C$5+'РСТ РСО-А'!$L$6+'РСТ РСО-А'!$F$9</f>
        <v>5054.45</v>
      </c>
      <c r="I370" s="117">
        <f>VLOOKUP($A370+ROUND((COLUMN()-2)/24,5),АТС!$A$41:$F$784,6)+'Иные услуги '!$C$5+'РСТ РСО-А'!$L$6+'РСТ РСО-А'!$F$9</f>
        <v>5132.6899999999996</v>
      </c>
      <c r="J370" s="117">
        <f>VLOOKUP($A370+ROUND((COLUMN()-2)/24,5),АТС!$A$41:$F$784,6)+'Иные услуги '!$C$5+'РСТ РСО-А'!$L$6+'РСТ РСО-А'!$F$9</f>
        <v>5054.8799999999992</v>
      </c>
      <c r="K370" s="117">
        <f>VLOOKUP($A370+ROUND((COLUMN()-2)/24,5),АТС!$A$41:$F$784,6)+'Иные услуги '!$C$5+'РСТ РСО-А'!$L$6+'РСТ РСО-А'!$F$9</f>
        <v>5124.7</v>
      </c>
      <c r="L370" s="117">
        <f>VLOOKUP($A370+ROUND((COLUMN()-2)/24,5),АТС!$A$41:$F$784,6)+'Иные услуги '!$C$5+'РСТ РСО-А'!$L$6+'РСТ РСО-А'!$F$9</f>
        <v>5125.46</v>
      </c>
      <c r="M370" s="117">
        <f>VLOOKUP($A370+ROUND((COLUMN()-2)/24,5),АТС!$A$41:$F$784,6)+'Иные услуги '!$C$5+'РСТ РСО-А'!$L$6+'РСТ РСО-А'!$F$9</f>
        <v>5124.4699999999993</v>
      </c>
      <c r="N370" s="117">
        <f>VLOOKUP($A370+ROUND((COLUMN()-2)/24,5),АТС!$A$41:$F$784,6)+'Иные услуги '!$C$5+'РСТ РСО-А'!$L$6+'РСТ РСО-А'!$F$9</f>
        <v>5108.75</v>
      </c>
      <c r="O370" s="117">
        <f>VLOOKUP($A370+ROUND((COLUMN()-2)/24,5),АТС!$A$41:$F$784,6)+'Иные услуги '!$C$5+'РСТ РСО-А'!$L$6+'РСТ РСО-А'!$F$9</f>
        <v>5125.4299999999994</v>
      </c>
      <c r="P370" s="117">
        <f>VLOOKUP($A370+ROUND((COLUMN()-2)/24,5),АТС!$A$41:$F$784,6)+'Иные услуги '!$C$5+'РСТ РСО-А'!$L$6+'РСТ РСО-А'!$F$9</f>
        <v>5125.82</v>
      </c>
      <c r="Q370" s="117">
        <f>VLOOKUP($A370+ROUND((COLUMN()-2)/24,5),АТС!$A$41:$F$784,6)+'Иные услуги '!$C$5+'РСТ РСО-А'!$L$6+'РСТ РСО-А'!$F$9</f>
        <v>5125.8799999999992</v>
      </c>
      <c r="R370" s="117">
        <f>VLOOKUP($A370+ROUND((COLUMN()-2)/24,5),АТС!$A$41:$F$784,6)+'Иные услуги '!$C$5+'РСТ РСО-А'!$L$6+'РСТ РСО-А'!$F$9</f>
        <v>5099.03</v>
      </c>
      <c r="S370" s="117">
        <f>VLOOKUP($A370+ROUND((COLUMN()-2)/24,5),АТС!$A$41:$F$784,6)+'Иные услуги '!$C$5+'РСТ РСО-А'!$L$6+'РСТ РСО-А'!$F$9</f>
        <v>5098.0599999999995</v>
      </c>
      <c r="T370" s="117">
        <f>VLOOKUP($A370+ROUND((COLUMN()-2)/24,5),АТС!$A$41:$F$784,6)+'Иные услуги '!$C$5+'РСТ РСО-А'!$L$6+'РСТ РСО-А'!$F$9</f>
        <v>5195.4799999999996</v>
      </c>
      <c r="U370" s="117">
        <f>VLOOKUP($A370+ROUND((COLUMN()-2)/24,5),АТС!$A$41:$F$784,6)+'Иные услуги '!$C$5+'РСТ РСО-А'!$L$6+'РСТ РСО-А'!$F$9</f>
        <v>5230.18</v>
      </c>
      <c r="V370" s="117">
        <f>VLOOKUP($A370+ROUND((COLUMN()-2)/24,5),АТС!$A$41:$F$784,6)+'Иные услуги '!$C$5+'РСТ РСО-А'!$L$6+'РСТ РСО-А'!$F$9</f>
        <v>5192.42</v>
      </c>
      <c r="W370" s="117">
        <f>VLOOKUP($A370+ROUND((COLUMN()-2)/24,5),АТС!$A$41:$F$784,6)+'Иные услуги '!$C$5+'РСТ РСО-А'!$L$6+'РСТ РСО-А'!$F$9</f>
        <v>5117.3599999999997</v>
      </c>
      <c r="X370" s="117">
        <f>VLOOKUP($A370+ROUND((COLUMN()-2)/24,5),АТС!$A$41:$F$784,6)+'Иные услуги '!$C$5+'РСТ РСО-А'!$L$6+'РСТ РСО-А'!$F$9</f>
        <v>5054.25</v>
      </c>
      <c r="Y370" s="117">
        <f>VLOOKUP($A370+ROUND((COLUMN()-2)/24,5),АТС!$A$41:$F$784,6)+'Иные услуги '!$C$5+'РСТ РСО-А'!$L$6+'РСТ РСО-А'!$F$9</f>
        <v>5094.3999999999996</v>
      </c>
    </row>
    <row r="371" spans="1:25" x14ac:dyDescent="0.2">
      <c r="A371" s="66">
        <f t="shared" si="13"/>
        <v>43726</v>
      </c>
      <c r="B371" s="117">
        <f>VLOOKUP($A371+ROUND((COLUMN()-2)/24,5),АТС!$A$41:$F$784,6)+'Иные услуги '!$C$5+'РСТ РСО-А'!$L$6+'РСТ РСО-А'!$F$9</f>
        <v>5060.0499999999993</v>
      </c>
      <c r="C371" s="117">
        <f>VLOOKUP($A371+ROUND((COLUMN()-2)/24,5),АТС!$A$41:$F$784,6)+'Иные услуги '!$C$5+'РСТ РСО-А'!$L$6+'РСТ РСО-А'!$F$9</f>
        <v>5055.03</v>
      </c>
      <c r="D371" s="117">
        <f>VLOOKUP($A371+ROUND((COLUMN()-2)/24,5),АТС!$A$41:$F$784,6)+'Иные услуги '!$C$5+'РСТ РСО-А'!$L$6+'РСТ РСО-А'!$F$9</f>
        <v>5055.08</v>
      </c>
      <c r="E371" s="117">
        <f>VLOOKUP($A371+ROUND((COLUMN()-2)/24,5),АТС!$A$41:$F$784,6)+'Иные услуги '!$C$5+'РСТ РСО-А'!$L$6+'РСТ РСО-А'!$F$9</f>
        <v>5055.08</v>
      </c>
      <c r="F371" s="117">
        <f>VLOOKUP($A371+ROUND((COLUMN()-2)/24,5),АТС!$A$41:$F$784,6)+'Иные услуги '!$C$5+'РСТ РСО-А'!$L$6+'РСТ РСО-А'!$F$9</f>
        <v>5055.03</v>
      </c>
      <c r="G371" s="117">
        <f>VLOOKUP($A371+ROUND((COLUMN()-2)/24,5),АТС!$A$41:$F$784,6)+'Иные услуги '!$C$5+'РСТ РСО-А'!$L$6+'РСТ РСО-А'!$F$9</f>
        <v>5054.96</v>
      </c>
      <c r="H371" s="117">
        <f>VLOOKUP($A371+ROUND((COLUMN()-2)/24,5),АТС!$A$41:$F$784,6)+'Иные услуги '!$C$5+'РСТ РСО-А'!$L$6+'РСТ РСО-А'!$F$9</f>
        <v>5054.4399999999996</v>
      </c>
      <c r="I371" s="117">
        <f>VLOOKUP($A371+ROUND((COLUMN()-2)/24,5),АТС!$A$41:$F$784,6)+'Иные услуги '!$C$5+'РСТ РСО-А'!$L$6+'РСТ РСО-А'!$F$9</f>
        <v>5174.01</v>
      </c>
      <c r="J371" s="117">
        <f>VLOOKUP($A371+ROUND((COLUMN()-2)/24,5),АТС!$A$41:$F$784,6)+'Иные услуги '!$C$5+'РСТ РСО-А'!$L$6+'РСТ РСО-А'!$F$9</f>
        <v>5054.5199999999995</v>
      </c>
      <c r="K371" s="117">
        <f>VLOOKUP($A371+ROUND((COLUMN()-2)/24,5),АТС!$A$41:$F$784,6)+'Иные услуги '!$C$5+'РСТ РСО-А'!$L$6+'РСТ РСО-А'!$F$9</f>
        <v>5132.0099999999993</v>
      </c>
      <c r="L371" s="117">
        <f>VLOOKUP($A371+ROUND((COLUMN()-2)/24,5),АТС!$A$41:$F$784,6)+'Иные услуги '!$C$5+'РСТ РСО-А'!$L$6+'РСТ РСО-А'!$F$9</f>
        <v>5132.9399999999996</v>
      </c>
      <c r="M371" s="117">
        <f>VLOOKUP($A371+ROUND((COLUMN()-2)/24,5),АТС!$A$41:$F$784,6)+'Иные услуги '!$C$5+'РСТ РСО-А'!$L$6+'РСТ РСО-А'!$F$9</f>
        <v>5131.5</v>
      </c>
      <c r="N371" s="117">
        <f>VLOOKUP($A371+ROUND((COLUMN()-2)/24,5),АТС!$A$41:$F$784,6)+'Иные услуги '!$C$5+'РСТ РСО-А'!$L$6+'РСТ РСО-А'!$F$9</f>
        <v>5101.66</v>
      </c>
      <c r="O371" s="117">
        <f>VLOOKUP($A371+ROUND((COLUMN()-2)/24,5),АТС!$A$41:$F$784,6)+'Иные услуги '!$C$5+'РСТ РСО-А'!$L$6+'РСТ РСО-А'!$F$9</f>
        <v>5101.83</v>
      </c>
      <c r="P371" s="117">
        <f>VLOOKUP($A371+ROUND((COLUMN()-2)/24,5),АТС!$A$41:$F$784,6)+'Иные услуги '!$C$5+'РСТ РСО-А'!$L$6+'РСТ РСО-А'!$F$9</f>
        <v>5101.84</v>
      </c>
      <c r="Q371" s="117">
        <f>VLOOKUP($A371+ROUND((COLUMN()-2)/24,5),АТС!$A$41:$F$784,6)+'Иные услуги '!$C$5+'РСТ РСО-А'!$L$6+'РСТ РСО-А'!$F$9</f>
        <v>5102.0099999999993</v>
      </c>
      <c r="R371" s="117">
        <f>VLOOKUP($A371+ROUND((COLUMN()-2)/24,5),АТС!$A$41:$F$784,6)+'Иные услуги '!$C$5+'РСТ РСО-А'!$L$6+'РСТ РСО-А'!$F$9</f>
        <v>5102.32</v>
      </c>
      <c r="S371" s="117">
        <f>VLOOKUP($A371+ROUND((COLUMN()-2)/24,5),АТС!$A$41:$F$784,6)+'Иные услуги '!$C$5+'РСТ РСО-А'!$L$6+'РСТ РСО-А'!$F$9</f>
        <v>5069.8499999999995</v>
      </c>
      <c r="T371" s="117">
        <f>VLOOKUP($A371+ROUND((COLUMN()-2)/24,5),АТС!$A$41:$F$784,6)+'Иные услуги '!$C$5+'РСТ РСО-А'!$L$6+'РСТ РСО-А'!$F$9</f>
        <v>5182.7199999999993</v>
      </c>
      <c r="U371" s="117">
        <f>VLOOKUP($A371+ROUND((COLUMN()-2)/24,5),АТС!$A$41:$F$784,6)+'Иные услуги '!$C$5+'РСТ РСО-А'!$L$6+'РСТ РСО-А'!$F$9</f>
        <v>5237.1099999999997</v>
      </c>
      <c r="V371" s="117">
        <f>VLOOKUP($A371+ROUND((COLUMN()-2)/24,5),АТС!$A$41:$F$784,6)+'Иные услуги '!$C$5+'РСТ РСО-А'!$L$6+'РСТ РСО-А'!$F$9</f>
        <v>5202.5999999999995</v>
      </c>
      <c r="W371" s="117">
        <f>VLOOKUP($A371+ROUND((COLUMN()-2)/24,5),АТС!$A$41:$F$784,6)+'Иные услуги '!$C$5+'РСТ РСО-А'!$L$6+'РСТ РСО-А'!$F$9</f>
        <v>5122.9699999999993</v>
      </c>
      <c r="X371" s="117">
        <f>VLOOKUP($A371+ROUND((COLUMN()-2)/24,5),АТС!$A$41:$F$784,6)+'Иные услуги '!$C$5+'РСТ РСО-А'!$L$6+'РСТ РСО-А'!$F$9</f>
        <v>5053.6799999999994</v>
      </c>
      <c r="Y371" s="117">
        <f>VLOOKUP($A371+ROUND((COLUMN()-2)/24,5),АТС!$A$41:$F$784,6)+'Иные услуги '!$C$5+'РСТ РСО-А'!$L$6+'РСТ РСО-А'!$F$9</f>
        <v>5112.1399999999994</v>
      </c>
    </row>
    <row r="372" spans="1:25" x14ac:dyDescent="0.2">
      <c r="A372" s="66">
        <f t="shared" si="13"/>
        <v>43727</v>
      </c>
      <c r="B372" s="117">
        <f>VLOOKUP($A372+ROUND((COLUMN()-2)/24,5),АТС!$A$41:$F$784,6)+'Иные услуги '!$C$5+'РСТ РСО-А'!$L$6+'РСТ РСО-А'!$F$9</f>
        <v>5058.95</v>
      </c>
      <c r="C372" s="117">
        <f>VLOOKUP($A372+ROUND((COLUMN()-2)/24,5),АТС!$A$41:$F$784,6)+'Иные услуги '!$C$5+'РСТ РСО-А'!$L$6+'РСТ РСО-А'!$F$9</f>
        <v>5055.04</v>
      </c>
      <c r="D372" s="117">
        <f>VLOOKUP($A372+ROUND((COLUMN()-2)/24,5),АТС!$A$41:$F$784,6)+'Иные услуги '!$C$5+'РСТ РСО-А'!$L$6+'РСТ РСО-А'!$F$9</f>
        <v>5055.0599999999995</v>
      </c>
      <c r="E372" s="117">
        <f>VLOOKUP($A372+ROUND((COLUMN()-2)/24,5),АТС!$A$41:$F$784,6)+'Иные услуги '!$C$5+'РСТ РСО-А'!$L$6+'РСТ РСО-А'!$F$9</f>
        <v>5055.0599999999995</v>
      </c>
      <c r="F372" s="117">
        <f>VLOOKUP($A372+ROUND((COLUMN()-2)/24,5),АТС!$A$41:$F$784,6)+'Иные услуги '!$C$5+'РСТ РСО-А'!$L$6+'РСТ РСО-А'!$F$9</f>
        <v>5055.0099999999993</v>
      </c>
      <c r="G372" s="117">
        <f>VLOOKUP($A372+ROUND((COLUMN()-2)/24,5),АТС!$A$41:$F$784,6)+'Иные услуги '!$C$5+'РСТ РСО-А'!$L$6+'РСТ РСО-А'!$F$9</f>
        <v>5054.99</v>
      </c>
      <c r="H372" s="117">
        <f>VLOOKUP($A372+ROUND((COLUMN()-2)/24,5),АТС!$A$41:$F$784,6)+'Иные услуги '!$C$5+'РСТ РСО-А'!$L$6+'РСТ РСО-А'!$F$9</f>
        <v>5054.53</v>
      </c>
      <c r="I372" s="117">
        <f>VLOOKUP($A372+ROUND((COLUMN()-2)/24,5),АТС!$A$41:$F$784,6)+'Иные услуги '!$C$5+'РСТ РСО-А'!$L$6+'РСТ РСО-А'!$F$9</f>
        <v>5151.3099999999995</v>
      </c>
      <c r="J372" s="117">
        <f>VLOOKUP($A372+ROUND((COLUMN()-2)/24,5),АТС!$A$41:$F$784,6)+'Иные услуги '!$C$5+'РСТ РСО-А'!$L$6+'РСТ РСО-А'!$F$9</f>
        <v>5054.84</v>
      </c>
      <c r="K372" s="117">
        <f>VLOOKUP($A372+ROUND((COLUMN()-2)/24,5),АТС!$A$41:$F$784,6)+'Иные услуги '!$C$5+'РСТ РСО-А'!$L$6+'РСТ РСО-А'!$F$9</f>
        <v>5129.28</v>
      </c>
      <c r="L372" s="117">
        <f>VLOOKUP($A372+ROUND((COLUMN()-2)/24,5),АТС!$A$41:$F$784,6)+'Иные услуги '!$C$5+'РСТ РСО-А'!$L$6+'РСТ РСО-А'!$F$9</f>
        <v>5129.53</v>
      </c>
      <c r="M372" s="117">
        <f>VLOOKUP($A372+ROUND((COLUMN()-2)/24,5),АТС!$A$41:$F$784,6)+'Иные услуги '!$C$5+'РСТ РСО-А'!$L$6+'РСТ РСО-А'!$F$9</f>
        <v>5129.08</v>
      </c>
      <c r="N372" s="117">
        <f>VLOOKUP($A372+ROUND((COLUMN()-2)/24,5),АТС!$A$41:$F$784,6)+'Иные услуги '!$C$5+'РСТ РСО-А'!$L$6+'РСТ РСО-А'!$F$9</f>
        <v>5100.59</v>
      </c>
      <c r="O372" s="117">
        <f>VLOOKUP($A372+ROUND((COLUMN()-2)/24,5),АТС!$A$41:$F$784,6)+'Иные услуги '!$C$5+'РСТ РСО-А'!$L$6+'РСТ РСО-А'!$F$9</f>
        <v>5100.8499999999995</v>
      </c>
      <c r="P372" s="117">
        <f>VLOOKUP($A372+ROUND((COLUMN()-2)/24,5),АТС!$A$41:$F$784,6)+'Иные услуги '!$C$5+'РСТ РСО-А'!$L$6+'РСТ РСО-А'!$F$9</f>
        <v>5100.8099999999995</v>
      </c>
      <c r="Q372" s="117">
        <f>VLOOKUP($A372+ROUND((COLUMN()-2)/24,5),АТС!$A$41:$F$784,6)+'Иные услуги '!$C$5+'РСТ РСО-А'!$L$6+'РСТ РСО-А'!$F$9</f>
        <v>5101.0199999999995</v>
      </c>
      <c r="R372" s="117">
        <f>VLOOKUP($A372+ROUND((COLUMN()-2)/24,5),АТС!$A$41:$F$784,6)+'Иные услуги '!$C$5+'РСТ РСО-А'!$L$6+'РСТ РСО-А'!$F$9</f>
        <v>5069.84</v>
      </c>
      <c r="S372" s="117">
        <f>VLOOKUP($A372+ROUND((COLUMN()-2)/24,5),АТС!$A$41:$F$784,6)+'Иные услуги '!$C$5+'РСТ РСО-А'!$L$6+'РСТ РСО-А'!$F$9</f>
        <v>5069.59</v>
      </c>
      <c r="T372" s="117">
        <f>VLOOKUP($A372+ROUND((COLUMN()-2)/24,5),АТС!$A$41:$F$784,6)+'Иные услуги '!$C$5+'РСТ РСО-А'!$L$6+'РСТ РСО-А'!$F$9</f>
        <v>5180.7199999999993</v>
      </c>
      <c r="U372" s="117">
        <f>VLOOKUP($A372+ROUND((COLUMN()-2)/24,5),АТС!$A$41:$F$784,6)+'Иные услуги '!$C$5+'РСТ РСО-А'!$L$6+'РСТ РСО-А'!$F$9</f>
        <v>5202.24</v>
      </c>
      <c r="V372" s="117">
        <f>VLOOKUP($A372+ROUND((COLUMN()-2)/24,5),АТС!$A$41:$F$784,6)+'Иные услуги '!$C$5+'РСТ РСО-А'!$L$6+'РСТ РСО-А'!$F$9</f>
        <v>5201.34</v>
      </c>
      <c r="W372" s="117">
        <f>VLOOKUP($A372+ROUND((COLUMN()-2)/24,5),АТС!$A$41:$F$784,6)+'Иные услуги '!$C$5+'РСТ РСО-А'!$L$6+'РСТ РСО-А'!$F$9</f>
        <v>5121.4299999999994</v>
      </c>
      <c r="X372" s="117">
        <f>VLOOKUP($A372+ROUND((COLUMN()-2)/24,5),АТС!$A$41:$F$784,6)+'Иные услуги '!$C$5+'РСТ РСО-А'!$L$6+'РСТ РСО-А'!$F$9</f>
        <v>5053.7199999999993</v>
      </c>
      <c r="Y372" s="117">
        <f>VLOOKUP($A372+ROUND((COLUMN()-2)/24,5),АТС!$A$41:$F$784,6)+'Иные услуги '!$C$5+'РСТ РСО-А'!$L$6+'РСТ РСО-А'!$F$9</f>
        <v>5109.53</v>
      </c>
    </row>
    <row r="373" spans="1:25" x14ac:dyDescent="0.2">
      <c r="A373" s="66">
        <f t="shared" si="13"/>
        <v>43728</v>
      </c>
      <c r="B373" s="117">
        <f>VLOOKUP($A373+ROUND((COLUMN()-2)/24,5),АТС!$A$41:$F$784,6)+'Иные услуги '!$C$5+'РСТ РСО-А'!$L$6+'РСТ РСО-А'!$F$9</f>
        <v>5062.5999999999995</v>
      </c>
      <c r="C373" s="117">
        <f>VLOOKUP($A373+ROUND((COLUMN()-2)/24,5),АТС!$A$41:$F$784,6)+'Иные услуги '!$C$5+'РСТ РСО-А'!$L$6+'РСТ РСО-А'!$F$9</f>
        <v>5055.5999999999995</v>
      </c>
      <c r="D373" s="117">
        <f>VLOOKUP($A373+ROUND((COLUMN()-2)/24,5),АТС!$A$41:$F$784,6)+'Иные услуги '!$C$5+'РСТ РСО-А'!$L$6+'РСТ РСО-А'!$F$9</f>
        <v>5055.1099999999997</v>
      </c>
      <c r="E373" s="117">
        <f>VLOOKUP($A373+ROUND((COLUMN()-2)/24,5),АТС!$A$41:$F$784,6)+'Иные услуги '!$C$5+'РСТ РСО-А'!$L$6+'РСТ РСО-А'!$F$9</f>
        <v>5055.12</v>
      </c>
      <c r="F373" s="117">
        <f>VLOOKUP($A373+ROUND((COLUMN()-2)/24,5),АТС!$A$41:$F$784,6)+'Иные услуги '!$C$5+'РСТ РСО-А'!$L$6+'РСТ РСО-А'!$F$9</f>
        <v>5055.07</v>
      </c>
      <c r="G373" s="117">
        <f>VLOOKUP($A373+ROUND((COLUMN()-2)/24,5),АТС!$A$41:$F$784,6)+'Иные услуги '!$C$5+'РСТ РСО-А'!$L$6+'РСТ РСО-А'!$F$9</f>
        <v>5054.9699999999993</v>
      </c>
      <c r="H373" s="117">
        <f>VLOOKUP($A373+ROUND((COLUMN()-2)/24,5),АТС!$A$41:$F$784,6)+'Иные услуги '!$C$5+'РСТ РСО-А'!$L$6+'РСТ РСО-А'!$F$9</f>
        <v>5054.29</v>
      </c>
      <c r="I373" s="117">
        <f>VLOOKUP($A373+ROUND((COLUMN()-2)/24,5),АТС!$A$41:$F$784,6)+'Иные услуги '!$C$5+'РСТ РСО-А'!$L$6+'РСТ РСО-А'!$F$9</f>
        <v>5147.53</v>
      </c>
      <c r="J373" s="117">
        <f>VLOOKUP($A373+ROUND((COLUMN()-2)/24,5),АТС!$A$41:$F$784,6)+'Иные услуги '!$C$5+'РСТ РСО-А'!$L$6+'РСТ РСО-А'!$F$9</f>
        <v>5054.7</v>
      </c>
      <c r="K373" s="117">
        <f>VLOOKUP($A373+ROUND((COLUMN()-2)/24,5),АТС!$A$41:$F$784,6)+'Иные услуги '!$C$5+'РСТ РСО-А'!$L$6+'РСТ РСО-А'!$F$9</f>
        <v>5128.37</v>
      </c>
      <c r="L373" s="117">
        <f>VLOOKUP($A373+ROUND((COLUMN()-2)/24,5),АТС!$A$41:$F$784,6)+'Иные услуги '!$C$5+'РСТ РСО-А'!$L$6+'РСТ РСО-А'!$F$9</f>
        <v>5128.3999999999996</v>
      </c>
      <c r="M373" s="117">
        <f>VLOOKUP($A373+ROUND((COLUMN()-2)/24,5),АТС!$A$41:$F$784,6)+'Иные услуги '!$C$5+'РСТ РСО-А'!$L$6+'РСТ РСО-А'!$F$9</f>
        <v>5128.09</v>
      </c>
      <c r="N373" s="117">
        <f>VLOOKUP($A373+ROUND((COLUMN()-2)/24,5),АТС!$A$41:$F$784,6)+'Иные услуги '!$C$5+'РСТ РСО-А'!$L$6+'РСТ РСО-А'!$F$9</f>
        <v>5100.1499999999996</v>
      </c>
      <c r="O373" s="117">
        <f>VLOOKUP($A373+ROUND((COLUMN()-2)/24,5),АТС!$A$41:$F$784,6)+'Иные услуги '!$C$5+'РСТ РСО-А'!$L$6+'РСТ РСО-А'!$F$9</f>
        <v>5100.8899999999994</v>
      </c>
      <c r="P373" s="117">
        <f>VLOOKUP($A373+ROUND((COLUMN()-2)/24,5),АТС!$A$41:$F$784,6)+'Иные услуги '!$C$5+'РСТ РСО-А'!$L$6+'РСТ РСО-А'!$F$9</f>
        <v>5100.95</v>
      </c>
      <c r="Q373" s="117">
        <f>VLOOKUP($A373+ROUND((COLUMN()-2)/24,5),АТС!$A$41:$F$784,6)+'Иные услуги '!$C$5+'РСТ РСО-А'!$L$6+'РСТ РСО-А'!$F$9</f>
        <v>5129.74</v>
      </c>
      <c r="R373" s="117">
        <f>VLOOKUP($A373+ROUND((COLUMN()-2)/24,5),АТС!$A$41:$F$784,6)+'Иные услуги '!$C$5+'РСТ РСО-А'!$L$6+'РСТ РСО-А'!$F$9</f>
        <v>5100.96</v>
      </c>
      <c r="S373" s="117">
        <f>VLOOKUP($A373+ROUND((COLUMN()-2)/24,5),АТС!$A$41:$F$784,6)+'Иные услуги '!$C$5+'РСТ РСО-А'!$L$6+'РСТ РСО-А'!$F$9</f>
        <v>5069.6299999999992</v>
      </c>
      <c r="T373" s="117">
        <f>VLOOKUP($A373+ROUND((COLUMN()-2)/24,5),АТС!$A$41:$F$784,6)+'Иные услуги '!$C$5+'РСТ РСО-А'!$L$6+'РСТ РСО-А'!$F$9</f>
        <v>5180.38</v>
      </c>
      <c r="U373" s="117">
        <f>VLOOKUP($A373+ROUND((COLUMN()-2)/24,5),АТС!$A$41:$F$784,6)+'Иные услуги '!$C$5+'РСТ РСО-А'!$L$6+'РСТ РСО-А'!$F$9</f>
        <v>5235.87</v>
      </c>
      <c r="V373" s="117">
        <f>VLOOKUP($A373+ROUND((COLUMN()-2)/24,5),АТС!$A$41:$F$784,6)+'Иные услуги '!$C$5+'РСТ РСО-А'!$L$6+'РСТ РСО-А'!$F$9</f>
        <v>5200.33</v>
      </c>
      <c r="W373" s="117">
        <f>VLOOKUP($A373+ROUND((COLUMN()-2)/24,5),АТС!$A$41:$F$784,6)+'Иные услуги '!$C$5+'РСТ РСО-А'!$L$6+'РСТ РСО-А'!$F$9</f>
        <v>5121.84</v>
      </c>
      <c r="X373" s="117">
        <f>VLOOKUP($A373+ROUND((COLUMN()-2)/24,5),АТС!$A$41:$F$784,6)+'Иные услуги '!$C$5+'РСТ РСО-А'!$L$6+'РСТ РСО-А'!$F$9</f>
        <v>5053.7999999999993</v>
      </c>
      <c r="Y373" s="117">
        <f>VLOOKUP($A373+ROUND((COLUMN()-2)/24,5),АТС!$A$41:$F$784,6)+'Иные услуги '!$C$5+'РСТ РСО-А'!$L$6+'РСТ РСО-А'!$F$9</f>
        <v>5143.68</v>
      </c>
    </row>
    <row r="374" spans="1:25" x14ac:dyDescent="0.2">
      <c r="A374" s="66">
        <f t="shared" si="13"/>
        <v>43729</v>
      </c>
      <c r="B374" s="117">
        <f>VLOOKUP($A374+ROUND((COLUMN()-2)/24,5),АТС!$A$41:$F$784,6)+'Иные услуги '!$C$5+'РСТ РСО-А'!$L$6+'РСТ РСО-А'!$F$9</f>
        <v>5069.8999999999996</v>
      </c>
      <c r="C374" s="117">
        <f>VLOOKUP($A374+ROUND((COLUMN()-2)/24,5),АТС!$A$41:$F$784,6)+'Иные услуги '!$C$5+'РСТ РСО-А'!$L$6+'РСТ РСО-А'!$F$9</f>
        <v>5055</v>
      </c>
      <c r="D374" s="117">
        <f>VLOOKUP($A374+ROUND((COLUMN()-2)/24,5),АТС!$A$41:$F$784,6)+'Иные услуги '!$C$5+'РСТ РСО-А'!$L$6+'РСТ РСО-А'!$F$9</f>
        <v>5055.03</v>
      </c>
      <c r="E374" s="117">
        <f>VLOOKUP($A374+ROUND((COLUMN()-2)/24,5),АТС!$A$41:$F$784,6)+'Иные услуги '!$C$5+'РСТ РСО-А'!$L$6+'РСТ РСО-А'!$F$9</f>
        <v>5055.04</v>
      </c>
      <c r="F374" s="117">
        <f>VLOOKUP($A374+ROUND((COLUMN()-2)/24,5),АТС!$A$41:$F$784,6)+'Иные услуги '!$C$5+'РСТ РСО-А'!$L$6+'РСТ РСО-А'!$F$9</f>
        <v>5055.49</v>
      </c>
      <c r="G374" s="117">
        <f>VLOOKUP($A374+ROUND((COLUMN()-2)/24,5),АТС!$A$41:$F$784,6)+'Иные услуги '!$C$5+'РСТ РСО-А'!$L$6+'РСТ РСО-А'!$F$9</f>
        <v>5055.49</v>
      </c>
      <c r="H374" s="117">
        <f>VLOOKUP($A374+ROUND((COLUMN()-2)/24,5),АТС!$A$41:$F$784,6)+'Иные услуги '!$C$5+'РСТ РСО-А'!$L$6+'РСТ РСО-А'!$F$9</f>
        <v>5055.4799999999996</v>
      </c>
      <c r="I374" s="117">
        <f>VLOOKUP($A374+ROUND((COLUMN()-2)/24,5),АТС!$A$41:$F$784,6)+'Иные услуги '!$C$5+'РСТ РСО-А'!$L$6+'РСТ РСО-А'!$F$9</f>
        <v>5044.2</v>
      </c>
      <c r="J374" s="117">
        <f>VLOOKUP($A374+ROUND((COLUMN()-2)/24,5),АТС!$A$41:$F$784,6)+'Иные услуги '!$C$5+'РСТ РСО-А'!$L$6+'РСТ РСО-А'!$F$9</f>
        <v>5054.87</v>
      </c>
      <c r="K374" s="117">
        <f>VLOOKUP($A374+ROUND((COLUMN()-2)/24,5),АТС!$A$41:$F$784,6)+'Иные услуги '!$C$5+'РСТ РСО-А'!$L$6+'РСТ РСО-А'!$F$9</f>
        <v>5079.83</v>
      </c>
      <c r="L374" s="117">
        <f>VLOOKUP($A374+ROUND((COLUMN()-2)/24,5),АТС!$A$41:$F$784,6)+'Иные услуги '!$C$5+'РСТ РСО-А'!$L$6+'РСТ РСО-А'!$F$9</f>
        <v>5097.78</v>
      </c>
      <c r="M374" s="117">
        <f>VLOOKUP($A374+ROUND((COLUMN()-2)/24,5),АТС!$A$41:$F$784,6)+'Иные услуги '!$C$5+'РСТ РСО-А'!$L$6+'РСТ РСО-А'!$F$9</f>
        <v>5089.34</v>
      </c>
      <c r="N374" s="117">
        <f>VLOOKUP($A374+ROUND((COLUMN()-2)/24,5),АТС!$A$41:$F$784,6)+'Иные услуги '!$C$5+'РСТ РСО-А'!$L$6+'РСТ РСО-А'!$F$9</f>
        <v>5089.5099999999993</v>
      </c>
      <c r="O374" s="117">
        <f>VLOOKUP($A374+ROUND((COLUMN()-2)/24,5),АТС!$A$41:$F$784,6)+'Иные услуги '!$C$5+'РСТ РСО-А'!$L$6+'РСТ РСО-А'!$F$9</f>
        <v>5089.53</v>
      </c>
      <c r="P374" s="117">
        <f>VLOOKUP($A374+ROUND((COLUMN()-2)/24,5),АТС!$A$41:$F$784,6)+'Иные услуги '!$C$5+'РСТ РСО-А'!$L$6+'РСТ РСО-А'!$F$9</f>
        <v>5089.4299999999994</v>
      </c>
      <c r="Q374" s="117">
        <f>VLOOKUP($A374+ROUND((COLUMN()-2)/24,5),АТС!$A$41:$F$784,6)+'Иные услуги '!$C$5+'РСТ РСО-А'!$L$6+'РСТ РСО-А'!$F$9</f>
        <v>5070.84</v>
      </c>
      <c r="R374" s="117">
        <f>VLOOKUP($A374+ROUND((COLUMN()-2)/24,5),АТС!$A$41:$F$784,6)+'Иные услуги '!$C$5+'РСТ РСО-А'!$L$6+'РСТ РСО-А'!$F$9</f>
        <v>5066.03</v>
      </c>
      <c r="S374" s="117">
        <f>VLOOKUP($A374+ROUND((COLUMN()-2)/24,5),АТС!$A$41:$F$784,6)+'Иные услуги '!$C$5+'РСТ РСО-А'!$L$6+'РСТ РСО-А'!$F$9</f>
        <v>5065.1399999999994</v>
      </c>
      <c r="T374" s="117">
        <f>VLOOKUP($A374+ROUND((COLUMN()-2)/24,5),АТС!$A$41:$F$784,6)+'Иные услуги '!$C$5+'РСТ РСО-А'!$L$6+'РСТ РСО-А'!$F$9</f>
        <v>5133.1799999999994</v>
      </c>
      <c r="U374" s="117">
        <f>VLOOKUP($A374+ROUND((COLUMN()-2)/24,5),АТС!$A$41:$F$784,6)+'Иные услуги '!$C$5+'РСТ РСО-А'!$L$6+'РСТ РСО-А'!$F$9</f>
        <v>5182.28</v>
      </c>
      <c r="V374" s="117">
        <f>VLOOKUP($A374+ROUND((COLUMN()-2)/24,5),АТС!$A$41:$F$784,6)+'Иные услуги '!$C$5+'РСТ РСО-А'!$L$6+'РСТ РСО-А'!$F$9</f>
        <v>5156.76</v>
      </c>
      <c r="W374" s="117">
        <f>VLOOKUP($A374+ROUND((COLUMN()-2)/24,5),АТС!$A$41:$F$784,6)+'Иные услуги '!$C$5+'РСТ РСО-А'!$L$6+'РСТ РСО-А'!$F$9</f>
        <v>5085.08</v>
      </c>
      <c r="X374" s="117">
        <f>VLOOKUP($A374+ROUND((COLUMN()-2)/24,5),АТС!$A$41:$F$784,6)+'Иные услуги '!$C$5+'РСТ РСО-А'!$L$6+'РСТ РСО-А'!$F$9</f>
        <v>5054.09</v>
      </c>
      <c r="Y374" s="117">
        <f>VLOOKUP($A374+ROUND((COLUMN()-2)/24,5),АТС!$A$41:$F$784,6)+'Иные услуги '!$C$5+'РСТ РСО-А'!$L$6+'РСТ РСО-А'!$F$9</f>
        <v>5110.46</v>
      </c>
    </row>
    <row r="375" spans="1:25" x14ac:dyDescent="0.2">
      <c r="A375" s="66">
        <f t="shared" si="13"/>
        <v>43730</v>
      </c>
      <c r="B375" s="117">
        <f>VLOOKUP($A375+ROUND((COLUMN()-2)/24,5),АТС!$A$41:$F$784,6)+'Иные услуги '!$C$5+'РСТ РСО-А'!$L$6+'РСТ РСО-А'!$F$9</f>
        <v>5050.1799999999994</v>
      </c>
      <c r="C375" s="117">
        <f>VLOOKUP($A375+ROUND((COLUMN()-2)/24,5),АТС!$A$41:$F$784,6)+'Иные услуги '!$C$5+'РСТ РСО-А'!$L$6+'РСТ РСО-А'!$F$9</f>
        <v>5055.6099999999997</v>
      </c>
      <c r="D375" s="117">
        <f>VLOOKUP($A375+ROUND((COLUMN()-2)/24,5),АТС!$A$41:$F$784,6)+'Иные услуги '!$C$5+'РСТ РСО-А'!$L$6+'РСТ РСО-А'!$F$9</f>
        <v>5055.1399999999994</v>
      </c>
      <c r="E375" s="117">
        <f>VLOOKUP($A375+ROUND((COLUMN()-2)/24,5),АТС!$A$41:$F$784,6)+'Иные услуги '!$C$5+'РСТ РСО-А'!$L$6+'РСТ РСО-А'!$F$9</f>
        <v>5055.1499999999996</v>
      </c>
      <c r="F375" s="117">
        <f>VLOOKUP($A375+ROUND((COLUMN()-2)/24,5),АТС!$A$41:$F$784,6)+'Иные услуги '!$C$5+'РСТ РСО-А'!$L$6+'РСТ РСО-А'!$F$9</f>
        <v>5055.1499999999996</v>
      </c>
      <c r="G375" s="117">
        <f>VLOOKUP($A375+ROUND((COLUMN()-2)/24,5),АТС!$A$41:$F$784,6)+'Иные услуги '!$C$5+'РСТ РСО-А'!$L$6+'РСТ РСО-А'!$F$9</f>
        <v>5055.1299999999992</v>
      </c>
      <c r="H375" s="117">
        <f>VLOOKUP($A375+ROUND((COLUMN()-2)/24,5),АТС!$A$41:$F$784,6)+'Иные услуги '!$C$5+'РСТ РСО-А'!$L$6+'РСТ РСО-А'!$F$9</f>
        <v>5054.6399999999994</v>
      </c>
      <c r="I375" s="117">
        <f>VLOOKUP($A375+ROUND((COLUMN()-2)/24,5),АТС!$A$41:$F$784,6)+'Иные услуги '!$C$5+'РСТ РСО-А'!$L$6+'РСТ РСО-А'!$F$9</f>
        <v>5054.6799999999994</v>
      </c>
      <c r="J375" s="117">
        <f>VLOOKUP($A375+ROUND((COLUMN()-2)/24,5),АТС!$A$41:$F$784,6)+'Иные услуги '!$C$5+'РСТ РСО-А'!$L$6+'РСТ РСО-А'!$F$9</f>
        <v>5054.84</v>
      </c>
      <c r="K375" s="117">
        <f>VLOOKUP($A375+ROUND((COLUMN()-2)/24,5),АТС!$A$41:$F$784,6)+'Иные услуги '!$C$5+'РСТ РСО-А'!$L$6+'РСТ РСО-А'!$F$9</f>
        <v>5054.8499999999995</v>
      </c>
      <c r="L375" s="117">
        <f>VLOOKUP($A375+ROUND((COLUMN()-2)/24,5),АТС!$A$41:$F$784,6)+'Иные услуги '!$C$5+'РСТ РСО-А'!$L$6+'РСТ РСО-А'!$F$9</f>
        <v>5054.8999999999996</v>
      </c>
      <c r="M375" s="117">
        <f>VLOOKUP($A375+ROUND((COLUMN()-2)/24,5),АТС!$A$41:$F$784,6)+'Иные услуги '!$C$5+'РСТ РСО-А'!$L$6+'РСТ РСО-А'!$F$9</f>
        <v>5054.95</v>
      </c>
      <c r="N375" s="117">
        <f>VLOOKUP($A375+ROUND((COLUMN()-2)/24,5),АТС!$A$41:$F$784,6)+'Иные услуги '!$C$5+'РСТ РСО-А'!$L$6+'РСТ РСО-А'!$F$9</f>
        <v>5054.95</v>
      </c>
      <c r="O375" s="117">
        <f>VLOOKUP($A375+ROUND((COLUMN()-2)/24,5),АТС!$A$41:$F$784,6)+'Иные услуги '!$C$5+'РСТ РСО-А'!$L$6+'РСТ РСО-А'!$F$9</f>
        <v>5054.95</v>
      </c>
      <c r="P375" s="117">
        <f>VLOOKUP($A375+ROUND((COLUMN()-2)/24,5),АТС!$A$41:$F$784,6)+'Иные услуги '!$C$5+'РСТ РСО-А'!$L$6+'РСТ РСО-А'!$F$9</f>
        <v>5054.91</v>
      </c>
      <c r="Q375" s="117">
        <f>VLOOKUP($A375+ROUND((COLUMN()-2)/24,5),АТС!$A$41:$F$784,6)+'Иные услуги '!$C$5+'РСТ РСО-А'!$L$6+'РСТ РСО-А'!$F$9</f>
        <v>5054.92</v>
      </c>
      <c r="R375" s="117">
        <f>VLOOKUP($A375+ROUND((COLUMN()-2)/24,5),АТС!$A$41:$F$784,6)+'Иные услуги '!$C$5+'РСТ РСО-А'!$L$6+'РСТ РСО-А'!$F$9</f>
        <v>5054.9399999999996</v>
      </c>
      <c r="S375" s="117">
        <f>VLOOKUP($A375+ROUND((COLUMN()-2)/24,5),АТС!$A$41:$F$784,6)+'Иные услуги '!$C$5+'РСТ РСО-А'!$L$6+'РСТ РСО-А'!$F$9</f>
        <v>5054.95</v>
      </c>
      <c r="T375" s="117">
        <f>VLOOKUP($A375+ROUND((COLUMN()-2)/24,5),АТС!$A$41:$F$784,6)+'Иные услуги '!$C$5+'РСТ РСО-А'!$L$6+'РСТ РСО-А'!$F$9</f>
        <v>5108.8899999999994</v>
      </c>
      <c r="U375" s="117">
        <f>VLOOKUP($A375+ROUND((COLUMN()-2)/24,5),АТС!$A$41:$F$784,6)+'Иные услуги '!$C$5+'РСТ РСО-А'!$L$6+'РСТ РСО-А'!$F$9</f>
        <v>5155.12</v>
      </c>
      <c r="V375" s="117">
        <f>VLOOKUP($A375+ROUND((COLUMN()-2)/24,5),АТС!$A$41:$F$784,6)+'Иные услуги '!$C$5+'РСТ РСО-А'!$L$6+'РСТ РСО-А'!$F$9</f>
        <v>5159.5999999999995</v>
      </c>
      <c r="W375" s="117">
        <f>VLOOKUP($A375+ROUND((COLUMN()-2)/24,5),АТС!$A$41:$F$784,6)+'Иные услуги '!$C$5+'РСТ РСО-А'!$L$6+'РСТ РСО-А'!$F$9</f>
        <v>5086.25</v>
      </c>
      <c r="X375" s="117">
        <f>VLOOKUP($A375+ROUND((COLUMN()-2)/24,5),АТС!$A$41:$F$784,6)+'Иные услуги '!$C$5+'РСТ РСО-А'!$L$6+'РСТ РСО-А'!$F$9</f>
        <v>5054.2</v>
      </c>
      <c r="Y375" s="117">
        <f>VLOOKUP($A375+ROUND((COLUMN()-2)/24,5),АТС!$A$41:$F$784,6)+'Иные услуги '!$C$5+'РСТ РСО-А'!$L$6+'РСТ РСО-А'!$F$9</f>
        <v>5089.2599999999993</v>
      </c>
    </row>
    <row r="376" spans="1:25" x14ac:dyDescent="0.2">
      <c r="A376" s="66">
        <f t="shared" si="13"/>
        <v>43731</v>
      </c>
      <c r="B376" s="117">
        <f>VLOOKUP($A376+ROUND((COLUMN()-2)/24,5),АТС!$A$41:$F$784,6)+'Иные услуги '!$C$5+'РСТ РСО-А'!$L$6+'РСТ РСО-А'!$F$9</f>
        <v>5058.3499999999995</v>
      </c>
      <c r="C376" s="117">
        <f>VLOOKUP($A376+ROUND((COLUMN()-2)/24,5),АТС!$A$41:$F$784,6)+'Иные услуги '!$C$5+'РСТ РСО-А'!$L$6+'РСТ РСО-А'!$F$9</f>
        <v>5056.6499999999996</v>
      </c>
      <c r="D376" s="117">
        <f>VLOOKUP($A376+ROUND((COLUMN()-2)/24,5),АТС!$A$41:$F$784,6)+'Иные услуги '!$C$5+'РСТ РСО-А'!$L$6+'РСТ РСО-А'!$F$9</f>
        <v>5055.07</v>
      </c>
      <c r="E376" s="117">
        <f>VLOOKUP($A376+ROUND((COLUMN()-2)/24,5),АТС!$A$41:$F$784,6)+'Иные услуги '!$C$5+'РСТ РСО-А'!$L$6+'РСТ РСО-А'!$F$9</f>
        <v>5055.09</v>
      </c>
      <c r="F376" s="117">
        <f>VLOOKUP($A376+ROUND((COLUMN()-2)/24,5),АТС!$A$41:$F$784,6)+'Иные услуги '!$C$5+'РСТ РСО-А'!$L$6+'РСТ РСО-А'!$F$9</f>
        <v>5055.08</v>
      </c>
      <c r="G376" s="117">
        <f>VLOOKUP($A376+ROUND((COLUMN()-2)/24,5),АТС!$A$41:$F$784,6)+'Иные услуги '!$C$5+'РСТ РСО-А'!$L$6+'РСТ РСО-А'!$F$9</f>
        <v>5055.04</v>
      </c>
      <c r="H376" s="117">
        <f>VLOOKUP($A376+ROUND((COLUMN()-2)/24,5),АТС!$A$41:$F$784,6)+'Иные услуги '!$C$5+'РСТ РСО-А'!$L$6+'РСТ РСО-А'!$F$9</f>
        <v>5054.53</v>
      </c>
      <c r="I376" s="117">
        <f>VLOOKUP($A376+ROUND((COLUMN()-2)/24,5),АТС!$A$41:$F$784,6)+'Иные услуги '!$C$5+'РСТ РСО-А'!$L$6+'РСТ РСО-А'!$F$9</f>
        <v>5135.08</v>
      </c>
      <c r="J376" s="117">
        <f>VLOOKUP($A376+ROUND((COLUMN()-2)/24,5),АТС!$A$41:$F$784,6)+'Иные услуги '!$C$5+'РСТ РСО-А'!$L$6+'РСТ РСО-А'!$F$9</f>
        <v>5054.92</v>
      </c>
      <c r="K376" s="117">
        <f>VLOOKUP($A376+ROUND((COLUMN()-2)/24,5),АТС!$A$41:$F$784,6)+'Иные услуги '!$C$5+'РСТ РСО-А'!$L$6+'РСТ РСО-А'!$F$9</f>
        <v>5069.33</v>
      </c>
      <c r="L376" s="117">
        <f>VLOOKUP($A376+ROUND((COLUMN()-2)/24,5),АТС!$A$41:$F$784,6)+'Иные услуги '!$C$5+'РСТ РСО-А'!$L$6+'РСТ РСО-А'!$F$9</f>
        <v>5101.82</v>
      </c>
      <c r="M376" s="117">
        <f>VLOOKUP($A376+ROUND((COLUMN()-2)/24,5),АТС!$A$41:$F$784,6)+'Иные услуги '!$C$5+'РСТ РСО-А'!$L$6+'РСТ РСО-А'!$F$9</f>
        <v>5101.7699999999995</v>
      </c>
      <c r="N376" s="117">
        <f>VLOOKUP($A376+ROUND((COLUMN()-2)/24,5),АТС!$A$41:$F$784,6)+'Иные услуги '!$C$5+'РСТ РСО-А'!$L$6+'РСТ РСО-А'!$F$9</f>
        <v>5069.53</v>
      </c>
      <c r="O376" s="117">
        <f>VLOOKUP($A376+ROUND((COLUMN()-2)/24,5),АТС!$A$41:$F$784,6)+'Иные услуги '!$C$5+'РСТ РСО-А'!$L$6+'РСТ РСО-А'!$F$9</f>
        <v>5069.66</v>
      </c>
      <c r="P376" s="117">
        <f>VLOOKUP($A376+ROUND((COLUMN()-2)/24,5),АТС!$A$41:$F$784,6)+'Иные услуги '!$C$5+'РСТ РСО-А'!$L$6+'РСТ РСО-А'!$F$9</f>
        <v>5069.7299999999996</v>
      </c>
      <c r="Q376" s="117">
        <f>VLOOKUP($A376+ROUND((COLUMN()-2)/24,5),АТС!$A$41:$F$784,6)+'Иные услуги '!$C$5+'РСТ РСО-А'!$L$6+'РСТ РСО-А'!$F$9</f>
        <v>5069.75</v>
      </c>
      <c r="R376" s="117">
        <f>VLOOKUP($A376+ROUND((COLUMN()-2)/24,5),АТС!$A$41:$F$784,6)+'Иные услуги '!$C$5+'РСТ РСО-А'!$L$6+'РСТ РСО-А'!$F$9</f>
        <v>5069.7699999999995</v>
      </c>
      <c r="S376" s="117">
        <f>VLOOKUP($A376+ROUND((COLUMN()-2)/24,5),АТС!$A$41:$F$784,6)+'Иные услуги '!$C$5+'РСТ РСО-А'!$L$6+'РСТ РСО-А'!$F$9</f>
        <v>5067.9299999999994</v>
      </c>
      <c r="T376" s="117">
        <f>VLOOKUP($A376+ROUND((COLUMN()-2)/24,5),АТС!$A$41:$F$784,6)+'Иные услуги '!$C$5+'РСТ РСО-А'!$L$6+'РСТ РСО-А'!$F$9</f>
        <v>5182.5999999999995</v>
      </c>
      <c r="U376" s="117">
        <f>VLOOKUP($A376+ROUND((COLUMN()-2)/24,5),АТС!$A$41:$F$784,6)+'Иные услуги '!$C$5+'РСТ РСО-А'!$L$6+'РСТ РСО-А'!$F$9</f>
        <v>5226.99</v>
      </c>
      <c r="V376" s="117">
        <f>VLOOKUP($A376+ROUND((COLUMN()-2)/24,5),АТС!$A$41:$F$784,6)+'Иные услуги '!$C$5+'РСТ РСО-А'!$L$6+'РСТ РСО-А'!$F$9</f>
        <v>5202.2</v>
      </c>
      <c r="W376" s="117">
        <f>VLOOKUP($A376+ROUND((COLUMN()-2)/24,5),АТС!$A$41:$F$784,6)+'Иные услуги '!$C$5+'РСТ РСО-А'!$L$6+'РСТ РСО-А'!$F$9</f>
        <v>5123.7699999999995</v>
      </c>
      <c r="X376" s="117">
        <f>VLOOKUP($A376+ROUND((COLUMN()-2)/24,5),АТС!$A$41:$F$784,6)+'Иные услуги '!$C$5+'РСТ РСО-А'!$L$6+'РСТ РСО-А'!$F$9</f>
        <v>5054.04</v>
      </c>
      <c r="Y376" s="117">
        <f>VLOOKUP($A376+ROUND((COLUMN()-2)/24,5),АТС!$A$41:$F$784,6)+'Иные услуги '!$C$5+'РСТ РСО-А'!$L$6+'РСТ РСО-А'!$F$9</f>
        <v>5109.4799999999996</v>
      </c>
    </row>
    <row r="377" spans="1:25" x14ac:dyDescent="0.2">
      <c r="A377" s="66">
        <f t="shared" si="13"/>
        <v>43732</v>
      </c>
      <c r="B377" s="117">
        <f>VLOOKUP($A377+ROUND((COLUMN()-2)/24,5),АТС!$A$41:$F$784,6)+'Иные услуги '!$C$5+'РСТ РСО-А'!$L$6+'РСТ РСО-А'!$F$9</f>
        <v>5063.08</v>
      </c>
      <c r="C377" s="117">
        <f>VLOOKUP($A377+ROUND((COLUMN()-2)/24,5),АТС!$A$41:$F$784,6)+'Иные услуги '!$C$5+'РСТ РСО-А'!$L$6+'РСТ РСО-А'!$F$9</f>
        <v>5061.75</v>
      </c>
      <c r="D377" s="117">
        <f>VLOOKUP($A377+ROUND((COLUMN()-2)/24,5),АТС!$A$41:$F$784,6)+'Иные услуги '!$C$5+'РСТ РСО-А'!$L$6+'РСТ РСО-А'!$F$9</f>
        <v>5055.0599999999995</v>
      </c>
      <c r="E377" s="117">
        <f>VLOOKUP($A377+ROUND((COLUMN()-2)/24,5),АТС!$A$41:$F$784,6)+'Иные услуги '!$C$5+'РСТ РСО-А'!$L$6+'РСТ РСО-А'!$F$9</f>
        <v>5055.07</v>
      </c>
      <c r="F377" s="117">
        <f>VLOOKUP($A377+ROUND((COLUMN()-2)/24,5),АТС!$A$41:$F$784,6)+'Иные услуги '!$C$5+'РСТ РСО-А'!$L$6+'РСТ РСО-А'!$F$9</f>
        <v>5055.0599999999995</v>
      </c>
      <c r="G377" s="117">
        <f>VLOOKUP($A377+ROUND((COLUMN()-2)/24,5),АТС!$A$41:$F$784,6)+'Иные услуги '!$C$5+'РСТ РСО-А'!$L$6+'РСТ РСО-А'!$F$9</f>
        <v>5054.9799999999996</v>
      </c>
      <c r="H377" s="117">
        <f>VLOOKUP($A377+ROUND((COLUMN()-2)/24,5),АТС!$A$41:$F$784,6)+'Иные услуги '!$C$5+'РСТ РСО-А'!$L$6+'РСТ РСО-А'!$F$9</f>
        <v>5054.1499999999996</v>
      </c>
      <c r="I377" s="117">
        <f>VLOOKUP($A377+ROUND((COLUMN()-2)/24,5),АТС!$A$41:$F$784,6)+'Иные услуги '!$C$5+'РСТ РСО-А'!$L$6+'РСТ РСО-А'!$F$9</f>
        <v>5146.26</v>
      </c>
      <c r="J377" s="117">
        <f>VLOOKUP($A377+ROUND((COLUMN()-2)/24,5),АТС!$A$41:$F$784,6)+'Иные услуги '!$C$5+'РСТ РСО-А'!$L$6+'РСТ РСО-А'!$F$9</f>
        <v>5054.96</v>
      </c>
      <c r="K377" s="117">
        <f>VLOOKUP($A377+ROUND((COLUMN()-2)/24,5),АТС!$A$41:$F$784,6)+'Иные услуги '!$C$5+'РСТ РСО-А'!$L$6+'РСТ РСО-А'!$F$9</f>
        <v>5131.8499999999995</v>
      </c>
      <c r="L377" s="117">
        <f>VLOOKUP($A377+ROUND((COLUMN()-2)/24,5),АТС!$A$41:$F$784,6)+'Иные услуги '!$C$5+'РСТ РСО-А'!$L$6+'РСТ РСО-А'!$F$9</f>
        <v>5131.8499999999995</v>
      </c>
      <c r="M377" s="117">
        <f>VLOOKUP($A377+ROUND((COLUMN()-2)/24,5),АТС!$A$41:$F$784,6)+'Иные услуги '!$C$5+'РСТ РСО-А'!$L$6+'РСТ РСО-А'!$F$9</f>
        <v>5132.2699999999995</v>
      </c>
      <c r="N377" s="117">
        <f>VLOOKUP($A377+ROUND((COLUMN()-2)/24,5),АТС!$A$41:$F$784,6)+'Иные услуги '!$C$5+'РСТ РСО-А'!$L$6+'РСТ РСО-А'!$F$9</f>
        <v>5101.49</v>
      </c>
      <c r="O377" s="117">
        <f>VLOOKUP($A377+ROUND((COLUMN()-2)/24,5),АТС!$A$41:$F$784,6)+'Иные услуги '!$C$5+'РСТ РСО-А'!$L$6+'РСТ РСО-А'!$F$9</f>
        <v>5101.92</v>
      </c>
      <c r="P377" s="117">
        <f>VLOOKUP($A377+ROUND((COLUMN()-2)/24,5),АТС!$A$41:$F$784,6)+'Иные услуги '!$C$5+'РСТ РСО-А'!$L$6+'РСТ РСО-А'!$F$9</f>
        <v>5101.8599999999997</v>
      </c>
      <c r="Q377" s="117">
        <f>VLOOKUP($A377+ROUND((COLUMN()-2)/24,5),АТС!$A$41:$F$784,6)+'Иные услуги '!$C$5+'РСТ РСО-А'!$L$6+'РСТ РСО-А'!$F$9</f>
        <v>5102.2199999999993</v>
      </c>
      <c r="R377" s="117">
        <f>VLOOKUP($A377+ROUND((COLUMN()-2)/24,5),АТС!$A$41:$F$784,6)+'Иные услуги '!$C$5+'РСТ РСО-А'!$L$6+'РСТ РСО-А'!$F$9</f>
        <v>5102.4399999999996</v>
      </c>
      <c r="S377" s="117">
        <f>VLOOKUP($A377+ROUND((COLUMN()-2)/24,5),АТС!$A$41:$F$784,6)+'Иные услуги '!$C$5+'РСТ РСО-А'!$L$6+'РСТ РСО-А'!$F$9</f>
        <v>5102.74</v>
      </c>
      <c r="T377" s="117">
        <f>VLOOKUP($A377+ROUND((COLUMN()-2)/24,5),АТС!$A$41:$F$784,6)+'Иные услуги '!$C$5+'РСТ РСО-А'!$L$6+'РСТ РСО-А'!$F$9</f>
        <v>5209.46</v>
      </c>
      <c r="U377" s="117">
        <f>VLOOKUP($A377+ROUND((COLUMN()-2)/24,5),АТС!$A$41:$F$784,6)+'Иные услуги '!$C$5+'РСТ РСО-А'!$L$6+'РСТ РСО-А'!$F$9</f>
        <v>5228.96</v>
      </c>
      <c r="V377" s="117">
        <f>VLOOKUP($A377+ROUND((COLUMN()-2)/24,5),АТС!$A$41:$F$784,6)+'Иные услуги '!$C$5+'РСТ РСО-А'!$L$6+'РСТ РСО-А'!$F$9</f>
        <v>5203.2199999999993</v>
      </c>
      <c r="W377" s="117">
        <f>VLOOKUP($A377+ROUND((COLUMN()-2)/24,5),АТС!$A$41:$F$784,6)+'Иные услуги '!$C$5+'РСТ РСО-А'!$L$6+'РСТ РСО-А'!$F$9</f>
        <v>5124.09</v>
      </c>
      <c r="X377" s="117">
        <f>VLOOKUP($A377+ROUND((COLUMN()-2)/24,5),АТС!$A$41:$F$784,6)+'Иные услуги '!$C$5+'РСТ РСО-А'!$L$6+'РСТ РСО-А'!$F$9</f>
        <v>5054.03</v>
      </c>
      <c r="Y377" s="117">
        <f>VLOOKUP($A377+ROUND((COLUMN()-2)/24,5),АТС!$A$41:$F$784,6)+'Иные услуги '!$C$5+'РСТ РСО-А'!$L$6+'РСТ РСО-А'!$F$9</f>
        <v>5110.5599999999995</v>
      </c>
    </row>
    <row r="378" spans="1:25" x14ac:dyDescent="0.2">
      <c r="A378" s="66">
        <f t="shared" si="13"/>
        <v>43733</v>
      </c>
      <c r="B378" s="117">
        <f>VLOOKUP($A378+ROUND((COLUMN()-2)/24,5),АТС!$A$41:$F$784,6)+'Иные услуги '!$C$5+'РСТ РСО-А'!$L$6+'РСТ РСО-А'!$F$9</f>
        <v>5072.09</v>
      </c>
      <c r="C378" s="117">
        <f>VLOOKUP($A378+ROUND((COLUMN()-2)/24,5),АТС!$A$41:$F$784,6)+'Иные услуги '!$C$5+'РСТ РСО-А'!$L$6+'РСТ РСО-А'!$F$9</f>
        <v>5068.5499999999993</v>
      </c>
      <c r="D378" s="117">
        <f>VLOOKUP($A378+ROUND((COLUMN()-2)/24,5),АТС!$A$41:$F$784,6)+'Иные услуги '!$C$5+'РСТ РСО-А'!$L$6+'РСТ РСО-А'!$F$9</f>
        <v>5062.42</v>
      </c>
      <c r="E378" s="117">
        <f>VLOOKUP($A378+ROUND((COLUMN()-2)/24,5),АТС!$A$41:$F$784,6)+'Иные услуги '!$C$5+'РСТ РСО-А'!$L$6+'РСТ РСО-А'!$F$9</f>
        <v>5057.7999999999993</v>
      </c>
      <c r="F378" s="117">
        <f>VLOOKUP($A378+ROUND((COLUMN()-2)/24,5),АТС!$A$41:$F$784,6)+'Иные услуги '!$C$5+'РСТ РСО-А'!$L$6+'РСТ РСО-А'!$F$9</f>
        <v>5057.87</v>
      </c>
      <c r="G378" s="117">
        <f>VLOOKUP($A378+ROUND((COLUMN()-2)/24,5),АТС!$A$41:$F$784,6)+'Иные услуги '!$C$5+'РСТ РСО-А'!$L$6+'РСТ РСО-А'!$F$9</f>
        <v>5058.07</v>
      </c>
      <c r="H378" s="117">
        <f>VLOOKUP($A378+ROUND((COLUMN()-2)/24,5),АТС!$A$41:$F$784,6)+'Иные услуги '!$C$5+'РСТ РСО-А'!$L$6+'РСТ РСО-А'!$F$9</f>
        <v>5092.6099999999997</v>
      </c>
      <c r="I378" s="117">
        <f>VLOOKUP($A378+ROUND((COLUMN()-2)/24,5),АТС!$A$41:$F$784,6)+'Иные услуги '!$C$5+'РСТ РСО-А'!$L$6+'РСТ РСО-А'!$F$9</f>
        <v>5173.18</v>
      </c>
      <c r="J378" s="117">
        <f>VLOOKUP($A378+ROUND((COLUMN()-2)/24,5),АТС!$A$41:$F$784,6)+'Иные услуги '!$C$5+'РСТ РСО-А'!$L$6+'РСТ РСО-А'!$F$9</f>
        <v>5070.54</v>
      </c>
      <c r="K378" s="117">
        <f>VLOOKUP($A378+ROUND((COLUMN()-2)/24,5),АТС!$A$41:$F$784,6)+'Иные услуги '!$C$5+'РСТ РСО-А'!$L$6+'РСТ РСО-А'!$F$9</f>
        <v>5136.37</v>
      </c>
      <c r="L378" s="117">
        <f>VLOOKUP($A378+ROUND((COLUMN()-2)/24,5),АТС!$A$41:$F$784,6)+'Иные услуги '!$C$5+'РСТ РСО-А'!$L$6+'РСТ РСО-А'!$F$9</f>
        <v>5154.32</v>
      </c>
      <c r="M378" s="117">
        <f>VLOOKUP($A378+ROUND((COLUMN()-2)/24,5),АТС!$A$41:$F$784,6)+'Иные услуги '!$C$5+'РСТ РСО-А'!$L$6+'РСТ РСО-А'!$F$9</f>
        <v>5154.17</v>
      </c>
      <c r="N378" s="117">
        <f>VLOOKUP($A378+ROUND((COLUMN()-2)/24,5),АТС!$A$41:$F$784,6)+'Иные услуги '!$C$5+'РСТ РСО-А'!$L$6+'РСТ РСО-А'!$F$9</f>
        <v>5136.2999999999993</v>
      </c>
      <c r="O378" s="117">
        <f>VLOOKUP($A378+ROUND((COLUMN()-2)/24,5),АТС!$A$41:$F$784,6)+'Иные услуги '!$C$5+'РСТ РСО-А'!$L$6+'РСТ РСО-А'!$F$9</f>
        <v>5135.8499999999995</v>
      </c>
      <c r="P378" s="117">
        <f>VLOOKUP($A378+ROUND((COLUMN()-2)/24,5),АТС!$A$41:$F$784,6)+'Иные услуги '!$C$5+'РСТ РСО-А'!$L$6+'РСТ РСО-А'!$F$9</f>
        <v>5104.67</v>
      </c>
      <c r="Q378" s="117">
        <f>VLOOKUP($A378+ROUND((COLUMN()-2)/24,5),АТС!$A$41:$F$784,6)+'Иные услуги '!$C$5+'РСТ РСО-А'!$L$6+'РСТ РСО-А'!$F$9</f>
        <v>5104.2699999999995</v>
      </c>
      <c r="R378" s="117">
        <f>VLOOKUP($A378+ROUND((COLUMN()-2)/24,5),АТС!$A$41:$F$784,6)+'Иные услуги '!$C$5+'РСТ РСО-А'!$L$6+'РСТ РСО-А'!$F$9</f>
        <v>5104.91</v>
      </c>
      <c r="S378" s="117">
        <f>VLOOKUP($A378+ROUND((COLUMN()-2)/24,5),АТС!$A$41:$F$784,6)+'Иные услуги '!$C$5+'РСТ РСО-А'!$L$6+'РСТ РСО-А'!$F$9</f>
        <v>5096.07</v>
      </c>
      <c r="T378" s="117">
        <f>VLOOKUP($A378+ROUND((COLUMN()-2)/24,5),АТС!$A$41:$F$784,6)+'Иные услуги '!$C$5+'РСТ РСО-А'!$L$6+'РСТ РСО-А'!$F$9</f>
        <v>5255.92</v>
      </c>
      <c r="U378" s="117">
        <f>VLOOKUP($A378+ROUND((COLUMN()-2)/24,5),АТС!$A$41:$F$784,6)+'Иные услуги '!$C$5+'РСТ РСО-А'!$L$6+'РСТ РСО-А'!$F$9</f>
        <v>5307.11</v>
      </c>
      <c r="V378" s="117">
        <f>VLOOKUP($A378+ROUND((COLUMN()-2)/24,5),АТС!$A$41:$F$784,6)+'Иные услуги '!$C$5+'РСТ РСО-А'!$L$6+'РСТ РСО-А'!$F$9</f>
        <v>5284.15</v>
      </c>
      <c r="W378" s="117">
        <f>VLOOKUP($A378+ROUND((COLUMN()-2)/24,5),АТС!$A$41:$F$784,6)+'Иные услуги '!$C$5+'РСТ РСО-А'!$L$6+'РСТ РСО-А'!$F$9</f>
        <v>5233.2999999999993</v>
      </c>
      <c r="X378" s="117">
        <f>VLOOKUP($A378+ROUND((COLUMN()-2)/24,5),АТС!$A$41:$F$784,6)+'Иные услуги '!$C$5+'РСТ РСО-А'!$L$6+'РСТ РСО-А'!$F$9</f>
        <v>5054.6099999999997</v>
      </c>
      <c r="Y378" s="117">
        <f>VLOOKUP($A378+ROUND((COLUMN()-2)/24,5),АТС!$A$41:$F$784,6)+'Иные услуги '!$C$5+'РСТ РСО-А'!$L$6+'РСТ РСО-А'!$F$9</f>
        <v>5162.87</v>
      </c>
    </row>
    <row r="379" spans="1:25" x14ac:dyDescent="0.2">
      <c r="A379" s="66">
        <f t="shared" si="13"/>
        <v>43734</v>
      </c>
      <c r="B379" s="117">
        <f>VLOOKUP($A379+ROUND((COLUMN()-2)/24,5),АТС!$A$41:$F$784,6)+'Иные услуги '!$C$5+'РСТ РСО-А'!$L$6+'РСТ РСО-А'!$F$9</f>
        <v>5079.4799999999996</v>
      </c>
      <c r="C379" s="117">
        <f>VLOOKUP($A379+ROUND((COLUMN()-2)/24,5),АТС!$A$41:$F$784,6)+'Иные услуги '!$C$5+'РСТ РСО-А'!$L$6+'РСТ РСО-А'!$F$9</f>
        <v>5067.62</v>
      </c>
      <c r="D379" s="117">
        <f>VLOOKUP($A379+ROUND((COLUMN()-2)/24,5),АТС!$A$41:$F$784,6)+'Иные услуги '!$C$5+'РСТ РСО-А'!$L$6+'РСТ РСО-А'!$F$9</f>
        <v>5059.3499999999995</v>
      </c>
      <c r="E379" s="117">
        <f>VLOOKUP($A379+ROUND((COLUMN()-2)/24,5),АТС!$A$41:$F$784,6)+'Иные услуги '!$C$5+'РСТ РСО-А'!$L$6+'РСТ РСО-А'!$F$9</f>
        <v>5057.4799999999996</v>
      </c>
      <c r="F379" s="117">
        <f>VLOOKUP($A379+ROUND((COLUMN()-2)/24,5),АТС!$A$41:$F$784,6)+'Иные услуги '!$C$5+'РСТ РСО-А'!$L$6+'РСТ РСО-А'!$F$9</f>
        <v>5062</v>
      </c>
      <c r="G379" s="117">
        <f>VLOOKUP($A379+ROUND((COLUMN()-2)/24,5),АТС!$A$41:$F$784,6)+'Иные услуги '!$C$5+'РСТ РСО-А'!$L$6+'РСТ РСО-А'!$F$9</f>
        <v>5063.21</v>
      </c>
      <c r="H379" s="117">
        <f>VLOOKUP($A379+ROUND((COLUMN()-2)/24,5),АТС!$A$41:$F$784,6)+'Иные услуги '!$C$5+'РСТ РСО-А'!$L$6+'РСТ РСО-А'!$F$9</f>
        <v>5096.5999999999995</v>
      </c>
      <c r="I379" s="117">
        <f>VLOOKUP($A379+ROUND((COLUMN()-2)/24,5),АТС!$A$41:$F$784,6)+'Иные услуги '!$C$5+'РСТ РСО-А'!$L$6+'РСТ РСО-А'!$F$9</f>
        <v>5291.34</v>
      </c>
      <c r="J379" s="117">
        <f>VLOOKUP($A379+ROUND((COLUMN()-2)/24,5),АТС!$A$41:$F$784,6)+'Иные услуги '!$C$5+'РСТ РСО-А'!$L$6+'РСТ РСО-А'!$F$9</f>
        <v>5071.1399999999994</v>
      </c>
      <c r="K379" s="117">
        <f>VLOOKUP($A379+ROUND((COLUMN()-2)/24,5),АТС!$A$41:$F$784,6)+'Иные услуги '!$C$5+'РСТ РСО-А'!$L$6+'РСТ РСО-А'!$F$9</f>
        <v>5183.4699999999993</v>
      </c>
      <c r="L379" s="117">
        <f>VLOOKUP($A379+ROUND((COLUMN()-2)/24,5),АТС!$A$41:$F$784,6)+'Иные услуги '!$C$5+'РСТ РСО-А'!$L$6+'РСТ РСО-А'!$F$9</f>
        <v>5183.2699999999995</v>
      </c>
      <c r="M379" s="117">
        <f>VLOOKUP($A379+ROUND((COLUMN()-2)/24,5),АТС!$A$41:$F$784,6)+'Иные услуги '!$C$5+'РСТ РСО-А'!$L$6+'РСТ РСО-А'!$F$9</f>
        <v>5207.92</v>
      </c>
      <c r="N379" s="117">
        <f>VLOOKUP($A379+ROUND((COLUMN()-2)/24,5),АТС!$A$41:$F$784,6)+'Иные услуги '!$C$5+'РСТ РСО-А'!$L$6+'РСТ РСО-А'!$F$9</f>
        <v>5148.26</v>
      </c>
      <c r="O379" s="117">
        <f>VLOOKUP($A379+ROUND((COLUMN()-2)/24,5),АТС!$A$41:$F$784,6)+'Иные услуги '!$C$5+'РСТ РСО-А'!$L$6+'РСТ РСО-А'!$F$9</f>
        <v>5149.53</v>
      </c>
      <c r="P379" s="117">
        <f>VLOOKUP($A379+ROUND((COLUMN()-2)/24,5),АТС!$A$41:$F$784,6)+'Иные услуги '!$C$5+'РСТ РСО-А'!$L$6+'РСТ РСО-А'!$F$9</f>
        <v>5149.5599999999995</v>
      </c>
      <c r="Q379" s="117">
        <f>VLOOKUP($A379+ROUND((COLUMN()-2)/24,5),АТС!$A$41:$F$784,6)+'Иные услуги '!$C$5+'РСТ РСО-А'!$L$6+'РСТ РСО-А'!$F$9</f>
        <v>5150.5</v>
      </c>
      <c r="R379" s="117">
        <f>VLOOKUP($A379+ROUND((COLUMN()-2)/24,5),АТС!$A$41:$F$784,6)+'Иные услуги '!$C$5+'РСТ РСО-А'!$L$6+'РСТ РСО-А'!$F$9</f>
        <v>5150.6899999999996</v>
      </c>
      <c r="S379" s="117">
        <f>VLOOKUP($A379+ROUND((COLUMN()-2)/24,5),АТС!$A$41:$F$784,6)+'Иные услуги '!$C$5+'РСТ РСО-А'!$L$6+'РСТ РСО-А'!$F$9</f>
        <v>5166.8899999999994</v>
      </c>
      <c r="T379" s="117">
        <f>VLOOKUP($A379+ROUND((COLUMN()-2)/24,5),АТС!$A$41:$F$784,6)+'Иные услуги '!$C$5+'РСТ РСО-А'!$L$6+'РСТ РСО-А'!$F$9</f>
        <v>5286.5499999999993</v>
      </c>
      <c r="U379" s="117">
        <f>VLOOKUP($A379+ROUND((COLUMN()-2)/24,5),АТС!$A$41:$F$784,6)+'Иные услуги '!$C$5+'РСТ РСО-А'!$L$6+'РСТ РСО-А'!$F$9</f>
        <v>5338.58</v>
      </c>
      <c r="V379" s="117">
        <f>VLOOKUP($A379+ROUND((COLUMN()-2)/24,5),АТС!$A$41:$F$784,6)+'Иные услуги '!$C$5+'РСТ РСО-А'!$L$6+'РСТ РСО-А'!$F$9</f>
        <v>5287.4</v>
      </c>
      <c r="W379" s="117">
        <f>VLOOKUP($A379+ROUND((COLUMN()-2)/24,5),АТС!$A$41:$F$784,6)+'Иные услуги '!$C$5+'РСТ РСО-А'!$L$6+'РСТ РСО-А'!$F$9</f>
        <v>5234.83</v>
      </c>
      <c r="X379" s="117">
        <f>VLOOKUP($A379+ROUND((COLUMN()-2)/24,5),АТС!$A$41:$F$784,6)+'Иные услуги '!$C$5+'РСТ РСО-А'!$L$6+'РСТ РСО-А'!$F$9</f>
        <v>5054.66</v>
      </c>
      <c r="Y379" s="117">
        <f>VLOOKUP($A379+ROUND((COLUMN()-2)/24,5),АТС!$A$41:$F$784,6)+'Иные услуги '!$C$5+'РСТ РСО-А'!$L$6+'РСТ РСО-А'!$F$9</f>
        <v>5141.57</v>
      </c>
    </row>
    <row r="380" spans="1:25" x14ac:dyDescent="0.2">
      <c r="A380" s="66">
        <f t="shared" si="13"/>
        <v>43735</v>
      </c>
      <c r="B380" s="117">
        <f>VLOOKUP($A380+ROUND((COLUMN()-2)/24,5),АТС!$A$41:$F$784,6)+'Иные услуги '!$C$5+'РСТ РСО-А'!$L$6+'РСТ РСО-А'!$F$9</f>
        <v>5079.5</v>
      </c>
      <c r="C380" s="117">
        <f>VLOOKUP($A380+ROUND((COLUMN()-2)/24,5),АТС!$A$41:$F$784,6)+'Иные услуги '!$C$5+'РСТ РСО-А'!$L$6+'РСТ РСО-А'!$F$9</f>
        <v>5075.2</v>
      </c>
      <c r="D380" s="117">
        <f>VLOOKUP($A380+ROUND((COLUMN()-2)/24,5),АТС!$A$41:$F$784,6)+'Иные услуги '!$C$5+'РСТ РСО-А'!$L$6+'РСТ РСО-А'!$F$9</f>
        <v>5066.6799999999994</v>
      </c>
      <c r="E380" s="117">
        <f>VLOOKUP($A380+ROUND((COLUMN()-2)/24,5),АТС!$A$41:$F$784,6)+'Иные услуги '!$C$5+'РСТ РСО-А'!$L$6+'РСТ РСО-А'!$F$9</f>
        <v>5059.1299999999992</v>
      </c>
      <c r="F380" s="117">
        <f>VLOOKUP($A380+ROUND((COLUMN()-2)/24,5),АТС!$A$41:$F$784,6)+'Иные услуги '!$C$5+'РСТ РСО-А'!$L$6+'РСТ РСО-А'!$F$9</f>
        <v>5070.41</v>
      </c>
      <c r="G380" s="117">
        <f>VLOOKUP($A380+ROUND((COLUMN()-2)/24,5),АТС!$A$41:$F$784,6)+'Иные услуги '!$C$5+'РСТ РСО-А'!$L$6+'РСТ РСО-А'!$F$9</f>
        <v>5086.5099999999993</v>
      </c>
      <c r="H380" s="117">
        <f>VLOOKUP($A380+ROUND((COLUMN()-2)/24,5),АТС!$A$41:$F$784,6)+'Иные услуги '!$C$5+'РСТ РСО-А'!$L$6+'РСТ РСО-А'!$F$9</f>
        <v>5125.2699999999995</v>
      </c>
      <c r="I380" s="117">
        <f>VLOOKUP($A380+ROUND((COLUMN()-2)/24,5),АТС!$A$41:$F$784,6)+'Иные услуги '!$C$5+'РСТ РСО-А'!$L$6+'РСТ РСО-А'!$F$9</f>
        <v>5298.98</v>
      </c>
      <c r="J380" s="117">
        <f>VLOOKUP($A380+ROUND((COLUMN()-2)/24,5),АТС!$A$41:$F$784,6)+'Иные услуги '!$C$5+'РСТ РСО-А'!$L$6+'РСТ РСО-А'!$F$9</f>
        <v>5073.6399999999994</v>
      </c>
      <c r="K380" s="117">
        <f>VLOOKUP($A380+ROUND((COLUMN()-2)/24,5),АТС!$A$41:$F$784,6)+'Иные услуги '!$C$5+'РСТ РСО-А'!$L$6+'РСТ РСО-А'!$F$9</f>
        <v>5199.4399999999996</v>
      </c>
      <c r="L380" s="117">
        <f>VLOOKUP($A380+ROUND((COLUMN()-2)/24,5),АТС!$A$41:$F$784,6)+'Иные услуги '!$C$5+'РСТ РСО-А'!$L$6+'РСТ РСО-А'!$F$9</f>
        <v>5198.2299999999996</v>
      </c>
      <c r="M380" s="117">
        <f>VLOOKUP($A380+ROUND((COLUMN()-2)/24,5),АТС!$A$41:$F$784,6)+'Иные услуги '!$C$5+'РСТ РСО-А'!$L$6+'РСТ РСО-А'!$F$9</f>
        <v>5195.63</v>
      </c>
      <c r="N380" s="117">
        <f>VLOOKUP($A380+ROUND((COLUMN()-2)/24,5),АТС!$A$41:$F$784,6)+'Иные услуги '!$C$5+'РСТ РСО-А'!$L$6+'РСТ РСО-А'!$F$9</f>
        <v>5155.32</v>
      </c>
      <c r="O380" s="117">
        <f>VLOOKUP($A380+ROUND((COLUMN()-2)/24,5),АТС!$A$41:$F$784,6)+'Иные услуги '!$C$5+'РСТ РСО-А'!$L$6+'РСТ РСО-А'!$F$9</f>
        <v>5154.67</v>
      </c>
      <c r="P380" s="117">
        <f>VLOOKUP($A380+ROUND((COLUMN()-2)/24,5),АТС!$A$41:$F$784,6)+'Иные услуги '!$C$5+'РСТ РСО-А'!$L$6+'РСТ РСО-А'!$F$9</f>
        <v>5154.09</v>
      </c>
      <c r="Q380" s="117">
        <f>VLOOKUP($A380+ROUND((COLUMN()-2)/24,5),АТС!$A$41:$F$784,6)+'Иные услуги '!$C$5+'РСТ РСО-А'!$L$6+'РСТ РСО-А'!$F$9</f>
        <v>5149.67</v>
      </c>
      <c r="R380" s="117">
        <f>VLOOKUP($A380+ROUND((COLUMN()-2)/24,5),АТС!$A$41:$F$784,6)+'Иные услуги '!$C$5+'РСТ РСО-А'!$L$6+'РСТ РСО-А'!$F$9</f>
        <v>5149.37</v>
      </c>
      <c r="S380" s="117">
        <f>VLOOKUP($A380+ROUND((COLUMN()-2)/24,5),АТС!$A$41:$F$784,6)+'Иные услуги '!$C$5+'РСТ РСО-А'!$L$6+'РСТ РСО-А'!$F$9</f>
        <v>5163.71</v>
      </c>
      <c r="T380" s="117">
        <f>VLOOKUP($A380+ROUND((COLUMN()-2)/24,5),АТС!$A$41:$F$784,6)+'Иные услуги '!$C$5+'РСТ РСО-А'!$L$6+'РСТ РСО-А'!$F$9</f>
        <v>5296.19</v>
      </c>
      <c r="U380" s="117">
        <f>VLOOKUP($A380+ROUND((COLUMN()-2)/24,5),АТС!$A$41:$F$784,6)+'Иные услуги '!$C$5+'РСТ РСО-А'!$L$6+'РСТ РСО-А'!$F$9</f>
        <v>5377.2199999999993</v>
      </c>
      <c r="V380" s="117">
        <f>VLOOKUP($A380+ROUND((COLUMN()-2)/24,5),АТС!$A$41:$F$784,6)+'Иные услуги '!$C$5+'РСТ РСО-А'!$L$6+'РСТ РСО-А'!$F$9</f>
        <v>5343.32</v>
      </c>
      <c r="W380" s="117">
        <f>VLOOKUP($A380+ROUND((COLUMN()-2)/24,5),АТС!$A$41:$F$784,6)+'Иные услуги '!$C$5+'РСТ РСО-А'!$L$6+'РСТ РСО-А'!$F$9</f>
        <v>5257.74</v>
      </c>
      <c r="X380" s="117">
        <f>VLOOKUP($A380+ROUND((COLUMN()-2)/24,5),АТС!$A$41:$F$784,6)+'Иные услуги '!$C$5+'РСТ РСО-А'!$L$6+'РСТ РСО-А'!$F$9</f>
        <v>5054.49</v>
      </c>
      <c r="Y380" s="117">
        <f>VLOOKUP($A380+ROUND((COLUMN()-2)/24,5),АТС!$A$41:$F$784,6)+'Иные услуги '!$C$5+'РСТ РСО-А'!$L$6+'РСТ РСО-А'!$F$9</f>
        <v>5251.0999999999995</v>
      </c>
    </row>
    <row r="381" spans="1:25" x14ac:dyDescent="0.2">
      <c r="A381" s="66">
        <f t="shared" si="13"/>
        <v>43736</v>
      </c>
      <c r="B381" s="117">
        <f>VLOOKUP($A381+ROUND((COLUMN()-2)/24,5),АТС!$A$41:$F$784,6)+'Иные услуги '!$C$5+'РСТ РСО-А'!$L$6+'РСТ РСО-А'!$F$9</f>
        <v>5085.46</v>
      </c>
      <c r="C381" s="117">
        <f>VLOOKUP($A381+ROUND((COLUMN()-2)/24,5),АТС!$A$41:$F$784,6)+'Иные услуги '!$C$5+'РСТ РСО-А'!$L$6+'РСТ РСО-А'!$F$9</f>
        <v>5068.59</v>
      </c>
      <c r="D381" s="117">
        <f>VLOOKUP($A381+ROUND((COLUMN()-2)/24,5),АТС!$A$41:$F$784,6)+'Иные услуги '!$C$5+'РСТ РСО-А'!$L$6+'РСТ РСО-А'!$F$9</f>
        <v>5060.46</v>
      </c>
      <c r="E381" s="117">
        <f>VLOOKUP($A381+ROUND((COLUMN()-2)/24,5),АТС!$A$41:$F$784,6)+'Иные услуги '!$C$5+'РСТ РСО-А'!$L$6+'РСТ РСО-А'!$F$9</f>
        <v>5057.5199999999995</v>
      </c>
      <c r="F381" s="117">
        <f>VLOOKUP($A381+ROUND((COLUMN()-2)/24,5),АТС!$A$41:$F$784,6)+'Иные услуги '!$C$5+'РСТ РСО-А'!$L$6+'РСТ РСО-А'!$F$9</f>
        <v>5056.67</v>
      </c>
      <c r="G381" s="117">
        <f>VLOOKUP($A381+ROUND((COLUMN()-2)/24,5),АТС!$A$41:$F$784,6)+'Иные услуги '!$C$5+'РСТ РСО-А'!$L$6+'РСТ РСО-А'!$F$9</f>
        <v>5056.9799999999996</v>
      </c>
      <c r="H381" s="117">
        <f>VLOOKUP($A381+ROUND((COLUMN()-2)/24,5),АТС!$A$41:$F$784,6)+'Иные услуги '!$C$5+'РСТ РСО-А'!$L$6+'РСТ РСО-А'!$F$9</f>
        <v>5064.8599999999997</v>
      </c>
      <c r="I381" s="117">
        <f>VLOOKUP($A381+ROUND((COLUMN()-2)/24,5),АТС!$A$41:$F$784,6)+'Иные услуги '!$C$5+'РСТ РСО-А'!$L$6+'РСТ РСО-А'!$F$9</f>
        <v>5108.29</v>
      </c>
      <c r="J381" s="117">
        <f>VLOOKUP($A381+ROUND((COLUMN()-2)/24,5),АТС!$A$41:$F$784,6)+'Иные услуги '!$C$5+'РСТ РСО-А'!$L$6+'РСТ РСО-А'!$F$9</f>
        <v>5054.9699999999993</v>
      </c>
      <c r="K381" s="117">
        <f>VLOOKUP($A381+ROUND((COLUMN()-2)/24,5),АТС!$A$41:$F$784,6)+'Иные услуги '!$C$5+'РСТ РСО-А'!$L$6+'РСТ РСО-А'!$F$9</f>
        <v>5095.34</v>
      </c>
      <c r="L381" s="117">
        <f>VLOOKUP($A381+ROUND((COLUMN()-2)/24,5),АТС!$A$41:$F$784,6)+'Иные услуги '!$C$5+'РСТ РСО-А'!$L$6+'РСТ РСО-А'!$F$9</f>
        <v>5095.71</v>
      </c>
      <c r="M381" s="117">
        <f>VLOOKUP($A381+ROUND((COLUMN()-2)/24,5),АТС!$A$41:$F$784,6)+'Иные услуги '!$C$5+'РСТ РСО-А'!$L$6+'РСТ РСО-А'!$F$9</f>
        <v>5095.5999999999995</v>
      </c>
      <c r="N381" s="117">
        <f>VLOOKUP($A381+ROUND((COLUMN()-2)/24,5),АТС!$A$41:$F$784,6)+'Иные услуги '!$C$5+'РСТ РСО-А'!$L$6+'РСТ РСО-А'!$F$9</f>
        <v>5091.7599999999993</v>
      </c>
      <c r="O381" s="117">
        <f>VLOOKUP($A381+ROUND((COLUMN()-2)/24,5),АТС!$A$41:$F$784,6)+'Иные услуги '!$C$5+'РСТ РСО-А'!$L$6+'РСТ РСО-А'!$F$9</f>
        <v>5093.32</v>
      </c>
      <c r="P381" s="117">
        <f>VLOOKUP($A381+ROUND((COLUMN()-2)/24,5),АТС!$A$41:$F$784,6)+'Иные услуги '!$C$5+'РСТ РСО-А'!$L$6+'РСТ РСО-А'!$F$9</f>
        <v>5091.2</v>
      </c>
      <c r="Q381" s="117">
        <f>VLOOKUP($A381+ROUND((COLUMN()-2)/24,5),АТС!$A$41:$F$784,6)+'Иные услуги '!$C$5+'РСТ РСО-А'!$L$6+'РСТ РСО-А'!$F$9</f>
        <v>5086.54</v>
      </c>
      <c r="R381" s="117">
        <f>VLOOKUP($A381+ROUND((COLUMN()-2)/24,5),АТС!$A$41:$F$784,6)+'Иные услуги '!$C$5+'РСТ РСО-А'!$L$6+'РСТ РСО-А'!$F$9</f>
        <v>5084.3499999999995</v>
      </c>
      <c r="S381" s="117">
        <f>VLOOKUP($A381+ROUND((COLUMN()-2)/24,5),АТС!$A$41:$F$784,6)+'Иные услуги '!$C$5+'РСТ РСО-А'!$L$6+'РСТ РСО-А'!$F$9</f>
        <v>5114.79</v>
      </c>
      <c r="T381" s="117">
        <f>VLOOKUP($A381+ROUND((COLUMN()-2)/24,5),АТС!$A$41:$F$784,6)+'Иные услуги '!$C$5+'РСТ РСО-А'!$L$6+'РСТ РСО-А'!$F$9</f>
        <v>5207.9799999999996</v>
      </c>
      <c r="U381" s="117">
        <f>VLOOKUP($A381+ROUND((COLUMN()-2)/24,5),АТС!$A$41:$F$784,6)+'Иные услуги '!$C$5+'РСТ РСО-А'!$L$6+'РСТ РСО-А'!$F$9</f>
        <v>5273.94</v>
      </c>
      <c r="V381" s="117">
        <f>VLOOKUP($A381+ROUND((COLUMN()-2)/24,5),АТС!$A$41:$F$784,6)+'Иные услуги '!$C$5+'РСТ РСО-А'!$L$6+'РСТ РСО-А'!$F$9</f>
        <v>5298.91</v>
      </c>
      <c r="W381" s="117">
        <f>VLOOKUP($A381+ROUND((COLUMN()-2)/24,5),АТС!$A$41:$F$784,6)+'Иные услуги '!$C$5+'РСТ РСО-А'!$L$6+'РСТ РСО-А'!$F$9</f>
        <v>5198.5599999999995</v>
      </c>
      <c r="X381" s="117">
        <f>VLOOKUP($A381+ROUND((COLUMN()-2)/24,5),АТС!$A$41:$F$784,6)+'Иные услуги '!$C$5+'РСТ РСО-А'!$L$6+'РСТ РСО-А'!$F$9</f>
        <v>5054.5099999999993</v>
      </c>
      <c r="Y381" s="117">
        <f>VLOOKUP($A381+ROUND((COLUMN()-2)/24,5),АТС!$A$41:$F$784,6)+'Иные услуги '!$C$5+'РСТ РСО-А'!$L$6+'РСТ РСО-А'!$F$9</f>
        <v>5145.7299999999996</v>
      </c>
    </row>
    <row r="382" spans="1:25" x14ac:dyDescent="0.2">
      <c r="A382" s="66">
        <f t="shared" si="13"/>
        <v>43737</v>
      </c>
      <c r="B382" s="117">
        <f>VLOOKUP($A382+ROUND((COLUMN()-2)/24,5),АТС!$A$41:$F$784,6)+'Иные услуги '!$C$5+'РСТ РСО-А'!$L$6+'РСТ РСО-А'!$F$9</f>
        <v>5068</v>
      </c>
      <c r="C382" s="117">
        <f>VLOOKUP($A382+ROUND((COLUMN()-2)/24,5),АТС!$A$41:$F$784,6)+'Иные услуги '!$C$5+'РСТ РСО-А'!$L$6+'РСТ РСО-А'!$F$9</f>
        <v>5056.7199999999993</v>
      </c>
      <c r="D382" s="117">
        <f>VLOOKUP($A382+ROUND((COLUMN()-2)/24,5),АТС!$A$41:$F$784,6)+'Иные услуги '!$C$5+'РСТ РСО-А'!$L$6+'РСТ РСО-А'!$F$9</f>
        <v>5055.17</v>
      </c>
      <c r="E382" s="117">
        <f>VLOOKUP($A382+ROUND((COLUMN()-2)/24,5),АТС!$A$41:$F$784,6)+'Иные услуги '!$C$5+'РСТ РСО-А'!$L$6+'РСТ РСО-А'!$F$9</f>
        <v>5055.1799999999994</v>
      </c>
      <c r="F382" s="117">
        <f>VLOOKUP($A382+ROUND((COLUMN()-2)/24,5),АТС!$A$41:$F$784,6)+'Иные услуги '!$C$5+'РСТ РСО-А'!$L$6+'РСТ РСО-А'!$F$9</f>
        <v>5055.16</v>
      </c>
      <c r="G382" s="117">
        <f>VLOOKUP($A382+ROUND((COLUMN()-2)/24,5),АТС!$A$41:$F$784,6)+'Иные услуги '!$C$5+'РСТ РСО-А'!$L$6+'РСТ РСО-А'!$F$9</f>
        <v>5056.4299999999994</v>
      </c>
      <c r="H382" s="117">
        <f>VLOOKUP($A382+ROUND((COLUMN()-2)/24,5),АТС!$A$41:$F$784,6)+'Иные услуги '!$C$5+'РСТ РСО-А'!$L$6+'РСТ РСО-А'!$F$9</f>
        <v>5054.79</v>
      </c>
      <c r="I382" s="117">
        <f>VLOOKUP($A382+ROUND((COLUMN()-2)/24,5),АТС!$A$41:$F$784,6)+'Иные услуги '!$C$5+'РСТ РСО-А'!$L$6+'РСТ РСО-А'!$F$9</f>
        <v>5077.1099999999997</v>
      </c>
      <c r="J382" s="117">
        <f>VLOOKUP($A382+ROUND((COLUMN()-2)/24,5),АТС!$A$41:$F$784,6)+'Иные услуги '!$C$5+'РСТ РСО-А'!$L$6+'РСТ РСО-А'!$F$9</f>
        <v>5054.9799999999996</v>
      </c>
      <c r="K382" s="117">
        <f>VLOOKUP($A382+ROUND((COLUMN()-2)/24,5),АТС!$A$41:$F$784,6)+'Иные услуги '!$C$5+'РСТ РСО-А'!$L$6+'РСТ РСО-А'!$F$9</f>
        <v>5054.95</v>
      </c>
      <c r="L382" s="117">
        <f>VLOOKUP($A382+ROUND((COLUMN()-2)/24,5),АТС!$A$41:$F$784,6)+'Иные услуги '!$C$5+'РСТ РСО-А'!$L$6+'РСТ РСО-А'!$F$9</f>
        <v>5054.9399999999996</v>
      </c>
      <c r="M382" s="117">
        <f>VLOOKUP($A382+ROUND((COLUMN()-2)/24,5),АТС!$A$41:$F$784,6)+'Иные услуги '!$C$5+'РСТ РСО-А'!$L$6+'РСТ РСО-А'!$F$9</f>
        <v>5054.95</v>
      </c>
      <c r="N382" s="117">
        <f>VLOOKUP($A382+ROUND((COLUMN()-2)/24,5),АТС!$A$41:$F$784,6)+'Иные услуги '!$C$5+'РСТ РСО-А'!$L$6+'РСТ РСО-А'!$F$9</f>
        <v>5068.45</v>
      </c>
      <c r="O382" s="117">
        <f>VLOOKUP($A382+ROUND((COLUMN()-2)/24,5),АТС!$A$41:$F$784,6)+'Иные услуги '!$C$5+'РСТ РСО-А'!$L$6+'РСТ РСО-А'!$F$9</f>
        <v>5054.96</v>
      </c>
      <c r="P382" s="117">
        <f>VLOOKUP($A382+ROUND((COLUMN()-2)/24,5),АТС!$A$41:$F$784,6)+'Иные услуги '!$C$5+'РСТ РСО-А'!$L$6+'РСТ РСО-А'!$F$9</f>
        <v>5054.96</v>
      </c>
      <c r="Q382" s="117">
        <f>VLOOKUP($A382+ROUND((COLUMN()-2)/24,5),АТС!$A$41:$F$784,6)+'Иные услуги '!$C$5+'РСТ РСО-А'!$L$6+'РСТ РСО-А'!$F$9</f>
        <v>5054.96</v>
      </c>
      <c r="R382" s="117">
        <f>VLOOKUP($A382+ROUND((COLUMN()-2)/24,5),АТС!$A$41:$F$784,6)+'Иные услуги '!$C$5+'РСТ РСО-А'!$L$6+'РСТ РСО-А'!$F$9</f>
        <v>5054.95</v>
      </c>
      <c r="S382" s="117">
        <f>VLOOKUP($A382+ROUND((COLUMN()-2)/24,5),АТС!$A$41:$F$784,6)+'Иные услуги '!$C$5+'РСТ РСО-А'!$L$6+'РСТ РСО-А'!$F$9</f>
        <v>5068.54</v>
      </c>
      <c r="T382" s="117">
        <f>VLOOKUP($A382+ROUND((COLUMN()-2)/24,5),АТС!$A$41:$F$784,6)+'Иные услуги '!$C$5+'РСТ РСО-А'!$L$6+'РСТ РСО-А'!$F$9</f>
        <v>5202.8499999999995</v>
      </c>
      <c r="U382" s="117">
        <f>VLOOKUP($A382+ROUND((COLUMN()-2)/24,5),АТС!$A$41:$F$784,6)+'Иные услуги '!$C$5+'РСТ РСО-А'!$L$6+'РСТ РСО-А'!$F$9</f>
        <v>5239.92</v>
      </c>
      <c r="V382" s="117">
        <f>VLOOKUP($A382+ROUND((COLUMN()-2)/24,5),АТС!$A$41:$F$784,6)+'Иные услуги '!$C$5+'РСТ РСО-А'!$L$6+'РСТ РСО-А'!$F$9</f>
        <v>5237.66</v>
      </c>
      <c r="W382" s="117">
        <f>VLOOKUP($A382+ROUND((COLUMN()-2)/24,5),АТС!$A$41:$F$784,6)+'Иные услуги '!$C$5+'РСТ РСО-А'!$L$6+'РСТ РСО-А'!$F$9</f>
        <v>5186.6099999999997</v>
      </c>
      <c r="X382" s="117">
        <f>VLOOKUP($A382+ROUND((COLUMN()-2)/24,5),АТС!$A$41:$F$784,6)+'Иные услуги '!$C$5+'РСТ РСО-А'!$L$6+'РСТ РСО-А'!$F$9</f>
        <v>5054.2199999999993</v>
      </c>
      <c r="Y382" s="117">
        <f>VLOOKUP($A382+ROUND((COLUMN()-2)/24,5),АТС!$A$41:$F$784,6)+'Иные услуги '!$C$5+'РСТ РСО-А'!$L$6+'РСТ РСО-А'!$F$9</f>
        <v>5148.91</v>
      </c>
    </row>
    <row r="383" spans="1:25" x14ac:dyDescent="0.2">
      <c r="A383" s="66">
        <f t="shared" si="13"/>
        <v>43738</v>
      </c>
      <c r="B383" s="117">
        <f>VLOOKUP($A383+ROUND((COLUMN()-2)/24,5),АТС!$A$41:$F$784,6)+'Иные услуги '!$C$5+'РСТ РСО-А'!$L$6+'РСТ РСО-А'!$F$9</f>
        <v>5063.07</v>
      </c>
      <c r="C383" s="117">
        <f>VLOOKUP($A383+ROUND((COLUMN()-2)/24,5),АТС!$A$41:$F$784,6)+'Иные услуги '!$C$5+'РСТ РСО-А'!$L$6+'РСТ РСО-А'!$F$9</f>
        <v>5055.8799999999992</v>
      </c>
      <c r="D383" s="117">
        <f>VLOOKUP($A383+ROUND((COLUMN()-2)/24,5),АТС!$A$41:$F$784,6)+'Иные услуги '!$C$5+'РСТ РСО-А'!$L$6+'РСТ РСО-А'!$F$9</f>
        <v>5055.2</v>
      </c>
      <c r="E383" s="117">
        <f>VLOOKUP($A383+ROUND((COLUMN()-2)/24,5),АТС!$A$41:$F$784,6)+'Иные услуги '!$C$5+'РСТ РСО-А'!$L$6+'РСТ РСО-А'!$F$9</f>
        <v>5055.2</v>
      </c>
      <c r="F383" s="117">
        <f>VLOOKUP($A383+ROUND((COLUMN()-2)/24,5),АТС!$A$41:$F$784,6)+'Иные услуги '!$C$5+'РСТ РСО-А'!$L$6+'РСТ РСО-А'!$F$9</f>
        <v>5055.16</v>
      </c>
      <c r="G383" s="117">
        <f>VLOOKUP($A383+ROUND((COLUMN()-2)/24,5),АТС!$A$41:$F$784,6)+'Иные услуги '!$C$5+'РСТ РСО-А'!$L$6+'РСТ РСО-А'!$F$9</f>
        <v>5055.16</v>
      </c>
      <c r="H383" s="117">
        <f>VLOOKUP($A383+ROUND((COLUMN()-2)/24,5),АТС!$A$41:$F$784,6)+'Иные услуги '!$C$5+'РСТ РСО-А'!$L$6+'РСТ РСО-А'!$F$9</f>
        <v>5059.6799999999994</v>
      </c>
      <c r="I383" s="117">
        <f>VLOOKUP($A383+ROUND((COLUMN()-2)/24,5),АТС!$A$41:$F$784,6)+'Иные услуги '!$C$5+'РСТ РСО-А'!$L$6+'РСТ РСО-А'!$F$9</f>
        <v>5171.7299999999996</v>
      </c>
      <c r="J383" s="117">
        <f>VLOOKUP($A383+ROUND((COLUMN()-2)/24,5),АТС!$A$41:$F$784,6)+'Иные услуги '!$C$5+'РСТ РСО-А'!$L$6+'РСТ РСО-А'!$F$9</f>
        <v>5054.9399999999996</v>
      </c>
      <c r="K383" s="117">
        <f>VLOOKUP($A383+ROUND((COLUMN()-2)/24,5),АТС!$A$41:$F$784,6)+'Иные услуги '!$C$5+'РСТ РСО-А'!$L$6+'РСТ РСО-А'!$F$9</f>
        <v>5136.8099999999995</v>
      </c>
      <c r="L383" s="117">
        <f>VLOOKUP($A383+ROUND((COLUMN()-2)/24,5),АТС!$A$41:$F$784,6)+'Иные услуги '!$C$5+'РСТ РСО-А'!$L$6+'РСТ РСО-А'!$F$9</f>
        <v>5136.95</v>
      </c>
      <c r="M383" s="117">
        <f>VLOOKUP($A383+ROUND((COLUMN()-2)/24,5),АТС!$A$41:$F$784,6)+'Иные услуги '!$C$5+'РСТ РСО-А'!$L$6+'РСТ РСО-А'!$F$9</f>
        <v>5136.5599999999995</v>
      </c>
      <c r="N383" s="117">
        <f>VLOOKUP($A383+ROUND((COLUMN()-2)/24,5),АТС!$A$41:$F$784,6)+'Иные услуги '!$C$5+'РСТ РСО-А'!$L$6+'РСТ РСО-А'!$F$9</f>
        <v>5135.5999999999995</v>
      </c>
      <c r="O383" s="117">
        <f>VLOOKUP($A383+ROUND((COLUMN()-2)/24,5),АТС!$A$41:$F$784,6)+'Иные услуги '!$C$5+'РСТ РСО-А'!$L$6+'РСТ РСО-А'!$F$9</f>
        <v>5135.8099999999995</v>
      </c>
      <c r="P383" s="117">
        <f>VLOOKUP($A383+ROUND((COLUMN()-2)/24,5),АТС!$A$41:$F$784,6)+'Иные услуги '!$C$5+'РСТ РСО-А'!$L$6+'РСТ РСО-А'!$F$9</f>
        <v>5136.12</v>
      </c>
      <c r="Q383" s="117">
        <f>VLOOKUP($A383+ROUND((COLUMN()-2)/24,5),АТС!$A$41:$F$784,6)+'Иные услуги '!$C$5+'РСТ РСО-А'!$L$6+'РСТ РСО-А'!$F$9</f>
        <v>5136.49</v>
      </c>
      <c r="R383" s="117">
        <f>VLOOKUP($A383+ROUND((COLUMN()-2)/24,5),АТС!$A$41:$F$784,6)+'Иные услуги '!$C$5+'РСТ РСО-А'!$L$6+'РСТ РСО-А'!$F$9</f>
        <v>5134.0099999999993</v>
      </c>
      <c r="S383" s="117">
        <f>VLOOKUP($A383+ROUND((COLUMN()-2)/24,5),АТС!$A$41:$F$784,6)+'Иные услуги '!$C$5+'РСТ РСО-А'!$L$6+'РСТ РСО-А'!$F$9</f>
        <v>5133.59</v>
      </c>
      <c r="T383" s="117">
        <f>VLOOKUP($A383+ROUND((COLUMN()-2)/24,5),АТС!$A$41:$F$784,6)+'Иные услуги '!$C$5+'РСТ РСО-А'!$L$6+'РСТ РСО-А'!$F$9</f>
        <v>5229.75</v>
      </c>
      <c r="U383" s="117">
        <f>VLOOKUP($A383+ROUND((COLUMN()-2)/24,5),АТС!$A$41:$F$784,6)+'Иные услуги '!$C$5+'РСТ РСО-А'!$L$6+'РСТ РСО-А'!$F$9</f>
        <v>5247.84</v>
      </c>
      <c r="V383" s="117">
        <f>VLOOKUP($A383+ROUND((COLUMN()-2)/24,5),АТС!$A$41:$F$784,6)+'Иные услуги '!$C$5+'РСТ РСО-А'!$L$6+'РСТ РСО-А'!$F$9</f>
        <v>5209.58</v>
      </c>
      <c r="W383" s="117">
        <f>VLOOKUP($A383+ROUND((COLUMN()-2)/24,5),АТС!$A$41:$F$784,6)+'Иные услуги '!$C$5+'РСТ РСО-А'!$L$6+'РСТ РСО-А'!$F$9</f>
        <v>5160.63</v>
      </c>
      <c r="X383" s="117">
        <f>VLOOKUP($A383+ROUND((COLUMN()-2)/24,5),АТС!$A$41:$F$784,6)+'Иные услуги '!$C$5+'РСТ РСО-А'!$L$6+'РСТ РСО-А'!$F$9</f>
        <v>5054.3499999999995</v>
      </c>
      <c r="Y383" s="117">
        <f>VLOOKUP($A383+ROUND((COLUMN()-2)/24,5),АТС!$A$41:$F$784,6)+'Иные услуги '!$C$5+'РСТ РСО-А'!$L$6+'РСТ РСО-А'!$F$9</f>
        <v>5099.83</v>
      </c>
    </row>
    <row r="384" spans="1:25" hidden="1" x14ac:dyDescent="0.2">
      <c r="A384" s="66">
        <f t="shared" si="13"/>
        <v>43739</v>
      </c>
      <c r="B384" s="117">
        <f>VLOOKUP($A384+ROUND((COLUMN()-2)/24,5),АТС!$A$41:$F$784,6)+'Иные услуги '!$C$5+'РСТ РСО-А'!$L$6+'РСТ РСО-А'!$F$9</f>
        <v>4118.25</v>
      </c>
      <c r="C384" s="117">
        <f>VLOOKUP($A384+ROUND((COLUMN()-2)/24,5),АТС!$A$41:$F$784,6)+'Иные услуги '!$C$5+'РСТ РСО-А'!$L$6+'РСТ РСО-А'!$F$9</f>
        <v>4118.25</v>
      </c>
      <c r="D384" s="117">
        <f>VLOOKUP($A384+ROUND((COLUMN()-2)/24,5),АТС!$A$41:$F$784,6)+'Иные услуги '!$C$5+'РСТ РСО-А'!$L$6+'РСТ РСО-А'!$F$9</f>
        <v>4118.25</v>
      </c>
      <c r="E384" s="117">
        <f>VLOOKUP($A384+ROUND((COLUMN()-2)/24,5),АТС!$A$41:$F$784,6)+'Иные услуги '!$C$5+'РСТ РСО-А'!$L$6+'РСТ РСО-А'!$F$9</f>
        <v>4118.25</v>
      </c>
      <c r="F384" s="117">
        <f>VLOOKUP($A384+ROUND((COLUMN()-2)/24,5),АТС!$A$41:$F$784,6)+'Иные услуги '!$C$5+'РСТ РСО-А'!$L$6+'РСТ РСО-А'!$F$9</f>
        <v>4118.25</v>
      </c>
      <c r="G384" s="117">
        <f>VLOOKUP($A384+ROUND((COLUMN()-2)/24,5),АТС!$A$41:$F$784,6)+'Иные услуги '!$C$5+'РСТ РСО-А'!$L$6+'РСТ РСО-А'!$F$9</f>
        <v>4118.25</v>
      </c>
      <c r="H384" s="117">
        <f>VLOOKUP($A384+ROUND((COLUMN()-2)/24,5),АТС!$A$41:$F$784,6)+'Иные услуги '!$C$5+'РСТ РСО-А'!$L$6+'РСТ РСО-А'!$F$9</f>
        <v>4118.25</v>
      </c>
      <c r="I384" s="117">
        <f>VLOOKUP($A384+ROUND((COLUMN()-2)/24,5),АТС!$A$41:$F$784,6)+'Иные услуги '!$C$5+'РСТ РСО-А'!$L$6+'РСТ РСО-А'!$F$9</f>
        <v>4118.25</v>
      </c>
      <c r="J384" s="117">
        <f>VLOOKUP($A384+ROUND((COLUMN()-2)/24,5),АТС!$A$41:$F$784,6)+'Иные услуги '!$C$5+'РСТ РСО-А'!$L$6+'РСТ РСО-А'!$F$9</f>
        <v>4118.25</v>
      </c>
      <c r="K384" s="117">
        <f>VLOOKUP($A384+ROUND((COLUMN()-2)/24,5),АТС!$A$41:$F$784,6)+'Иные услуги '!$C$5+'РСТ РСО-А'!$L$6+'РСТ РСО-А'!$F$9</f>
        <v>4118.25</v>
      </c>
      <c r="L384" s="117">
        <f>VLOOKUP($A384+ROUND((COLUMN()-2)/24,5),АТС!$A$41:$F$784,6)+'Иные услуги '!$C$5+'РСТ РСО-А'!$L$6+'РСТ РСО-А'!$F$9</f>
        <v>4118.25</v>
      </c>
      <c r="M384" s="117">
        <f>VLOOKUP($A384+ROUND((COLUMN()-2)/24,5),АТС!$A$41:$F$784,6)+'Иные услуги '!$C$5+'РСТ РСО-А'!$L$6+'РСТ РСО-А'!$F$9</f>
        <v>4118.25</v>
      </c>
      <c r="N384" s="117">
        <f>VLOOKUP($A384+ROUND((COLUMN()-2)/24,5),АТС!$A$41:$F$784,6)+'Иные услуги '!$C$5+'РСТ РСО-А'!$L$6+'РСТ РСО-А'!$F$9</f>
        <v>4118.25</v>
      </c>
      <c r="O384" s="117">
        <f>VLOOKUP($A384+ROUND((COLUMN()-2)/24,5),АТС!$A$41:$F$784,6)+'Иные услуги '!$C$5+'РСТ РСО-А'!$L$6+'РСТ РСО-А'!$F$9</f>
        <v>4118.25</v>
      </c>
      <c r="P384" s="117">
        <f>VLOOKUP($A384+ROUND((COLUMN()-2)/24,5),АТС!$A$41:$F$784,6)+'Иные услуги '!$C$5+'РСТ РСО-А'!$L$6+'РСТ РСО-А'!$F$9</f>
        <v>4118.25</v>
      </c>
      <c r="Q384" s="117">
        <f>VLOOKUP($A384+ROUND((COLUMN()-2)/24,5),АТС!$A$41:$F$784,6)+'Иные услуги '!$C$5+'РСТ РСО-А'!$L$6+'РСТ РСО-А'!$F$9</f>
        <v>4118.25</v>
      </c>
      <c r="R384" s="117">
        <f>VLOOKUP($A384+ROUND((COLUMN()-2)/24,5),АТС!$A$41:$F$784,6)+'Иные услуги '!$C$5+'РСТ РСО-А'!$L$6+'РСТ РСО-А'!$F$9</f>
        <v>4118.25</v>
      </c>
      <c r="S384" s="117">
        <f>VLOOKUP($A384+ROUND((COLUMN()-2)/24,5),АТС!$A$41:$F$784,6)+'Иные услуги '!$C$5+'РСТ РСО-А'!$L$6+'РСТ РСО-А'!$F$9</f>
        <v>4118.25</v>
      </c>
      <c r="T384" s="117">
        <f>VLOOKUP($A384+ROUND((COLUMN()-2)/24,5),АТС!$A$41:$F$784,6)+'Иные услуги '!$C$5+'РСТ РСО-А'!$L$6+'РСТ РСО-А'!$F$9</f>
        <v>4118.25</v>
      </c>
      <c r="U384" s="117">
        <f>VLOOKUP($A384+ROUND((COLUMN()-2)/24,5),АТС!$A$41:$F$784,6)+'Иные услуги '!$C$5+'РСТ РСО-А'!$L$6+'РСТ РСО-А'!$F$9</f>
        <v>4118.25</v>
      </c>
      <c r="V384" s="117">
        <f>VLOOKUP($A384+ROUND((COLUMN()-2)/24,5),АТС!$A$41:$F$784,6)+'Иные услуги '!$C$5+'РСТ РСО-А'!$L$6+'РСТ РСО-А'!$F$9</f>
        <v>4118.25</v>
      </c>
      <c r="W384" s="117">
        <f>VLOOKUP($A384+ROUND((COLUMN()-2)/24,5),АТС!$A$41:$F$784,6)+'Иные услуги '!$C$5+'РСТ РСО-А'!$L$6+'РСТ РСО-А'!$F$9</f>
        <v>4118.25</v>
      </c>
      <c r="X384" s="117">
        <f>VLOOKUP($A384+ROUND((COLUMN()-2)/24,5),АТС!$A$41:$F$784,6)+'Иные услуги '!$C$5+'РСТ РСО-А'!$L$6+'РСТ РСО-А'!$F$9</f>
        <v>4118.25</v>
      </c>
      <c r="Y384" s="117">
        <f>VLOOKUP($A384+ROUND((COLUMN()-2)/24,5),АТС!$A$41:$F$784,6)+'Иные услуги '!$C$5+'РСТ РСО-А'!$L$6+'РСТ РСО-А'!$F$9</f>
        <v>4118.25</v>
      </c>
    </row>
    <row r="385" spans="1:25" x14ac:dyDescent="0.25">
      <c r="A385" s="80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9"/>
    </row>
    <row r="386" spans="1:25" x14ac:dyDescent="0.25">
      <c r="A386" s="74" t="s">
        <v>125</v>
      </c>
      <c r="B386" s="65"/>
      <c r="C386" s="65"/>
      <c r="D386" s="65"/>
    </row>
    <row r="387" spans="1:25" ht="12.75" x14ac:dyDescent="0.2">
      <c r="A387" s="144" t="s">
        <v>35</v>
      </c>
      <c r="B387" s="147" t="s">
        <v>97</v>
      </c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9"/>
    </row>
    <row r="388" spans="1:25" ht="12.75" x14ac:dyDescent="0.2">
      <c r="A388" s="145"/>
      <c r="B388" s="150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2"/>
    </row>
    <row r="389" spans="1:25" ht="12.75" x14ac:dyDescent="0.2">
      <c r="A389" s="145"/>
      <c r="B389" s="153" t="s">
        <v>98</v>
      </c>
      <c r="C389" s="155" t="s">
        <v>99</v>
      </c>
      <c r="D389" s="155" t="s">
        <v>100</v>
      </c>
      <c r="E389" s="155" t="s">
        <v>101</v>
      </c>
      <c r="F389" s="155" t="s">
        <v>102</v>
      </c>
      <c r="G389" s="155" t="s">
        <v>103</v>
      </c>
      <c r="H389" s="155" t="s">
        <v>104</v>
      </c>
      <c r="I389" s="155" t="s">
        <v>105</v>
      </c>
      <c r="J389" s="155" t="s">
        <v>106</v>
      </c>
      <c r="K389" s="155" t="s">
        <v>107</v>
      </c>
      <c r="L389" s="155" t="s">
        <v>108</v>
      </c>
      <c r="M389" s="155" t="s">
        <v>109</v>
      </c>
      <c r="N389" s="157" t="s">
        <v>110</v>
      </c>
      <c r="O389" s="155" t="s">
        <v>111</v>
      </c>
      <c r="P389" s="155" t="s">
        <v>112</v>
      </c>
      <c r="Q389" s="155" t="s">
        <v>113</v>
      </c>
      <c r="R389" s="155" t="s">
        <v>114</v>
      </c>
      <c r="S389" s="155" t="s">
        <v>115</v>
      </c>
      <c r="T389" s="155" t="s">
        <v>116</v>
      </c>
      <c r="U389" s="155" t="s">
        <v>117</v>
      </c>
      <c r="V389" s="155" t="s">
        <v>118</v>
      </c>
      <c r="W389" s="155" t="s">
        <v>119</v>
      </c>
      <c r="X389" s="155" t="s">
        <v>120</v>
      </c>
      <c r="Y389" s="155" t="s">
        <v>121</v>
      </c>
    </row>
    <row r="390" spans="1:25" ht="12.75" x14ac:dyDescent="0.2">
      <c r="A390" s="146"/>
      <c r="B390" s="154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8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</row>
    <row r="391" spans="1:25" x14ac:dyDescent="0.2">
      <c r="A391" s="66">
        <f>A354</f>
        <v>43709</v>
      </c>
      <c r="B391" s="84">
        <f>VLOOKUP($A391+ROUND((COLUMN()-2)/24,5),АТС!$A$41:$F$784,6)+'Иные услуги '!$C$5+'РСТ РСО-А'!$L$6+'РСТ РСО-А'!$G$9</f>
        <v>4953.37</v>
      </c>
      <c r="C391" s="117">
        <f>VLOOKUP($A391+ROUND((COLUMN()-2)/24,5),АТС!$A$41:$F$784,6)+'Иные услуги '!$C$5+'РСТ РСО-А'!$L$6+'РСТ РСО-А'!$G$9</f>
        <v>4945.41</v>
      </c>
      <c r="D391" s="117">
        <f>VLOOKUP($A391+ROUND((COLUMN()-2)/24,5),АТС!$A$41:$F$784,6)+'Иные услуги '!$C$5+'РСТ РСО-А'!$L$6+'РСТ РСО-А'!$G$9</f>
        <v>4945.93</v>
      </c>
      <c r="E391" s="117">
        <f>VLOOKUP($A391+ROUND((COLUMN()-2)/24,5),АТС!$A$41:$F$784,6)+'Иные услуги '!$C$5+'РСТ РСО-А'!$L$6+'РСТ РСО-А'!$G$9</f>
        <v>4945.54</v>
      </c>
      <c r="F391" s="117">
        <f>VLOOKUP($A391+ROUND((COLUMN()-2)/24,5),АТС!$A$41:$F$784,6)+'Иные услуги '!$C$5+'РСТ РСО-А'!$L$6+'РСТ РСО-А'!$G$9</f>
        <v>4945.5300000000007</v>
      </c>
      <c r="G391" s="117">
        <f>VLOOKUP($A391+ROUND((COLUMN()-2)/24,5),АТС!$A$41:$F$784,6)+'Иные услуги '!$C$5+'РСТ РСО-А'!$L$6+'РСТ РСО-А'!$G$9</f>
        <v>4945.3</v>
      </c>
      <c r="H391" s="117">
        <f>VLOOKUP($A391+ROUND((COLUMN()-2)/24,5),АТС!$A$41:$F$784,6)+'Иные услуги '!$C$5+'РСТ РСО-А'!$L$6+'РСТ РСО-А'!$G$9</f>
        <v>4944.7000000000007</v>
      </c>
      <c r="I391" s="117">
        <f>VLOOKUP($A391+ROUND((COLUMN()-2)/24,5),АТС!$A$41:$F$784,6)+'Иные услуги '!$C$5+'РСТ РСО-А'!$L$6+'РСТ РСО-А'!$G$9</f>
        <v>4944.8200000000006</v>
      </c>
      <c r="J391" s="117">
        <f>VLOOKUP($A391+ROUND((COLUMN()-2)/24,5),АТС!$A$41:$F$784,6)+'Иные услуги '!$C$5+'РСТ РСО-А'!$L$6+'РСТ РСО-А'!$G$9</f>
        <v>4944.9500000000007</v>
      </c>
      <c r="K391" s="117">
        <f>VLOOKUP($A391+ROUND((COLUMN()-2)/24,5),АТС!$A$41:$F$784,6)+'Иные услуги '!$C$5+'РСТ РСО-А'!$L$6+'РСТ РСО-А'!$G$9</f>
        <v>4945.13</v>
      </c>
      <c r="L391" s="117">
        <f>VLOOKUP($A391+ROUND((COLUMN()-2)/24,5),АТС!$A$41:$F$784,6)+'Иные услуги '!$C$5+'РСТ РСО-А'!$L$6+'РСТ РСО-А'!$G$9</f>
        <v>4963.25</v>
      </c>
      <c r="M391" s="117">
        <f>VLOOKUP($A391+ROUND((COLUMN()-2)/24,5),АТС!$A$41:$F$784,6)+'Иные услуги '!$C$5+'РСТ РСО-А'!$L$6+'РСТ РСО-А'!$G$9</f>
        <v>5001.5600000000004</v>
      </c>
      <c r="N391" s="117">
        <f>VLOOKUP($A391+ROUND((COLUMN()-2)/24,5),АТС!$A$41:$F$784,6)+'Иные услуги '!$C$5+'РСТ РСО-А'!$L$6+'РСТ РСО-А'!$G$9</f>
        <v>5002.46</v>
      </c>
      <c r="O391" s="117">
        <f>VLOOKUP($A391+ROUND((COLUMN()-2)/24,5),АТС!$A$41:$F$784,6)+'Иные услуги '!$C$5+'РСТ РСО-А'!$L$6+'РСТ РСО-А'!$G$9</f>
        <v>5001.4000000000005</v>
      </c>
      <c r="P391" s="117">
        <f>VLOOKUP($A391+ROUND((COLUMN()-2)/24,5),АТС!$A$41:$F$784,6)+'Иные услуги '!$C$5+'РСТ РСО-А'!$L$6+'РСТ РСО-А'!$G$9</f>
        <v>5002.3600000000006</v>
      </c>
      <c r="Q391" s="117">
        <f>VLOOKUP($A391+ROUND((COLUMN()-2)/24,5),АТС!$A$41:$F$784,6)+'Иные услуги '!$C$5+'РСТ РСО-А'!$L$6+'РСТ РСО-А'!$G$9</f>
        <v>5002.75</v>
      </c>
      <c r="R391" s="117">
        <f>VLOOKUP($A391+ROUND((COLUMN()-2)/24,5),АТС!$A$41:$F$784,6)+'Иные услуги '!$C$5+'РСТ РСО-А'!$L$6+'РСТ РСО-А'!$G$9</f>
        <v>5002.3</v>
      </c>
      <c r="S391" s="117">
        <f>VLOOKUP($A391+ROUND((COLUMN()-2)/24,5),АТС!$A$41:$F$784,6)+'Иные услуги '!$C$5+'РСТ РСО-А'!$L$6+'РСТ РСО-А'!$G$9</f>
        <v>4963.1500000000005</v>
      </c>
      <c r="T391" s="117">
        <f>VLOOKUP($A391+ROUND((COLUMN()-2)/24,5),АТС!$A$41:$F$784,6)+'Иные услуги '!$C$5+'РСТ РСО-А'!$L$6+'РСТ РСО-А'!$G$9</f>
        <v>5001.24</v>
      </c>
      <c r="U391" s="117">
        <f>VLOOKUP($A391+ROUND((COLUMN()-2)/24,5),АТС!$A$41:$F$784,6)+'Иные услуги '!$C$5+'РСТ РСО-А'!$L$6+'РСТ РСО-А'!$G$9</f>
        <v>5088.3700000000008</v>
      </c>
      <c r="V391" s="117">
        <f>VLOOKUP($A391+ROUND((COLUMN()-2)/24,5),АТС!$A$41:$F$784,6)+'Иные услуги '!$C$5+'РСТ РСО-А'!$L$6+'РСТ РСО-А'!$G$9</f>
        <v>5084.8100000000004</v>
      </c>
      <c r="W391" s="117">
        <f>VLOOKUP($A391+ROUND((COLUMN()-2)/24,5),АТС!$A$41:$F$784,6)+'Иные услуги '!$C$5+'РСТ РСО-А'!$L$6+'РСТ РСО-А'!$G$9</f>
        <v>4968.2800000000007</v>
      </c>
      <c r="X391" s="117">
        <f>VLOOKUP($A391+ROUND((COLUMN()-2)/24,5),АТС!$A$41:$F$784,6)+'Иные услуги '!$C$5+'РСТ РСО-А'!$L$6+'РСТ РСО-А'!$G$9</f>
        <v>4944.43</v>
      </c>
      <c r="Y391" s="117">
        <f>VLOOKUP($A391+ROUND((COLUMN()-2)/24,5),АТС!$A$41:$F$784,6)+'Иные услуги '!$C$5+'РСТ РСО-А'!$L$6+'РСТ РСО-А'!$G$9</f>
        <v>5032.83</v>
      </c>
    </row>
    <row r="392" spans="1:25" x14ac:dyDescent="0.2">
      <c r="A392" s="66">
        <f>A391+1</f>
        <v>43710</v>
      </c>
      <c r="B392" s="117">
        <f>VLOOKUP($A392+ROUND((COLUMN()-2)/24,5),АТС!$A$41:$F$784,6)+'Иные услуги '!$C$5+'РСТ РСО-А'!$L$6+'РСТ РСО-А'!$G$9</f>
        <v>4953.41</v>
      </c>
      <c r="C392" s="117">
        <f>VLOOKUP($A392+ROUND((COLUMN()-2)/24,5),АТС!$A$41:$F$784,6)+'Иные услуги '!$C$5+'РСТ РСО-А'!$L$6+'РСТ РСО-А'!$G$9</f>
        <v>4946.3500000000004</v>
      </c>
      <c r="D392" s="117">
        <f>VLOOKUP($A392+ROUND((COLUMN()-2)/24,5),АТС!$A$41:$F$784,6)+'Иные услуги '!$C$5+'РСТ РСО-А'!$L$6+'РСТ РСО-А'!$G$9</f>
        <v>4945.37</v>
      </c>
      <c r="E392" s="117">
        <f>VLOOKUP($A392+ROUND((COLUMN()-2)/24,5),АТС!$A$41:$F$784,6)+'Иные услуги '!$C$5+'РСТ РСО-А'!$L$6+'РСТ РСО-А'!$G$9</f>
        <v>4945.41</v>
      </c>
      <c r="F392" s="117">
        <f>VLOOKUP($A392+ROUND((COLUMN()-2)/24,5),АТС!$A$41:$F$784,6)+'Иные услуги '!$C$5+'РСТ РСО-А'!$L$6+'РСТ РСО-А'!$G$9</f>
        <v>4945.3900000000003</v>
      </c>
      <c r="G392" s="117">
        <f>VLOOKUP($A392+ROUND((COLUMN()-2)/24,5),АТС!$A$41:$F$784,6)+'Иные услуги '!$C$5+'РСТ РСО-А'!$L$6+'РСТ РСО-А'!$G$9</f>
        <v>4945.2300000000005</v>
      </c>
      <c r="H392" s="117">
        <f>VLOOKUP($A392+ROUND((COLUMN()-2)/24,5),АТС!$A$41:$F$784,6)+'Иные услуги '!$C$5+'РСТ РСО-А'!$L$6+'РСТ РСО-А'!$G$9</f>
        <v>4944.62</v>
      </c>
      <c r="I392" s="117">
        <f>VLOOKUP($A392+ROUND((COLUMN()-2)/24,5),АТС!$A$41:$F$784,6)+'Иные услуги '!$C$5+'РСТ РСО-А'!$L$6+'РСТ РСО-А'!$G$9</f>
        <v>4999.1000000000004</v>
      </c>
      <c r="J392" s="117">
        <f>VLOOKUP($A392+ROUND((COLUMN()-2)/24,5),АТС!$A$41:$F$784,6)+'Иные услуги '!$C$5+'РСТ РСО-А'!$L$6+'РСТ РСО-А'!$G$9</f>
        <v>4945.25</v>
      </c>
      <c r="K392" s="117">
        <f>VLOOKUP($A392+ROUND((COLUMN()-2)/24,5),АТС!$A$41:$F$784,6)+'Иные услуги '!$C$5+'РСТ РСО-А'!$L$6+'РСТ РСО-А'!$G$9</f>
        <v>5069.5300000000007</v>
      </c>
      <c r="L392" s="117">
        <f>VLOOKUP($A392+ROUND((COLUMN()-2)/24,5),АТС!$A$41:$F$784,6)+'Иные услуги '!$C$5+'РСТ РСО-А'!$L$6+'РСТ РСО-А'!$G$9</f>
        <v>5102</v>
      </c>
      <c r="M392" s="117">
        <f>VLOOKUP($A392+ROUND((COLUMN()-2)/24,5),АТС!$A$41:$F$784,6)+'Иные услуги '!$C$5+'РСТ РСО-А'!$L$6+'РСТ РСО-А'!$G$9</f>
        <v>5138.8200000000006</v>
      </c>
      <c r="N392" s="117">
        <f>VLOOKUP($A392+ROUND((COLUMN()-2)/24,5),АТС!$A$41:$F$784,6)+'Иные услуги '!$C$5+'РСТ РСО-А'!$L$6+'РСТ РСО-А'!$G$9</f>
        <v>5103.5200000000004</v>
      </c>
      <c r="O392" s="117">
        <f>VLOOKUP($A392+ROUND((COLUMN()-2)/24,5),АТС!$A$41:$F$784,6)+'Иные услуги '!$C$5+'РСТ РСО-А'!$L$6+'РСТ РСО-А'!$G$9</f>
        <v>5103.3</v>
      </c>
      <c r="P392" s="117">
        <f>VLOOKUP($A392+ROUND((COLUMN()-2)/24,5),АТС!$A$41:$F$784,6)+'Иные услуги '!$C$5+'РСТ РСО-А'!$L$6+'РСТ РСО-А'!$G$9</f>
        <v>5134.6100000000006</v>
      </c>
      <c r="Q392" s="117">
        <f>VLOOKUP($A392+ROUND((COLUMN()-2)/24,5),АТС!$A$41:$F$784,6)+'Иные услуги '!$C$5+'РСТ РСО-А'!$L$6+'РСТ РСО-А'!$G$9</f>
        <v>5133.8100000000004</v>
      </c>
      <c r="R392" s="117">
        <f>VLOOKUP($A392+ROUND((COLUMN()-2)/24,5),АТС!$A$41:$F$784,6)+'Иные услуги '!$C$5+'РСТ РСО-А'!$L$6+'РСТ РСО-А'!$G$9</f>
        <v>5099.6200000000008</v>
      </c>
      <c r="S392" s="117">
        <f>VLOOKUP($A392+ROUND((COLUMN()-2)/24,5),АТС!$A$41:$F$784,6)+'Иные услуги '!$C$5+'РСТ РСО-А'!$L$6+'РСТ РСО-А'!$G$9</f>
        <v>5066.8100000000004</v>
      </c>
      <c r="T392" s="117">
        <f>VLOOKUP($A392+ROUND((COLUMN()-2)/24,5),АТС!$A$41:$F$784,6)+'Иные услуги '!$C$5+'РСТ РСО-А'!$L$6+'РСТ РСО-А'!$G$9</f>
        <v>5063.6500000000005</v>
      </c>
      <c r="U392" s="117">
        <f>VLOOKUP($A392+ROUND((COLUMN()-2)/24,5),АТС!$A$41:$F$784,6)+'Иные услуги '!$C$5+'РСТ РСО-А'!$L$6+'РСТ РСО-А'!$G$9</f>
        <v>5161.09</v>
      </c>
      <c r="V392" s="117">
        <f>VLOOKUP($A392+ROUND((COLUMN()-2)/24,5),АТС!$A$41:$F$784,6)+'Иные услуги '!$C$5+'РСТ РСО-А'!$L$6+'РСТ РСО-А'!$G$9</f>
        <v>5119.2700000000004</v>
      </c>
      <c r="W392" s="117">
        <f>VLOOKUP($A392+ROUND((COLUMN()-2)/24,5),АТС!$A$41:$F$784,6)+'Иные услуги '!$C$5+'РСТ РСО-А'!$L$6+'РСТ РСО-А'!$G$9</f>
        <v>5026.92</v>
      </c>
      <c r="X392" s="117">
        <f>VLOOKUP($A392+ROUND((COLUMN()-2)/24,5),АТС!$A$41:$F$784,6)+'Иные услуги '!$C$5+'РСТ РСО-А'!$L$6+'РСТ РСО-А'!$G$9</f>
        <v>4944.5300000000007</v>
      </c>
      <c r="Y392" s="117">
        <f>VLOOKUP($A392+ROUND((COLUMN()-2)/24,5),АТС!$A$41:$F$784,6)+'Иные услуги '!$C$5+'РСТ РСО-А'!$L$6+'РСТ РСО-А'!$G$9</f>
        <v>4971.8</v>
      </c>
    </row>
    <row r="393" spans="1:25" x14ac:dyDescent="0.2">
      <c r="A393" s="66">
        <f t="shared" ref="A393:A421" si="14">A392+1</f>
        <v>43711</v>
      </c>
      <c r="B393" s="117">
        <f>VLOOKUP($A393+ROUND((COLUMN()-2)/24,5),АТС!$A$41:$F$784,6)+'Иные услуги '!$C$5+'РСТ РСО-А'!$L$6+'РСТ РСО-А'!$G$9</f>
        <v>4957.13</v>
      </c>
      <c r="C393" s="117">
        <f>VLOOKUP($A393+ROUND((COLUMN()-2)/24,5),АТС!$A$41:$F$784,6)+'Иные услуги '!$C$5+'РСТ РСО-А'!$L$6+'РСТ РСО-А'!$G$9</f>
        <v>4945.5300000000007</v>
      </c>
      <c r="D393" s="117">
        <f>VLOOKUP($A393+ROUND((COLUMN()-2)/24,5),АТС!$A$41:$F$784,6)+'Иные услуги '!$C$5+'РСТ РСО-А'!$L$6+'РСТ РСО-А'!$G$9</f>
        <v>4945.3900000000003</v>
      </c>
      <c r="E393" s="117">
        <f>VLOOKUP($A393+ROUND((COLUMN()-2)/24,5),АТС!$A$41:$F$784,6)+'Иные услуги '!$C$5+'РСТ РСО-А'!$L$6+'РСТ РСО-А'!$G$9</f>
        <v>4945.37</v>
      </c>
      <c r="F393" s="117">
        <f>VLOOKUP($A393+ROUND((COLUMN()-2)/24,5),АТС!$A$41:$F$784,6)+'Иные услуги '!$C$5+'РСТ РСО-А'!$L$6+'РСТ РСО-А'!$G$9</f>
        <v>4945.38</v>
      </c>
      <c r="G393" s="117">
        <f>VLOOKUP($A393+ROUND((COLUMN()-2)/24,5),АТС!$A$41:$F$784,6)+'Иные услуги '!$C$5+'РСТ РСО-А'!$L$6+'РСТ РСО-А'!$G$9</f>
        <v>4945.29</v>
      </c>
      <c r="H393" s="117">
        <f>VLOOKUP($A393+ROUND((COLUMN()-2)/24,5),АТС!$A$41:$F$784,6)+'Иные услуги '!$C$5+'РСТ РСО-А'!$L$6+'РСТ РСО-А'!$G$9</f>
        <v>4944.68</v>
      </c>
      <c r="I393" s="117">
        <f>VLOOKUP($A393+ROUND((COLUMN()-2)/24,5),АТС!$A$41:$F$784,6)+'Иные услуги '!$C$5+'РСТ РСО-А'!$L$6+'РСТ РСО-А'!$G$9</f>
        <v>4987.6500000000005</v>
      </c>
      <c r="J393" s="117">
        <f>VLOOKUP($A393+ROUND((COLUMN()-2)/24,5),АТС!$A$41:$F$784,6)+'Иные услуги '!$C$5+'РСТ РСО-А'!$L$6+'РСТ РСО-А'!$G$9</f>
        <v>4961.6500000000005</v>
      </c>
      <c r="K393" s="117">
        <f>VLOOKUP($A393+ROUND((COLUMN()-2)/24,5),АТС!$A$41:$F$784,6)+'Иные услуги '!$C$5+'РСТ РСО-А'!$L$6+'РСТ РСО-А'!$G$9</f>
        <v>5065.7000000000007</v>
      </c>
      <c r="L393" s="117">
        <f>VLOOKUP($A393+ROUND((COLUMN()-2)/24,5),АТС!$A$41:$F$784,6)+'Иные услуги '!$C$5+'РСТ РСО-А'!$L$6+'РСТ РСО-А'!$G$9</f>
        <v>5102.6200000000008</v>
      </c>
      <c r="M393" s="117">
        <f>VLOOKUP($A393+ROUND((COLUMN()-2)/24,5),АТС!$A$41:$F$784,6)+'Иные услуги '!$C$5+'РСТ РСО-А'!$L$6+'РСТ РСО-А'!$G$9</f>
        <v>5139.8100000000004</v>
      </c>
      <c r="N393" s="117">
        <f>VLOOKUP($A393+ROUND((COLUMN()-2)/24,5),АТС!$A$41:$F$784,6)+'Иные услуги '!$C$5+'РСТ РСО-А'!$L$6+'РСТ РСО-А'!$G$9</f>
        <v>5110.58</v>
      </c>
      <c r="O393" s="117">
        <f>VLOOKUP($A393+ROUND((COLUMN()-2)/24,5),АТС!$A$41:$F$784,6)+'Иные услуги '!$C$5+'РСТ РСО-А'!$L$6+'РСТ РСО-А'!$G$9</f>
        <v>5114.2000000000007</v>
      </c>
      <c r="P393" s="117">
        <f>VLOOKUP($A393+ROUND((COLUMN()-2)/24,5),АТС!$A$41:$F$784,6)+'Иные услуги '!$C$5+'РСТ РСО-А'!$L$6+'РСТ РСО-А'!$G$9</f>
        <v>5143.26</v>
      </c>
      <c r="Q393" s="117">
        <f>VLOOKUP($A393+ROUND((COLUMN()-2)/24,5),АТС!$A$41:$F$784,6)+'Иные услуги '!$C$5+'РСТ РСО-А'!$L$6+'РСТ РСО-А'!$G$9</f>
        <v>5142.3</v>
      </c>
      <c r="R393" s="117">
        <f>VLOOKUP($A393+ROUND((COLUMN()-2)/24,5),АТС!$A$41:$F$784,6)+'Иные услуги '!$C$5+'РСТ РСО-А'!$L$6+'РСТ РСО-А'!$G$9</f>
        <v>5112.08</v>
      </c>
      <c r="S393" s="117">
        <f>VLOOKUP($A393+ROUND((COLUMN()-2)/24,5),АТС!$A$41:$F$784,6)+'Иные услуги '!$C$5+'РСТ РСО-А'!$L$6+'РСТ РСО-А'!$G$9</f>
        <v>5078.8</v>
      </c>
      <c r="T393" s="117">
        <f>VLOOKUP($A393+ROUND((COLUMN()-2)/24,5),АТС!$A$41:$F$784,6)+'Иные услуги '!$C$5+'РСТ РСО-А'!$L$6+'РСТ РСО-А'!$G$9</f>
        <v>5110.9000000000005</v>
      </c>
      <c r="U393" s="117">
        <f>VLOOKUP($A393+ROUND((COLUMN()-2)/24,5),АТС!$A$41:$F$784,6)+'Иные услуги '!$C$5+'РСТ РСО-А'!$L$6+'РСТ РСО-А'!$G$9</f>
        <v>5181.16</v>
      </c>
      <c r="V393" s="117">
        <f>VLOOKUP($A393+ROUND((COLUMN()-2)/24,5),АТС!$A$41:$F$784,6)+'Иные услуги '!$C$5+'РСТ РСО-А'!$L$6+'РСТ РСО-А'!$G$9</f>
        <v>5135.18</v>
      </c>
      <c r="W393" s="117">
        <f>VLOOKUP($A393+ROUND((COLUMN()-2)/24,5),АТС!$A$41:$F$784,6)+'Иные услуги '!$C$5+'РСТ РСО-А'!$L$6+'РСТ РСО-А'!$G$9</f>
        <v>5088.25</v>
      </c>
      <c r="X393" s="117">
        <f>VLOOKUP($A393+ROUND((COLUMN()-2)/24,5),АТС!$A$41:$F$784,6)+'Иные услуги '!$C$5+'РСТ РСО-А'!$L$6+'РСТ РСО-А'!$G$9</f>
        <v>4944.72</v>
      </c>
      <c r="Y393" s="117">
        <f>VLOOKUP($A393+ROUND((COLUMN()-2)/24,5),АТС!$A$41:$F$784,6)+'Иные услуги '!$C$5+'РСТ РСО-А'!$L$6+'РСТ РСО-А'!$G$9</f>
        <v>5013.3100000000004</v>
      </c>
    </row>
    <row r="394" spans="1:25" x14ac:dyDescent="0.2">
      <c r="A394" s="66">
        <f t="shared" si="14"/>
        <v>43712</v>
      </c>
      <c r="B394" s="117">
        <f>VLOOKUP($A394+ROUND((COLUMN()-2)/24,5),АТС!$A$41:$F$784,6)+'Иные услуги '!$C$5+'РСТ РСО-А'!$L$6+'РСТ РСО-А'!$G$9</f>
        <v>4963.54</v>
      </c>
      <c r="C394" s="117">
        <f>VLOOKUP($A394+ROUND((COLUMN()-2)/24,5),АТС!$A$41:$F$784,6)+'Иные услуги '!$C$5+'РСТ РСО-А'!$L$6+'РСТ РСО-А'!$G$9</f>
        <v>4947.12</v>
      </c>
      <c r="D394" s="117">
        <f>VLOOKUP($A394+ROUND((COLUMN()-2)/24,5),АТС!$A$41:$F$784,6)+'Иные услуги '!$C$5+'РСТ РСО-А'!$L$6+'РСТ РСО-А'!$G$9</f>
        <v>4945.3600000000006</v>
      </c>
      <c r="E394" s="117">
        <f>VLOOKUP($A394+ROUND((COLUMN()-2)/24,5),АТС!$A$41:$F$784,6)+'Иные услуги '!$C$5+'РСТ РСО-А'!$L$6+'РСТ РСО-А'!$G$9</f>
        <v>4945.3600000000006</v>
      </c>
      <c r="F394" s="117">
        <f>VLOOKUP($A394+ROUND((COLUMN()-2)/24,5),АТС!$A$41:$F$784,6)+'Иные услуги '!$C$5+'РСТ РСО-А'!$L$6+'РСТ РСО-А'!$G$9</f>
        <v>4945.34</v>
      </c>
      <c r="G394" s="117">
        <f>VLOOKUP($A394+ROUND((COLUMN()-2)/24,5),АТС!$A$41:$F$784,6)+'Иные услуги '!$C$5+'РСТ РСО-А'!$L$6+'РСТ РСО-А'!$G$9</f>
        <v>4945.2800000000007</v>
      </c>
      <c r="H394" s="117">
        <f>VLOOKUP($A394+ROUND((COLUMN()-2)/24,5),АТС!$A$41:$F$784,6)+'Иные услуги '!$C$5+'РСТ РСО-А'!$L$6+'РСТ РСО-А'!$G$9</f>
        <v>4944.84</v>
      </c>
      <c r="I394" s="117">
        <f>VLOOKUP($A394+ROUND((COLUMN()-2)/24,5),АТС!$A$41:$F$784,6)+'Иные услуги '!$C$5+'РСТ РСО-А'!$L$6+'РСТ РСО-А'!$G$9</f>
        <v>5027.49</v>
      </c>
      <c r="J394" s="117">
        <f>VLOOKUP($A394+ROUND((COLUMN()-2)/24,5),АТС!$A$41:$F$784,6)+'Иные услуги '!$C$5+'РСТ РСО-А'!$L$6+'РСТ РСО-А'!$G$9</f>
        <v>4945.41</v>
      </c>
      <c r="K394" s="117">
        <f>VLOOKUP($A394+ROUND((COLUMN()-2)/24,5),АТС!$A$41:$F$784,6)+'Иные услуги '!$C$5+'РСТ РСО-А'!$L$6+'РСТ РСО-А'!$G$9</f>
        <v>5063.3500000000004</v>
      </c>
      <c r="L394" s="117">
        <f>VLOOKUP($A394+ROUND((COLUMN()-2)/24,5),АТС!$A$41:$F$784,6)+'Иные услуги '!$C$5+'РСТ РСО-А'!$L$6+'РСТ РСО-А'!$G$9</f>
        <v>5101.7900000000009</v>
      </c>
      <c r="M394" s="117">
        <f>VLOOKUP($A394+ROUND((COLUMN()-2)/24,5),АТС!$A$41:$F$784,6)+'Иные услуги '!$C$5+'РСТ РСО-А'!$L$6+'РСТ РСО-А'!$G$9</f>
        <v>5132.18</v>
      </c>
      <c r="N394" s="117">
        <f>VLOOKUP($A394+ROUND((COLUMN()-2)/24,5),АТС!$A$41:$F$784,6)+'Иные услуги '!$C$5+'РСТ РСО-А'!$L$6+'РСТ РСО-А'!$G$9</f>
        <v>5102.75</v>
      </c>
      <c r="O394" s="117">
        <f>VLOOKUP($A394+ROUND((COLUMN()-2)/24,5),АТС!$A$41:$F$784,6)+'Иные услуги '!$C$5+'РСТ РСО-А'!$L$6+'РСТ РСО-А'!$G$9</f>
        <v>5103.3700000000008</v>
      </c>
      <c r="P394" s="117">
        <f>VLOOKUP($A394+ROUND((COLUMN()-2)/24,5),АТС!$A$41:$F$784,6)+'Иные услуги '!$C$5+'РСТ РСО-А'!$L$6+'РСТ РСО-А'!$G$9</f>
        <v>5131.01</v>
      </c>
      <c r="Q394" s="117">
        <f>VLOOKUP($A394+ROUND((COLUMN()-2)/24,5),АТС!$A$41:$F$784,6)+'Иные услуги '!$C$5+'РСТ РСО-А'!$L$6+'РСТ РСО-А'!$G$9</f>
        <v>5103.67</v>
      </c>
      <c r="R394" s="117">
        <f>VLOOKUP($A394+ROUND((COLUMN()-2)/24,5),АТС!$A$41:$F$784,6)+'Иные услуги '!$C$5+'РСТ РСО-А'!$L$6+'РСТ РСО-А'!$G$9</f>
        <v>5102.6900000000005</v>
      </c>
      <c r="S394" s="117">
        <f>VLOOKUP($A394+ROUND((COLUMN()-2)/24,5),АТС!$A$41:$F$784,6)+'Иные услуги '!$C$5+'РСТ РСО-А'!$L$6+'РСТ РСО-А'!$G$9</f>
        <v>5071.05</v>
      </c>
      <c r="T394" s="117">
        <f>VLOOKUP($A394+ROUND((COLUMN()-2)/24,5),АТС!$A$41:$F$784,6)+'Иные услуги '!$C$5+'РСТ РСО-А'!$L$6+'РСТ РСО-А'!$G$9</f>
        <v>5100.5400000000009</v>
      </c>
      <c r="U394" s="117">
        <f>VLOOKUP($A394+ROUND((COLUMN()-2)/24,5),АТС!$A$41:$F$784,6)+'Иные услуги '!$C$5+'РСТ РСО-А'!$L$6+'РСТ РСО-А'!$G$9</f>
        <v>5167.25</v>
      </c>
      <c r="V394" s="117">
        <f>VLOOKUP($A394+ROUND((COLUMN()-2)/24,5),АТС!$A$41:$F$784,6)+'Иные услуги '!$C$5+'РСТ РСО-А'!$L$6+'РСТ РСО-А'!$G$9</f>
        <v>5097.5600000000004</v>
      </c>
      <c r="W394" s="117">
        <f>VLOOKUP($A394+ROUND((COLUMN()-2)/24,5),АТС!$A$41:$F$784,6)+'Иные услуги '!$C$5+'РСТ РСО-А'!$L$6+'РСТ РСО-А'!$G$9</f>
        <v>4968.8100000000004</v>
      </c>
      <c r="X394" s="117">
        <f>VLOOKUP($A394+ROUND((COLUMN()-2)/24,5),АТС!$A$41:$F$784,6)+'Иные услуги '!$C$5+'РСТ РСО-А'!$L$6+'РСТ РСО-А'!$G$9</f>
        <v>4944.8200000000006</v>
      </c>
      <c r="Y394" s="117">
        <f>VLOOKUP($A394+ROUND((COLUMN()-2)/24,5),АТС!$A$41:$F$784,6)+'Иные услуги '!$C$5+'РСТ РСО-А'!$L$6+'РСТ РСО-А'!$G$9</f>
        <v>5025.83</v>
      </c>
    </row>
    <row r="395" spans="1:25" x14ac:dyDescent="0.2">
      <c r="A395" s="66">
        <f t="shared" si="14"/>
        <v>43713</v>
      </c>
      <c r="B395" s="117">
        <f>VLOOKUP($A395+ROUND((COLUMN()-2)/24,5),АТС!$A$41:$F$784,6)+'Иные услуги '!$C$5+'РСТ РСО-А'!$L$6+'РСТ РСО-А'!$G$9</f>
        <v>4956.79</v>
      </c>
      <c r="C395" s="117">
        <f>VLOOKUP($A395+ROUND((COLUMN()-2)/24,5),АТС!$A$41:$F$784,6)+'Иные услуги '!$C$5+'РСТ РСО-А'!$L$6+'РСТ РСО-А'!$G$9</f>
        <v>4947.8200000000006</v>
      </c>
      <c r="D395" s="117">
        <f>VLOOKUP($A395+ROUND((COLUMN()-2)/24,5),АТС!$A$41:$F$784,6)+'Иные услуги '!$C$5+'РСТ РСО-А'!$L$6+'РСТ РСО-А'!$G$9</f>
        <v>4945.4400000000005</v>
      </c>
      <c r="E395" s="117">
        <f>VLOOKUP($A395+ROUND((COLUMN()-2)/24,5),АТС!$A$41:$F$784,6)+'Иные услуги '!$C$5+'РСТ РСО-А'!$L$6+'РСТ РСО-А'!$G$9</f>
        <v>4945.43</v>
      </c>
      <c r="F395" s="117">
        <f>VLOOKUP($A395+ROUND((COLUMN()-2)/24,5),АТС!$A$41:$F$784,6)+'Иные услуги '!$C$5+'РСТ РСО-А'!$L$6+'РСТ РСО-А'!$G$9</f>
        <v>4945.42</v>
      </c>
      <c r="G395" s="117">
        <f>VLOOKUP($A395+ROUND((COLUMN()-2)/24,5),АТС!$A$41:$F$784,6)+'Иные услуги '!$C$5+'РСТ РСО-А'!$L$6+'РСТ РСО-А'!$G$9</f>
        <v>4945.3100000000004</v>
      </c>
      <c r="H395" s="117">
        <f>VLOOKUP($A395+ROUND((COLUMN()-2)/24,5),АТС!$A$41:$F$784,6)+'Иные услуги '!$C$5+'РСТ РСО-А'!$L$6+'РСТ РСО-А'!$G$9</f>
        <v>4944.67</v>
      </c>
      <c r="I395" s="117">
        <f>VLOOKUP($A395+ROUND((COLUMN()-2)/24,5),АТС!$A$41:$F$784,6)+'Иные услуги '!$C$5+'РСТ РСО-А'!$L$6+'РСТ РСО-А'!$G$9</f>
        <v>4998.59</v>
      </c>
      <c r="J395" s="117">
        <f>VLOOKUP($A395+ROUND((COLUMN()-2)/24,5),АТС!$A$41:$F$784,6)+'Иные услуги '!$C$5+'РСТ РСО-А'!$L$6+'РСТ РСО-А'!$G$9</f>
        <v>4945.33</v>
      </c>
      <c r="K395" s="117">
        <f>VLOOKUP($A395+ROUND((COLUMN()-2)/24,5),АТС!$A$41:$F$784,6)+'Иные услуги '!$C$5+'РСТ РСО-А'!$L$6+'РСТ РСО-А'!$G$9</f>
        <v>5001.41</v>
      </c>
      <c r="L395" s="117">
        <f>VLOOKUP($A395+ROUND((COLUMN()-2)/24,5),АТС!$A$41:$F$784,6)+'Иные услуги '!$C$5+'РСТ РСО-А'!$L$6+'РСТ РСО-А'!$G$9</f>
        <v>5076.4800000000005</v>
      </c>
      <c r="M395" s="117">
        <f>VLOOKUP($A395+ROUND((COLUMN()-2)/24,5),АТС!$A$41:$F$784,6)+'Иные услуги '!$C$5+'РСТ РСО-А'!$L$6+'РСТ РСО-А'!$G$9</f>
        <v>5083.4000000000005</v>
      </c>
      <c r="N395" s="117">
        <f>VLOOKUP($A395+ROUND((COLUMN()-2)/24,5),АТС!$A$41:$F$784,6)+'Иные услуги '!$C$5+'РСТ РСО-А'!$L$6+'РСТ РСО-А'!$G$9</f>
        <v>5076.91</v>
      </c>
      <c r="O395" s="117">
        <f>VLOOKUP($A395+ROUND((COLUMN()-2)/24,5),АТС!$A$41:$F$784,6)+'Иные услуги '!$C$5+'РСТ РСО-А'!$L$6+'РСТ РСО-А'!$G$9</f>
        <v>5081.16</v>
      </c>
      <c r="P395" s="117">
        <f>VLOOKUP($A395+ROUND((COLUMN()-2)/24,5),АТС!$A$41:$F$784,6)+'Иные услуги '!$C$5+'РСТ РСО-А'!$L$6+'РСТ РСО-А'!$G$9</f>
        <v>5080.8700000000008</v>
      </c>
      <c r="Q395" s="117">
        <f>VLOOKUP($A395+ROUND((COLUMN()-2)/24,5),АТС!$A$41:$F$784,6)+'Иные услуги '!$C$5+'РСТ РСО-А'!$L$6+'РСТ РСО-А'!$G$9</f>
        <v>5082.7000000000007</v>
      </c>
      <c r="R395" s="117">
        <f>VLOOKUP($A395+ROUND((COLUMN()-2)/24,5),АТС!$A$41:$F$784,6)+'Иные услуги '!$C$5+'РСТ РСО-А'!$L$6+'РСТ РСО-А'!$G$9</f>
        <v>5045.47</v>
      </c>
      <c r="S395" s="117">
        <f>VLOOKUP($A395+ROUND((COLUMN()-2)/24,5),АТС!$A$41:$F$784,6)+'Иные услуги '!$C$5+'РСТ РСО-А'!$L$6+'РСТ РСО-А'!$G$9</f>
        <v>5004.96</v>
      </c>
      <c r="T395" s="117">
        <f>VLOOKUP($A395+ROUND((COLUMN()-2)/24,5),АТС!$A$41:$F$784,6)+'Иные услуги '!$C$5+'РСТ РСО-А'!$L$6+'РСТ РСО-А'!$G$9</f>
        <v>5069.6400000000003</v>
      </c>
      <c r="U395" s="117">
        <f>VLOOKUP($A395+ROUND((COLUMN()-2)/24,5),АТС!$A$41:$F$784,6)+'Иные услуги '!$C$5+'РСТ РСО-А'!$L$6+'РСТ РСО-А'!$G$9</f>
        <v>5174.72</v>
      </c>
      <c r="V395" s="117">
        <f>VLOOKUP($A395+ROUND((COLUMN()-2)/24,5),АТС!$A$41:$F$784,6)+'Иные услуги '!$C$5+'РСТ РСО-А'!$L$6+'РСТ РСО-А'!$G$9</f>
        <v>5131.3</v>
      </c>
      <c r="W395" s="117">
        <f>VLOOKUP($A395+ROUND((COLUMN()-2)/24,5),АТС!$A$41:$F$784,6)+'Иные услуги '!$C$5+'РСТ РСО-А'!$L$6+'РСТ РСО-А'!$G$9</f>
        <v>5030.01</v>
      </c>
      <c r="X395" s="117">
        <f>VLOOKUP($A395+ROUND((COLUMN()-2)/24,5),АТС!$A$41:$F$784,6)+'Иные услуги '!$C$5+'РСТ РСО-А'!$L$6+'РСТ РСО-А'!$G$9</f>
        <v>4944.6500000000005</v>
      </c>
      <c r="Y395" s="117">
        <f>VLOOKUP($A395+ROUND((COLUMN()-2)/24,5),АТС!$A$41:$F$784,6)+'Иные услуги '!$C$5+'РСТ РСО-А'!$L$6+'РСТ РСО-А'!$G$9</f>
        <v>5040.47</v>
      </c>
    </row>
    <row r="396" spans="1:25" x14ac:dyDescent="0.2">
      <c r="A396" s="66">
        <f t="shared" si="14"/>
        <v>43714</v>
      </c>
      <c r="B396" s="117">
        <f>VLOOKUP($A396+ROUND((COLUMN()-2)/24,5),АТС!$A$41:$F$784,6)+'Иные услуги '!$C$5+'РСТ РСО-А'!$L$6+'РСТ РСО-А'!$G$9</f>
        <v>4958.34</v>
      </c>
      <c r="C396" s="117">
        <f>VLOOKUP($A396+ROUND((COLUMN()-2)/24,5),АТС!$A$41:$F$784,6)+'Иные услуги '!$C$5+'РСТ РСО-А'!$L$6+'РСТ РСО-А'!$G$9</f>
        <v>4947.93</v>
      </c>
      <c r="D396" s="117">
        <f>VLOOKUP($A396+ROUND((COLUMN()-2)/24,5),АТС!$A$41:$F$784,6)+'Иные услуги '!$C$5+'РСТ РСО-А'!$L$6+'РСТ РСО-А'!$G$9</f>
        <v>4945.51</v>
      </c>
      <c r="E396" s="117">
        <f>VLOOKUP($A396+ROUND((COLUMN()-2)/24,5),АТС!$A$41:$F$784,6)+'Иные услуги '!$C$5+'РСТ РСО-А'!$L$6+'РСТ РСО-А'!$G$9</f>
        <v>4945.5</v>
      </c>
      <c r="F396" s="117">
        <f>VLOOKUP($A396+ROUND((COLUMN()-2)/24,5),АТС!$A$41:$F$784,6)+'Иные услуги '!$C$5+'РСТ РСО-А'!$L$6+'РСТ РСО-А'!$G$9</f>
        <v>4945.4800000000005</v>
      </c>
      <c r="G396" s="117">
        <f>VLOOKUP($A396+ROUND((COLUMN()-2)/24,5),АТС!$A$41:$F$784,6)+'Иные услуги '!$C$5+'РСТ РСО-А'!$L$6+'РСТ РСО-А'!$G$9</f>
        <v>4945.37</v>
      </c>
      <c r="H396" s="117">
        <f>VLOOKUP($A396+ROUND((COLUMN()-2)/24,5),АТС!$A$41:$F$784,6)+'Иные услуги '!$C$5+'РСТ РСО-А'!$L$6+'РСТ РСО-А'!$G$9</f>
        <v>4944.75</v>
      </c>
      <c r="I396" s="117">
        <f>VLOOKUP($A396+ROUND((COLUMN()-2)/24,5),АТС!$A$41:$F$784,6)+'Иные услуги '!$C$5+'РСТ РСО-А'!$L$6+'РСТ РСО-А'!$G$9</f>
        <v>5003.21</v>
      </c>
      <c r="J396" s="117">
        <f>VLOOKUP($A396+ROUND((COLUMN()-2)/24,5),АТС!$A$41:$F$784,6)+'Иные услуги '!$C$5+'РСТ РСО-А'!$L$6+'РСТ РСО-А'!$G$9</f>
        <v>4945.34</v>
      </c>
      <c r="K396" s="117">
        <f>VLOOKUP($A396+ROUND((COLUMN()-2)/24,5),АТС!$A$41:$F$784,6)+'Иные услуги '!$C$5+'РСТ РСО-А'!$L$6+'РСТ РСО-А'!$G$9</f>
        <v>4999.8200000000006</v>
      </c>
      <c r="L396" s="117">
        <f>VLOOKUP($A396+ROUND((COLUMN()-2)/24,5),АТС!$A$41:$F$784,6)+'Иные услуги '!$C$5+'РСТ РСО-А'!$L$6+'РСТ РСО-А'!$G$9</f>
        <v>5054.4800000000005</v>
      </c>
      <c r="M396" s="117">
        <f>VLOOKUP($A396+ROUND((COLUMN()-2)/24,5),АТС!$A$41:$F$784,6)+'Иные услуги '!$C$5+'РСТ РСО-А'!$L$6+'РСТ РСО-А'!$G$9</f>
        <v>5066.58</v>
      </c>
      <c r="N396" s="117">
        <f>VLOOKUP($A396+ROUND((COLUMN()-2)/24,5),АТС!$A$41:$F$784,6)+'Иные услуги '!$C$5+'РСТ РСО-А'!$L$6+'РСТ РСО-А'!$G$9</f>
        <v>5066.9900000000007</v>
      </c>
      <c r="O396" s="117">
        <f>VLOOKUP($A396+ROUND((COLUMN()-2)/24,5),АТС!$A$41:$F$784,6)+'Иные услуги '!$C$5+'РСТ РСО-А'!$L$6+'РСТ РСО-А'!$G$9</f>
        <v>5066.9500000000007</v>
      </c>
      <c r="P396" s="117">
        <f>VLOOKUP($A396+ROUND((COLUMN()-2)/24,5),АТС!$A$41:$F$784,6)+'Иные услуги '!$C$5+'РСТ РСО-А'!$L$6+'РСТ РСО-А'!$G$9</f>
        <v>5066.76</v>
      </c>
      <c r="Q396" s="117">
        <f>VLOOKUP($A396+ROUND((COLUMN()-2)/24,5),АТС!$A$41:$F$784,6)+'Иные услуги '!$C$5+'РСТ РСО-А'!$L$6+'РСТ РСО-А'!$G$9</f>
        <v>5067.8600000000006</v>
      </c>
      <c r="R396" s="117">
        <f>VLOOKUP($A396+ROUND((COLUMN()-2)/24,5),АТС!$A$41:$F$784,6)+'Иные услуги '!$C$5+'РСТ РСО-А'!$L$6+'РСТ РСО-А'!$G$9</f>
        <v>5035.26</v>
      </c>
      <c r="S396" s="117">
        <f>VLOOKUP($A396+ROUND((COLUMN()-2)/24,5),АТС!$A$41:$F$784,6)+'Иные услуги '!$C$5+'РСТ РСО-А'!$L$6+'РСТ РСО-А'!$G$9</f>
        <v>4999.18</v>
      </c>
      <c r="T396" s="117">
        <f>VLOOKUP($A396+ROUND((COLUMN()-2)/24,5),АТС!$A$41:$F$784,6)+'Иные услуги '!$C$5+'РСТ РСО-А'!$L$6+'РСТ РСО-А'!$G$9</f>
        <v>5064.2000000000007</v>
      </c>
      <c r="U396" s="117">
        <f>VLOOKUP($A396+ROUND((COLUMN()-2)/24,5),АТС!$A$41:$F$784,6)+'Иные услуги '!$C$5+'РСТ РСО-А'!$L$6+'РСТ РСО-А'!$G$9</f>
        <v>5157.9500000000007</v>
      </c>
      <c r="V396" s="117">
        <f>VLOOKUP($A396+ROUND((COLUMN()-2)/24,5),АТС!$A$41:$F$784,6)+'Иные услуги '!$C$5+'РСТ РСО-А'!$L$6+'РСТ РСО-А'!$G$9</f>
        <v>5116.58</v>
      </c>
      <c r="W396" s="117">
        <f>VLOOKUP($A396+ROUND((COLUMN()-2)/24,5),АТС!$A$41:$F$784,6)+'Иные услуги '!$C$5+'РСТ РСО-А'!$L$6+'РСТ РСО-А'!$G$9</f>
        <v>5022.62</v>
      </c>
      <c r="X396" s="117">
        <f>VLOOKUP($A396+ROUND((COLUMN()-2)/24,5),АТС!$A$41:$F$784,6)+'Иные услуги '!$C$5+'РСТ РСО-А'!$L$6+'РСТ РСО-А'!$G$9</f>
        <v>4943.9000000000005</v>
      </c>
      <c r="Y396" s="117">
        <f>VLOOKUP($A396+ROUND((COLUMN()-2)/24,5),АТС!$A$41:$F$784,6)+'Иные услуги '!$C$5+'РСТ РСО-А'!$L$6+'РСТ РСО-А'!$G$9</f>
        <v>5061.4500000000007</v>
      </c>
    </row>
    <row r="397" spans="1:25" x14ac:dyDescent="0.2">
      <c r="A397" s="66">
        <f t="shared" si="14"/>
        <v>43715</v>
      </c>
      <c r="B397" s="117">
        <f>VLOOKUP($A397+ROUND((COLUMN()-2)/24,5),АТС!$A$41:$F$784,6)+'Иные услуги '!$C$5+'РСТ РСО-А'!$L$6+'РСТ РСО-А'!$G$9</f>
        <v>4970.34</v>
      </c>
      <c r="C397" s="117">
        <f>VLOOKUP($A397+ROUND((COLUMN()-2)/24,5),АТС!$A$41:$F$784,6)+'Иные услуги '!$C$5+'РСТ РСО-А'!$L$6+'РСТ РСО-А'!$G$9</f>
        <v>4949.47</v>
      </c>
      <c r="D397" s="117">
        <f>VLOOKUP($A397+ROUND((COLUMN()-2)/24,5),АТС!$A$41:$F$784,6)+'Иные услуги '!$C$5+'РСТ РСО-А'!$L$6+'РСТ РСО-А'!$G$9</f>
        <v>4945.3200000000006</v>
      </c>
      <c r="E397" s="117">
        <f>VLOOKUP($A397+ROUND((COLUMN()-2)/24,5),АТС!$A$41:$F$784,6)+'Иные услуги '!$C$5+'РСТ РСО-А'!$L$6+'РСТ РСО-А'!$G$9</f>
        <v>4945.4000000000005</v>
      </c>
      <c r="F397" s="117">
        <f>VLOOKUP($A397+ROUND((COLUMN()-2)/24,5),АТС!$A$41:$F$784,6)+'Иные услуги '!$C$5+'РСТ РСО-А'!$L$6+'РСТ РСО-А'!$G$9</f>
        <v>4945.3900000000003</v>
      </c>
      <c r="G397" s="117">
        <f>VLOOKUP($A397+ROUND((COLUMN()-2)/24,5),АТС!$A$41:$F$784,6)+'Иные услуги '!$C$5+'РСТ РСО-А'!$L$6+'РСТ РСО-А'!$G$9</f>
        <v>4945.1100000000006</v>
      </c>
      <c r="H397" s="117">
        <f>VLOOKUP($A397+ROUND((COLUMN()-2)/24,5),АТС!$A$41:$F$784,6)+'Иные услуги '!$C$5+'РСТ РСО-А'!$L$6+'РСТ РСО-А'!$G$9</f>
        <v>4944.29</v>
      </c>
      <c r="I397" s="117">
        <f>VLOOKUP($A397+ROUND((COLUMN()-2)/24,5),АТС!$A$41:$F$784,6)+'Иные услуги '!$C$5+'РСТ РСО-А'!$L$6+'РСТ РСО-А'!$G$9</f>
        <v>4944.3</v>
      </c>
      <c r="J397" s="117">
        <f>VLOOKUP($A397+ROUND((COLUMN()-2)/24,5),АТС!$A$41:$F$784,6)+'Иные услуги '!$C$5+'РСТ РСО-А'!$L$6+'РСТ РСО-А'!$G$9</f>
        <v>4944.66</v>
      </c>
      <c r="K397" s="117">
        <f>VLOOKUP($A397+ROUND((COLUMN()-2)/24,5),АТС!$A$41:$F$784,6)+'Иные услуги '!$C$5+'РСТ РСО-А'!$L$6+'РСТ РСО-А'!$G$9</f>
        <v>4944.9400000000005</v>
      </c>
      <c r="L397" s="117">
        <f>VLOOKUP($A397+ROUND((COLUMN()-2)/24,5),АТС!$A$41:$F$784,6)+'Иные услуги '!$C$5+'РСТ РСО-А'!$L$6+'РСТ РСО-А'!$G$9</f>
        <v>4944.93</v>
      </c>
      <c r="M397" s="117">
        <f>VLOOKUP($A397+ROUND((COLUMN()-2)/24,5),АТС!$A$41:$F$784,6)+'Иные услуги '!$C$5+'РСТ РСО-А'!$L$6+'РСТ РСО-А'!$G$9</f>
        <v>4945.1100000000006</v>
      </c>
      <c r="N397" s="117">
        <f>VLOOKUP($A397+ROUND((COLUMN()-2)/24,5),АТС!$A$41:$F$784,6)+'Иные услуги '!$C$5+'РСТ РСО-А'!$L$6+'РСТ РСО-А'!$G$9</f>
        <v>4945.21</v>
      </c>
      <c r="O397" s="117">
        <f>VLOOKUP($A397+ROUND((COLUMN()-2)/24,5),АТС!$A$41:$F$784,6)+'Иные услуги '!$C$5+'РСТ РСО-А'!$L$6+'РСТ РСО-А'!$G$9</f>
        <v>4945.22</v>
      </c>
      <c r="P397" s="117">
        <f>VLOOKUP($A397+ROUND((COLUMN()-2)/24,5),АТС!$A$41:$F$784,6)+'Иные услуги '!$C$5+'РСТ РСО-А'!$L$6+'РСТ РСО-А'!$G$9</f>
        <v>4945.16</v>
      </c>
      <c r="Q397" s="117">
        <f>VLOOKUP($A397+ROUND((COLUMN()-2)/24,5),АТС!$A$41:$F$784,6)+'Иные услуги '!$C$5+'РСТ РСО-А'!$L$6+'РСТ РСО-А'!$G$9</f>
        <v>4945.0600000000004</v>
      </c>
      <c r="R397" s="117">
        <f>VLOOKUP($A397+ROUND((COLUMN()-2)/24,5),АТС!$A$41:$F$784,6)+'Иные услуги '!$C$5+'РСТ РСО-А'!$L$6+'РСТ РСО-А'!$G$9</f>
        <v>4945.01</v>
      </c>
      <c r="S397" s="117">
        <f>VLOOKUP($A397+ROUND((COLUMN()-2)/24,5),АТС!$A$41:$F$784,6)+'Иные услуги '!$C$5+'РСТ РСО-А'!$L$6+'РСТ РСО-А'!$G$9</f>
        <v>4945</v>
      </c>
      <c r="T397" s="117">
        <f>VLOOKUP($A397+ROUND((COLUMN()-2)/24,5),АТС!$A$41:$F$784,6)+'Иные услуги '!$C$5+'РСТ РСО-А'!$L$6+'РСТ РСО-А'!$G$9</f>
        <v>4966.6500000000005</v>
      </c>
      <c r="U397" s="117">
        <f>VLOOKUP($A397+ROUND((COLUMN()-2)/24,5),АТС!$A$41:$F$784,6)+'Иные услуги '!$C$5+'РСТ РСО-А'!$L$6+'РСТ РСО-А'!$G$9</f>
        <v>5096.1400000000003</v>
      </c>
      <c r="V397" s="117">
        <f>VLOOKUP($A397+ROUND((COLUMN()-2)/24,5),АТС!$A$41:$F$784,6)+'Иные услуги '!$C$5+'РСТ РСО-А'!$L$6+'РСТ РСО-А'!$G$9</f>
        <v>5092.91</v>
      </c>
      <c r="W397" s="117">
        <f>VLOOKUP($A397+ROUND((COLUMN()-2)/24,5),АТС!$A$41:$F$784,6)+'Иные услуги '!$C$5+'РСТ РСО-А'!$L$6+'РСТ РСО-А'!$G$9</f>
        <v>4971.88</v>
      </c>
      <c r="X397" s="117">
        <f>VLOOKUP($A397+ROUND((COLUMN()-2)/24,5),АТС!$A$41:$F$784,6)+'Иные услуги '!$C$5+'РСТ РСО-А'!$L$6+'РСТ РСО-А'!$G$9</f>
        <v>4943.3600000000006</v>
      </c>
      <c r="Y397" s="117">
        <f>VLOOKUP($A397+ROUND((COLUMN()-2)/24,5),АТС!$A$41:$F$784,6)+'Иные услуги '!$C$5+'РСТ РСО-А'!$L$6+'РСТ РСО-А'!$G$9</f>
        <v>5059.4900000000007</v>
      </c>
    </row>
    <row r="398" spans="1:25" x14ac:dyDescent="0.2">
      <c r="A398" s="66">
        <f t="shared" si="14"/>
        <v>43716</v>
      </c>
      <c r="B398" s="117">
        <f>VLOOKUP($A398+ROUND((COLUMN()-2)/24,5),АТС!$A$41:$F$784,6)+'Иные услуги '!$C$5+'РСТ РСО-А'!$L$6+'РСТ РСО-А'!$G$9</f>
        <v>4949.1900000000005</v>
      </c>
      <c r="C398" s="117">
        <f>VLOOKUP($A398+ROUND((COLUMN()-2)/24,5),АТС!$A$41:$F$784,6)+'Иные услуги '!$C$5+'РСТ РСО-А'!$L$6+'РСТ РСО-А'!$G$9</f>
        <v>4945.0600000000004</v>
      </c>
      <c r="D398" s="117">
        <f>VLOOKUP($A398+ROUND((COLUMN()-2)/24,5),АТС!$A$41:$F$784,6)+'Иные услуги '!$C$5+'РСТ РСО-А'!$L$6+'РСТ РСО-А'!$G$9</f>
        <v>4945.37</v>
      </c>
      <c r="E398" s="117">
        <f>VLOOKUP($A398+ROUND((COLUMN()-2)/24,5),АТС!$A$41:$F$784,6)+'Иные услуги '!$C$5+'РСТ РСО-А'!$L$6+'РСТ РСО-А'!$G$9</f>
        <v>4945.46</v>
      </c>
      <c r="F398" s="117">
        <f>VLOOKUP($A398+ROUND((COLUMN()-2)/24,5),АТС!$A$41:$F$784,6)+'Иные услуги '!$C$5+'РСТ РСО-А'!$L$6+'РСТ РСО-А'!$G$9</f>
        <v>4945.46</v>
      </c>
      <c r="G398" s="117">
        <f>VLOOKUP($A398+ROUND((COLUMN()-2)/24,5),АТС!$A$41:$F$784,6)+'Иные услуги '!$C$5+'РСТ РСО-А'!$L$6+'РСТ РСО-А'!$G$9</f>
        <v>4945.21</v>
      </c>
      <c r="H398" s="117">
        <f>VLOOKUP($A398+ROUND((COLUMN()-2)/24,5),АТС!$A$41:$F$784,6)+'Иные услуги '!$C$5+'РСТ РСО-А'!$L$6+'РСТ РСО-А'!$G$9</f>
        <v>4944.24</v>
      </c>
      <c r="I398" s="117">
        <f>VLOOKUP($A398+ROUND((COLUMN()-2)/24,5),АТС!$A$41:$F$784,6)+'Иные услуги '!$C$5+'РСТ РСО-А'!$L$6+'РСТ РСО-А'!$G$9</f>
        <v>4944.68</v>
      </c>
      <c r="J398" s="117">
        <f>VLOOKUP($A398+ROUND((COLUMN()-2)/24,5),АТС!$A$41:$F$784,6)+'Иные услуги '!$C$5+'РСТ РСО-А'!$L$6+'РСТ РСО-А'!$G$9</f>
        <v>4944.7700000000004</v>
      </c>
      <c r="K398" s="117">
        <f>VLOOKUP($A398+ROUND((COLUMN()-2)/24,5),АТС!$A$41:$F$784,6)+'Иные услуги '!$C$5+'РСТ РСО-А'!$L$6+'РСТ РСО-А'!$G$9</f>
        <v>4944.72</v>
      </c>
      <c r="L398" s="117">
        <f>VLOOKUP($A398+ROUND((COLUMN()-2)/24,5),АТС!$A$41:$F$784,6)+'Иные услуги '!$C$5+'РСТ РСО-А'!$L$6+'РСТ РСО-А'!$G$9</f>
        <v>4944.87</v>
      </c>
      <c r="M398" s="117">
        <f>VLOOKUP($A398+ROUND((COLUMN()-2)/24,5),АТС!$A$41:$F$784,6)+'Иные услуги '!$C$5+'РСТ РСО-А'!$L$6+'РСТ РСО-А'!$G$9</f>
        <v>4945.01</v>
      </c>
      <c r="N398" s="117">
        <f>VLOOKUP($A398+ROUND((COLUMN()-2)/24,5),АТС!$A$41:$F$784,6)+'Иные услуги '!$C$5+'РСТ РСО-А'!$L$6+'РСТ РСО-А'!$G$9</f>
        <v>4945.16</v>
      </c>
      <c r="O398" s="117">
        <f>VLOOKUP($A398+ROUND((COLUMN()-2)/24,5),АТС!$A$41:$F$784,6)+'Иные услуги '!$C$5+'РСТ РСО-А'!$L$6+'РСТ РСО-А'!$G$9</f>
        <v>4945.1400000000003</v>
      </c>
      <c r="P398" s="117">
        <f>VLOOKUP($A398+ROUND((COLUMN()-2)/24,5),АТС!$A$41:$F$784,6)+'Иные услуги '!$C$5+'РСТ РСО-А'!$L$6+'РСТ РСО-А'!$G$9</f>
        <v>4945.09</v>
      </c>
      <c r="Q398" s="117">
        <f>VLOOKUP($A398+ROUND((COLUMN()-2)/24,5),АТС!$A$41:$F$784,6)+'Иные услуги '!$C$5+'РСТ РСО-А'!$L$6+'РСТ РСО-А'!$G$9</f>
        <v>4944.93</v>
      </c>
      <c r="R398" s="117">
        <f>VLOOKUP($A398+ROUND((COLUMN()-2)/24,5),АТС!$A$41:$F$784,6)+'Иные услуги '!$C$5+'РСТ РСО-А'!$L$6+'РСТ РСО-А'!$G$9</f>
        <v>4944.9000000000005</v>
      </c>
      <c r="S398" s="117">
        <f>VLOOKUP($A398+ROUND((COLUMN()-2)/24,5),АТС!$A$41:$F$784,6)+'Иные услуги '!$C$5+'РСТ РСО-А'!$L$6+'РСТ РСО-А'!$G$9</f>
        <v>4944.96</v>
      </c>
      <c r="T398" s="117">
        <f>VLOOKUP($A398+ROUND((COLUMN()-2)/24,5),АТС!$A$41:$F$784,6)+'Иные услуги '!$C$5+'РСТ РСО-А'!$L$6+'РСТ РСО-А'!$G$9</f>
        <v>4966.3900000000003</v>
      </c>
      <c r="U398" s="117">
        <f>VLOOKUP($A398+ROUND((COLUMN()-2)/24,5),АТС!$A$41:$F$784,6)+'Иные услуги '!$C$5+'РСТ РСО-А'!$L$6+'РСТ РСО-А'!$G$9</f>
        <v>5102.1900000000005</v>
      </c>
      <c r="V398" s="117">
        <f>VLOOKUP($A398+ROUND((COLUMN()-2)/24,5),АТС!$A$41:$F$784,6)+'Иные услуги '!$C$5+'РСТ РСО-А'!$L$6+'РСТ РСО-А'!$G$9</f>
        <v>5202.4000000000005</v>
      </c>
      <c r="W398" s="117">
        <f>VLOOKUP($A398+ROUND((COLUMN()-2)/24,5),АТС!$A$41:$F$784,6)+'Иные услуги '!$C$5+'РСТ РСО-А'!$L$6+'РСТ РСО-А'!$G$9</f>
        <v>4975.09</v>
      </c>
      <c r="X398" s="117">
        <f>VLOOKUP($A398+ROUND((COLUMN()-2)/24,5),АТС!$A$41:$F$784,6)+'Иные услуги '!$C$5+'РСТ РСО-А'!$L$6+'РСТ РСО-А'!$G$9</f>
        <v>4942.92</v>
      </c>
      <c r="Y398" s="117">
        <f>VLOOKUP($A398+ROUND((COLUMN()-2)/24,5),АТС!$A$41:$F$784,6)+'Иные услуги '!$C$5+'РСТ РСО-А'!$L$6+'РСТ РСО-А'!$G$9</f>
        <v>5079.55</v>
      </c>
    </row>
    <row r="399" spans="1:25" x14ac:dyDescent="0.2">
      <c r="A399" s="66">
        <f t="shared" si="14"/>
        <v>43717</v>
      </c>
      <c r="B399" s="117">
        <f>VLOOKUP($A399+ROUND((COLUMN()-2)/24,5),АТС!$A$41:$F$784,6)+'Иные услуги '!$C$5+'РСТ РСО-А'!$L$6+'РСТ РСО-А'!$G$9</f>
        <v>4949.3200000000006</v>
      </c>
      <c r="C399" s="117">
        <f>VLOOKUP($A399+ROUND((COLUMN()-2)/24,5),АТС!$A$41:$F$784,6)+'Иные услуги '!$C$5+'РСТ РСО-А'!$L$6+'РСТ РСО-А'!$G$9</f>
        <v>4944.9400000000005</v>
      </c>
      <c r="D399" s="117">
        <f>VLOOKUP($A399+ROUND((COLUMN()-2)/24,5),АТС!$A$41:$F$784,6)+'Иные услуги '!$C$5+'РСТ РСО-А'!$L$6+'РСТ РСО-А'!$G$9</f>
        <v>4945.3200000000006</v>
      </c>
      <c r="E399" s="117">
        <f>VLOOKUP($A399+ROUND((COLUMN()-2)/24,5),АТС!$A$41:$F$784,6)+'Иные услуги '!$C$5+'РСТ РСО-А'!$L$6+'РСТ РСО-А'!$G$9</f>
        <v>4945.42</v>
      </c>
      <c r="F399" s="117">
        <f>VLOOKUP($A399+ROUND((COLUMN()-2)/24,5),АТС!$A$41:$F$784,6)+'Иные услуги '!$C$5+'РСТ РСО-А'!$L$6+'РСТ РСО-А'!$G$9</f>
        <v>4945.4400000000005</v>
      </c>
      <c r="G399" s="117">
        <f>VLOOKUP($A399+ROUND((COLUMN()-2)/24,5),АТС!$A$41:$F$784,6)+'Иные услуги '!$C$5+'РСТ РСО-А'!$L$6+'РСТ РСО-А'!$G$9</f>
        <v>4945.3900000000003</v>
      </c>
      <c r="H399" s="117">
        <f>VLOOKUP($A399+ROUND((COLUMN()-2)/24,5),АТС!$A$41:$F$784,6)+'Иные услуги '!$C$5+'РСТ РСО-А'!$L$6+'РСТ РСО-А'!$G$9</f>
        <v>4944.6100000000006</v>
      </c>
      <c r="I399" s="117">
        <f>VLOOKUP($A399+ROUND((COLUMN()-2)/24,5),АТС!$A$41:$F$784,6)+'Иные услуги '!$C$5+'РСТ РСО-А'!$L$6+'РСТ РСО-А'!$G$9</f>
        <v>5005.97</v>
      </c>
      <c r="J399" s="117">
        <f>VLOOKUP($A399+ROUND((COLUMN()-2)/24,5),АТС!$A$41:$F$784,6)+'Иные услуги '!$C$5+'РСТ РСО-А'!$L$6+'РСТ РСО-А'!$G$9</f>
        <v>4945.3600000000006</v>
      </c>
      <c r="K399" s="117">
        <f>VLOOKUP($A399+ROUND((COLUMN()-2)/24,5),АТС!$A$41:$F$784,6)+'Иные услуги '!$C$5+'РСТ РСО-А'!$L$6+'РСТ РСО-А'!$G$9</f>
        <v>4962.4000000000005</v>
      </c>
      <c r="L399" s="117">
        <f>VLOOKUP($A399+ROUND((COLUMN()-2)/24,5),АТС!$A$41:$F$784,6)+'Иные услуги '!$C$5+'РСТ РСО-А'!$L$6+'РСТ РСО-А'!$G$9</f>
        <v>5003.04</v>
      </c>
      <c r="M399" s="117">
        <f>VLOOKUP($A399+ROUND((COLUMN()-2)/24,5),АТС!$A$41:$F$784,6)+'Иные услуги '!$C$5+'РСТ РСО-А'!$L$6+'РСТ РСО-А'!$G$9</f>
        <v>5005.0200000000004</v>
      </c>
      <c r="N399" s="117">
        <f>VLOOKUP($A399+ROUND((COLUMN()-2)/24,5),АТС!$A$41:$F$784,6)+'Иные услуги '!$C$5+'РСТ РСО-А'!$L$6+'РСТ РСО-А'!$G$9</f>
        <v>4999.54</v>
      </c>
      <c r="O399" s="117">
        <f>VLOOKUP($A399+ROUND((COLUMN()-2)/24,5),АТС!$A$41:$F$784,6)+'Иные услуги '!$C$5+'РСТ РСО-А'!$L$6+'РСТ РСО-А'!$G$9</f>
        <v>5000.4800000000005</v>
      </c>
      <c r="P399" s="117">
        <f>VLOOKUP($A399+ROUND((COLUMN()-2)/24,5),АТС!$A$41:$F$784,6)+'Иные услуги '!$C$5+'РСТ РСО-А'!$L$6+'РСТ РСО-А'!$G$9</f>
        <v>5000.3500000000004</v>
      </c>
      <c r="Q399" s="117">
        <f>VLOOKUP($A399+ROUND((COLUMN()-2)/24,5),АТС!$A$41:$F$784,6)+'Иные услуги '!$C$5+'РСТ РСО-А'!$L$6+'РСТ РСО-А'!$G$9</f>
        <v>4999.75</v>
      </c>
      <c r="R399" s="117">
        <f>VLOOKUP($A399+ROUND((COLUMN()-2)/24,5),АТС!$A$41:$F$784,6)+'Иные услуги '!$C$5+'РСТ РСО-А'!$L$6+'РСТ РСО-А'!$G$9</f>
        <v>4999.84</v>
      </c>
      <c r="S399" s="117">
        <f>VLOOKUP($A399+ROUND((COLUMN()-2)/24,5),АТС!$A$41:$F$784,6)+'Иные услуги '!$C$5+'РСТ РСО-А'!$L$6+'РСТ РСО-А'!$G$9</f>
        <v>4962.37</v>
      </c>
      <c r="T399" s="117">
        <f>VLOOKUP($A399+ROUND((COLUMN()-2)/24,5),АТС!$A$41:$F$784,6)+'Иные услуги '!$C$5+'РСТ РСО-А'!$L$6+'РСТ РСО-А'!$G$9</f>
        <v>4998.18</v>
      </c>
      <c r="U399" s="117">
        <f>VLOOKUP($A399+ROUND((COLUMN()-2)/24,5),АТС!$A$41:$F$784,6)+'Иные услуги '!$C$5+'РСТ РСО-А'!$L$6+'РСТ РСО-А'!$G$9</f>
        <v>5075.4000000000005</v>
      </c>
      <c r="V399" s="117">
        <f>VLOOKUP($A399+ROUND((COLUMN()-2)/24,5),АТС!$A$41:$F$784,6)+'Иные услуги '!$C$5+'РСТ РСО-А'!$L$6+'РСТ РСО-А'!$G$9</f>
        <v>5072.8600000000006</v>
      </c>
      <c r="W399" s="117">
        <f>VLOOKUP($A399+ROUND((COLUMN()-2)/24,5),АТС!$A$41:$F$784,6)+'Иные услуги '!$C$5+'РСТ РСО-А'!$L$6+'РСТ РСО-А'!$G$9</f>
        <v>4968.2700000000004</v>
      </c>
      <c r="X399" s="117">
        <f>VLOOKUP($A399+ROUND((COLUMN()-2)/24,5),АТС!$A$41:$F$784,6)+'Иные услуги '!$C$5+'РСТ РСО-А'!$L$6+'РСТ РСО-А'!$G$9</f>
        <v>4944.8</v>
      </c>
      <c r="Y399" s="117">
        <f>VLOOKUP($A399+ROUND((COLUMN()-2)/24,5),АТС!$A$41:$F$784,6)+'Иные услуги '!$C$5+'РСТ РСО-А'!$L$6+'РСТ РСО-А'!$G$9</f>
        <v>4999.6400000000003</v>
      </c>
    </row>
    <row r="400" spans="1:25" x14ac:dyDescent="0.2">
      <c r="A400" s="66">
        <f t="shared" si="14"/>
        <v>43718</v>
      </c>
      <c r="B400" s="117">
        <f>VLOOKUP($A400+ROUND((COLUMN()-2)/24,5),АТС!$A$41:$F$784,6)+'Иные услуги '!$C$5+'РСТ РСО-А'!$L$6+'РСТ РСО-А'!$G$9</f>
        <v>4946.8200000000006</v>
      </c>
      <c r="C400" s="117">
        <f>VLOOKUP($A400+ROUND((COLUMN()-2)/24,5),АТС!$A$41:$F$784,6)+'Иные услуги '!$C$5+'РСТ РСО-А'!$L$6+'РСТ РСО-А'!$G$9</f>
        <v>4945.54</v>
      </c>
      <c r="D400" s="117">
        <f>VLOOKUP($A400+ROUND((COLUMN()-2)/24,5),АТС!$A$41:$F$784,6)+'Иные услуги '!$C$5+'РСТ РСО-А'!$L$6+'РСТ РСО-А'!$G$9</f>
        <v>4945.55</v>
      </c>
      <c r="E400" s="117">
        <f>VLOOKUP($A400+ROUND((COLUMN()-2)/24,5),АТС!$A$41:$F$784,6)+'Иные услуги '!$C$5+'РСТ РСО-А'!$L$6+'РСТ РСО-А'!$G$9</f>
        <v>4945.5600000000004</v>
      </c>
      <c r="F400" s="117">
        <f>VLOOKUP($A400+ROUND((COLUMN()-2)/24,5),АТС!$A$41:$F$784,6)+'Иные услуги '!$C$5+'РСТ РСО-А'!$L$6+'РСТ РСО-А'!$G$9</f>
        <v>4945.55</v>
      </c>
      <c r="G400" s="117">
        <f>VLOOKUP($A400+ROUND((COLUMN()-2)/24,5),АТС!$A$41:$F$784,6)+'Иные услуги '!$C$5+'РСТ РСО-А'!$L$6+'РСТ РСО-А'!$G$9</f>
        <v>4945.49</v>
      </c>
      <c r="H400" s="117">
        <f>VLOOKUP($A400+ROUND((COLUMN()-2)/24,5),АТС!$A$41:$F$784,6)+'Иные услуги '!$C$5+'РСТ РСО-А'!$L$6+'РСТ РСО-А'!$G$9</f>
        <v>4945.0600000000004</v>
      </c>
      <c r="I400" s="117">
        <f>VLOOKUP($A400+ROUND((COLUMN()-2)/24,5),АТС!$A$41:$F$784,6)+'Иные услуги '!$C$5+'РСТ РСО-А'!$L$6+'РСТ РСО-А'!$G$9</f>
        <v>5018.6500000000005</v>
      </c>
      <c r="J400" s="117">
        <f>VLOOKUP($A400+ROUND((COLUMN()-2)/24,5),АТС!$A$41:$F$784,6)+'Иные услуги '!$C$5+'РСТ РСО-А'!$L$6+'РСТ РСО-А'!$G$9</f>
        <v>4945.4000000000005</v>
      </c>
      <c r="K400" s="117">
        <f>VLOOKUP($A400+ROUND((COLUMN()-2)/24,5),АТС!$A$41:$F$784,6)+'Иные услуги '!$C$5+'РСТ РСО-А'!$L$6+'РСТ РСО-А'!$G$9</f>
        <v>4960.76</v>
      </c>
      <c r="L400" s="117">
        <f>VLOOKUP($A400+ROUND((COLUMN()-2)/24,5),АТС!$A$41:$F$784,6)+'Иные услуги '!$C$5+'РСТ РСО-А'!$L$6+'РСТ РСО-А'!$G$9</f>
        <v>4994.93</v>
      </c>
      <c r="M400" s="117">
        <f>VLOOKUP($A400+ROUND((COLUMN()-2)/24,5),АТС!$A$41:$F$784,6)+'Иные услуги '!$C$5+'РСТ РСО-А'!$L$6+'РСТ РСО-А'!$G$9</f>
        <v>4995.22</v>
      </c>
      <c r="N400" s="117">
        <f>VLOOKUP($A400+ROUND((COLUMN()-2)/24,5),АТС!$A$41:$F$784,6)+'Иные услуги '!$C$5+'РСТ РСО-А'!$L$6+'РСТ РСО-А'!$G$9</f>
        <v>4995.51</v>
      </c>
      <c r="O400" s="117">
        <f>VLOOKUP($A400+ROUND((COLUMN()-2)/24,5),АТС!$A$41:$F$784,6)+'Иные услуги '!$C$5+'РСТ РСО-А'!$L$6+'РСТ РСО-А'!$G$9</f>
        <v>4996.3200000000006</v>
      </c>
      <c r="P400" s="117">
        <f>VLOOKUP($A400+ROUND((COLUMN()-2)/24,5),АТС!$A$41:$F$784,6)+'Иные услуги '!$C$5+'РСТ РСО-А'!$L$6+'РСТ РСО-А'!$G$9</f>
        <v>4996.5600000000004</v>
      </c>
      <c r="Q400" s="117">
        <f>VLOOKUP($A400+ROUND((COLUMN()-2)/24,5),АТС!$A$41:$F$784,6)+'Иные услуги '!$C$5+'РСТ РСО-А'!$L$6+'РСТ РСО-А'!$G$9</f>
        <v>4996.67</v>
      </c>
      <c r="R400" s="117">
        <f>VLOOKUP($A400+ROUND((COLUMN()-2)/24,5),АТС!$A$41:$F$784,6)+'Иные услуги '!$C$5+'РСТ РСО-А'!$L$6+'РСТ РСО-А'!$G$9</f>
        <v>4997</v>
      </c>
      <c r="S400" s="117">
        <f>VLOOKUP($A400+ROUND((COLUMN()-2)/24,5),АТС!$A$41:$F$784,6)+'Иные услуги '!$C$5+'РСТ РСО-А'!$L$6+'РСТ РСО-А'!$G$9</f>
        <v>4960.93</v>
      </c>
      <c r="T400" s="117">
        <f>VLOOKUP($A400+ROUND((COLUMN()-2)/24,5),АТС!$A$41:$F$784,6)+'Иные услуги '!$C$5+'РСТ РСО-А'!$L$6+'РСТ РСО-А'!$G$9</f>
        <v>5026.38</v>
      </c>
      <c r="U400" s="117">
        <f>VLOOKUP($A400+ROUND((COLUMN()-2)/24,5),АТС!$A$41:$F$784,6)+'Иные услуги '!$C$5+'РСТ РСО-А'!$L$6+'РСТ РСО-А'!$G$9</f>
        <v>5067.2800000000007</v>
      </c>
      <c r="V400" s="117">
        <f>VLOOKUP($A400+ROUND((COLUMN()-2)/24,5),АТС!$A$41:$F$784,6)+'Иные услуги '!$C$5+'РСТ РСО-А'!$L$6+'РСТ РСО-А'!$G$9</f>
        <v>5066.25</v>
      </c>
      <c r="W400" s="117">
        <f>VLOOKUP($A400+ROUND((COLUMN()-2)/24,5),АТС!$A$41:$F$784,6)+'Иные услуги '!$C$5+'РСТ РСО-А'!$L$6+'РСТ РСО-А'!$G$9</f>
        <v>4967.09</v>
      </c>
      <c r="X400" s="117">
        <f>VLOOKUP($A400+ROUND((COLUMN()-2)/24,5),АТС!$A$41:$F$784,6)+'Иные услуги '!$C$5+'РСТ РСО-А'!$L$6+'РСТ РСО-А'!$G$9</f>
        <v>4944.51</v>
      </c>
      <c r="Y400" s="117">
        <f>VLOOKUP($A400+ROUND((COLUMN()-2)/24,5),АТС!$A$41:$F$784,6)+'Иные услуги '!$C$5+'РСТ РСО-А'!$L$6+'РСТ РСО-А'!$G$9</f>
        <v>4979.2300000000005</v>
      </c>
    </row>
    <row r="401" spans="1:25" x14ac:dyDescent="0.2">
      <c r="A401" s="66">
        <f t="shared" si="14"/>
        <v>43719</v>
      </c>
      <c r="B401" s="117">
        <f>VLOOKUP($A401+ROUND((COLUMN()-2)/24,5),АТС!$A$41:$F$784,6)+'Иные услуги '!$C$5+'РСТ РСО-А'!$L$6+'РСТ РСО-А'!$G$9</f>
        <v>4963.6400000000003</v>
      </c>
      <c r="C401" s="117">
        <f>VLOOKUP($A401+ROUND((COLUMN()-2)/24,5),АТС!$A$41:$F$784,6)+'Иные услуги '!$C$5+'РСТ РСО-А'!$L$6+'РСТ РСО-А'!$G$9</f>
        <v>4947.33</v>
      </c>
      <c r="D401" s="117">
        <f>VLOOKUP($A401+ROUND((COLUMN()-2)/24,5),АТС!$A$41:$F$784,6)+'Иные услуги '!$C$5+'РСТ РСО-А'!$L$6+'РСТ РСО-А'!$G$9</f>
        <v>4945.58</v>
      </c>
      <c r="E401" s="117">
        <f>VLOOKUP($A401+ROUND((COLUMN()-2)/24,5),АТС!$A$41:$F$784,6)+'Иные услуги '!$C$5+'РСТ РСО-А'!$L$6+'РСТ РСО-А'!$G$9</f>
        <v>4945.5600000000004</v>
      </c>
      <c r="F401" s="117">
        <f>VLOOKUP($A401+ROUND((COLUMN()-2)/24,5),АТС!$A$41:$F$784,6)+'Иные услуги '!$C$5+'РСТ РСО-А'!$L$6+'РСТ РСО-А'!$G$9</f>
        <v>4945.55</v>
      </c>
      <c r="G401" s="117">
        <f>VLOOKUP($A401+ROUND((COLUMN()-2)/24,5),АТС!$A$41:$F$784,6)+'Иные услуги '!$C$5+'РСТ РСО-А'!$L$6+'РСТ РСО-А'!$G$9</f>
        <v>4945.4500000000007</v>
      </c>
      <c r="H401" s="117">
        <f>VLOOKUP($A401+ROUND((COLUMN()-2)/24,5),АТС!$A$41:$F$784,6)+'Иные услуги '!$C$5+'РСТ РСО-А'!$L$6+'РСТ РСО-А'!$G$9</f>
        <v>4945.01</v>
      </c>
      <c r="I401" s="117">
        <f>VLOOKUP($A401+ROUND((COLUMN()-2)/24,5),АТС!$A$41:$F$784,6)+'Иные услуги '!$C$5+'РСТ РСО-А'!$L$6+'РСТ РСО-А'!$G$9</f>
        <v>5015.2000000000007</v>
      </c>
      <c r="J401" s="117">
        <f>VLOOKUP($A401+ROUND((COLUMN()-2)/24,5),АТС!$A$41:$F$784,6)+'Иные услуги '!$C$5+'РСТ РСО-А'!$L$6+'РСТ РСО-А'!$G$9</f>
        <v>4945.3</v>
      </c>
      <c r="K401" s="117">
        <f>VLOOKUP($A401+ROUND((COLUMN()-2)/24,5),АТС!$A$41:$F$784,6)+'Иные услуги '!$C$5+'РСТ РСО-А'!$L$6+'РСТ РСО-А'!$G$9</f>
        <v>4962.33</v>
      </c>
      <c r="L401" s="117">
        <f>VLOOKUP($A401+ROUND((COLUMN()-2)/24,5),АТС!$A$41:$F$784,6)+'Иные услуги '!$C$5+'РСТ РСО-А'!$L$6+'РСТ РСО-А'!$G$9</f>
        <v>5000.58</v>
      </c>
      <c r="M401" s="117">
        <f>VLOOKUP($A401+ROUND((COLUMN()-2)/24,5),АТС!$A$41:$F$784,6)+'Иные услуги '!$C$5+'РСТ РСО-А'!$L$6+'РСТ РСО-А'!$G$9</f>
        <v>5001.1400000000003</v>
      </c>
      <c r="N401" s="117">
        <f>VLOOKUP($A401+ROUND((COLUMN()-2)/24,5),АТС!$A$41:$F$784,6)+'Иные услуги '!$C$5+'РСТ РСО-А'!$L$6+'РСТ РСО-А'!$G$9</f>
        <v>5001.41</v>
      </c>
      <c r="O401" s="117">
        <f>VLOOKUP($A401+ROUND((COLUMN()-2)/24,5),АТС!$A$41:$F$784,6)+'Иные услуги '!$C$5+'РСТ РСО-А'!$L$6+'РСТ РСО-А'!$G$9</f>
        <v>5002.0200000000004</v>
      </c>
      <c r="P401" s="117">
        <f>VLOOKUP($A401+ROUND((COLUMN()-2)/24,5),АТС!$A$41:$F$784,6)+'Иные услуги '!$C$5+'РСТ РСО-А'!$L$6+'РСТ РСО-А'!$G$9</f>
        <v>5002.25</v>
      </c>
      <c r="Q401" s="117">
        <f>VLOOKUP($A401+ROUND((COLUMN()-2)/24,5),АТС!$A$41:$F$784,6)+'Иные услуги '!$C$5+'РСТ РСО-А'!$L$6+'РСТ РСО-А'!$G$9</f>
        <v>5002.24</v>
      </c>
      <c r="R401" s="117">
        <f>VLOOKUP($A401+ROUND((COLUMN()-2)/24,5),АТС!$A$41:$F$784,6)+'Иные услуги '!$C$5+'РСТ РСО-А'!$L$6+'РСТ РСО-А'!$G$9</f>
        <v>5001.91</v>
      </c>
      <c r="S401" s="117">
        <f>VLOOKUP($A401+ROUND((COLUMN()-2)/24,5),АТС!$A$41:$F$784,6)+'Иные услуги '!$C$5+'РСТ РСО-А'!$L$6+'РСТ РСО-А'!$G$9</f>
        <v>4999.92</v>
      </c>
      <c r="T401" s="117">
        <f>VLOOKUP($A401+ROUND((COLUMN()-2)/24,5),АТС!$A$41:$F$784,6)+'Иные услуги '!$C$5+'РСТ РСО-А'!$L$6+'РСТ РСО-А'!$G$9</f>
        <v>5063.26</v>
      </c>
      <c r="U401" s="117">
        <f>VLOOKUP($A401+ROUND((COLUMN()-2)/24,5),АТС!$A$41:$F$784,6)+'Иные услуги '!$C$5+'РСТ РСО-А'!$L$6+'РСТ РСО-А'!$G$9</f>
        <v>5072.51</v>
      </c>
      <c r="V401" s="117">
        <f>VLOOKUP($A401+ROUND((COLUMN()-2)/24,5),АТС!$A$41:$F$784,6)+'Иные услуги '!$C$5+'РСТ РСО-А'!$L$6+'РСТ РСО-А'!$G$9</f>
        <v>5070.4900000000007</v>
      </c>
      <c r="W401" s="117">
        <f>VLOOKUP($A401+ROUND((COLUMN()-2)/24,5),АТС!$A$41:$F$784,6)+'Иные услуги '!$C$5+'РСТ РСО-А'!$L$6+'РСТ РСО-А'!$G$9</f>
        <v>4966.41</v>
      </c>
      <c r="X401" s="117">
        <f>VLOOKUP($A401+ROUND((COLUMN()-2)/24,5),АТС!$A$41:$F$784,6)+'Иные услуги '!$C$5+'РСТ РСО-А'!$L$6+'РСТ РСО-А'!$G$9</f>
        <v>4944.18</v>
      </c>
      <c r="Y401" s="117">
        <f>VLOOKUP($A401+ROUND((COLUMN()-2)/24,5),АТС!$A$41:$F$784,6)+'Иные услуги '!$C$5+'РСТ РСО-А'!$L$6+'РСТ РСО-А'!$G$9</f>
        <v>4993.76</v>
      </c>
    </row>
    <row r="402" spans="1:25" x14ac:dyDescent="0.2">
      <c r="A402" s="66">
        <f t="shared" si="14"/>
        <v>43720</v>
      </c>
      <c r="B402" s="117">
        <f>VLOOKUP($A402+ROUND((COLUMN()-2)/24,5),АТС!$A$41:$F$784,6)+'Иные услуги '!$C$5+'РСТ РСО-А'!$L$6+'РСТ РСО-А'!$G$9</f>
        <v>4963.66</v>
      </c>
      <c r="C402" s="117">
        <f>VLOOKUP($A402+ROUND((COLUMN()-2)/24,5),АТС!$A$41:$F$784,6)+'Иные услуги '!$C$5+'РСТ РСО-А'!$L$6+'РСТ РСО-А'!$G$9</f>
        <v>4947.46</v>
      </c>
      <c r="D402" s="117">
        <f>VLOOKUP($A402+ROUND((COLUMN()-2)/24,5),АТС!$A$41:$F$784,6)+'Иные услуги '!$C$5+'РСТ РСО-А'!$L$6+'РСТ РСО-А'!$G$9</f>
        <v>4945.55</v>
      </c>
      <c r="E402" s="117">
        <f>VLOOKUP($A402+ROUND((COLUMN()-2)/24,5),АТС!$A$41:$F$784,6)+'Иные услуги '!$C$5+'РСТ РСО-А'!$L$6+'РСТ РСО-А'!$G$9</f>
        <v>4945.5600000000004</v>
      </c>
      <c r="F402" s="117">
        <f>VLOOKUP($A402+ROUND((COLUMN()-2)/24,5),АТС!$A$41:$F$784,6)+'Иные услуги '!$C$5+'РСТ РСО-А'!$L$6+'РСТ РСО-А'!$G$9</f>
        <v>4945.5300000000007</v>
      </c>
      <c r="G402" s="117">
        <f>VLOOKUP($A402+ROUND((COLUMN()-2)/24,5),АТС!$A$41:$F$784,6)+'Иные услуги '!$C$5+'РСТ РСО-А'!$L$6+'РСТ РСО-А'!$G$9</f>
        <v>4945.47</v>
      </c>
      <c r="H402" s="117">
        <f>VLOOKUP($A402+ROUND((COLUMN()-2)/24,5),АТС!$A$41:$F$784,6)+'Иные услуги '!$C$5+'РСТ РСО-А'!$L$6+'РСТ РСО-А'!$G$9</f>
        <v>4944.83</v>
      </c>
      <c r="I402" s="117">
        <f>VLOOKUP($A402+ROUND((COLUMN()-2)/24,5),АТС!$A$41:$F$784,6)+'Иные услуги '!$C$5+'РСТ РСО-А'!$L$6+'РСТ РСО-А'!$G$9</f>
        <v>5031.1200000000008</v>
      </c>
      <c r="J402" s="117">
        <f>VLOOKUP($A402+ROUND((COLUMN()-2)/24,5),АТС!$A$41:$F$784,6)+'Иные услуги '!$C$5+'РСТ РСО-А'!$L$6+'РСТ РСО-А'!$G$9</f>
        <v>4944.91</v>
      </c>
      <c r="K402" s="117">
        <f>VLOOKUP($A402+ROUND((COLUMN()-2)/24,5),АТС!$A$41:$F$784,6)+'Иные услуги '!$C$5+'РСТ РСО-А'!$L$6+'РСТ РСО-А'!$G$9</f>
        <v>5001</v>
      </c>
      <c r="L402" s="117">
        <f>VLOOKUP($A402+ROUND((COLUMN()-2)/24,5),АТС!$A$41:$F$784,6)+'Иные услуги '!$C$5+'РСТ РСО-А'!$L$6+'РСТ РСО-А'!$G$9</f>
        <v>5036.7900000000009</v>
      </c>
      <c r="M402" s="117">
        <f>VLOOKUP($A402+ROUND((COLUMN()-2)/24,5),АТС!$A$41:$F$784,6)+'Иные услуги '!$C$5+'РСТ РСО-А'!$L$6+'РСТ РСО-А'!$G$9</f>
        <v>5037.4400000000005</v>
      </c>
      <c r="N402" s="117">
        <f>VLOOKUP($A402+ROUND((COLUMN()-2)/24,5),АТС!$A$41:$F$784,6)+'Иные услуги '!$C$5+'РСТ РСО-А'!$L$6+'РСТ РСО-А'!$G$9</f>
        <v>5037.7800000000007</v>
      </c>
      <c r="O402" s="117">
        <f>VLOOKUP($A402+ROUND((COLUMN()-2)/24,5),АТС!$A$41:$F$784,6)+'Иные услуги '!$C$5+'РСТ РСО-А'!$L$6+'РСТ РСО-А'!$G$9</f>
        <v>5038.4500000000007</v>
      </c>
      <c r="P402" s="117">
        <f>VLOOKUP($A402+ROUND((COLUMN()-2)/24,5),АТС!$A$41:$F$784,6)+'Иные услуги '!$C$5+'РСТ РСО-А'!$L$6+'РСТ РСО-А'!$G$9</f>
        <v>5039.33</v>
      </c>
      <c r="Q402" s="117">
        <f>VLOOKUP($A402+ROUND((COLUMN()-2)/24,5),АТС!$A$41:$F$784,6)+'Иные услуги '!$C$5+'РСТ РСО-А'!$L$6+'РСТ РСО-А'!$G$9</f>
        <v>5040.4000000000005</v>
      </c>
      <c r="R402" s="117">
        <f>VLOOKUP($A402+ROUND((COLUMN()-2)/24,5),АТС!$A$41:$F$784,6)+'Иные услуги '!$C$5+'РСТ РСО-А'!$L$6+'РСТ РСО-А'!$G$9</f>
        <v>5004.41</v>
      </c>
      <c r="S402" s="117">
        <f>VLOOKUP($A402+ROUND((COLUMN()-2)/24,5),АТС!$A$41:$F$784,6)+'Иные услуги '!$C$5+'РСТ РСО-А'!$L$6+'РСТ РСО-А'!$G$9</f>
        <v>5001.4000000000005</v>
      </c>
      <c r="T402" s="117">
        <f>VLOOKUP($A402+ROUND((COLUMN()-2)/24,5),АТС!$A$41:$F$784,6)+'Иные услуги '!$C$5+'РСТ РСО-А'!$L$6+'РСТ РСО-А'!$G$9</f>
        <v>5122.5</v>
      </c>
      <c r="U402" s="117">
        <f>VLOOKUP($A402+ROUND((COLUMN()-2)/24,5),АТС!$A$41:$F$784,6)+'Иные услуги '!$C$5+'РСТ РСО-А'!$L$6+'РСТ РСО-А'!$G$9</f>
        <v>5075.2400000000007</v>
      </c>
      <c r="V402" s="117">
        <f>VLOOKUP($A402+ROUND((COLUMN()-2)/24,5),АТС!$A$41:$F$784,6)+'Иные услуги '!$C$5+'РСТ РСО-А'!$L$6+'РСТ РСО-А'!$G$9</f>
        <v>5023.3900000000003</v>
      </c>
      <c r="W402" s="117">
        <f>VLOOKUP($A402+ROUND((COLUMN()-2)/24,5),АТС!$A$41:$F$784,6)+'Иные услуги '!$C$5+'РСТ РСО-А'!$L$6+'РСТ РСО-А'!$G$9</f>
        <v>4944.7300000000005</v>
      </c>
      <c r="X402" s="117">
        <f>VLOOKUP($A402+ROUND((COLUMN()-2)/24,5),АТС!$A$41:$F$784,6)+'Иные услуги '!$C$5+'РСТ РСО-А'!$L$6+'РСТ РСО-А'!$G$9</f>
        <v>4943.41</v>
      </c>
      <c r="Y402" s="117">
        <f>VLOOKUP($A402+ROUND((COLUMN()-2)/24,5),АТС!$A$41:$F$784,6)+'Иные услуги '!$C$5+'РСТ РСО-А'!$L$6+'РСТ РСО-А'!$G$9</f>
        <v>5013.3500000000004</v>
      </c>
    </row>
    <row r="403" spans="1:25" x14ac:dyDescent="0.2">
      <c r="A403" s="66">
        <f t="shared" si="14"/>
        <v>43721</v>
      </c>
      <c r="B403" s="117">
        <f>VLOOKUP($A403+ROUND((COLUMN()-2)/24,5),АТС!$A$41:$F$784,6)+'Иные услуги '!$C$5+'РСТ РСО-А'!$L$6+'РСТ РСО-А'!$G$9</f>
        <v>4967.2700000000004</v>
      </c>
      <c r="C403" s="117">
        <f>VLOOKUP($A403+ROUND((COLUMN()-2)/24,5),АТС!$A$41:$F$784,6)+'Иные услуги '!$C$5+'РСТ РСО-А'!$L$6+'РСТ РСО-А'!$G$9</f>
        <v>4948.1100000000006</v>
      </c>
      <c r="D403" s="117">
        <f>VLOOKUP($A403+ROUND((COLUMN()-2)/24,5),АТС!$A$41:$F$784,6)+'Иные услуги '!$C$5+'РСТ РСО-А'!$L$6+'РСТ РСО-А'!$G$9</f>
        <v>4947.6400000000003</v>
      </c>
      <c r="E403" s="117">
        <f>VLOOKUP($A403+ROUND((COLUMN()-2)/24,5),АТС!$A$41:$F$784,6)+'Иные услуги '!$C$5+'РСТ РСО-А'!$L$6+'РСТ РСО-А'!$G$9</f>
        <v>4945.46</v>
      </c>
      <c r="F403" s="117">
        <f>VLOOKUP($A403+ROUND((COLUMN()-2)/24,5),АТС!$A$41:$F$784,6)+'Иные услуги '!$C$5+'РСТ РСО-А'!$L$6+'РСТ РСО-А'!$G$9</f>
        <v>4945.42</v>
      </c>
      <c r="G403" s="117">
        <f>VLOOKUP($A403+ROUND((COLUMN()-2)/24,5),АТС!$A$41:$F$784,6)+'Иные услуги '!$C$5+'РСТ РСО-А'!$L$6+'РСТ РСО-А'!$G$9</f>
        <v>4945.38</v>
      </c>
      <c r="H403" s="117">
        <f>VLOOKUP($A403+ROUND((COLUMN()-2)/24,5),АТС!$A$41:$F$784,6)+'Иные услуги '!$C$5+'РСТ РСО-А'!$L$6+'РСТ РСО-А'!$G$9</f>
        <v>4944.62</v>
      </c>
      <c r="I403" s="117">
        <f>VLOOKUP($A403+ROUND((COLUMN()-2)/24,5),АТС!$A$41:$F$784,6)+'Иные услуги '!$C$5+'РСТ РСО-А'!$L$6+'РСТ РСО-А'!$G$9</f>
        <v>5052.5700000000006</v>
      </c>
      <c r="J403" s="117">
        <f>VLOOKUP($A403+ROUND((COLUMN()-2)/24,5),АТС!$A$41:$F$784,6)+'Иные услуги '!$C$5+'РСТ РСО-А'!$L$6+'РСТ РСО-А'!$G$9</f>
        <v>4945.1500000000005</v>
      </c>
      <c r="K403" s="117">
        <f>VLOOKUP($A403+ROUND((COLUMN()-2)/24,5),АТС!$A$41:$F$784,6)+'Иные услуги '!$C$5+'РСТ РСО-А'!$L$6+'РСТ РСО-А'!$G$9</f>
        <v>5011.22</v>
      </c>
      <c r="L403" s="117">
        <f>VLOOKUP($A403+ROUND((COLUMN()-2)/24,5),АТС!$A$41:$F$784,6)+'Иные услуги '!$C$5+'РСТ РСО-А'!$L$6+'РСТ РСО-А'!$G$9</f>
        <v>5030.7800000000007</v>
      </c>
      <c r="M403" s="117">
        <f>VLOOKUP($A403+ROUND((COLUMN()-2)/24,5),АТС!$A$41:$F$784,6)+'Иные услуги '!$C$5+'РСТ РСО-А'!$L$6+'РСТ РСО-А'!$G$9</f>
        <v>5030.96</v>
      </c>
      <c r="N403" s="117">
        <f>VLOOKUP($A403+ROUND((COLUMN()-2)/24,5),АТС!$A$41:$F$784,6)+'Иные услуги '!$C$5+'РСТ РСО-А'!$L$6+'РСТ РСО-А'!$G$9</f>
        <v>5031.13</v>
      </c>
      <c r="O403" s="117">
        <f>VLOOKUP($A403+ROUND((COLUMN()-2)/24,5),АТС!$A$41:$F$784,6)+'Иные услуги '!$C$5+'РСТ РСО-А'!$L$6+'РСТ РСО-А'!$G$9</f>
        <v>5031.43</v>
      </c>
      <c r="P403" s="117">
        <f>VLOOKUP($A403+ROUND((COLUMN()-2)/24,5),АТС!$A$41:$F$784,6)+'Иные услуги '!$C$5+'РСТ РСО-А'!$L$6+'РСТ РСО-А'!$G$9</f>
        <v>5031.8700000000008</v>
      </c>
      <c r="Q403" s="117">
        <f>VLOOKUP($A403+ROUND((COLUMN()-2)/24,5),АТС!$A$41:$F$784,6)+'Иные услуги '!$C$5+'РСТ РСО-А'!$L$6+'РСТ РСО-А'!$G$9</f>
        <v>5032.2300000000005</v>
      </c>
      <c r="R403" s="117">
        <f>VLOOKUP($A403+ROUND((COLUMN()-2)/24,5),АТС!$A$41:$F$784,6)+'Иные услуги '!$C$5+'РСТ РСО-А'!$L$6+'РСТ РСО-А'!$G$9</f>
        <v>4998.5700000000006</v>
      </c>
      <c r="S403" s="117">
        <f>VLOOKUP($A403+ROUND((COLUMN()-2)/24,5),АТС!$A$41:$F$784,6)+'Иные услуги '!$C$5+'РСТ РСО-А'!$L$6+'РСТ РСО-А'!$G$9</f>
        <v>4998.0600000000004</v>
      </c>
      <c r="T403" s="117">
        <f>VLOOKUP($A403+ROUND((COLUMN()-2)/24,5),АТС!$A$41:$F$784,6)+'Иные услуги '!$C$5+'РСТ РСО-А'!$L$6+'РСТ РСО-А'!$G$9</f>
        <v>5115.3500000000004</v>
      </c>
      <c r="U403" s="117">
        <f>VLOOKUP($A403+ROUND((COLUMN()-2)/24,5),АТС!$A$41:$F$784,6)+'Иные услуги '!$C$5+'РСТ РСО-А'!$L$6+'РСТ РСО-А'!$G$9</f>
        <v>5175.8900000000003</v>
      </c>
      <c r="V403" s="117">
        <f>VLOOKUP($A403+ROUND((COLUMN()-2)/24,5),АТС!$A$41:$F$784,6)+'Иные услуги '!$C$5+'РСТ РСО-А'!$L$6+'РСТ РСО-А'!$G$9</f>
        <v>5081.8700000000008</v>
      </c>
      <c r="W403" s="117">
        <f>VLOOKUP($A403+ROUND((COLUMN()-2)/24,5),АТС!$A$41:$F$784,6)+'Иные услуги '!$C$5+'РСТ РСО-А'!$L$6+'РСТ РСО-А'!$G$9</f>
        <v>4967.7700000000004</v>
      </c>
      <c r="X403" s="117">
        <f>VLOOKUP($A403+ROUND((COLUMN()-2)/24,5),АТС!$A$41:$F$784,6)+'Иные услуги '!$C$5+'РСТ РСО-А'!$L$6+'РСТ РСО-А'!$G$9</f>
        <v>4944.5200000000004</v>
      </c>
      <c r="Y403" s="117">
        <f>VLOOKUP($A403+ROUND((COLUMN()-2)/24,5),АТС!$A$41:$F$784,6)+'Иные услуги '!$C$5+'РСТ РСО-А'!$L$6+'РСТ РСО-А'!$G$9</f>
        <v>5112.97</v>
      </c>
    </row>
    <row r="404" spans="1:25" x14ac:dyDescent="0.2">
      <c r="A404" s="66">
        <f t="shared" si="14"/>
        <v>43722</v>
      </c>
      <c r="B404" s="117">
        <f>VLOOKUP($A404+ROUND((COLUMN()-2)/24,5),АТС!$A$41:$F$784,6)+'Иные услуги '!$C$5+'РСТ РСО-А'!$L$6+'РСТ РСО-А'!$G$9</f>
        <v>4973.96</v>
      </c>
      <c r="C404" s="117">
        <f>VLOOKUP($A404+ROUND((COLUMN()-2)/24,5),АТС!$A$41:$F$784,6)+'Иные услуги '!$C$5+'РСТ РСО-А'!$L$6+'РСТ РСО-А'!$G$9</f>
        <v>4950.37</v>
      </c>
      <c r="D404" s="117">
        <f>VLOOKUP($A404+ROUND((COLUMN()-2)/24,5),АТС!$A$41:$F$784,6)+'Иные услуги '!$C$5+'РСТ РСО-А'!$L$6+'РСТ РСО-А'!$G$9</f>
        <v>4945.38</v>
      </c>
      <c r="E404" s="117">
        <f>VLOOKUP($A404+ROUND((COLUMN()-2)/24,5),АТС!$A$41:$F$784,6)+'Иные услуги '!$C$5+'РСТ РСО-А'!$L$6+'РСТ РСО-А'!$G$9</f>
        <v>4945.4500000000007</v>
      </c>
      <c r="F404" s="117">
        <f>VLOOKUP($A404+ROUND((COLUMN()-2)/24,5),АТС!$A$41:$F$784,6)+'Иные услуги '!$C$5+'РСТ РСО-А'!$L$6+'РСТ РСО-А'!$G$9</f>
        <v>4945.46</v>
      </c>
      <c r="G404" s="117">
        <f>VLOOKUP($A404+ROUND((COLUMN()-2)/24,5),АТС!$A$41:$F$784,6)+'Иные услуги '!$C$5+'РСТ РСО-А'!$L$6+'РСТ РСО-А'!$G$9</f>
        <v>4945.41</v>
      </c>
      <c r="H404" s="117">
        <f>VLOOKUP($A404+ROUND((COLUMN()-2)/24,5),АТС!$A$41:$F$784,6)+'Иные услуги '!$C$5+'РСТ РСО-А'!$L$6+'РСТ РСО-А'!$G$9</f>
        <v>4944.5700000000006</v>
      </c>
      <c r="I404" s="117">
        <f>VLOOKUP($A404+ROUND((COLUMN()-2)/24,5),АТС!$A$41:$F$784,6)+'Иные услуги '!$C$5+'РСТ РСО-А'!$L$6+'РСТ РСО-А'!$G$9</f>
        <v>4952.1400000000003</v>
      </c>
      <c r="J404" s="117">
        <f>VLOOKUP($A404+ROUND((COLUMN()-2)/24,5),АТС!$A$41:$F$784,6)+'Иные услуги '!$C$5+'РСТ РСО-А'!$L$6+'РСТ РСО-А'!$G$9</f>
        <v>4944.96</v>
      </c>
      <c r="K404" s="117">
        <f>VLOOKUP($A404+ROUND((COLUMN()-2)/24,5),АТС!$A$41:$F$784,6)+'Иные услуги '!$C$5+'РСТ РСО-А'!$L$6+'РСТ РСО-А'!$G$9</f>
        <v>4945.21</v>
      </c>
      <c r="L404" s="117">
        <f>VLOOKUP($A404+ROUND((COLUMN()-2)/24,5),АТС!$A$41:$F$784,6)+'Иные услуги '!$C$5+'РСТ РСО-А'!$L$6+'РСТ РСО-А'!$G$9</f>
        <v>4964.3500000000004</v>
      </c>
      <c r="M404" s="117">
        <f>VLOOKUP($A404+ROUND((COLUMN()-2)/24,5),АТС!$A$41:$F$784,6)+'Иные услуги '!$C$5+'РСТ РСО-А'!$L$6+'РСТ РСО-А'!$G$9</f>
        <v>4964.4400000000005</v>
      </c>
      <c r="N404" s="117">
        <f>VLOOKUP($A404+ROUND((COLUMN()-2)/24,5),АТС!$A$41:$F$784,6)+'Иные услуги '!$C$5+'РСТ РСО-А'!$L$6+'РСТ РСО-А'!$G$9</f>
        <v>4964.6900000000005</v>
      </c>
      <c r="O404" s="117">
        <f>VLOOKUP($A404+ROUND((COLUMN()-2)/24,5),АТС!$A$41:$F$784,6)+'Иные услуги '!$C$5+'РСТ РСО-А'!$L$6+'РСТ РСО-А'!$G$9</f>
        <v>4964.7700000000004</v>
      </c>
      <c r="P404" s="117">
        <f>VLOOKUP($A404+ROUND((COLUMN()-2)/24,5),АТС!$A$41:$F$784,6)+'Иные услуги '!$C$5+'РСТ РСО-А'!$L$6+'РСТ РСО-А'!$G$9</f>
        <v>4964.8500000000004</v>
      </c>
      <c r="Q404" s="117">
        <f>VLOOKUP($A404+ROUND((COLUMN()-2)/24,5),АТС!$A$41:$F$784,6)+'Иные услуги '!$C$5+'РСТ РСО-А'!$L$6+'РСТ РСО-А'!$G$9</f>
        <v>4964.9500000000007</v>
      </c>
      <c r="R404" s="117">
        <f>VLOOKUP($A404+ROUND((COLUMN()-2)/24,5),АТС!$A$41:$F$784,6)+'Иные услуги '!$C$5+'РСТ РСО-А'!$L$6+'РСТ РСО-А'!$G$9</f>
        <v>4964.99</v>
      </c>
      <c r="S404" s="117">
        <f>VLOOKUP($A404+ROUND((COLUMN()-2)/24,5),АТС!$A$41:$F$784,6)+'Иные услуги '!$C$5+'РСТ РСО-А'!$L$6+'РСТ РСО-А'!$G$9</f>
        <v>4964.8900000000003</v>
      </c>
      <c r="T404" s="117">
        <f>VLOOKUP($A404+ROUND((COLUMN()-2)/24,5),АТС!$A$41:$F$784,6)+'Иные услуги '!$C$5+'РСТ РСО-А'!$L$6+'РСТ РСО-А'!$G$9</f>
        <v>5077.18</v>
      </c>
      <c r="U404" s="117">
        <f>VLOOKUP($A404+ROUND((COLUMN()-2)/24,5),АТС!$A$41:$F$784,6)+'Иные услуги '!$C$5+'РСТ РСО-А'!$L$6+'РСТ РСО-А'!$G$9</f>
        <v>5085.2700000000004</v>
      </c>
      <c r="V404" s="117">
        <f>VLOOKUP($A404+ROUND((COLUMN()-2)/24,5),АТС!$A$41:$F$784,6)+'Иные услуги '!$C$5+'РСТ РСО-А'!$L$6+'РСТ РСО-А'!$G$9</f>
        <v>5082.47</v>
      </c>
      <c r="W404" s="117">
        <f>VLOOKUP($A404+ROUND((COLUMN()-2)/24,5),АТС!$A$41:$F$784,6)+'Иные услуги '!$C$5+'РСТ РСО-А'!$L$6+'РСТ РСО-А'!$G$9</f>
        <v>4968.71</v>
      </c>
      <c r="X404" s="117">
        <f>VLOOKUP($A404+ROUND((COLUMN()-2)/24,5),АТС!$A$41:$F$784,6)+'Иные услуги '!$C$5+'РСТ РСО-А'!$L$6+'РСТ РСО-А'!$G$9</f>
        <v>4944.33</v>
      </c>
      <c r="Y404" s="117">
        <f>VLOOKUP($A404+ROUND((COLUMN()-2)/24,5),АТС!$A$41:$F$784,6)+'Иные услуги '!$C$5+'РСТ РСО-А'!$L$6+'РСТ РСО-А'!$G$9</f>
        <v>5105.88</v>
      </c>
    </row>
    <row r="405" spans="1:25" x14ac:dyDescent="0.2">
      <c r="A405" s="66">
        <f t="shared" si="14"/>
        <v>43723</v>
      </c>
      <c r="B405" s="117">
        <f>VLOOKUP($A405+ROUND((COLUMN()-2)/24,5),АТС!$A$41:$F$784,6)+'Иные услуги '!$C$5+'РСТ РСО-А'!$L$6+'РСТ РСО-А'!$G$9</f>
        <v>4967</v>
      </c>
      <c r="C405" s="117">
        <f>VLOOKUP($A405+ROUND((COLUMN()-2)/24,5),АТС!$A$41:$F$784,6)+'Иные услуги '!$C$5+'РСТ РСО-А'!$L$6+'РСТ РСО-А'!$G$9</f>
        <v>4947.9800000000005</v>
      </c>
      <c r="D405" s="117">
        <f>VLOOKUP($A405+ROUND((COLUMN()-2)/24,5),АТС!$A$41:$F$784,6)+'Иные услуги '!$C$5+'РСТ РСО-А'!$L$6+'РСТ РСО-А'!$G$9</f>
        <v>4945.38</v>
      </c>
      <c r="E405" s="117">
        <f>VLOOKUP($A405+ROUND((COLUMN()-2)/24,5),АТС!$A$41:$F$784,6)+'Иные услуги '!$C$5+'РСТ РСО-А'!$L$6+'РСТ РСО-А'!$G$9</f>
        <v>4945.4400000000005</v>
      </c>
      <c r="F405" s="117">
        <f>VLOOKUP($A405+ROUND((COLUMN()-2)/24,5),АТС!$A$41:$F$784,6)+'Иные услуги '!$C$5+'РСТ РСО-А'!$L$6+'РСТ РСО-А'!$G$9</f>
        <v>4945.43</v>
      </c>
      <c r="G405" s="117">
        <f>VLOOKUP($A405+ROUND((COLUMN()-2)/24,5),АТС!$A$41:$F$784,6)+'Иные услуги '!$C$5+'РСТ РСО-А'!$L$6+'РСТ РСО-А'!$G$9</f>
        <v>4945.37</v>
      </c>
      <c r="H405" s="117">
        <f>VLOOKUP($A405+ROUND((COLUMN()-2)/24,5),АТС!$A$41:$F$784,6)+'Иные услуги '!$C$5+'РСТ РСО-А'!$L$6+'РСТ РСО-А'!$G$9</f>
        <v>4944.5600000000004</v>
      </c>
      <c r="I405" s="117">
        <f>VLOOKUP($A405+ROUND((COLUMN()-2)/24,5),АТС!$A$41:$F$784,6)+'Иные услуги '!$C$5+'РСТ РСО-А'!$L$6+'РСТ РСО-А'!$G$9</f>
        <v>4948.6400000000003</v>
      </c>
      <c r="J405" s="117">
        <f>VLOOKUP($A405+ROUND((COLUMN()-2)/24,5),АТС!$A$41:$F$784,6)+'Иные услуги '!$C$5+'РСТ РСО-А'!$L$6+'РСТ РСО-А'!$G$9</f>
        <v>4945.01</v>
      </c>
      <c r="K405" s="117">
        <f>VLOOKUP($A405+ROUND((COLUMN()-2)/24,5),АТС!$A$41:$F$784,6)+'Иные услуги '!$C$5+'РСТ РСО-А'!$L$6+'РСТ РСО-А'!$G$9</f>
        <v>4944.96</v>
      </c>
      <c r="L405" s="117">
        <f>VLOOKUP($A405+ROUND((COLUMN()-2)/24,5),АТС!$A$41:$F$784,6)+'Иные услуги '!$C$5+'РСТ РСО-А'!$L$6+'РСТ РСО-А'!$G$9</f>
        <v>4945.05</v>
      </c>
      <c r="M405" s="117">
        <f>VLOOKUP($A405+ROUND((COLUMN()-2)/24,5),АТС!$A$41:$F$784,6)+'Иные услуги '!$C$5+'РСТ РСО-А'!$L$6+'РСТ РСО-А'!$G$9</f>
        <v>4945.17</v>
      </c>
      <c r="N405" s="117">
        <f>VLOOKUP($A405+ROUND((COLUMN()-2)/24,5),АТС!$A$41:$F$784,6)+'Иные услуги '!$C$5+'РСТ РСО-А'!$L$6+'РСТ РСО-А'!$G$9</f>
        <v>4945.2300000000005</v>
      </c>
      <c r="O405" s="117">
        <f>VLOOKUP($A405+ROUND((COLUMN()-2)/24,5),АТС!$A$41:$F$784,6)+'Иные услуги '!$C$5+'РСТ РСО-А'!$L$6+'РСТ РСО-А'!$G$9</f>
        <v>4945.24</v>
      </c>
      <c r="P405" s="117">
        <f>VLOOKUP($A405+ROUND((COLUMN()-2)/24,5),АТС!$A$41:$F$784,6)+'Иные услуги '!$C$5+'РСТ РСО-А'!$L$6+'РСТ РСО-А'!$G$9</f>
        <v>4945.25</v>
      </c>
      <c r="Q405" s="117">
        <f>VLOOKUP($A405+ROUND((COLUMN()-2)/24,5),АТС!$A$41:$F$784,6)+'Иные услуги '!$C$5+'РСТ РСО-А'!$L$6+'РСТ РСО-А'!$G$9</f>
        <v>4945.25</v>
      </c>
      <c r="R405" s="117">
        <f>VLOOKUP($A405+ROUND((COLUMN()-2)/24,5),АТС!$A$41:$F$784,6)+'Иные услуги '!$C$5+'РСТ РСО-А'!$L$6+'РСТ РСО-А'!$G$9</f>
        <v>4945.2700000000004</v>
      </c>
      <c r="S405" s="117">
        <f>VLOOKUP($A405+ROUND((COLUMN()-2)/24,5),АТС!$A$41:$F$784,6)+'Иные услуги '!$C$5+'РСТ РСО-А'!$L$6+'РСТ РСО-А'!$G$9</f>
        <v>4945.1900000000005</v>
      </c>
      <c r="T405" s="117">
        <f>VLOOKUP($A405+ROUND((COLUMN()-2)/24,5),АТС!$A$41:$F$784,6)+'Иные услуги '!$C$5+'РСТ РСО-А'!$L$6+'РСТ РСО-А'!$G$9</f>
        <v>5024.8500000000004</v>
      </c>
      <c r="U405" s="117">
        <f>VLOOKUP($A405+ROUND((COLUMN()-2)/24,5),АТС!$A$41:$F$784,6)+'Иные услуги '!$C$5+'РСТ РСО-А'!$L$6+'РСТ РСО-А'!$G$9</f>
        <v>5084</v>
      </c>
      <c r="V405" s="117">
        <f>VLOOKUP($A405+ROUND((COLUMN()-2)/24,5),АТС!$A$41:$F$784,6)+'Иные услуги '!$C$5+'РСТ РСО-А'!$L$6+'РСТ РСО-А'!$G$9</f>
        <v>5063.84</v>
      </c>
      <c r="W405" s="117">
        <f>VLOOKUP($A405+ROUND((COLUMN()-2)/24,5),АТС!$A$41:$F$784,6)+'Иные услуги '!$C$5+'РСТ РСО-А'!$L$6+'РСТ РСО-А'!$G$9</f>
        <v>4966.3200000000006</v>
      </c>
      <c r="X405" s="117">
        <f>VLOOKUP($A405+ROUND((COLUMN()-2)/24,5),АТС!$A$41:$F$784,6)+'Иные услуги '!$C$5+'РСТ РСО-А'!$L$6+'РСТ РСО-А'!$G$9</f>
        <v>4944.3600000000006</v>
      </c>
      <c r="Y405" s="117">
        <f>VLOOKUP($A405+ROUND((COLUMN()-2)/24,5),АТС!$A$41:$F$784,6)+'Иные услуги '!$C$5+'РСТ РСО-А'!$L$6+'РСТ РСО-А'!$G$9</f>
        <v>5005.29</v>
      </c>
    </row>
    <row r="406" spans="1:25" x14ac:dyDescent="0.2">
      <c r="A406" s="66">
        <f t="shared" si="14"/>
        <v>43724</v>
      </c>
      <c r="B406" s="117">
        <f>VLOOKUP($A406+ROUND((COLUMN()-2)/24,5),АТС!$A$41:$F$784,6)+'Иные услуги '!$C$5+'РСТ РСО-А'!$L$6+'РСТ РСО-А'!$G$9</f>
        <v>4971.8900000000003</v>
      </c>
      <c r="C406" s="117">
        <f>VLOOKUP($A406+ROUND((COLUMN()-2)/24,5),АТС!$A$41:$F$784,6)+'Иные услуги '!$C$5+'РСТ РСО-А'!$L$6+'РСТ РСО-А'!$G$9</f>
        <v>4948.6500000000005</v>
      </c>
      <c r="D406" s="117">
        <f>VLOOKUP($A406+ROUND((COLUMN()-2)/24,5),АТС!$A$41:$F$784,6)+'Иные услуги '!$C$5+'РСТ РСО-А'!$L$6+'РСТ РСО-А'!$G$9</f>
        <v>4948.26</v>
      </c>
      <c r="E406" s="117">
        <f>VLOOKUP($A406+ROUND((COLUMN()-2)/24,5),АТС!$A$41:$F$784,6)+'Иные услуги '!$C$5+'РСТ РСО-А'!$L$6+'РСТ РСО-А'!$G$9</f>
        <v>4945.3</v>
      </c>
      <c r="F406" s="117">
        <f>VLOOKUP($A406+ROUND((COLUMN()-2)/24,5),АТС!$A$41:$F$784,6)+'Иные услуги '!$C$5+'РСТ РСО-А'!$L$6+'РСТ РСО-А'!$G$9</f>
        <v>4945.29</v>
      </c>
      <c r="G406" s="117">
        <f>VLOOKUP($A406+ROUND((COLUMN()-2)/24,5),АТС!$A$41:$F$784,6)+'Иные услуги '!$C$5+'РСТ РСО-А'!$L$6+'РСТ РСО-А'!$G$9</f>
        <v>4945.1100000000006</v>
      </c>
      <c r="H406" s="117">
        <f>VLOOKUP($A406+ROUND((COLUMN()-2)/24,5),АТС!$A$41:$F$784,6)+'Иные услуги '!$C$5+'РСТ РСО-А'!$L$6+'РСТ РСО-А'!$G$9</f>
        <v>4944.17</v>
      </c>
      <c r="I406" s="117">
        <f>VLOOKUP($A406+ROUND((COLUMN()-2)/24,5),АТС!$A$41:$F$784,6)+'Иные услуги '!$C$5+'РСТ РСО-А'!$L$6+'РСТ РСО-А'!$G$9</f>
        <v>5045.8</v>
      </c>
      <c r="J406" s="117">
        <f>VLOOKUP($A406+ROUND((COLUMN()-2)/24,5),АТС!$A$41:$F$784,6)+'Иные услуги '!$C$5+'РСТ РСО-А'!$L$6+'РСТ РСО-А'!$G$9</f>
        <v>4944.97</v>
      </c>
      <c r="K406" s="117">
        <f>VLOOKUP($A406+ROUND((COLUMN()-2)/24,5),АТС!$A$41:$F$784,6)+'Иные услуги '!$C$5+'РСТ РСО-А'!$L$6+'РСТ РСО-А'!$G$9</f>
        <v>5004.25</v>
      </c>
      <c r="L406" s="117">
        <f>VLOOKUP($A406+ROUND((COLUMN()-2)/24,5),АТС!$A$41:$F$784,6)+'Иные услуги '!$C$5+'РСТ РСО-А'!$L$6+'РСТ РСО-А'!$G$9</f>
        <v>5021.58</v>
      </c>
      <c r="M406" s="117">
        <f>VLOOKUP($A406+ROUND((COLUMN()-2)/24,5),АТС!$A$41:$F$784,6)+'Иные услуги '!$C$5+'РСТ РСО-А'!$L$6+'РСТ РСО-А'!$G$9</f>
        <v>5021.74</v>
      </c>
      <c r="N406" s="117">
        <f>VLOOKUP($A406+ROUND((COLUMN()-2)/24,5),АТС!$A$41:$F$784,6)+'Иные услуги '!$C$5+'РСТ РСО-А'!$L$6+'РСТ РСО-А'!$G$9</f>
        <v>5021.6400000000003</v>
      </c>
      <c r="O406" s="117">
        <f>VLOOKUP($A406+ROUND((COLUMN()-2)/24,5),АТС!$A$41:$F$784,6)+'Иные услуги '!$C$5+'РСТ РСО-А'!$L$6+'РСТ РСО-А'!$G$9</f>
        <v>5022.4400000000005</v>
      </c>
      <c r="P406" s="117">
        <f>VLOOKUP($A406+ROUND((COLUMN()-2)/24,5),АТС!$A$41:$F$784,6)+'Иные услуги '!$C$5+'РСТ РСО-А'!$L$6+'РСТ РСО-А'!$G$9</f>
        <v>5022.49</v>
      </c>
      <c r="Q406" s="117">
        <f>VLOOKUP($A406+ROUND((COLUMN()-2)/24,5),АТС!$A$41:$F$784,6)+'Иные услуги '!$C$5+'РСТ РСО-А'!$L$6+'РСТ РСО-А'!$G$9</f>
        <v>5022.6900000000005</v>
      </c>
      <c r="R406" s="117">
        <f>VLOOKUP($A406+ROUND((COLUMN()-2)/24,5),АТС!$A$41:$F$784,6)+'Иные услуги '!$C$5+'РСТ РСО-А'!$L$6+'РСТ РСО-А'!$G$9</f>
        <v>4993.3600000000006</v>
      </c>
      <c r="S406" s="117">
        <f>VLOOKUP($A406+ROUND((COLUMN()-2)/24,5),АТС!$A$41:$F$784,6)+'Иные услуги '!$C$5+'РСТ РСО-А'!$L$6+'РСТ РСО-А'!$G$9</f>
        <v>4992.43</v>
      </c>
      <c r="T406" s="117">
        <f>VLOOKUP($A406+ROUND((COLUMN()-2)/24,5),АТС!$A$41:$F$784,6)+'Иные услуги '!$C$5+'РСТ РСО-А'!$L$6+'РСТ РСО-А'!$G$9</f>
        <v>5096.8100000000004</v>
      </c>
      <c r="U406" s="117">
        <f>VLOOKUP($A406+ROUND((COLUMN()-2)/24,5),АТС!$A$41:$F$784,6)+'Иные услуги '!$C$5+'РСТ РСО-А'!$L$6+'РСТ РСО-А'!$G$9</f>
        <v>5127.18</v>
      </c>
      <c r="V406" s="117">
        <f>VLOOKUP($A406+ROUND((COLUMN()-2)/24,5),АТС!$A$41:$F$784,6)+'Иные услуги '!$C$5+'РСТ РСО-А'!$L$6+'РСТ РСО-А'!$G$9</f>
        <v>5054.96</v>
      </c>
      <c r="W406" s="117">
        <f>VLOOKUP($A406+ROUND((COLUMN()-2)/24,5),АТС!$A$41:$F$784,6)+'Иные услуги '!$C$5+'РСТ РСО-А'!$L$6+'РСТ РСО-А'!$G$9</f>
        <v>4965.26</v>
      </c>
      <c r="X406" s="117">
        <f>VLOOKUP($A406+ROUND((COLUMN()-2)/24,5),АТС!$A$41:$F$784,6)+'Иные услуги '!$C$5+'РСТ РСО-А'!$L$6+'РСТ РСО-А'!$G$9</f>
        <v>4944.29</v>
      </c>
      <c r="Y406" s="117">
        <f>VLOOKUP($A406+ROUND((COLUMN()-2)/24,5),АТС!$A$41:$F$784,6)+'Иные услуги '!$C$5+'РСТ РСО-А'!$L$6+'РСТ РСО-А'!$G$9</f>
        <v>5021.1100000000006</v>
      </c>
    </row>
    <row r="407" spans="1:25" x14ac:dyDescent="0.2">
      <c r="A407" s="66">
        <f t="shared" si="14"/>
        <v>43725</v>
      </c>
      <c r="B407" s="117">
        <f>VLOOKUP($A407+ROUND((COLUMN()-2)/24,5),АТС!$A$41:$F$784,6)+'Иные услуги '!$C$5+'РСТ РСО-А'!$L$6+'РСТ РСО-А'!$G$9</f>
        <v>4952.4500000000007</v>
      </c>
      <c r="C407" s="117">
        <f>VLOOKUP($A407+ROUND((COLUMN()-2)/24,5),АТС!$A$41:$F$784,6)+'Иные услуги '!$C$5+'РСТ РСО-А'!$L$6+'РСТ РСО-А'!$G$9</f>
        <v>4945.2700000000004</v>
      </c>
      <c r="D407" s="117">
        <f>VLOOKUP($A407+ROUND((COLUMN()-2)/24,5),АТС!$A$41:$F$784,6)+'Иные услуги '!$C$5+'РСТ РСО-А'!$L$6+'РСТ РСО-А'!$G$9</f>
        <v>4945.8900000000003</v>
      </c>
      <c r="E407" s="117">
        <f>VLOOKUP($A407+ROUND((COLUMN()-2)/24,5),АТС!$A$41:$F$784,6)+'Иные услуги '!$C$5+'РСТ РСО-А'!$L$6+'РСТ РСО-А'!$G$9</f>
        <v>4945.42</v>
      </c>
      <c r="F407" s="117">
        <f>VLOOKUP($A407+ROUND((COLUMN()-2)/24,5),АТС!$A$41:$F$784,6)+'Иные услуги '!$C$5+'РСТ РСО-А'!$L$6+'РСТ РСО-А'!$G$9</f>
        <v>4945.38</v>
      </c>
      <c r="G407" s="117">
        <f>VLOOKUP($A407+ROUND((COLUMN()-2)/24,5),АТС!$A$41:$F$784,6)+'Иные услуги '!$C$5+'РСТ РСО-А'!$L$6+'РСТ РСО-А'!$G$9</f>
        <v>4945.3100000000004</v>
      </c>
      <c r="H407" s="117">
        <f>VLOOKUP($A407+ROUND((COLUMN()-2)/24,5),АТС!$A$41:$F$784,6)+'Иные услуги '!$C$5+'РСТ РСО-А'!$L$6+'РСТ РСО-А'!$G$9</f>
        <v>4944.8100000000004</v>
      </c>
      <c r="I407" s="117">
        <f>VLOOKUP($A407+ROUND((COLUMN()-2)/24,5),АТС!$A$41:$F$784,6)+'Иные услуги '!$C$5+'РСТ РСО-А'!$L$6+'РСТ РСО-А'!$G$9</f>
        <v>5023.05</v>
      </c>
      <c r="J407" s="117">
        <f>VLOOKUP($A407+ROUND((COLUMN()-2)/24,5),АТС!$A$41:$F$784,6)+'Иные услуги '!$C$5+'РСТ РСО-А'!$L$6+'РСТ РСО-А'!$G$9</f>
        <v>4945.24</v>
      </c>
      <c r="K407" s="117">
        <f>VLOOKUP($A407+ROUND((COLUMN()-2)/24,5),АТС!$A$41:$F$784,6)+'Иные услуги '!$C$5+'РСТ РСО-А'!$L$6+'РСТ РСО-А'!$G$9</f>
        <v>5015.0600000000004</v>
      </c>
      <c r="L407" s="117">
        <f>VLOOKUP($A407+ROUND((COLUMN()-2)/24,5),АТС!$A$41:$F$784,6)+'Иные услуги '!$C$5+'РСТ РСО-А'!$L$6+'РСТ РСО-А'!$G$9</f>
        <v>5015.8200000000006</v>
      </c>
      <c r="M407" s="117">
        <f>VLOOKUP($A407+ROUND((COLUMN()-2)/24,5),АТС!$A$41:$F$784,6)+'Иные услуги '!$C$5+'РСТ РСО-А'!$L$6+'РСТ РСО-А'!$G$9</f>
        <v>5014.83</v>
      </c>
      <c r="N407" s="117">
        <f>VLOOKUP($A407+ROUND((COLUMN()-2)/24,5),АТС!$A$41:$F$784,6)+'Иные услуги '!$C$5+'РСТ РСО-А'!$L$6+'РСТ РСО-А'!$G$9</f>
        <v>4999.1100000000006</v>
      </c>
      <c r="O407" s="117">
        <f>VLOOKUP($A407+ROUND((COLUMN()-2)/24,5),АТС!$A$41:$F$784,6)+'Иные услуги '!$C$5+'РСТ РСО-А'!$L$6+'РСТ РСО-А'!$G$9</f>
        <v>5015.79</v>
      </c>
      <c r="P407" s="117">
        <f>VLOOKUP($A407+ROUND((COLUMN()-2)/24,5),АТС!$A$41:$F$784,6)+'Иные услуги '!$C$5+'РСТ РСО-А'!$L$6+'РСТ РСО-А'!$G$9</f>
        <v>5016.18</v>
      </c>
      <c r="Q407" s="117">
        <f>VLOOKUP($A407+ROUND((COLUMN()-2)/24,5),АТС!$A$41:$F$784,6)+'Иные услуги '!$C$5+'РСТ РСО-А'!$L$6+'РСТ РСО-А'!$G$9</f>
        <v>5016.24</v>
      </c>
      <c r="R407" s="117">
        <f>VLOOKUP($A407+ROUND((COLUMN()-2)/24,5),АТС!$A$41:$F$784,6)+'Иные услуги '!$C$5+'РСТ РСО-А'!$L$6+'РСТ РСО-А'!$G$9</f>
        <v>4989.3900000000003</v>
      </c>
      <c r="S407" s="117">
        <f>VLOOKUP($A407+ROUND((COLUMN()-2)/24,5),АТС!$A$41:$F$784,6)+'Иные услуги '!$C$5+'РСТ РСО-А'!$L$6+'РСТ РСО-А'!$G$9</f>
        <v>4988.42</v>
      </c>
      <c r="T407" s="117">
        <f>VLOOKUP($A407+ROUND((COLUMN()-2)/24,5),АТС!$A$41:$F$784,6)+'Иные услуги '!$C$5+'РСТ РСО-А'!$L$6+'РСТ РСО-А'!$G$9</f>
        <v>5085.84</v>
      </c>
      <c r="U407" s="117">
        <f>VLOOKUP($A407+ROUND((COLUMN()-2)/24,5),АТС!$A$41:$F$784,6)+'Иные услуги '!$C$5+'РСТ РСО-А'!$L$6+'РСТ РСО-А'!$G$9</f>
        <v>5120.5400000000009</v>
      </c>
      <c r="V407" s="117">
        <f>VLOOKUP($A407+ROUND((COLUMN()-2)/24,5),АТС!$A$41:$F$784,6)+'Иные услуги '!$C$5+'РСТ РСО-А'!$L$6+'РСТ РСО-А'!$G$9</f>
        <v>5082.7800000000007</v>
      </c>
      <c r="W407" s="117">
        <f>VLOOKUP($A407+ROUND((COLUMN()-2)/24,5),АТС!$A$41:$F$784,6)+'Иные услуги '!$C$5+'РСТ РСО-А'!$L$6+'РСТ РСО-А'!$G$9</f>
        <v>5007.72</v>
      </c>
      <c r="X407" s="117">
        <f>VLOOKUP($A407+ROUND((COLUMN()-2)/24,5),АТС!$A$41:$F$784,6)+'Иные услуги '!$C$5+'РСТ РСО-А'!$L$6+'РСТ РСО-А'!$G$9</f>
        <v>4944.6100000000006</v>
      </c>
      <c r="Y407" s="117">
        <f>VLOOKUP($A407+ROUND((COLUMN()-2)/24,5),АТС!$A$41:$F$784,6)+'Иные услуги '!$C$5+'РСТ РСО-А'!$L$6+'РСТ РСО-А'!$G$9</f>
        <v>4984.76</v>
      </c>
    </row>
    <row r="408" spans="1:25" x14ac:dyDescent="0.2">
      <c r="A408" s="66">
        <f t="shared" si="14"/>
        <v>43726</v>
      </c>
      <c r="B408" s="117">
        <f>VLOOKUP($A408+ROUND((COLUMN()-2)/24,5),АТС!$A$41:$F$784,6)+'Иные услуги '!$C$5+'РСТ РСО-А'!$L$6+'РСТ РСО-А'!$G$9</f>
        <v>4950.41</v>
      </c>
      <c r="C408" s="117">
        <f>VLOOKUP($A408+ROUND((COLUMN()-2)/24,5),АТС!$A$41:$F$784,6)+'Иные услуги '!$C$5+'РСТ РСО-А'!$L$6+'РСТ РСО-А'!$G$9</f>
        <v>4945.3900000000003</v>
      </c>
      <c r="D408" s="117">
        <f>VLOOKUP($A408+ROUND((COLUMN()-2)/24,5),АТС!$A$41:$F$784,6)+'Иные услуги '!$C$5+'РСТ РСО-А'!$L$6+'РСТ РСО-А'!$G$9</f>
        <v>4945.4400000000005</v>
      </c>
      <c r="E408" s="117">
        <f>VLOOKUP($A408+ROUND((COLUMN()-2)/24,5),АТС!$A$41:$F$784,6)+'Иные услуги '!$C$5+'РСТ РСО-А'!$L$6+'РСТ РСО-А'!$G$9</f>
        <v>4945.4400000000005</v>
      </c>
      <c r="F408" s="117">
        <f>VLOOKUP($A408+ROUND((COLUMN()-2)/24,5),АТС!$A$41:$F$784,6)+'Иные услуги '!$C$5+'РСТ РСО-А'!$L$6+'РСТ РСО-А'!$G$9</f>
        <v>4945.3900000000003</v>
      </c>
      <c r="G408" s="117">
        <f>VLOOKUP($A408+ROUND((COLUMN()-2)/24,5),АТС!$A$41:$F$784,6)+'Иные услуги '!$C$5+'РСТ РСО-А'!$L$6+'РСТ РСО-А'!$G$9</f>
        <v>4945.3200000000006</v>
      </c>
      <c r="H408" s="117">
        <f>VLOOKUP($A408+ROUND((COLUMN()-2)/24,5),АТС!$A$41:$F$784,6)+'Иные услуги '!$C$5+'РСТ РСО-А'!$L$6+'РСТ РСО-А'!$G$9</f>
        <v>4944.8</v>
      </c>
      <c r="I408" s="117">
        <f>VLOOKUP($A408+ROUND((COLUMN()-2)/24,5),АТС!$A$41:$F$784,6)+'Иные услуги '!$C$5+'РСТ РСО-А'!$L$6+'РСТ РСО-А'!$G$9</f>
        <v>5064.3700000000008</v>
      </c>
      <c r="J408" s="117">
        <f>VLOOKUP($A408+ROUND((COLUMN()-2)/24,5),АТС!$A$41:$F$784,6)+'Иные услуги '!$C$5+'РСТ РСО-А'!$L$6+'РСТ РСО-А'!$G$9</f>
        <v>4944.88</v>
      </c>
      <c r="K408" s="117">
        <f>VLOOKUP($A408+ROUND((COLUMN()-2)/24,5),АТС!$A$41:$F$784,6)+'Иные услуги '!$C$5+'РСТ РСО-А'!$L$6+'РСТ РСО-А'!$G$9</f>
        <v>5022.37</v>
      </c>
      <c r="L408" s="117">
        <f>VLOOKUP($A408+ROUND((COLUMN()-2)/24,5),АТС!$A$41:$F$784,6)+'Иные услуги '!$C$5+'РСТ РСО-А'!$L$6+'РСТ РСО-А'!$G$9</f>
        <v>5023.3</v>
      </c>
      <c r="M408" s="117">
        <f>VLOOKUP($A408+ROUND((COLUMN()-2)/24,5),АТС!$A$41:$F$784,6)+'Иные услуги '!$C$5+'РСТ РСО-А'!$L$6+'РСТ РСО-А'!$G$9</f>
        <v>5021.8600000000006</v>
      </c>
      <c r="N408" s="117">
        <f>VLOOKUP($A408+ROUND((COLUMN()-2)/24,5),АТС!$A$41:$F$784,6)+'Иные услуги '!$C$5+'РСТ РСО-А'!$L$6+'РСТ РСО-А'!$G$9</f>
        <v>4992.0200000000004</v>
      </c>
      <c r="O408" s="117">
        <f>VLOOKUP($A408+ROUND((COLUMN()-2)/24,5),АТС!$A$41:$F$784,6)+'Иные услуги '!$C$5+'РСТ РСО-А'!$L$6+'РСТ РСО-А'!$G$9</f>
        <v>4992.1900000000005</v>
      </c>
      <c r="P408" s="117">
        <f>VLOOKUP($A408+ROUND((COLUMN()-2)/24,5),АТС!$A$41:$F$784,6)+'Иные услуги '!$C$5+'РСТ РСО-А'!$L$6+'РСТ РСО-А'!$G$9</f>
        <v>4992.2000000000007</v>
      </c>
      <c r="Q408" s="117">
        <f>VLOOKUP($A408+ROUND((COLUMN()-2)/24,5),АТС!$A$41:$F$784,6)+'Иные услуги '!$C$5+'РСТ РСО-А'!$L$6+'РСТ РСО-А'!$G$9</f>
        <v>4992.37</v>
      </c>
      <c r="R408" s="117">
        <f>VLOOKUP($A408+ROUND((COLUMN()-2)/24,5),АТС!$A$41:$F$784,6)+'Иные услуги '!$C$5+'РСТ РСО-А'!$L$6+'РСТ РСО-А'!$G$9</f>
        <v>4992.68</v>
      </c>
      <c r="S408" s="117">
        <f>VLOOKUP($A408+ROUND((COLUMN()-2)/24,5),АТС!$A$41:$F$784,6)+'Иные услуги '!$C$5+'РСТ РСО-А'!$L$6+'РСТ РСО-А'!$G$9</f>
        <v>4960.21</v>
      </c>
      <c r="T408" s="117">
        <f>VLOOKUP($A408+ROUND((COLUMN()-2)/24,5),АТС!$A$41:$F$784,6)+'Иные услуги '!$C$5+'РСТ РСО-А'!$L$6+'РСТ РСО-А'!$G$9</f>
        <v>5073.08</v>
      </c>
      <c r="U408" s="117">
        <f>VLOOKUP($A408+ROUND((COLUMN()-2)/24,5),АТС!$A$41:$F$784,6)+'Иные услуги '!$C$5+'РСТ РСО-А'!$L$6+'РСТ РСО-А'!$G$9</f>
        <v>5127.47</v>
      </c>
      <c r="V408" s="117">
        <f>VLOOKUP($A408+ROUND((COLUMN()-2)/24,5),АТС!$A$41:$F$784,6)+'Иные услуги '!$C$5+'РСТ РСО-А'!$L$6+'РСТ РСО-А'!$G$9</f>
        <v>5092.96</v>
      </c>
      <c r="W408" s="117">
        <f>VLOOKUP($A408+ROUND((COLUMN()-2)/24,5),АТС!$A$41:$F$784,6)+'Иные услуги '!$C$5+'РСТ РСО-А'!$L$6+'РСТ РСО-А'!$G$9</f>
        <v>5013.33</v>
      </c>
      <c r="X408" s="117">
        <f>VLOOKUP($A408+ROUND((COLUMN()-2)/24,5),АТС!$A$41:$F$784,6)+'Иные услуги '!$C$5+'РСТ РСО-А'!$L$6+'РСТ РСО-А'!$G$9</f>
        <v>4944.04</v>
      </c>
      <c r="Y408" s="117">
        <f>VLOOKUP($A408+ROUND((COLUMN()-2)/24,5),АТС!$A$41:$F$784,6)+'Иные услуги '!$C$5+'РСТ РСО-А'!$L$6+'РСТ РСО-А'!$G$9</f>
        <v>5002.5</v>
      </c>
    </row>
    <row r="409" spans="1:25" x14ac:dyDescent="0.2">
      <c r="A409" s="66">
        <f t="shared" si="14"/>
        <v>43727</v>
      </c>
      <c r="B409" s="117">
        <f>VLOOKUP($A409+ROUND((COLUMN()-2)/24,5),АТС!$A$41:$F$784,6)+'Иные услуги '!$C$5+'РСТ РСО-А'!$L$6+'РСТ РСО-А'!$G$9</f>
        <v>4949.3100000000004</v>
      </c>
      <c r="C409" s="117">
        <f>VLOOKUP($A409+ROUND((COLUMN()-2)/24,5),АТС!$A$41:$F$784,6)+'Иные услуги '!$C$5+'РСТ РСО-А'!$L$6+'РСТ РСО-А'!$G$9</f>
        <v>4945.4000000000005</v>
      </c>
      <c r="D409" s="117">
        <f>VLOOKUP($A409+ROUND((COLUMN()-2)/24,5),АТС!$A$41:$F$784,6)+'Иные услуги '!$C$5+'РСТ РСО-А'!$L$6+'РСТ РСО-А'!$G$9</f>
        <v>4945.42</v>
      </c>
      <c r="E409" s="117">
        <f>VLOOKUP($A409+ROUND((COLUMN()-2)/24,5),АТС!$A$41:$F$784,6)+'Иные услуги '!$C$5+'РСТ РСО-А'!$L$6+'РСТ РСО-А'!$G$9</f>
        <v>4945.42</v>
      </c>
      <c r="F409" s="117">
        <f>VLOOKUP($A409+ROUND((COLUMN()-2)/24,5),АТС!$A$41:$F$784,6)+'Иные услуги '!$C$5+'РСТ РСО-А'!$L$6+'РСТ РСО-А'!$G$9</f>
        <v>4945.37</v>
      </c>
      <c r="G409" s="117">
        <f>VLOOKUP($A409+ROUND((COLUMN()-2)/24,5),АТС!$A$41:$F$784,6)+'Иные услуги '!$C$5+'РСТ РСО-А'!$L$6+'РСТ РСО-А'!$G$9</f>
        <v>4945.3500000000004</v>
      </c>
      <c r="H409" s="117">
        <f>VLOOKUP($A409+ROUND((COLUMN()-2)/24,5),АТС!$A$41:$F$784,6)+'Иные услуги '!$C$5+'РСТ РСО-А'!$L$6+'РСТ РСО-А'!$G$9</f>
        <v>4944.8900000000003</v>
      </c>
      <c r="I409" s="117">
        <f>VLOOKUP($A409+ROUND((COLUMN()-2)/24,5),АТС!$A$41:$F$784,6)+'Иные услуги '!$C$5+'РСТ РСО-А'!$L$6+'РСТ РСО-А'!$G$9</f>
        <v>5041.67</v>
      </c>
      <c r="J409" s="117">
        <f>VLOOKUP($A409+ROUND((COLUMN()-2)/24,5),АТС!$A$41:$F$784,6)+'Иные услуги '!$C$5+'РСТ РСО-А'!$L$6+'РСТ РСО-А'!$G$9</f>
        <v>4945.2000000000007</v>
      </c>
      <c r="K409" s="117">
        <f>VLOOKUP($A409+ROUND((COLUMN()-2)/24,5),АТС!$A$41:$F$784,6)+'Иные услуги '!$C$5+'РСТ РСО-А'!$L$6+'РСТ РСО-А'!$G$9</f>
        <v>5019.6400000000003</v>
      </c>
      <c r="L409" s="117">
        <f>VLOOKUP($A409+ROUND((COLUMN()-2)/24,5),АТС!$A$41:$F$784,6)+'Иные услуги '!$C$5+'РСТ РСО-А'!$L$6+'РСТ РСО-А'!$G$9</f>
        <v>5019.8900000000003</v>
      </c>
      <c r="M409" s="117">
        <f>VLOOKUP($A409+ROUND((COLUMN()-2)/24,5),АТС!$A$41:$F$784,6)+'Иные услуги '!$C$5+'РСТ РСО-А'!$L$6+'РСТ РСО-А'!$G$9</f>
        <v>5019.4400000000005</v>
      </c>
      <c r="N409" s="117">
        <f>VLOOKUP($A409+ROUND((COLUMN()-2)/24,5),АТС!$A$41:$F$784,6)+'Иные услуги '!$C$5+'РСТ РСО-А'!$L$6+'РСТ РСО-А'!$G$9</f>
        <v>4990.9500000000007</v>
      </c>
      <c r="O409" s="117">
        <f>VLOOKUP($A409+ROUND((COLUMN()-2)/24,5),АТС!$A$41:$F$784,6)+'Иные услуги '!$C$5+'РСТ РСО-А'!$L$6+'РСТ РСО-А'!$G$9</f>
        <v>4991.21</v>
      </c>
      <c r="P409" s="117">
        <f>VLOOKUP($A409+ROUND((COLUMN()-2)/24,5),АТС!$A$41:$F$784,6)+'Иные услуги '!$C$5+'РСТ РСО-А'!$L$6+'РСТ РСО-А'!$G$9</f>
        <v>4991.17</v>
      </c>
      <c r="Q409" s="117">
        <f>VLOOKUP($A409+ROUND((COLUMN()-2)/24,5),АТС!$A$41:$F$784,6)+'Иные услуги '!$C$5+'РСТ РСО-А'!$L$6+'РСТ РСО-А'!$G$9</f>
        <v>4991.38</v>
      </c>
      <c r="R409" s="117">
        <f>VLOOKUP($A409+ROUND((COLUMN()-2)/24,5),АТС!$A$41:$F$784,6)+'Иные услуги '!$C$5+'РСТ РСО-А'!$L$6+'РСТ РСО-А'!$G$9</f>
        <v>4960.2000000000007</v>
      </c>
      <c r="S409" s="117">
        <f>VLOOKUP($A409+ROUND((COLUMN()-2)/24,5),АТС!$A$41:$F$784,6)+'Иные услуги '!$C$5+'РСТ РСО-А'!$L$6+'РСТ РСО-А'!$G$9</f>
        <v>4959.9500000000007</v>
      </c>
      <c r="T409" s="117">
        <f>VLOOKUP($A409+ROUND((COLUMN()-2)/24,5),АТС!$A$41:$F$784,6)+'Иные услуги '!$C$5+'РСТ РСО-А'!$L$6+'РСТ РСО-А'!$G$9</f>
        <v>5071.08</v>
      </c>
      <c r="U409" s="117">
        <f>VLOOKUP($A409+ROUND((COLUMN()-2)/24,5),АТС!$A$41:$F$784,6)+'Иные услуги '!$C$5+'РСТ РСО-А'!$L$6+'РСТ РСО-А'!$G$9</f>
        <v>5092.6000000000004</v>
      </c>
      <c r="V409" s="117">
        <f>VLOOKUP($A409+ROUND((COLUMN()-2)/24,5),АТС!$A$41:$F$784,6)+'Иные услуги '!$C$5+'РСТ РСО-А'!$L$6+'РСТ РСО-А'!$G$9</f>
        <v>5091.7000000000007</v>
      </c>
      <c r="W409" s="117">
        <f>VLOOKUP($A409+ROUND((COLUMN()-2)/24,5),АТС!$A$41:$F$784,6)+'Иные услуги '!$C$5+'РСТ РСО-А'!$L$6+'РСТ РСО-А'!$G$9</f>
        <v>5011.79</v>
      </c>
      <c r="X409" s="117">
        <f>VLOOKUP($A409+ROUND((COLUMN()-2)/24,5),АТС!$A$41:$F$784,6)+'Иные услуги '!$C$5+'РСТ РСО-А'!$L$6+'РСТ РСО-А'!$G$9</f>
        <v>4944.08</v>
      </c>
      <c r="Y409" s="117">
        <f>VLOOKUP($A409+ROUND((COLUMN()-2)/24,5),АТС!$A$41:$F$784,6)+'Иные услуги '!$C$5+'РСТ РСО-А'!$L$6+'РСТ РСО-А'!$G$9</f>
        <v>4999.8900000000003</v>
      </c>
    </row>
    <row r="410" spans="1:25" x14ac:dyDescent="0.2">
      <c r="A410" s="66">
        <f t="shared" si="14"/>
        <v>43728</v>
      </c>
      <c r="B410" s="117">
        <f>VLOOKUP($A410+ROUND((COLUMN()-2)/24,5),АТС!$A$41:$F$784,6)+'Иные услуги '!$C$5+'РСТ РСО-А'!$L$6+'РСТ РСО-А'!$G$9</f>
        <v>4952.96</v>
      </c>
      <c r="C410" s="117">
        <f>VLOOKUP($A410+ROUND((COLUMN()-2)/24,5),АТС!$A$41:$F$784,6)+'Иные услуги '!$C$5+'РСТ РСО-А'!$L$6+'РСТ РСО-А'!$G$9</f>
        <v>4945.96</v>
      </c>
      <c r="D410" s="117">
        <f>VLOOKUP($A410+ROUND((COLUMN()-2)/24,5),АТС!$A$41:$F$784,6)+'Иные услуги '!$C$5+'РСТ РСО-А'!$L$6+'РСТ РСО-А'!$G$9</f>
        <v>4945.47</v>
      </c>
      <c r="E410" s="117">
        <f>VLOOKUP($A410+ROUND((COLUMN()-2)/24,5),АТС!$A$41:$F$784,6)+'Иные услуги '!$C$5+'РСТ РСО-А'!$L$6+'РСТ РСО-А'!$G$9</f>
        <v>4945.4800000000005</v>
      </c>
      <c r="F410" s="117">
        <f>VLOOKUP($A410+ROUND((COLUMN()-2)/24,5),АТС!$A$41:$F$784,6)+'Иные услуги '!$C$5+'РСТ РСО-А'!$L$6+'РСТ РСО-А'!$G$9</f>
        <v>4945.43</v>
      </c>
      <c r="G410" s="117">
        <f>VLOOKUP($A410+ROUND((COLUMN()-2)/24,5),АТС!$A$41:$F$784,6)+'Иные услуги '!$C$5+'РСТ РСО-А'!$L$6+'РСТ РСО-А'!$G$9</f>
        <v>4945.33</v>
      </c>
      <c r="H410" s="117">
        <f>VLOOKUP($A410+ROUND((COLUMN()-2)/24,5),АТС!$A$41:$F$784,6)+'Иные услуги '!$C$5+'РСТ РСО-А'!$L$6+'РСТ РСО-А'!$G$9</f>
        <v>4944.6500000000005</v>
      </c>
      <c r="I410" s="117">
        <f>VLOOKUP($A410+ROUND((COLUMN()-2)/24,5),АТС!$A$41:$F$784,6)+'Иные услуги '!$C$5+'РСТ РСО-А'!$L$6+'РСТ РСО-А'!$G$9</f>
        <v>5037.8900000000003</v>
      </c>
      <c r="J410" s="117">
        <f>VLOOKUP($A410+ROUND((COLUMN()-2)/24,5),АТС!$A$41:$F$784,6)+'Иные услуги '!$C$5+'РСТ РСО-А'!$L$6+'РСТ РСО-А'!$G$9</f>
        <v>4945.0600000000004</v>
      </c>
      <c r="K410" s="117">
        <f>VLOOKUP($A410+ROUND((COLUMN()-2)/24,5),АТС!$A$41:$F$784,6)+'Иные услуги '!$C$5+'РСТ РСО-А'!$L$6+'РСТ РСО-А'!$G$9</f>
        <v>5018.7300000000005</v>
      </c>
      <c r="L410" s="117">
        <f>VLOOKUP($A410+ROUND((COLUMN()-2)/24,5),АТС!$A$41:$F$784,6)+'Иные услуги '!$C$5+'РСТ РСО-А'!$L$6+'РСТ РСО-А'!$G$9</f>
        <v>5018.76</v>
      </c>
      <c r="M410" s="117">
        <f>VLOOKUP($A410+ROUND((COLUMN()-2)/24,5),АТС!$A$41:$F$784,6)+'Иные услуги '!$C$5+'РСТ РСО-А'!$L$6+'РСТ РСО-А'!$G$9</f>
        <v>5018.4500000000007</v>
      </c>
      <c r="N410" s="117">
        <f>VLOOKUP($A410+ROUND((COLUMN()-2)/24,5),АТС!$A$41:$F$784,6)+'Иные услуги '!$C$5+'РСТ РСО-А'!$L$6+'РСТ РСО-А'!$G$9</f>
        <v>4990.51</v>
      </c>
      <c r="O410" s="117">
        <f>VLOOKUP($A410+ROUND((COLUMN()-2)/24,5),АТС!$A$41:$F$784,6)+'Иные услуги '!$C$5+'РСТ РСО-А'!$L$6+'РСТ РСО-А'!$G$9</f>
        <v>4991.25</v>
      </c>
      <c r="P410" s="117">
        <f>VLOOKUP($A410+ROUND((COLUMN()-2)/24,5),АТС!$A$41:$F$784,6)+'Иные услуги '!$C$5+'РСТ РСО-А'!$L$6+'РСТ РСО-А'!$G$9</f>
        <v>4991.3100000000004</v>
      </c>
      <c r="Q410" s="117">
        <f>VLOOKUP($A410+ROUND((COLUMN()-2)/24,5),АТС!$A$41:$F$784,6)+'Иные услуги '!$C$5+'РСТ РСО-А'!$L$6+'РСТ РСО-А'!$G$9</f>
        <v>5020.1000000000004</v>
      </c>
      <c r="R410" s="117">
        <f>VLOOKUP($A410+ROUND((COLUMN()-2)/24,5),АТС!$A$41:$F$784,6)+'Иные услуги '!$C$5+'РСТ РСО-А'!$L$6+'РСТ РСО-А'!$G$9</f>
        <v>4991.3200000000006</v>
      </c>
      <c r="S410" s="117">
        <f>VLOOKUP($A410+ROUND((COLUMN()-2)/24,5),АТС!$A$41:$F$784,6)+'Иные услуги '!$C$5+'РСТ РСО-А'!$L$6+'РСТ РСО-А'!$G$9</f>
        <v>4959.99</v>
      </c>
      <c r="T410" s="117">
        <f>VLOOKUP($A410+ROUND((COLUMN()-2)/24,5),АТС!$A$41:$F$784,6)+'Иные услуги '!$C$5+'РСТ РСО-А'!$L$6+'РСТ РСО-А'!$G$9</f>
        <v>5070.7400000000007</v>
      </c>
      <c r="U410" s="117">
        <f>VLOOKUP($A410+ROUND((COLUMN()-2)/24,5),АТС!$A$41:$F$784,6)+'Иные услуги '!$C$5+'РСТ РСО-А'!$L$6+'РСТ РСО-А'!$G$9</f>
        <v>5126.2300000000005</v>
      </c>
      <c r="V410" s="117">
        <f>VLOOKUP($A410+ROUND((COLUMN()-2)/24,5),АТС!$A$41:$F$784,6)+'Иные услуги '!$C$5+'РСТ РСО-А'!$L$6+'РСТ РСО-А'!$G$9</f>
        <v>5090.6900000000005</v>
      </c>
      <c r="W410" s="117">
        <f>VLOOKUP($A410+ROUND((COLUMN()-2)/24,5),АТС!$A$41:$F$784,6)+'Иные услуги '!$C$5+'РСТ РСО-А'!$L$6+'РСТ РСО-А'!$G$9</f>
        <v>5012.2000000000007</v>
      </c>
      <c r="X410" s="117">
        <f>VLOOKUP($A410+ROUND((COLUMN()-2)/24,5),АТС!$A$41:$F$784,6)+'Иные услуги '!$C$5+'РСТ РСО-А'!$L$6+'РСТ РСО-А'!$G$9</f>
        <v>4944.16</v>
      </c>
      <c r="Y410" s="117">
        <f>VLOOKUP($A410+ROUND((COLUMN()-2)/24,5),АТС!$A$41:$F$784,6)+'Иные услуги '!$C$5+'РСТ РСО-А'!$L$6+'РСТ РСО-А'!$G$9</f>
        <v>5034.0400000000009</v>
      </c>
    </row>
    <row r="411" spans="1:25" x14ac:dyDescent="0.2">
      <c r="A411" s="66">
        <f t="shared" si="14"/>
        <v>43729</v>
      </c>
      <c r="B411" s="117">
        <f>VLOOKUP($A411+ROUND((COLUMN()-2)/24,5),АТС!$A$41:$F$784,6)+'Иные услуги '!$C$5+'РСТ РСО-А'!$L$6+'РСТ РСО-А'!$G$9</f>
        <v>4960.26</v>
      </c>
      <c r="C411" s="117">
        <f>VLOOKUP($A411+ROUND((COLUMN()-2)/24,5),АТС!$A$41:$F$784,6)+'Иные услуги '!$C$5+'РСТ РСО-А'!$L$6+'РСТ РСО-А'!$G$9</f>
        <v>4945.3600000000006</v>
      </c>
      <c r="D411" s="117">
        <f>VLOOKUP($A411+ROUND((COLUMN()-2)/24,5),АТС!$A$41:$F$784,6)+'Иные услуги '!$C$5+'РСТ РСО-А'!$L$6+'РСТ РСО-А'!$G$9</f>
        <v>4945.3900000000003</v>
      </c>
      <c r="E411" s="117">
        <f>VLOOKUP($A411+ROUND((COLUMN()-2)/24,5),АТС!$A$41:$F$784,6)+'Иные услуги '!$C$5+'РСТ РСО-А'!$L$6+'РСТ РСО-А'!$G$9</f>
        <v>4945.4000000000005</v>
      </c>
      <c r="F411" s="117">
        <f>VLOOKUP($A411+ROUND((COLUMN()-2)/24,5),АТС!$A$41:$F$784,6)+'Иные услуги '!$C$5+'РСТ РСО-А'!$L$6+'РСТ РСО-А'!$G$9</f>
        <v>4945.8500000000004</v>
      </c>
      <c r="G411" s="117">
        <f>VLOOKUP($A411+ROUND((COLUMN()-2)/24,5),АТС!$A$41:$F$784,6)+'Иные услуги '!$C$5+'РСТ РСО-А'!$L$6+'РСТ РСО-А'!$G$9</f>
        <v>4945.8500000000004</v>
      </c>
      <c r="H411" s="117">
        <f>VLOOKUP($A411+ROUND((COLUMN()-2)/24,5),АТС!$A$41:$F$784,6)+'Иные услуги '!$C$5+'РСТ РСО-А'!$L$6+'РСТ РСО-А'!$G$9</f>
        <v>4945.84</v>
      </c>
      <c r="I411" s="117">
        <f>VLOOKUP($A411+ROUND((COLUMN()-2)/24,5),АТС!$A$41:$F$784,6)+'Иные услуги '!$C$5+'РСТ РСО-А'!$L$6+'РСТ РСО-А'!$G$9</f>
        <v>4934.5600000000004</v>
      </c>
      <c r="J411" s="117">
        <f>VLOOKUP($A411+ROUND((COLUMN()-2)/24,5),АТС!$A$41:$F$784,6)+'Иные услуги '!$C$5+'РСТ РСО-А'!$L$6+'РСТ РСО-А'!$G$9</f>
        <v>4945.2300000000005</v>
      </c>
      <c r="K411" s="117">
        <f>VLOOKUP($A411+ROUND((COLUMN()-2)/24,5),АТС!$A$41:$F$784,6)+'Иные услуги '!$C$5+'РСТ РСО-А'!$L$6+'РСТ РСО-А'!$G$9</f>
        <v>4970.1900000000005</v>
      </c>
      <c r="L411" s="117">
        <f>VLOOKUP($A411+ROUND((COLUMN()-2)/24,5),АТС!$A$41:$F$784,6)+'Иные услуги '!$C$5+'РСТ РСО-А'!$L$6+'РСТ РСО-А'!$G$9</f>
        <v>4988.1400000000003</v>
      </c>
      <c r="M411" s="117">
        <f>VLOOKUP($A411+ROUND((COLUMN()-2)/24,5),АТС!$A$41:$F$784,6)+'Иные услуги '!$C$5+'РСТ РСО-А'!$L$6+'РСТ РСО-А'!$G$9</f>
        <v>4979.7000000000007</v>
      </c>
      <c r="N411" s="117">
        <f>VLOOKUP($A411+ROUND((COLUMN()-2)/24,5),АТС!$A$41:$F$784,6)+'Иные услуги '!$C$5+'РСТ РСО-А'!$L$6+'РСТ РСО-А'!$G$9</f>
        <v>4979.87</v>
      </c>
      <c r="O411" s="117">
        <f>VLOOKUP($A411+ROUND((COLUMN()-2)/24,5),АТС!$A$41:$F$784,6)+'Иные услуги '!$C$5+'РСТ РСО-А'!$L$6+'РСТ РСО-А'!$G$9</f>
        <v>4979.8900000000003</v>
      </c>
      <c r="P411" s="117">
        <f>VLOOKUP($A411+ROUND((COLUMN()-2)/24,5),АТС!$A$41:$F$784,6)+'Иные услуги '!$C$5+'РСТ РСО-А'!$L$6+'РСТ РСО-А'!$G$9</f>
        <v>4979.79</v>
      </c>
      <c r="Q411" s="117">
        <f>VLOOKUP($A411+ROUND((COLUMN()-2)/24,5),АТС!$A$41:$F$784,6)+'Иные услуги '!$C$5+'РСТ РСО-А'!$L$6+'РСТ РСО-А'!$G$9</f>
        <v>4961.2000000000007</v>
      </c>
      <c r="R411" s="117">
        <f>VLOOKUP($A411+ROUND((COLUMN()-2)/24,5),АТС!$A$41:$F$784,6)+'Иные услуги '!$C$5+'РСТ РСО-А'!$L$6+'РСТ РСО-А'!$G$9</f>
        <v>4956.3900000000003</v>
      </c>
      <c r="S411" s="117">
        <f>VLOOKUP($A411+ROUND((COLUMN()-2)/24,5),АТС!$A$41:$F$784,6)+'Иные услуги '!$C$5+'РСТ РСО-А'!$L$6+'РСТ РСО-А'!$G$9</f>
        <v>4955.5</v>
      </c>
      <c r="T411" s="117">
        <f>VLOOKUP($A411+ROUND((COLUMN()-2)/24,5),АТС!$A$41:$F$784,6)+'Иные услуги '!$C$5+'РСТ РСО-А'!$L$6+'РСТ РСО-А'!$G$9</f>
        <v>5023.54</v>
      </c>
      <c r="U411" s="117">
        <f>VLOOKUP($A411+ROUND((COLUMN()-2)/24,5),АТС!$A$41:$F$784,6)+'Иные услуги '!$C$5+'РСТ РСО-А'!$L$6+'РСТ РСО-А'!$G$9</f>
        <v>5072.6400000000003</v>
      </c>
      <c r="V411" s="117">
        <f>VLOOKUP($A411+ROUND((COLUMN()-2)/24,5),АТС!$A$41:$F$784,6)+'Иные услуги '!$C$5+'РСТ РСО-А'!$L$6+'РСТ РСО-А'!$G$9</f>
        <v>5047.1200000000008</v>
      </c>
      <c r="W411" s="117">
        <f>VLOOKUP($A411+ROUND((COLUMN()-2)/24,5),АТС!$A$41:$F$784,6)+'Иные услуги '!$C$5+'РСТ РСО-А'!$L$6+'РСТ РСО-А'!$G$9</f>
        <v>4975.4400000000005</v>
      </c>
      <c r="X411" s="117">
        <f>VLOOKUP($A411+ROUND((COLUMN()-2)/24,5),АТС!$A$41:$F$784,6)+'Иные услуги '!$C$5+'РСТ РСО-А'!$L$6+'РСТ РСО-А'!$G$9</f>
        <v>4944.4500000000007</v>
      </c>
      <c r="Y411" s="117">
        <f>VLOOKUP($A411+ROUND((COLUMN()-2)/24,5),АТС!$A$41:$F$784,6)+'Иные услуги '!$C$5+'РСТ РСО-А'!$L$6+'РСТ РСО-А'!$G$9</f>
        <v>5000.8200000000006</v>
      </c>
    </row>
    <row r="412" spans="1:25" x14ac:dyDescent="0.2">
      <c r="A412" s="66">
        <f t="shared" si="14"/>
        <v>43730</v>
      </c>
      <c r="B412" s="117">
        <f>VLOOKUP($A412+ROUND((COLUMN()-2)/24,5),АТС!$A$41:$F$784,6)+'Иные услуги '!$C$5+'РСТ РСО-А'!$L$6+'РСТ РСО-А'!$G$9</f>
        <v>4940.54</v>
      </c>
      <c r="C412" s="117">
        <f>VLOOKUP($A412+ROUND((COLUMN()-2)/24,5),АТС!$A$41:$F$784,6)+'Иные услуги '!$C$5+'РСТ РСО-А'!$L$6+'РСТ РСО-А'!$G$9</f>
        <v>4945.97</v>
      </c>
      <c r="D412" s="117">
        <f>VLOOKUP($A412+ROUND((COLUMN()-2)/24,5),АТС!$A$41:$F$784,6)+'Иные услуги '!$C$5+'РСТ РСО-А'!$L$6+'РСТ РСО-А'!$G$9</f>
        <v>4945.5</v>
      </c>
      <c r="E412" s="117">
        <f>VLOOKUP($A412+ROUND((COLUMN()-2)/24,5),АТС!$A$41:$F$784,6)+'Иные услуги '!$C$5+'РСТ РСО-А'!$L$6+'РСТ РСО-А'!$G$9</f>
        <v>4945.51</v>
      </c>
      <c r="F412" s="117">
        <f>VLOOKUP($A412+ROUND((COLUMN()-2)/24,5),АТС!$A$41:$F$784,6)+'Иные услуги '!$C$5+'РСТ РСО-А'!$L$6+'РСТ РСО-А'!$G$9</f>
        <v>4945.51</v>
      </c>
      <c r="G412" s="117">
        <f>VLOOKUP($A412+ROUND((COLUMN()-2)/24,5),АТС!$A$41:$F$784,6)+'Иные услуги '!$C$5+'РСТ РСО-А'!$L$6+'РСТ РСО-А'!$G$9</f>
        <v>4945.49</v>
      </c>
      <c r="H412" s="117">
        <f>VLOOKUP($A412+ROUND((COLUMN()-2)/24,5),АТС!$A$41:$F$784,6)+'Иные услуги '!$C$5+'РСТ РСО-А'!$L$6+'РСТ РСО-А'!$G$9</f>
        <v>4945</v>
      </c>
      <c r="I412" s="117">
        <f>VLOOKUP($A412+ROUND((COLUMN()-2)/24,5),АТС!$A$41:$F$784,6)+'Иные услуги '!$C$5+'РСТ РСО-А'!$L$6+'РСТ РСО-А'!$G$9</f>
        <v>4945.04</v>
      </c>
      <c r="J412" s="117">
        <f>VLOOKUP($A412+ROUND((COLUMN()-2)/24,5),АТС!$A$41:$F$784,6)+'Иные услуги '!$C$5+'РСТ РСО-А'!$L$6+'РСТ РСО-А'!$G$9</f>
        <v>4945.2000000000007</v>
      </c>
      <c r="K412" s="117">
        <f>VLOOKUP($A412+ROUND((COLUMN()-2)/24,5),АТС!$A$41:$F$784,6)+'Иные услуги '!$C$5+'РСТ РСО-А'!$L$6+'РСТ РСО-А'!$G$9</f>
        <v>4945.21</v>
      </c>
      <c r="L412" s="117">
        <f>VLOOKUP($A412+ROUND((COLUMN()-2)/24,5),АТС!$A$41:$F$784,6)+'Иные услуги '!$C$5+'РСТ РСО-А'!$L$6+'РСТ РСО-А'!$G$9</f>
        <v>4945.26</v>
      </c>
      <c r="M412" s="117">
        <f>VLOOKUP($A412+ROUND((COLUMN()-2)/24,5),АТС!$A$41:$F$784,6)+'Иные услуги '!$C$5+'РСТ РСО-А'!$L$6+'РСТ РСО-А'!$G$9</f>
        <v>4945.3100000000004</v>
      </c>
      <c r="N412" s="117">
        <f>VLOOKUP($A412+ROUND((COLUMN()-2)/24,5),АТС!$A$41:$F$784,6)+'Иные услуги '!$C$5+'РСТ РСО-А'!$L$6+'РСТ РСО-А'!$G$9</f>
        <v>4945.3100000000004</v>
      </c>
      <c r="O412" s="117">
        <f>VLOOKUP($A412+ROUND((COLUMN()-2)/24,5),АТС!$A$41:$F$784,6)+'Иные услуги '!$C$5+'РСТ РСО-А'!$L$6+'РСТ РСО-А'!$G$9</f>
        <v>4945.3100000000004</v>
      </c>
      <c r="P412" s="117">
        <f>VLOOKUP($A412+ROUND((COLUMN()-2)/24,5),АТС!$A$41:$F$784,6)+'Иные услуги '!$C$5+'РСТ РСО-А'!$L$6+'РСТ РСО-А'!$G$9</f>
        <v>4945.2700000000004</v>
      </c>
      <c r="Q412" s="117">
        <f>VLOOKUP($A412+ROUND((COLUMN()-2)/24,5),АТС!$A$41:$F$784,6)+'Иные услуги '!$C$5+'РСТ РСО-А'!$L$6+'РСТ РСО-А'!$G$9</f>
        <v>4945.2800000000007</v>
      </c>
      <c r="R412" s="117">
        <f>VLOOKUP($A412+ROUND((COLUMN()-2)/24,5),АТС!$A$41:$F$784,6)+'Иные услуги '!$C$5+'РСТ РСО-А'!$L$6+'РСТ РСО-А'!$G$9</f>
        <v>4945.3</v>
      </c>
      <c r="S412" s="117">
        <f>VLOOKUP($A412+ROUND((COLUMN()-2)/24,5),АТС!$A$41:$F$784,6)+'Иные услуги '!$C$5+'РСТ РСО-А'!$L$6+'РСТ РСО-А'!$G$9</f>
        <v>4945.3100000000004</v>
      </c>
      <c r="T412" s="117">
        <f>VLOOKUP($A412+ROUND((COLUMN()-2)/24,5),АТС!$A$41:$F$784,6)+'Иные услуги '!$C$5+'РСТ РСО-А'!$L$6+'РСТ РСО-А'!$G$9</f>
        <v>4999.25</v>
      </c>
      <c r="U412" s="117">
        <f>VLOOKUP($A412+ROUND((COLUMN()-2)/24,5),АТС!$A$41:$F$784,6)+'Иные услуги '!$C$5+'РСТ РСО-А'!$L$6+'РСТ РСО-А'!$G$9</f>
        <v>5045.4800000000005</v>
      </c>
      <c r="V412" s="117">
        <f>VLOOKUP($A412+ROUND((COLUMN()-2)/24,5),АТС!$A$41:$F$784,6)+'Иные услуги '!$C$5+'РСТ РСО-А'!$L$6+'РСТ РСО-А'!$G$9</f>
        <v>5049.96</v>
      </c>
      <c r="W412" s="117">
        <f>VLOOKUP($A412+ROUND((COLUMN()-2)/24,5),АТС!$A$41:$F$784,6)+'Иные услуги '!$C$5+'РСТ РСО-А'!$L$6+'РСТ РСО-А'!$G$9</f>
        <v>4976.6100000000006</v>
      </c>
      <c r="X412" s="117">
        <f>VLOOKUP($A412+ROUND((COLUMN()-2)/24,5),АТС!$A$41:$F$784,6)+'Иные услуги '!$C$5+'РСТ РСО-А'!$L$6+'РСТ РСО-А'!$G$9</f>
        <v>4944.5600000000004</v>
      </c>
      <c r="Y412" s="117">
        <f>VLOOKUP($A412+ROUND((COLUMN()-2)/24,5),АТС!$A$41:$F$784,6)+'Иные услуги '!$C$5+'РСТ РСО-А'!$L$6+'РСТ РСО-А'!$G$9</f>
        <v>4979.62</v>
      </c>
    </row>
    <row r="413" spans="1:25" x14ac:dyDescent="0.2">
      <c r="A413" s="66">
        <f t="shared" si="14"/>
        <v>43731</v>
      </c>
      <c r="B413" s="117">
        <f>VLOOKUP($A413+ROUND((COLUMN()-2)/24,5),АТС!$A$41:$F$784,6)+'Иные услуги '!$C$5+'РСТ РСО-А'!$L$6+'РСТ РСО-А'!$G$9</f>
        <v>4948.71</v>
      </c>
      <c r="C413" s="117">
        <f>VLOOKUP($A413+ROUND((COLUMN()-2)/24,5),АТС!$A$41:$F$784,6)+'Иные услуги '!$C$5+'РСТ РСО-А'!$L$6+'РСТ РСО-А'!$G$9</f>
        <v>4947.01</v>
      </c>
      <c r="D413" s="117">
        <f>VLOOKUP($A413+ROUND((COLUMN()-2)/24,5),АТС!$A$41:$F$784,6)+'Иные услуги '!$C$5+'РСТ РСО-А'!$L$6+'РСТ РСО-А'!$G$9</f>
        <v>4945.43</v>
      </c>
      <c r="E413" s="117">
        <f>VLOOKUP($A413+ROUND((COLUMN()-2)/24,5),АТС!$A$41:$F$784,6)+'Иные услуги '!$C$5+'РСТ РСО-А'!$L$6+'РСТ РСО-А'!$G$9</f>
        <v>4945.4500000000007</v>
      </c>
      <c r="F413" s="117">
        <f>VLOOKUP($A413+ROUND((COLUMN()-2)/24,5),АТС!$A$41:$F$784,6)+'Иные услуги '!$C$5+'РСТ РСО-А'!$L$6+'РСТ РСО-А'!$G$9</f>
        <v>4945.4400000000005</v>
      </c>
      <c r="G413" s="117">
        <f>VLOOKUP($A413+ROUND((COLUMN()-2)/24,5),АТС!$A$41:$F$784,6)+'Иные услуги '!$C$5+'РСТ РСО-А'!$L$6+'РСТ РСО-А'!$G$9</f>
        <v>4945.4000000000005</v>
      </c>
      <c r="H413" s="117">
        <f>VLOOKUP($A413+ROUND((COLUMN()-2)/24,5),АТС!$A$41:$F$784,6)+'Иные услуги '!$C$5+'РСТ РСО-А'!$L$6+'РСТ РСО-А'!$G$9</f>
        <v>4944.8900000000003</v>
      </c>
      <c r="I413" s="117">
        <f>VLOOKUP($A413+ROUND((COLUMN()-2)/24,5),АТС!$A$41:$F$784,6)+'Иные услуги '!$C$5+'РСТ РСО-А'!$L$6+'РСТ РСО-А'!$G$9</f>
        <v>5025.4400000000005</v>
      </c>
      <c r="J413" s="117">
        <f>VLOOKUP($A413+ROUND((COLUMN()-2)/24,5),АТС!$A$41:$F$784,6)+'Иные услуги '!$C$5+'РСТ РСО-А'!$L$6+'РСТ РСО-А'!$G$9</f>
        <v>4945.2800000000007</v>
      </c>
      <c r="K413" s="117">
        <f>VLOOKUP($A413+ROUND((COLUMN()-2)/24,5),АТС!$A$41:$F$784,6)+'Иные услуги '!$C$5+'РСТ РСО-А'!$L$6+'РСТ РСО-А'!$G$9</f>
        <v>4959.6900000000005</v>
      </c>
      <c r="L413" s="117">
        <f>VLOOKUP($A413+ROUND((COLUMN()-2)/24,5),АТС!$A$41:$F$784,6)+'Иные услуги '!$C$5+'РСТ РСО-А'!$L$6+'РСТ РСО-А'!$G$9</f>
        <v>4992.18</v>
      </c>
      <c r="M413" s="117">
        <f>VLOOKUP($A413+ROUND((COLUMN()-2)/24,5),АТС!$A$41:$F$784,6)+'Иные услуги '!$C$5+'РСТ РСО-А'!$L$6+'РСТ РСО-А'!$G$9</f>
        <v>4992.13</v>
      </c>
      <c r="N413" s="117">
        <f>VLOOKUP($A413+ROUND((COLUMN()-2)/24,5),АТС!$A$41:$F$784,6)+'Иные услуги '!$C$5+'РСТ РСО-А'!$L$6+'РСТ РСО-А'!$G$9</f>
        <v>4959.8900000000003</v>
      </c>
      <c r="O413" s="117">
        <f>VLOOKUP($A413+ROUND((COLUMN()-2)/24,5),АТС!$A$41:$F$784,6)+'Иные услуги '!$C$5+'РСТ РСО-А'!$L$6+'РСТ РСО-А'!$G$9</f>
        <v>4960.0200000000004</v>
      </c>
      <c r="P413" s="117">
        <f>VLOOKUP($A413+ROUND((COLUMN()-2)/24,5),АТС!$A$41:$F$784,6)+'Иные услуги '!$C$5+'РСТ РСО-А'!$L$6+'РСТ РСО-А'!$G$9</f>
        <v>4960.09</v>
      </c>
      <c r="Q413" s="117">
        <f>VLOOKUP($A413+ROUND((COLUMN()-2)/24,5),АТС!$A$41:$F$784,6)+'Иные услуги '!$C$5+'РСТ РСО-А'!$L$6+'РСТ РСО-А'!$G$9</f>
        <v>4960.1100000000006</v>
      </c>
      <c r="R413" s="117">
        <f>VLOOKUP($A413+ROUND((COLUMN()-2)/24,5),АТС!$A$41:$F$784,6)+'Иные услуги '!$C$5+'РСТ РСО-А'!$L$6+'РСТ РСО-А'!$G$9</f>
        <v>4960.13</v>
      </c>
      <c r="S413" s="117">
        <f>VLOOKUP($A413+ROUND((COLUMN()-2)/24,5),АТС!$A$41:$F$784,6)+'Иные услуги '!$C$5+'РСТ РСО-А'!$L$6+'РСТ РСО-А'!$G$9</f>
        <v>4958.29</v>
      </c>
      <c r="T413" s="117">
        <f>VLOOKUP($A413+ROUND((COLUMN()-2)/24,5),АТС!$A$41:$F$784,6)+'Иные услуги '!$C$5+'РСТ РСО-А'!$L$6+'РСТ РСО-А'!$G$9</f>
        <v>5072.96</v>
      </c>
      <c r="U413" s="117">
        <f>VLOOKUP($A413+ROUND((COLUMN()-2)/24,5),АТС!$A$41:$F$784,6)+'Иные услуги '!$C$5+'РСТ РСО-А'!$L$6+'РСТ РСО-А'!$G$9</f>
        <v>5117.3500000000004</v>
      </c>
      <c r="V413" s="117">
        <f>VLOOKUP($A413+ROUND((COLUMN()-2)/24,5),АТС!$A$41:$F$784,6)+'Иные услуги '!$C$5+'РСТ РСО-А'!$L$6+'РСТ РСО-А'!$G$9</f>
        <v>5092.5600000000004</v>
      </c>
      <c r="W413" s="117">
        <f>VLOOKUP($A413+ROUND((COLUMN()-2)/24,5),АТС!$A$41:$F$784,6)+'Иные услуги '!$C$5+'РСТ РСО-А'!$L$6+'РСТ РСО-А'!$G$9</f>
        <v>5014.13</v>
      </c>
      <c r="X413" s="117">
        <f>VLOOKUP($A413+ROUND((COLUMN()-2)/24,5),АТС!$A$41:$F$784,6)+'Иные услуги '!$C$5+'РСТ РСО-А'!$L$6+'РСТ РСО-А'!$G$9</f>
        <v>4944.4000000000005</v>
      </c>
      <c r="Y413" s="117">
        <f>VLOOKUP($A413+ROUND((COLUMN()-2)/24,5),АТС!$A$41:$F$784,6)+'Иные услуги '!$C$5+'РСТ РСО-А'!$L$6+'РСТ РСО-А'!$G$9</f>
        <v>4999.84</v>
      </c>
    </row>
    <row r="414" spans="1:25" x14ac:dyDescent="0.2">
      <c r="A414" s="66">
        <f t="shared" si="14"/>
        <v>43732</v>
      </c>
      <c r="B414" s="117">
        <f>VLOOKUP($A414+ROUND((COLUMN()-2)/24,5),АТС!$A$41:$F$784,6)+'Иные услуги '!$C$5+'РСТ РСО-А'!$L$6+'РСТ РСО-А'!$G$9</f>
        <v>4953.4400000000005</v>
      </c>
      <c r="C414" s="117">
        <f>VLOOKUP($A414+ROUND((COLUMN()-2)/24,5),АТС!$A$41:$F$784,6)+'Иные услуги '!$C$5+'РСТ РСО-А'!$L$6+'РСТ РСО-А'!$G$9</f>
        <v>4952.1100000000006</v>
      </c>
      <c r="D414" s="117">
        <f>VLOOKUP($A414+ROUND((COLUMN()-2)/24,5),АТС!$A$41:$F$784,6)+'Иные услуги '!$C$5+'РСТ РСО-А'!$L$6+'РСТ РСО-А'!$G$9</f>
        <v>4945.42</v>
      </c>
      <c r="E414" s="117">
        <f>VLOOKUP($A414+ROUND((COLUMN()-2)/24,5),АТС!$A$41:$F$784,6)+'Иные услуги '!$C$5+'РСТ РСО-А'!$L$6+'РСТ РСО-А'!$G$9</f>
        <v>4945.43</v>
      </c>
      <c r="F414" s="117">
        <f>VLOOKUP($A414+ROUND((COLUMN()-2)/24,5),АТС!$A$41:$F$784,6)+'Иные услуги '!$C$5+'РСТ РСО-А'!$L$6+'РСТ РСО-А'!$G$9</f>
        <v>4945.42</v>
      </c>
      <c r="G414" s="117">
        <f>VLOOKUP($A414+ROUND((COLUMN()-2)/24,5),АТС!$A$41:$F$784,6)+'Иные услуги '!$C$5+'РСТ РСО-А'!$L$6+'РСТ РСО-А'!$G$9</f>
        <v>4945.34</v>
      </c>
      <c r="H414" s="117">
        <f>VLOOKUP($A414+ROUND((COLUMN()-2)/24,5),АТС!$A$41:$F$784,6)+'Иные услуги '!$C$5+'РСТ РСО-А'!$L$6+'РСТ РСО-А'!$G$9</f>
        <v>4944.51</v>
      </c>
      <c r="I414" s="117">
        <f>VLOOKUP($A414+ROUND((COLUMN()-2)/24,5),АТС!$A$41:$F$784,6)+'Иные услуги '!$C$5+'РСТ РСО-А'!$L$6+'РСТ РСО-А'!$G$9</f>
        <v>5036.6200000000008</v>
      </c>
      <c r="J414" s="117">
        <f>VLOOKUP($A414+ROUND((COLUMN()-2)/24,5),АТС!$A$41:$F$784,6)+'Иные услуги '!$C$5+'РСТ РСО-А'!$L$6+'РСТ РСО-А'!$G$9</f>
        <v>4945.3200000000006</v>
      </c>
      <c r="K414" s="117">
        <f>VLOOKUP($A414+ROUND((COLUMN()-2)/24,5),АТС!$A$41:$F$784,6)+'Иные услуги '!$C$5+'РСТ РСО-А'!$L$6+'РСТ РСО-А'!$G$9</f>
        <v>5022.21</v>
      </c>
      <c r="L414" s="117">
        <f>VLOOKUP($A414+ROUND((COLUMN()-2)/24,5),АТС!$A$41:$F$784,6)+'Иные услуги '!$C$5+'РСТ РСО-А'!$L$6+'РСТ РСО-А'!$G$9</f>
        <v>5022.21</v>
      </c>
      <c r="M414" s="117">
        <f>VLOOKUP($A414+ROUND((COLUMN()-2)/24,5),АТС!$A$41:$F$784,6)+'Иные услуги '!$C$5+'РСТ РСО-А'!$L$6+'РСТ РСО-А'!$G$9</f>
        <v>5022.63</v>
      </c>
      <c r="N414" s="117">
        <f>VLOOKUP($A414+ROUND((COLUMN()-2)/24,5),АТС!$A$41:$F$784,6)+'Иные услуги '!$C$5+'РСТ РСО-А'!$L$6+'РСТ РСО-А'!$G$9</f>
        <v>4991.8500000000004</v>
      </c>
      <c r="O414" s="117">
        <f>VLOOKUP($A414+ROUND((COLUMN()-2)/24,5),АТС!$A$41:$F$784,6)+'Иные услуги '!$C$5+'РСТ РСО-А'!$L$6+'РСТ РСО-А'!$G$9</f>
        <v>4992.2800000000007</v>
      </c>
      <c r="P414" s="117">
        <f>VLOOKUP($A414+ROUND((COLUMN()-2)/24,5),АТС!$A$41:$F$784,6)+'Иные услуги '!$C$5+'РСТ РСО-А'!$L$6+'РСТ РСО-А'!$G$9</f>
        <v>4992.22</v>
      </c>
      <c r="Q414" s="117">
        <f>VLOOKUP($A414+ROUND((COLUMN()-2)/24,5),АТС!$A$41:$F$784,6)+'Иные услуги '!$C$5+'РСТ РСО-А'!$L$6+'РСТ РСО-А'!$G$9</f>
        <v>4992.58</v>
      </c>
      <c r="R414" s="117">
        <f>VLOOKUP($A414+ROUND((COLUMN()-2)/24,5),АТС!$A$41:$F$784,6)+'Иные услуги '!$C$5+'РСТ РСО-А'!$L$6+'РСТ РСО-А'!$G$9</f>
        <v>4992.8</v>
      </c>
      <c r="S414" s="117">
        <f>VLOOKUP($A414+ROUND((COLUMN()-2)/24,5),АТС!$A$41:$F$784,6)+'Иные услуги '!$C$5+'РСТ РСО-А'!$L$6+'РСТ РСО-А'!$G$9</f>
        <v>4993.1000000000004</v>
      </c>
      <c r="T414" s="117">
        <f>VLOOKUP($A414+ROUND((COLUMN()-2)/24,5),АТС!$A$41:$F$784,6)+'Иные услуги '!$C$5+'РСТ РСО-А'!$L$6+'РСТ РСО-А'!$G$9</f>
        <v>5099.8200000000006</v>
      </c>
      <c r="U414" s="117">
        <f>VLOOKUP($A414+ROUND((COLUMN()-2)/24,5),АТС!$A$41:$F$784,6)+'Иные услуги '!$C$5+'РСТ РСО-А'!$L$6+'РСТ РСО-А'!$G$9</f>
        <v>5119.3200000000006</v>
      </c>
      <c r="V414" s="117">
        <f>VLOOKUP($A414+ROUND((COLUMN()-2)/24,5),АТС!$A$41:$F$784,6)+'Иные услуги '!$C$5+'РСТ РСО-А'!$L$6+'РСТ РСО-А'!$G$9</f>
        <v>5093.58</v>
      </c>
      <c r="W414" s="117">
        <f>VLOOKUP($A414+ROUND((COLUMN()-2)/24,5),АТС!$A$41:$F$784,6)+'Иные услуги '!$C$5+'РСТ РСО-А'!$L$6+'РСТ РСО-А'!$G$9</f>
        <v>5014.4500000000007</v>
      </c>
      <c r="X414" s="117">
        <f>VLOOKUP($A414+ROUND((COLUMN()-2)/24,5),АТС!$A$41:$F$784,6)+'Иные услуги '!$C$5+'РСТ РСО-А'!$L$6+'РСТ РСО-А'!$G$9</f>
        <v>4944.3900000000003</v>
      </c>
      <c r="Y414" s="117">
        <f>VLOOKUP($A414+ROUND((COLUMN()-2)/24,5),АТС!$A$41:$F$784,6)+'Иные услуги '!$C$5+'РСТ РСО-А'!$L$6+'РСТ РСО-А'!$G$9</f>
        <v>5000.92</v>
      </c>
    </row>
    <row r="415" spans="1:25" x14ac:dyDescent="0.2">
      <c r="A415" s="66">
        <f t="shared" si="14"/>
        <v>43733</v>
      </c>
      <c r="B415" s="117">
        <f>VLOOKUP($A415+ROUND((COLUMN()-2)/24,5),АТС!$A$41:$F$784,6)+'Иные услуги '!$C$5+'РСТ РСО-А'!$L$6+'РСТ РСО-А'!$G$9</f>
        <v>4962.4500000000007</v>
      </c>
      <c r="C415" s="117">
        <f>VLOOKUP($A415+ROUND((COLUMN()-2)/24,5),АТС!$A$41:$F$784,6)+'Иные услуги '!$C$5+'РСТ РСО-А'!$L$6+'РСТ РСО-А'!$G$9</f>
        <v>4958.91</v>
      </c>
      <c r="D415" s="117">
        <f>VLOOKUP($A415+ROUND((COLUMN()-2)/24,5),АТС!$A$41:$F$784,6)+'Иные услуги '!$C$5+'РСТ РСО-А'!$L$6+'РСТ РСО-А'!$G$9</f>
        <v>4952.7800000000007</v>
      </c>
      <c r="E415" s="117">
        <f>VLOOKUP($A415+ROUND((COLUMN()-2)/24,5),АТС!$A$41:$F$784,6)+'Иные услуги '!$C$5+'РСТ РСО-А'!$L$6+'РСТ РСО-А'!$G$9</f>
        <v>4948.16</v>
      </c>
      <c r="F415" s="117">
        <f>VLOOKUP($A415+ROUND((COLUMN()-2)/24,5),АТС!$A$41:$F$784,6)+'Иные услуги '!$C$5+'РСТ РСО-А'!$L$6+'РСТ РСО-А'!$G$9</f>
        <v>4948.2300000000005</v>
      </c>
      <c r="G415" s="117">
        <f>VLOOKUP($A415+ROUND((COLUMN()-2)/24,5),АТС!$A$41:$F$784,6)+'Иные услуги '!$C$5+'РСТ РСО-А'!$L$6+'РСТ РСО-А'!$G$9</f>
        <v>4948.43</v>
      </c>
      <c r="H415" s="117">
        <f>VLOOKUP($A415+ROUND((COLUMN()-2)/24,5),АТС!$A$41:$F$784,6)+'Иные услуги '!$C$5+'РСТ РСО-А'!$L$6+'РСТ РСО-А'!$G$9</f>
        <v>4982.97</v>
      </c>
      <c r="I415" s="117">
        <f>VLOOKUP($A415+ROUND((COLUMN()-2)/24,5),АТС!$A$41:$F$784,6)+'Иные услуги '!$C$5+'РСТ РСО-А'!$L$6+'РСТ РСО-А'!$G$9</f>
        <v>5063.5400000000009</v>
      </c>
      <c r="J415" s="117">
        <f>VLOOKUP($A415+ROUND((COLUMN()-2)/24,5),АТС!$A$41:$F$784,6)+'Иные услуги '!$C$5+'РСТ РСО-А'!$L$6+'РСТ РСО-А'!$G$9</f>
        <v>4960.9000000000005</v>
      </c>
      <c r="K415" s="117">
        <f>VLOOKUP($A415+ROUND((COLUMN()-2)/24,5),АТС!$A$41:$F$784,6)+'Иные услуги '!$C$5+'РСТ РСО-А'!$L$6+'РСТ РСО-А'!$G$9</f>
        <v>5026.7300000000005</v>
      </c>
      <c r="L415" s="117">
        <f>VLOOKUP($A415+ROUND((COLUMN()-2)/24,5),АТС!$A$41:$F$784,6)+'Иные услуги '!$C$5+'РСТ РСО-А'!$L$6+'РСТ РСО-А'!$G$9</f>
        <v>5044.68</v>
      </c>
      <c r="M415" s="117">
        <f>VLOOKUP($A415+ROUND((COLUMN()-2)/24,5),АТС!$A$41:$F$784,6)+'Иные услуги '!$C$5+'РСТ РСО-А'!$L$6+'РСТ РСО-А'!$G$9</f>
        <v>5044.5300000000007</v>
      </c>
      <c r="N415" s="117">
        <f>VLOOKUP($A415+ROUND((COLUMN()-2)/24,5),АТС!$A$41:$F$784,6)+'Иные услуги '!$C$5+'РСТ РСО-А'!$L$6+'РСТ РСО-А'!$G$9</f>
        <v>5026.66</v>
      </c>
      <c r="O415" s="117">
        <f>VLOOKUP($A415+ROUND((COLUMN()-2)/24,5),АТС!$A$41:$F$784,6)+'Иные услуги '!$C$5+'РСТ РСО-А'!$L$6+'РСТ РСО-А'!$G$9</f>
        <v>5026.21</v>
      </c>
      <c r="P415" s="117">
        <f>VLOOKUP($A415+ROUND((COLUMN()-2)/24,5),АТС!$A$41:$F$784,6)+'Иные услуги '!$C$5+'РСТ РСО-А'!$L$6+'РСТ РСО-А'!$G$9</f>
        <v>4995.0300000000007</v>
      </c>
      <c r="Q415" s="117">
        <f>VLOOKUP($A415+ROUND((COLUMN()-2)/24,5),АТС!$A$41:$F$784,6)+'Иные услуги '!$C$5+'РСТ РСО-А'!$L$6+'РСТ РСО-А'!$G$9</f>
        <v>4994.63</v>
      </c>
      <c r="R415" s="117">
        <f>VLOOKUP($A415+ROUND((COLUMN()-2)/24,5),АТС!$A$41:$F$784,6)+'Иные услуги '!$C$5+'РСТ РСО-А'!$L$6+'РСТ РСО-А'!$G$9</f>
        <v>4995.2700000000004</v>
      </c>
      <c r="S415" s="117">
        <f>VLOOKUP($A415+ROUND((COLUMN()-2)/24,5),АТС!$A$41:$F$784,6)+'Иные услуги '!$C$5+'РСТ РСО-А'!$L$6+'РСТ РСО-А'!$G$9</f>
        <v>4986.43</v>
      </c>
      <c r="T415" s="117">
        <f>VLOOKUP($A415+ROUND((COLUMN()-2)/24,5),АТС!$A$41:$F$784,6)+'Иные услуги '!$C$5+'РСТ РСО-А'!$L$6+'РСТ РСО-А'!$G$9</f>
        <v>5146.2800000000007</v>
      </c>
      <c r="U415" s="117">
        <f>VLOOKUP($A415+ROUND((COLUMN()-2)/24,5),АТС!$A$41:$F$784,6)+'Иные услуги '!$C$5+'РСТ РСО-А'!$L$6+'РСТ РСО-А'!$G$9</f>
        <v>5197.47</v>
      </c>
      <c r="V415" s="117">
        <f>VLOOKUP($A415+ROUND((COLUMN()-2)/24,5),АТС!$A$41:$F$784,6)+'Иные услуги '!$C$5+'РСТ РСО-А'!$L$6+'РСТ РСО-А'!$G$9</f>
        <v>5174.51</v>
      </c>
      <c r="W415" s="117">
        <f>VLOOKUP($A415+ROUND((COLUMN()-2)/24,5),АТС!$A$41:$F$784,6)+'Иные услуги '!$C$5+'РСТ РСО-А'!$L$6+'РСТ РСО-А'!$G$9</f>
        <v>5123.66</v>
      </c>
      <c r="X415" s="117">
        <f>VLOOKUP($A415+ROUND((COLUMN()-2)/24,5),АТС!$A$41:$F$784,6)+'Иные услуги '!$C$5+'РСТ РСО-А'!$L$6+'РСТ РСО-А'!$G$9</f>
        <v>4944.97</v>
      </c>
      <c r="Y415" s="117">
        <f>VLOOKUP($A415+ROUND((COLUMN()-2)/24,5),АТС!$A$41:$F$784,6)+'Иные услуги '!$C$5+'РСТ РСО-А'!$L$6+'РСТ РСО-А'!$G$9</f>
        <v>5053.2300000000005</v>
      </c>
    </row>
    <row r="416" spans="1:25" x14ac:dyDescent="0.2">
      <c r="A416" s="66">
        <f t="shared" si="14"/>
        <v>43734</v>
      </c>
      <c r="B416" s="117">
        <f>VLOOKUP($A416+ROUND((COLUMN()-2)/24,5),АТС!$A$41:$F$784,6)+'Иные услуги '!$C$5+'РСТ РСО-А'!$L$6+'РСТ РСО-А'!$G$9</f>
        <v>4969.84</v>
      </c>
      <c r="C416" s="117">
        <f>VLOOKUP($A416+ROUND((COLUMN()-2)/24,5),АТС!$A$41:$F$784,6)+'Иные услуги '!$C$5+'РСТ РСО-А'!$L$6+'РСТ РСО-А'!$G$9</f>
        <v>4957.9800000000005</v>
      </c>
      <c r="D416" s="117">
        <f>VLOOKUP($A416+ROUND((COLUMN()-2)/24,5),АТС!$A$41:$F$784,6)+'Иные услуги '!$C$5+'РСТ РСО-А'!$L$6+'РСТ РСО-А'!$G$9</f>
        <v>4949.71</v>
      </c>
      <c r="E416" s="117">
        <f>VLOOKUP($A416+ROUND((COLUMN()-2)/24,5),АТС!$A$41:$F$784,6)+'Иные услуги '!$C$5+'РСТ РСО-А'!$L$6+'РСТ РСО-А'!$G$9</f>
        <v>4947.84</v>
      </c>
      <c r="F416" s="117">
        <f>VLOOKUP($A416+ROUND((COLUMN()-2)/24,5),АТС!$A$41:$F$784,6)+'Иные услуги '!$C$5+'РСТ РСО-А'!$L$6+'РСТ РСО-А'!$G$9</f>
        <v>4952.3600000000006</v>
      </c>
      <c r="G416" s="117">
        <f>VLOOKUP($A416+ROUND((COLUMN()-2)/24,5),АТС!$A$41:$F$784,6)+'Иные услуги '!$C$5+'РСТ РСО-А'!$L$6+'РСТ РСО-А'!$G$9</f>
        <v>4953.5700000000006</v>
      </c>
      <c r="H416" s="117">
        <f>VLOOKUP($A416+ROUND((COLUMN()-2)/24,5),АТС!$A$41:$F$784,6)+'Иные услуги '!$C$5+'РСТ РСО-А'!$L$6+'РСТ РСО-А'!$G$9</f>
        <v>4986.96</v>
      </c>
      <c r="I416" s="117">
        <f>VLOOKUP($A416+ROUND((COLUMN()-2)/24,5),АТС!$A$41:$F$784,6)+'Иные услуги '!$C$5+'РСТ РСО-А'!$L$6+'РСТ РСО-А'!$G$9</f>
        <v>5181.7000000000007</v>
      </c>
      <c r="J416" s="117">
        <f>VLOOKUP($A416+ROUND((COLUMN()-2)/24,5),АТС!$A$41:$F$784,6)+'Иные услуги '!$C$5+'РСТ РСО-А'!$L$6+'РСТ РСО-А'!$G$9</f>
        <v>4961.5</v>
      </c>
      <c r="K416" s="117">
        <f>VLOOKUP($A416+ROUND((COLUMN()-2)/24,5),АТС!$A$41:$F$784,6)+'Иные услуги '!$C$5+'РСТ РСО-А'!$L$6+'РСТ РСО-А'!$G$9</f>
        <v>5073.83</v>
      </c>
      <c r="L416" s="117">
        <f>VLOOKUP($A416+ROUND((COLUMN()-2)/24,5),АТС!$A$41:$F$784,6)+'Иные услуги '!$C$5+'РСТ РСО-А'!$L$6+'РСТ РСО-А'!$G$9</f>
        <v>5073.63</v>
      </c>
      <c r="M416" s="117">
        <f>VLOOKUP($A416+ROUND((COLUMN()-2)/24,5),АТС!$A$41:$F$784,6)+'Иные услуги '!$C$5+'РСТ РСО-А'!$L$6+'РСТ РСО-А'!$G$9</f>
        <v>5098.2800000000007</v>
      </c>
      <c r="N416" s="117">
        <f>VLOOKUP($A416+ROUND((COLUMN()-2)/24,5),АТС!$A$41:$F$784,6)+'Иные услуги '!$C$5+'РСТ РСО-А'!$L$6+'РСТ РСО-А'!$G$9</f>
        <v>5038.6200000000008</v>
      </c>
      <c r="O416" s="117">
        <f>VLOOKUP($A416+ROUND((COLUMN()-2)/24,5),АТС!$A$41:$F$784,6)+'Иные услуги '!$C$5+'РСТ РСО-А'!$L$6+'РСТ РСО-А'!$G$9</f>
        <v>5039.8900000000003</v>
      </c>
      <c r="P416" s="117">
        <f>VLOOKUP($A416+ROUND((COLUMN()-2)/24,5),АТС!$A$41:$F$784,6)+'Иные услуги '!$C$5+'РСТ РСО-А'!$L$6+'РСТ РСО-А'!$G$9</f>
        <v>5039.92</v>
      </c>
      <c r="Q416" s="117">
        <f>VLOOKUP($A416+ROUND((COLUMN()-2)/24,5),АТС!$A$41:$F$784,6)+'Иные услуги '!$C$5+'РСТ РСО-А'!$L$6+'РСТ РСО-А'!$G$9</f>
        <v>5040.8600000000006</v>
      </c>
      <c r="R416" s="117">
        <f>VLOOKUP($A416+ROUND((COLUMN()-2)/24,5),АТС!$A$41:$F$784,6)+'Иные услуги '!$C$5+'РСТ РСО-А'!$L$6+'РСТ РСО-А'!$G$9</f>
        <v>5041.05</v>
      </c>
      <c r="S416" s="117">
        <f>VLOOKUP($A416+ROUND((COLUMN()-2)/24,5),АТС!$A$41:$F$784,6)+'Иные услуги '!$C$5+'РСТ РСО-А'!$L$6+'РСТ РСО-А'!$G$9</f>
        <v>5057.25</v>
      </c>
      <c r="T416" s="117">
        <f>VLOOKUP($A416+ROUND((COLUMN()-2)/24,5),АТС!$A$41:$F$784,6)+'Иные услуги '!$C$5+'РСТ РСО-А'!$L$6+'РСТ РСО-А'!$G$9</f>
        <v>5176.91</v>
      </c>
      <c r="U416" s="117">
        <f>VLOOKUP($A416+ROUND((COLUMN()-2)/24,5),АТС!$A$41:$F$784,6)+'Иные услуги '!$C$5+'РСТ РСО-А'!$L$6+'РСТ РСО-А'!$G$9</f>
        <v>5228.9400000000005</v>
      </c>
      <c r="V416" s="117">
        <f>VLOOKUP($A416+ROUND((COLUMN()-2)/24,5),АТС!$A$41:$F$784,6)+'Иные услуги '!$C$5+'РСТ РСО-А'!$L$6+'РСТ РСО-А'!$G$9</f>
        <v>5177.76</v>
      </c>
      <c r="W416" s="117">
        <f>VLOOKUP($A416+ROUND((COLUMN()-2)/24,5),АТС!$A$41:$F$784,6)+'Иные услуги '!$C$5+'РСТ РСО-А'!$L$6+'РСТ РСО-А'!$G$9</f>
        <v>5125.1900000000005</v>
      </c>
      <c r="X416" s="117">
        <f>VLOOKUP($A416+ROUND((COLUMN()-2)/24,5),АТС!$A$41:$F$784,6)+'Иные услуги '!$C$5+'РСТ РСО-А'!$L$6+'РСТ РСО-А'!$G$9</f>
        <v>4945.0200000000004</v>
      </c>
      <c r="Y416" s="117">
        <f>VLOOKUP($A416+ROUND((COLUMN()-2)/24,5),АТС!$A$41:$F$784,6)+'Иные услуги '!$C$5+'РСТ РСО-А'!$L$6+'РСТ РСО-А'!$G$9</f>
        <v>5031.93</v>
      </c>
    </row>
    <row r="417" spans="1:25" x14ac:dyDescent="0.2">
      <c r="A417" s="66">
        <f t="shared" si="14"/>
        <v>43735</v>
      </c>
      <c r="B417" s="117">
        <f>VLOOKUP($A417+ROUND((COLUMN()-2)/24,5),АТС!$A$41:$F$784,6)+'Иные услуги '!$C$5+'РСТ РСО-А'!$L$6+'РСТ РСО-А'!$G$9</f>
        <v>4969.8600000000006</v>
      </c>
      <c r="C417" s="117">
        <f>VLOOKUP($A417+ROUND((COLUMN()-2)/24,5),АТС!$A$41:$F$784,6)+'Иные услуги '!$C$5+'РСТ РСО-А'!$L$6+'РСТ РСО-А'!$G$9</f>
        <v>4965.5600000000004</v>
      </c>
      <c r="D417" s="117">
        <f>VLOOKUP($A417+ROUND((COLUMN()-2)/24,5),АТС!$A$41:$F$784,6)+'Иные услуги '!$C$5+'РСТ РСО-А'!$L$6+'РСТ РСО-А'!$G$9</f>
        <v>4957.04</v>
      </c>
      <c r="E417" s="117">
        <f>VLOOKUP($A417+ROUND((COLUMN()-2)/24,5),АТС!$A$41:$F$784,6)+'Иные услуги '!$C$5+'РСТ РСО-А'!$L$6+'РСТ РСО-А'!$G$9</f>
        <v>4949.49</v>
      </c>
      <c r="F417" s="117">
        <f>VLOOKUP($A417+ROUND((COLUMN()-2)/24,5),АТС!$A$41:$F$784,6)+'Иные услуги '!$C$5+'РСТ РСО-А'!$L$6+'РСТ РСО-А'!$G$9</f>
        <v>4960.7700000000004</v>
      </c>
      <c r="G417" s="117">
        <f>VLOOKUP($A417+ROUND((COLUMN()-2)/24,5),АТС!$A$41:$F$784,6)+'Иные услуги '!$C$5+'РСТ РСО-А'!$L$6+'РСТ РСО-А'!$G$9</f>
        <v>4976.87</v>
      </c>
      <c r="H417" s="117">
        <f>VLOOKUP($A417+ROUND((COLUMN()-2)/24,5),АТС!$A$41:$F$784,6)+'Иные услуги '!$C$5+'РСТ РСО-А'!$L$6+'РСТ РСО-А'!$G$9</f>
        <v>5015.63</v>
      </c>
      <c r="I417" s="117">
        <f>VLOOKUP($A417+ROUND((COLUMN()-2)/24,5),АТС!$A$41:$F$784,6)+'Иные услуги '!$C$5+'РСТ РСО-А'!$L$6+'РСТ РСО-А'!$G$9</f>
        <v>5189.34</v>
      </c>
      <c r="J417" s="117">
        <f>VLOOKUP($A417+ROUND((COLUMN()-2)/24,5),АТС!$A$41:$F$784,6)+'Иные услуги '!$C$5+'РСТ РСО-А'!$L$6+'РСТ РСО-А'!$G$9</f>
        <v>4964</v>
      </c>
      <c r="K417" s="117">
        <f>VLOOKUP($A417+ROUND((COLUMN()-2)/24,5),АТС!$A$41:$F$784,6)+'Иные услуги '!$C$5+'РСТ РСО-А'!$L$6+'РСТ РСО-А'!$G$9</f>
        <v>5089.8</v>
      </c>
      <c r="L417" s="117">
        <f>VLOOKUP($A417+ROUND((COLUMN()-2)/24,5),АТС!$A$41:$F$784,6)+'Иные услуги '!$C$5+'РСТ РСО-А'!$L$6+'РСТ РСО-А'!$G$9</f>
        <v>5088.59</v>
      </c>
      <c r="M417" s="117">
        <f>VLOOKUP($A417+ROUND((COLUMN()-2)/24,5),АТС!$A$41:$F$784,6)+'Иные услуги '!$C$5+'РСТ РСО-А'!$L$6+'РСТ РСО-А'!$G$9</f>
        <v>5085.9900000000007</v>
      </c>
      <c r="N417" s="117">
        <f>VLOOKUP($A417+ROUND((COLUMN()-2)/24,5),АТС!$A$41:$F$784,6)+'Иные услуги '!$C$5+'РСТ РСО-А'!$L$6+'РСТ РСО-А'!$G$9</f>
        <v>5045.68</v>
      </c>
      <c r="O417" s="117">
        <f>VLOOKUP($A417+ROUND((COLUMN()-2)/24,5),АТС!$A$41:$F$784,6)+'Иные услуги '!$C$5+'РСТ РСО-А'!$L$6+'РСТ РСО-А'!$G$9</f>
        <v>5045.0300000000007</v>
      </c>
      <c r="P417" s="117">
        <f>VLOOKUP($A417+ROUND((COLUMN()-2)/24,5),АТС!$A$41:$F$784,6)+'Иные услуги '!$C$5+'РСТ РСО-А'!$L$6+'РСТ РСО-А'!$G$9</f>
        <v>5044.4500000000007</v>
      </c>
      <c r="Q417" s="117">
        <f>VLOOKUP($A417+ROUND((COLUMN()-2)/24,5),АТС!$A$41:$F$784,6)+'Иные услуги '!$C$5+'РСТ РСО-А'!$L$6+'РСТ РСО-А'!$G$9</f>
        <v>5040.0300000000007</v>
      </c>
      <c r="R417" s="117">
        <f>VLOOKUP($A417+ROUND((COLUMN()-2)/24,5),АТС!$A$41:$F$784,6)+'Иные услуги '!$C$5+'РСТ РСО-А'!$L$6+'РСТ РСО-А'!$G$9</f>
        <v>5039.7300000000005</v>
      </c>
      <c r="S417" s="117">
        <f>VLOOKUP($A417+ROUND((COLUMN()-2)/24,5),АТС!$A$41:$F$784,6)+'Иные услуги '!$C$5+'РСТ РСО-А'!$L$6+'РСТ РСО-А'!$G$9</f>
        <v>5054.0700000000006</v>
      </c>
      <c r="T417" s="117">
        <f>VLOOKUP($A417+ROUND((COLUMN()-2)/24,5),АТС!$A$41:$F$784,6)+'Иные услуги '!$C$5+'РСТ РСО-А'!$L$6+'РСТ РСО-А'!$G$9</f>
        <v>5186.55</v>
      </c>
      <c r="U417" s="117">
        <f>VLOOKUP($A417+ROUND((COLUMN()-2)/24,5),АТС!$A$41:$F$784,6)+'Иные услуги '!$C$5+'РСТ РСО-А'!$L$6+'РСТ РСО-А'!$G$9</f>
        <v>5267.58</v>
      </c>
      <c r="V417" s="117">
        <f>VLOOKUP($A417+ROUND((COLUMN()-2)/24,5),АТС!$A$41:$F$784,6)+'Иные услуги '!$C$5+'РСТ РСО-А'!$L$6+'РСТ РСО-А'!$G$9</f>
        <v>5233.68</v>
      </c>
      <c r="W417" s="117">
        <f>VLOOKUP($A417+ROUND((COLUMN()-2)/24,5),АТС!$A$41:$F$784,6)+'Иные услуги '!$C$5+'РСТ РСО-А'!$L$6+'РСТ РСО-А'!$G$9</f>
        <v>5148.1000000000004</v>
      </c>
      <c r="X417" s="117">
        <f>VLOOKUP($A417+ROUND((COLUMN()-2)/24,5),АТС!$A$41:$F$784,6)+'Иные услуги '!$C$5+'РСТ РСО-А'!$L$6+'РСТ РСО-А'!$G$9</f>
        <v>4944.8500000000004</v>
      </c>
      <c r="Y417" s="117">
        <f>VLOOKUP($A417+ROUND((COLUMN()-2)/24,5),АТС!$A$41:$F$784,6)+'Иные услуги '!$C$5+'РСТ РСО-А'!$L$6+'РСТ РСО-А'!$G$9</f>
        <v>5141.46</v>
      </c>
    </row>
    <row r="418" spans="1:25" x14ac:dyDescent="0.2">
      <c r="A418" s="66">
        <f t="shared" si="14"/>
        <v>43736</v>
      </c>
      <c r="B418" s="117">
        <f>VLOOKUP($A418+ROUND((COLUMN()-2)/24,5),АТС!$A$41:$F$784,6)+'Иные услуги '!$C$5+'РСТ РСО-А'!$L$6+'РСТ РСО-А'!$G$9</f>
        <v>4975.8200000000006</v>
      </c>
      <c r="C418" s="117">
        <f>VLOOKUP($A418+ROUND((COLUMN()-2)/24,5),АТС!$A$41:$F$784,6)+'Иные услуги '!$C$5+'РСТ РСО-А'!$L$6+'РСТ РСО-А'!$G$9</f>
        <v>4958.9500000000007</v>
      </c>
      <c r="D418" s="117">
        <f>VLOOKUP($A418+ROUND((COLUMN()-2)/24,5),АТС!$A$41:$F$784,6)+'Иные услуги '!$C$5+'РСТ РСО-А'!$L$6+'РСТ РСО-А'!$G$9</f>
        <v>4950.8200000000006</v>
      </c>
      <c r="E418" s="117">
        <f>VLOOKUP($A418+ROUND((COLUMN()-2)/24,5),АТС!$A$41:$F$784,6)+'Иные услуги '!$C$5+'РСТ РСО-А'!$L$6+'РСТ РСО-А'!$G$9</f>
        <v>4947.88</v>
      </c>
      <c r="F418" s="117">
        <f>VLOOKUP($A418+ROUND((COLUMN()-2)/24,5),АТС!$A$41:$F$784,6)+'Иные услуги '!$C$5+'РСТ РСО-А'!$L$6+'РСТ РСО-А'!$G$9</f>
        <v>4947.0300000000007</v>
      </c>
      <c r="G418" s="117">
        <f>VLOOKUP($A418+ROUND((COLUMN()-2)/24,5),АТС!$A$41:$F$784,6)+'Иные услуги '!$C$5+'РСТ РСО-А'!$L$6+'РСТ РСО-А'!$G$9</f>
        <v>4947.34</v>
      </c>
      <c r="H418" s="117">
        <f>VLOOKUP($A418+ROUND((COLUMN()-2)/24,5),АТС!$A$41:$F$784,6)+'Иные услуги '!$C$5+'РСТ РСО-А'!$L$6+'РСТ РСО-А'!$G$9</f>
        <v>4955.22</v>
      </c>
      <c r="I418" s="117">
        <f>VLOOKUP($A418+ROUND((COLUMN()-2)/24,5),АТС!$A$41:$F$784,6)+'Иные услуги '!$C$5+'РСТ РСО-А'!$L$6+'РСТ РСО-А'!$G$9</f>
        <v>4998.6500000000005</v>
      </c>
      <c r="J418" s="117">
        <f>VLOOKUP($A418+ROUND((COLUMN()-2)/24,5),АТС!$A$41:$F$784,6)+'Иные услуги '!$C$5+'РСТ РСО-А'!$L$6+'РСТ РСО-А'!$G$9</f>
        <v>4945.33</v>
      </c>
      <c r="K418" s="117">
        <f>VLOOKUP($A418+ROUND((COLUMN()-2)/24,5),АТС!$A$41:$F$784,6)+'Иные услуги '!$C$5+'РСТ РСО-А'!$L$6+'РСТ РСО-А'!$G$9</f>
        <v>4985.7000000000007</v>
      </c>
      <c r="L418" s="117">
        <f>VLOOKUP($A418+ROUND((COLUMN()-2)/24,5),АТС!$A$41:$F$784,6)+'Иные услуги '!$C$5+'РСТ РСО-А'!$L$6+'РСТ РСО-А'!$G$9</f>
        <v>4986.0700000000006</v>
      </c>
      <c r="M418" s="117">
        <f>VLOOKUP($A418+ROUND((COLUMN()-2)/24,5),АТС!$A$41:$F$784,6)+'Иные услуги '!$C$5+'РСТ РСО-А'!$L$6+'РСТ РСО-А'!$G$9</f>
        <v>4985.96</v>
      </c>
      <c r="N418" s="117">
        <f>VLOOKUP($A418+ROUND((COLUMN()-2)/24,5),АТС!$A$41:$F$784,6)+'Иные услуги '!$C$5+'РСТ РСО-А'!$L$6+'РСТ РСО-А'!$G$9</f>
        <v>4982.12</v>
      </c>
      <c r="O418" s="117">
        <f>VLOOKUP($A418+ROUND((COLUMN()-2)/24,5),АТС!$A$41:$F$784,6)+'Иные услуги '!$C$5+'РСТ РСО-А'!$L$6+'РСТ РСО-А'!$G$9</f>
        <v>4983.68</v>
      </c>
      <c r="P418" s="117">
        <f>VLOOKUP($A418+ROUND((COLUMN()-2)/24,5),АТС!$A$41:$F$784,6)+'Иные услуги '!$C$5+'РСТ РСО-А'!$L$6+'РСТ РСО-А'!$G$9</f>
        <v>4981.5600000000004</v>
      </c>
      <c r="Q418" s="117">
        <f>VLOOKUP($A418+ROUND((COLUMN()-2)/24,5),АТС!$A$41:$F$784,6)+'Иные услуги '!$C$5+'РСТ РСО-А'!$L$6+'РСТ РСО-А'!$G$9</f>
        <v>4976.9000000000005</v>
      </c>
      <c r="R418" s="117">
        <f>VLOOKUP($A418+ROUND((COLUMN()-2)/24,5),АТС!$A$41:$F$784,6)+'Иные услуги '!$C$5+'РСТ РСО-А'!$L$6+'РСТ РСО-А'!$G$9</f>
        <v>4974.71</v>
      </c>
      <c r="S418" s="117">
        <f>VLOOKUP($A418+ROUND((COLUMN()-2)/24,5),АТС!$A$41:$F$784,6)+'Иные услуги '!$C$5+'РСТ РСО-А'!$L$6+'РСТ РСО-А'!$G$9</f>
        <v>5005.1500000000005</v>
      </c>
      <c r="T418" s="117">
        <f>VLOOKUP($A418+ROUND((COLUMN()-2)/24,5),АТС!$A$41:$F$784,6)+'Иные услуги '!$C$5+'РСТ РСО-А'!$L$6+'РСТ РСО-А'!$G$9</f>
        <v>5098.34</v>
      </c>
      <c r="U418" s="117">
        <f>VLOOKUP($A418+ROUND((COLUMN()-2)/24,5),АТС!$A$41:$F$784,6)+'Иные услуги '!$C$5+'РСТ РСО-А'!$L$6+'РСТ РСО-А'!$G$9</f>
        <v>5164.3</v>
      </c>
      <c r="V418" s="117">
        <f>VLOOKUP($A418+ROUND((COLUMN()-2)/24,5),АТС!$A$41:$F$784,6)+'Иные услуги '!$C$5+'РСТ РСО-А'!$L$6+'РСТ РСО-А'!$G$9</f>
        <v>5189.2700000000004</v>
      </c>
      <c r="W418" s="117">
        <f>VLOOKUP($A418+ROUND((COLUMN()-2)/24,5),АТС!$A$41:$F$784,6)+'Иные услуги '!$C$5+'РСТ РСО-А'!$L$6+'РСТ РСО-А'!$G$9</f>
        <v>5088.92</v>
      </c>
      <c r="X418" s="117">
        <f>VLOOKUP($A418+ROUND((COLUMN()-2)/24,5),АТС!$A$41:$F$784,6)+'Иные услуги '!$C$5+'РСТ РСО-А'!$L$6+'РСТ РСО-А'!$G$9</f>
        <v>4944.87</v>
      </c>
      <c r="Y418" s="117">
        <f>VLOOKUP($A418+ROUND((COLUMN()-2)/24,5),АТС!$A$41:$F$784,6)+'Иные услуги '!$C$5+'РСТ РСО-А'!$L$6+'РСТ РСО-А'!$G$9</f>
        <v>5036.09</v>
      </c>
    </row>
    <row r="419" spans="1:25" x14ac:dyDescent="0.2">
      <c r="A419" s="66">
        <f t="shared" si="14"/>
        <v>43737</v>
      </c>
      <c r="B419" s="117">
        <f>VLOOKUP($A419+ROUND((COLUMN()-2)/24,5),АТС!$A$41:$F$784,6)+'Иные услуги '!$C$5+'РСТ РСО-А'!$L$6+'РСТ РСО-А'!$G$9</f>
        <v>4958.3600000000006</v>
      </c>
      <c r="C419" s="117">
        <f>VLOOKUP($A419+ROUND((COLUMN()-2)/24,5),АТС!$A$41:$F$784,6)+'Иные услуги '!$C$5+'РСТ РСО-А'!$L$6+'РСТ РСО-А'!$G$9</f>
        <v>4947.08</v>
      </c>
      <c r="D419" s="117">
        <f>VLOOKUP($A419+ROUND((COLUMN()-2)/24,5),АТС!$A$41:$F$784,6)+'Иные услуги '!$C$5+'РСТ РСО-А'!$L$6+'РСТ РСО-А'!$G$9</f>
        <v>4945.5300000000007</v>
      </c>
      <c r="E419" s="117">
        <f>VLOOKUP($A419+ROUND((COLUMN()-2)/24,5),АТС!$A$41:$F$784,6)+'Иные услуги '!$C$5+'РСТ РСО-А'!$L$6+'РСТ РСО-А'!$G$9</f>
        <v>4945.54</v>
      </c>
      <c r="F419" s="117">
        <f>VLOOKUP($A419+ROUND((COLUMN()-2)/24,5),АТС!$A$41:$F$784,6)+'Иные услуги '!$C$5+'РСТ РСО-А'!$L$6+'РСТ РСО-А'!$G$9</f>
        <v>4945.5200000000004</v>
      </c>
      <c r="G419" s="117">
        <f>VLOOKUP($A419+ROUND((COLUMN()-2)/24,5),АТС!$A$41:$F$784,6)+'Иные услуги '!$C$5+'РСТ РСО-А'!$L$6+'РСТ РСО-А'!$G$9</f>
        <v>4946.79</v>
      </c>
      <c r="H419" s="117">
        <f>VLOOKUP($A419+ROUND((COLUMN()-2)/24,5),АТС!$A$41:$F$784,6)+'Иные услуги '!$C$5+'РСТ РСО-А'!$L$6+'РСТ РСО-А'!$G$9</f>
        <v>4945.1500000000005</v>
      </c>
      <c r="I419" s="117">
        <f>VLOOKUP($A419+ROUND((COLUMN()-2)/24,5),АТС!$A$41:$F$784,6)+'Иные услуги '!$C$5+'РСТ РСО-А'!$L$6+'РСТ РСО-А'!$G$9</f>
        <v>4967.47</v>
      </c>
      <c r="J419" s="117">
        <f>VLOOKUP($A419+ROUND((COLUMN()-2)/24,5),АТС!$A$41:$F$784,6)+'Иные услуги '!$C$5+'РСТ РСО-А'!$L$6+'РСТ РСО-А'!$G$9</f>
        <v>4945.34</v>
      </c>
      <c r="K419" s="117">
        <f>VLOOKUP($A419+ROUND((COLUMN()-2)/24,5),АТС!$A$41:$F$784,6)+'Иные услуги '!$C$5+'РСТ РСО-А'!$L$6+'РСТ РСО-А'!$G$9</f>
        <v>4945.3100000000004</v>
      </c>
      <c r="L419" s="117">
        <f>VLOOKUP($A419+ROUND((COLUMN()-2)/24,5),АТС!$A$41:$F$784,6)+'Иные услуги '!$C$5+'РСТ РСО-А'!$L$6+'РСТ РСО-А'!$G$9</f>
        <v>4945.3</v>
      </c>
      <c r="M419" s="117">
        <f>VLOOKUP($A419+ROUND((COLUMN()-2)/24,5),АТС!$A$41:$F$784,6)+'Иные услуги '!$C$5+'РСТ РСО-А'!$L$6+'РСТ РСО-А'!$G$9</f>
        <v>4945.3100000000004</v>
      </c>
      <c r="N419" s="117">
        <f>VLOOKUP($A419+ROUND((COLUMN()-2)/24,5),АТС!$A$41:$F$784,6)+'Иные услуги '!$C$5+'РСТ РСО-А'!$L$6+'РСТ РСО-А'!$G$9</f>
        <v>4958.8100000000004</v>
      </c>
      <c r="O419" s="117">
        <f>VLOOKUP($A419+ROUND((COLUMN()-2)/24,5),АТС!$A$41:$F$784,6)+'Иные услуги '!$C$5+'РСТ РСО-А'!$L$6+'РСТ РСО-А'!$G$9</f>
        <v>4945.3200000000006</v>
      </c>
      <c r="P419" s="117">
        <f>VLOOKUP($A419+ROUND((COLUMN()-2)/24,5),АТС!$A$41:$F$784,6)+'Иные услуги '!$C$5+'РСТ РСО-А'!$L$6+'РСТ РСО-А'!$G$9</f>
        <v>4945.3200000000006</v>
      </c>
      <c r="Q419" s="117">
        <f>VLOOKUP($A419+ROUND((COLUMN()-2)/24,5),АТС!$A$41:$F$784,6)+'Иные услуги '!$C$5+'РСТ РСО-А'!$L$6+'РСТ РСО-А'!$G$9</f>
        <v>4945.3200000000006</v>
      </c>
      <c r="R419" s="117">
        <f>VLOOKUP($A419+ROUND((COLUMN()-2)/24,5),АТС!$A$41:$F$784,6)+'Иные услуги '!$C$5+'РСТ РСО-А'!$L$6+'РСТ РСО-А'!$G$9</f>
        <v>4945.3100000000004</v>
      </c>
      <c r="S419" s="117">
        <f>VLOOKUP($A419+ROUND((COLUMN()-2)/24,5),АТС!$A$41:$F$784,6)+'Иные услуги '!$C$5+'РСТ РСО-А'!$L$6+'РСТ РСО-А'!$G$9</f>
        <v>4958.9000000000005</v>
      </c>
      <c r="T419" s="117">
        <f>VLOOKUP($A419+ROUND((COLUMN()-2)/24,5),АТС!$A$41:$F$784,6)+'Иные услуги '!$C$5+'РСТ РСО-А'!$L$6+'РСТ РСО-А'!$G$9</f>
        <v>5093.21</v>
      </c>
      <c r="U419" s="117">
        <f>VLOOKUP($A419+ROUND((COLUMN()-2)/24,5),АТС!$A$41:$F$784,6)+'Иные услуги '!$C$5+'РСТ РСО-А'!$L$6+'РСТ РСО-А'!$G$9</f>
        <v>5130.2800000000007</v>
      </c>
      <c r="V419" s="117">
        <f>VLOOKUP($A419+ROUND((COLUMN()-2)/24,5),АТС!$A$41:$F$784,6)+'Иные услуги '!$C$5+'РСТ РСО-А'!$L$6+'РСТ РСО-А'!$G$9</f>
        <v>5128.0200000000004</v>
      </c>
      <c r="W419" s="117">
        <f>VLOOKUP($A419+ROUND((COLUMN()-2)/24,5),АТС!$A$41:$F$784,6)+'Иные услуги '!$C$5+'РСТ РСО-А'!$L$6+'РСТ РСО-А'!$G$9</f>
        <v>5076.97</v>
      </c>
      <c r="X419" s="117">
        <f>VLOOKUP($A419+ROUND((COLUMN()-2)/24,5),АТС!$A$41:$F$784,6)+'Иные услуги '!$C$5+'РСТ РСО-А'!$L$6+'РСТ РСО-А'!$G$9</f>
        <v>4944.58</v>
      </c>
      <c r="Y419" s="117">
        <f>VLOOKUP($A419+ROUND((COLUMN()-2)/24,5),АТС!$A$41:$F$784,6)+'Иные услуги '!$C$5+'РСТ РСО-А'!$L$6+'РСТ РСО-А'!$G$9</f>
        <v>5039.2700000000004</v>
      </c>
    </row>
    <row r="420" spans="1:25" x14ac:dyDescent="0.2">
      <c r="A420" s="66">
        <f t="shared" si="14"/>
        <v>43738</v>
      </c>
      <c r="B420" s="117">
        <f>VLOOKUP($A420+ROUND((COLUMN()-2)/24,5),АТС!$A$41:$F$784,6)+'Иные услуги '!$C$5+'РСТ РСО-А'!$L$6+'РСТ РСО-А'!$G$9</f>
        <v>4953.43</v>
      </c>
      <c r="C420" s="117">
        <f>VLOOKUP($A420+ROUND((COLUMN()-2)/24,5),АТС!$A$41:$F$784,6)+'Иные услуги '!$C$5+'РСТ РСО-А'!$L$6+'РСТ РСО-А'!$G$9</f>
        <v>4946.24</v>
      </c>
      <c r="D420" s="117">
        <f>VLOOKUP($A420+ROUND((COLUMN()-2)/24,5),АТС!$A$41:$F$784,6)+'Иные услуги '!$C$5+'РСТ РСО-А'!$L$6+'РСТ РСО-А'!$G$9</f>
        <v>4945.5600000000004</v>
      </c>
      <c r="E420" s="117">
        <f>VLOOKUP($A420+ROUND((COLUMN()-2)/24,5),АТС!$A$41:$F$784,6)+'Иные услуги '!$C$5+'РСТ РСО-А'!$L$6+'РСТ РСО-А'!$G$9</f>
        <v>4945.5600000000004</v>
      </c>
      <c r="F420" s="117">
        <f>VLOOKUP($A420+ROUND((COLUMN()-2)/24,5),АТС!$A$41:$F$784,6)+'Иные услуги '!$C$5+'РСТ РСО-А'!$L$6+'РСТ РСО-А'!$G$9</f>
        <v>4945.5200000000004</v>
      </c>
      <c r="G420" s="117">
        <f>VLOOKUP($A420+ROUND((COLUMN()-2)/24,5),АТС!$A$41:$F$784,6)+'Иные услуги '!$C$5+'РСТ РСО-А'!$L$6+'РСТ РСО-А'!$G$9</f>
        <v>4945.5200000000004</v>
      </c>
      <c r="H420" s="117">
        <f>VLOOKUP($A420+ROUND((COLUMN()-2)/24,5),АТС!$A$41:$F$784,6)+'Иные услуги '!$C$5+'РСТ РСО-А'!$L$6+'РСТ РСО-А'!$G$9</f>
        <v>4950.04</v>
      </c>
      <c r="I420" s="117">
        <f>VLOOKUP($A420+ROUND((COLUMN()-2)/24,5),АТС!$A$41:$F$784,6)+'Иные услуги '!$C$5+'РСТ РСО-А'!$L$6+'РСТ РСО-А'!$G$9</f>
        <v>5062.09</v>
      </c>
      <c r="J420" s="117">
        <f>VLOOKUP($A420+ROUND((COLUMN()-2)/24,5),АТС!$A$41:$F$784,6)+'Иные услуги '!$C$5+'РСТ РСО-А'!$L$6+'РСТ РСО-А'!$G$9</f>
        <v>4945.3</v>
      </c>
      <c r="K420" s="117">
        <f>VLOOKUP($A420+ROUND((COLUMN()-2)/24,5),АТС!$A$41:$F$784,6)+'Иные услуги '!$C$5+'РСТ РСО-А'!$L$6+'РСТ РСО-А'!$G$9</f>
        <v>5027.17</v>
      </c>
      <c r="L420" s="117">
        <f>VLOOKUP($A420+ROUND((COLUMN()-2)/24,5),АТС!$A$41:$F$784,6)+'Иные услуги '!$C$5+'РСТ РСО-А'!$L$6+'РСТ РСО-А'!$G$9</f>
        <v>5027.3100000000004</v>
      </c>
      <c r="M420" s="117">
        <f>VLOOKUP($A420+ROUND((COLUMN()-2)/24,5),АТС!$A$41:$F$784,6)+'Иные услуги '!$C$5+'РСТ РСО-А'!$L$6+'РСТ РСО-А'!$G$9</f>
        <v>5026.92</v>
      </c>
      <c r="N420" s="117">
        <f>VLOOKUP($A420+ROUND((COLUMN()-2)/24,5),АТС!$A$41:$F$784,6)+'Иные услуги '!$C$5+'РСТ РСО-А'!$L$6+'РСТ РСО-А'!$G$9</f>
        <v>5025.96</v>
      </c>
      <c r="O420" s="117">
        <f>VLOOKUP($A420+ROUND((COLUMN()-2)/24,5),АТС!$A$41:$F$784,6)+'Иные услуги '!$C$5+'РСТ РСО-А'!$L$6+'РСТ РСО-А'!$G$9</f>
        <v>5026.17</v>
      </c>
      <c r="P420" s="117">
        <f>VLOOKUP($A420+ROUND((COLUMN()-2)/24,5),АТС!$A$41:$F$784,6)+'Иные услуги '!$C$5+'РСТ РСО-А'!$L$6+'РСТ РСО-А'!$G$9</f>
        <v>5026.4800000000005</v>
      </c>
      <c r="Q420" s="117">
        <f>VLOOKUP($A420+ROUND((COLUMN()-2)/24,5),АТС!$A$41:$F$784,6)+'Иные услуги '!$C$5+'РСТ РСО-А'!$L$6+'РСТ РСО-А'!$G$9</f>
        <v>5026.8500000000004</v>
      </c>
      <c r="R420" s="117">
        <f>VLOOKUP($A420+ROUND((COLUMN()-2)/24,5),АТС!$A$41:$F$784,6)+'Иные услуги '!$C$5+'РСТ РСО-А'!$L$6+'РСТ РСО-А'!$G$9</f>
        <v>5024.37</v>
      </c>
      <c r="S420" s="117">
        <f>VLOOKUP($A420+ROUND((COLUMN()-2)/24,5),АТС!$A$41:$F$784,6)+'Иные услуги '!$C$5+'РСТ РСО-А'!$L$6+'РСТ РСО-А'!$G$9</f>
        <v>5023.9500000000007</v>
      </c>
      <c r="T420" s="117">
        <f>VLOOKUP($A420+ROUND((COLUMN()-2)/24,5),АТС!$A$41:$F$784,6)+'Иные услуги '!$C$5+'РСТ РСО-А'!$L$6+'РСТ РСО-А'!$G$9</f>
        <v>5120.1100000000006</v>
      </c>
      <c r="U420" s="117">
        <f>VLOOKUP($A420+ROUND((COLUMN()-2)/24,5),АТС!$A$41:$F$784,6)+'Иные услуги '!$C$5+'РСТ РСО-А'!$L$6+'РСТ РСО-А'!$G$9</f>
        <v>5138.2000000000007</v>
      </c>
      <c r="V420" s="117">
        <f>VLOOKUP($A420+ROUND((COLUMN()-2)/24,5),АТС!$A$41:$F$784,6)+'Иные услуги '!$C$5+'РСТ РСО-А'!$L$6+'РСТ РСО-А'!$G$9</f>
        <v>5099.9400000000005</v>
      </c>
      <c r="W420" s="117">
        <f>VLOOKUP($A420+ROUND((COLUMN()-2)/24,5),АТС!$A$41:$F$784,6)+'Иные услуги '!$C$5+'РСТ РСО-А'!$L$6+'РСТ РСО-А'!$G$9</f>
        <v>5050.9900000000007</v>
      </c>
      <c r="X420" s="117">
        <f>VLOOKUP($A420+ROUND((COLUMN()-2)/24,5),АТС!$A$41:$F$784,6)+'Иные услуги '!$C$5+'РСТ РСО-А'!$L$6+'РСТ РСО-А'!$G$9</f>
        <v>4944.71</v>
      </c>
      <c r="Y420" s="117">
        <f>VLOOKUP($A420+ROUND((COLUMN()-2)/24,5),АТС!$A$41:$F$784,6)+'Иные услуги '!$C$5+'РСТ РСО-А'!$L$6+'РСТ РСО-А'!$G$9</f>
        <v>4990.1900000000005</v>
      </c>
    </row>
    <row r="421" spans="1:25" hidden="1" x14ac:dyDescent="0.2">
      <c r="A421" s="66">
        <f t="shared" si="14"/>
        <v>43739</v>
      </c>
      <c r="B421" s="117">
        <f>VLOOKUP($A421+ROUND((COLUMN()-2)/24,5),АТС!$A$41:$F$784,6)+'Иные услуги '!$C$5+'РСТ РСО-А'!$L$6+'РСТ РСО-А'!$G$9</f>
        <v>4008.6099999999997</v>
      </c>
      <c r="C421" s="117">
        <f>VLOOKUP($A421+ROUND((COLUMN()-2)/24,5),АТС!$A$41:$F$784,6)+'Иные услуги '!$C$5+'РСТ РСО-А'!$L$6+'РСТ РСО-А'!$G$9</f>
        <v>4008.6099999999997</v>
      </c>
      <c r="D421" s="117">
        <f>VLOOKUP($A421+ROUND((COLUMN()-2)/24,5),АТС!$A$41:$F$784,6)+'Иные услуги '!$C$5+'РСТ РСО-А'!$L$6+'РСТ РСО-А'!$G$9</f>
        <v>4008.6099999999997</v>
      </c>
      <c r="E421" s="117">
        <f>VLOOKUP($A421+ROUND((COLUMN()-2)/24,5),АТС!$A$41:$F$784,6)+'Иные услуги '!$C$5+'РСТ РСО-А'!$L$6+'РСТ РСО-А'!$G$9</f>
        <v>4008.6099999999997</v>
      </c>
      <c r="F421" s="117">
        <f>VLOOKUP($A421+ROUND((COLUMN()-2)/24,5),АТС!$A$41:$F$784,6)+'Иные услуги '!$C$5+'РСТ РСО-А'!$L$6+'РСТ РСО-А'!$G$9</f>
        <v>4008.6099999999997</v>
      </c>
      <c r="G421" s="117">
        <f>VLOOKUP($A421+ROUND((COLUMN()-2)/24,5),АТС!$A$41:$F$784,6)+'Иные услуги '!$C$5+'РСТ РСО-А'!$L$6+'РСТ РСО-А'!$G$9</f>
        <v>4008.6099999999997</v>
      </c>
      <c r="H421" s="117">
        <f>VLOOKUP($A421+ROUND((COLUMN()-2)/24,5),АТС!$A$41:$F$784,6)+'Иные услуги '!$C$5+'РСТ РСО-А'!$L$6+'РСТ РСО-А'!$G$9</f>
        <v>4008.6099999999997</v>
      </c>
      <c r="I421" s="117">
        <f>VLOOKUP($A421+ROUND((COLUMN()-2)/24,5),АТС!$A$41:$F$784,6)+'Иные услуги '!$C$5+'РСТ РСО-А'!$L$6+'РСТ РСО-А'!$G$9</f>
        <v>4008.6099999999997</v>
      </c>
      <c r="J421" s="117">
        <f>VLOOKUP($A421+ROUND((COLUMN()-2)/24,5),АТС!$A$41:$F$784,6)+'Иные услуги '!$C$5+'РСТ РСО-А'!$L$6+'РСТ РСО-А'!$G$9</f>
        <v>4008.6099999999997</v>
      </c>
      <c r="K421" s="117">
        <f>VLOOKUP($A421+ROUND((COLUMN()-2)/24,5),АТС!$A$41:$F$784,6)+'Иные услуги '!$C$5+'РСТ РСО-А'!$L$6+'РСТ РСО-А'!$G$9</f>
        <v>4008.6099999999997</v>
      </c>
      <c r="L421" s="117">
        <f>VLOOKUP($A421+ROUND((COLUMN()-2)/24,5),АТС!$A$41:$F$784,6)+'Иные услуги '!$C$5+'РСТ РСО-А'!$L$6+'РСТ РСО-А'!$G$9</f>
        <v>4008.6099999999997</v>
      </c>
      <c r="M421" s="117">
        <f>VLOOKUP($A421+ROUND((COLUMN()-2)/24,5),АТС!$A$41:$F$784,6)+'Иные услуги '!$C$5+'РСТ РСО-А'!$L$6+'РСТ РСО-А'!$G$9</f>
        <v>4008.6099999999997</v>
      </c>
      <c r="N421" s="117">
        <f>VLOOKUP($A421+ROUND((COLUMN()-2)/24,5),АТС!$A$41:$F$784,6)+'Иные услуги '!$C$5+'РСТ РСО-А'!$L$6+'РСТ РСО-А'!$G$9</f>
        <v>4008.6099999999997</v>
      </c>
      <c r="O421" s="117">
        <f>VLOOKUP($A421+ROUND((COLUMN()-2)/24,5),АТС!$A$41:$F$784,6)+'Иные услуги '!$C$5+'РСТ РСО-А'!$L$6+'РСТ РСО-А'!$G$9</f>
        <v>4008.6099999999997</v>
      </c>
      <c r="P421" s="117">
        <f>VLOOKUP($A421+ROUND((COLUMN()-2)/24,5),АТС!$A$41:$F$784,6)+'Иные услуги '!$C$5+'РСТ РСО-А'!$L$6+'РСТ РСО-А'!$G$9</f>
        <v>4008.6099999999997</v>
      </c>
      <c r="Q421" s="117">
        <f>VLOOKUP($A421+ROUND((COLUMN()-2)/24,5),АТС!$A$41:$F$784,6)+'Иные услуги '!$C$5+'РСТ РСО-А'!$L$6+'РСТ РСО-А'!$G$9</f>
        <v>4008.6099999999997</v>
      </c>
      <c r="R421" s="117">
        <f>VLOOKUP($A421+ROUND((COLUMN()-2)/24,5),АТС!$A$41:$F$784,6)+'Иные услуги '!$C$5+'РСТ РСО-А'!$L$6+'РСТ РСО-А'!$G$9</f>
        <v>4008.6099999999997</v>
      </c>
      <c r="S421" s="117">
        <f>VLOOKUP($A421+ROUND((COLUMN()-2)/24,5),АТС!$A$41:$F$784,6)+'Иные услуги '!$C$5+'РСТ РСО-А'!$L$6+'РСТ РСО-А'!$G$9</f>
        <v>4008.6099999999997</v>
      </c>
      <c r="T421" s="117">
        <f>VLOOKUP($A421+ROUND((COLUMN()-2)/24,5),АТС!$A$41:$F$784,6)+'Иные услуги '!$C$5+'РСТ РСО-А'!$L$6+'РСТ РСО-А'!$G$9</f>
        <v>4008.6099999999997</v>
      </c>
      <c r="U421" s="117">
        <f>VLOOKUP($A421+ROUND((COLUMN()-2)/24,5),АТС!$A$41:$F$784,6)+'Иные услуги '!$C$5+'РСТ РСО-А'!$L$6+'РСТ РСО-А'!$G$9</f>
        <v>4008.6099999999997</v>
      </c>
      <c r="V421" s="117">
        <f>VLOOKUP($A421+ROUND((COLUMN()-2)/24,5),АТС!$A$41:$F$784,6)+'Иные услуги '!$C$5+'РСТ РСО-А'!$L$6+'РСТ РСО-А'!$G$9</f>
        <v>4008.6099999999997</v>
      </c>
      <c r="W421" s="117">
        <f>VLOOKUP($A421+ROUND((COLUMN()-2)/24,5),АТС!$A$41:$F$784,6)+'Иные услуги '!$C$5+'РСТ РСО-А'!$L$6+'РСТ РСО-А'!$G$9</f>
        <v>4008.6099999999997</v>
      </c>
      <c r="X421" s="117">
        <f>VLOOKUP($A421+ROUND((COLUMN()-2)/24,5),АТС!$A$41:$F$784,6)+'Иные услуги '!$C$5+'РСТ РСО-А'!$L$6+'РСТ РСО-А'!$G$9</f>
        <v>4008.6099999999997</v>
      </c>
      <c r="Y421" s="117">
        <f>VLOOKUP($A421+ROUND((COLUMN()-2)/24,5),АТС!$A$41:$F$784,6)+'Иные услуги '!$C$5+'РСТ РСО-А'!$L$6+'РСТ РСО-А'!$G$9</f>
        <v>4008.6099999999997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126</v>
      </c>
      <c r="B423" s="65"/>
      <c r="C423" s="65"/>
      <c r="D423" s="65"/>
    </row>
    <row r="424" spans="1:25" ht="12.75" x14ac:dyDescent="0.2">
      <c r="A424" s="144" t="s">
        <v>35</v>
      </c>
      <c r="B424" s="147" t="s">
        <v>97</v>
      </c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9"/>
    </row>
    <row r="425" spans="1:25" ht="12.75" x14ac:dyDescent="0.2">
      <c r="A425" s="145"/>
      <c r="B425" s="150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2"/>
    </row>
    <row r="426" spans="1:25" ht="12.75" x14ac:dyDescent="0.2">
      <c r="A426" s="145"/>
      <c r="B426" s="153" t="s">
        <v>98</v>
      </c>
      <c r="C426" s="155" t="s">
        <v>99</v>
      </c>
      <c r="D426" s="155" t="s">
        <v>100</v>
      </c>
      <c r="E426" s="155" t="s">
        <v>101</v>
      </c>
      <c r="F426" s="155" t="s">
        <v>102</v>
      </c>
      <c r="G426" s="155" t="s">
        <v>103</v>
      </c>
      <c r="H426" s="155" t="s">
        <v>104</v>
      </c>
      <c r="I426" s="155" t="s">
        <v>105</v>
      </c>
      <c r="J426" s="155" t="s">
        <v>106</v>
      </c>
      <c r="K426" s="155" t="s">
        <v>107</v>
      </c>
      <c r="L426" s="155" t="s">
        <v>108</v>
      </c>
      <c r="M426" s="155" t="s">
        <v>109</v>
      </c>
      <c r="N426" s="157" t="s">
        <v>110</v>
      </c>
      <c r="O426" s="155" t="s">
        <v>111</v>
      </c>
      <c r="P426" s="155" t="s">
        <v>112</v>
      </c>
      <c r="Q426" s="155" t="s">
        <v>113</v>
      </c>
      <c r="R426" s="155" t="s">
        <v>114</v>
      </c>
      <c r="S426" s="155" t="s">
        <v>115</v>
      </c>
      <c r="T426" s="155" t="s">
        <v>116</v>
      </c>
      <c r="U426" s="155" t="s">
        <v>117</v>
      </c>
      <c r="V426" s="155" t="s">
        <v>118</v>
      </c>
      <c r="W426" s="155" t="s">
        <v>119</v>
      </c>
      <c r="X426" s="155" t="s">
        <v>120</v>
      </c>
      <c r="Y426" s="155" t="s">
        <v>121</v>
      </c>
    </row>
    <row r="427" spans="1:25" ht="12.75" x14ac:dyDescent="0.2">
      <c r="A427" s="146"/>
      <c r="B427" s="154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8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</row>
    <row r="428" spans="1:25" x14ac:dyDescent="0.2">
      <c r="A428" s="66">
        <f>A391</f>
        <v>43709</v>
      </c>
      <c r="B428" s="84">
        <f>VLOOKUP($A428+ROUND((COLUMN()-2)/24,5),АТС!$A$41:$F$784,6)+'Иные услуги '!$C$5+'РСТ РСО-А'!$L$6+'РСТ РСО-А'!$H$9</f>
        <v>4863.6799999999994</v>
      </c>
      <c r="C428" s="117">
        <f>VLOOKUP($A428+ROUND((COLUMN()-2)/24,5),АТС!$A$41:$F$784,6)+'Иные услуги '!$C$5+'РСТ РСО-А'!$L$6+'РСТ РСО-А'!$H$9</f>
        <v>4855.7199999999993</v>
      </c>
      <c r="D428" s="117">
        <f>VLOOKUP($A428+ROUND((COLUMN()-2)/24,5),АТС!$A$41:$F$784,6)+'Иные услуги '!$C$5+'РСТ РСО-А'!$L$6+'РСТ РСО-А'!$H$9</f>
        <v>4856.24</v>
      </c>
      <c r="E428" s="117">
        <f>VLOOKUP($A428+ROUND((COLUMN()-2)/24,5),АТС!$A$41:$F$784,6)+'Иные услуги '!$C$5+'РСТ РСО-А'!$L$6+'РСТ РСО-А'!$H$9</f>
        <v>4855.8499999999995</v>
      </c>
      <c r="F428" s="117">
        <f>VLOOKUP($A428+ROUND((COLUMN()-2)/24,5),АТС!$A$41:$F$784,6)+'Иные услуги '!$C$5+'РСТ РСО-А'!$L$6+'РСТ РСО-А'!$H$9</f>
        <v>4855.84</v>
      </c>
      <c r="G428" s="117">
        <f>VLOOKUP($A428+ROUND((COLUMN()-2)/24,5),АТС!$A$41:$F$784,6)+'Иные услуги '!$C$5+'РСТ РСО-А'!$L$6+'РСТ РСО-А'!$H$9</f>
        <v>4855.6099999999997</v>
      </c>
      <c r="H428" s="117">
        <f>VLOOKUP($A428+ROUND((COLUMN()-2)/24,5),АТС!$A$41:$F$784,6)+'Иные услуги '!$C$5+'РСТ РСО-А'!$L$6+'РСТ РСО-А'!$H$9</f>
        <v>4855.01</v>
      </c>
      <c r="I428" s="117">
        <f>VLOOKUP($A428+ROUND((COLUMN()-2)/24,5),АТС!$A$41:$F$784,6)+'Иные услуги '!$C$5+'РСТ РСО-А'!$L$6+'РСТ РСО-А'!$H$9</f>
        <v>4855.13</v>
      </c>
      <c r="J428" s="117">
        <f>VLOOKUP($A428+ROUND((COLUMN()-2)/24,5),АТС!$A$41:$F$784,6)+'Иные услуги '!$C$5+'РСТ РСО-А'!$L$6+'РСТ РСО-А'!$H$9</f>
        <v>4855.26</v>
      </c>
      <c r="K428" s="117">
        <f>VLOOKUP($A428+ROUND((COLUMN()-2)/24,5),АТС!$A$41:$F$784,6)+'Иные услуги '!$C$5+'РСТ РСО-А'!$L$6+'РСТ РСО-А'!$H$9</f>
        <v>4855.4399999999996</v>
      </c>
      <c r="L428" s="117">
        <f>VLOOKUP($A428+ROUND((COLUMN()-2)/24,5),АТС!$A$41:$F$784,6)+'Иные услуги '!$C$5+'РСТ РСО-А'!$L$6+'РСТ РСО-А'!$H$9</f>
        <v>4873.5599999999995</v>
      </c>
      <c r="M428" s="117">
        <f>VLOOKUP($A428+ROUND((COLUMN()-2)/24,5),АТС!$A$41:$F$784,6)+'Иные услуги '!$C$5+'РСТ РСО-А'!$L$6+'РСТ РСО-А'!$H$9</f>
        <v>4911.87</v>
      </c>
      <c r="N428" s="117">
        <f>VLOOKUP($A428+ROUND((COLUMN()-2)/24,5),АТС!$A$41:$F$784,6)+'Иные услуги '!$C$5+'РСТ РСО-А'!$L$6+'РСТ РСО-А'!$H$9</f>
        <v>4912.7699999999995</v>
      </c>
      <c r="O428" s="117">
        <f>VLOOKUP($A428+ROUND((COLUMN()-2)/24,5),АТС!$A$41:$F$784,6)+'Иные услуги '!$C$5+'РСТ РСО-А'!$L$6+'РСТ РСО-А'!$H$9</f>
        <v>4911.71</v>
      </c>
      <c r="P428" s="117">
        <f>VLOOKUP($A428+ROUND((COLUMN()-2)/24,5),АТС!$A$41:$F$784,6)+'Иные услуги '!$C$5+'РСТ РСО-А'!$L$6+'РСТ РСО-А'!$H$9</f>
        <v>4912.67</v>
      </c>
      <c r="Q428" s="117">
        <f>VLOOKUP($A428+ROUND((COLUMN()-2)/24,5),АТС!$A$41:$F$784,6)+'Иные услуги '!$C$5+'РСТ РСО-А'!$L$6+'РСТ РСО-А'!$H$9</f>
        <v>4913.0599999999995</v>
      </c>
      <c r="R428" s="117">
        <f>VLOOKUP($A428+ROUND((COLUMN()-2)/24,5),АТС!$A$41:$F$784,6)+'Иные услуги '!$C$5+'РСТ РСО-А'!$L$6+'РСТ РСО-А'!$H$9</f>
        <v>4912.6099999999997</v>
      </c>
      <c r="S428" s="117">
        <f>VLOOKUP($A428+ROUND((COLUMN()-2)/24,5),АТС!$A$41:$F$784,6)+'Иные услуги '!$C$5+'РСТ РСО-А'!$L$6+'РСТ РСО-А'!$H$9</f>
        <v>4873.46</v>
      </c>
      <c r="T428" s="117">
        <f>VLOOKUP($A428+ROUND((COLUMN()-2)/24,5),АТС!$A$41:$F$784,6)+'Иные услуги '!$C$5+'РСТ РСО-А'!$L$6+'РСТ РСО-А'!$H$9</f>
        <v>4911.5499999999993</v>
      </c>
      <c r="U428" s="117">
        <f>VLOOKUP($A428+ROUND((COLUMN()-2)/24,5),АТС!$A$41:$F$784,6)+'Иные услуги '!$C$5+'РСТ РСО-А'!$L$6+'РСТ РСО-А'!$H$9</f>
        <v>4998.68</v>
      </c>
      <c r="V428" s="117">
        <f>VLOOKUP($A428+ROUND((COLUMN()-2)/24,5),АТС!$A$41:$F$784,6)+'Иные услуги '!$C$5+'РСТ РСО-А'!$L$6+'РСТ РСО-А'!$H$9</f>
        <v>4995.12</v>
      </c>
      <c r="W428" s="117">
        <f>VLOOKUP($A428+ROUND((COLUMN()-2)/24,5),АТС!$A$41:$F$784,6)+'Иные услуги '!$C$5+'РСТ РСО-А'!$L$6+'РСТ РСО-А'!$H$9</f>
        <v>4878.59</v>
      </c>
      <c r="X428" s="117">
        <f>VLOOKUP($A428+ROUND((COLUMN()-2)/24,5),АТС!$A$41:$F$784,6)+'Иные услуги '!$C$5+'РСТ РСО-А'!$L$6+'РСТ РСО-А'!$H$9</f>
        <v>4854.74</v>
      </c>
      <c r="Y428" s="117">
        <f>VLOOKUP($A428+ROUND((COLUMN()-2)/24,5),АТС!$A$41:$F$784,6)+'Иные услуги '!$C$5+'РСТ РСО-А'!$L$6+'РСТ РСО-А'!$H$9</f>
        <v>4943.1399999999994</v>
      </c>
    </row>
    <row r="429" spans="1:25" x14ac:dyDescent="0.2">
      <c r="A429" s="66">
        <f>A428+1</f>
        <v>43710</v>
      </c>
      <c r="B429" s="117">
        <f>VLOOKUP($A429+ROUND((COLUMN()-2)/24,5),АТС!$A$41:$F$784,6)+'Иные услуги '!$C$5+'РСТ РСО-А'!$L$6+'РСТ РСО-А'!$H$9</f>
        <v>4863.7199999999993</v>
      </c>
      <c r="C429" s="117">
        <f>VLOOKUP($A429+ROUND((COLUMN()-2)/24,5),АТС!$A$41:$F$784,6)+'Иные услуги '!$C$5+'РСТ РСО-А'!$L$6+'РСТ РСО-А'!$H$9</f>
        <v>4856.66</v>
      </c>
      <c r="D429" s="117">
        <f>VLOOKUP($A429+ROUND((COLUMN()-2)/24,5),АТС!$A$41:$F$784,6)+'Иные услуги '!$C$5+'РСТ РСО-А'!$L$6+'РСТ РСО-А'!$H$9</f>
        <v>4855.6799999999994</v>
      </c>
      <c r="E429" s="117">
        <f>VLOOKUP($A429+ROUND((COLUMN()-2)/24,5),АТС!$A$41:$F$784,6)+'Иные услуги '!$C$5+'РСТ РСО-А'!$L$6+'РСТ РСО-А'!$H$9</f>
        <v>4855.7199999999993</v>
      </c>
      <c r="F429" s="117">
        <f>VLOOKUP($A429+ROUND((COLUMN()-2)/24,5),АТС!$A$41:$F$784,6)+'Иные услуги '!$C$5+'РСТ РСО-А'!$L$6+'РСТ РСО-А'!$H$9</f>
        <v>4855.7</v>
      </c>
      <c r="G429" s="117">
        <f>VLOOKUP($A429+ROUND((COLUMN()-2)/24,5),АТС!$A$41:$F$784,6)+'Иные услуги '!$C$5+'РСТ РСО-А'!$L$6+'РСТ РСО-А'!$H$9</f>
        <v>4855.54</v>
      </c>
      <c r="H429" s="117">
        <f>VLOOKUP($A429+ROUND((COLUMN()-2)/24,5),АТС!$A$41:$F$784,6)+'Иные услуги '!$C$5+'РСТ РСО-А'!$L$6+'РСТ РСО-А'!$H$9</f>
        <v>4854.9299999999994</v>
      </c>
      <c r="I429" s="117">
        <f>VLOOKUP($A429+ROUND((COLUMN()-2)/24,5),АТС!$A$41:$F$784,6)+'Иные услуги '!$C$5+'РСТ РСО-А'!$L$6+'РСТ РСО-А'!$H$9</f>
        <v>4909.41</v>
      </c>
      <c r="J429" s="117">
        <f>VLOOKUP($A429+ROUND((COLUMN()-2)/24,5),АТС!$A$41:$F$784,6)+'Иные услуги '!$C$5+'РСТ РСО-А'!$L$6+'РСТ РСО-А'!$H$9</f>
        <v>4855.5599999999995</v>
      </c>
      <c r="K429" s="117">
        <f>VLOOKUP($A429+ROUND((COLUMN()-2)/24,5),АТС!$A$41:$F$784,6)+'Иные услуги '!$C$5+'РСТ РСО-А'!$L$6+'РСТ РСО-А'!$H$9</f>
        <v>4979.84</v>
      </c>
      <c r="L429" s="117">
        <f>VLOOKUP($A429+ROUND((COLUMN()-2)/24,5),АТС!$A$41:$F$784,6)+'Иные услуги '!$C$5+'РСТ РСО-А'!$L$6+'РСТ РСО-А'!$H$9</f>
        <v>5012.3099999999995</v>
      </c>
      <c r="M429" s="117">
        <f>VLOOKUP($A429+ROUND((COLUMN()-2)/24,5),АТС!$A$41:$F$784,6)+'Иные услуги '!$C$5+'РСТ РСО-А'!$L$6+'РСТ РСО-А'!$H$9</f>
        <v>5049.13</v>
      </c>
      <c r="N429" s="117">
        <f>VLOOKUP($A429+ROUND((COLUMN()-2)/24,5),АТС!$A$41:$F$784,6)+'Иные услуги '!$C$5+'РСТ РСО-А'!$L$6+'РСТ РСО-А'!$H$9</f>
        <v>5013.83</v>
      </c>
      <c r="O429" s="117">
        <f>VLOOKUP($A429+ROUND((COLUMN()-2)/24,5),АТС!$A$41:$F$784,6)+'Иные услуги '!$C$5+'РСТ РСО-А'!$L$6+'РСТ РСО-А'!$H$9</f>
        <v>5013.6099999999997</v>
      </c>
      <c r="P429" s="117">
        <f>VLOOKUP($A429+ROUND((COLUMN()-2)/24,5),АТС!$A$41:$F$784,6)+'Иные услуги '!$C$5+'РСТ РСО-А'!$L$6+'РСТ РСО-А'!$H$9</f>
        <v>5044.92</v>
      </c>
      <c r="Q429" s="117">
        <f>VLOOKUP($A429+ROUND((COLUMN()-2)/24,5),АТС!$A$41:$F$784,6)+'Иные услуги '!$C$5+'РСТ РСО-А'!$L$6+'РСТ РСО-А'!$H$9</f>
        <v>5044.12</v>
      </c>
      <c r="R429" s="117">
        <f>VLOOKUP($A429+ROUND((COLUMN()-2)/24,5),АТС!$A$41:$F$784,6)+'Иные услуги '!$C$5+'РСТ РСО-А'!$L$6+'РСТ РСО-А'!$H$9</f>
        <v>5009.93</v>
      </c>
      <c r="S429" s="117">
        <f>VLOOKUP($A429+ROUND((COLUMN()-2)/24,5),АТС!$A$41:$F$784,6)+'Иные услуги '!$C$5+'РСТ РСО-А'!$L$6+'РСТ РСО-А'!$H$9</f>
        <v>4977.12</v>
      </c>
      <c r="T429" s="117">
        <f>VLOOKUP($A429+ROUND((COLUMN()-2)/24,5),АТС!$A$41:$F$784,6)+'Иные услуги '!$C$5+'РСТ РСО-А'!$L$6+'РСТ РСО-А'!$H$9</f>
        <v>4973.96</v>
      </c>
      <c r="U429" s="117">
        <f>VLOOKUP($A429+ROUND((COLUMN()-2)/24,5),АТС!$A$41:$F$784,6)+'Иные услуги '!$C$5+'РСТ РСО-А'!$L$6+'РСТ РСО-А'!$H$9</f>
        <v>5071.3999999999996</v>
      </c>
      <c r="V429" s="117">
        <f>VLOOKUP($A429+ROUND((COLUMN()-2)/24,5),АТС!$A$41:$F$784,6)+'Иные услуги '!$C$5+'РСТ РСО-А'!$L$6+'РСТ РСО-А'!$H$9</f>
        <v>5029.58</v>
      </c>
      <c r="W429" s="117">
        <f>VLOOKUP($A429+ROUND((COLUMN()-2)/24,5),АТС!$A$41:$F$784,6)+'Иные услуги '!$C$5+'РСТ РСО-А'!$L$6+'РСТ РСО-А'!$H$9</f>
        <v>4937.2299999999996</v>
      </c>
      <c r="X429" s="117">
        <f>VLOOKUP($A429+ROUND((COLUMN()-2)/24,5),АТС!$A$41:$F$784,6)+'Иные услуги '!$C$5+'РСТ РСО-А'!$L$6+'РСТ РСО-А'!$H$9</f>
        <v>4854.84</v>
      </c>
      <c r="Y429" s="117">
        <f>VLOOKUP($A429+ROUND((COLUMN()-2)/24,5),АТС!$A$41:$F$784,6)+'Иные услуги '!$C$5+'РСТ РСО-А'!$L$6+'РСТ РСО-А'!$H$9</f>
        <v>4882.1099999999997</v>
      </c>
    </row>
    <row r="430" spans="1:25" x14ac:dyDescent="0.2">
      <c r="A430" s="66">
        <f t="shared" ref="A430:A458" si="15">A429+1</f>
        <v>43711</v>
      </c>
      <c r="B430" s="117">
        <f>VLOOKUP($A430+ROUND((COLUMN()-2)/24,5),АТС!$A$41:$F$784,6)+'Иные услуги '!$C$5+'РСТ РСО-А'!$L$6+'РСТ РСО-А'!$H$9</f>
        <v>4867.4399999999996</v>
      </c>
      <c r="C430" s="117">
        <f>VLOOKUP($A430+ROUND((COLUMN()-2)/24,5),АТС!$A$41:$F$784,6)+'Иные услуги '!$C$5+'РСТ РСО-А'!$L$6+'РСТ РСО-А'!$H$9</f>
        <v>4855.84</v>
      </c>
      <c r="D430" s="117">
        <f>VLOOKUP($A430+ROUND((COLUMN()-2)/24,5),АТС!$A$41:$F$784,6)+'Иные услуги '!$C$5+'РСТ РСО-А'!$L$6+'РСТ РСО-А'!$H$9</f>
        <v>4855.7</v>
      </c>
      <c r="E430" s="117">
        <f>VLOOKUP($A430+ROUND((COLUMN()-2)/24,5),АТС!$A$41:$F$784,6)+'Иные услуги '!$C$5+'РСТ РСО-А'!$L$6+'РСТ РСО-А'!$H$9</f>
        <v>4855.6799999999994</v>
      </c>
      <c r="F430" s="117">
        <f>VLOOKUP($A430+ROUND((COLUMN()-2)/24,5),АТС!$A$41:$F$784,6)+'Иные услуги '!$C$5+'РСТ РСО-А'!$L$6+'РСТ РСО-А'!$H$9</f>
        <v>4855.6899999999996</v>
      </c>
      <c r="G430" s="117">
        <f>VLOOKUP($A430+ROUND((COLUMN()-2)/24,5),АТС!$A$41:$F$784,6)+'Иные услуги '!$C$5+'РСТ РСО-А'!$L$6+'РСТ РСО-А'!$H$9</f>
        <v>4855.5999999999995</v>
      </c>
      <c r="H430" s="117">
        <f>VLOOKUP($A430+ROUND((COLUMN()-2)/24,5),АТС!$A$41:$F$784,6)+'Иные услуги '!$C$5+'РСТ РСО-А'!$L$6+'РСТ РСО-А'!$H$9</f>
        <v>4854.99</v>
      </c>
      <c r="I430" s="117">
        <f>VLOOKUP($A430+ROUND((COLUMN()-2)/24,5),АТС!$A$41:$F$784,6)+'Иные услуги '!$C$5+'РСТ РСО-А'!$L$6+'РСТ РСО-А'!$H$9</f>
        <v>4897.96</v>
      </c>
      <c r="J430" s="117">
        <f>VLOOKUP($A430+ROUND((COLUMN()-2)/24,5),АТС!$A$41:$F$784,6)+'Иные услуги '!$C$5+'РСТ РСО-А'!$L$6+'РСТ РСО-А'!$H$9</f>
        <v>4871.96</v>
      </c>
      <c r="K430" s="117">
        <f>VLOOKUP($A430+ROUND((COLUMN()-2)/24,5),АТС!$A$41:$F$784,6)+'Иные услуги '!$C$5+'РСТ РСО-А'!$L$6+'РСТ РСО-А'!$H$9</f>
        <v>4976.01</v>
      </c>
      <c r="L430" s="117">
        <f>VLOOKUP($A430+ROUND((COLUMN()-2)/24,5),АТС!$A$41:$F$784,6)+'Иные услуги '!$C$5+'РСТ РСО-А'!$L$6+'РСТ РСО-А'!$H$9</f>
        <v>5012.93</v>
      </c>
      <c r="M430" s="117">
        <f>VLOOKUP($A430+ROUND((COLUMN()-2)/24,5),АТС!$A$41:$F$784,6)+'Иные услуги '!$C$5+'РСТ РСО-А'!$L$6+'РСТ РСО-А'!$H$9</f>
        <v>5050.12</v>
      </c>
      <c r="N430" s="117">
        <f>VLOOKUP($A430+ROUND((COLUMN()-2)/24,5),АТС!$A$41:$F$784,6)+'Иные услуги '!$C$5+'РСТ РСО-А'!$L$6+'РСТ РСО-А'!$H$9</f>
        <v>5020.8899999999994</v>
      </c>
      <c r="O430" s="117">
        <f>VLOOKUP($A430+ROUND((COLUMN()-2)/24,5),АТС!$A$41:$F$784,6)+'Иные услуги '!$C$5+'РСТ РСО-А'!$L$6+'РСТ РСО-А'!$H$9</f>
        <v>5024.51</v>
      </c>
      <c r="P430" s="117">
        <f>VLOOKUP($A430+ROUND((COLUMN()-2)/24,5),АТС!$A$41:$F$784,6)+'Иные услуги '!$C$5+'РСТ РСО-А'!$L$6+'РСТ РСО-А'!$H$9</f>
        <v>5053.57</v>
      </c>
      <c r="Q430" s="117">
        <f>VLOOKUP($A430+ROUND((COLUMN()-2)/24,5),АТС!$A$41:$F$784,6)+'Иные услуги '!$C$5+'РСТ РСО-А'!$L$6+'РСТ РСО-А'!$H$9</f>
        <v>5052.6099999999997</v>
      </c>
      <c r="R430" s="117">
        <f>VLOOKUP($A430+ROUND((COLUMN()-2)/24,5),АТС!$A$41:$F$784,6)+'Иные услуги '!$C$5+'РСТ РСО-А'!$L$6+'РСТ РСО-А'!$H$9</f>
        <v>5022.3899999999994</v>
      </c>
      <c r="S430" s="117">
        <f>VLOOKUP($A430+ROUND((COLUMN()-2)/24,5),АТС!$A$41:$F$784,6)+'Иные услуги '!$C$5+'РСТ РСО-А'!$L$6+'РСТ РСО-А'!$H$9</f>
        <v>4989.1099999999997</v>
      </c>
      <c r="T430" s="117">
        <f>VLOOKUP($A430+ROUND((COLUMN()-2)/24,5),АТС!$A$41:$F$784,6)+'Иные услуги '!$C$5+'РСТ РСО-А'!$L$6+'РСТ РСО-А'!$H$9</f>
        <v>5021.21</v>
      </c>
      <c r="U430" s="117">
        <f>VLOOKUP($A430+ROUND((COLUMN()-2)/24,5),АТС!$A$41:$F$784,6)+'Иные услуги '!$C$5+'РСТ РСО-А'!$L$6+'РСТ РСО-А'!$H$9</f>
        <v>5091.4699999999993</v>
      </c>
      <c r="V430" s="117">
        <f>VLOOKUP($A430+ROUND((COLUMN()-2)/24,5),АТС!$A$41:$F$784,6)+'Иные услуги '!$C$5+'РСТ РСО-А'!$L$6+'РСТ РСО-А'!$H$9</f>
        <v>5045.49</v>
      </c>
      <c r="W430" s="117">
        <f>VLOOKUP($A430+ROUND((COLUMN()-2)/24,5),АТС!$A$41:$F$784,6)+'Иные услуги '!$C$5+'РСТ РСО-А'!$L$6+'РСТ РСО-А'!$H$9</f>
        <v>4998.5599999999995</v>
      </c>
      <c r="X430" s="117">
        <f>VLOOKUP($A430+ROUND((COLUMN()-2)/24,5),АТС!$A$41:$F$784,6)+'Иные услуги '!$C$5+'РСТ РСО-А'!$L$6+'РСТ РСО-А'!$H$9</f>
        <v>4855.03</v>
      </c>
      <c r="Y430" s="117">
        <f>VLOOKUP($A430+ROUND((COLUMN()-2)/24,5),АТС!$A$41:$F$784,6)+'Иные услуги '!$C$5+'РСТ РСО-А'!$L$6+'РСТ РСО-А'!$H$9</f>
        <v>4923.62</v>
      </c>
    </row>
    <row r="431" spans="1:25" x14ac:dyDescent="0.2">
      <c r="A431" s="66">
        <f t="shared" si="15"/>
        <v>43712</v>
      </c>
      <c r="B431" s="117">
        <f>VLOOKUP($A431+ROUND((COLUMN()-2)/24,5),АТС!$A$41:$F$784,6)+'Иные услуги '!$C$5+'РСТ РСО-А'!$L$6+'РСТ РСО-А'!$H$9</f>
        <v>4873.8499999999995</v>
      </c>
      <c r="C431" s="117">
        <f>VLOOKUP($A431+ROUND((COLUMN()-2)/24,5),АТС!$A$41:$F$784,6)+'Иные услуги '!$C$5+'РСТ РСО-А'!$L$6+'РСТ РСО-А'!$H$9</f>
        <v>4857.4299999999994</v>
      </c>
      <c r="D431" s="117">
        <f>VLOOKUP($A431+ROUND((COLUMN()-2)/24,5),АТС!$A$41:$F$784,6)+'Иные услуги '!$C$5+'РСТ РСО-А'!$L$6+'РСТ РСО-А'!$H$9</f>
        <v>4855.67</v>
      </c>
      <c r="E431" s="117">
        <f>VLOOKUP($A431+ROUND((COLUMN()-2)/24,5),АТС!$A$41:$F$784,6)+'Иные услуги '!$C$5+'РСТ РСО-А'!$L$6+'РСТ РСО-А'!$H$9</f>
        <v>4855.67</v>
      </c>
      <c r="F431" s="117">
        <f>VLOOKUP($A431+ROUND((COLUMN()-2)/24,5),АТС!$A$41:$F$784,6)+'Иные услуги '!$C$5+'РСТ РСО-А'!$L$6+'РСТ РСО-А'!$H$9</f>
        <v>4855.6499999999996</v>
      </c>
      <c r="G431" s="117">
        <f>VLOOKUP($A431+ROUND((COLUMN()-2)/24,5),АТС!$A$41:$F$784,6)+'Иные услуги '!$C$5+'РСТ РСО-А'!$L$6+'РСТ РСО-А'!$H$9</f>
        <v>4855.59</v>
      </c>
      <c r="H431" s="117">
        <f>VLOOKUP($A431+ROUND((COLUMN()-2)/24,5),АТС!$A$41:$F$784,6)+'Иные услуги '!$C$5+'РСТ РСО-А'!$L$6+'РСТ РСО-А'!$H$9</f>
        <v>4855.1499999999996</v>
      </c>
      <c r="I431" s="117">
        <f>VLOOKUP($A431+ROUND((COLUMN()-2)/24,5),АТС!$A$41:$F$784,6)+'Иные услуги '!$C$5+'РСТ РСО-А'!$L$6+'РСТ РСО-А'!$H$9</f>
        <v>4937.7999999999993</v>
      </c>
      <c r="J431" s="117">
        <f>VLOOKUP($A431+ROUND((COLUMN()-2)/24,5),АТС!$A$41:$F$784,6)+'Иные услуги '!$C$5+'РСТ РСО-А'!$L$6+'РСТ РСО-А'!$H$9</f>
        <v>4855.7199999999993</v>
      </c>
      <c r="K431" s="117">
        <f>VLOOKUP($A431+ROUND((COLUMN()-2)/24,5),АТС!$A$41:$F$784,6)+'Иные услуги '!$C$5+'РСТ РСО-А'!$L$6+'РСТ РСО-А'!$H$9</f>
        <v>4973.66</v>
      </c>
      <c r="L431" s="117">
        <f>VLOOKUP($A431+ROUND((COLUMN()-2)/24,5),АТС!$A$41:$F$784,6)+'Иные услуги '!$C$5+'РСТ РСО-А'!$L$6+'РСТ РСО-А'!$H$9</f>
        <v>5012.1000000000004</v>
      </c>
      <c r="M431" s="117">
        <f>VLOOKUP($A431+ROUND((COLUMN()-2)/24,5),АТС!$A$41:$F$784,6)+'Иные услуги '!$C$5+'РСТ РСО-А'!$L$6+'РСТ РСО-А'!$H$9</f>
        <v>5042.49</v>
      </c>
      <c r="N431" s="117">
        <f>VLOOKUP($A431+ROUND((COLUMN()-2)/24,5),АТС!$A$41:$F$784,6)+'Иные услуги '!$C$5+'РСТ РСО-А'!$L$6+'РСТ РСО-А'!$H$9</f>
        <v>5013.0599999999995</v>
      </c>
      <c r="O431" s="117">
        <f>VLOOKUP($A431+ROUND((COLUMN()-2)/24,5),АТС!$A$41:$F$784,6)+'Иные услуги '!$C$5+'РСТ РСО-А'!$L$6+'РСТ РСО-А'!$H$9</f>
        <v>5013.68</v>
      </c>
      <c r="P431" s="117">
        <f>VLOOKUP($A431+ROUND((COLUMN()-2)/24,5),АТС!$A$41:$F$784,6)+'Иные услуги '!$C$5+'РСТ РСО-А'!$L$6+'РСТ РСО-А'!$H$9</f>
        <v>5041.32</v>
      </c>
      <c r="Q431" s="117">
        <f>VLOOKUP($A431+ROUND((COLUMN()-2)/24,5),АТС!$A$41:$F$784,6)+'Иные услуги '!$C$5+'РСТ РСО-А'!$L$6+'РСТ РСО-А'!$H$9</f>
        <v>5013.9799999999996</v>
      </c>
      <c r="R431" s="117">
        <f>VLOOKUP($A431+ROUND((COLUMN()-2)/24,5),АТС!$A$41:$F$784,6)+'Иные услуги '!$C$5+'РСТ РСО-А'!$L$6+'РСТ РСО-А'!$H$9</f>
        <v>5013</v>
      </c>
      <c r="S431" s="117">
        <f>VLOOKUP($A431+ROUND((COLUMN()-2)/24,5),АТС!$A$41:$F$784,6)+'Иные услуги '!$C$5+'РСТ РСО-А'!$L$6+'РСТ РСО-А'!$H$9</f>
        <v>4981.3599999999997</v>
      </c>
      <c r="T431" s="117">
        <f>VLOOKUP($A431+ROUND((COLUMN()-2)/24,5),АТС!$A$41:$F$784,6)+'Иные услуги '!$C$5+'РСТ РСО-А'!$L$6+'РСТ РСО-А'!$H$9</f>
        <v>5010.8500000000004</v>
      </c>
      <c r="U431" s="117">
        <f>VLOOKUP($A431+ROUND((COLUMN()-2)/24,5),АТС!$A$41:$F$784,6)+'Иные услуги '!$C$5+'РСТ РСО-А'!$L$6+'РСТ РСО-А'!$H$9</f>
        <v>5077.5599999999995</v>
      </c>
      <c r="V431" s="117">
        <f>VLOOKUP($A431+ROUND((COLUMN()-2)/24,5),АТС!$A$41:$F$784,6)+'Иные услуги '!$C$5+'РСТ РСО-А'!$L$6+'РСТ РСО-А'!$H$9</f>
        <v>5007.87</v>
      </c>
      <c r="W431" s="117">
        <f>VLOOKUP($A431+ROUND((COLUMN()-2)/24,5),АТС!$A$41:$F$784,6)+'Иные услуги '!$C$5+'РСТ РСО-А'!$L$6+'РСТ РСО-А'!$H$9</f>
        <v>4879.12</v>
      </c>
      <c r="X431" s="117">
        <f>VLOOKUP($A431+ROUND((COLUMN()-2)/24,5),АТС!$A$41:$F$784,6)+'Иные услуги '!$C$5+'РСТ РСО-А'!$L$6+'РСТ РСО-А'!$H$9</f>
        <v>4855.13</v>
      </c>
      <c r="Y431" s="117">
        <f>VLOOKUP($A431+ROUND((COLUMN()-2)/24,5),АТС!$A$41:$F$784,6)+'Иные услуги '!$C$5+'РСТ РСО-А'!$L$6+'РСТ РСО-А'!$H$9</f>
        <v>4936.1399999999994</v>
      </c>
    </row>
    <row r="432" spans="1:25" x14ac:dyDescent="0.2">
      <c r="A432" s="66">
        <f t="shared" si="15"/>
        <v>43713</v>
      </c>
      <c r="B432" s="117">
        <f>VLOOKUP($A432+ROUND((COLUMN()-2)/24,5),АТС!$A$41:$F$784,6)+'Иные услуги '!$C$5+'РСТ РСО-А'!$L$6+'РСТ РСО-А'!$H$9</f>
        <v>4867.0999999999995</v>
      </c>
      <c r="C432" s="117">
        <f>VLOOKUP($A432+ROUND((COLUMN()-2)/24,5),АТС!$A$41:$F$784,6)+'Иные услуги '!$C$5+'РСТ РСО-А'!$L$6+'РСТ РСО-А'!$H$9</f>
        <v>4858.13</v>
      </c>
      <c r="D432" s="117">
        <f>VLOOKUP($A432+ROUND((COLUMN()-2)/24,5),АТС!$A$41:$F$784,6)+'Иные услуги '!$C$5+'РСТ РСО-А'!$L$6+'РСТ РСО-А'!$H$9</f>
        <v>4855.75</v>
      </c>
      <c r="E432" s="117">
        <f>VLOOKUP($A432+ROUND((COLUMN()-2)/24,5),АТС!$A$41:$F$784,6)+'Иные услуги '!$C$5+'РСТ РСО-А'!$L$6+'РСТ РСО-А'!$H$9</f>
        <v>4855.74</v>
      </c>
      <c r="F432" s="117">
        <f>VLOOKUP($A432+ROUND((COLUMN()-2)/24,5),АТС!$A$41:$F$784,6)+'Иные услуги '!$C$5+'РСТ РСО-А'!$L$6+'РСТ РСО-А'!$H$9</f>
        <v>4855.7299999999996</v>
      </c>
      <c r="G432" s="117">
        <f>VLOOKUP($A432+ROUND((COLUMN()-2)/24,5),АТС!$A$41:$F$784,6)+'Иные услуги '!$C$5+'РСТ РСО-А'!$L$6+'РСТ РСО-А'!$H$9</f>
        <v>4855.62</v>
      </c>
      <c r="H432" s="117">
        <f>VLOOKUP($A432+ROUND((COLUMN()-2)/24,5),АТС!$A$41:$F$784,6)+'Иные услуги '!$C$5+'РСТ РСО-А'!$L$6+'РСТ РСО-А'!$H$9</f>
        <v>4854.9799999999996</v>
      </c>
      <c r="I432" s="117">
        <f>VLOOKUP($A432+ROUND((COLUMN()-2)/24,5),АТС!$A$41:$F$784,6)+'Иные услуги '!$C$5+'РСТ РСО-А'!$L$6+'РСТ РСО-А'!$H$9</f>
        <v>4908.8999999999996</v>
      </c>
      <c r="J432" s="117">
        <f>VLOOKUP($A432+ROUND((COLUMN()-2)/24,5),АТС!$A$41:$F$784,6)+'Иные услуги '!$C$5+'РСТ РСО-А'!$L$6+'РСТ РСО-А'!$H$9</f>
        <v>4855.6399999999994</v>
      </c>
      <c r="K432" s="117">
        <f>VLOOKUP($A432+ROUND((COLUMN()-2)/24,5),АТС!$A$41:$F$784,6)+'Иные услуги '!$C$5+'РСТ РСО-А'!$L$6+'РСТ РСО-А'!$H$9</f>
        <v>4911.7199999999993</v>
      </c>
      <c r="L432" s="117">
        <f>VLOOKUP($A432+ROUND((COLUMN()-2)/24,5),АТС!$A$41:$F$784,6)+'Иные услуги '!$C$5+'РСТ РСО-А'!$L$6+'РСТ РСО-А'!$H$9</f>
        <v>4986.79</v>
      </c>
      <c r="M432" s="117">
        <f>VLOOKUP($A432+ROUND((COLUMN()-2)/24,5),АТС!$A$41:$F$784,6)+'Иные услуги '!$C$5+'РСТ РСО-А'!$L$6+'РСТ РСО-А'!$H$9</f>
        <v>4993.71</v>
      </c>
      <c r="N432" s="117">
        <f>VLOOKUP($A432+ROUND((COLUMN()-2)/24,5),АТС!$A$41:$F$784,6)+'Иные услуги '!$C$5+'РСТ РСО-А'!$L$6+'РСТ РСО-А'!$H$9</f>
        <v>4987.2199999999993</v>
      </c>
      <c r="O432" s="117">
        <f>VLOOKUP($A432+ROUND((COLUMN()-2)/24,5),АТС!$A$41:$F$784,6)+'Иные услуги '!$C$5+'РСТ РСО-А'!$L$6+'РСТ РСО-А'!$H$9</f>
        <v>4991.4699999999993</v>
      </c>
      <c r="P432" s="117">
        <f>VLOOKUP($A432+ROUND((COLUMN()-2)/24,5),АТС!$A$41:$F$784,6)+'Иные услуги '!$C$5+'РСТ РСО-А'!$L$6+'РСТ РСО-А'!$H$9</f>
        <v>4991.18</v>
      </c>
      <c r="Q432" s="117">
        <f>VLOOKUP($A432+ROUND((COLUMN()-2)/24,5),АТС!$A$41:$F$784,6)+'Иные услуги '!$C$5+'РСТ РСО-А'!$L$6+'РСТ РСО-А'!$H$9</f>
        <v>4993.01</v>
      </c>
      <c r="R432" s="117">
        <f>VLOOKUP($A432+ROUND((COLUMN()-2)/24,5),АТС!$A$41:$F$784,6)+'Иные услуги '!$C$5+'РСТ РСО-А'!$L$6+'РСТ РСО-А'!$H$9</f>
        <v>4955.78</v>
      </c>
      <c r="S432" s="117">
        <f>VLOOKUP($A432+ROUND((COLUMN()-2)/24,5),АТС!$A$41:$F$784,6)+'Иные услуги '!$C$5+'РСТ РСО-А'!$L$6+'РСТ РСО-А'!$H$9</f>
        <v>4915.2699999999995</v>
      </c>
      <c r="T432" s="117">
        <f>VLOOKUP($A432+ROUND((COLUMN()-2)/24,5),АТС!$A$41:$F$784,6)+'Иные услуги '!$C$5+'РСТ РСО-А'!$L$6+'РСТ РСО-А'!$H$9</f>
        <v>4979.95</v>
      </c>
      <c r="U432" s="117">
        <f>VLOOKUP($A432+ROUND((COLUMN()-2)/24,5),АТС!$A$41:$F$784,6)+'Иные услуги '!$C$5+'РСТ РСО-А'!$L$6+'РСТ РСО-А'!$H$9</f>
        <v>5085.03</v>
      </c>
      <c r="V432" s="117">
        <f>VLOOKUP($A432+ROUND((COLUMN()-2)/24,5),АТС!$A$41:$F$784,6)+'Иные услуги '!$C$5+'РСТ РСО-А'!$L$6+'РСТ РСО-А'!$H$9</f>
        <v>5041.6099999999997</v>
      </c>
      <c r="W432" s="117">
        <f>VLOOKUP($A432+ROUND((COLUMN()-2)/24,5),АТС!$A$41:$F$784,6)+'Иные услуги '!$C$5+'РСТ РСО-А'!$L$6+'РСТ РСО-А'!$H$9</f>
        <v>4940.32</v>
      </c>
      <c r="X432" s="117">
        <f>VLOOKUP($A432+ROUND((COLUMN()-2)/24,5),АТС!$A$41:$F$784,6)+'Иные услуги '!$C$5+'РСТ РСО-А'!$L$6+'РСТ РСО-А'!$H$9</f>
        <v>4854.96</v>
      </c>
      <c r="Y432" s="117">
        <f>VLOOKUP($A432+ROUND((COLUMN()-2)/24,5),АТС!$A$41:$F$784,6)+'Иные услуги '!$C$5+'РСТ РСО-А'!$L$6+'РСТ РСО-А'!$H$9</f>
        <v>4950.78</v>
      </c>
    </row>
    <row r="433" spans="1:25" x14ac:dyDescent="0.2">
      <c r="A433" s="66">
        <f t="shared" si="15"/>
        <v>43714</v>
      </c>
      <c r="B433" s="117">
        <f>VLOOKUP($A433+ROUND((COLUMN()-2)/24,5),АТС!$A$41:$F$784,6)+'Иные услуги '!$C$5+'РСТ РСО-А'!$L$6+'РСТ РСО-А'!$H$9</f>
        <v>4868.6499999999996</v>
      </c>
      <c r="C433" s="117">
        <f>VLOOKUP($A433+ROUND((COLUMN()-2)/24,5),АТС!$A$41:$F$784,6)+'Иные услуги '!$C$5+'РСТ РСО-А'!$L$6+'РСТ РСО-А'!$H$9</f>
        <v>4858.24</v>
      </c>
      <c r="D433" s="117">
        <f>VLOOKUP($A433+ROUND((COLUMN()-2)/24,5),АТС!$A$41:$F$784,6)+'Иные услуги '!$C$5+'РСТ РСО-А'!$L$6+'РСТ РСО-А'!$H$9</f>
        <v>4855.82</v>
      </c>
      <c r="E433" s="117">
        <f>VLOOKUP($A433+ROUND((COLUMN()-2)/24,5),АТС!$A$41:$F$784,6)+'Иные услуги '!$C$5+'РСТ РСО-А'!$L$6+'РСТ РСО-А'!$H$9</f>
        <v>4855.8099999999995</v>
      </c>
      <c r="F433" s="117">
        <f>VLOOKUP($A433+ROUND((COLUMN()-2)/24,5),АТС!$A$41:$F$784,6)+'Иные услуги '!$C$5+'РСТ РСО-А'!$L$6+'РСТ РСО-А'!$H$9</f>
        <v>4855.79</v>
      </c>
      <c r="G433" s="117">
        <f>VLOOKUP($A433+ROUND((COLUMN()-2)/24,5),АТС!$A$41:$F$784,6)+'Иные услуги '!$C$5+'РСТ РСО-А'!$L$6+'РСТ РСО-А'!$H$9</f>
        <v>4855.6799999999994</v>
      </c>
      <c r="H433" s="117">
        <f>VLOOKUP($A433+ROUND((COLUMN()-2)/24,5),АТС!$A$41:$F$784,6)+'Иные услуги '!$C$5+'РСТ РСО-А'!$L$6+'РСТ РСО-А'!$H$9</f>
        <v>4855.0599999999995</v>
      </c>
      <c r="I433" s="117">
        <f>VLOOKUP($A433+ROUND((COLUMN()-2)/24,5),АТС!$A$41:$F$784,6)+'Иные услуги '!$C$5+'РСТ РСО-А'!$L$6+'РСТ РСО-А'!$H$9</f>
        <v>4913.5199999999995</v>
      </c>
      <c r="J433" s="117">
        <f>VLOOKUP($A433+ROUND((COLUMN()-2)/24,5),АТС!$A$41:$F$784,6)+'Иные услуги '!$C$5+'РСТ РСО-А'!$L$6+'РСТ РСО-А'!$H$9</f>
        <v>4855.6499999999996</v>
      </c>
      <c r="K433" s="117">
        <f>VLOOKUP($A433+ROUND((COLUMN()-2)/24,5),АТС!$A$41:$F$784,6)+'Иные услуги '!$C$5+'РСТ РСО-А'!$L$6+'РСТ РСО-А'!$H$9</f>
        <v>4910.13</v>
      </c>
      <c r="L433" s="117">
        <f>VLOOKUP($A433+ROUND((COLUMN()-2)/24,5),АТС!$A$41:$F$784,6)+'Иные услуги '!$C$5+'РСТ РСО-А'!$L$6+'РСТ РСО-А'!$H$9</f>
        <v>4964.79</v>
      </c>
      <c r="M433" s="117">
        <f>VLOOKUP($A433+ROUND((COLUMN()-2)/24,5),АТС!$A$41:$F$784,6)+'Иные услуги '!$C$5+'РСТ РСО-А'!$L$6+'РСТ РСО-А'!$H$9</f>
        <v>4976.8899999999994</v>
      </c>
      <c r="N433" s="117">
        <f>VLOOKUP($A433+ROUND((COLUMN()-2)/24,5),АТС!$A$41:$F$784,6)+'Иные услуги '!$C$5+'РСТ РСО-А'!$L$6+'РСТ РСО-А'!$H$9</f>
        <v>4977.3</v>
      </c>
      <c r="O433" s="117">
        <f>VLOOKUP($A433+ROUND((COLUMN()-2)/24,5),АТС!$A$41:$F$784,6)+'Иные услуги '!$C$5+'РСТ РСО-А'!$L$6+'РСТ РСО-А'!$H$9</f>
        <v>4977.26</v>
      </c>
      <c r="P433" s="117">
        <f>VLOOKUP($A433+ROUND((COLUMN()-2)/24,5),АТС!$A$41:$F$784,6)+'Иные услуги '!$C$5+'РСТ РСО-А'!$L$6+'РСТ РСО-А'!$H$9</f>
        <v>4977.07</v>
      </c>
      <c r="Q433" s="117">
        <f>VLOOKUP($A433+ROUND((COLUMN()-2)/24,5),АТС!$A$41:$F$784,6)+'Иные услуги '!$C$5+'РСТ РСО-А'!$L$6+'РСТ РСО-А'!$H$9</f>
        <v>4978.17</v>
      </c>
      <c r="R433" s="117">
        <f>VLOOKUP($A433+ROUND((COLUMN()-2)/24,5),АТС!$A$41:$F$784,6)+'Иные услуги '!$C$5+'РСТ РСО-А'!$L$6+'РСТ РСО-А'!$H$9</f>
        <v>4945.57</v>
      </c>
      <c r="S433" s="117">
        <f>VLOOKUP($A433+ROUND((COLUMN()-2)/24,5),АТС!$A$41:$F$784,6)+'Иные услуги '!$C$5+'РСТ РСО-А'!$L$6+'РСТ РСО-А'!$H$9</f>
        <v>4909.49</v>
      </c>
      <c r="T433" s="117">
        <f>VLOOKUP($A433+ROUND((COLUMN()-2)/24,5),АТС!$A$41:$F$784,6)+'Иные услуги '!$C$5+'РСТ РСО-А'!$L$6+'РСТ РСО-А'!$H$9</f>
        <v>4974.51</v>
      </c>
      <c r="U433" s="117">
        <f>VLOOKUP($A433+ROUND((COLUMN()-2)/24,5),АТС!$A$41:$F$784,6)+'Иные услуги '!$C$5+'РСТ РСО-А'!$L$6+'РСТ РСО-А'!$H$9</f>
        <v>5068.26</v>
      </c>
      <c r="V433" s="117">
        <f>VLOOKUP($A433+ROUND((COLUMN()-2)/24,5),АТС!$A$41:$F$784,6)+'Иные услуги '!$C$5+'РСТ РСО-А'!$L$6+'РСТ РСО-А'!$H$9</f>
        <v>5026.8899999999994</v>
      </c>
      <c r="W433" s="117">
        <f>VLOOKUP($A433+ROUND((COLUMN()-2)/24,5),АТС!$A$41:$F$784,6)+'Иные услуги '!$C$5+'РСТ РСО-А'!$L$6+'РСТ РСО-А'!$H$9</f>
        <v>4932.9299999999994</v>
      </c>
      <c r="X433" s="117">
        <f>VLOOKUP($A433+ROUND((COLUMN()-2)/24,5),АТС!$A$41:$F$784,6)+'Иные услуги '!$C$5+'РСТ РСО-А'!$L$6+'РСТ РСО-А'!$H$9</f>
        <v>4854.21</v>
      </c>
      <c r="Y433" s="117">
        <f>VLOOKUP($A433+ROUND((COLUMN()-2)/24,5),АТС!$A$41:$F$784,6)+'Иные услуги '!$C$5+'РСТ РСО-А'!$L$6+'РСТ РСО-А'!$H$9</f>
        <v>4971.76</v>
      </c>
    </row>
    <row r="434" spans="1:25" x14ac:dyDescent="0.2">
      <c r="A434" s="66">
        <f t="shared" si="15"/>
        <v>43715</v>
      </c>
      <c r="B434" s="117">
        <f>VLOOKUP($A434+ROUND((COLUMN()-2)/24,5),АТС!$A$41:$F$784,6)+'Иные услуги '!$C$5+'РСТ РСО-А'!$L$6+'РСТ РСО-А'!$H$9</f>
        <v>4880.6499999999996</v>
      </c>
      <c r="C434" s="117">
        <f>VLOOKUP($A434+ROUND((COLUMN()-2)/24,5),АТС!$A$41:$F$784,6)+'Иные услуги '!$C$5+'РСТ РСО-А'!$L$6+'РСТ РСО-А'!$H$9</f>
        <v>4859.78</v>
      </c>
      <c r="D434" s="117">
        <f>VLOOKUP($A434+ROUND((COLUMN()-2)/24,5),АТС!$A$41:$F$784,6)+'Иные услуги '!$C$5+'РСТ РСО-А'!$L$6+'РСТ РСО-А'!$H$9</f>
        <v>4855.63</v>
      </c>
      <c r="E434" s="117">
        <f>VLOOKUP($A434+ROUND((COLUMN()-2)/24,5),АТС!$A$41:$F$784,6)+'Иные услуги '!$C$5+'РСТ РСО-А'!$L$6+'РСТ РСО-А'!$H$9</f>
        <v>4855.71</v>
      </c>
      <c r="F434" s="117">
        <f>VLOOKUP($A434+ROUND((COLUMN()-2)/24,5),АТС!$A$41:$F$784,6)+'Иные услуги '!$C$5+'РСТ РСО-А'!$L$6+'РСТ РСО-А'!$H$9</f>
        <v>4855.7</v>
      </c>
      <c r="G434" s="117">
        <f>VLOOKUP($A434+ROUND((COLUMN()-2)/24,5),АТС!$A$41:$F$784,6)+'Иные услуги '!$C$5+'РСТ РСО-А'!$L$6+'РСТ РСО-А'!$H$9</f>
        <v>4855.42</v>
      </c>
      <c r="H434" s="117">
        <f>VLOOKUP($A434+ROUND((COLUMN()-2)/24,5),АТС!$A$41:$F$784,6)+'Иные услуги '!$C$5+'РСТ РСО-А'!$L$6+'РСТ РСО-А'!$H$9</f>
        <v>4854.5999999999995</v>
      </c>
      <c r="I434" s="117">
        <f>VLOOKUP($A434+ROUND((COLUMN()-2)/24,5),АТС!$A$41:$F$784,6)+'Иные услуги '!$C$5+'РСТ РСО-А'!$L$6+'РСТ РСО-А'!$H$9</f>
        <v>4854.6099999999997</v>
      </c>
      <c r="J434" s="117">
        <f>VLOOKUP($A434+ROUND((COLUMN()-2)/24,5),АТС!$A$41:$F$784,6)+'Иные услуги '!$C$5+'РСТ РСО-А'!$L$6+'РСТ РСО-А'!$H$9</f>
        <v>4854.9699999999993</v>
      </c>
      <c r="K434" s="117">
        <f>VLOOKUP($A434+ROUND((COLUMN()-2)/24,5),АТС!$A$41:$F$784,6)+'Иные услуги '!$C$5+'РСТ РСО-А'!$L$6+'РСТ РСО-А'!$H$9</f>
        <v>4855.25</v>
      </c>
      <c r="L434" s="117">
        <f>VLOOKUP($A434+ROUND((COLUMN()-2)/24,5),АТС!$A$41:$F$784,6)+'Иные услуги '!$C$5+'РСТ РСО-А'!$L$6+'РСТ РСО-А'!$H$9</f>
        <v>4855.24</v>
      </c>
      <c r="M434" s="117">
        <f>VLOOKUP($A434+ROUND((COLUMN()-2)/24,5),АТС!$A$41:$F$784,6)+'Иные услуги '!$C$5+'РСТ РСО-А'!$L$6+'РСТ РСО-А'!$H$9</f>
        <v>4855.42</v>
      </c>
      <c r="N434" s="117">
        <f>VLOOKUP($A434+ROUND((COLUMN()-2)/24,5),АТС!$A$41:$F$784,6)+'Иные услуги '!$C$5+'РСТ РСО-А'!$L$6+'РСТ РСО-А'!$H$9</f>
        <v>4855.5199999999995</v>
      </c>
      <c r="O434" s="117">
        <f>VLOOKUP($A434+ROUND((COLUMN()-2)/24,5),АТС!$A$41:$F$784,6)+'Иные услуги '!$C$5+'РСТ РСО-А'!$L$6+'РСТ РСО-А'!$H$9</f>
        <v>4855.53</v>
      </c>
      <c r="P434" s="117">
        <f>VLOOKUP($A434+ROUND((COLUMN()-2)/24,5),АТС!$A$41:$F$784,6)+'Иные услуги '!$C$5+'РСТ РСО-А'!$L$6+'РСТ РСО-А'!$H$9</f>
        <v>4855.4699999999993</v>
      </c>
      <c r="Q434" s="117">
        <f>VLOOKUP($A434+ROUND((COLUMN()-2)/24,5),АТС!$A$41:$F$784,6)+'Иные услуги '!$C$5+'РСТ РСО-А'!$L$6+'РСТ РСО-А'!$H$9</f>
        <v>4855.37</v>
      </c>
      <c r="R434" s="117">
        <f>VLOOKUP($A434+ROUND((COLUMN()-2)/24,5),АТС!$A$41:$F$784,6)+'Иные услуги '!$C$5+'РСТ РСО-А'!$L$6+'РСТ РСО-А'!$H$9</f>
        <v>4855.32</v>
      </c>
      <c r="S434" s="117">
        <f>VLOOKUP($A434+ROUND((COLUMN()-2)/24,5),АТС!$A$41:$F$784,6)+'Иные услуги '!$C$5+'РСТ РСО-А'!$L$6+'РСТ РСО-А'!$H$9</f>
        <v>4855.3099999999995</v>
      </c>
      <c r="T434" s="117">
        <f>VLOOKUP($A434+ROUND((COLUMN()-2)/24,5),АТС!$A$41:$F$784,6)+'Иные услуги '!$C$5+'РСТ РСО-А'!$L$6+'РСТ РСО-А'!$H$9</f>
        <v>4876.96</v>
      </c>
      <c r="U434" s="117">
        <f>VLOOKUP($A434+ROUND((COLUMN()-2)/24,5),АТС!$A$41:$F$784,6)+'Иные услуги '!$C$5+'РСТ РСО-А'!$L$6+'РСТ РСО-А'!$H$9</f>
        <v>5006.45</v>
      </c>
      <c r="V434" s="117">
        <f>VLOOKUP($A434+ROUND((COLUMN()-2)/24,5),АТС!$A$41:$F$784,6)+'Иные услуги '!$C$5+'РСТ РСО-А'!$L$6+'РСТ РСО-А'!$H$9</f>
        <v>5003.2199999999993</v>
      </c>
      <c r="W434" s="117">
        <f>VLOOKUP($A434+ROUND((COLUMN()-2)/24,5),АТС!$A$41:$F$784,6)+'Иные услуги '!$C$5+'РСТ РСО-А'!$L$6+'РСТ РСО-А'!$H$9</f>
        <v>4882.1899999999996</v>
      </c>
      <c r="X434" s="117">
        <f>VLOOKUP($A434+ROUND((COLUMN()-2)/24,5),АТС!$A$41:$F$784,6)+'Иные услуги '!$C$5+'РСТ РСО-А'!$L$6+'РСТ РСО-А'!$H$9</f>
        <v>4853.67</v>
      </c>
      <c r="Y434" s="117">
        <f>VLOOKUP($A434+ROUND((COLUMN()-2)/24,5),АТС!$A$41:$F$784,6)+'Иные услуги '!$C$5+'РСТ РСО-А'!$L$6+'РСТ РСО-А'!$H$9</f>
        <v>4969.8</v>
      </c>
    </row>
    <row r="435" spans="1:25" x14ac:dyDescent="0.2">
      <c r="A435" s="66">
        <f t="shared" si="15"/>
        <v>43716</v>
      </c>
      <c r="B435" s="117">
        <f>VLOOKUP($A435+ROUND((COLUMN()-2)/24,5),АТС!$A$41:$F$784,6)+'Иные услуги '!$C$5+'РСТ РСО-А'!$L$6+'РСТ РСО-А'!$H$9</f>
        <v>4859.5</v>
      </c>
      <c r="C435" s="117">
        <f>VLOOKUP($A435+ROUND((COLUMN()-2)/24,5),АТС!$A$41:$F$784,6)+'Иные услуги '!$C$5+'РСТ РСО-А'!$L$6+'РСТ РСО-А'!$H$9</f>
        <v>4855.37</v>
      </c>
      <c r="D435" s="117">
        <f>VLOOKUP($A435+ROUND((COLUMN()-2)/24,5),АТС!$A$41:$F$784,6)+'Иные услуги '!$C$5+'РСТ РСО-А'!$L$6+'РСТ РСО-А'!$H$9</f>
        <v>4855.6799999999994</v>
      </c>
      <c r="E435" s="117">
        <f>VLOOKUP($A435+ROUND((COLUMN()-2)/24,5),АТС!$A$41:$F$784,6)+'Иные услуги '!$C$5+'РСТ РСО-А'!$L$6+'РСТ РСО-А'!$H$9</f>
        <v>4855.7699999999995</v>
      </c>
      <c r="F435" s="117">
        <f>VLOOKUP($A435+ROUND((COLUMN()-2)/24,5),АТС!$A$41:$F$784,6)+'Иные услуги '!$C$5+'РСТ РСО-А'!$L$6+'РСТ РСО-А'!$H$9</f>
        <v>4855.7699999999995</v>
      </c>
      <c r="G435" s="117">
        <f>VLOOKUP($A435+ROUND((COLUMN()-2)/24,5),АТС!$A$41:$F$784,6)+'Иные услуги '!$C$5+'РСТ РСО-А'!$L$6+'РСТ РСО-А'!$H$9</f>
        <v>4855.5199999999995</v>
      </c>
      <c r="H435" s="117">
        <f>VLOOKUP($A435+ROUND((COLUMN()-2)/24,5),АТС!$A$41:$F$784,6)+'Иные услуги '!$C$5+'РСТ РСО-А'!$L$6+'РСТ РСО-А'!$H$9</f>
        <v>4854.5499999999993</v>
      </c>
      <c r="I435" s="117">
        <f>VLOOKUP($A435+ROUND((COLUMN()-2)/24,5),АТС!$A$41:$F$784,6)+'Иные услуги '!$C$5+'РСТ РСО-А'!$L$6+'РСТ РСО-А'!$H$9</f>
        <v>4854.99</v>
      </c>
      <c r="J435" s="117">
        <f>VLOOKUP($A435+ROUND((COLUMN()-2)/24,5),АТС!$A$41:$F$784,6)+'Иные услуги '!$C$5+'РСТ РСО-А'!$L$6+'РСТ РСО-А'!$H$9</f>
        <v>4855.08</v>
      </c>
      <c r="K435" s="117">
        <f>VLOOKUP($A435+ROUND((COLUMN()-2)/24,5),АТС!$A$41:$F$784,6)+'Иные услуги '!$C$5+'РСТ РСО-А'!$L$6+'РСТ РСО-А'!$H$9</f>
        <v>4855.03</v>
      </c>
      <c r="L435" s="117">
        <f>VLOOKUP($A435+ROUND((COLUMN()-2)/24,5),АТС!$A$41:$F$784,6)+'Иные услуги '!$C$5+'РСТ РСО-А'!$L$6+'РСТ РСО-А'!$H$9</f>
        <v>4855.1799999999994</v>
      </c>
      <c r="M435" s="117">
        <f>VLOOKUP($A435+ROUND((COLUMN()-2)/24,5),АТС!$A$41:$F$784,6)+'Иные услуги '!$C$5+'РСТ РСО-А'!$L$6+'РСТ РСО-А'!$H$9</f>
        <v>4855.32</v>
      </c>
      <c r="N435" s="117">
        <f>VLOOKUP($A435+ROUND((COLUMN()-2)/24,5),АТС!$A$41:$F$784,6)+'Иные услуги '!$C$5+'РСТ РСО-А'!$L$6+'РСТ РСО-А'!$H$9</f>
        <v>4855.4699999999993</v>
      </c>
      <c r="O435" s="117">
        <f>VLOOKUP($A435+ROUND((COLUMN()-2)/24,5),АТС!$A$41:$F$784,6)+'Иные услуги '!$C$5+'РСТ РСО-А'!$L$6+'РСТ РСО-А'!$H$9</f>
        <v>4855.45</v>
      </c>
      <c r="P435" s="117">
        <f>VLOOKUP($A435+ROUND((COLUMN()-2)/24,5),АТС!$A$41:$F$784,6)+'Иные услуги '!$C$5+'РСТ РСО-А'!$L$6+'РСТ РСО-А'!$H$9</f>
        <v>4855.3999999999996</v>
      </c>
      <c r="Q435" s="117">
        <f>VLOOKUP($A435+ROUND((COLUMN()-2)/24,5),АТС!$A$41:$F$784,6)+'Иные услуги '!$C$5+'РСТ РСО-А'!$L$6+'РСТ РСО-А'!$H$9</f>
        <v>4855.24</v>
      </c>
      <c r="R435" s="117">
        <f>VLOOKUP($A435+ROUND((COLUMN()-2)/24,5),АТС!$A$41:$F$784,6)+'Иные услуги '!$C$5+'РСТ РСО-А'!$L$6+'РСТ РСО-А'!$H$9</f>
        <v>4855.21</v>
      </c>
      <c r="S435" s="117">
        <f>VLOOKUP($A435+ROUND((COLUMN()-2)/24,5),АТС!$A$41:$F$784,6)+'Иные услуги '!$C$5+'РСТ РСО-А'!$L$6+'РСТ РСО-А'!$H$9</f>
        <v>4855.2699999999995</v>
      </c>
      <c r="T435" s="117">
        <f>VLOOKUP($A435+ROUND((COLUMN()-2)/24,5),АТС!$A$41:$F$784,6)+'Иные услуги '!$C$5+'РСТ РСО-А'!$L$6+'РСТ РСО-А'!$H$9</f>
        <v>4876.7</v>
      </c>
      <c r="U435" s="117">
        <f>VLOOKUP($A435+ROUND((COLUMN()-2)/24,5),АТС!$A$41:$F$784,6)+'Иные услуги '!$C$5+'РСТ РСО-А'!$L$6+'РСТ РСО-А'!$H$9</f>
        <v>5012.5</v>
      </c>
      <c r="V435" s="117">
        <f>VLOOKUP($A435+ROUND((COLUMN()-2)/24,5),АТС!$A$41:$F$784,6)+'Иные услуги '!$C$5+'РСТ РСО-А'!$L$6+'РСТ РСО-А'!$H$9</f>
        <v>5112.71</v>
      </c>
      <c r="W435" s="117">
        <f>VLOOKUP($A435+ROUND((COLUMN()-2)/24,5),АТС!$A$41:$F$784,6)+'Иные услуги '!$C$5+'РСТ РСО-А'!$L$6+'РСТ РСО-А'!$H$9</f>
        <v>4885.3999999999996</v>
      </c>
      <c r="X435" s="117">
        <f>VLOOKUP($A435+ROUND((COLUMN()-2)/24,5),АТС!$A$41:$F$784,6)+'Иные услуги '!$C$5+'РСТ РСО-А'!$L$6+'РСТ РСО-А'!$H$9</f>
        <v>4853.2299999999996</v>
      </c>
      <c r="Y435" s="117">
        <f>VLOOKUP($A435+ROUND((COLUMN()-2)/24,5),АТС!$A$41:$F$784,6)+'Иные услуги '!$C$5+'РСТ РСО-А'!$L$6+'РСТ РСО-А'!$H$9</f>
        <v>4989.8599999999997</v>
      </c>
    </row>
    <row r="436" spans="1:25" x14ac:dyDescent="0.2">
      <c r="A436" s="66">
        <f t="shared" si="15"/>
        <v>43717</v>
      </c>
      <c r="B436" s="117">
        <f>VLOOKUP($A436+ROUND((COLUMN()-2)/24,5),АТС!$A$41:$F$784,6)+'Иные услуги '!$C$5+'РСТ РСО-А'!$L$6+'РСТ РСО-А'!$H$9</f>
        <v>4859.63</v>
      </c>
      <c r="C436" s="117">
        <f>VLOOKUP($A436+ROUND((COLUMN()-2)/24,5),АТС!$A$41:$F$784,6)+'Иные услуги '!$C$5+'РСТ РСО-А'!$L$6+'РСТ РСО-А'!$H$9</f>
        <v>4855.25</v>
      </c>
      <c r="D436" s="117">
        <f>VLOOKUP($A436+ROUND((COLUMN()-2)/24,5),АТС!$A$41:$F$784,6)+'Иные услуги '!$C$5+'РСТ РСО-А'!$L$6+'РСТ РСО-А'!$H$9</f>
        <v>4855.63</v>
      </c>
      <c r="E436" s="117">
        <f>VLOOKUP($A436+ROUND((COLUMN()-2)/24,5),АТС!$A$41:$F$784,6)+'Иные услуги '!$C$5+'РСТ РСО-А'!$L$6+'РСТ РСО-А'!$H$9</f>
        <v>4855.7299999999996</v>
      </c>
      <c r="F436" s="117">
        <f>VLOOKUP($A436+ROUND((COLUMN()-2)/24,5),АТС!$A$41:$F$784,6)+'Иные услуги '!$C$5+'РСТ РСО-А'!$L$6+'РСТ РСО-А'!$H$9</f>
        <v>4855.75</v>
      </c>
      <c r="G436" s="117">
        <f>VLOOKUP($A436+ROUND((COLUMN()-2)/24,5),АТС!$A$41:$F$784,6)+'Иные услуги '!$C$5+'РСТ РСО-А'!$L$6+'РСТ РСО-А'!$H$9</f>
        <v>4855.7</v>
      </c>
      <c r="H436" s="117">
        <f>VLOOKUP($A436+ROUND((COLUMN()-2)/24,5),АТС!$A$41:$F$784,6)+'Иные услуги '!$C$5+'РСТ РСО-А'!$L$6+'РСТ РСО-А'!$H$9</f>
        <v>4854.92</v>
      </c>
      <c r="I436" s="117">
        <f>VLOOKUP($A436+ROUND((COLUMN()-2)/24,5),АТС!$A$41:$F$784,6)+'Иные услуги '!$C$5+'РСТ РСО-А'!$L$6+'РСТ РСО-А'!$H$9</f>
        <v>4916.28</v>
      </c>
      <c r="J436" s="117">
        <f>VLOOKUP($A436+ROUND((COLUMN()-2)/24,5),АТС!$A$41:$F$784,6)+'Иные услуги '!$C$5+'РСТ РСО-А'!$L$6+'РСТ РСО-А'!$H$9</f>
        <v>4855.67</v>
      </c>
      <c r="K436" s="117">
        <f>VLOOKUP($A436+ROUND((COLUMN()-2)/24,5),АТС!$A$41:$F$784,6)+'Иные услуги '!$C$5+'РСТ РСО-А'!$L$6+'РСТ РСО-А'!$H$9</f>
        <v>4872.71</v>
      </c>
      <c r="L436" s="117">
        <f>VLOOKUP($A436+ROUND((COLUMN()-2)/24,5),АТС!$A$41:$F$784,6)+'Иные услуги '!$C$5+'РСТ РСО-А'!$L$6+'РСТ РСО-А'!$H$9</f>
        <v>4913.3499999999995</v>
      </c>
      <c r="M436" s="117">
        <f>VLOOKUP($A436+ROUND((COLUMN()-2)/24,5),АТС!$A$41:$F$784,6)+'Иные услуги '!$C$5+'РСТ РСО-А'!$L$6+'РСТ РСО-А'!$H$9</f>
        <v>4915.33</v>
      </c>
      <c r="N436" s="117">
        <f>VLOOKUP($A436+ROUND((COLUMN()-2)/24,5),АТС!$A$41:$F$784,6)+'Иные услуги '!$C$5+'РСТ РСО-А'!$L$6+'РСТ РСО-А'!$H$9</f>
        <v>4909.8499999999995</v>
      </c>
      <c r="O436" s="117">
        <f>VLOOKUP($A436+ROUND((COLUMN()-2)/24,5),АТС!$A$41:$F$784,6)+'Иные услуги '!$C$5+'РСТ РСО-А'!$L$6+'РСТ РСО-А'!$H$9</f>
        <v>4910.79</v>
      </c>
      <c r="P436" s="117">
        <f>VLOOKUP($A436+ROUND((COLUMN()-2)/24,5),АТС!$A$41:$F$784,6)+'Иные услуги '!$C$5+'РСТ РСО-А'!$L$6+'РСТ РСО-А'!$H$9</f>
        <v>4910.66</v>
      </c>
      <c r="Q436" s="117">
        <f>VLOOKUP($A436+ROUND((COLUMN()-2)/24,5),АТС!$A$41:$F$784,6)+'Иные услуги '!$C$5+'РСТ РСО-А'!$L$6+'РСТ РСО-А'!$H$9</f>
        <v>4910.0599999999995</v>
      </c>
      <c r="R436" s="117">
        <f>VLOOKUP($A436+ROUND((COLUMN()-2)/24,5),АТС!$A$41:$F$784,6)+'Иные услуги '!$C$5+'РСТ РСО-А'!$L$6+'РСТ РСО-А'!$H$9</f>
        <v>4910.1499999999996</v>
      </c>
      <c r="S436" s="117">
        <f>VLOOKUP($A436+ROUND((COLUMN()-2)/24,5),АТС!$A$41:$F$784,6)+'Иные услуги '!$C$5+'РСТ РСО-А'!$L$6+'РСТ РСО-А'!$H$9</f>
        <v>4872.6799999999994</v>
      </c>
      <c r="T436" s="117">
        <f>VLOOKUP($A436+ROUND((COLUMN()-2)/24,5),АТС!$A$41:$F$784,6)+'Иные услуги '!$C$5+'РСТ РСО-А'!$L$6+'РСТ РСО-А'!$H$9</f>
        <v>4908.49</v>
      </c>
      <c r="U436" s="117">
        <f>VLOOKUP($A436+ROUND((COLUMN()-2)/24,5),АТС!$A$41:$F$784,6)+'Иные услуги '!$C$5+'РСТ РСО-А'!$L$6+'РСТ РСО-А'!$H$9</f>
        <v>4985.71</v>
      </c>
      <c r="V436" s="117">
        <f>VLOOKUP($A436+ROUND((COLUMN()-2)/24,5),АТС!$A$41:$F$784,6)+'Иные услуги '!$C$5+'РСТ РСО-А'!$L$6+'РСТ РСО-А'!$H$9</f>
        <v>4983.17</v>
      </c>
      <c r="W436" s="117">
        <f>VLOOKUP($A436+ROUND((COLUMN()-2)/24,5),АТС!$A$41:$F$784,6)+'Иные услуги '!$C$5+'РСТ РСО-А'!$L$6+'РСТ РСО-А'!$H$9</f>
        <v>4878.58</v>
      </c>
      <c r="X436" s="117">
        <f>VLOOKUP($A436+ROUND((COLUMN()-2)/24,5),АТС!$A$41:$F$784,6)+'Иные услуги '!$C$5+'РСТ РСО-А'!$L$6+'РСТ РСО-А'!$H$9</f>
        <v>4855.1099999999997</v>
      </c>
      <c r="Y436" s="117">
        <f>VLOOKUP($A436+ROUND((COLUMN()-2)/24,5),АТС!$A$41:$F$784,6)+'Иные услуги '!$C$5+'РСТ РСО-А'!$L$6+'РСТ РСО-А'!$H$9</f>
        <v>4909.95</v>
      </c>
    </row>
    <row r="437" spans="1:25" x14ac:dyDescent="0.2">
      <c r="A437" s="66">
        <f t="shared" si="15"/>
        <v>43718</v>
      </c>
      <c r="B437" s="117">
        <f>VLOOKUP($A437+ROUND((COLUMN()-2)/24,5),АТС!$A$41:$F$784,6)+'Иные услуги '!$C$5+'РСТ РСО-А'!$L$6+'РСТ РСО-А'!$H$9</f>
        <v>4857.13</v>
      </c>
      <c r="C437" s="117">
        <f>VLOOKUP($A437+ROUND((COLUMN()-2)/24,5),АТС!$A$41:$F$784,6)+'Иные услуги '!$C$5+'РСТ РСО-А'!$L$6+'РСТ РСО-А'!$H$9</f>
        <v>4855.8499999999995</v>
      </c>
      <c r="D437" s="117">
        <f>VLOOKUP($A437+ROUND((COLUMN()-2)/24,5),АТС!$A$41:$F$784,6)+'Иные услуги '!$C$5+'РСТ РСО-А'!$L$6+'РСТ РСО-А'!$H$9</f>
        <v>4855.8599999999997</v>
      </c>
      <c r="E437" s="117">
        <f>VLOOKUP($A437+ROUND((COLUMN()-2)/24,5),АТС!$A$41:$F$784,6)+'Иные услуги '!$C$5+'РСТ РСО-А'!$L$6+'РСТ РСО-А'!$H$9</f>
        <v>4855.87</v>
      </c>
      <c r="F437" s="117">
        <f>VLOOKUP($A437+ROUND((COLUMN()-2)/24,5),АТС!$A$41:$F$784,6)+'Иные услуги '!$C$5+'РСТ РСО-А'!$L$6+'РСТ РСО-А'!$H$9</f>
        <v>4855.8599999999997</v>
      </c>
      <c r="G437" s="117">
        <f>VLOOKUP($A437+ROUND((COLUMN()-2)/24,5),АТС!$A$41:$F$784,6)+'Иные услуги '!$C$5+'РСТ РСО-А'!$L$6+'РСТ РСО-А'!$H$9</f>
        <v>4855.7999999999993</v>
      </c>
      <c r="H437" s="117">
        <f>VLOOKUP($A437+ROUND((COLUMN()-2)/24,5),АТС!$A$41:$F$784,6)+'Иные услуги '!$C$5+'РСТ РСО-А'!$L$6+'РСТ РСО-А'!$H$9</f>
        <v>4855.37</v>
      </c>
      <c r="I437" s="117">
        <f>VLOOKUP($A437+ROUND((COLUMN()-2)/24,5),АТС!$A$41:$F$784,6)+'Иные услуги '!$C$5+'РСТ РСО-А'!$L$6+'РСТ РСО-А'!$H$9</f>
        <v>4928.96</v>
      </c>
      <c r="J437" s="117">
        <f>VLOOKUP($A437+ROUND((COLUMN()-2)/24,5),АТС!$A$41:$F$784,6)+'Иные услуги '!$C$5+'РСТ РСО-А'!$L$6+'РСТ РСО-А'!$H$9</f>
        <v>4855.71</v>
      </c>
      <c r="K437" s="117">
        <f>VLOOKUP($A437+ROUND((COLUMN()-2)/24,5),АТС!$A$41:$F$784,6)+'Иные услуги '!$C$5+'РСТ РСО-А'!$L$6+'РСТ РСО-А'!$H$9</f>
        <v>4871.07</v>
      </c>
      <c r="L437" s="117">
        <f>VLOOKUP($A437+ROUND((COLUMN()-2)/24,5),АТС!$A$41:$F$784,6)+'Иные услуги '!$C$5+'РСТ РСО-А'!$L$6+'РСТ РСО-А'!$H$9</f>
        <v>4905.24</v>
      </c>
      <c r="M437" s="117">
        <f>VLOOKUP($A437+ROUND((COLUMN()-2)/24,5),АТС!$A$41:$F$784,6)+'Иные услуги '!$C$5+'РСТ РСО-А'!$L$6+'РСТ РСО-А'!$H$9</f>
        <v>4905.53</v>
      </c>
      <c r="N437" s="117">
        <f>VLOOKUP($A437+ROUND((COLUMN()-2)/24,5),АТС!$A$41:$F$784,6)+'Иные услуги '!$C$5+'РСТ РСО-А'!$L$6+'РСТ РСО-А'!$H$9</f>
        <v>4905.82</v>
      </c>
      <c r="O437" s="117">
        <f>VLOOKUP($A437+ROUND((COLUMN()-2)/24,5),АТС!$A$41:$F$784,6)+'Иные услуги '!$C$5+'РСТ РСО-А'!$L$6+'РСТ РСО-А'!$H$9</f>
        <v>4906.63</v>
      </c>
      <c r="P437" s="117">
        <f>VLOOKUP($A437+ROUND((COLUMN()-2)/24,5),АТС!$A$41:$F$784,6)+'Иные услуги '!$C$5+'РСТ РСО-А'!$L$6+'РСТ РСО-А'!$H$9</f>
        <v>4906.87</v>
      </c>
      <c r="Q437" s="117">
        <f>VLOOKUP($A437+ROUND((COLUMN()-2)/24,5),АТС!$A$41:$F$784,6)+'Иные услуги '!$C$5+'РСТ РСО-А'!$L$6+'РСТ РСО-А'!$H$9</f>
        <v>4906.9799999999996</v>
      </c>
      <c r="R437" s="117">
        <f>VLOOKUP($A437+ROUND((COLUMN()-2)/24,5),АТС!$A$41:$F$784,6)+'Иные услуги '!$C$5+'РСТ РСО-А'!$L$6+'РСТ РСО-А'!$H$9</f>
        <v>4907.3099999999995</v>
      </c>
      <c r="S437" s="117">
        <f>VLOOKUP($A437+ROUND((COLUMN()-2)/24,5),АТС!$A$41:$F$784,6)+'Иные услуги '!$C$5+'РСТ РСО-А'!$L$6+'РСТ РСО-А'!$H$9</f>
        <v>4871.24</v>
      </c>
      <c r="T437" s="117">
        <f>VLOOKUP($A437+ROUND((COLUMN()-2)/24,5),АТС!$A$41:$F$784,6)+'Иные услуги '!$C$5+'РСТ РСО-А'!$L$6+'РСТ РСО-А'!$H$9</f>
        <v>4936.6899999999996</v>
      </c>
      <c r="U437" s="117">
        <f>VLOOKUP($A437+ROUND((COLUMN()-2)/24,5),АТС!$A$41:$F$784,6)+'Иные услуги '!$C$5+'РСТ РСО-А'!$L$6+'РСТ РСО-А'!$H$9</f>
        <v>4977.59</v>
      </c>
      <c r="V437" s="117">
        <f>VLOOKUP($A437+ROUND((COLUMN()-2)/24,5),АТС!$A$41:$F$784,6)+'Иные услуги '!$C$5+'РСТ РСО-А'!$L$6+'РСТ РСО-А'!$H$9</f>
        <v>4976.5599999999995</v>
      </c>
      <c r="W437" s="117">
        <f>VLOOKUP($A437+ROUND((COLUMN()-2)/24,5),АТС!$A$41:$F$784,6)+'Иные услуги '!$C$5+'РСТ РСО-А'!$L$6+'РСТ РСО-А'!$H$9</f>
        <v>4877.3999999999996</v>
      </c>
      <c r="X437" s="117">
        <f>VLOOKUP($A437+ROUND((COLUMN()-2)/24,5),АТС!$A$41:$F$784,6)+'Иные услуги '!$C$5+'РСТ РСО-А'!$L$6+'РСТ РСО-А'!$H$9</f>
        <v>4854.82</v>
      </c>
      <c r="Y437" s="117">
        <f>VLOOKUP($A437+ROUND((COLUMN()-2)/24,5),АТС!$A$41:$F$784,6)+'Иные услуги '!$C$5+'РСТ РСО-А'!$L$6+'РСТ РСО-А'!$H$9</f>
        <v>4889.54</v>
      </c>
    </row>
    <row r="438" spans="1:25" x14ac:dyDescent="0.2">
      <c r="A438" s="66">
        <f t="shared" si="15"/>
        <v>43719</v>
      </c>
      <c r="B438" s="117">
        <f>VLOOKUP($A438+ROUND((COLUMN()-2)/24,5),АТС!$A$41:$F$784,6)+'Иные услуги '!$C$5+'РСТ РСО-А'!$L$6+'РСТ РСО-А'!$H$9</f>
        <v>4873.95</v>
      </c>
      <c r="C438" s="117">
        <f>VLOOKUP($A438+ROUND((COLUMN()-2)/24,5),АТС!$A$41:$F$784,6)+'Иные услуги '!$C$5+'РСТ РСО-А'!$L$6+'РСТ РСО-А'!$H$9</f>
        <v>4857.6399999999994</v>
      </c>
      <c r="D438" s="117">
        <f>VLOOKUP($A438+ROUND((COLUMN()-2)/24,5),АТС!$A$41:$F$784,6)+'Иные услуги '!$C$5+'РСТ РСО-А'!$L$6+'РСТ РСО-А'!$H$9</f>
        <v>4855.8899999999994</v>
      </c>
      <c r="E438" s="117">
        <f>VLOOKUP($A438+ROUND((COLUMN()-2)/24,5),АТС!$A$41:$F$784,6)+'Иные услуги '!$C$5+'РСТ РСО-А'!$L$6+'РСТ РСО-А'!$H$9</f>
        <v>4855.87</v>
      </c>
      <c r="F438" s="117">
        <f>VLOOKUP($A438+ROUND((COLUMN()-2)/24,5),АТС!$A$41:$F$784,6)+'Иные услуги '!$C$5+'РСТ РСО-А'!$L$6+'РСТ РСО-А'!$H$9</f>
        <v>4855.8599999999997</v>
      </c>
      <c r="G438" s="117">
        <f>VLOOKUP($A438+ROUND((COLUMN()-2)/24,5),АТС!$A$41:$F$784,6)+'Иные услуги '!$C$5+'РСТ РСО-А'!$L$6+'РСТ РСО-А'!$H$9</f>
        <v>4855.76</v>
      </c>
      <c r="H438" s="117">
        <f>VLOOKUP($A438+ROUND((COLUMN()-2)/24,5),АТС!$A$41:$F$784,6)+'Иные услуги '!$C$5+'РСТ РСО-А'!$L$6+'РСТ РСО-А'!$H$9</f>
        <v>4855.32</v>
      </c>
      <c r="I438" s="117">
        <f>VLOOKUP($A438+ROUND((COLUMN()-2)/24,5),АТС!$A$41:$F$784,6)+'Иные услуги '!$C$5+'РСТ РСО-А'!$L$6+'РСТ РСО-А'!$H$9</f>
        <v>4925.51</v>
      </c>
      <c r="J438" s="117">
        <f>VLOOKUP($A438+ROUND((COLUMN()-2)/24,5),АТС!$A$41:$F$784,6)+'Иные услуги '!$C$5+'РСТ РСО-А'!$L$6+'РСТ РСО-А'!$H$9</f>
        <v>4855.6099999999997</v>
      </c>
      <c r="K438" s="117">
        <f>VLOOKUP($A438+ROUND((COLUMN()-2)/24,5),АТС!$A$41:$F$784,6)+'Иные услуги '!$C$5+'РСТ РСО-А'!$L$6+'РСТ РСО-А'!$H$9</f>
        <v>4872.6399999999994</v>
      </c>
      <c r="L438" s="117">
        <f>VLOOKUP($A438+ROUND((COLUMN()-2)/24,5),АТС!$A$41:$F$784,6)+'Иные услуги '!$C$5+'РСТ РСО-А'!$L$6+'РСТ РСО-А'!$H$9</f>
        <v>4910.8899999999994</v>
      </c>
      <c r="M438" s="117">
        <f>VLOOKUP($A438+ROUND((COLUMN()-2)/24,5),АТС!$A$41:$F$784,6)+'Иные услуги '!$C$5+'РСТ РСО-А'!$L$6+'РСТ РСО-А'!$H$9</f>
        <v>4911.45</v>
      </c>
      <c r="N438" s="117">
        <f>VLOOKUP($A438+ROUND((COLUMN()-2)/24,5),АТС!$A$41:$F$784,6)+'Иные услуги '!$C$5+'РСТ РСО-А'!$L$6+'РСТ РСО-А'!$H$9</f>
        <v>4911.7199999999993</v>
      </c>
      <c r="O438" s="117">
        <f>VLOOKUP($A438+ROUND((COLUMN()-2)/24,5),АТС!$A$41:$F$784,6)+'Иные услуги '!$C$5+'РСТ РСО-А'!$L$6+'РСТ РСО-А'!$H$9</f>
        <v>4912.33</v>
      </c>
      <c r="P438" s="117">
        <f>VLOOKUP($A438+ROUND((COLUMN()-2)/24,5),АТС!$A$41:$F$784,6)+'Иные услуги '!$C$5+'РСТ РСО-А'!$L$6+'РСТ РСО-А'!$H$9</f>
        <v>4912.5599999999995</v>
      </c>
      <c r="Q438" s="117">
        <f>VLOOKUP($A438+ROUND((COLUMN()-2)/24,5),АТС!$A$41:$F$784,6)+'Иные услуги '!$C$5+'РСТ РСО-А'!$L$6+'РСТ РСО-А'!$H$9</f>
        <v>4912.5499999999993</v>
      </c>
      <c r="R438" s="117">
        <f>VLOOKUP($A438+ROUND((COLUMN()-2)/24,5),АТС!$A$41:$F$784,6)+'Иные услуги '!$C$5+'РСТ РСО-А'!$L$6+'РСТ РСО-А'!$H$9</f>
        <v>4912.2199999999993</v>
      </c>
      <c r="S438" s="117">
        <f>VLOOKUP($A438+ROUND((COLUMN()-2)/24,5),АТС!$A$41:$F$784,6)+'Иные услуги '!$C$5+'РСТ РСО-А'!$L$6+'РСТ РСО-А'!$H$9</f>
        <v>4910.2299999999996</v>
      </c>
      <c r="T438" s="117">
        <f>VLOOKUP($A438+ROUND((COLUMN()-2)/24,5),АТС!$A$41:$F$784,6)+'Иные услуги '!$C$5+'РСТ РСО-А'!$L$6+'РСТ РСО-А'!$H$9</f>
        <v>4973.57</v>
      </c>
      <c r="U438" s="117">
        <f>VLOOKUP($A438+ROUND((COLUMN()-2)/24,5),АТС!$A$41:$F$784,6)+'Иные услуги '!$C$5+'РСТ РСО-А'!$L$6+'РСТ РСО-А'!$H$9</f>
        <v>4982.82</v>
      </c>
      <c r="V438" s="117">
        <f>VLOOKUP($A438+ROUND((COLUMN()-2)/24,5),АТС!$A$41:$F$784,6)+'Иные услуги '!$C$5+'РСТ РСО-А'!$L$6+'РСТ РСО-А'!$H$9</f>
        <v>4980.8</v>
      </c>
      <c r="W438" s="117">
        <f>VLOOKUP($A438+ROUND((COLUMN()-2)/24,5),АТС!$A$41:$F$784,6)+'Иные услуги '!$C$5+'РСТ РСО-А'!$L$6+'РСТ РСО-А'!$H$9</f>
        <v>4876.7199999999993</v>
      </c>
      <c r="X438" s="117">
        <f>VLOOKUP($A438+ROUND((COLUMN()-2)/24,5),АТС!$A$41:$F$784,6)+'Иные услуги '!$C$5+'РСТ РСО-А'!$L$6+'РСТ РСО-А'!$H$9</f>
        <v>4854.49</v>
      </c>
      <c r="Y438" s="117">
        <f>VLOOKUP($A438+ROUND((COLUMN()-2)/24,5),АТС!$A$41:$F$784,6)+'Иные услуги '!$C$5+'РСТ РСО-А'!$L$6+'РСТ РСО-А'!$H$9</f>
        <v>4904.07</v>
      </c>
    </row>
    <row r="439" spans="1:25" x14ac:dyDescent="0.2">
      <c r="A439" s="66">
        <f t="shared" si="15"/>
        <v>43720</v>
      </c>
      <c r="B439" s="117">
        <f>VLOOKUP($A439+ROUND((COLUMN()-2)/24,5),АТС!$A$41:$F$784,6)+'Иные услуги '!$C$5+'РСТ РСО-А'!$L$6+'РСТ РСО-А'!$H$9</f>
        <v>4873.9699999999993</v>
      </c>
      <c r="C439" s="117">
        <f>VLOOKUP($A439+ROUND((COLUMN()-2)/24,5),АТС!$A$41:$F$784,6)+'Иные услуги '!$C$5+'РСТ РСО-А'!$L$6+'РСТ РСО-А'!$H$9</f>
        <v>4857.7699999999995</v>
      </c>
      <c r="D439" s="117">
        <f>VLOOKUP($A439+ROUND((COLUMN()-2)/24,5),АТС!$A$41:$F$784,6)+'Иные услуги '!$C$5+'РСТ РСО-А'!$L$6+'РСТ РСО-А'!$H$9</f>
        <v>4855.8599999999997</v>
      </c>
      <c r="E439" s="117">
        <f>VLOOKUP($A439+ROUND((COLUMN()-2)/24,5),АТС!$A$41:$F$784,6)+'Иные услуги '!$C$5+'РСТ РСО-А'!$L$6+'РСТ РСО-А'!$H$9</f>
        <v>4855.87</v>
      </c>
      <c r="F439" s="117">
        <f>VLOOKUP($A439+ROUND((COLUMN()-2)/24,5),АТС!$A$41:$F$784,6)+'Иные услуги '!$C$5+'РСТ РСО-А'!$L$6+'РСТ РСО-А'!$H$9</f>
        <v>4855.84</v>
      </c>
      <c r="G439" s="117">
        <f>VLOOKUP($A439+ROUND((COLUMN()-2)/24,5),АТС!$A$41:$F$784,6)+'Иные услуги '!$C$5+'РСТ РСО-А'!$L$6+'РСТ РСО-А'!$H$9</f>
        <v>4855.78</v>
      </c>
      <c r="H439" s="117">
        <f>VLOOKUP($A439+ROUND((COLUMN()-2)/24,5),АТС!$A$41:$F$784,6)+'Иные услуги '!$C$5+'РСТ РСО-А'!$L$6+'РСТ РСО-А'!$H$9</f>
        <v>4855.1399999999994</v>
      </c>
      <c r="I439" s="117">
        <f>VLOOKUP($A439+ROUND((COLUMN()-2)/24,5),АТС!$A$41:$F$784,6)+'Иные услуги '!$C$5+'РСТ РСО-А'!$L$6+'РСТ РСО-А'!$H$9</f>
        <v>4941.43</v>
      </c>
      <c r="J439" s="117">
        <f>VLOOKUP($A439+ROUND((COLUMN()-2)/24,5),АТС!$A$41:$F$784,6)+'Иные услуги '!$C$5+'РСТ РСО-А'!$L$6+'РСТ РСО-А'!$H$9</f>
        <v>4855.2199999999993</v>
      </c>
      <c r="K439" s="117">
        <f>VLOOKUP($A439+ROUND((COLUMN()-2)/24,5),АТС!$A$41:$F$784,6)+'Иные услуги '!$C$5+'РСТ РСО-А'!$L$6+'РСТ РСО-А'!$H$9</f>
        <v>4911.3099999999995</v>
      </c>
      <c r="L439" s="117">
        <f>VLOOKUP($A439+ROUND((COLUMN()-2)/24,5),АТС!$A$41:$F$784,6)+'Иные услуги '!$C$5+'РСТ РСО-А'!$L$6+'РСТ РСО-А'!$H$9</f>
        <v>4947.1000000000004</v>
      </c>
      <c r="M439" s="117">
        <f>VLOOKUP($A439+ROUND((COLUMN()-2)/24,5),АТС!$A$41:$F$784,6)+'Иные услуги '!$C$5+'РСТ РСО-А'!$L$6+'РСТ РСО-А'!$H$9</f>
        <v>4947.75</v>
      </c>
      <c r="N439" s="117">
        <f>VLOOKUP($A439+ROUND((COLUMN()-2)/24,5),АТС!$A$41:$F$784,6)+'Иные услуги '!$C$5+'РСТ РСО-А'!$L$6+'РСТ РСО-А'!$H$9</f>
        <v>4948.09</v>
      </c>
      <c r="O439" s="117">
        <f>VLOOKUP($A439+ROUND((COLUMN()-2)/24,5),АТС!$A$41:$F$784,6)+'Иные услуги '!$C$5+'РСТ РСО-А'!$L$6+'РСТ РСО-А'!$H$9</f>
        <v>4948.76</v>
      </c>
      <c r="P439" s="117">
        <f>VLOOKUP($A439+ROUND((COLUMN()-2)/24,5),АТС!$A$41:$F$784,6)+'Иные услуги '!$C$5+'РСТ РСО-А'!$L$6+'РСТ РСО-А'!$H$9</f>
        <v>4949.6399999999994</v>
      </c>
      <c r="Q439" s="117">
        <f>VLOOKUP($A439+ROUND((COLUMN()-2)/24,5),АТС!$A$41:$F$784,6)+'Иные услуги '!$C$5+'РСТ РСО-А'!$L$6+'РСТ РСО-А'!$H$9</f>
        <v>4950.71</v>
      </c>
      <c r="R439" s="117">
        <f>VLOOKUP($A439+ROUND((COLUMN()-2)/24,5),АТС!$A$41:$F$784,6)+'Иные услуги '!$C$5+'РСТ РСО-А'!$L$6+'РСТ РСО-А'!$H$9</f>
        <v>4914.7199999999993</v>
      </c>
      <c r="S439" s="117">
        <f>VLOOKUP($A439+ROUND((COLUMN()-2)/24,5),АТС!$A$41:$F$784,6)+'Иные услуги '!$C$5+'РСТ РСО-А'!$L$6+'РСТ РСО-А'!$H$9</f>
        <v>4911.71</v>
      </c>
      <c r="T439" s="117">
        <f>VLOOKUP($A439+ROUND((COLUMN()-2)/24,5),АТС!$A$41:$F$784,6)+'Иные услуги '!$C$5+'РСТ РСО-А'!$L$6+'РСТ РСО-А'!$H$9</f>
        <v>5032.8099999999995</v>
      </c>
      <c r="U439" s="117">
        <f>VLOOKUP($A439+ROUND((COLUMN()-2)/24,5),АТС!$A$41:$F$784,6)+'Иные услуги '!$C$5+'РСТ РСО-А'!$L$6+'РСТ РСО-А'!$H$9</f>
        <v>4985.55</v>
      </c>
      <c r="V439" s="117">
        <f>VLOOKUP($A439+ROUND((COLUMN()-2)/24,5),АТС!$A$41:$F$784,6)+'Иные услуги '!$C$5+'РСТ РСО-А'!$L$6+'РСТ РСО-А'!$H$9</f>
        <v>4933.7</v>
      </c>
      <c r="W439" s="117">
        <f>VLOOKUP($A439+ROUND((COLUMN()-2)/24,5),АТС!$A$41:$F$784,6)+'Иные услуги '!$C$5+'РСТ РСО-А'!$L$6+'РСТ РСО-А'!$H$9</f>
        <v>4855.04</v>
      </c>
      <c r="X439" s="117">
        <f>VLOOKUP($A439+ROUND((COLUMN()-2)/24,5),АТС!$A$41:$F$784,6)+'Иные услуги '!$C$5+'РСТ РСО-А'!$L$6+'РСТ РСО-А'!$H$9</f>
        <v>4853.7199999999993</v>
      </c>
      <c r="Y439" s="117">
        <f>VLOOKUP($A439+ROUND((COLUMN()-2)/24,5),АТС!$A$41:$F$784,6)+'Иные услуги '!$C$5+'РСТ РСО-А'!$L$6+'РСТ РСО-А'!$H$9</f>
        <v>4923.66</v>
      </c>
    </row>
    <row r="440" spans="1:25" x14ac:dyDescent="0.2">
      <c r="A440" s="66">
        <f t="shared" si="15"/>
        <v>43721</v>
      </c>
      <c r="B440" s="117">
        <f>VLOOKUP($A440+ROUND((COLUMN()-2)/24,5),АТС!$A$41:$F$784,6)+'Иные услуги '!$C$5+'РСТ РСО-А'!$L$6+'РСТ РСО-А'!$H$9</f>
        <v>4877.58</v>
      </c>
      <c r="C440" s="117">
        <f>VLOOKUP($A440+ROUND((COLUMN()-2)/24,5),АТС!$A$41:$F$784,6)+'Иные услуги '!$C$5+'РСТ РСО-А'!$L$6+'РСТ РСО-А'!$H$9</f>
        <v>4858.42</v>
      </c>
      <c r="D440" s="117">
        <f>VLOOKUP($A440+ROUND((COLUMN()-2)/24,5),АТС!$A$41:$F$784,6)+'Иные услуги '!$C$5+'РСТ РСО-А'!$L$6+'РСТ РСО-А'!$H$9</f>
        <v>4857.95</v>
      </c>
      <c r="E440" s="117">
        <f>VLOOKUP($A440+ROUND((COLUMN()-2)/24,5),АТС!$A$41:$F$784,6)+'Иные услуги '!$C$5+'РСТ РСО-А'!$L$6+'РСТ РСО-А'!$H$9</f>
        <v>4855.7699999999995</v>
      </c>
      <c r="F440" s="117">
        <f>VLOOKUP($A440+ROUND((COLUMN()-2)/24,5),АТС!$A$41:$F$784,6)+'Иные услуги '!$C$5+'РСТ РСО-А'!$L$6+'РСТ РСО-А'!$H$9</f>
        <v>4855.7299999999996</v>
      </c>
      <c r="G440" s="117">
        <f>VLOOKUP($A440+ROUND((COLUMN()-2)/24,5),АТС!$A$41:$F$784,6)+'Иные услуги '!$C$5+'РСТ РСО-А'!$L$6+'РСТ РСО-А'!$H$9</f>
        <v>4855.6899999999996</v>
      </c>
      <c r="H440" s="117">
        <f>VLOOKUP($A440+ROUND((COLUMN()-2)/24,5),АТС!$A$41:$F$784,6)+'Иные услуги '!$C$5+'РСТ РСО-А'!$L$6+'РСТ РСО-А'!$H$9</f>
        <v>4854.9299999999994</v>
      </c>
      <c r="I440" s="117">
        <f>VLOOKUP($A440+ROUND((COLUMN()-2)/24,5),АТС!$A$41:$F$784,6)+'Иные услуги '!$C$5+'РСТ РСО-А'!$L$6+'РСТ РСО-А'!$H$9</f>
        <v>4962.88</v>
      </c>
      <c r="J440" s="117">
        <f>VLOOKUP($A440+ROUND((COLUMN()-2)/24,5),АТС!$A$41:$F$784,6)+'Иные услуги '!$C$5+'РСТ РСО-А'!$L$6+'РСТ РСО-А'!$H$9</f>
        <v>4855.46</v>
      </c>
      <c r="K440" s="117">
        <f>VLOOKUP($A440+ROUND((COLUMN()-2)/24,5),АТС!$A$41:$F$784,6)+'Иные услуги '!$C$5+'РСТ РСО-А'!$L$6+'РСТ РСО-А'!$H$9</f>
        <v>4921.53</v>
      </c>
      <c r="L440" s="117">
        <f>VLOOKUP($A440+ROUND((COLUMN()-2)/24,5),АТС!$A$41:$F$784,6)+'Иные услуги '!$C$5+'РСТ РСО-А'!$L$6+'РСТ РСО-А'!$H$9</f>
        <v>4941.09</v>
      </c>
      <c r="M440" s="117">
        <f>VLOOKUP($A440+ROUND((COLUMN()-2)/24,5),АТС!$A$41:$F$784,6)+'Иные услуги '!$C$5+'РСТ РСО-А'!$L$6+'РСТ РСО-А'!$H$9</f>
        <v>4941.2699999999995</v>
      </c>
      <c r="N440" s="117">
        <f>VLOOKUP($A440+ROUND((COLUMN()-2)/24,5),АТС!$A$41:$F$784,6)+'Иные услуги '!$C$5+'РСТ РСО-А'!$L$6+'РСТ РСО-А'!$H$9</f>
        <v>4941.4399999999996</v>
      </c>
      <c r="O440" s="117">
        <f>VLOOKUP($A440+ROUND((COLUMN()-2)/24,5),АТС!$A$41:$F$784,6)+'Иные услуги '!$C$5+'РСТ РСО-А'!$L$6+'РСТ РСО-А'!$H$9</f>
        <v>4941.74</v>
      </c>
      <c r="P440" s="117">
        <f>VLOOKUP($A440+ROUND((COLUMN()-2)/24,5),АТС!$A$41:$F$784,6)+'Иные услуги '!$C$5+'РСТ РСО-А'!$L$6+'РСТ РСО-А'!$H$9</f>
        <v>4942.18</v>
      </c>
      <c r="Q440" s="117">
        <f>VLOOKUP($A440+ROUND((COLUMN()-2)/24,5),АТС!$A$41:$F$784,6)+'Иные услуги '!$C$5+'РСТ РСО-А'!$L$6+'РСТ РСО-А'!$H$9</f>
        <v>4942.54</v>
      </c>
      <c r="R440" s="117">
        <f>VLOOKUP($A440+ROUND((COLUMN()-2)/24,5),АТС!$A$41:$F$784,6)+'Иные услуги '!$C$5+'РСТ РСО-А'!$L$6+'РСТ РСО-А'!$H$9</f>
        <v>4908.88</v>
      </c>
      <c r="S440" s="117">
        <f>VLOOKUP($A440+ROUND((COLUMN()-2)/24,5),АТС!$A$41:$F$784,6)+'Иные услуги '!$C$5+'РСТ РСО-А'!$L$6+'РСТ РСО-А'!$H$9</f>
        <v>4908.37</v>
      </c>
      <c r="T440" s="117">
        <f>VLOOKUP($A440+ROUND((COLUMN()-2)/24,5),АТС!$A$41:$F$784,6)+'Иные услуги '!$C$5+'РСТ РСО-А'!$L$6+'РСТ РСО-А'!$H$9</f>
        <v>5025.66</v>
      </c>
      <c r="U440" s="117">
        <f>VLOOKUP($A440+ROUND((COLUMN()-2)/24,5),АТС!$A$41:$F$784,6)+'Иные услуги '!$C$5+'РСТ РСО-А'!$L$6+'РСТ РСО-А'!$H$9</f>
        <v>5086.2</v>
      </c>
      <c r="V440" s="117">
        <f>VLOOKUP($A440+ROUND((COLUMN()-2)/24,5),АТС!$A$41:$F$784,6)+'Иные услуги '!$C$5+'РСТ РСО-А'!$L$6+'РСТ РСО-А'!$H$9</f>
        <v>4992.18</v>
      </c>
      <c r="W440" s="117">
        <f>VLOOKUP($A440+ROUND((COLUMN()-2)/24,5),АТС!$A$41:$F$784,6)+'Иные услуги '!$C$5+'РСТ РСО-А'!$L$6+'РСТ РСО-А'!$H$9</f>
        <v>4878.08</v>
      </c>
      <c r="X440" s="117">
        <f>VLOOKUP($A440+ROUND((COLUMN()-2)/24,5),АТС!$A$41:$F$784,6)+'Иные услуги '!$C$5+'РСТ РСО-А'!$L$6+'РСТ РСО-А'!$H$9</f>
        <v>4854.83</v>
      </c>
      <c r="Y440" s="117">
        <f>VLOOKUP($A440+ROUND((COLUMN()-2)/24,5),АТС!$A$41:$F$784,6)+'Иные услуги '!$C$5+'РСТ РСО-А'!$L$6+'РСТ РСО-А'!$H$9</f>
        <v>5023.28</v>
      </c>
    </row>
    <row r="441" spans="1:25" x14ac:dyDescent="0.2">
      <c r="A441" s="66">
        <f t="shared" si="15"/>
        <v>43722</v>
      </c>
      <c r="B441" s="117">
        <f>VLOOKUP($A441+ROUND((COLUMN()-2)/24,5),АТС!$A$41:$F$784,6)+'Иные услуги '!$C$5+'РСТ РСО-А'!$L$6+'РСТ РСО-А'!$H$9</f>
        <v>4884.2699999999995</v>
      </c>
      <c r="C441" s="117">
        <f>VLOOKUP($A441+ROUND((COLUMN()-2)/24,5),АТС!$A$41:$F$784,6)+'Иные услуги '!$C$5+'РСТ РСО-А'!$L$6+'РСТ РСО-А'!$H$9</f>
        <v>4860.6799999999994</v>
      </c>
      <c r="D441" s="117">
        <f>VLOOKUP($A441+ROUND((COLUMN()-2)/24,5),АТС!$A$41:$F$784,6)+'Иные услуги '!$C$5+'РСТ РСО-А'!$L$6+'РСТ РСО-А'!$H$9</f>
        <v>4855.6899999999996</v>
      </c>
      <c r="E441" s="117">
        <f>VLOOKUP($A441+ROUND((COLUMN()-2)/24,5),АТС!$A$41:$F$784,6)+'Иные услуги '!$C$5+'РСТ РСО-А'!$L$6+'РСТ РСО-А'!$H$9</f>
        <v>4855.76</v>
      </c>
      <c r="F441" s="117">
        <f>VLOOKUP($A441+ROUND((COLUMN()-2)/24,5),АТС!$A$41:$F$784,6)+'Иные услуги '!$C$5+'РСТ РСО-А'!$L$6+'РСТ РСО-А'!$H$9</f>
        <v>4855.7699999999995</v>
      </c>
      <c r="G441" s="117">
        <f>VLOOKUP($A441+ROUND((COLUMN()-2)/24,5),АТС!$A$41:$F$784,6)+'Иные услуги '!$C$5+'РСТ РСО-А'!$L$6+'РСТ РСО-А'!$H$9</f>
        <v>4855.7199999999993</v>
      </c>
      <c r="H441" s="117">
        <f>VLOOKUP($A441+ROUND((COLUMN()-2)/24,5),АТС!$A$41:$F$784,6)+'Иные услуги '!$C$5+'РСТ РСО-А'!$L$6+'РСТ РСО-А'!$H$9</f>
        <v>4854.88</v>
      </c>
      <c r="I441" s="117">
        <f>VLOOKUP($A441+ROUND((COLUMN()-2)/24,5),АТС!$A$41:$F$784,6)+'Иные услуги '!$C$5+'РСТ РСО-А'!$L$6+'РСТ РСО-А'!$H$9</f>
        <v>4862.45</v>
      </c>
      <c r="J441" s="117">
        <f>VLOOKUP($A441+ROUND((COLUMN()-2)/24,5),АТС!$A$41:$F$784,6)+'Иные услуги '!$C$5+'РСТ РСО-А'!$L$6+'РСТ РСО-А'!$H$9</f>
        <v>4855.2699999999995</v>
      </c>
      <c r="K441" s="117">
        <f>VLOOKUP($A441+ROUND((COLUMN()-2)/24,5),АТС!$A$41:$F$784,6)+'Иные услуги '!$C$5+'РСТ РСО-А'!$L$6+'РСТ РСО-А'!$H$9</f>
        <v>4855.5199999999995</v>
      </c>
      <c r="L441" s="117">
        <f>VLOOKUP($A441+ROUND((COLUMN()-2)/24,5),АТС!$A$41:$F$784,6)+'Иные услуги '!$C$5+'РСТ РСО-А'!$L$6+'РСТ РСО-А'!$H$9</f>
        <v>4874.66</v>
      </c>
      <c r="M441" s="117">
        <f>VLOOKUP($A441+ROUND((COLUMN()-2)/24,5),АТС!$A$41:$F$784,6)+'Иные услуги '!$C$5+'РСТ РСО-А'!$L$6+'РСТ РСО-А'!$H$9</f>
        <v>4874.75</v>
      </c>
      <c r="N441" s="117">
        <f>VLOOKUP($A441+ROUND((COLUMN()-2)/24,5),АТС!$A$41:$F$784,6)+'Иные услуги '!$C$5+'РСТ РСО-А'!$L$6+'РСТ РСО-А'!$H$9</f>
        <v>4875</v>
      </c>
      <c r="O441" s="117">
        <f>VLOOKUP($A441+ROUND((COLUMN()-2)/24,5),АТС!$A$41:$F$784,6)+'Иные услуги '!$C$5+'РСТ РСО-А'!$L$6+'РСТ РСО-А'!$H$9</f>
        <v>4875.08</v>
      </c>
      <c r="P441" s="117">
        <f>VLOOKUP($A441+ROUND((COLUMN()-2)/24,5),АТС!$A$41:$F$784,6)+'Иные услуги '!$C$5+'РСТ РСО-А'!$L$6+'РСТ РСО-А'!$H$9</f>
        <v>4875.16</v>
      </c>
      <c r="Q441" s="117">
        <f>VLOOKUP($A441+ROUND((COLUMN()-2)/24,5),АТС!$A$41:$F$784,6)+'Иные услуги '!$C$5+'РСТ РСО-А'!$L$6+'РСТ РСО-А'!$H$9</f>
        <v>4875.26</v>
      </c>
      <c r="R441" s="117">
        <f>VLOOKUP($A441+ROUND((COLUMN()-2)/24,5),АТС!$A$41:$F$784,6)+'Иные услуги '!$C$5+'РСТ РСО-А'!$L$6+'РСТ РСО-А'!$H$9</f>
        <v>4875.2999999999993</v>
      </c>
      <c r="S441" s="117">
        <f>VLOOKUP($A441+ROUND((COLUMN()-2)/24,5),АТС!$A$41:$F$784,6)+'Иные услуги '!$C$5+'РСТ РСО-А'!$L$6+'РСТ РСО-А'!$H$9</f>
        <v>4875.2</v>
      </c>
      <c r="T441" s="117">
        <f>VLOOKUP($A441+ROUND((COLUMN()-2)/24,5),АТС!$A$41:$F$784,6)+'Иные услуги '!$C$5+'РСТ РСО-А'!$L$6+'РСТ РСО-А'!$H$9</f>
        <v>4987.49</v>
      </c>
      <c r="U441" s="117">
        <f>VLOOKUP($A441+ROUND((COLUMN()-2)/24,5),АТС!$A$41:$F$784,6)+'Иные услуги '!$C$5+'РСТ РСО-А'!$L$6+'РСТ РСО-А'!$H$9</f>
        <v>4995.58</v>
      </c>
      <c r="V441" s="117">
        <f>VLOOKUP($A441+ROUND((COLUMN()-2)/24,5),АТС!$A$41:$F$784,6)+'Иные услуги '!$C$5+'РСТ РСО-А'!$L$6+'РСТ РСО-А'!$H$9</f>
        <v>4992.78</v>
      </c>
      <c r="W441" s="117">
        <f>VLOOKUP($A441+ROUND((COLUMN()-2)/24,5),АТС!$A$41:$F$784,6)+'Иные услуги '!$C$5+'РСТ РСО-А'!$L$6+'РСТ РСО-А'!$H$9</f>
        <v>4879.0199999999995</v>
      </c>
      <c r="X441" s="117">
        <f>VLOOKUP($A441+ROUND((COLUMN()-2)/24,5),АТС!$A$41:$F$784,6)+'Иные услуги '!$C$5+'РСТ РСО-А'!$L$6+'РСТ РСО-А'!$H$9</f>
        <v>4854.6399999999994</v>
      </c>
      <c r="Y441" s="117">
        <f>VLOOKUP($A441+ROUND((COLUMN()-2)/24,5),АТС!$A$41:$F$784,6)+'Иные услуги '!$C$5+'РСТ РСО-А'!$L$6+'РСТ РСО-А'!$H$9</f>
        <v>5016.1899999999996</v>
      </c>
    </row>
    <row r="442" spans="1:25" x14ac:dyDescent="0.2">
      <c r="A442" s="66">
        <f t="shared" si="15"/>
        <v>43723</v>
      </c>
      <c r="B442" s="117">
        <f>VLOOKUP($A442+ROUND((COLUMN()-2)/24,5),АТС!$A$41:$F$784,6)+'Иные услуги '!$C$5+'РСТ РСО-А'!$L$6+'РСТ РСО-А'!$H$9</f>
        <v>4877.3099999999995</v>
      </c>
      <c r="C442" s="117">
        <f>VLOOKUP($A442+ROUND((COLUMN()-2)/24,5),АТС!$A$41:$F$784,6)+'Иные услуги '!$C$5+'РСТ РСО-А'!$L$6+'РСТ РСО-А'!$H$9</f>
        <v>4858.29</v>
      </c>
      <c r="D442" s="117">
        <f>VLOOKUP($A442+ROUND((COLUMN()-2)/24,5),АТС!$A$41:$F$784,6)+'Иные услуги '!$C$5+'РСТ РСО-А'!$L$6+'РСТ РСО-А'!$H$9</f>
        <v>4855.6899999999996</v>
      </c>
      <c r="E442" s="117">
        <f>VLOOKUP($A442+ROUND((COLUMN()-2)/24,5),АТС!$A$41:$F$784,6)+'Иные услуги '!$C$5+'РСТ РСО-А'!$L$6+'РСТ РСО-А'!$H$9</f>
        <v>4855.75</v>
      </c>
      <c r="F442" s="117">
        <f>VLOOKUP($A442+ROUND((COLUMN()-2)/24,5),АТС!$A$41:$F$784,6)+'Иные услуги '!$C$5+'РСТ РСО-А'!$L$6+'РСТ РСО-А'!$H$9</f>
        <v>4855.74</v>
      </c>
      <c r="G442" s="117">
        <f>VLOOKUP($A442+ROUND((COLUMN()-2)/24,5),АТС!$A$41:$F$784,6)+'Иные услуги '!$C$5+'РСТ РСО-А'!$L$6+'РСТ РСО-А'!$H$9</f>
        <v>4855.6799999999994</v>
      </c>
      <c r="H442" s="117">
        <f>VLOOKUP($A442+ROUND((COLUMN()-2)/24,5),АТС!$A$41:$F$784,6)+'Иные услуги '!$C$5+'РСТ РСО-А'!$L$6+'РСТ РСО-А'!$H$9</f>
        <v>4854.87</v>
      </c>
      <c r="I442" s="117">
        <f>VLOOKUP($A442+ROUND((COLUMN()-2)/24,5),АТС!$A$41:$F$784,6)+'Иные услуги '!$C$5+'РСТ РСО-А'!$L$6+'РСТ РСО-А'!$H$9</f>
        <v>4858.95</v>
      </c>
      <c r="J442" s="117">
        <f>VLOOKUP($A442+ROUND((COLUMN()-2)/24,5),АТС!$A$41:$F$784,6)+'Иные услуги '!$C$5+'РСТ РСО-А'!$L$6+'РСТ РСО-А'!$H$9</f>
        <v>4855.32</v>
      </c>
      <c r="K442" s="117">
        <f>VLOOKUP($A442+ROUND((COLUMN()-2)/24,5),АТС!$A$41:$F$784,6)+'Иные услуги '!$C$5+'РСТ РСО-А'!$L$6+'РСТ РСО-А'!$H$9</f>
        <v>4855.2699999999995</v>
      </c>
      <c r="L442" s="117">
        <f>VLOOKUP($A442+ROUND((COLUMN()-2)/24,5),АТС!$A$41:$F$784,6)+'Иные услуги '!$C$5+'РСТ РСО-А'!$L$6+'РСТ РСО-А'!$H$9</f>
        <v>4855.3599999999997</v>
      </c>
      <c r="M442" s="117">
        <f>VLOOKUP($A442+ROUND((COLUMN()-2)/24,5),АТС!$A$41:$F$784,6)+'Иные услуги '!$C$5+'РСТ РСО-А'!$L$6+'РСТ РСО-А'!$H$9</f>
        <v>4855.4799999999996</v>
      </c>
      <c r="N442" s="117">
        <f>VLOOKUP($A442+ROUND((COLUMN()-2)/24,5),АТС!$A$41:$F$784,6)+'Иные услуги '!$C$5+'РСТ РСО-А'!$L$6+'РСТ РСО-А'!$H$9</f>
        <v>4855.54</v>
      </c>
      <c r="O442" s="117">
        <f>VLOOKUP($A442+ROUND((COLUMN()-2)/24,5),АТС!$A$41:$F$784,6)+'Иные услуги '!$C$5+'РСТ РСО-А'!$L$6+'РСТ РСО-А'!$H$9</f>
        <v>4855.5499999999993</v>
      </c>
      <c r="P442" s="117">
        <f>VLOOKUP($A442+ROUND((COLUMN()-2)/24,5),АТС!$A$41:$F$784,6)+'Иные услуги '!$C$5+'РСТ РСО-А'!$L$6+'РСТ РСО-А'!$H$9</f>
        <v>4855.5599999999995</v>
      </c>
      <c r="Q442" s="117">
        <f>VLOOKUP($A442+ROUND((COLUMN()-2)/24,5),АТС!$A$41:$F$784,6)+'Иные услуги '!$C$5+'РСТ РСО-А'!$L$6+'РСТ РСО-А'!$H$9</f>
        <v>4855.5599999999995</v>
      </c>
      <c r="R442" s="117">
        <f>VLOOKUP($A442+ROUND((COLUMN()-2)/24,5),АТС!$A$41:$F$784,6)+'Иные услуги '!$C$5+'РСТ РСО-А'!$L$6+'РСТ РСО-А'!$H$9</f>
        <v>4855.58</v>
      </c>
      <c r="S442" s="117">
        <f>VLOOKUP($A442+ROUND((COLUMN()-2)/24,5),АТС!$A$41:$F$784,6)+'Иные услуги '!$C$5+'РСТ РСО-А'!$L$6+'РСТ РСО-А'!$H$9</f>
        <v>4855.5</v>
      </c>
      <c r="T442" s="117">
        <f>VLOOKUP($A442+ROUND((COLUMN()-2)/24,5),АТС!$A$41:$F$784,6)+'Иные услуги '!$C$5+'РСТ РСО-А'!$L$6+'РСТ РСО-А'!$H$9</f>
        <v>4935.16</v>
      </c>
      <c r="U442" s="117">
        <f>VLOOKUP($A442+ROUND((COLUMN()-2)/24,5),АТС!$A$41:$F$784,6)+'Иные услуги '!$C$5+'РСТ РСО-А'!$L$6+'РСТ РСО-А'!$H$9</f>
        <v>4994.3099999999995</v>
      </c>
      <c r="V442" s="117">
        <f>VLOOKUP($A442+ROUND((COLUMN()-2)/24,5),АТС!$A$41:$F$784,6)+'Иные услуги '!$C$5+'РСТ РСО-А'!$L$6+'РСТ РСО-А'!$H$9</f>
        <v>4974.1499999999996</v>
      </c>
      <c r="W442" s="117">
        <f>VLOOKUP($A442+ROUND((COLUMN()-2)/24,5),АТС!$A$41:$F$784,6)+'Иные услуги '!$C$5+'РСТ РСО-А'!$L$6+'РСТ РСО-А'!$H$9</f>
        <v>4876.63</v>
      </c>
      <c r="X442" s="117">
        <f>VLOOKUP($A442+ROUND((COLUMN()-2)/24,5),АТС!$A$41:$F$784,6)+'Иные услуги '!$C$5+'РСТ РСО-А'!$L$6+'РСТ РСО-А'!$H$9</f>
        <v>4854.67</v>
      </c>
      <c r="Y442" s="117">
        <f>VLOOKUP($A442+ROUND((COLUMN()-2)/24,5),АТС!$A$41:$F$784,6)+'Иные услуги '!$C$5+'РСТ РСО-А'!$L$6+'РСТ РСО-А'!$H$9</f>
        <v>4915.5999999999995</v>
      </c>
    </row>
    <row r="443" spans="1:25" x14ac:dyDescent="0.2">
      <c r="A443" s="66">
        <f t="shared" si="15"/>
        <v>43724</v>
      </c>
      <c r="B443" s="117">
        <f>VLOOKUP($A443+ROUND((COLUMN()-2)/24,5),АТС!$A$41:$F$784,6)+'Иные услуги '!$C$5+'РСТ РСО-А'!$L$6+'РСТ РСО-А'!$H$9</f>
        <v>4882.2</v>
      </c>
      <c r="C443" s="117">
        <f>VLOOKUP($A443+ROUND((COLUMN()-2)/24,5),АТС!$A$41:$F$784,6)+'Иные услуги '!$C$5+'РСТ РСО-А'!$L$6+'РСТ РСО-А'!$H$9</f>
        <v>4858.96</v>
      </c>
      <c r="D443" s="117">
        <f>VLOOKUP($A443+ROUND((COLUMN()-2)/24,5),АТС!$A$41:$F$784,6)+'Иные услуги '!$C$5+'РСТ РСО-А'!$L$6+'РСТ РСО-А'!$H$9</f>
        <v>4858.57</v>
      </c>
      <c r="E443" s="117">
        <f>VLOOKUP($A443+ROUND((COLUMN()-2)/24,5),АТС!$A$41:$F$784,6)+'Иные услуги '!$C$5+'РСТ РСО-А'!$L$6+'РСТ РСО-А'!$H$9</f>
        <v>4855.6099999999997</v>
      </c>
      <c r="F443" s="117">
        <f>VLOOKUP($A443+ROUND((COLUMN()-2)/24,5),АТС!$A$41:$F$784,6)+'Иные услуги '!$C$5+'РСТ РСО-А'!$L$6+'РСТ РСО-А'!$H$9</f>
        <v>4855.5999999999995</v>
      </c>
      <c r="G443" s="117">
        <f>VLOOKUP($A443+ROUND((COLUMN()-2)/24,5),АТС!$A$41:$F$784,6)+'Иные услуги '!$C$5+'РСТ РСО-А'!$L$6+'РСТ РСО-А'!$H$9</f>
        <v>4855.42</v>
      </c>
      <c r="H443" s="117">
        <f>VLOOKUP($A443+ROUND((COLUMN()-2)/24,5),АТС!$A$41:$F$784,6)+'Иные услуги '!$C$5+'РСТ РСО-А'!$L$6+'РСТ РСО-А'!$H$9</f>
        <v>4854.4799999999996</v>
      </c>
      <c r="I443" s="117">
        <f>VLOOKUP($A443+ROUND((COLUMN()-2)/24,5),АТС!$A$41:$F$784,6)+'Иные услуги '!$C$5+'РСТ РСО-А'!$L$6+'РСТ РСО-А'!$H$9</f>
        <v>4956.1099999999997</v>
      </c>
      <c r="J443" s="117">
        <f>VLOOKUP($A443+ROUND((COLUMN()-2)/24,5),АТС!$A$41:$F$784,6)+'Иные услуги '!$C$5+'РСТ РСО-А'!$L$6+'РСТ РСО-А'!$H$9</f>
        <v>4855.28</v>
      </c>
      <c r="K443" s="117">
        <f>VLOOKUP($A443+ROUND((COLUMN()-2)/24,5),АТС!$A$41:$F$784,6)+'Иные услуги '!$C$5+'РСТ РСО-А'!$L$6+'РСТ РСО-А'!$H$9</f>
        <v>4914.5599999999995</v>
      </c>
      <c r="L443" s="117">
        <f>VLOOKUP($A443+ROUND((COLUMN()-2)/24,5),АТС!$A$41:$F$784,6)+'Иные услуги '!$C$5+'РСТ РСО-А'!$L$6+'РСТ РСО-А'!$H$9</f>
        <v>4931.8899999999994</v>
      </c>
      <c r="M443" s="117">
        <f>VLOOKUP($A443+ROUND((COLUMN()-2)/24,5),АТС!$A$41:$F$784,6)+'Иные услуги '!$C$5+'РСТ РСО-А'!$L$6+'РСТ РСО-А'!$H$9</f>
        <v>4932.0499999999993</v>
      </c>
      <c r="N443" s="117">
        <f>VLOOKUP($A443+ROUND((COLUMN()-2)/24,5),АТС!$A$41:$F$784,6)+'Иные услуги '!$C$5+'РСТ РСО-А'!$L$6+'РСТ РСО-А'!$H$9</f>
        <v>4931.95</v>
      </c>
      <c r="O443" s="117">
        <f>VLOOKUP($A443+ROUND((COLUMN()-2)/24,5),АТС!$A$41:$F$784,6)+'Иные услуги '!$C$5+'РСТ РСО-А'!$L$6+'РСТ РСО-А'!$H$9</f>
        <v>4932.75</v>
      </c>
      <c r="P443" s="117">
        <f>VLOOKUP($A443+ROUND((COLUMN()-2)/24,5),АТС!$A$41:$F$784,6)+'Иные услуги '!$C$5+'РСТ РСО-А'!$L$6+'РСТ РСО-А'!$H$9</f>
        <v>4932.7999999999993</v>
      </c>
      <c r="Q443" s="117">
        <f>VLOOKUP($A443+ROUND((COLUMN()-2)/24,5),АТС!$A$41:$F$784,6)+'Иные услуги '!$C$5+'РСТ РСО-А'!$L$6+'РСТ РСО-А'!$H$9</f>
        <v>4933</v>
      </c>
      <c r="R443" s="117">
        <f>VLOOKUP($A443+ROUND((COLUMN()-2)/24,5),АТС!$A$41:$F$784,6)+'Иные услуги '!$C$5+'РСТ РСО-А'!$L$6+'РСТ РСО-А'!$H$9</f>
        <v>4903.67</v>
      </c>
      <c r="S443" s="117">
        <f>VLOOKUP($A443+ROUND((COLUMN()-2)/24,5),АТС!$A$41:$F$784,6)+'Иные услуги '!$C$5+'РСТ РСО-А'!$L$6+'РСТ РСО-А'!$H$9</f>
        <v>4902.74</v>
      </c>
      <c r="T443" s="117">
        <f>VLOOKUP($A443+ROUND((COLUMN()-2)/24,5),АТС!$A$41:$F$784,6)+'Иные услуги '!$C$5+'РСТ РСО-А'!$L$6+'РСТ РСО-А'!$H$9</f>
        <v>5007.12</v>
      </c>
      <c r="U443" s="117">
        <f>VLOOKUP($A443+ROUND((COLUMN()-2)/24,5),АТС!$A$41:$F$784,6)+'Иные услуги '!$C$5+'РСТ РСО-А'!$L$6+'РСТ РСО-А'!$H$9</f>
        <v>5037.49</v>
      </c>
      <c r="V443" s="117">
        <f>VLOOKUP($A443+ROUND((COLUMN()-2)/24,5),АТС!$A$41:$F$784,6)+'Иные услуги '!$C$5+'РСТ РСО-А'!$L$6+'РСТ РСО-А'!$H$9</f>
        <v>4965.2699999999995</v>
      </c>
      <c r="W443" s="117">
        <f>VLOOKUP($A443+ROUND((COLUMN()-2)/24,5),АТС!$A$41:$F$784,6)+'Иные услуги '!$C$5+'РСТ РСО-А'!$L$6+'РСТ РСО-А'!$H$9</f>
        <v>4875.57</v>
      </c>
      <c r="X443" s="117">
        <f>VLOOKUP($A443+ROUND((COLUMN()-2)/24,5),АТС!$A$41:$F$784,6)+'Иные услуги '!$C$5+'РСТ РСО-А'!$L$6+'РСТ РСО-А'!$H$9</f>
        <v>4854.5999999999995</v>
      </c>
      <c r="Y443" s="117">
        <f>VLOOKUP($A443+ROUND((COLUMN()-2)/24,5),АТС!$A$41:$F$784,6)+'Иные услуги '!$C$5+'РСТ РСО-А'!$L$6+'РСТ РСО-А'!$H$9</f>
        <v>4931.42</v>
      </c>
    </row>
    <row r="444" spans="1:25" x14ac:dyDescent="0.2">
      <c r="A444" s="66">
        <f t="shared" si="15"/>
        <v>43725</v>
      </c>
      <c r="B444" s="117">
        <f>VLOOKUP($A444+ROUND((COLUMN()-2)/24,5),АТС!$A$41:$F$784,6)+'Иные услуги '!$C$5+'РСТ РСО-А'!$L$6+'РСТ РСО-А'!$H$9</f>
        <v>4862.76</v>
      </c>
      <c r="C444" s="117">
        <f>VLOOKUP($A444+ROUND((COLUMN()-2)/24,5),АТС!$A$41:$F$784,6)+'Иные услуги '!$C$5+'РСТ РСО-А'!$L$6+'РСТ РСО-А'!$H$9</f>
        <v>4855.58</v>
      </c>
      <c r="D444" s="117">
        <f>VLOOKUP($A444+ROUND((COLUMN()-2)/24,5),АТС!$A$41:$F$784,6)+'Иные услуги '!$C$5+'РСТ РСО-А'!$L$6+'РСТ РСО-А'!$H$9</f>
        <v>4856.2</v>
      </c>
      <c r="E444" s="117">
        <f>VLOOKUP($A444+ROUND((COLUMN()-2)/24,5),АТС!$A$41:$F$784,6)+'Иные услуги '!$C$5+'РСТ РСО-А'!$L$6+'РСТ РСО-А'!$H$9</f>
        <v>4855.7299999999996</v>
      </c>
      <c r="F444" s="117">
        <f>VLOOKUP($A444+ROUND((COLUMN()-2)/24,5),АТС!$A$41:$F$784,6)+'Иные услуги '!$C$5+'РСТ РСО-А'!$L$6+'РСТ РСО-А'!$H$9</f>
        <v>4855.6899999999996</v>
      </c>
      <c r="G444" s="117">
        <f>VLOOKUP($A444+ROUND((COLUMN()-2)/24,5),АТС!$A$41:$F$784,6)+'Иные услуги '!$C$5+'РСТ РСО-А'!$L$6+'РСТ РСО-А'!$H$9</f>
        <v>4855.62</v>
      </c>
      <c r="H444" s="117">
        <f>VLOOKUP($A444+ROUND((COLUMN()-2)/24,5),АТС!$A$41:$F$784,6)+'Иные услуги '!$C$5+'РСТ РСО-А'!$L$6+'РСТ РСО-А'!$H$9</f>
        <v>4855.12</v>
      </c>
      <c r="I444" s="117">
        <f>VLOOKUP($A444+ROUND((COLUMN()-2)/24,5),АТС!$A$41:$F$784,6)+'Иные услуги '!$C$5+'РСТ РСО-А'!$L$6+'РСТ РСО-А'!$H$9</f>
        <v>4933.3599999999997</v>
      </c>
      <c r="J444" s="117">
        <f>VLOOKUP($A444+ROUND((COLUMN()-2)/24,5),АТС!$A$41:$F$784,6)+'Иные услуги '!$C$5+'РСТ РСО-А'!$L$6+'РСТ РСО-А'!$H$9</f>
        <v>4855.5499999999993</v>
      </c>
      <c r="K444" s="117">
        <f>VLOOKUP($A444+ROUND((COLUMN()-2)/24,5),АТС!$A$41:$F$784,6)+'Иные услуги '!$C$5+'РСТ РСО-А'!$L$6+'РСТ РСО-А'!$H$9</f>
        <v>4925.37</v>
      </c>
      <c r="L444" s="117">
        <f>VLOOKUP($A444+ROUND((COLUMN()-2)/24,5),АТС!$A$41:$F$784,6)+'Иные услуги '!$C$5+'РСТ РСО-А'!$L$6+'РСТ РСО-А'!$H$9</f>
        <v>4926.13</v>
      </c>
      <c r="M444" s="117">
        <f>VLOOKUP($A444+ROUND((COLUMN()-2)/24,5),АТС!$A$41:$F$784,6)+'Иные услуги '!$C$5+'РСТ РСО-А'!$L$6+'РСТ РСО-А'!$H$9</f>
        <v>4925.1399999999994</v>
      </c>
      <c r="N444" s="117">
        <f>VLOOKUP($A444+ROUND((COLUMN()-2)/24,5),АТС!$A$41:$F$784,6)+'Иные услуги '!$C$5+'РСТ РСО-А'!$L$6+'РСТ РСО-А'!$H$9</f>
        <v>4909.42</v>
      </c>
      <c r="O444" s="117">
        <f>VLOOKUP($A444+ROUND((COLUMN()-2)/24,5),АТС!$A$41:$F$784,6)+'Иные услуги '!$C$5+'РСТ РСО-А'!$L$6+'РСТ РСО-А'!$H$9</f>
        <v>4926.0999999999995</v>
      </c>
      <c r="P444" s="117">
        <f>VLOOKUP($A444+ROUND((COLUMN()-2)/24,5),АТС!$A$41:$F$784,6)+'Иные услуги '!$C$5+'РСТ РСО-А'!$L$6+'РСТ РСО-А'!$H$9</f>
        <v>4926.49</v>
      </c>
      <c r="Q444" s="117">
        <f>VLOOKUP($A444+ROUND((COLUMN()-2)/24,5),АТС!$A$41:$F$784,6)+'Иные услуги '!$C$5+'РСТ РСО-А'!$L$6+'РСТ РСО-А'!$H$9</f>
        <v>4926.5499999999993</v>
      </c>
      <c r="R444" s="117">
        <f>VLOOKUP($A444+ROUND((COLUMN()-2)/24,5),АТС!$A$41:$F$784,6)+'Иные услуги '!$C$5+'РСТ РСО-А'!$L$6+'РСТ РСО-А'!$H$9</f>
        <v>4899.7</v>
      </c>
      <c r="S444" s="117">
        <f>VLOOKUP($A444+ROUND((COLUMN()-2)/24,5),АТС!$A$41:$F$784,6)+'Иные услуги '!$C$5+'РСТ РСО-А'!$L$6+'РСТ РСО-А'!$H$9</f>
        <v>4898.7299999999996</v>
      </c>
      <c r="T444" s="117">
        <f>VLOOKUP($A444+ROUND((COLUMN()-2)/24,5),АТС!$A$41:$F$784,6)+'Иные услуги '!$C$5+'РСТ РСО-А'!$L$6+'РСТ РСО-А'!$H$9</f>
        <v>4996.1499999999996</v>
      </c>
      <c r="U444" s="117">
        <f>VLOOKUP($A444+ROUND((COLUMN()-2)/24,5),АТС!$A$41:$F$784,6)+'Иные услуги '!$C$5+'РСТ РСО-А'!$L$6+'РСТ РСО-А'!$H$9</f>
        <v>5030.8500000000004</v>
      </c>
      <c r="V444" s="117">
        <f>VLOOKUP($A444+ROUND((COLUMN()-2)/24,5),АТС!$A$41:$F$784,6)+'Иные услуги '!$C$5+'РСТ РСО-А'!$L$6+'РСТ РСО-А'!$H$9</f>
        <v>4993.09</v>
      </c>
      <c r="W444" s="117">
        <f>VLOOKUP($A444+ROUND((COLUMN()-2)/24,5),АТС!$A$41:$F$784,6)+'Иные услуги '!$C$5+'РСТ РСО-А'!$L$6+'РСТ РСО-А'!$H$9</f>
        <v>4918.03</v>
      </c>
      <c r="X444" s="117">
        <f>VLOOKUP($A444+ROUND((COLUMN()-2)/24,5),АТС!$A$41:$F$784,6)+'Иные услуги '!$C$5+'РСТ РСО-А'!$L$6+'РСТ РСО-А'!$H$9</f>
        <v>4854.92</v>
      </c>
      <c r="Y444" s="117">
        <f>VLOOKUP($A444+ROUND((COLUMN()-2)/24,5),АТС!$A$41:$F$784,6)+'Иные услуги '!$C$5+'РСТ РСО-А'!$L$6+'РСТ РСО-А'!$H$9</f>
        <v>4895.07</v>
      </c>
    </row>
    <row r="445" spans="1:25" x14ac:dyDescent="0.2">
      <c r="A445" s="66">
        <f t="shared" si="15"/>
        <v>43726</v>
      </c>
      <c r="B445" s="117">
        <f>VLOOKUP($A445+ROUND((COLUMN()-2)/24,5),АТС!$A$41:$F$784,6)+'Иные услуги '!$C$5+'РСТ РСО-А'!$L$6+'РСТ РСО-А'!$H$9</f>
        <v>4860.7199999999993</v>
      </c>
      <c r="C445" s="117">
        <f>VLOOKUP($A445+ROUND((COLUMN()-2)/24,5),АТС!$A$41:$F$784,6)+'Иные услуги '!$C$5+'РСТ РСО-А'!$L$6+'РСТ РСО-А'!$H$9</f>
        <v>4855.7</v>
      </c>
      <c r="D445" s="117">
        <f>VLOOKUP($A445+ROUND((COLUMN()-2)/24,5),АТС!$A$41:$F$784,6)+'Иные услуги '!$C$5+'РСТ РСО-А'!$L$6+'РСТ РСО-А'!$H$9</f>
        <v>4855.75</v>
      </c>
      <c r="E445" s="117">
        <f>VLOOKUP($A445+ROUND((COLUMN()-2)/24,5),АТС!$A$41:$F$784,6)+'Иные услуги '!$C$5+'РСТ РСО-А'!$L$6+'РСТ РСО-А'!$H$9</f>
        <v>4855.75</v>
      </c>
      <c r="F445" s="117">
        <f>VLOOKUP($A445+ROUND((COLUMN()-2)/24,5),АТС!$A$41:$F$784,6)+'Иные услуги '!$C$5+'РСТ РСО-А'!$L$6+'РСТ РСО-А'!$H$9</f>
        <v>4855.7</v>
      </c>
      <c r="G445" s="117">
        <f>VLOOKUP($A445+ROUND((COLUMN()-2)/24,5),АТС!$A$41:$F$784,6)+'Иные услуги '!$C$5+'РСТ РСО-А'!$L$6+'РСТ РСО-А'!$H$9</f>
        <v>4855.63</v>
      </c>
      <c r="H445" s="117">
        <f>VLOOKUP($A445+ROUND((COLUMN()-2)/24,5),АТС!$A$41:$F$784,6)+'Иные услуги '!$C$5+'РСТ РСО-А'!$L$6+'РСТ РСО-А'!$H$9</f>
        <v>4855.1099999999997</v>
      </c>
      <c r="I445" s="117">
        <f>VLOOKUP($A445+ROUND((COLUMN()-2)/24,5),АТС!$A$41:$F$784,6)+'Иные услуги '!$C$5+'РСТ РСО-А'!$L$6+'РСТ РСО-А'!$H$9</f>
        <v>4974.68</v>
      </c>
      <c r="J445" s="117">
        <f>VLOOKUP($A445+ROUND((COLUMN()-2)/24,5),АТС!$A$41:$F$784,6)+'Иные услуги '!$C$5+'РСТ РСО-А'!$L$6+'РСТ РСО-А'!$H$9</f>
        <v>4855.1899999999996</v>
      </c>
      <c r="K445" s="117">
        <f>VLOOKUP($A445+ROUND((COLUMN()-2)/24,5),АТС!$A$41:$F$784,6)+'Иные услуги '!$C$5+'РСТ РСО-А'!$L$6+'РСТ РСО-А'!$H$9</f>
        <v>4932.6799999999994</v>
      </c>
      <c r="L445" s="117">
        <f>VLOOKUP($A445+ROUND((COLUMN()-2)/24,5),АТС!$A$41:$F$784,6)+'Иные услуги '!$C$5+'РСТ РСО-А'!$L$6+'РСТ РСО-А'!$H$9</f>
        <v>4933.6099999999997</v>
      </c>
      <c r="M445" s="117">
        <f>VLOOKUP($A445+ROUND((COLUMN()-2)/24,5),АТС!$A$41:$F$784,6)+'Иные услуги '!$C$5+'РСТ РСО-А'!$L$6+'РСТ РСО-А'!$H$9</f>
        <v>4932.17</v>
      </c>
      <c r="N445" s="117">
        <f>VLOOKUP($A445+ROUND((COLUMN()-2)/24,5),АТС!$A$41:$F$784,6)+'Иные услуги '!$C$5+'РСТ РСО-А'!$L$6+'РСТ РСО-А'!$H$9</f>
        <v>4902.33</v>
      </c>
      <c r="O445" s="117">
        <f>VLOOKUP($A445+ROUND((COLUMN()-2)/24,5),АТС!$A$41:$F$784,6)+'Иные услуги '!$C$5+'РСТ РСО-А'!$L$6+'РСТ РСО-А'!$H$9</f>
        <v>4902.5</v>
      </c>
      <c r="P445" s="117">
        <f>VLOOKUP($A445+ROUND((COLUMN()-2)/24,5),АТС!$A$41:$F$784,6)+'Иные услуги '!$C$5+'РСТ РСО-А'!$L$6+'РСТ РСО-А'!$H$9</f>
        <v>4902.51</v>
      </c>
      <c r="Q445" s="117">
        <f>VLOOKUP($A445+ROUND((COLUMN()-2)/24,5),АТС!$A$41:$F$784,6)+'Иные услуги '!$C$5+'РСТ РСО-А'!$L$6+'РСТ РСО-А'!$H$9</f>
        <v>4902.6799999999994</v>
      </c>
      <c r="R445" s="117">
        <f>VLOOKUP($A445+ROUND((COLUMN()-2)/24,5),АТС!$A$41:$F$784,6)+'Иные услуги '!$C$5+'РСТ РСО-А'!$L$6+'РСТ РСО-А'!$H$9</f>
        <v>4902.99</v>
      </c>
      <c r="S445" s="117">
        <f>VLOOKUP($A445+ROUND((COLUMN()-2)/24,5),АТС!$A$41:$F$784,6)+'Иные услуги '!$C$5+'РСТ РСО-А'!$L$6+'РСТ РСО-А'!$H$9</f>
        <v>4870.5199999999995</v>
      </c>
      <c r="T445" s="117">
        <f>VLOOKUP($A445+ROUND((COLUMN()-2)/24,5),АТС!$A$41:$F$784,6)+'Иные услуги '!$C$5+'РСТ РСО-А'!$L$6+'РСТ РСО-А'!$H$9</f>
        <v>4983.3899999999994</v>
      </c>
      <c r="U445" s="117">
        <f>VLOOKUP($A445+ROUND((COLUMN()-2)/24,5),АТС!$A$41:$F$784,6)+'Иные услуги '!$C$5+'РСТ РСО-А'!$L$6+'РСТ РСО-А'!$H$9</f>
        <v>5037.78</v>
      </c>
      <c r="V445" s="117">
        <f>VLOOKUP($A445+ROUND((COLUMN()-2)/24,5),АТС!$A$41:$F$784,6)+'Иные услуги '!$C$5+'РСТ РСО-А'!$L$6+'РСТ РСО-А'!$H$9</f>
        <v>5003.2699999999995</v>
      </c>
      <c r="W445" s="117">
        <f>VLOOKUP($A445+ROUND((COLUMN()-2)/24,5),АТС!$A$41:$F$784,6)+'Иные услуги '!$C$5+'РСТ РСО-А'!$L$6+'РСТ РСО-А'!$H$9</f>
        <v>4923.6399999999994</v>
      </c>
      <c r="X445" s="117">
        <f>VLOOKUP($A445+ROUND((COLUMN()-2)/24,5),АТС!$A$41:$F$784,6)+'Иные услуги '!$C$5+'РСТ РСО-А'!$L$6+'РСТ РСО-А'!$H$9</f>
        <v>4854.3499999999995</v>
      </c>
      <c r="Y445" s="117">
        <f>VLOOKUP($A445+ROUND((COLUMN()-2)/24,5),АТС!$A$41:$F$784,6)+'Иные услуги '!$C$5+'РСТ РСО-А'!$L$6+'РСТ РСО-А'!$H$9</f>
        <v>4912.8099999999995</v>
      </c>
    </row>
    <row r="446" spans="1:25" x14ac:dyDescent="0.2">
      <c r="A446" s="66">
        <f t="shared" si="15"/>
        <v>43727</v>
      </c>
      <c r="B446" s="117">
        <f>VLOOKUP($A446+ROUND((COLUMN()-2)/24,5),АТС!$A$41:$F$784,6)+'Иные услуги '!$C$5+'РСТ РСО-А'!$L$6+'РСТ РСО-А'!$H$9</f>
        <v>4859.62</v>
      </c>
      <c r="C446" s="117">
        <f>VLOOKUP($A446+ROUND((COLUMN()-2)/24,5),АТС!$A$41:$F$784,6)+'Иные услуги '!$C$5+'РСТ РСО-А'!$L$6+'РСТ РСО-А'!$H$9</f>
        <v>4855.71</v>
      </c>
      <c r="D446" s="117">
        <f>VLOOKUP($A446+ROUND((COLUMN()-2)/24,5),АТС!$A$41:$F$784,6)+'Иные услуги '!$C$5+'РСТ РСО-А'!$L$6+'РСТ РСО-А'!$H$9</f>
        <v>4855.7299999999996</v>
      </c>
      <c r="E446" s="117">
        <f>VLOOKUP($A446+ROUND((COLUMN()-2)/24,5),АТС!$A$41:$F$784,6)+'Иные услуги '!$C$5+'РСТ РСО-А'!$L$6+'РСТ РСО-А'!$H$9</f>
        <v>4855.7299999999996</v>
      </c>
      <c r="F446" s="117">
        <f>VLOOKUP($A446+ROUND((COLUMN()-2)/24,5),АТС!$A$41:$F$784,6)+'Иные услуги '!$C$5+'РСТ РСО-А'!$L$6+'РСТ РСО-А'!$H$9</f>
        <v>4855.6799999999994</v>
      </c>
      <c r="G446" s="117">
        <f>VLOOKUP($A446+ROUND((COLUMN()-2)/24,5),АТС!$A$41:$F$784,6)+'Иные услуги '!$C$5+'РСТ РСО-А'!$L$6+'РСТ РСО-А'!$H$9</f>
        <v>4855.66</v>
      </c>
      <c r="H446" s="117">
        <f>VLOOKUP($A446+ROUND((COLUMN()-2)/24,5),АТС!$A$41:$F$784,6)+'Иные услуги '!$C$5+'РСТ РСО-А'!$L$6+'РСТ РСО-А'!$H$9</f>
        <v>4855.2</v>
      </c>
      <c r="I446" s="117">
        <f>VLOOKUP($A446+ROUND((COLUMN()-2)/24,5),АТС!$A$41:$F$784,6)+'Иные услуги '!$C$5+'РСТ РСО-А'!$L$6+'РСТ РСО-А'!$H$9</f>
        <v>4951.9799999999996</v>
      </c>
      <c r="J446" s="117">
        <f>VLOOKUP($A446+ROUND((COLUMN()-2)/24,5),АТС!$A$41:$F$784,6)+'Иные услуги '!$C$5+'РСТ РСО-А'!$L$6+'РСТ РСО-А'!$H$9</f>
        <v>4855.51</v>
      </c>
      <c r="K446" s="117">
        <f>VLOOKUP($A446+ROUND((COLUMN()-2)/24,5),АТС!$A$41:$F$784,6)+'Иные услуги '!$C$5+'РСТ РСО-А'!$L$6+'РСТ РСО-А'!$H$9</f>
        <v>4929.95</v>
      </c>
      <c r="L446" s="117">
        <f>VLOOKUP($A446+ROUND((COLUMN()-2)/24,5),АТС!$A$41:$F$784,6)+'Иные услуги '!$C$5+'РСТ РСО-А'!$L$6+'РСТ РСО-А'!$H$9</f>
        <v>4930.2</v>
      </c>
      <c r="M446" s="117">
        <f>VLOOKUP($A446+ROUND((COLUMN()-2)/24,5),АТС!$A$41:$F$784,6)+'Иные услуги '!$C$5+'РСТ РСО-А'!$L$6+'РСТ РСО-А'!$H$9</f>
        <v>4929.75</v>
      </c>
      <c r="N446" s="117">
        <f>VLOOKUP($A446+ROUND((COLUMN()-2)/24,5),АТС!$A$41:$F$784,6)+'Иные услуги '!$C$5+'РСТ РСО-А'!$L$6+'РСТ РСО-А'!$H$9</f>
        <v>4901.26</v>
      </c>
      <c r="O446" s="117">
        <f>VLOOKUP($A446+ROUND((COLUMN()-2)/24,5),АТС!$A$41:$F$784,6)+'Иные услуги '!$C$5+'РСТ РСО-А'!$L$6+'РСТ РСО-А'!$H$9</f>
        <v>4901.5199999999995</v>
      </c>
      <c r="P446" s="117">
        <f>VLOOKUP($A446+ROUND((COLUMN()-2)/24,5),АТС!$A$41:$F$784,6)+'Иные услуги '!$C$5+'РСТ РСО-А'!$L$6+'РСТ РСО-А'!$H$9</f>
        <v>4901.4799999999996</v>
      </c>
      <c r="Q446" s="117">
        <f>VLOOKUP($A446+ROUND((COLUMN()-2)/24,5),АТС!$A$41:$F$784,6)+'Иные услуги '!$C$5+'РСТ РСО-А'!$L$6+'РСТ РСО-А'!$H$9</f>
        <v>4901.6899999999996</v>
      </c>
      <c r="R446" s="117">
        <f>VLOOKUP($A446+ROUND((COLUMN()-2)/24,5),АТС!$A$41:$F$784,6)+'Иные услуги '!$C$5+'РСТ РСО-А'!$L$6+'РСТ РСО-А'!$H$9</f>
        <v>4870.51</v>
      </c>
      <c r="S446" s="117">
        <f>VLOOKUP($A446+ROUND((COLUMN()-2)/24,5),АТС!$A$41:$F$784,6)+'Иные услуги '!$C$5+'РСТ РСО-А'!$L$6+'РСТ РСО-А'!$H$9</f>
        <v>4870.26</v>
      </c>
      <c r="T446" s="117">
        <f>VLOOKUP($A446+ROUND((COLUMN()-2)/24,5),АТС!$A$41:$F$784,6)+'Иные услуги '!$C$5+'РСТ РСО-А'!$L$6+'РСТ РСО-А'!$H$9</f>
        <v>4981.3899999999994</v>
      </c>
      <c r="U446" s="117">
        <f>VLOOKUP($A446+ROUND((COLUMN()-2)/24,5),АТС!$A$41:$F$784,6)+'Иные услуги '!$C$5+'РСТ РСО-А'!$L$6+'РСТ РСО-А'!$H$9</f>
        <v>5002.91</v>
      </c>
      <c r="V446" s="117">
        <f>VLOOKUP($A446+ROUND((COLUMN()-2)/24,5),АТС!$A$41:$F$784,6)+'Иные услуги '!$C$5+'РСТ РСО-А'!$L$6+'РСТ РСО-А'!$H$9</f>
        <v>5002.01</v>
      </c>
      <c r="W446" s="117">
        <f>VLOOKUP($A446+ROUND((COLUMN()-2)/24,5),АТС!$A$41:$F$784,6)+'Иные услуги '!$C$5+'РСТ РСО-А'!$L$6+'РСТ РСО-А'!$H$9</f>
        <v>4922.0999999999995</v>
      </c>
      <c r="X446" s="117">
        <f>VLOOKUP($A446+ROUND((COLUMN()-2)/24,5),АТС!$A$41:$F$784,6)+'Иные услуги '!$C$5+'РСТ РСО-А'!$L$6+'РСТ РСО-А'!$H$9</f>
        <v>4854.3899999999994</v>
      </c>
      <c r="Y446" s="117">
        <f>VLOOKUP($A446+ROUND((COLUMN()-2)/24,5),АТС!$A$41:$F$784,6)+'Иные услуги '!$C$5+'РСТ РСО-А'!$L$6+'РСТ РСО-А'!$H$9</f>
        <v>4910.2</v>
      </c>
    </row>
    <row r="447" spans="1:25" x14ac:dyDescent="0.2">
      <c r="A447" s="66">
        <f t="shared" si="15"/>
        <v>43728</v>
      </c>
      <c r="B447" s="117">
        <f>VLOOKUP($A447+ROUND((COLUMN()-2)/24,5),АТС!$A$41:$F$784,6)+'Иные услуги '!$C$5+'РСТ РСО-А'!$L$6+'РСТ РСО-А'!$H$9</f>
        <v>4863.2699999999995</v>
      </c>
      <c r="C447" s="117">
        <f>VLOOKUP($A447+ROUND((COLUMN()-2)/24,5),АТС!$A$41:$F$784,6)+'Иные услуги '!$C$5+'РСТ РСО-А'!$L$6+'РСТ РСО-А'!$H$9</f>
        <v>4856.2699999999995</v>
      </c>
      <c r="D447" s="117">
        <f>VLOOKUP($A447+ROUND((COLUMN()-2)/24,5),АТС!$A$41:$F$784,6)+'Иные услуги '!$C$5+'РСТ РСО-А'!$L$6+'РСТ РСО-А'!$H$9</f>
        <v>4855.78</v>
      </c>
      <c r="E447" s="117">
        <f>VLOOKUP($A447+ROUND((COLUMN()-2)/24,5),АТС!$A$41:$F$784,6)+'Иные услуги '!$C$5+'РСТ РСО-А'!$L$6+'РСТ РСО-А'!$H$9</f>
        <v>4855.79</v>
      </c>
      <c r="F447" s="117">
        <f>VLOOKUP($A447+ROUND((COLUMN()-2)/24,5),АТС!$A$41:$F$784,6)+'Иные услуги '!$C$5+'РСТ РСО-А'!$L$6+'РСТ РСО-А'!$H$9</f>
        <v>4855.74</v>
      </c>
      <c r="G447" s="117">
        <f>VLOOKUP($A447+ROUND((COLUMN()-2)/24,5),АТС!$A$41:$F$784,6)+'Иные услуги '!$C$5+'РСТ РСО-А'!$L$6+'РСТ РСО-А'!$H$9</f>
        <v>4855.6399999999994</v>
      </c>
      <c r="H447" s="117">
        <f>VLOOKUP($A447+ROUND((COLUMN()-2)/24,5),АТС!$A$41:$F$784,6)+'Иные услуги '!$C$5+'РСТ РСО-А'!$L$6+'РСТ РСО-А'!$H$9</f>
        <v>4854.96</v>
      </c>
      <c r="I447" s="117">
        <f>VLOOKUP($A447+ROUND((COLUMN()-2)/24,5),АТС!$A$41:$F$784,6)+'Иные услуги '!$C$5+'РСТ РСО-А'!$L$6+'РСТ РСО-А'!$H$9</f>
        <v>4948.2</v>
      </c>
      <c r="J447" s="117">
        <f>VLOOKUP($A447+ROUND((COLUMN()-2)/24,5),АТС!$A$41:$F$784,6)+'Иные услуги '!$C$5+'РСТ РСО-А'!$L$6+'РСТ РСО-А'!$H$9</f>
        <v>4855.37</v>
      </c>
      <c r="K447" s="117">
        <f>VLOOKUP($A447+ROUND((COLUMN()-2)/24,5),АТС!$A$41:$F$784,6)+'Иные услуги '!$C$5+'РСТ РСО-А'!$L$6+'РСТ РСО-А'!$H$9</f>
        <v>4929.04</v>
      </c>
      <c r="L447" s="117">
        <f>VLOOKUP($A447+ROUND((COLUMN()-2)/24,5),АТС!$A$41:$F$784,6)+'Иные услуги '!$C$5+'РСТ РСО-А'!$L$6+'РСТ РСО-А'!$H$9</f>
        <v>4929.07</v>
      </c>
      <c r="M447" s="117">
        <f>VLOOKUP($A447+ROUND((COLUMN()-2)/24,5),АТС!$A$41:$F$784,6)+'Иные услуги '!$C$5+'РСТ РСО-А'!$L$6+'РСТ РСО-А'!$H$9</f>
        <v>4928.76</v>
      </c>
      <c r="N447" s="117">
        <f>VLOOKUP($A447+ROUND((COLUMN()-2)/24,5),АТС!$A$41:$F$784,6)+'Иные услуги '!$C$5+'РСТ РСО-А'!$L$6+'РСТ РСО-А'!$H$9</f>
        <v>4900.82</v>
      </c>
      <c r="O447" s="117">
        <f>VLOOKUP($A447+ROUND((COLUMN()-2)/24,5),АТС!$A$41:$F$784,6)+'Иные услуги '!$C$5+'РСТ РСО-А'!$L$6+'РСТ РСО-А'!$H$9</f>
        <v>4901.5599999999995</v>
      </c>
      <c r="P447" s="117">
        <f>VLOOKUP($A447+ROUND((COLUMN()-2)/24,5),АТС!$A$41:$F$784,6)+'Иные услуги '!$C$5+'РСТ РСО-А'!$L$6+'РСТ РСО-А'!$H$9</f>
        <v>4901.62</v>
      </c>
      <c r="Q447" s="117">
        <f>VLOOKUP($A447+ROUND((COLUMN()-2)/24,5),АТС!$A$41:$F$784,6)+'Иные услуги '!$C$5+'РСТ РСО-А'!$L$6+'РСТ РСО-А'!$H$9</f>
        <v>4930.41</v>
      </c>
      <c r="R447" s="117">
        <f>VLOOKUP($A447+ROUND((COLUMN()-2)/24,5),АТС!$A$41:$F$784,6)+'Иные услуги '!$C$5+'РСТ РСО-А'!$L$6+'РСТ РСО-А'!$H$9</f>
        <v>4901.63</v>
      </c>
      <c r="S447" s="117">
        <f>VLOOKUP($A447+ROUND((COLUMN()-2)/24,5),АТС!$A$41:$F$784,6)+'Иные услуги '!$C$5+'РСТ РСО-А'!$L$6+'РСТ РСО-А'!$H$9</f>
        <v>4870.2999999999993</v>
      </c>
      <c r="T447" s="117">
        <f>VLOOKUP($A447+ROUND((COLUMN()-2)/24,5),АТС!$A$41:$F$784,6)+'Иные услуги '!$C$5+'РСТ РСО-А'!$L$6+'РСТ РСО-А'!$H$9</f>
        <v>4981.05</v>
      </c>
      <c r="U447" s="117">
        <f>VLOOKUP($A447+ROUND((COLUMN()-2)/24,5),АТС!$A$41:$F$784,6)+'Иные услуги '!$C$5+'РСТ РСО-А'!$L$6+'РСТ РСО-А'!$H$9</f>
        <v>5036.54</v>
      </c>
      <c r="V447" s="117">
        <f>VLOOKUP($A447+ROUND((COLUMN()-2)/24,5),АТС!$A$41:$F$784,6)+'Иные услуги '!$C$5+'РСТ РСО-А'!$L$6+'РСТ РСО-А'!$H$9</f>
        <v>5001</v>
      </c>
      <c r="W447" s="117">
        <f>VLOOKUP($A447+ROUND((COLUMN()-2)/24,5),АТС!$A$41:$F$784,6)+'Иные услуги '!$C$5+'РСТ РСО-А'!$L$6+'РСТ РСО-А'!$H$9</f>
        <v>4922.51</v>
      </c>
      <c r="X447" s="117">
        <f>VLOOKUP($A447+ROUND((COLUMN()-2)/24,5),АТС!$A$41:$F$784,6)+'Иные услуги '!$C$5+'РСТ РСО-А'!$L$6+'РСТ РСО-А'!$H$9</f>
        <v>4854.4699999999993</v>
      </c>
      <c r="Y447" s="117">
        <f>VLOOKUP($A447+ROUND((COLUMN()-2)/24,5),АТС!$A$41:$F$784,6)+'Иные услуги '!$C$5+'РСТ РСО-А'!$L$6+'РСТ РСО-А'!$H$9</f>
        <v>4944.3500000000004</v>
      </c>
    </row>
    <row r="448" spans="1:25" x14ac:dyDescent="0.2">
      <c r="A448" s="66">
        <f t="shared" si="15"/>
        <v>43729</v>
      </c>
      <c r="B448" s="117">
        <f>VLOOKUP($A448+ROUND((COLUMN()-2)/24,5),АТС!$A$41:$F$784,6)+'Иные услуги '!$C$5+'РСТ РСО-А'!$L$6+'РСТ РСО-А'!$H$9</f>
        <v>4870.57</v>
      </c>
      <c r="C448" s="117">
        <f>VLOOKUP($A448+ROUND((COLUMN()-2)/24,5),АТС!$A$41:$F$784,6)+'Иные услуги '!$C$5+'РСТ РСО-А'!$L$6+'РСТ РСО-А'!$H$9</f>
        <v>4855.67</v>
      </c>
      <c r="D448" s="117">
        <f>VLOOKUP($A448+ROUND((COLUMN()-2)/24,5),АТС!$A$41:$F$784,6)+'Иные услуги '!$C$5+'РСТ РСО-А'!$L$6+'РСТ РСО-А'!$H$9</f>
        <v>4855.7</v>
      </c>
      <c r="E448" s="117">
        <f>VLOOKUP($A448+ROUND((COLUMN()-2)/24,5),АТС!$A$41:$F$784,6)+'Иные услуги '!$C$5+'РСТ РСО-А'!$L$6+'РСТ РСО-А'!$H$9</f>
        <v>4855.71</v>
      </c>
      <c r="F448" s="117">
        <f>VLOOKUP($A448+ROUND((COLUMN()-2)/24,5),АТС!$A$41:$F$784,6)+'Иные услуги '!$C$5+'РСТ РСО-А'!$L$6+'РСТ РСО-А'!$H$9</f>
        <v>4856.16</v>
      </c>
      <c r="G448" s="117">
        <f>VLOOKUP($A448+ROUND((COLUMN()-2)/24,5),АТС!$A$41:$F$784,6)+'Иные услуги '!$C$5+'РСТ РСО-А'!$L$6+'РСТ РСО-А'!$H$9</f>
        <v>4856.16</v>
      </c>
      <c r="H448" s="117">
        <f>VLOOKUP($A448+ROUND((COLUMN()-2)/24,5),АТС!$A$41:$F$784,6)+'Иные услуги '!$C$5+'РСТ РСО-А'!$L$6+'РСТ РСО-А'!$H$9</f>
        <v>4856.1499999999996</v>
      </c>
      <c r="I448" s="117">
        <f>VLOOKUP($A448+ROUND((COLUMN()-2)/24,5),АТС!$A$41:$F$784,6)+'Иные услуги '!$C$5+'РСТ РСО-А'!$L$6+'РСТ РСО-А'!$H$9</f>
        <v>4844.87</v>
      </c>
      <c r="J448" s="117">
        <f>VLOOKUP($A448+ROUND((COLUMN()-2)/24,5),АТС!$A$41:$F$784,6)+'Иные услуги '!$C$5+'РСТ РСО-А'!$L$6+'РСТ РСО-А'!$H$9</f>
        <v>4855.54</v>
      </c>
      <c r="K448" s="117">
        <f>VLOOKUP($A448+ROUND((COLUMN()-2)/24,5),АТС!$A$41:$F$784,6)+'Иные услуги '!$C$5+'РСТ РСО-А'!$L$6+'РСТ РСО-А'!$H$9</f>
        <v>4880.5</v>
      </c>
      <c r="L448" s="117">
        <f>VLOOKUP($A448+ROUND((COLUMN()-2)/24,5),АТС!$A$41:$F$784,6)+'Иные услуги '!$C$5+'РСТ РСО-А'!$L$6+'РСТ РСО-А'!$H$9</f>
        <v>4898.45</v>
      </c>
      <c r="M448" s="117">
        <f>VLOOKUP($A448+ROUND((COLUMN()-2)/24,5),АТС!$A$41:$F$784,6)+'Иные услуги '!$C$5+'РСТ РСО-А'!$L$6+'РСТ РСО-А'!$H$9</f>
        <v>4890.01</v>
      </c>
      <c r="N448" s="117">
        <f>VLOOKUP($A448+ROUND((COLUMN()-2)/24,5),АТС!$A$41:$F$784,6)+'Иные услуги '!$C$5+'РСТ РСО-А'!$L$6+'РСТ РСО-А'!$H$9</f>
        <v>4890.1799999999994</v>
      </c>
      <c r="O448" s="117">
        <f>VLOOKUP($A448+ROUND((COLUMN()-2)/24,5),АТС!$A$41:$F$784,6)+'Иные услуги '!$C$5+'РСТ РСО-А'!$L$6+'РСТ РСО-А'!$H$9</f>
        <v>4890.2</v>
      </c>
      <c r="P448" s="117">
        <f>VLOOKUP($A448+ROUND((COLUMN()-2)/24,5),АТС!$A$41:$F$784,6)+'Иные услуги '!$C$5+'РСТ РСО-А'!$L$6+'РСТ РСО-А'!$H$9</f>
        <v>4890.0999999999995</v>
      </c>
      <c r="Q448" s="117">
        <f>VLOOKUP($A448+ROUND((COLUMN()-2)/24,5),АТС!$A$41:$F$784,6)+'Иные услуги '!$C$5+'РСТ РСО-А'!$L$6+'РСТ РСО-А'!$H$9</f>
        <v>4871.51</v>
      </c>
      <c r="R448" s="117">
        <f>VLOOKUP($A448+ROUND((COLUMN()-2)/24,5),АТС!$A$41:$F$784,6)+'Иные услуги '!$C$5+'РСТ РСО-А'!$L$6+'РСТ РСО-А'!$H$9</f>
        <v>4866.7</v>
      </c>
      <c r="S448" s="117">
        <f>VLOOKUP($A448+ROUND((COLUMN()-2)/24,5),АТС!$A$41:$F$784,6)+'Иные услуги '!$C$5+'РСТ РСО-А'!$L$6+'РСТ РСО-А'!$H$9</f>
        <v>4865.8099999999995</v>
      </c>
      <c r="T448" s="117">
        <f>VLOOKUP($A448+ROUND((COLUMN()-2)/24,5),АТС!$A$41:$F$784,6)+'Иные услуги '!$C$5+'РСТ РСО-А'!$L$6+'РСТ РСО-А'!$H$9</f>
        <v>4933.8499999999995</v>
      </c>
      <c r="U448" s="117">
        <f>VLOOKUP($A448+ROUND((COLUMN()-2)/24,5),АТС!$A$41:$F$784,6)+'Иные услуги '!$C$5+'РСТ РСО-А'!$L$6+'РСТ РСО-А'!$H$9</f>
        <v>4982.95</v>
      </c>
      <c r="V448" s="117">
        <f>VLOOKUP($A448+ROUND((COLUMN()-2)/24,5),АТС!$A$41:$F$784,6)+'Иные услуги '!$C$5+'РСТ РСО-А'!$L$6+'РСТ РСО-А'!$H$9</f>
        <v>4957.43</v>
      </c>
      <c r="W448" s="117">
        <f>VLOOKUP($A448+ROUND((COLUMN()-2)/24,5),АТС!$A$41:$F$784,6)+'Иные услуги '!$C$5+'РСТ РСО-А'!$L$6+'РСТ РСО-А'!$H$9</f>
        <v>4885.75</v>
      </c>
      <c r="X448" s="117">
        <f>VLOOKUP($A448+ROUND((COLUMN()-2)/24,5),АТС!$A$41:$F$784,6)+'Иные услуги '!$C$5+'РСТ РСО-А'!$L$6+'РСТ РСО-А'!$H$9</f>
        <v>4854.76</v>
      </c>
      <c r="Y448" s="117">
        <f>VLOOKUP($A448+ROUND((COLUMN()-2)/24,5),АТС!$A$41:$F$784,6)+'Иные услуги '!$C$5+'РСТ РСО-А'!$L$6+'РСТ РСО-А'!$H$9</f>
        <v>4911.13</v>
      </c>
    </row>
    <row r="449" spans="1:25" x14ac:dyDescent="0.2">
      <c r="A449" s="66">
        <f t="shared" si="15"/>
        <v>43730</v>
      </c>
      <c r="B449" s="117">
        <f>VLOOKUP($A449+ROUND((COLUMN()-2)/24,5),АТС!$A$41:$F$784,6)+'Иные услуги '!$C$5+'РСТ РСО-А'!$L$6+'РСТ РСО-А'!$H$9</f>
        <v>4850.8499999999995</v>
      </c>
      <c r="C449" s="117">
        <f>VLOOKUP($A449+ROUND((COLUMN()-2)/24,5),АТС!$A$41:$F$784,6)+'Иные услуги '!$C$5+'РСТ РСО-А'!$L$6+'РСТ РСО-А'!$H$9</f>
        <v>4856.28</v>
      </c>
      <c r="D449" s="117">
        <f>VLOOKUP($A449+ROUND((COLUMN()-2)/24,5),АТС!$A$41:$F$784,6)+'Иные услуги '!$C$5+'РСТ РСО-А'!$L$6+'РСТ РСО-А'!$H$9</f>
        <v>4855.8099999999995</v>
      </c>
      <c r="E449" s="117">
        <f>VLOOKUP($A449+ROUND((COLUMN()-2)/24,5),АТС!$A$41:$F$784,6)+'Иные услуги '!$C$5+'РСТ РСО-А'!$L$6+'РСТ РСО-А'!$H$9</f>
        <v>4855.82</v>
      </c>
      <c r="F449" s="117">
        <f>VLOOKUP($A449+ROUND((COLUMN()-2)/24,5),АТС!$A$41:$F$784,6)+'Иные услуги '!$C$5+'РСТ РСО-А'!$L$6+'РСТ РСО-А'!$H$9</f>
        <v>4855.82</v>
      </c>
      <c r="G449" s="117">
        <f>VLOOKUP($A449+ROUND((COLUMN()-2)/24,5),АТС!$A$41:$F$784,6)+'Иные услуги '!$C$5+'РСТ РСО-А'!$L$6+'РСТ РСО-А'!$H$9</f>
        <v>4855.7999999999993</v>
      </c>
      <c r="H449" s="117">
        <f>VLOOKUP($A449+ROUND((COLUMN()-2)/24,5),АТС!$A$41:$F$784,6)+'Иные услуги '!$C$5+'РСТ РСО-А'!$L$6+'РСТ РСО-А'!$H$9</f>
        <v>4855.3099999999995</v>
      </c>
      <c r="I449" s="117">
        <f>VLOOKUP($A449+ROUND((COLUMN()-2)/24,5),АТС!$A$41:$F$784,6)+'Иные услуги '!$C$5+'РСТ РСО-А'!$L$6+'РСТ РСО-А'!$H$9</f>
        <v>4855.3499999999995</v>
      </c>
      <c r="J449" s="117">
        <f>VLOOKUP($A449+ROUND((COLUMN()-2)/24,5),АТС!$A$41:$F$784,6)+'Иные услуги '!$C$5+'РСТ РСО-А'!$L$6+'РСТ РСО-А'!$H$9</f>
        <v>4855.51</v>
      </c>
      <c r="K449" s="117">
        <f>VLOOKUP($A449+ROUND((COLUMN()-2)/24,5),АТС!$A$41:$F$784,6)+'Иные услуги '!$C$5+'РСТ РСО-А'!$L$6+'РСТ РСО-А'!$H$9</f>
        <v>4855.5199999999995</v>
      </c>
      <c r="L449" s="117">
        <f>VLOOKUP($A449+ROUND((COLUMN()-2)/24,5),АТС!$A$41:$F$784,6)+'Иные услуги '!$C$5+'РСТ РСО-А'!$L$6+'РСТ РСО-А'!$H$9</f>
        <v>4855.57</v>
      </c>
      <c r="M449" s="117">
        <f>VLOOKUP($A449+ROUND((COLUMN()-2)/24,5),АТС!$A$41:$F$784,6)+'Иные услуги '!$C$5+'РСТ РСО-А'!$L$6+'РСТ РСО-А'!$H$9</f>
        <v>4855.62</v>
      </c>
      <c r="N449" s="117">
        <f>VLOOKUP($A449+ROUND((COLUMN()-2)/24,5),АТС!$A$41:$F$784,6)+'Иные услуги '!$C$5+'РСТ РСО-А'!$L$6+'РСТ РСО-А'!$H$9</f>
        <v>4855.62</v>
      </c>
      <c r="O449" s="117">
        <f>VLOOKUP($A449+ROUND((COLUMN()-2)/24,5),АТС!$A$41:$F$784,6)+'Иные услуги '!$C$5+'РСТ РСО-А'!$L$6+'РСТ РСО-А'!$H$9</f>
        <v>4855.62</v>
      </c>
      <c r="P449" s="117">
        <f>VLOOKUP($A449+ROUND((COLUMN()-2)/24,5),АТС!$A$41:$F$784,6)+'Иные услуги '!$C$5+'РСТ РСО-А'!$L$6+'РСТ РСО-А'!$H$9</f>
        <v>4855.58</v>
      </c>
      <c r="Q449" s="117">
        <f>VLOOKUP($A449+ROUND((COLUMN()-2)/24,5),АТС!$A$41:$F$784,6)+'Иные услуги '!$C$5+'РСТ РСО-А'!$L$6+'РСТ РСО-А'!$H$9</f>
        <v>4855.59</v>
      </c>
      <c r="R449" s="117">
        <f>VLOOKUP($A449+ROUND((COLUMN()-2)/24,5),АТС!$A$41:$F$784,6)+'Иные услуги '!$C$5+'РСТ РСО-А'!$L$6+'РСТ РСО-А'!$H$9</f>
        <v>4855.6099999999997</v>
      </c>
      <c r="S449" s="117">
        <f>VLOOKUP($A449+ROUND((COLUMN()-2)/24,5),АТС!$A$41:$F$784,6)+'Иные услуги '!$C$5+'РСТ РСО-А'!$L$6+'РСТ РСО-А'!$H$9</f>
        <v>4855.62</v>
      </c>
      <c r="T449" s="117">
        <f>VLOOKUP($A449+ROUND((COLUMN()-2)/24,5),АТС!$A$41:$F$784,6)+'Иные услуги '!$C$5+'РСТ РСО-А'!$L$6+'РСТ РСО-А'!$H$9</f>
        <v>4909.5599999999995</v>
      </c>
      <c r="U449" s="117">
        <f>VLOOKUP($A449+ROUND((COLUMN()-2)/24,5),АТС!$A$41:$F$784,6)+'Иные услуги '!$C$5+'РСТ РСО-А'!$L$6+'РСТ РСО-А'!$H$9</f>
        <v>4955.79</v>
      </c>
      <c r="V449" s="117">
        <f>VLOOKUP($A449+ROUND((COLUMN()-2)/24,5),АТС!$A$41:$F$784,6)+'Иные услуги '!$C$5+'РСТ РСО-А'!$L$6+'РСТ РСО-А'!$H$9</f>
        <v>4960.2699999999995</v>
      </c>
      <c r="W449" s="117">
        <f>VLOOKUP($A449+ROUND((COLUMN()-2)/24,5),АТС!$A$41:$F$784,6)+'Иные услуги '!$C$5+'РСТ РСО-А'!$L$6+'РСТ РСО-А'!$H$9</f>
        <v>4886.92</v>
      </c>
      <c r="X449" s="117">
        <f>VLOOKUP($A449+ROUND((COLUMN()-2)/24,5),АТС!$A$41:$F$784,6)+'Иные услуги '!$C$5+'РСТ РСО-А'!$L$6+'РСТ РСО-А'!$H$9</f>
        <v>4854.87</v>
      </c>
      <c r="Y449" s="117">
        <f>VLOOKUP($A449+ROUND((COLUMN()-2)/24,5),АТС!$A$41:$F$784,6)+'Иные услуги '!$C$5+'РСТ РСО-А'!$L$6+'РСТ РСО-А'!$H$9</f>
        <v>4889.9299999999994</v>
      </c>
    </row>
    <row r="450" spans="1:25" x14ac:dyDescent="0.2">
      <c r="A450" s="66">
        <f t="shared" si="15"/>
        <v>43731</v>
      </c>
      <c r="B450" s="117">
        <f>VLOOKUP($A450+ROUND((COLUMN()-2)/24,5),АТС!$A$41:$F$784,6)+'Иные услуги '!$C$5+'РСТ РСО-А'!$L$6+'РСТ РСО-А'!$H$9</f>
        <v>4859.0199999999995</v>
      </c>
      <c r="C450" s="117">
        <f>VLOOKUP($A450+ROUND((COLUMN()-2)/24,5),АТС!$A$41:$F$784,6)+'Иные услуги '!$C$5+'РСТ РСО-А'!$L$6+'РСТ РСО-А'!$H$9</f>
        <v>4857.32</v>
      </c>
      <c r="D450" s="117">
        <f>VLOOKUP($A450+ROUND((COLUMN()-2)/24,5),АТС!$A$41:$F$784,6)+'Иные услуги '!$C$5+'РСТ РСО-А'!$L$6+'РСТ РСО-А'!$H$9</f>
        <v>4855.74</v>
      </c>
      <c r="E450" s="117">
        <f>VLOOKUP($A450+ROUND((COLUMN()-2)/24,5),АТС!$A$41:$F$784,6)+'Иные услуги '!$C$5+'РСТ РСО-А'!$L$6+'РСТ РСО-А'!$H$9</f>
        <v>4855.76</v>
      </c>
      <c r="F450" s="117">
        <f>VLOOKUP($A450+ROUND((COLUMN()-2)/24,5),АТС!$A$41:$F$784,6)+'Иные услуги '!$C$5+'РСТ РСО-А'!$L$6+'РСТ РСО-А'!$H$9</f>
        <v>4855.75</v>
      </c>
      <c r="G450" s="117">
        <f>VLOOKUP($A450+ROUND((COLUMN()-2)/24,5),АТС!$A$41:$F$784,6)+'Иные услуги '!$C$5+'РСТ РСО-А'!$L$6+'РСТ РСО-А'!$H$9</f>
        <v>4855.71</v>
      </c>
      <c r="H450" s="117">
        <f>VLOOKUP($A450+ROUND((COLUMN()-2)/24,5),АТС!$A$41:$F$784,6)+'Иные услуги '!$C$5+'РСТ РСО-А'!$L$6+'РСТ РСО-А'!$H$9</f>
        <v>4855.2</v>
      </c>
      <c r="I450" s="117">
        <f>VLOOKUP($A450+ROUND((COLUMN()-2)/24,5),АТС!$A$41:$F$784,6)+'Иные услуги '!$C$5+'РСТ РСО-А'!$L$6+'РСТ РСО-А'!$H$9</f>
        <v>4935.75</v>
      </c>
      <c r="J450" s="117">
        <f>VLOOKUP($A450+ROUND((COLUMN()-2)/24,5),АТС!$A$41:$F$784,6)+'Иные услуги '!$C$5+'РСТ РСО-А'!$L$6+'РСТ РСО-А'!$H$9</f>
        <v>4855.59</v>
      </c>
      <c r="K450" s="117">
        <f>VLOOKUP($A450+ROUND((COLUMN()-2)/24,5),АТС!$A$41:$F$784,6)+'Иные услуги '!$C$5+'РСТ РСО-А'!$L$6+'РСТ РСО-А'!$H$9</f>
        <v>4870</v>
      </c>
      <c r="L450" s="117">
        <f>VLOOKUP($A450+ROUND((COLUMN()-2)/24,5),АТС!$A$41:$F$784,6)+'Иные услуги '!$C$5+'РСТ РСО-А'!$L$6+'РСТ РСО-А'!$H$9</f>
        <v>4902.49</v>
      </c>
      <c r="M450" s="117">
        <f>VLOOKUP($A450+ROUND((COLUMN()-2)/24,5),АТС!$A$41:$F$784,6)+'Иные услуги '!$C$5+'РСТ РСО-А'!$L$6+'РСТ РСО-А'!$H$9</f>
        <v>4902.4399999999996</v>
      </c>
      <c r="N450" s="117">
        <f>VLOOKUP($A450+ROUND((COLUMN()-2)/24,5),АТС!$A$41:$F$784,6)+'Иные услуги '!$C$5+'РСТ РСО-А'!$L$6+'РСТ РСО-А'!$H$9</f>
        <v>4870.2</v>
      </c>
      <c r="O450" s="117">
        <f>VLOOKUP($A450+ROUND((COLUMN()-2)/24,5),АТС!$A$41:$F$784,6)+'Иные услуги '!$C$5+'РСТ РСО-А'!$L$6+'РСТ РСО-А'!$H$9</f>
        <v>4870.33</v>
      </c>
      <c r="P450" s="117">
        <f>VLOOKUP($A450+ROUND((COLUMN()-2)/24,5),АТС!$A$41:$F$784,6)+'Иные услуги '!$C$5+'РСТ РСО-А'!$L$6+'РСТ РСО-А'!$H$9</f>
        <v>4870.3999999999996</v>
      </c>
      <c r="Q450" s="117">
        <f>VLOOKUP($A450+ROUND((COLUMN()-2)/24,5),АТС!$A$41:$F$784,6)+'Иные услуги '!$C$5+'РСТ РСО-А'!$L$6+'РСТ РСО-А'!$H$9</f>
        <v>4870.42</v>
      </c>
      <c r="R450" s="117">
        <f>VLOOKUP($A450+ROUND((COLUMN()-2)/24,5),АТС!$A$41:$F$784,6)+'Иные услуги '!$C$5+'РСТ РСО-А'!$L$6+'РСТ РСО-А'!$H$9</f>
        <v>4870.4399999999996</v>
      </c>
      <c r="S450" s="117">
        <f>VLOOKUP($A450+ROUND((COLUMN()-2)/24,5),АТС!$A$41:$F$784,6)+'Иные услуги '!$C$5+'РСТ РСО-А'!$L$6+'РСТ РСО-А'!$H$9</f>
        <v>4868.5999999999995</v>
      </c>
      <c r="T450" s="117">
        <f>VLOOKUP($A450+ROUND((COLUMN()-2)/24,5),АТС!$A$41:$F$784,6)+'Иные услуги '!$C$5+'РСТ РСО-А'!$L$6+'РСТ РСО-А'!$H$9</f>
        <v>4983.2699999999995</v>
      </c>
      <c r="U450" s="117">
        <f>VLOOKUP($A450+ROUND((COLUMN()-2)/24,5),АТС!$A$41:$F$784,6)+'Иные услуги '!$C$5+'РСТ РСО-А'!$L$6+'РСТ РСО-А'!$H$9</f>
        <v>5027.66</v>
      </c>
      <c r="V450" s="117">
        <f>VLOOKUP($A450+ROUND((COLUMN()-2)/24,5),АТС!$A$41:$F$784,6)+'Иные услуги '!$C$5+'РСТ РСО-А'!$L$6+'РСТ РСО-А'!$H$9</f>
        <v>5002.87</v>
      </c>
      <c r="W450" s="117">
        <f>VLOOKUP($A450+ROUND((COLUMN()-2)/24,5),АТС!$A$41:$F$784,6)+'Иные услуги '!$C$5+'РСТ РСО-А'!$L$6+'РСТ РСО-А'!$H$9</f>
        <v>4924.4399999999996</v>
      </c>
      <c r="X450" s="117">
        <f>VLOOKUP($A450+ROUND((COLUMN()-2)/24,5),АТС!$A$41:$F$784,6)+'Иные услуги '!$C$5+'РСТ РСО-А'!$L$6+'РСТ РСО-А'!$H$9</f>
        <v>4854.71</v>
      </c>
      <c r="Y450" s="117">
        <f>VLOOKUP($A450+ROUND((COLUMN()-2)/24,5),АТС!$A$41:$F$784,6)+'Иные услуги '!$C$5+'РСТ РСО-А'!$L$6+'РСТ РСО-А'!$H$9</f>
        <v>4910.1499999999996</v>
      </c>
    </row>
    <row r="451" spans="1:25" x14ac:dyDescent="0.2">
      <c r="A451" s="66">
        <f t="shared" si="15"/>
        <v>43732</v>
      </c>
      <c r="B451" s="117">
        <f>VLOOKUP($A451+ROUND((COLUMN()-2)/24,5),АТС!$A$41:$F$784,6)+'Иные услуги '!$C$5+'РСТ РСО-А'!$L$6+'РСТ РСО-А'!$H$9</f>
        <v>4863.75</v>
      </c>
      <c r="C451" s="117">
        <f>VLOOKUP($A451+ROUND((COLUMN()-2)/24,5),АТС!$A$41:$F$784,6)+'Иные услуги '!$C$5+'РСТ РСО-А'!$L$6+'РСТ РСО-А'!$H$9</f>
        <v>4862.42</v>
      </c>
      <c r="D451" s="117">
        <f>VLOOKUP($A451+ROUND((COLUMN()-2)/24,5),АТС!$A$41:$F$784,6)+'Иные услуги '!$C$5+'РСТ РСО-А'!$L$6+'РСТ РСО-А'!$H$9</f>
        <v>4855.7299999999996</v>
      </c>
      <c r="E451" s="117">
        <f>VLOOKUP($A451+ROUND((COLUMN()-2)/24,5),АТС!$A$41:$F$784,6)+'Иные услуги '!$C$5+'РСТ РСО-А'!$L$6+'РСТ РСО-А'!$H$9</f>
        <v>4855.74</v>
      </c>
      <c r="F451" s="117">
        <f>VLOOKUP($A451+ROUND((COLUMN()-2)/24,5),АТС!$A$41:$F$784,6)+'Иные услуги '!$C$5+'РСТ РСО-А'!$L$6+'РСТ РСО-А'!$H$9</f>
        <v>4855.7299999999996</v>
      </c>
      <c r="G451" s="117">
        <f>VLOOKUP($A451+ROUND((COLUMN()-2)/24,5),АТС!$A$41:$F$784,6)+'Иные услуги '!$C$5+'РСТ РСО-А'!$L$6+'РСТ РСО-А'!$H$9</f>
        <v>4855.6499999999996</v>
      </c>
      <c r="H451" s="117">
        <f>VLOOKUP($A451+ROUND((COLUMN()-2)/24,5),АТС!$A$41:$F$784,6)+'Иные услуги '!$C$5+'РСТ РСО-А'!$L$6+'РСТ РСО-А'!$H$9</f>
        <v>4854.82</v>
      </c>
      <c r="I451" s="117">
        <f>VLOOKUP($A451+ROUND((COLUMN()-2)/24,5),АТС!$A$41:$F$784,6)+'Иные услуги '!$C$5+'РСТ РСО-А'!$L$6+'РСТ РСО-А'!$H$9</f>
        <v>4946.93</v>
      </c>
      <c r="J451" s="117">
        <f>VLOOKUP($A451+ROUND((COLUMN()-2)/24,5),АТС!$A$41:$F$784,6)+'Иные услуги '!$C$5+'РСТ РСО-А'!$L$6+'РСТ РСО-А'!$H$9</f>
        <v>4855.63</v>
      </c>
      <c r="K451" s="117">
        <f>VLOOKUP($A451+ROUND((COLUMN()-2)/24,5),АТС!$A$41:$F$784,6)+'Иные услуги '!$C$5+'РСТ РСО-А'!$L$6+'РСТ РСО-А'!$H$9</f>
        <v>4932.5199999999995</v>
      </c>
      <c r="L451" s="117">
        <f>VLOOKUP($A451+ROUND((COLUMN()-2)/24,5),АТС!$A$41:$F$784,6)+'Иные услуги '!$C$5+'РСТ РСО-А'!$L$6+'РСТ РСО-А'!$H$9</f>
        <v>4932.5199999999995</v>
      </c>
      <c r="M451" s="117">
        <f>VLOOKUP($A451+ROUND((COLUMN()-2)/24,5),АТС!$A$41:$F$784,6)+'Иные услуги '!$C$5+'РСТ РСО-А'!$L$6+'РСТ РСО-А'!$H$9</f>
        <v>4932.9399999999996</v>
      </c>
      <c r="N451" s="117">
        <f>VLOOKUP($A451+ROUND((COLUMN()-2)/24,5),АТС!$A$41:$F$784,6)+'Иные услуги '!$C$5+'РСТ РСО-А'!$L$6+'РСТ РСО-А'!$H$9</f>
        <v>4902.16</v>
      </c>
      <c r="O451" s="117">
        <f>VLOOKUP($A451+ROUND((COLUMN()-2)/24,5),АТС!$A$41:$F$784,6)+'Иные услуги '!$C$5+'РСТ РСО-А'!$L$6+'РСТ РСО-А'!$H$9</f>
        <v>4902.59</v>
      </c>
      <c r="P451" s="117">
        <f>VLOOKUP($A451+ROUND((COLUMN()-2)/24,5),АТС!$A$41:$F$784,6)+'Иные услуги '!$C$5+'РСТ РСО-А'!$L$6+'РСТ РСО-А'!$H$9</f>
        <v>4902.53</v>
      </c>
      <c r="Q451" s="117">
        <f>VLOOKUP($A451+ROUND((COLUMN()-2)/24,5),АТС!$A$41:$F$784,6)+'Иные услуги '!$C$5+'РСТ РСО-А'!$L$6+'РСТ РСО-А'!$H$9</f>
        <v>4902.8899999999994</v>
      </c>
      <c r="R451" s="117">
        <f>VLOOKUP($A451+ROUND((COLUMN()-2)/24,5),АТС!$A$41:$F$784,6)+'Иные услуги '!$C$5+'РСТ РСО-А'!$L$6+'РСТ РСО-А'!$H$9</f>
        <v>4903.1099999999997</v>
      </c>
      <c r="S451" s="117">
        <f>VLOOKUP($A451+ROUND((COLUMN()-2)/24,5),АТС!$A$41:$F$784,6)+'Иные услуги '!$C$5+'РСТ РСО-А'!$L$6+'РСТ РСО-А'!$H$9</f>
        <v>4903.41</v>
      </c>
      <c r="T451" s="117">
        <f>VLOOKUP($A451+ROUND((COLUMN()-2)/24,5),АТС!$A$41:$F$784,6)+'Иные услуги '!$C$5+'РСТ РСО-А'!$L$6+'РСТ РСО-А'!$H$9</f>
        <v>5010.13</v>
      </c>
      <c r="U451" s="117">
        <f>VLOOKUP($A451+ROUND((COLUMN()-2)/24,5),АТС!$A$41:$F$784,6)+'Иные услуги '!$C$5+'РСТ РСО-А'!$L$6+'РСТ РСО-А'!$H$9</f>
        <v>5029.63</v>
      </c>
      <c r="V451" s="117">
        <f>VLOOKUP($A451+ROUND((COLUMN()-2)/24,5),АТС!$A$41:$F$784,6)+'Иные услуги '!$C$5+'РСТ РСО-А'!$L$6+'РСТ РСО-А'!$H$9</f>
        <v>5003.8899999999994</v>
      </c>
      <c r="W451" s="117">
        <f>VLOOKUP($A451+ROUND((COLUMN()-2)/24,5),АТС!$A$41:$F$784,6)+'Иные услуги '!$C$5+'РСТ РСО-А'!$L$6+'РСТ РСО-А'!$H$9</f>
        <v>4924.76</v>
      </c>
      <c r="X451" s="117">
        <f>VLOOKUP($A451+ROUND((COLUMN()-2)/24,5),АТС!$A$41:$F$784,6)+'Иные услуги '!$C$5+'РСТ РСО-А'!$L$6+'РСТ РСО-А'!$H$9</f>
        <v>4854.7</v>
      </c>
      <c r="Y451" s="117">
        <f>VLOOKUP($A451+ROUND((COLUMN()-2)/24,5),АТС!$A$41:$F$784,6)+'Иные услуги '!$C$5+'РСТ РСО-А'!$L$6+'РСТ РСО-А'!$H$9</f>
        <v>4911.2299999999996</v>
      </c>
    </row>
    <row r="452" spans="1:25" x14ac:dyDescent="0.2">
      <c r="A452" s="66">
        <f t="shared" si="15"/>
        <v>43733</v>
      </c>
      <c r="B452" s="117">
        <f>VLOOKUP($A452+ROUND((COLUMN()-2)/24,5),АТС!$A$41:$F$784,6)+'Иные услуги '!$C$5+'РСТ РСО-А'!$L$6+'РСТ РСО-А'!$H$9</f>
        <v>4872.76</v>
      </c>
      <c r="C452" s="117">
        <f>VLOOKUP($A452+ROUND((COLUMN()-2)/24,5),АТС!$A$41:$F$784,6)+'Иные услуги '!$C$5+'РСТ РСО-А'!$L$6+'РСТ РСО-А'!$H$9</f>
        <v>4869.2199999999993</v>
      </c>
      <c r="D452" s="117">
        <f>VLOOKUP($A452+ROUND((COLUMN()-2)/24,5),АТС!$A$41:$F$784,6)+'Иные услуги '!$C$5+'РСТ РСО-А'!$L$6+'РСТ РСО-А'!$H$9</f>
        <v>4863.09</v>
      </c>
      <c r="E452" s="117">
        <f>VLOOKUP($A452+ROUND((COLUMN()-2)/24,5),АТС!$A$41:$F$784,6)+'Иные услуги '!$C$5+'РСТ РСО-А'!$L$6+'РСТ РСО-А'!$H$9</f>
        <v>4858.4699999999993</v>
      </c>
      <c r="F452" s="117">
        <f>VLOOKUP($A452+ROUND((COLUMN()-2)/24,5),АТС!$A$41:$F$784,6)+'Иные услуги '!$C$5+'РСТ РСО-А'!$L$6+'РСТ РСО-А'!$H$9</f>
        <v>4858.54</v>
      </c>
      <c r="G452" s="117">
        <f>VLOOKUP($A452+ROUND((COLUMN()-2)/24,5),АТС!$A$41:$F$784,6)+'Иные услуги '!$C$5+'РСТ РСО-А'!$L$6+'РСТ РСО-А'!$H$9</f>
        <v>4858.74</v>
      </c>
      <c r="H452" s="117">
        <f>VLOOKUP($A452+ROUND((COLUMN()-2)/24,5),АТС!$A$41:$F$784,6)+'Иные услуги '!$C$5+'РСТ РСО-А'!$L$6+'РСТ РСО-А'!$H$9</f>
        <v>4893.28</v>
      </c>
      <c r="I452" s="117">
        <f>VLOOKUP($A452+ROUND((COLUMN()-2)/24,5),АТС!$A$41:$F$784,6)+'Иные услуги '!$C$5+'РСТ РСО-А'!$L$6+'РСТ РСО-А'!$H$9</f>
        <v>4973.8500000000004</v>
      </c>
      <c r="J452" s="117">
        <f>VLOOKUP($A452+ROUND((COLUMN()-2)/24,5),АТС!$A$41:$F$784,6)+'Иные услуги '!$C$5+'РСТ РСО-А'!$L$6+'РСТ РСО-А'!$H$9</f>
        <v>4871.21</v>
      </c>
      <c r="K452" s="117">
        <f>VLOOKUP($A452+ROUND((COLUMN()-2)/24,5),АТС!$A$41:$F$784,6)+'Иные услуги '!$C$5+'РСТ РСО-А'!$L$6+'РСТ РСО-А'!$H$9</f>
        <v>4937.04</v>
      </c>
      <c r="L452" s="117">
        <f>VLOOKUP($A452+ROUND((COLUMN()-2)/24,5),АТС!$A$41:$F$784,6)+'Иные услуги '!$C$5+'РСТ РСО-А'!$L$6+'РСТ РСО-А'!$H$9</f>
        <v>4954.99</v>
      </c>
      <c r="M452" s="117">
        <f>VLOOKUP($A452+ROUND((COLUMN()-2)/24,5),АТС!$A$41:$F$784,6)+'Иные услуги '!$C$5+'РСТ РСО-А'!$L$6+'РСТ РСО-А'!$H$9</f>
        <v>4954.84</v>
      </c>
      <c r="N452" s="117">
        <f>VLOOKUP($A452+ROUND((COLUMN()-2)/24,5),АТС!$A$41:$F$784,6)+'Иные услуги '!$C$5+'РСТ РСО-А'!$L$6+'РСТ РСО-А'!$H$9</f>
        <v>4936.9699999999993</v>
      </c>
      <c r="O452" s="117">
        <f>VLOOKUP($A452+ROUND((COLUMN()-2)/24,5),АТС!$A$41:$F$784,6)+'Иные услуги '!$C$5+'РСТ РСО-А'!$L$6+'РСТ РСО-А'!$H$9</f>
        <v>4936.5199999999995</v>
      </c>
      <c r="P452" s="117">
        <f>VLOOKUP($A452+ROUND((COLUMN()-2)/24,5),АТС!$A$41:$F$784,6)+'Иные услуги '!$C$5+'РСТ РСО-А'!$L$6+'РСТ РСО-А'!$H$9</f>
        <v>4905.34</v>
      </c>
      <c r="Q452" s="117">
        <f>VLOOKUP($A452+ROUND((COLUMN()-2)/24,5),АТС!$A$41:$F$784,6)+'Иные услуги '!$C$5+'РСТ РСО-А'!$L$6+'РСТ РСО-А'!$H$9</f>
        <v>4904.9399999999996</v>
      </c>
      <c r="R452" s="117">
        <f>VLOOKUP($A452+ROUND((COLUMN()-2)/24,5),АТС!$A$41:$F$784,6)+'Иные услуги '!$C$5+'РСТ РСО-А'!$L$6+'РСТ РСО-А'!$H$9</f>
        <v>4905.58</v>
      </c>
      <c r="S452" s="117">
        <f>VLOOKUP($A452+ROUND((COLUMN()-2)/24,5),АТС!$A$41:$F$784,6)+'Иные услуги '!$C$5+'РСТ РСО-А'!$L$6+'РСТ РСО-А'!$H$9</f>
        <v>4896.74</v>
      </c>
      <c r="T452" s="117">
        <f>VLOOKUP($A452+ROUND((COLUMN()-2)/24,5),АТС!$A$41:$F$784,6)+'Иные услуги '!$C$5+'РСТ РСО-А'!$L$6+'РСТ РСО-А'!$H$9</f>
        <v>5056.59</v>
      </c>
      <c r="U452" s="117">
        <f>VLOOKUP($A452+ROUND((COLUMN()-2)/24,5),АТС!$A$41:$F$784,6)+'Иные услуги '!$C$5+'РСТ РСО-А'!$L$6+'РСТ РСО-А'!$H$9</f>
        <v>5107.78</v>
      </c>
      <c r="V452" s="117">
        <f>VLOOKUP($A452+ROUND((COLUMN()-2)/24,5),АТС!$A$41:$F$784,6)+'Иные услуги '!$C$5+'РСТ РСО-А'!$L$6+'РСТ РСО-А'!$H$9</f>
        <v>5084.82</v>
      </c>
      <c r="W452" s="117">
        <f>VLOOKUP($A452+ROUND((COLUMN()-2)/24,5),АТС!$A$41:$F$784,6)+'Иные услуги '!$C$5+'РСТ РСО-А'!$L$6+'РСТ РСО-А'!$H$9</f>
        <v>5033.9699999999993</v>
      </c>
      <c r="X452" s="117">
        <f>VLOOKUP($A452+ROUND((COLUMN()-2)/24,5),АТС!$A$41:$F$784,6)+'Иные услуги '!$C$5+'РСТ РСО-А'!$L$6+'РСТ РСО-А'!$H$9</f>
        <v>4855.28</v>
      </c>
      <c r="Y452" s="117">
        <f>VLOOKUP($A452+ROUND((COLUMN()-2)/24,5),АТС!$A$41:$F$784,6)+'Иные услуги '!$C$5+'РСТ РСО-А'!$L$6+'РСТ РСО-А'!$H$9</f>
        <v>4963.54</v>
      </c>
    </row>
    <row r="453" spans="1:25" x14ac:dyDescent="0.2">
      <c r="A453" s="66">
        <f t="shared" si="15"/>
        <v>43734</v>
      </c>
      <c r="B453" s="117">
        <f>VLOOKUP($A453+ROUND((COLUMN()-2)/24,5),АТС!$A$41:$F$784,6)+'Иные услуги '!$C$5+'РСТ РСО-А'!$L$6+'РСТ РСО-А'!$H$9</f>
        <v>4880.1499999999996</v>
      </c>
      <c r="C453" s="117">
        <f>VLOOKUP($A453+ROUND((COLUMN()-2)/24,5),АТС!$A$41:$F$784,6)+'Иные услуги '!$C$5+'РСТ РСО-А'!$L$6+'РСТ РСО-А'!$H$9</f>
        <v>4868.29</v>
      </c>
      <c r="D453" s="117">
        <f>VLOOKUP($A453+ROUND((COLUMN()-2)/24,5),АТС!$A$41:$F$784,6)+'Иные услуги '!$C$5+'РСТ РСО-А'!$L$6+'РСТ РСО-А'!$H$9</f>
        <v>4860.0199999999995</v>
      </c>
      <c r="E453" s="117">
        <f>VLOOKUP($A453+ROUND((COLUMN()-2)/24,5),АТС!$A$41:$F$784,6)+'Иные услуги '!$C$5+'РСТ РСО-А'!$L$6+'РСТ РСО-А'!$H$9</f>
        <v>4858.1499999999996</v>
      </c>
      <c r="F453" s="117">
        <f>VLOOKUP($A453+ROUND((COLUMN()-2)/24,5),АТС!$A$41:$F$784,6)+'Иные услуги '!$C$5+'РСТ РСО-А'!$L$6+'РСТ РСО-А'!$H$9</f>
        <v>4862.67</v>
      </c>
      <c r="G453" s="117">
        <f>VLOOKUP($A453+ROUND((COLUMN()-2)/24,5),АТС!$A$41:$F$784,6)+'Иные услуги '!$C$5+'РСТ РСО-А'!$L$6+'РСТ РСО-А'!$H$9</f>
        <v>4863.88</v>
      </c>
      <c r="H453" s="117">
        <f>VLOOKUP($A453+ROUND((COLUMN()-2)/24,5),АТС!$A$41:$F$784,6)+'Иные услуги '!$C$5+'РСТ РСО-А'!$L$6+'РСТ РСО-А'!$H$9</f>
        <v>4897.2699999999995</v>
      </c>
      <c r="I453" s="117">
        <f>VLOOKUP($A453+ROUND((COLUMN()-2)/24,5),АТС!$A$41:$F$784,6)+'Иные услуги '!$C$5+'РСТ РСО-А'!$L$6+'РСТ РСО-А'!$H$9</f>
        <v>5092.01</v>
      </c>
      <c r="J453" s="117">
        <f>VLOOKUP($A453+ROUND((COLUMN()-2)/24,5),АТС!$A$41:$F$784,6)+'Иные услуги '!$C$5+'РСТ РСО-А'!$L$6+'РСТ РСО-А'!$H$9</f>
        <v>4871.8099999999995</v>
      </c>
      <c r="K453" s="117">
        <f>VLOOKUP($A453+ROUND((COLUMN()-2)/24,5),АТС!$A$41:$F$784,6)+'Иные услуги '!$C$5+'РСТ РСО-А'!$L$6+'РСТ РСО-А'!$H$9</f>
        <v>4984.1399999999994</v>
      </c>
      <c r="L453" s="117">
        <f>VLOOKUP($A453+ROUND((COLUMN()-2)/24,5),АТС!$A$41:$F$784,6)+'Иные услуги '!$C$5+'РСТ РСО-А'!$L$6+'РСТ РСО-А'!$H$9</f>
        <v>4983.9399999999996</v>
      </c>
      <c r="M453" s="117">
        <f>VLOOKUP($A453+ROUND((COLUMN()-2)/24,5),АТС!$A$41:$F$784,6)+'Иные услуги '!$C$5+'РСТ РСО-А'!$L$6+'РСТ РСО-А'!$H$9</f>
        <v>5008.59</v>
      </c>
      <c r="N453" s="117">
        <f>VLOOKUP($A453+ROUND((COLUMN()-2)/24,5),АТС!$A$41:$F$784,6)+'Иные услуги '!$C$5+'РСТ РСО-А'!$L$6+'РСТ РСО-А'!$H$9</f>
        <v>4948.93</v>
      </c>
      <c r="O453" s="117">
        <f>VLOOKUP($A453+ROUND((COLUMN()-2)/24,5),АТС!$A$41:$F$784,6)+'Иные услуги '!$C$5+'РСТ РСО-А'!$L$6+'РСТ РСО-А'!$H$9</f>
        <v>4950.2</v>
      </c>
      <c r="P453" s="117">
        <f>VLOOKUP($A453+ROUND((COLUMN()-2)/24,5),АТС!$A$41:$F$784,6)+'Иные услуги '!$C$5+'РСТ РСО-А'!$L$6+'РСТ РСО-А'!$H$9</f>
        <v>4950.2299999999996</v>
      </c>
      <c r="Q453" s="117">
        <f>VLOOKUP($A453+ROUND((COLUMN()-2)/24,5),АТС!$A$41:$F$784,6)+'Иные услуги '!$C$5+'РСТ РСО-А'!$L$6+'РСТ РСО-А'!$H$9</f>
        <v>4951.17</v>
      </c>
      <c r="R453" s="117">
        <f>VLOOKUP($A453+ROUND((COLUMN()-2)/24,5),АТС!$A$41:$F$784,6)+'Иные услуги '!$C$5+'РСТ РСО-А'!$L$6+'РСТ РСО-А'!$H$9</f>
        <v>4951.3599999999997</v>
      </c>
      <c r="S453" s="117">
        <f>VLOOKUP($A453+ROUND((COLUMN()-2)/24,5),АТС!$A$41:$F$784,6)+'Иные услуги '!$C$5+'РСТ РСО-А'!$L$6+'РСТ РСО-А'!$H$9</f>
        <v>4967.5599999999995</v>
      </c>
      <c r="T453" s="117">
        <f>VLOOKUP($A453+ROUND((COLUMN()-2)/24,5),АТС!$A$41:$F$784,6)+'Иные услуги '!$C$5+'РСТ РСО-А'!$L$6+'РСТ РСО-А'!$H$9</f>
        <v>5087.2199999999993</v>
      </c>
      <c r="U453" s="117">
        <f>VLOOKUP($A453+ROUND((COLUMN()-2)/24,5),АТС!$A$41:$F$784,6)+'Иные услуги '!$C$5+'РСТ РСО-А'!$L$6+'РСТ РСО-А'!$H$9</f>
        <v>5139.25</v>
      </c>
      <c r="V453" s="117">
        <f>VLOOKUP($A453+ROUND((COLUMN()-2)/24,5),АТС!$A$41:$F$784,6)+'Иные услуги '!$C$5+'РСТ РСО-А'!$L$6+'РСТ РСО-А'!$H$9</f>
        <v>5088.07</v>
      </c>
      <c r="W453" s="117">
        <f>VLOOKUP($A453+ROUND((COLUMN()-2)/24,5),АТС!$A$41:$F$784,6)+'Иные услуги '!$C$5+'РСТ РСО-А'!$L$6+'РСТ РСО-А'!$H$9</f>
        <v>5035.5</v>
      </c>
      <c r="X453" s="117">
        <f>VLOOKUP($A453+ROUND((COLUMN()-2)/24,5),АТС!$A$41:$F$784,6)+'Иные услуги '!$C$5+'РСТ РСО-А'!$L$6+'РСТ РСО-А'!$H$9</f>
        <v>4855.33</v>
      </c>
      <c r="Y453" s="117">
        <f>VLOOKUP($A453+ROUND((COLUMN()-2)/24,5),АТС!$A$41:$F$784,6)+'Иные услуги '!$C$5+'РСТ РСО-А'!$L$6+'РСТ РСО-А'!$H$9</f>
        <v>4942.24</v>
      </c>
    </row>
    <row r="454" spans="1:25" x14ac:dyDescent="0.2">
      <c r="A454" s="66">
        <f t="shared" si="15"/>
        <v>43735</v>
      </c>
      <c r="B454" s="117">
        <f>VLOOKUP($A454+ROUND((COLUMN()-2)/24,5),АТС!$A$41:$F$784,6)+'Иные услуги '!$C$5+'РСТ РСО-А'!$L$6+'РСТ РСО-А'!$H$9</f>
        <v>4880.17</v>
      </c>
      <c r="C454" s="117">
        <f>VLOOKUP($A454+ROUND((COLUMN()-2)/24,5),АТС!$A$41:$F$784,6)+'Иные услуги '!$C$5+'РСТ РСО-А'!$L$6+'РСТ РСО-А'!$H$9</f>
        <v>4875.87</v>
      </c>
      <c r="D454" s="117">
        <f>VLOOKUP($A454+ROUND((COLUMN()-2)/24,5),АТС!$A$41:$F$784,6)+'Иные услуги '!$C$5+'РСТ РСО-А'!$L$6+'РСТ РСО-А'!$H$9</f>
        <v>4867.3499999999995</v>
      </c>
      <c r="E454" s="117">
        <f>VLOOKUP($A454+ROUND((COLUMN()-2)/24,5),АТС!$A$41:$F$784,6)+'Иные услуги '!$C$5+'РСТ РСО-А'!$L$6+'РСТ РСО-А'!$H$9</f>
        <v>4859.7999999999993</v>
      </c>
      <c r="F454" s="117">
        <f>VLOOKUP($A454+ROUND((COLUMN()-2)/24,5),АТС!$A$41:$F$784,6)+'Иные услуги '!$C$5+'РСТ РСО-А'!$L$6+'РСТ РСО-А'!$H$9</f>
        <v>4871.08</v>
      </c>
      <c r="G454" s="117">
        <f>VLOOKUP($A454+ROUND((COLUMN()-2)/24,5),АТС!$A$41:$F$784,6)+'Иные услуги '!$C$5+'РСТ РСО-А'!$L$6+'РСТ РСО-А'!$H$9</f>
        <v>4887.1799999999994</v>
      </c>
      <c r="H454" s="117">
        <f>VLOOKUP($A454+ROUND((COLUMN()-2)/24,5),АТС!$A$41:$F$784,6)+'Иные услуги '!$C$5+'РСТ РСО-А'!$L$6+'РСТ РСО-А'!$H$9</f>
        <v>4925.9399999999996</v>
      </c>
      <c r="I454" s="117">
        <f>VLOOKUP($A454+ROUND((COLUMN()-2)/24,5),АТС!$A$41:$F$784,6)+'Иные услуги '!$C$5+'РСТ РСО-А'!$L$6+'РСТ РСО-А'!$H$9</f>
        <v>5099.6499999999996</v>
      </c>
      <c r="J454" s="117">
        <f>VLOOKUP($A454+ROUND((COLUMN()-2)/24,5),АТС!$A$41:$F$784,6)+'Иные услуги '!$C$5+'РСТ РСО-А'!$L$6+'РСТ РСО-А'!$H$9</f>
        <v>4874.3099999999995</v>
      </c>
      <c r="K454" s="117">
        <f>VLOOKUP($A454+ROUND((COLUMN()-2)/24,5),АТС!$A$41:$F$784,6)+'Иные услуги '!$C$5+'РСТ РСО-А'!$L$6+'РСТ РСО-А'!$H$9</f>
        <v>5000.1099999999997</v>
      </c>
      <c r="L454" s="117">
        <f>VLOOKUP($A454+ROUND((COLUMN()-2)/24,5),АТС!$A$41:$F$784,6)+'Иные услуги '!$C$5+'РСТ РСО-А'!$L$6+'РСТ РСО-А'!$H$9</f>
        <v>4998.8999999999996</v>
      </c>
      <c r="M454" s="117">
        <f>VLOOKUP($A454+ROUND((COLUMN()-2)/24,5),АТС!$A$41:$F$784,6)+'Иные услуги '!$C$5+'РСТ РСО-А'!$L$6+'РСТ РСО-А'!$H$9</f>
        <v>4996.3</v>
      </c>
      <c r="N454" s="117">
        <f>VLOOKUP($A454+ROUND((COLUMN()-2)/24,5),АТС!$A$41:$F$784,6)+'Иные услуги '!$C$5+'РСТ РСО-А'!$L$6+'РСТ РСО-А'!$H$9</f>
        <v>4955.99</v>
      </c>
      <c r="O454" s="117">
        <f>VLOOKUP($A454+ROUND((COLUMN()-2)/24,5),АТС!$A$41:$F$784,6)+'Иные услуги '!$C$5+'РСТ РСО-А'!$L$6+'РСТ РСО-А'!$H$9</f>
        <v>4955.34</v>
      </c>
      <c r="P454" s="117">
        <f>VLOOKUP($A454+ROUND((COLUMN()-2)/24,5),АТС!$A$41:$F$784,6)+'Иные услуги '!$C$5+'РСТ РСО-А'!$L$6+'РСТ РСО-А'!$H$9</f>
        <v>4954.76</v>
      </c>
      <c r="Q454" s="117">
        <f>VLOOKUP($A454+ROUND((COLUMN()-2)/24,5),АТС!$A$41:$F$784,6)+'Иные услуги '!$C$5+'РСТ РСО-А'!$L$6+'РСТ РСО-А'!$H$9</f>
        <v>4950.34</v>
      </c>
      <c r="R454" s="117">
        <f>VLOOKUP($A454+ROUND((COLUMN()-2)/24,5),АТС!$A$41:$F$784,6)+'Иные услуги '!$C$5+'РСТ РСО-А'!$L$6+'РСТ РСО-А'!$H$9</f>
        <v>4950.04</v>
      </c>
      <c r="S454" s="117">
        <f>VLOOKUP($A454+ROUND((COLUMN()-2)/24,5),АТС!$A$41:$F$784,6)+'Иные услуги '!$C$5+'РСТ РСО-А'!$L$6+'РСТ РСО-А'!$H$9</f>
        <v>4964.38</v>
      </c>
      <c r="T454" s="117">
        <f>VLOOKUP($A454+ROUND((COLUMN()-2)/24,5),АТС!$A$41:$F$784,6)+'Иные услуги '!$C$5+'РСТ РСО-А'!$L$6+'РСТ РСО-А'!$H$9</f>
        <v>5096.8599999999997</v>
      </c>
      <c r="U454" s="117">
        <f>VLOOKUP($A454+ROUND((COLUMN()-2)/24,5),АТС!$A$41:$F$784,6)+'Иные услуги '!$C$5+'РСТ РСО-А'!$L$6+'РСТ РСО-А'!$H$9</f>
        <v>5177.8899999999994</v>
      </c>
      <c r="V454" s="117">
        <f>VLOOKUP($A454+ROUND((COLUMN()-2)/24,5),АТС!$A$41:$F$784,6)+'Иные услуги '!$C$5+'РСТ РСО-А'!$L$6+'РСТ РСО-А'!$H$9</f>
        <v>5143.99</v>
      </c>
      <c r="W454" s="117">
        <f>VLOOKUP($A454+ROUND((COLUMN()-2)/24,5),АТС!$A$41:$F$784,6)+'Иные услуги '!$C$5+'РСТ РСО-А'!$L$6+'РСТ РСО-А'!$H$9</f>
        <v>5058.41</v>
      </c>
      <c r="X454" s="117">
        <f>VLOOKUP($A454+ROUND((COLUMN()-2)/24,5),АТС!$A$41:$F$784,6)+'Иные услуги '!$C$5+'РСТ РСО-А'!$L$6+'РСТ РСО-А'!$H$9</f>
        <v>4855.16</v>
      </c>
      <c r="Y454" s="117">
        <f>VLOOKUP($A454+ROUND((COLUMN()-2)/24,5),АТС!$A$41:$F$784,6)+'Иные услуги '!$C$5+'РСТ РСО-А'!$L$6+'РСТ РСО-А'!$H$9</f>
        <v>5051.7699999999995</v>
      </c>
    </row>
    <row r="455" spans="1:25" x14ac:dyDescent="0.2">
      <c r="A455" s="66">
        <f t="shared" si="15"/>
        <v>43736</v>
      </c>
      <c r="B455" s="117">
        <f>VLOOKUP($A455+ROUND((COLUMN()-2)/24,5),АТС!$A$41:$F$784,6)+'Иные услуги '!$C$5+'РСТ РСО-А'!$L$6+'РСТ РСО-А'!$H$9</f>
        <v>4886.13</v>
      </c>
      <c r="C455" s="117">
        <f>VLOOKUP($A455+ROUND((COLUMN()-2)/24,5),АТС!$A$41:$F$784,6)+'Иные услуги '!$C$5+'РСТ РСО-А'!$L$6+'РСТ РСО-А'!$H$9</f>
        <v>4869.26</v>
      </c>
      <c r="D455" s="117">
        <f>VLOOKUP($A455+ROUND((COLUMN()-2)/24,5),АТС!$A$41:$F$784,6)+'Иные услуги '!$C$5+'РСТ РСО-А'!$L$6+'РСТ РСО-А'!$H$9</f>
        <v>4861.13</v>
      </c>
      <c r="E455" s="117">
        <f>VLOOKUP($A455+ROUND((COLUMN()-2)/24,5),АТС!$A$41:$F$784,6)+'Иные услуги '!$C$5+'РСТ РСО-А'!$L$6+'РСТ РСО-А'!$H$9</f>
        <v>4858.1899999999996</v>
      </c>
      <c r="F455" s="117">
        <f>VLOOKUP($A455+ROUND((COLUMN()-2)/24,5),АТС!$A$41:$F$784,6)+'Иные услуги '!$C$5+'РСТ РСО-А'!$L$6+'РСТ РСО-А'!$H$9</f>
        <v>4857.34</v>
      </c>
      <c r="G455" s="117">
        <f>VLOOKUP($A455+ROUND((COLUMN()-2)/24,5),АТС!$A$41:$F$784,6)+'Иные услуги '!$C$5+'РСТ РСО-А'!$L$6+'РСТ РСО-А'!$H$9</f>
        <v>4857.6499999999996</v>
      </c>
      <c r="H455" s="117">
        <f>VLOOKUP($A455+ROUND((COLUMN()-2)/24,5),АТС!$A$41:$F$784,6)+'Иные услуги '!$C$5+'РСТ РСО-А'!$L$6+'РСТ РСО-А'!$H$9</f>
        <v>4865.53</v>
      </c>
      <c r="I455" s="117">
        <f>VLOOKUP($A455+ROUND((COLUMN()-2)/24,5),АТС!$A$41:$F$784,6)+'Иные услуги '!$C$5+'РСТ РСО-А'!$L$6+'РСТ РСО-А'!$H$9</f>
        <v>4908.96</v>
      </c>
      <c r="J455" s="117">
        <f>VLOOKUP($A455+ROUND((COLUMN()-2)/24,5),АТС!$A$41:$F$784,6)+'Иные услуги '!$C$5+'РСТ РСО-А'!$L$6+'РСТ РСО-А'!$H$9</f>
        <v>4855.6399999999994</v>
      </c>
      <c r="K455" s="117">
        <f>VLOOKUP($A455+ROUND((COLUMN()-2)/24,5),АТС!$A$41:$F$784,6)+'Иные услуги '!$C$5+'РСТ РСО-А'!$L$6+'РСТ РСО-А'!$H$9</f>
        <v>4896.01</v>
      </c>
      <c r="L455" s="117">
        <f>VLOOKUP($A455+ROUND((COLUMN()-2)/24,5),АТС!$A$41:$F$784,6)+'Иные услуги '!$C$5+'РСТ РСО-А'!$L$6+'РСТ РСО-А'!$H$9</f>
        <v>4896.38</v>
      </c>
      <c r="M455" s="117">
        <f>VLOOKUP($A455+ROUND((COLUMN()-2)/24,5),АТС!$A$41:$F$784,6)+'Иные услуги '!$C$5+'РСТ РСО-А'!$L$6+'РСТ РСО-А'!$H$9</f>
        <v>4896.2699999999995</v>
      </c>
      <c r="N455" s="117">
        <f>VLOOKUP($A455+ROUND((COLUMN()-2)/24,5),АТС!$A$41:$F$784,6)+'Иные услуги '!$C$5+'РСТ РСО-А'!$L$6+'РСТ РСО-А'!$H$9</f>
        <v>4892.4299999999994</v>
      </c>
      <c r="O455" s="117">
        <f>VLOOKUP($A455+ROUND((COLUMN()-2)/24,5),АТС!$A$41:$F$784,6)+'Иные услуги '!$C$5+'РСТ РСО-А'!$L$6+'РСТ РСО-А'!$H$9</f>
        <v>4893.99</v>
      </c>
      <c r="P455" s="117">
        <f>VLOOKUP($A455+ROUND((COLUMN()-2)/24,5),АТС!$A$41:$F$784,6)+'Иные услуги '!$C$5+'РСТ РСО-А'!$L$6+'РСТ РСО-А'!$H$9</f>
        <v>4891.87</v>
      </c>
      <c r="Q455" s="117">
        <f>VLOOKUP($A455+ROUND((COLUMN()-2)/24,5),АТС!$A$41:$F$784,6)+'Иные услуги '!$C$5+'РСТ РСО-А'!$L$6+'РСТ РСО-А'!$H$9</f>
        <v>4887.21</v>
      </c>
      <c r="R455" s="117">
        <f>VLOOKUP($A455+ROUND((COLUMN()-2)/24,5),АТС!$A$41:$F$784,6)+'Иные услуги '!$C$5+'РСТ РСО-А'!$L$6+'РСТ РСО-А'!$H$9</f>
        <v>4885.0199999999995</v>
      </c>
      <c r="S455" s="117">
        <f>VLOOKUP($A455+ROUND((COLUMN()-2)/24,5),АТС!$A$41:$F$784,6)+'Иные услуги '!$C$5+'РСТ РСО-А'!$L$6+'РСТ РСО-А'!$H$9</f>
        <v>4915.46</v>
      </c>
      <c r="T455" s="117">
        <f>VLOOKUP($A455+ROUND((COLUMN()-2)/24,5),АТС!$A$41:$F$784,6)+'Иные услуги '!$C$5+'РСТ РСО-А'!$L$6+'РСТ РСО-А'!$H$9</f>
        <v>5008.6499999999996</v>
      </c>
      <c r="U455" s="117">
        <f>VLOOKUP($A455+ROUND((COLUMN()-2)/24,5),АТС!$A$41:$F$784,6)+'Иные услуги '!$C$5+'РСТ РСО-А'!$L$6+'РСТ РСО-А'!$H$9</f>
        <v>5074.6099999999997</v>
      </c>
      <c r="V455" s="117">
        <f>VLOOKUP($A455+ROUND((COLUMN()-2)/24,5),АТС!$A$41:$F$784,6)+'Иные услуги '!$C$5+'РСТ РСО-А'!$L$6+'РСТ РСО-А'!$H$9</f>
        <v>5099.58</v>
      </c>
      <c r="W455" s="117">
        <f>VLOOKUP($A455+ROUND((COLUMN()-2)/24,5),АТС!$A$41:$F$784,6)+'Иные услуги '!$C$5+'РСТ РСО-А'!$L$6+'РСТ РСО-А'!$H$9</f>
        <v>4999.2299999999996</v>
      </c>
      <c r="X455" s="117">
        <f>VLOOKUP($A455+ROUND((COLUMN()-2)/24,5),АТС!$A$41:$F$784,6)+'Иные услуги '!$C$5+'РСТ РСО-А'!$L$6+'РСТ РСО-А'!$H$9</f>
        <v>4855.1799999999994</v>
      </c>
      <c r="Y455" s="117">
        <f>VLOOKUP($A455+ROUND((COLUMN()-2)/24,5),АТС!$A$41:$F$784,6)+'Иные услуги '!$C$5+'РСТ РСО-А'!$L$6+'РСТ РСО-А'!$H$9</f>
        <v>4946.3999999999996</v>
      </c>
    </row>
    <row r="456" spans="1:25" x14ac:dyDescent="0.2">
      <c r="A456" s="66">
        <f t="shared" si="15"/>
        <v>43737</v>
      </c>
      <c r="B456" s="117">
        <f>VLOOKUP($A456+ROUND((COLUMN()-2)/24,5),АТС!$A$41:$F$784,6)+'Иные услуги '!$C$5+'РСТ РСО-А'!$L$6+'РСТ РСО-А'!$H$9</f>
        <v>4868.67</v>
      </c>
      <c r="C456" s="117">
        <f>VLOOKUP($A456+ROUND((COLUMN()-2)/24,5),АТС!$A$41:$F$784,6)+'Иные услуги '!$C$5+'РСТ РСО-А'!$L$6+'РСТ РСО-А'!$H$9</f>
        <v>4857.3899999999994</v>
      </c>
      <c r="D456" s="117">
        <f>VLOOKUP($A456+ROUND((COLUMN()-2)/24,5),АТС!$A$41:$F$784,6)+'Иные услуги '!$C$5+'РСТ РСО-А'!$L$6+'РСТ РСО-А'!$H$9</f>
        <v>4855.84</v>
      </c>
      <c r="E456" s="117">
        <f>VLOOKUP($A456+ROUND((COLUMN()-2)/24,5),АТС!$A$41:$F$784,6)+'Иные услуги '!$C$5+'РСТ РСО-А'!$L$6+'РСТ РСО-А'!$H$9</f>
        <v>4855.8499999999995</v>
      </c>
      <c r="F456" s="117">
        <f>VLOOKUP($A456+ROUND((COLUMN()-2)/24,5),АТС!$A$41:$F$784,6)+'Иные услуги '!$C$5+'РСТ РСО-А'!$L$6+'РСТ РСО-А'!$H$9</f>
        <v>4855.83</v>
      </c>
      <c r="G456" s="117">
        <f>VLOOKUP($A456+ROUND((COLUMN()-2)/24,5),АТС!$A$41:$F$784,6)+'Иные услуги '!$C$5+'РСТ РСО-А'!$L$6+'РСТ РСО-А'!$H$9</f>
        <v>4857.0999999999995</v>
      </c>
      <c r="H456" s="117">
        <f>VLOOKUP($A456+ROUND((COLUMN()-2)/24,5),АТС!$A$41:$F$784,6)+'Иные услуги '!$C$5+'РСТ РСО-А'!$L$6+'РСТ РСО-А'!$H$9</f>
        <v>4855.46</v>
      </c>
      <c r="I456" s="117">
        <f>VLOOKUP($A456+ROUND((COLUMN()-2)/24,5),АТС!$A$41:$F$784,6)+'Иные услуги '!$C$5+'РСТ РСО-А'!$L$6+'РСТ РСО-А'!$H$9</f>
        <v>4877.78</v>
      </c>
      <c r="J456" s="117">
        <f>VLOOKUP($A456+ROUND((COLUMN()-2)/24,5),АТС!$A$41:$F$784,6)+'Иные услуги '!$C$5+'РСТ РСО-А'!$L$6+'РСТ РСО-А'!$H$9</f>
        <v>4855.6499999999996</v>
      </c>
      <c r="K456" s="117">
        <f>VLOOKUP($A456+ROUND((COLUMN()-2)/24,5),АТС!$A$41:$F$784,6)+'Иные услуги '!$C$5+'РСТ РСО-А'!$L$6+'РСТ РСО-А'!$H$9</f>
        <v>4855.62</v>
      </c>
      <c r="L456" s="117">
        <f>VLOOKUP($A456+ROUND((COLUMN()-2)/24,5),АТС!$A$41:$F$784,6)+'Иные услуги '!$C$5+'РСТ РСО-А'!$L$6+'РСТ РСО-А'!$H$9</f>
        <v>4855.6099999999997</v>
      </c>
      <c r="M456" s="117">
        <f>VLOOKUP($A456+ROUND((COLUMN()-2)/24,5),АТС!$A$41:$F$784,6)+'Иные услуги '!$C$5+'РСТ РСО-А'!$L$6+'РСТ РСО-А'!$H$9</f>
        <v>4855.62</v>
      </c>
      <c r="N456" s="117">
        <f>VLOOKUP($A456+ROUND((COLUMN()-2)/24,5),АТС!$A$41:$F$784,6)+'Иные услуги '!$C$5+'РСТ РСО-А'!$L$6+'РСТ РСО-А'!$H$9</f>
        <v>4869.12</v>
      </c>
      <c r="O456" s="117">
        <f>VLOOKUP($A456+ROUND((COLUMN()-2)/24,5),АТС!$A$41:$F$784,6)+'Иные услуги '!$C$5+'РСТ РСО-А'!$L$6+'РСТ РСО-А'!$H$9</f>
        <v>4855.63</v>
      </c>
      <c r="P456" s="117">
        <f>VLOOKUP($A456+ROUND((COLUMN()-2)/24,5),АТС!$A$41:$F$784,6)+'Иные услуги '!$C$5+'РСТ РСО-А'!$L$6+'РСТ РСО-А'!$H$9</f>
        <v>4855.63</v>
      </c>
      <c r="Q456" s="117">
        <f>VLOOKUP($A456+ROUND((COLUMN()-2)/24,5),АТС!$A$41:$F$784,6)+'Иные услуги '!$C$5+'РСТ РСО-А'!$L$6+'РСТ РСО-А'!$H$9</f>
        <v>4855.63</v>
      </c>
      <c r="R456" s="117">
        <f>VLOOKUP($A456+ROUND((COLUMN()-2)/24,5),АТС!$A$41:$F$784,6)+'Иные услуги '!$C$5+'РСТ РСО-А'!$L$6+'РСТ РСО-А'!$H$9</f>
        <v>4855.62</v>
      </c>
      <c r="S456" s="117">
        <f>VLOOKUP($A456+ROUND((COLUMN()-2)/24,5),АТС!$A$41:$F$784,6)+'Иные услуги '!$C$5+'РСТ РСО-А'!$L$6+'РСТ РСО-А'!$H$9</f>
        <v>4869.21</v>
      </c>
      <c r="T456" s="117">
        <f>VLOOKUP($A456+ROUND((COLUMN()-2)/24,5),АТС!$A$41:$F$784,6)+'Иные услуги '!$C$5+'РСТ РСО-А'!$L$6+'РСТ РСО-А'!$H$9</f>
        <v>5003.5199999999995</v>
      </c>
      <c r="U456" s="117">
        <f>VLOOKUP($A456+ROUND((COLUMN()-2)/24,5),АТС!$A$41:$F$784,6)+'Иные услуги '!$C$5+'РСТ РСО-А'!$L$6+'РСТ РСО-А'!$H$9</f>
        <v>5040.59</v>
      </c>
      <c r="V456" s="117">
        <f>VLOOKUP($A456+ROUND((COLUMN()-2)/24,5),АТС!$A$41:$F$784,6)+'Иные услуги '!$C$5+'РСТ РСО-А'!$L$6+'РСТ РСО-А'!$H$9</f>
        <v>5038.33</v>
      </c>
      <c r="W456" s="117">
        <f>VLOOKUP($A456+ROUND((COLUMN()-2)/24,5),АТС!$A$41:$F$784,6)+'Иные услуги '!$C$5+'РСТ РСО-А'!$L$6+'РСТ РСО-А'!$H$9</f>
        <v>4987.28</v>
      </c>
      <c r="X456" s="117">
        <f>VLOOKUP($A456+ROUND((COLUMN()-2)/24,5),АТС!$A$41:$F$784,6)+'Иные услуги '!$C$5+'РСТ РСО-А'!$L$6+'РСТ РСО-А'!$H$9</f>
        <v>4854.8899999999994</v>
      </c>
      <c r="Y456" s="117">
        <f>VLOOKUP($A456+ROUND((COLUMN()-2)/24,5),АТС!$A$41:$F$784,6)+'Иные услуги '!$C$5+'РСТ РСО-А'!$L$6+'РСТ РСО-А'!$H$9</f>
        <v>4949.58</v>
      </c>
    </row>
    <row r="457" spans="1:25" x14ac:dyDescent="0.2">
      <c r="A457" s="66">
        <f t="shared" si="15"/>
        <v>43738</v>
      </c>
      <c r="B457" s="117">
        <f>VLOOKUP($A457+ROUND((COLUMN()-2)/24,5),АТС!$A$41:$F$784,6)+'Иные услуги '!$C$5+'РСТ РСО-А'!$L$6+'РСТ РСО-А'!$H$9</f>
        <v>4863.74</v>
      </c>
      <c r="C457" s="117">
        <f>VLOOKUP($A457+ROUND((COLUMN()-2)/24,5),АТС!$A$41:$F$784,6)+'Иные услуги '!$C$5+'РСТ РСО-А'!$L$6+'РСТ РСО-А'!$H$9</f>
        <v>4856.5499999999993</v>
      </c>
      <c r="D457" s="117">
        <f>VLOOKUP($A457+ROUND((COLUMN()-2)/24,5),АТС!$A$41:$F$784,6)+'Иные услуги '!$C$5+'РСТ РСО-А'!$L$6+'РСТ РСО-А'!$H$9</f>
        <v>4855.87</v>
      </c>
      <c r="E457" s="117">
        <f>VLOOKUP($A457+ROUND((COLUMN()-2)/24,5),АТС!$A$41:$F$784,6)+'Иные услуги '!$C$5+'РСТ РСО-А'!$L$6+'РСТ РСО-А'!$H$9</f>
        <v>4855.87</v>
      </c>
      <c r="F457" s="117">
        <f>VLOOKUP($A457+ROUND((COLUMN()-2)/24,5),АТС!$A$41:$F$784,6)+'Иные услуги '!$C$5+'РСТ РСО-А'!$L$6+'РСТ РСО-А'!$H$9</f>
        <v>4855.83</v>
      </c>
      <c r="G457" s="117">
        <f>VLOOKUP($A457+ROUND((COLUMN()-2)/24,5),АТС!$A$41:$F$784,6)+'Иные услуги '!$C$5+'РСТ РСО-А'!$L$6+'РСТ РСО-А'!$H$9</f>
        <v>4855.83</v>
      </c>
      <c r="H457" s="117">
        <f>VLOOKUP($A457+ROUND((COLUMN()-2)/24,5),АТС!$A$41:$F$784,6)+'Иные услуги '!$C$5+'РСТ РСО-А'!$L$6+'РСТ РСО-А'!$H$9</f>
        <v>4860.3499999999995</v>
      </c>
      <c r="I457" s="117">
        <f>VLOOKUP($A457+ROUND((COLUMN()-2)/24,5),АТС!$A$41:$F$784,6)+'Иные услуги '!$C$5+'РСТ РСО-А'!$L$6+'РСТ РСО-А'!$H$9</f>
        <v>4972.3999999999996</v>
      </c>
      <c r="J457" s="117">
        <f>VLOOKUP($A457+ROUND((COLUMN()-2)/24,5),АТС!$A$41:$F$784,6)+'Иные услуги '!$C$5+'РСТ РСО-А'!$L$6+'РСТ РСО-А'!$H$9</f>
        <v>4855.6099999999997</v>
      </c>
      <c r="K457" s="117">
        <f>VLOOKUP($A457+ROUND((COLUMN()-2)/24,5),АТС!$A$41:$F$784,6)+'Иные услуги '!$C$5+'РСТ РСО-А'!$L$6+'РСТ РСО-А'!$H$9</f>
        <v>4937.4799999999996</v>
      </c>
      <c r="L457" s="117">
        <f>VLOOKUP($A457+ROUND((COLUMN()-2)/24,5),АТС!$A$41:$F$784,6)+'Иные услуги '!$C$5+'РСТ РСО-А'!$L$6+'РСТ РСО-А'!$H$9</f>
        <v>4937.62</v>
      </c>
      <c r="M457" s="117">
        <f>VLOOKUP($A457+ROUND((COLUMN()-2)/24,5),АТС!$A$41:$F$784,6)+'Иные услуги '!$C$5+'РСТ РСО-А'!$L$6+'РСТ РСО-А'!$H$9</f>
        <v>4937.2299999999996</v>
      </c>
      <c r="N457" s="117">
        <f>VLOOKUP($A457+ROUND((COLUMN()-2)/24,5),АТС!$A$41:$F$784,6)+'Иные услуги '!$C$5+'РСТ РСО-А'!$L$6+'РСТ РСО-А'!$H$9</f>
        <v>4936.2699999999995</v>
      </c>
      <c r="O457" s="117">
        <f>VLOOKUP($A457+ROUND((COLUMN()-2)/24,5),АТС!$A$41:$F$784,6)+'Иные услуги '!$C$5+'РСТ РСО-А'!$L$6+'РСТ РСО-А'!$H$9</f>
        <v>4936.4799999999996</v>
      </c>
      <c r="P457" s="117">
        <f>VLOOKUP($A457+ROUND((COLUMN()-2)/24,5),АТС!$A$41:$F$784,6)+'Иные услуги '!$C$5+'РСТ РСО-А'!$L$6+'РСТ РСО-А'!$H$9</f>
        <v>4936.79</v>
      </c>
      <c r="Q457" s="117">
        <f>VLOOKUP($A457+ROUND((COLUMN()-2)/24,5),АТС!$A$41:$F$784,6)+'Иные услуги '!$C$5+'РСТ РСО-А'!$L$6+'РСТ РСО-А'!$H$9</f>
        <v>4937.16</v>
      </c>
      <c r="R457" s="117">
        <f>VLOOKUP($A457+ROUND((COLUMN()-2)/24,5),АТС!$A$41:$F$784,6)+'Иные услуги '!$C$5+'РСТ РСО-А'!$L$6+'РСТ РСО-А'!$H$9</f>
        <v>4934.6799999999994</v>
      </c>
      <c r="S457" s="117">
        <f>VLOOKUP($A457+ROUND((COLUMN()-2)/24,5),АТС!$A$41:$F$784,6)+'Иные услуги '!$C$5+'РСТ РСО-А'!$L$6+'РСТ РСО-А'!$H$9</f>
        <v>4934.26</v>
      </c>
      <c r="T457" s="117">
        <f>VLOOKUP($A457+ROUND((COLUMN()-2)/24,5),АТС!$A$41:$F$784,6)+'Иные услуги '!$C$5+'РСТ РСО-А'!$L$6+'РСТ РСО-А'!$H$9</f>
        <v>5030.42</v>
      </c>
      <c r="U457" s="117">
        <f>VLOOKUP($A457+ROUND((COLUMN()-2)/24,5),АТС!$A$41:$F$784,6)+'Иные услуги '!$C$5+'РСТ РСО-А'!$L$6+'РСТ РСО-А'!$H$9</f>
        <v>5048.51</v>
      </c>
      <c r="V457" s="117">
        <f>VLOOKUP($A457+ROUND((COLUMN()-2)/24,5),АТС!$A$41:$F$784,6)+'Иные услуги '!$C$5+'РСТ РСО-А'!$L$6+'РСТ РСО-А'!$H$9</f>
        <v>5010.25</v>
      </c>
      <c r="W457" s="117">
        <f>VLOOKUP($A457+ROUND((COLUMN()-2)/24,5),АТС!$A$41:$F$784,6)+'Иные услуги '!$C$5+'РСТ РСО-А'!$L$6+'РСТ РСО-А'!$H$9</f>
        <v>4961.3</v>
      </c>
      <c r="X457" s="117">
        <f>VLOOKUP($A457+ROUND((COLUMN()-2)/24,5),АТС!$A$41:$F$784,6)+'Иные услуги '!$C$5+'РСТ РСО-А'!$L$6+'РСТ РСО-А'!$H$9</f>
        <v>4855.0199999999995</v>
      </c>
      <c r="Y457" s="117">
        <f>VLOOKUP($A457+ROUND((COLUMN()-2)/24,5),АТС!$A$41:$F$784,6)+'Иные услуги '!$C$5+'РСТ РСО-А'!$L$6+'РСТ РСО-А'!$H$9</f>
        <v>4900.5</v>
      </c>
    </row>
    <row r="458" spans="1:25" hidden="1" x14ac:dyDescent="0.2">
      <c r="A458" s="66">
        <f t="shared" si="15"/>
        <v>43739</v>
      </c>
      <c r="B458" s="117">
        <f>VLOOKUP($A458+ROUND((COLUMN()-2)/24,5),АТС!$A$41:$F$784,6)+'Иные услуги '!$C$5+'РСТ РСО-А'!$L$6+'РСТ РСО-А'!$H$9</f>
        <v>3918.92</v>
      </c>
      <c r="C458" s="117">
        <f>VLOOKUP($A458+ROUND((COLUMN()-2)/24,5),АТС!$A$41:$F$784,6)+'Иные услуги '!$C$5+'РСТ РСО-А'!$L$6+'РСТ РСО-А'!$H$9</f>
        <v>3918.92</v>
      </c>
      <c r="D458" s="117">
        <f>VLOOKUP($A458+ROUND((COLUMN()-2)/24,5),АТС!$A$41:$F$784,6)+'Иные услуги '!$C$5+'РСТ РСО-А'!$L$6+'РСТ РСО-А'!$H$9</f>
        <v>3918.92</v>
      </c>
      <c r="E458" s="117">
        <f>VLOOKUP($A458+ROUND((COLUMN()-2)/24,5),АТС!$A$41:$F$784,6)+'Иные услуги '!$C$5+'РСТ РСО-А'!$L$6+'РСТ РСО-А'!$H$9</f>
        <v>3918.92</v>
      </c>
      <c r="F458" s="117">
        <f>VLOOKUP($A458+ROUND((COLUMN()-2)/24,5),АТС!$A$41:$F$784,6)+'Иные услуги '!$C$5+'РСТ РСО-А'!$L$6+'РСТ РСО-А'!$H$9</f>
        <v>3918.92</v>
      </c>
      <c r="G458" s="117">
        <f>VLOOKUP($A458+ROUND((COLUMN()-2)/24,5),АТС!$A$41:$F$784,6)+'Иные услуги '!$C$5+'РСТ РСО-А'!$L$6+'РСТ РСО-А'!$H$9</f>
        <v>3918.92</v>
      </c>
      <c r="H458" s="117">
        <f>VLOOKUP($A458+ROUND((COLUMN()-2)/24,5),АТС!$A$41:$F$784,6)+'Иные услуги '!$C$5+'РСТ РСО-А'!$L$6+'РСТ РСО-А'!$H$9</f>
        <v>3918.92</v>
      </c>
      <c r="I458" s="117">
        <f>VLOOKUP($A458+ROUND((COLUMN()-2)/24,5),АТС!$A$41:$F$784,6)+'Иные услуги '!$C$5+'РСТ РСО-А'!$L$6+'РСТ РСО-А'!$H$9</f>
        <v>3918.92</v>
      </c>
      <c r="J458" s="117">
        <f>VLOOKUP($A458+ROUND((COLUMN()-2)/24,5),АТС!$A$41:$F$784,6)+'Иные услуги '!$C$5+'РСТ РСО-А'!$L$6+'РСТ РСО-А'!$H$9</f>
        <v>3918.92</v>
      </c>
      <c r="K458" s="117">
        <f>VLOOKUP($A458+ROUND((COLUMN()-2)/24,5),АТС!$A$41:$F$784,6)+'Иные услуги '!$C$5+'РСТ РСО-А'!$L$6+'РСТ РСО-А'!$H$9</f>
        <v>3918.92</v>
      </c>
      <c r="L458" s="117">
        <f>VLOOKUP($A458+ROUND((COLUMN()-2)/24,5),АТС!$A$41:$F$784,6)+'Иные услуги '!$C$5+'РСТ РСО-А'!$L$6+'РСТ РСО-А'!$H$9</f>
        <v>3918.92</v>
      </c>
      <c r="M458" s="117">
        <f>VLOOKUP($A458+ROUND((COLUMN()-2)/24,5),АТС!$A$41:$F$784,6)+'Иные услуги '!$C$5+'РСТ РСО-А'!$L$6+'РСТ РСО-А'!$H$9</f>
        <v>3918.92</v>
      </c>
      <c r="N458" s="117">
        <f>VLOOKUP($A458+ROUND((COLUMN()-2)/24,5),АТС!$A$41:$F$784,6)+'Иные услуги '!$C$5+'РСТ РСО-А'!$L$6+'РСТ РСО-А'!$H$9</f>
        <v>3918.92</v>
      </c>
      <c r="O458" s="117">
        <f>VLOOKUP($A458+ROUND((COLUMN()-2)/24,5),АТС!$A$41:$F$784,6)+'Иные услуги '!$C$5+'РСТ РСО-А'!$L$6+'РСТ РСО-А'!$H$9</f>
        <v>3918.92</v>
      </c>
      <c r="P458" s="117">
        <f>VLOOKUP($A458+ROUND((COLUMN()-2)/24,5),АТС!$A$41:$F$784,6)+'Иные услуги '!$C$5+'РСТ РСО-А'!$L$6+'РСТ РСО-А'!$H$9</f>
        <v>3918.92</v>
      </c>
      <c r="Q458" s="117">
        <f>VLOOKUP($A458+ROUND((COLUMN()-2)/24,5),АТС!$A$41:$F$784,6)+'Иные услуги '!$C$5+'РСТ РСО-А'!$L$6+'РСТ РСО-А'!$H$9</f>
        <v>3918.92</v>
      </c>
      <c r="R458" s="117">
        <f>VLOOKUP($A458+ROUND((COLUMN()-2)/24,5),АТС!$A$41:$F$784,6)+'Иные услуги '!$C$5+'РСТ РСО-А'!$L$6+'РСТ РСО-А'!$H$9</f>
        <v>3918.92</v>
      </c>
      <c r="S458" s="117">
        <f>VLOOKUP($A458+ROUND((COLUMN()-2)/24,5),АТС!$A$41:$F$784,6)+'Иные услуги '!$C$5+'РСТ РСО-А'!$L$6+'РСТ РСО-А'!$H$9</f>
        <v>3918.92</v>
      </c>
      <c r="T458" s="117">
        <f>VLOOKUP($A458+ROUND((COLUMN()-2)/24,5),АТС!$A$41:$F$784,6)+'Иные услуги '!$C$5+'РСТ РСО-А'!$L$6+'РСТ РСО-А'!$H$9</f>
        <v>3918.92</v>
      </c>
      <c r="U458" s="117">
        <f>VLOOKUP($A458+ROUND((COLUMN()-2)/24,5),АТС!$A$41:$F$784,6)+'Иные услуги '!$C$5+'РСТ РСО-А'!$L$6+'РСТ РСО-А'!$H$9</f>
        <v>3918.92</v>
      </c>
      <c r="V458" s="117">
        <f>VLOOKUP($A458+ROUND((COLUMN()-2)/24,5),АТС!$A$41:$F$784,6)+'Иные услуги '!$C$5+'РСТ РСО-А'!$L$6+'РСТ РСО-А'!$H$9</f>
        <v>3918.92</v>
      </c>
      <c r="W458" s="117">
        <f>VLOOKUP($A458+ROUND((COLUMN()-2)/24,5),АТС!$A$41:$F$784,6)+'Иные услуги '!$C$5+'РСТ РСО-А'!$L$6+'РСТ РСО-А'!$H$9</f>
        <v>3918.92</v>
      </c>
      <c r="X458" s="117">
        <f>VLOOKUP($A458+ROUND((COLUMN()-2)/24,5),АТС!$A$41:$F$784,6)+'Иные услуги '!$C$5+'РСТ РСО-А'!$L$6+'РСТ РСО-А'!$H$9</f>
        <v>3918.92</v>
      </c>
      <c r="Y458" s="117">
        <f>VLOOKUP($A458+ROUND((COLUMN()-2)/24,5),АТС!$A$41:$F$784,6)+'Иные услуги '!$C$5+'РСТ РСО-А'!$L$6+'РСТ РСО-А'!$H$9</f>
        <v>3918.92</v>
      </c>
    </row>
    <row r="460" spans="1:25" x14ac:dyDescent="0.2">
      <c r="A460" s="169" t="s">
        <v>132</v>
      </c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70" t="s">
        <v>5</v>
      </c>
      <c r="O460" s="170"/>
      <c r="P460" s="170" t="s">
        <v>129</v>
      </c>
      <c r="Q460" s="170"/>
      <c r="R460" s="170" t="s">
        <v>130</v>
      </c>
      <c r="S460" s="170"/>
      <c r="T460" s="170" t="s">
        <v>131</v>
      </c>
      <c r="U460" s="170"/>
      <c r="V460" s="75"/>
      <c r="W460" s="75"/>
      <c r="X460" s="75"/>
      <c r="Y460" s="75"/>
    </row>
    <row r="461" spans="1:25" ht="54" customHeight="1" x14ac:dyDescent="0.25">
      <c r="A461" s="169"/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70"/>
      <c r="O461" s="170"/>
      <c r="P461" s="170"/>
      <c r="Q461" s="170"/>
      <c r="R461" s="170"/>
      <c r="S461" s="170"/>
      <c r="T461" s="170"/>
      <c r="U461" s="170"/>
    </row>
    <row r="462" spans="1:25" x14ac:dyDescent="0.25">
      <c r="A462" s="169"/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7">
        <f>АТС!$B$24</f>
        <v>509326.42</v>
      </c>
      <c r="O462" s="168"/>
      <c r="P462" s="167">
        <f>АТС!$B$24</f>
        <v>509326.42</v>
      </c>
      <c r="Q462" s="168"/>
      <c r="R462" s="167">
        <f>АТС!$B$24</f>
        <v>509326.42</v>
      </c>
      <c r="S462" s="168"/>
      <c r="T462" s="167">
        <f>АТС!$B$24</f>
        <v>509326.42</v>
      </c>
      <c r="U462" s="168"/>
    </row>
    <row r="463" spans="1:25" x14ac:dyDescent="0.25">
      <c r="A463" s="162"/>
      <c r="B463" s="162"/>
      <c r="C463" s="162"/>
      <c r="D463" s="162"/>
      <c r="E463" s="162"/>
      <c r="F463" s="160"/>
      <c r="G463" s="160"/>
      <c r="H463" s="160"/>
      <c r="I463" s="160"/>
      <c r="J463" s="160"/>
      <c r="K463" s="160"/>
      <c r="L463" s="160"/>
      <c r="M463" s="160"/>
    </row>
    <row r="464" spans="1:25" x14ac:dyDescent="0.25">
      <c r="A464" s="159"/>
      <c r="B464" s="159"/>
      <c r="C464" s="159"/>
      <c r="D464" s="159"/>
      <c r="E464" s="159"/>
      <c r="F464" s="161"/>
      <c r="G464" s="161"/>
      <c r="H464" s="161"/>
      <c r="I464" s="161"/>
      <c r="J464" s="161"/>
      <c r="K464" s="161"/>
      <c r="L464" s="161"/>
      <c r="M464" s="161"/>
    </row>
  </sheetData>
  <mergeCells count="335">
    <mergeCell ref="B11:Y12"/>
    <mergeCell ref="A11:A14"/>
    <mergeCell ref="M13:M14"/>
    <mergeCell ref="J13:J14"/>
    <mergeCell ref="I13:I14"/>
    <mergeCell ref="H13:H14"/>
    <mergeCell ref="G13:G14"/>
    <mergeCell ref="F13:F14"/>
    <mergeCell ref="D13:D14"/>
    <mergeCell ref="C13:C14"/>
    <mergeCell ref="B13:B14"/>
    <mergeCell ref="Y13:Y14"/>
    <mergeCell ref="X13:X14"/>
    <mergeCell ref="T13:T14"/>
    <mergeCell ref="S13:S14"/>
    <mergeCell ref="R13:R14"/>
    <mergeCell ref="Q13:Q14"/>
    <mergeCell ref="P13:P14"/>
    <mergeCell ref="O13:O14"/>
    <mergeCell ref="N13:N14"/>
    <mergeCell ref="E13:E14"/>
    <mergeCell ref="K13:K14"/>
    <mergeCell ref="U13:U14"/>
    <mergeCell ref="N462:O462"/>
    <mergeCell ref="P462:Q462"/>
    <mergeCell ref="R462:S462"/>
    <mergeCell ref="T462:U462"/>
    <mergeCell ref="A460:M462"/>
    <mergeCell ref="N460:O461"/>
    <mergeCell ref="P460:Q461"/>
    <mergeCell ref="R460:S461"/>
    <mergeCell ref="T460:U461"/>
    <mergeCell ref="A350:A353"/>
    <mergeCell ref="B352:B353"/>
    <mergeCell ref="C352:C353"/>
    <mergeCell ref="D352:D353"/>
    <mergeCell ref="E352:E353"/>
    <mergeCell ref="F352:F353"/>
    <mergeCell ref="G352:G353"/>
    <mergeCell ref="H352:H353"/>
    <mergeCell ref="N352:N353"/>
    <mergeCell ref="O352:O353"/>
    <mergeCell ref="P352:P353"/>
    <mergeCell ref="A1:Y1"/>
    <mergeCell ref="A2:Y2"/>
    <mergeCell ref="A3:Y3"/>
    <mergeCell ref="A4:Y4"/>
    <mergeCell ref="V13:V14"/>
    <mergeCell ref="W13:W14"/>
    <mergeCell ref="L13:L14"/>
    <mergeCell ref="V51:V52"/>
    <mergeCell ref="W51:W52"/>
    <mergeCell ref="R88:R89"/>
    <mergeCell ref="S88:S89"/>
    <mergeCell ref="T88:T89"/>
    <mergeCell ref="U88:U89"/>
    <mergeCell ref="B350:Y351"/>
    <mergeCell ref="S51:S52"/>
    <mergeCell ref="T51:T52"/>
    <mergeCell ref="U51:U52"/>
    <mergeCell ref="X51:X52"/>
    <mergeCell ref="Y51:Y52"/>
    <mergeCell ref="A86:A89"/>
    <mergeCell ref="B86:Y87"/>
    <mergeCell ref="B88:B89"/>
    <mergeCell ref="J463:K463"/>
    <mergeCell ref="L463:M463"/>
    <mergeCell ref="H464:I464"/>
    <mergeCell ref="J464:K464"/>
    <mergeCell ref="L464:M464"/>
    <mergeCell ref="I352:I353"/>
    <mergeCell ref="J352:J353"/>
    <mergeCell ref="K352:K353"/>
    <mergeCell ref="L352:L353"/>
    <mergeCell ref="M352:M353"/>
    <mergeCell ref="A464:E464"/>
    <mergeCell ref="F463:G463"/>
    <mergeCell ref="F464:G464"/>
    <mergeCell ref="A463:E463"/>
    <mergeCell ref="H463:I463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V88:V89"/>
    <mergeCell ref="W88:W89"/>
    <mergeCell ref="X88:X89"/>
    <mergeCell ref="Y88:Y89"/>
    <mergeCell ref="P88:P89"/>
    <mergeCell ref="Q88:Q89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Y352:Y353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Y389:Y390"/>
    <mergeCell ref="N389:N390"/>
    <mergeCell ref="O389:O390"/>
    <mergeCell ref="P389:P390"/>
    <mergeCell ref="Q389:Q390"/>
    <mergeCell ref="R389:R390"/>
    <mergeCell ref="S389:S390"/>
    <mergeCell ref="T389:T390"/>
    <mergeCell ref="U389:U390"/>
    <mergeCell ref="V389:V390"/>
    <mergeCell ref="W389:W390"/>
    <mergeCell ref="X389:X390"/>
    <mergeCell ref="O426:O427"/>
    <mergeCell ref="R426:R427"/>
    <mergeCell ref="S426:S427"/>
    <mergeCell ref="T426:T427"/>
    <mergeCell ref="A424:A427"/>
    <mergeCell ref="B424:Y425"/>
    <mergeCell ref="B426:B427"/>
    <mergeCell ref="C426:C427"/>
    <mergeCell ref="D426:D427"/>
    <mergeCell ref="E426:E427"/>
    <mergeCell ref="F426:F427"/>
    <mergeCell ref="G426:G427"/>
    <mergeCell ref="H426:H427"/>
    <mergeCell ref="Q426:Q427"/>
    <mergeCell ref="U426:U427"/>
    <mergeCell ref="J426:J427"/>
    <mergeCell ref="K426:K427"/>
    <mergeCell ref="L426:L427"/>
    <mergeCell ref="M426:M427"/>
    <mergeCell ref="N426:N427"/>
    <mergeCell ref="V426:V427"/>
    <mergeCell ref="W426:W427"/>
    <mergeCell ref="X426:X427"/>
    <mergeCell ref="Y426:Y427"/>
    <mergeCell ref="P426:P427"/>
    <mergeCell ref="I426:I427"/>
    <mergeCell ref="A125:A128"/>
    <mergeCell ref="B125:Y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A162:A165"/>
    <mergeCell ref="B162:Y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Y201:Y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W239:W240"/>
    <mergeCell ref="X239:X240"/>
    <mergeCell ref="Y239:Y240"/>
    <mergeCell ref="Q277:Q278"/>
    <mergeCell ref="R277:R278"/>
    <mergeCell ref="S277:S278"/>
    <mergeCell ref="T277:T278"/>
    <mergeCell ref="Q314:Q315"/>
    <mergeCell ref="R314:R315"/>
    <mergeCell ref="Y314:Y315"/>
    <mergeCell ref="S314:S315"/>
    <mergeCell ref="T314:T315"/>
    <mergeCell ref="U314:U315"/>
    <mergeCell ref="V314:V315"/>
    <mergeCell ref="W314:W315"/>
    <mergeCell ref="X314:X315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U277:U278"/>
    <mergeCell ref="V277:V278"/>
    <mergeCell ref="W277:W278"/>
    <mergeCell ref="X277:X278"/>
    <mergeCell ref="Y277:Y278"/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</mergeCells>
  <pageMargins left="0.17" right="0.17" top="0.54" bottom="0.31" header="0.33" footer="0.17"/>
  <pageSetup paperSize="9" scale="44" fitToHeight="1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6"/>
  <sheetViews>
    <sheetView view="pageBreakPreview" zoomScaleSheetLayoutView="100" workbookViewId="0">
      <pane xSplit="1" ySplit="4" topLeftCell="J423" activePane="bottomRight" state="frozen"/>
      <selection pane="topRight" activeCell="B1" sqref="B1"/>
      <selection pane="bottomLeft" activeCell="A5" sqref="A5"/>
      <selection pane="bottomRight" activeCell="A458" sqref="A458:XFD458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164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89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95</v>
      </c>
    </row>
    <row r="9" spans="1:27" s="77" customFormat="1" x14ac:dyDescent="0.25">
      <c r="A9" s="75" t="s">
        <v>96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157</v>
      </c>
      <c r="B10" s="65"/>
      <c r="C10" s="65"/>
      <c r="D10" s="65"/>
    </row>
    <row r="11" spans="1:27" ht="12.75" x14ac:dyDescent="0.2">
      <c r="A11" s="144" t="s">
        <v>35</v>
      </c>
      <c r="B11" s="147" t="s">
        <v>97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98</v>
      </c>
      <c r="C13" s="155" t="s">
        <v>99</v>
      </c>
      <c r="D13" s="155" t="s">
        <v>100</v>
      </c>
      <c r="E13" s="155" t="s">
        <v>101</v>
      </c>
      <c r="F13" s="155" t="s">
        <v>102</v>
      </c>
      <c r="G13" s="155" t="s">
        <v>103</v>
      </c>
      <c r="H13" s="155" t="s">
        <v>104</v>
      </c>
      <c r="I13" s="155" t="s">
        <v>105</v>
      </c>
      <c r="J13" s="155" t="s">
        <v>106</v>
      </c>
      <c r="K13" s="155" t="s">
        <v>107</v>
      </c>
      <c r="L13" s="155" t="s">
        <v>108</v>
      </c>
      <c r="M13" s="155" t="s">
        <v>109</v>
      </c>
      <c r="N13" s="157" t="s">
        <v>110</v>
      </c>
      <c r="O13" s="155" t="s">
        <v>111</v>
      </c>
      <c r="P13" s="155" t="s">
        <v>112</v>
      </c>
      <c r="Q13" s="155" t="s">
        <v>113</v>
      </c>
      <c r="R13" s="155" t="s">
        <v>114</v>
      </c>
      <c r="S13" s="155" t="s">
        <v>115</v>
      </c>
      <c r="T13" s="155" t="s">
        <v>116</v>
      </c>
      <c r="U13" s="155" t="s">
        <v>117</v>
      </c>
      <c r="V13" s="155" t="s">
        <v>118</v>
      </c>
      <c r="W13" s="155" t="s">
        <v>119</v>
      </c>
      <c r="X13" s="155" t="s">
        <v>120</v>
      </c>
      <c r="Y13" s="155" t="s">
        <v>121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5.75" customHeight="1" x14ac:dyDescent="0.2">
      <c r="A15" s="66">
        <f>АТС!A41</f>
        <v>43709</v>
      </c>
      <c r="B15" s="91">
        <f>VLOOKUP($A15+ROUND((COLUMN()-2)/24,5),АТС!$A$41:$F$784,6)+'Иные услуги '!$C$5+'РСТ РСО-А'!$I$7+'РСТ РСО-А'!$F$9</f>
        <v>1341.23</v>
      </c>
      <c r="C15" s="117">
        <f>VLOOKUP($A15+ROUND((COLUMN()-2)/24,5),АТС!$A$41:$F$784,6)+'Иные услуги '!$C$5+'РСТ РСО-А'!$I$7+'РСТ РСО-А'!$F$9</f>
        <v>1333.27</v>
      </c>
      <c r="D15" s="117">
        <f>VLOOKUP($A15+ROUND((COLUMN()-2)/24,5),АТС!$A$41:$F$784,6)+'Иные услуги '!$C$5+'РСТ РСО-А'!$I$7+'РСТ РСО-А'!$F$9</f>
        <v>1333.79</v>
      </c>
      <c r="E15" s="117">
        <f>VLOOKUP($A15+ROUND((COLUMN()-2)/24,5),АТС!$A$41:$F$784,6)+'Иные услуги '!$C$5+'РСТ РСО-А'!$I$7+'РСТ РСО-А'!$F$9</f>
        <v>1333.3999999999999</v>
      </c>
      <c r="F15" s="117">
        <f>VLOOKUP($A15+ROUND((COLUMN()-2)/24,5),АТС!$A$41:$F$784,6)+'Иные услуги '!$C$5+'РСТ РСО-А'!$I$7+'РСТ РСО-А'!$F$9</f>
        <v>1333.3899999999999</v>
      </c>
      <c r="G15" s="117">
        <f>VLOOKUP($A15+ROUND((COLUMN()-2)/24,5),АТС!$A$41:$F$784,6)+'Иные услуги '!$C$5+'РСТ РСО-А'!$I$7+'РСТ РСО-А'!$F$9</f>
        <v>1333.16</v>
      </c>
      <c r="H15" s="117">
        <f>VLOOKUP($A15+ROUND((COLUMN()-2)/24,5),АТС!$A$41:$F$784,6)+'Иные услуги '!$C$5+'РСТ РСО-А'!$I$7+'РСТ РСО-А'!$F$9</f>
        <v>1332.56</v>
      </c>
      <c r="I15" s="117">
        <f>VLOOKUP($A15+ROUND((COLUMN()-2)/24,5),АТС!$A$41:$F$784,6)+'Иные услуги '!$C$5+'РСТ РСО-А'!$I$7+'РСТ РСО-А'!$F$9</f>
        <v>1332.68</v>
      </c>
      <c r="J15" s="117">
        <f>VLOOKUP($A15+ROUND((COLUMN()-2)/24,5),АТС!$A$41:$F$784,6)+'Иные услуги '!$C$5+'РСТ РСО-А'!$I$7+'РСТ РСО-А'!$F$9</f>
        <v>1332.81</v>
      </c>
      <c r="K15" s="117">
        <f>VLOOKUP($A15+ROUND((COLUMN()-2)/24,5),АТС!$A$41:$F$784,6)+'Иные услуги '!$C$5+'РСТ РСО-А'!$I$7+'РСТ РСО-А'!$F$9</f>
        <v>1332.99</v>
      </c>
      <c r="L15" s="117">
        <f>VLOOKUP($A15+ROUND((COLUMN()-2)/24,5),АТС!$A$41:$F$784,6)+'Иные услуги '!$C$5+'РСТ РСО-А'!$I$7+'РСТ РСО-А'!$F$9</f>
        <v>1351.11</v>
      </c>
      <c r="M15" s="117">
        <f>VLOOKUP($A15+ROUND((COLUMN()-2)/24,5),АТС!$A$41:$F$784,6)+'Иные услуги '!$C$5+'РСТ РСО-А'!$I$7+'РСТ РСО-А'!$F$9</f>
        <v>1389.4199999999998</v>
      </c>
      <c r="N15" s="117">
        <f>VLOOKUP($A15+ROUND((COLUMN()-2)/24,5),АТС!$A$41:$F$784,6)+'Иные услуги '!$C$5+'РСТ РСО-А'!$I$7+'РСТ РСО-А'!$F$9</f>
        <v>1390.32</v>
      </c>
      <c r="O15" s="117">
        <f>VLOOKUP($A15+ROUND((COLUMN()-2)/24,5),АТС!$A$41:$F$784,6)+'Иные услуги '!$C$5+'РСТ РСО-А'!$I$7+'РСТ РСО-А'!$F$9</f>
        <v>1389.2599999999998</v>
      </c>
      <c r="P15" s="117">
        <f>VLOOKUP($A15+ROUND((COLUMN()-2)/24,5),АТС!$A$41:$F$784,6)+'Иные услуги '!$C$5+'РСТ РСО-А'!$I$7+'РСТ РСО-А'!$F$9</f>
        <v>1390.2199999999998</v>
      </c>
      <c r="Q15" s="117">
        <f>VLOOKUP($A15+ROUND((COLUMN()-2)/24,5),АТС!$A$41:$F$784,6)+'Иные услуги '!$C$5+'РСТ РСО-А'!$I$7+'РСТ РСО-А'!$F$9</f>
        <v>1390.61</v>
      </c>
      <c r="R15" s="117">
        <f>VLOOKUP($A15+ROUND((COLUMN()-2)/24,5),АТС!$A$41:$F$784,6)+'Иные услуги '!$C$5+'РСТ РСО-А'!$I$7+'РСТ РСО-А'!$F$9</f>
        <v>1390.1599999999999</v>
      </c>
      <c r="S15" s="117">
        <f>VLOOKUP($A15+ROUND((COLUMN()-2)/24,5),АТС!$A$41:$F$784,6)+'Иные услуги '!$C$5+'РСТ РСО-А'!$I$7+'РСТ РСО-А'!$F$9</f>
        <v>1351.01</v>
      </c>
      <c r="T15" s="117">
        <f>VLOOKUP($A15+ROUND((COLUMN()-2)/24,5),АТС!$A$41:$F$784,6)+'Иные услуги '!$C$5+'РСТ РСО-А'!$I$7+'РСТ РСО-А'!$F$9</f>
        <v>1389.1</v>
      </c>
      <c r="U15" s="117">
        <f>VLOOKUP($A15+ROUND((COLUMN()-2)/24,5),АТС!$A$41:$F$784,6)+'Иные услуги '!$C$5+'РСТ РСО-А'!$I$7+'РСТ РСО-А'!$F$9</f>
        <v>1476.23</v>
      </c>
      <c r="V15" s="117">
        <f>VLOOKUP($A15+ROUND((COLUMN()-2)/24,5),АТС!$A$41:$F$784,6)+'Иные услуги '!$C$5+'РСТ РСО-А'!$I$7+'РСТ РСО-А'!$F$9</f>
        <v>1472.67</v>
      </c>
      <c r="W15" s="117">
        <f>VLOOKUP($A15+ROUND((COLUMN()-2)/24,5),АТС!$A$41:$F$784,6)+'Иные услуги '!$C$5+'РСТ РСО-А'!$I$7+'РСТ РСО-А'!$F$9</f>
        <v>1356.1399999999999</v>
      </c>
      <c r="X15" s="117">
        <f>VLOOKUP($A15+ROUND((COLUMN()-2)/24,5),АТС!$A$41:$F$784,6)+'Иные услуги '!$C$5+'РСТ РСО-А'!$I$7+'РСТ РСО-А'!$F$9</f>
        <v>1332.29</v>
      </c>
      <c r="Y15" s="117">
        <f>VLOOKUP($A15+ROUND((COLUMN()-2)/24,5),АТС!$A$41:$F$784,6)+'Иные услуги '!$C$5+'РСТ РСО-А'!$I$7+'РСТ РСО-А'!$F$9</f>
        <v>1420.69</v>
      </c>
      <c r="AA15" s="67"/>
    </row>
    <row r="16" spans="1:27" x14ac:dyDescent="0.2">
      <c r="A16" s="66">
        <f>A15+1</f>
        <v>43710</v>
      </c>
      <c r="B16" s="117">
        <f>VLOOKUP($A16+ROUND((COLUMN()-2)/24,5),АТС!$A$41:$F$784,6)+'Иные услуги '!$C$5+'РСТ РСО-А'!$I$7+'РСТ РСО-А'!$F$9</f>
        <v>1341.27</v>
      </c>
      <c r="C16" s="117">
        <f>VLOOKUP($A16+ROUND((COLUMN()-2)/24,5),АТС!$A$41:$F$784,6)+'Иные услуги '!$C$5+'РСТ РСО-А'!$I$7+'РСТ РСО-А'!$F$9</f>
        <v>1334.21</v>
      </c>
      <c r="D16" s="117">
        <f>VLOOKUP($A16+ROUND((COLUMN()-2)/24,5),АТС!$A$41:$F$784,6)+'Иные услуги '!$C$5+'РСТ РСО-А'!$I$7+'РСТ РСО-А'!$F$9</f>
        <v>1333.23</v>
      </c>
      <c r="E16" s="117">
        <f>VLOOKUP($A16+ROUND((COLUMN()-2)/24,5),АТС!$A$41:$F$784,6)+'Иные услуги '!$C$5+'РСТ РСО-А'!$I$7+'РСТ РСО-А'!$F$9</f>
        <v>1333.27</v>
      </c>
      <c r="F16" s="117">
        <f>VLOOKUP($A16+ROUND((COLUMN()-2)/24,5),АТС!$A$41:$F$784,6)+'Иные услуги '!$C$5+'РСТ РСО-А'!$I$7+'РСТ РСО-А'!$F$9</f>
        <v>1333.25</v>
      </c>
      <c r="G16" s="117">
        <f>VLOOKUP($A16+ROUND((COLUMN()-2)/24,5),АТС!$A$41:$F$784,6)+'Иные услуги '!$C$5+'РСТ РСО-А'!$I$7+'РСТ РСО-А'!$F$9</f>
        <v>1333.09</v>
      </c>
      <c r="H16" s="117">
        <f>VLOOKUP($A16+ROUND((COLUMN()-2)/24,5),АТС!$A$41:$F$784,6)+'Иные услуги '!$C$5+'РСТ РСО-А'!$I$7+'РСТ РСО-А'!$F$9</f>
        <v>1332.48</v>
      </c>
      <c r="I16" s="117">
        <f>VLOOKUP($A16+ROUND((COLUMN()-2)/24,5),АТС!$A$41:$F$784,6)+'Иные услуги '!$C$5+'РСТ РСО-А'!$I$7+'РСТ РСО-А'!$F$9</f>
        <v>1386.9599999999998</v>
      </c>
      <c r="J16" s="117">
        <f>VLOOKUP($A16+ROUND((COLUMN()-2)/24,5),АТС!$A$41:$F$784,6)+'Иные услуги '!$C$5+'РСТ РСО-А'!$I$7+'РСТ РСО-А'!$F$9</f>
        <v>1333.11</v>
      </c>
      <c r="K16" s="117">
        <f>VLOOKUP($A16+ROUND((COLUMN()-2)/24,5),АТС!$A$41:$F$784,6)+'Иные услуги '!$C$5+'РСТ РСО-А'!$I$7+'РСТ РСО-А'!$F$9</f>
        <v>1457.39</v>
      </c>
      <c r="L16" s="117">
        <f>VLOOKUP($A16+ROUND((COLUMN()-2)/24,5),АТС!$A$41:$F$784,6)+'Иные услуги '!$C$5+'РСТ РСО-А'!$I$7+'РСТ РСО-А'!$F$9</f>
        <v>1489.8600000000001</v>
      </c>
      <c r="M16" s="117">
        <f>VLOOKUP($A16+ROUND((COLUMN()-2)/24,5),АТС!$A$41:$F$784,6)+'Иные услуги '!$C$5+'РСТ РСО-А'!$I$7+'РСТ РСО-А'!$F$9</f>
        <v>1526.68</v>
      </c>
      <c r="N16" s="117">
        <f>VLOOKUP($A16+ROUND((COLUMN()-2)/24,5),АТС!$A$41:$F$784,6)+'Иные услуги '!$C$5+'РСТ РСО-А'!$I$7+'РСТ РСО-А'!$F$9</f>
        <v>1491.38</v>
      </c>
      <c r="O16" s="117">
        <f>VLOOKUP($A16+ROUND((COLUMN()-2)/24,5),АТС!$A$41:$F$784,6)+'Иные услуги '!$C$5+'РСТ РСО-А'!$I$7+'РСТ РСО-А'!$F$9</f>
        <v>1491.16</v>
      </c>
      <c r="P16" s="117">
        <f>VLOOKUP($A16+ROUND((COLUMN()-2)/24,5),АТС!$A$41:$F$784,6)+'Иные услуги '!$C$5+'РСТ РСО-А'!$I$7+'РСТ РСО-А'!$F$9</f>
        <v>1522.47</v>
      </c>
      <c r="Q16" s="117">
        <f>VLOOKUP($A16+ROUND((COLUMN()-2)/24,5),АТС!$A$41:$F$784,6)+'Иные услуги '!$C$5+'РСТ РСО-А'!$I$7+'РСТ РСО-А'!$F$9</f>
        <v>1521.67</v>
      </c>
      <c r="R16" s="117">
        <f>VLOOKUP($A16+ROUND((COLUMN()-2)/24,5),АТС!$A$41:$F$784,6)+'Иные услуги '!$C$5+'РСТ РСО-А'!$I$7+'РСТ РСО-А'!$F$9</f>
        <v>1487.48</v>
      </c>
      <c r="S16" s="117">
        <f>VLOOKUP($A16+ROUND((COLUMN()-2)/24,5),АТС!$A$41:$F$784,6)+'Иные услуги '!$C$5+'РСТ РСО-А'!$I$7+'РСТ РСО-А'!$F$9</f>
        <v>1454.67</v>
      </c>
      <c r="T16" s="117">
        <f>VLOOKUP($A16+ROUND((COLUMN()-2)/24,5),АТС!$A$41:$F$784,6)+'Иные услуги '!$C$5+'РСТ РСО-А'!$I$7+'РСТ РСО-А'!$F$9</f>
        <v>1451.51</v>
      </c>
      <c r="U16" s="117">
        <f>VLOOKUP($A16+ROUND((COLUMN()-2)/24,5),АТС!$A$41:$F$784,6)+'Иные услуги '!$C$5+'РСТ РСО-А'!$I$7+'РСТ РСО-А'!$F$9</f>
        <v>1548.95</v>
      </c>
      <c r="V16" s="117">
        <f>VLOOKUP($A16+ROUND((COLUMN()-2)/24,5),АТС!$A$41:$F$784,6)+'Иные услуги '!$C$5+'РСТ РСО-А'!$I$7+'РСТ РСО-А'!$F$9</f>
        <v>1507.13</v>
      </c>
      <c r="W16" s="117">
        <f>VLOOKUP($A16+ROUND((COLUMN()-2)/24,5),АТС!$A$41:$F$784,6)+'Иные услуги '!$C$5+'РСТ РСО-А'!$I$7+'РСТ РСО-А'!$F$9</f>
        <v>1414.7799999999997</v>
      </c>
      <c r="X16" s="117">
        <f>VLOOKUP($A16+ROUND((COLUMN()-2)/24,5),АТС!$A$41:$F$784,6)+'Иные услуги '!$C$5+'РСТ РСО-А'!$I$7+'РСТ РСО-А'!$F$9</f>
        <v>1332.3899999999999</v>
      </c>
      <c r="Y16" s="117">
        <f>VLOOKUP($A16+ROUND((COLUMN()-2)/24,5),АТС!$A$41:$F$784,6)+'Иные услуги '!$C$5+'РСТ РСО-А'!$I$7+'РСТ РСО-А'!$F$9</f>
        <v>1359.66</v>
      </c>
    </row>
    <row r="17" spans="1:25" x14ac:dyDescent="0.2">
      <c r="A17" s="66">
        <f t="shared" ref="A17:A45" si="0">A16+1</f>
        <v>43711</v>
      </c>
      <c r="B17" s="117">
        <f>VLOOKUP($A17+ROUND((COLUMN()-2)/24,5),АТС!$A$41:$F$784,6)+'Иные услуги '!$C$5+'РСТ РСО-А'!$I$7+'РСТ РСО-А'!$F$9</f>
        <v>1344.99</v>
      </c>
      <c r="C17" s="117">
        <f>VLOOKUP($A17+ROUND((COLUMN()-2)/24,5),АТС!$A$41:$F$784,6)+'Иные услуги '!$C$5+'РСТ РСО-А'!$I$7+'РСТ РСО-А'!$F$9</f>
        <v>1333.3899999999999</v>
      </c>
      <c r="D17" s="117">
        <f>VLOOKUP($A17+ROUND((COLUMN()-2)/24,5),АТС!$A$41:$F$784,6)+'Иные услуги '!$C$5+'РСТ РСО-А'!$I$7+'РСТ РСО-А'!$F$9</f>
        <v>1333.25</v>
      </c>
      <c r="E17" s="117">
        <f>VLOOKUP($A17+ROUND((COLUMN()-2)/24,5),АТС!$A$41:$F$784,6)+'Иные услуги '!$C$5+'РСТ РСО-А'!$I$7+'РСТ РСО-А'!$F$9</f>
        <v>1333.23</v>
      </c>
      <c r="F17" s="117">
        <f>VLOOKUP($A17+ROUND((COLUMN()-2)/24,5),АТС!$A$41:$F$784,6)+'Иные услуги '!$C$5+'РСТ РСО-А'!$I$7+'РСТ РСО-А'!$F$9</f>
        <v>1333.24</v>
      </c>
      <c r="G17" s="117">
        <f>VLOOKUP($A17+ROUND((COLUMN()-2)/24,5),АТС!$A$41:$F$784,6)+'Иные услуги '!$C$5+'РСТ РСО-А'!$I$7+'РСТ РСО-А'!$F$9</f>
        <v>1333.1499999999999</v>
      </c>
      <c r="H17" s="117">
        <f>VLOOKUP($A17+ROUND((COLUMN()-2)/24,5),АТС!$A$41:$F$784,6)+'Иные услуги '!$C$5+'РСТ РСО-А'!$I$7+'РСТ РСО-А'!$F$9</f>
        <v>1332.54</v>
      </c>
      <c r="I17" s="117">
        <f>VLOOKUP($A17+ROUND((COLUMN()-2)/24,5),АТС!$A$41:$F$784,6)+'Иные услуги '!$C$5+'РСТ РСО-А'!$I$7+'РСТ РСО-А'!$F$9</f>
        <v>1375.5099999999998</v>
      </c>
      <c r="J17" s="117">
        <f>VLOOKUP($A17+ROUND((COLUMN()-2)/24,5),АТС!$A$41:$F$784,6)+'Иные услуги '!$C$5+'РСТ РСО-А'!$I$7+'РСТ РСО-А'!$F$9</f>
        <v>1349.51</v>
      </c>
      <c r="K17" s="117">
        <f>VLOOKUP($A17+ROUND((COLUMN()-2)/24,5),АТС!$A$41:$F$784,6)+'Иные услуги '!$C$5+'РСТ РСО-А'!$I$7+'РСТ РСО-А'!$F$9</f>
        <v>1453.56</v>
      </c>
      <c r="L17" s="117">
        <f>VLOOKUP($A17+ROUND((COLUMN()-2)/24,5),АТС!$A$41:$F$784,6)+'Иные услуги '!$C$5+'РСТ РСО-А'!$I$7+'РСТ РСО-А'!$F$9</f>
        <v>1490.48</v>
      </c>
      <c r="M17" s="117">
        <f>VLOOKUP($A17+ROUND((COLUMN()-2)/24,5),АТС!$A$41:$F$784,6)+'Иные услуги '!$C$5+'РСТ РСО-А'!$I$7+'РСТ РСО-А'!$F$9</f>
        <v>1527.67</v>
      </c>
      <c r="N17" s="117">
        <f>VLOOKUP($A17+ROUND((COLUMN()-2)/24,5),АТС!$A$41:$F$784,6)+'Иные услуги '!$C$5+'РСТ РСО-А'!$I$7+'РСТ РСО-А'!$F$9</f>
        <v>1498.44</v>
      </c>
      <c r="O17" s="117">
        <f>VLOOKUP($A17+ROUND((COLUMN()-2)/24,5),АТС!$A$41:$F$784,6)+'Иные услуги '!$C$5+'РСТ РСО-А'!$I$7+'РСТ РСО-А'!$F$9</f>
        <v>1502.06</v>
      </c>
      <c r="P17" s="117">
        <f>VLOOKUP($A17+ROUND((COLUMN()-2)/24,5),АТС!$A$41:$F$784,6)+'Иные услуги '!$C$5+'РСТ РСО-А'!$I$7+'РСТ РСО-А'!$F$9</f>
        <v>1531.1200000000001</v>
      </c>
      <c r="Q17" s="117">
        <f>VLOOKUP($A17+ROUND((COLUMN()-2)/24,5),АТС!$A$41:$F$784,6)+'Иные услуги '!$C$5+'РСТ РСО-А'!$I$7+'РСТ РСО-А'!$F$9</f>
        <v>1530.16</v>
      </c>
      <c r="R17" s="117">
        <f>VLOOKUP($A17+ROUND((COLUMN()-2)/24,5),АТС!$A$41:$F$784,6)+'Иные услуги '!$C$5+'РСТ РСО-А'!$I$7+'РСТ РСО-А'!$F$9</f>
        <v>1499.94</v>
      </c>
      <c r="S17" s="117">
        <f>VLOOKUP($A17+ROUND((COLUMN()-2)/24,5),АТС!$A$41:$F$784,6)+'Иные услуги '!$C$5+'РСТ РСО-А'!$I$7+'РСТ РСО-А'!$F$9</f>
        <v>1466.66</v>
      </c>
      <c r="T17" s="117">
        <f>VLOOKUP($A17+ROUND((COLUMN()-2)/24,5),АТС!$A$41:$F$784,6)+'Иные услуги '!$C$5+'РСТ РСО-А'!$I$7+'РСТ РСО-А'!$F$9</f>
        <v>1498.76</v>
      </c>
      <c r="U17" s="117">
        <f>VLOOKUP($A17+ROUND((COLUMN()-2)/24,5),АТС!$A$41:$F$784,6)+'Иные услуги '!$C$5+'РСТ РСО-А'!$I$7+'РСТ РСО-А'!$F$9</f>
        <v>1569.02</v>
      </c>
      <c r="V17" s="117">
        <f>VLOOKUP($A17+ROUND((COLUMN()-2)/24,5),АТС!$A$41:$F$784,6)+'Иные услуги '!$C$5+'РСТ РСО-А'!$I$7+'РСТ РСО-А'!$F$9</f>
        <v>1523.04</v>
      </c>
      <c r="W17" s="117">
        <f>VLOOKUP($A17+ROUND((COLUMN()-2)/24,5),АТС!$A$41:$F$784,6)+'Иные услуги '!$C$5+'РСТ РСО-А'!$I$7+'РСТ РСО-А'!$F$9</f>
        <v>1476.1100000000001</v>
      </c>
      <c r="X17" s="117">
        <f>VLOOKUP($A17+ROUND((COLUMN()-2)/24,5),АТС!$A$41:$F$784,6)+'Иные услуги '!$C$5+'РСТ РСО-А'!$I$7+'РСТ РСО-А'!$F$9</f>
        <v>1332.58</v>
      </c>
      <c r="Y17" s="117">
        <f>VLOOKUP($A17+ROUND((COLUMN()-2)/24,5),АТС!$A$41:$F$784,6)+'Иные услуги '!$C$5+'РСТ РСО-А'!$I$7+'РСТ РСО-А'!$F$9</f>
        <v>1401.1699999999998</v>
      </c>
    </row>
    <row r="18" spans="1:25" x14ac:dyDescent="0.2">
      <c r="A18" s="66">
        <f t="shared" si="0"/>
        <v>43712</v>
      </c>
      <c r="B18" s="117">
        <f>VLOOKUP($A18+ROUND((COLUMN()-2)/24,5),АТС!$A$41:$F$784,6)+'Иные услуги '!$C$5+'РСТ РСО-А'!$I$7+'РСТ РСО-А'!$F$9</f>
        <v>1351.3999999999999</v>
      </c>
      <c r="C18" s="117">
        <f>VLOOKUP($A18+ROUND((COLUMN()-2)/24,5),АТС!$A$41:$F$784,6)+'Иные услуги '!$C$5+'РСТ РСО-А'!$I$7+'РСТ РСО-А'!$F$9</f>
        <v>1334.98</v>
      </c>
      <c r="D18" s="117">
        <f>VLOOKUP($A18+ROUND((COLUMN()-2)/24,5),АТС!$A$41:$F$784,6)+'Иные услуги '!$C$5+'РСТ РСО-А'!$I$7+'РСТ РСО-А'!$F$9</f>
        <v>1333.22</v>
      </c>
      <c r="E18" s="117">
        <f>VLOOKUP($A18+ROUND((COLUMN()-2)/24,5),АТС!$A$41:$F$784,6)+'Иные услуги '!$C$5+'РСТ РСО-А'!$I$7+'РСТ РСО-А'!$F$9</f>
        <v>1333.22</v>
      </c>
      <c r="F18" s="117">
        <f>VLOOKUP($A18+ROUND((COLUMN()-2)/24,5),АТС!$A$41:$F$784,6)+'Иные услуги '!$C$5+'РСТ РСО-А'!$I$7+'РСТ РСО-А'!$F$9</f>
        <v>1333.2</v>
      </c>
      <c r="G18" s="117">
        <f>VLOOKUP($A18+ROUND((COLUMN()-2)/24,5),АТС!$A$41:$F$784,6)+'Иные услуги '!$C$5+'РСТ РСО-А'!$I$7+'РСТ РСО-А'!$F$9</f>
        <v>1333.1399999999999</v>
      </c>
      <c r="H18" s="117">
        <f>VLOOKUP($A18+ROUND((COLUMN()-2)/24,5),АТС!$A$41:$F$784,6)+'Иные услуги '!$C$5+'РСТ РСО-А'!$I$7+'РСТ РСО-А'!$F$9</f>
        <v>1332.7</v>
      </c>
      <c r="I18" s="117">
        <f>VLOOKUP($A18+ROUND((COLUMN()-2)/24,5),АТС!$A$41:$F$784,6)+'Иные услуги '!$C$5+'РСТ РСО-А'!$I$7+'РСТ РСО-А'!$F$9</f>
        <v>1415.35</v>
      </c>
      <c r="J18" s="117">
        <f>VLOOKUP($A18+ROUND((COLUMN()-2)/24,5),АТС!$A$41:$F$784,6)+'Иные услуги '!$C$5+'РСТ РСО-А'!$I$7+'РСТ РСО-А'!$F$9</f>
        <v>1333.27</v>
      </c>
      <c r="K18" s="117">
        <f>VLOOKUP($A18+ROUND((COLUMN()-2)/24,5),АТС!$A$41:$F$784,6)+'Иные услуги '!$C$5+'РСТ РСО-А'!$I$7+'РСТ РСО-А'!$F$9</f>
        <v>1451.21</v>
      </c>
      <c r="L18" s="117">
        <f>VLOOKUP($A18+ROUND((COLUMN()-2)/24,5),АТС!$A$41:$F$784,6)+'Иные услуги '!$C$5+'РСТ РСО-А'!$I$7+'РСТ РСО-А'!$F$9</f>
        <v>1489.65</v>
      </c>
      <c r="M18" s="117">
        <f>VLOOKUP($A18+ROUND((COLUMN()-2)/24,5),АТС!$A$41:$F$784,6)+'Иные услуги '!$C$5+'РСТ РСО-А'!$I$7+'РСТ РСО-А'!$F$9</f>
        <v>1520.04</v>
      </c>
      <c r="N18" s="117">
        <f>VLOOKUP($A18+ROUND((COLUMN()-2)/24,5),АТС!$A$41:$F$784,6)+'Иные услуги '!$C$5+'РСТ РСО-А'!$I$7+'РСТ РСО-А'!$F$9</f>
        <v>1490.6100000000001</v>
      </c>
      <c r="O18" s="117">
        <f>VLOOKUP($A18+ROUND((COLUMN()-2)/24,5),АТС!$A$41:$F$784,6)+'Иные услуги '!$C$5+'РСТ РСО-А'!$I$7+'РСТ РСО-А'!$F$9</f>
        <v>1491.23</v>
      </c>
      <c r="P18" s="117">
        <f>VLOOKUP($A18+ROUND((COLUMN()-2)/24,5),АТС!$A$41:$F$784,6)+'Иные услуги '!$C$5+'РСТ РСО-А'!$I$7+'РСТ РСО-А'!$F$9</f>
        <v>1518.8700000000001</v>
      </c>
      <c r="Q18" s="117">
        <f>VLOOKUP($A18+ROUND((COLUMN()-2)/24,5),АТС!$A$41:$F$784,6)+'Иные услуги '!$C$5+'РСТ РСО-А'!$I$7+'РСТ РСО-А'!$F$9</f>
        <v>1491.53</v>
      </c>
      <c r="R18" s="117">
        <f>VLOOKUP($A18+ROUND((COLUMN()-2)/24,5),АТС!$A$41:$F$784,6)+'Иные услуги '!$C$5+'РСТ РСО-А'!$I$7+'РСТ РСО-А'!$F$9</f>
        <v>1490.55</v>
      </c>
      <c r="S18" s="117">
        <f>VLOOKUP($A18+ROUND((COLUMN()-2)/24,5),АТС!$A$41:$F$784,6)+'Иные услуги '!$C$5+'РСТ РСО-А'!$I$7+'РСТ РСО-А'!$F$9</f>
        <v>1458.91</v>
      </c>
      <c r="T18" s="117">
        <f>VLOOKUP($A18+ROUND((COLUMN()-2)/24,5),АТС!$A$41:$F$784,6)+'Иные услуги '!$C$5+'РСТ РСО-А'!$I$7+'РСТ РСО-А'!$F$9</f>
        <v>1488.4</v>
      </c>
      <c r="U18" s="117">
        <f>VLOOKUP($A18+ROUND((COLUMN()-2)/24,5),АТС!$A$41:$F$784,6)+'Иные услуги '!$C$5+'РСТ РСО-А'!$I$7+'РСТ РСО-А'!$F$9</f>
        <v>1555.1100000000001</v>
      </c>
      <c r="V18" s="117">
        <f>VLOOKUP($A18+ROUND((COLUMN()-2)/24,5),АТС!$A$41:$F$784,6)+'Иные услуги '!$C$5+'РСТ РСО-А'!$I$7+'РСТ РСО-А'!$F$9</f>
        <v>1485.42</v>
      </c>
      <c r="W18" s="117">
        <f>VLOOKUP($A18+ROUND((COLUMN()-2)/24,5),АТС!$A$41:$F$784,6)+'Иные услуги '!$C$5+'РСТ РСО-А'!$I$7+'РСТ РСО-А'!$F$9</f>
        <v>1356.67</v>
      </c>
      <c r="X18" s="117">
        <f>VLOOKUP($A18+ROUND((COLUMN()-2)/24,5),АТС!$A$41:$F$784,6)+'Иные услуги '!$C$5+'РСТ РСО-А'!$I$7+'РСТ РСО-А'!$F$9</f>
        <v>1332.68</v>
      </c>
      <c r="Y18" s="117">
        <f>VLOOKUP($A18+ROUND((COLUMN()-2)/24,5),АТС!$A$41:$F$784,6)+'Иные услуги '!$C$5+'РСТ РСО-А'!$I$7+'РСТ РСО-А'!$F$9</f>
        <v>1413.6899999999998</v>
      </c>
    </row>
    <row r="19" spans="1:25" x14ac:dyDescent="0.2">
      <c r="A19" s="66">
        <f t="shared" si="0"/>
        <v>43713</v>
      </c>
      <c r="B19" s="117">
        <f>VLOOKUP($A19+ROUND((COLUMN()-2)/24,5),АТС!$A$41:$F$784,6)+'Иные услуги '!$C$5+'РСТ РСО-А'!$I$7+'РСТ РСО-А'!$F$9</f>
        <v>1344.6499999999999</v>
      </c>
      <c r="C19" s="117">
        <f>VLOOKUP($A19+ROUND((COLUMN()-2)/24,5),АТС!$A$41:$F$784,6)+'Иные услуги '!$C$5+'РСТ РСО-А'!$I$7+'РСТ РСО-А'!$F$9</f>
        <v>1335.68</v>
      </c>
      <c r="D19" s="117">
        <f>VLOOKUP($A19+ROUND((COLUMN()-2)/24,5),АТС!$A$41:$F$784,6)+'Иные услуги '!$C$5+'РСТ РСО-А'!$I$7+'РСТ РСО-А'!$F$9</f>
        <v>1333.3</v>
      </c>
      <c r="E19" s="117">
        <f>VLOOKUP($A19+ROUND((COLUMN()-2)/24,5),АТС!$A$41:$F$784,6)+'Иные услуги '!$C$5+'РСТ РСО-А'!$I$7+'РСТ РСО-А'!$F$9</f>
        <v>1333.29</v>
      </c>
      <c r="F19" s="117">
        <f>VLOOKUP($A19+ROUND((COLUMN()-2)/24,5),АТС!$A$41:$F$784,6)+'Иные услуги '!$C$5+'РСТ РСО-А'!$I$7+'РСТ РСО-А'!$F$9</f>
        <v>1333.28</v>
      </c>
      <c r="G19" s="117">
        <f>VLOOKUP($A19+ROUND((COLUMN()-2)/24,5),АТС!$A$41:$F$784,6)+'Иные услуги '!$C$5+'РСТ РСО-А'!$I$7+'РСТ РСО-А'!$F$9</f>
        <v>1333.17</v>
      </c>
      <c r="H19" s="117">
        <f>VLOOKUP($A19+ROUND((COLUMN()-2)/24,5),АТС!$A$41:$F$784,6)+'Иные услуги '!$C$5+'РСТ РСО-А'!$I$7+'РСТ РСО-А'!$F$9</f>
        <v>1332.53</v>
      </c>
      <c r="I19" s="117">
        <f>VLOOKUP($A19+ROUND((COLUMN()-2)/24,5),АТС!$A$41:$F$784,6)+'Иные услуги '!$C$5+'РСТ РСО-А'!$I$7+'РСТ РСО-А'!$F$9</f>
        <v>1386.4499999999998</v>
      </c>
      <c r="J19" s="117">
        <f>VLOOKUP($A19+ROUND((COLUMN()-2)/24,5),АТС!$A$41:$F$784,6)+'Иные услуги '!$C$5+'РСТ РСО-А'!$I$7+'РСТ РСО-А'!$F$9</f>
        <v>1333.19</v>
      </c>
      <c r="K19" s="117">
        <f>VLOOKUP($A19+ROUND((COLUMN()-2)/24,5),АТС!$A$41:$F$784,6)+'Иные услуги '!$C$5+'РСТ РСО-А'!$I$7+'РСТ РСО-А'!$F$9</f>
        <v>1389.2699999999998</v>
      </c>
      <c r="L19" s="117">
        <f>VLOOKUP($A19+ROUND((COLUMN()-2)/24,5),АТС!$A$41:$F$784,6)+'Иные услуги '!$C$5+'РСТ РСО-А'!$I$7+'РСТ РСО-А'!$F$9</f>
        <v>1464.34</v>
      </c>
      <c r="M19" s="117">
        <f>VLOOKUP($A19+ROUND((COLUMN()-2)/24,5),АТС!$A$41:$F$784,6)+'Иные услуги '!$C$5+'РСТ РСО-А'!$I$7+'РСТ РСО-А'!$F$9</f>
        <v>1471.26</v>
      </c>
      <c r="N19" s="117">
        <f>VLOOKUP($A19+ROUND((COLUMN()-2)/24,5),АТС!$A$41:$F$784,6)+'Иные услуги '!$C$5+'РСТ РСО-А'!$I$7+'РСТ РСО-А'!$F$9</f>
        <v>1464.77</v>
      </c>
      <c r="O19" s="117">
        <f>VLOOKUP($A19+ROUND((COLUMN()-2)/24,5),АТС!$A$41:$F$784,6)+'Иные услуги '!$C$5+'РСТ РСО-А'!$I$7+'РСТ РСО-А'!$F$9</f>
        <v>1469.02</v>
      </c>
      <c r="P19" s="117">
        <f>VLOOKUP($A19+ROUND((COLUMN()-2)/24,5),АТС!$A$41:$F$784,6)+'Иные услуги '!$C$5+'РСТ РСО-А'!$I$7+'РСТ РСО-А'!$F$9</f>
        <v>1468.73</v>
      </c>
      <c r="Q19" s="117">
        <f>VLOOKUP($A19+ROUND((COLUMN()-2)/24,5),АТС!$A$41:$F$784,6)+'Иные услуги '!$C$5+'РСТ РСО-А'!$I$7+'РСТ РСО-А'!$F$9</f>
        <v>1470.56</v>
      </c>
      <c r="R19" s="117">
        <f>VLOOKUP($A19+ROUND((COLUMN()-2)/24,5),АТС!$A$41:$F$784,6)+'Иные услуги '!$C$5+'РСТ РСО-А'!$I$7+'РСТ РСО-А'!$F$9</f>
        <v>1433.33</v>
      </c>
      <c r="S19" s="117">
        <f>VLOOKUP($A19+ROUND((COLUMN()-2)/24,5),АТС!$A$41:$F$784,6)+'Иные услуги '!$C$5+'РСТ РСО-А'!$I$7+'РСТ РСО-А'!$F$9</f>
        <v>1392.82</v>
      </c>
      <c r="T19" s="117">
        <f>VLOOKUP($A19+ROUND((COLUMN()-2)/24,5),АТС!$A$41:$F$784,6)+'Иные услуги '!$C$5+'РСТ РСО-А'!$I$7+'РСТ РСО-А'!$F$9</f>
        <v>1457.5</v>
      </c>
      <c r="U19" s="117">
        <f>VLOOKUP($A19+ROUND((COLUMN()-2)/24,5),АТС!$A$41:$F$784,6)+'Иные услуги '!$C$5+'РСТ РСО-А'!$I$7+'РСТ РСО-А'!$F$9</f>
        <v>1562.58</v>
      </c>
      <c r="V19" s="117">
        <f>VLOOKUP($A19+ROUND((COLUMN()-2)/24,5),АТС!$A$41:$F$784,6)+'Иные услуги '!$C$5+'РСТ РСО-А'!$I$7+'РСТ РСО-А'!$F$9</f>
        <v>1519.16</v>
      </c>
      <c r="W19" s="117">
        <f>VLOOKUP($A19+ROUND((COLUMN()-2)/24,5),АТС!$A$41:$F$784,6)+'Иные услуги '!$C$5+'РСТ РСО-А'!$I$7+'РСТ РСО-А'!$F$9</f>
        <v>1417.87</v>
      </c>
      <c r="X19" s="117">
        <f>VLOOKUP($A19+ROUND((COLUMN()-2)/24,5),АТС!$A$41:$F$784,6)+'Иные услуги '!$C$5+'РСТ РСО-А'!$I$7+'РСТ РСО-А'!$F$9</f>
        <v>1332.51</v>
      </c>
      <c r="Y19" s="117">
        <f>VLOOKUP($A19+ROUND((COLUMN()-2)/24,5),АТС!$A$41:$F$784,6)+'Иные услуги '!$C$5+'РСТ РСО-А'!$I$7+'РСТ РСО-А'!$F$9</f>
        <v>1428.33</v>
      </c>
    </row>
    <row r="20" spans="1:25" x14ac:dyDescent="0.2">
      <c r="A20" s="66">
        <f t="shared" si="0"/>
        <v>43714</v>
      </c>
      <c r="B20" s="117">
        <f>VLOOKUP($A20+ROUND((COLUMN()-2)/24,5),АТС!$A$41:$F$784,6)+'Иные услуги '!$C$5+'РСТ РСО-А'!$I$7+'РСТ РСО-А'!$F$9</f>
        <v>1346.2</v>
      </c>
      <c r="C20" s="117">
        <f>VLOOKUP($A20+ROUND((COLUMN()-2)/24,5),АТС!$A$41:$F$784,6)+'Иные услуги '!$C$5+'РСТ РСО-А'!$I$7+'РСТ РСО-А'!$F$9</f>
        <v>1335.79</v>
      </c>
      <c r="D20" s="117">
        <f>VLOOKUP($A20+ROUND((COLUMN()-2)/24,5),АТС!$A$41:$F$784,6)+'Иные услуги '!$C$5+'РСТ РСО-А'!$I$7+'РСТ РСО-А'!$F$9</f>
        <v>1333.37</v>
      </c>
      <c r="E20" s="117">
        <f>VLOOKUP($A20+ROUND((COLUMN()-2)/24,5),АТС!$A$41:$F$784,6)+'Иные услуги '!$C$5+'РСТ РСО-А'!$I$7+'РСТ РСО-А'!$F$9</f>
        <v>1333.36</v>
      </c>
      <c r="F20" s="117">
        <f>VLOOKUP($A20+ROUND((COLUMN()-2)/24,5),АТС!$A$41:$F$784,6)+'Иные услуги '!$C$5+'РСТ РСО-А'!$I$7+'РСТ РСО-А'!$F$9</f>
        <v>1333.34</v>
      </c>
      <c r="G20" s="117">
        <f>VLOOKUP($A20+ROUND((COLUMN()-2)/24,5),АТС!$A$41:$F$784,6)+'Иные услуги '!$C$5+'РСТ РСО-А'!$I$7+'РСТ РСО-А'!$F$9</f>
        <v>1333.23</v>
      </c>
      <c r="H20" s="117">
        <f>VLOOKUP($A20+ROUND((COLUMN()-2)/24,5),АТС!$A$41:$F$784,6)+'Иные услуги '!$C$5+'РСТ РСО-А'!$I$7+'РСТ РСО-А'!$F$9</f>
        <v>1332.61</v>
      </c>
      <c r="I20" s="117">
        <f>VLOOKUP($A20+ROUND((COLUMN()-2)/24,5),АТС!$A$41:$F$784,6)+'Иные услуги '!$C$5+'РСТ РСО-А'!$I$7+'РСТ РСО-А'!$F$9</f>
        <v>1391.07</v>
      </c>
      <c r="J20" s="117">
        <f>VLOOKUP($A20+ROUND((COLUMN()-2)/24,5),АТС!$A$41:$F$784,6)+'Иные услуги '!$C$5+'РСТ РСО-А'!$I$7+'РСТ РСО-А'!$F$9</f>
        <v>1333.2</v>
      </c>
      <c r="K20" s="117">
        <f>VLOOKUP($A20+ROUND((COLUMN()-2)/24,5),АТС!$A$41:$F$784,6)+'Иные услуги '!$C$5+'РСТ РСО-А'!$I$7+'РСТ РСО-А'!$F$9</f>
        <v>1387.6799999999998</v>
      </c>
      <c r="L20" s="117">
        <f>VLOOKUP($A20+ROUND((COLUMN()-2)/24,5),АТС!$A$41:$F$784,6)+'Иные услуги '!$C$5+'РСТ РСО-А'!$I$7+'РСТ РСО-А'!$F$9</f>
        <v>1442.34</v>
      </c>
      <c r="M20" s="117">
        <f>VLOOKUP($A20+ROUND((COLUMN()-2)/24,5),АТС!$A$41:$F$784,6)+'Иные услуги '!$C$5+'РСТ РСО-А'!$I$7+'РСТ РСО-А'!$F$9</f>
        <v>1454.44</v>
      </c>
      <c r="N20" s="117">
        <f>VLOOKUP($A20+ROUND((COLUMN()-2)/24,5),АТС!$A$41:$F$784,6)+'Иные услуги '!$C$5+'РСТ РСО-А'!$I$7+'РСТ РСО-А'!$F$9</f>
        <v>1454.8500000000001</v>
      </c>
      <c r="O20" s="117">
        <f>VLOOKUP($A20+ROUND((COLUMN()-2)/24,5),АТС!$A$41:$F$784,6)+'Иные услуги '!$C$5+'РСТ РСО-А'!$I$7+'РСТ РСО-А'!$F$9</f>
        <v>1454.81</v>
      </c>
      <c r="P20" s="117">
        <f>VLOOKUP($A20+ROUND((COLUMN()-2)/24,5),АТС!$A$41:$F$784,6)+'Иные услуги '!$C$5+'РСТ РСО-А'!$I$7+'РСТ РСО-А'!$F$9</f>
        <v>1454.6200000000001</v>
      </c>
      <c r="Q20" s="117">
        <f>VLOOKUP($A20+ROUND((COLUMN()-2)/24,5),АТС!$A$41:$F$784,6)+'Иные услуги '!$C$5+'РСТ РСО-А'!$I$7+'РСТ РСО-А'!$F$9</f>
        <v>1455.72</v>
      </c>
      <c r="R20" s="117">
        <f>VLOOKUP($A20+ROUND((COLUMN()-2)/24,5),АТС!$A$41:$F$784,6)+'Иные услуги '!$C$5+'РСТ РСО-А'!$I$7+'РСТ РСО-А'!$F$9</f>
        <v>1423.1200000000001</v>
      </c>
      <c r="S20" s="117">
        <f>VLOOKUP($A20+ROUND((COLUMN()-2)/24,5),АТС!$A$41:$F$784,6)+'Иные услуги '!$C$5+'РСТ РСО-А'!$I$7+'РСТ РСО-А'!$F$9</f>
        <v>1387.04</v>
      </c>
      <c r="T20" s="117">
        <f>VLOOKUP($A20+ROUND((COLUMN()-2)/24,5),АТС!$A$41:$F$784,6)+'Иные услуги '!$C$5+'РСТ РСО-А'!$I$7+'РСТ РСО-А'!$F$9</f>
        <v>1452.06</v>
      </c>
      <c r="U20" s="117">
        <f>VLOOKUP($A20+ROUND((COLUMN()-2)/24,5),АТС!$A$41:$F$784,6)+'Иные услуги '!$C$5+'РСТ РСО-А'!$I$7+'РСТ РСО-А'!$F$9</f>
        <v>1545.81</v>
      </c>
      <c r="V20" s="117">
        <f>VLOOKUP($A20+ROUND((COLUMN()-2)/24,5),АТС!$A$41:$F$784,6)+'Иные услуги '!$C$5+'РСТ РСО-А'!$I$7+'РСТ РСО-А'!$F$9</f>
        <v>1504.44</v>
      </c>
      <c r="W20" s="117">
        <f>VLOOKUP($A20+ROUND((COLUMN()-2)/24,5),АТС!$A$41:$F$784,6)+'Иные услуги '!$C$5+'РСТ РСО-А'!$I$7+'РСТ РСО-А'!$F$9</f>
        <v>1410.4799999999998</v>
      </c>
      <c r="X20" s="117">
        <f>VLOOKUP($A20+ROUND((COLUMN()-2)/24,5),АТС!$A$41:$F$784,6)+'Иные услуги '!$C$5+'РСТ РСО-А'!$I$7+'РСТ РСО-А'!$F$9</f>
        <v>1331.76</v>
      </c>
      <c r="Y20" s="117">
        <f>VLOOKUP($A20+ROUND((COLUMN()-2)/24,5),АТС!$A$41:$F$784,6)+'Иные услуги '!$C$5+'РСТ РСО-А'!$I$7+'РСТ РСО-А'!$F$9</f>
        <v>1449.31</v>
      </c>
    </row>
    <row r="21" spans="1:25" x14ac:dyDescent="0.2">
      <c r="A21" s="66">
        <f t="shared" si="0"/>
        <v>43715</v>
      </c>
      <c r="B21" s="117">
        <f>VLOOKUP($A21+ROUND((COLUMN()-2)/24,5),АТС!$A$41:$F$784,6)+'Иные услуги '!$C$5+'РСТ РСО-А'!$I$7+'РСТ РСО-А'!$F$9</f>
        <v>1358.2</v>
      </c>
      <c r="C21" s="117">
        <f>VLOOKUP($A21+ROUND((COLUMN()-2)/24,5),АТС!$A$41:$F$784,6)+'Иные услуги '!$C$5+'РСТ РСО-А'!$I$7+'РСТ РСО-А'!$F$9</f>
        <v>1337.33</v>
      </c>
      <c r="D21" s="117">
        <f>VLOOKUP($A21+ROUND((COLUMN()-2)/24,5),АТС!$A$41:$F$784,6)+'Иные услуги '!$C$5+'РСТ РСО-А'!$I$7+'РСТ РСО-А'!$F$9</f>
        <v>1333.18</v>
      </c>
      <c r="E21" s="117">
        <f>VLOOKUP($A21+ROUND((COLUMN()-2)/24,5),АТС!$A$41:$F$784,6)+'Иные услуги '!$C$5+'РСТ РСО-А'!$I$7+'РСТ РСО-А'!$F$9</f>
        <v>1333.26</v>
      </c>
      <c r="F21" s="117">
        <f>VLOOKUP($A21+ROUND((COLUMN()-2)/24,5),АТС!$A$41:$F$784,6)+'Иные услуги '!$C$5+'РСТ РСО-А'!$I$7+'РСТ РСО-А'!$F$9</f>
        <v>1333.25</v>
      </c>
      <c r="G21" s="117">
        <f>VLOOKUP($A21+ROUND((COLUMN()-2)/24,5),АТС!$A$41:$F$784,6)+'Иные услуги '!$C$5+'РСТ РСО-А'!$I$7+'РСТ РСО-А'!$F$9</f>
        <v>1332.97</v>
      </c>
      <c r="H21" s="117">
        <f>VLOOKUP($A21+ROUND((COLUMN()-2)/24,5),АТС!$A$41:$F$784,6)+'Иные услуги '!$C$5+'РСТ РСО-А'!$I$7+'РСТ РСО-А'!$F$9</f>
        <v>1332.1499999999999</v>
      </c>
      <c r="I21" s="117">
        <f>VLOOKUP($A21+ROUND((COLUMN()-2)/24,5),АТС!$A$41:$F$784,6)+'Иные услуги '!$C$5+'РСТ РСО-А'!$I$7+'РСТ РСО-А'!$F$9</f>
        <v>1332.16</v>
      </c>
      <c r="J21" s="117">
        <f>VLOOKUP($A21+ROUND((COLUMN()-2)/24,5),АТС!$A$41:$F$784,6)+'Иные услуги '!$C$5+'РСТ РСО-А'!$I$7+'РСТ РСО-А'!$F$9</f>
        <v>1332.52</v>
      </c>
      <c r="K21" s="117">
        <f>VLOOKUP($A21+ROUND((COLUMN()-2)/24,5),АТС!$A$41:$F$784,6)+'Иные услуги '!$C$5+'РСТ РСО-А'!$I$7+'РСТ РСО-А'!$F$9</f>
        <v>1332.8</v>
      </c>
      <c r="L21" s="117">
        <f>VLOOKUP($A21+ROUND((COLUMN()-2)/24,5),АТС!$A$41:$F$784,6)+'Иные услуги '!$C$5+'РСТ РСО-А'!$I$7+'РСТ РСО-А'!$F$9</f>
        <v>1332.79</v>
      </c>
      <c r="M21" s="117">
        <f>VLOOKUP($A21+ROUND((COLUMN()-2)/24,5),АТС!$A$41:$F$784,6)+'Иные услуги '!$C$5+'РСТ РСО-А'!$I$7+'РСТ РСО-А'!$F$9</f>
        <v>1332.97</v>
      </c>
      <c r="N21" s="117">
        <f>VLOOKUP($A21+ROUND((COLUMN()-2)/24,5),АТС!$A$41:$F$784,6)+'Иные услуги '!$C$5+'РСТ РСО-А'!$I$7+'РСТ РСО-А'!$F$9</f>
        <v>1333.07</v>
      </c>
      <c r="O21" s="117">
        <f>VLOOKUP($A21+ROUND((COLUMN()-2)/24,5),АТС!$A$41:$F$784,6)+'Иные услуги '!$C$5+'РСТ РСО-А'!$I$7+'РСТ РСО-А'!$F$9</f>
        <v>1333.08</v>
      </c>
      <c r="P21" s="117">
        <f>VLOOKUP($A21+ROUND((COLUMN()-2)/24,5),АТС!$A$41:$F$784,6)+'Иные услуги '!$C$5+'РСТ РСО-А'!$I$7+'РСТ РСО-А'!$F$9</f>
        <v>1333.02</v>
      </c>
      <c r="Q21" s="117">
        <f>VLOOKUP($A21+ROUND((COLUMN()-2)/24,5),АТС!$A$41:$F$784,6)+'Иные услуги '!$C$5+'РСТ РСО-А'!$I$7+'РСТ РСО-А'!$F$9</f>
        <v>1332.92</v>
      </c>
      <c r="R21" s="117">
        <f>VLOOKUP($A21+ROUND((COLUMN()-2)/24,5),АТС!$A$41:$F$784,6)+'Иные услуги '!$C$5+'РСТ РСО-А'!$I$7+'РСТ РСО-А'!$F$9</f>
        <v>1332.87</v>
      </c>
      <c r="S21" s="117">
        <f>VLOOKUP($A21+ROUND((COLUMN()-2)/24,5),АТС!$A$41:$F$784,6)+'Иные услуги '!$C$5+'РСТ РСО-А'!$I$7+'РСТ РСО-А'!$F$9</f>
        <v>1332.86</v>
      </c>
      <c r="T21" s="117">
        <f>VLOOKUP($A21+ROUND((COLUMN()-2)/24,5),АТС!$A$41:$F$784,6)+'Иные услуги '!$C$5+'РСТ РСО-А'!$I$7+'РСТ РСО-А'!$F$9</f>
        <v>1354.51</v>
      </c>
      <c r="U21" s="117">
        <f>VLOOKUP($A21+ROUND((COLUMN()-2)/24,5),АТС!$A$41:$F$784,6)+'Иные услуги '!$C$5+'РСТ РСО-А'!$I$7+'РСТ РСО-А'!$F$9</f>
        <v>1484</v>
      </c>
      <c r="V21" s="117">
        <f>VLOOKUP($A21+ROUND((COLUMN()-2)/24,5),АТС!$A$41:$F$784,6)+'Иные услуги '!$C$5+'РСТ РСО-А'!$I$7+'РСТ РСО-А'!$F$9</f>
        <v>1480.77</v>
      </c>
      <c r="W21" s="117">
        <f>VLOOKUP($A21+ROUND((COLUMN()-2)/24,5),АТС!$A$41:$F$784,6)+'Иные услуги '!$C$5+'РСТ РСО-А'!$I$7+'РСТ РСО-А'!$F$9</f>
        <v>1359.74</v>
      </c>
      <c r="X21" s="117">
        <f>VLOOKUP($A21+ROUND((COLUMN()-2)/24,5),АТС!$A$41:$F$784,6)+'Иные услуги '!$C$5+'РСТ РСО-А'!$I$7+'РСТ РСО-А'!$F$9</f>
        <v>1331.22</v>
      </c>
      <c r="Y21" s="117">
        <f>VLOOKUP($A21+ROUND((COLUMN()-2)/24,5),АТС!$A$41:$F$784,6)+'Иные услуги '!$C$5+'РСТ РСО-А'!$I$7+'РСТ РСО-А'!$F$9</f>
        <v>1447.3500000000001</v>
      </c>
    </row>
    <row r="22" spans="1:25" x14ac:dyDescent="0.2">
      <c r="A22" s="66">
        <f t="shared" si="0"/>
        <v>43716</v>
      </c>
      <c r="B22" s="117">
        <f>VLOOKUP($A22+ROUND((COLUMN()-2)/24,5),АТС!$A$41:$F$784,6)+'Иные услуги '!$C$5+'РСТ РСО-А'!$I$7+'РСТ РСО-А'!$F$9</f>
        <v>1337.05</v>
      </c>
      <c r="C22" s="117">
        <f>VLOOKUP($A22+ROUND((COLUMN()-2)/24,5),АТС!$A$41:$F$784,6)+'Иные услуги '!$C$5+'РСТ РСО-А'!$I$7+'РСТ РСО-А'!$F$9</f>
        <v>1332.92</v>
      </c>
      <c r="D22" s="117">
        <f>VLOOKUP($A22+ROUND((COLUMN()-2)/24,5),АТС!$A$41:$F$784,6)+'Иные услуги '!$C$5+'РСТ РСО-А'!$I$7+'РСТ РСО-А'!$F$9</f>
        <v>1333.23</v>
      </c>
      <c r="E22" s="117">
        <f>VLOOKUP($A22+ROUND((COLUMN()-2)/24,5),АТС!$A$41:$F$784,6)+'Иные услуги '!$C$5+'РСТ РСО-А'!$I$7+'РСТ РСО-А'!$F$9</f>
        <v>1333.32</v>
      </c>
      <c r="F22" s="117">
        <f>VLOOKUP($A22+ROUND((COLUMN()-2)/24,5),АТС!$A$41:$F$784,6)+'Иные услуги '!$C$5+'РСТ РСО-А'!$I$7+'РСТ РСО-А'!$F$9</f>
        <v>1333.32</v>
      </c>
      <c r="G22" s="117">
        <f>VLOOKUP($A22+ROUND((COLUMN()-2)/24,5),АТС!$A$41:$F$784,6)+'Иные услуги '!$C$5+'РСТ РСО-А'!$I$7+'РСТ РСО-А'!$F$9</f>
        <v>1333.07</v>
      </c>
      <c r="H22" s="117">
        <f>VLOOKUP($A22+ROUND((COLUMN()-2)/24,5),АТС!$A$41:$F$784,6)+'Иные услуги '!$C$5+'РСТ РСО-А'!$I$7+'РСТ РСО-А'!$F$9</f>
        <v>1332.1</v>
      </c>
      <c r="I22" s="117">
        <f>VLOOKUP($A22+ROUND((COLUMN()-2)/24,5),АТС!$A$41:$F$784,6)+'Иные услуги '!$C$5+'РСТ РСО-А'!$I$7+'РСТ РСО-А'!$F$9</f>
        <v>1332.54</v>
      </c>
      <c r="J22" s="117">
        <f>VLOOKUP($A22+ROUND((COLUMN()-2)/24,5),АТС!$A$41:$F$784,6)+'Иные услуги '!$C$5+'РСТ РСО-А'!$I$7+'РСТ РСО-А'!$F$9</f>
        <v>1332.6299999999999</v>
      </c>
      <c r="K22" s="117">
        <f>VLOOKUP($A22+ROUND((COLUMN()-2)/24,5),АТС!$A$41:$F$784,6)+'Иные услуги '!$C$5+'РСТ РСО-А'!$I$7+'РСТ РСО-А'!$F$9</f>
        <v>1332.58</v>
      </c>
      <c r="L22" s="117">
        <f>VLOOKUP($A22+ROUND((COLUMN()-2)/24,5),АТС!$A$41:$F$784,6)+'Иные услуги '!$C$5+'РСТ РСО-А'!$I$7+'РСТ РСО-А'!$F$9</f>
        <v>1332.73</v>
      </c>
      <c r="M22" s="117">
        <f>VLOOKUP($A22+ROUND((COLUMN()-2)/24,5),АТС!$A$41:$F$784,6)+'Иные услуги '!$C$5+'РСТ РСО-А'!$I$7+'РСТ РСО-А'!$F$9</f>
        <v>1332.87</v>
      </c>
      <c r="N22" s="117">
        <f>VLOOKUP($A22+ROUND((COLUMN()-2)/24,5),АТС!$A$41:$F$784,6)+'Иные услуги '!$C$5+'РСТ РСО-А'!$I$7+'РСТ РСО-А'!$F$9</f>
        <v>1333.02</v>
      </c>
      <c r="O22" s="117">
        <f>VLOOKUP($A22+ROUND((COLUMN()-2)/24,5),АТС!$A$41:$F$784,6)+'Иные услуги '!$C$5+'РСТ РСО-А'!$I$7+'РСТ РСО-А'!$F$9</f>
        <v>1333</v>
      </c>
      <c r="P22" s="117">
        <f>VLOOKUP($A22+ROUND((COLUMN()-2)/24,5),АТС!$A$41:$F$784,6)+'Иные услуги '!$C$5+'РСТ РСО-А'!$I$7+'РСТ РСО-А'!$F$9</f>
        <v>1332.95</v>
      </c>
      <c r="Q22" s="117">
        <f>VLOOKUP($A22+ROUND((COLUMN()-2)/24,5),АТС!$A$41:$F$784,6)+'Иные услуги '!$C$5+'РСТ РСО-А'!$I$7+'РСТ РСО-А'!$F$9</f>
        <v>1332.79</v>
      </c>
      <c r="R22" s="117">
        <f>VLOOKUP($A22+ROUND((COLUMN()-2)/24,5),АТС!$A$41:$F$784,6)+'Иные услуги '!$C$5+'РСТ РСО-А'!$I$7+'РСТ РСО-А'!$F$9</f>
        <v>1332.76</v>
      </c>
      <c r="S22" s="117">
        <f>VLOOKUP($A22+ROUND((COLUMN()-2)/24,5),АТС!$A$41:$F$784,6)+'Иные услуги '!$C$5+'РСТ РСО-А'!$I$7+'РСТ РСО-А'!$F$9</f>
        <v>1332.82</v>
      </c>
      <c r="T22" s="117">
        <f>VLOOKUP($A22+ROUND((COLUMN()-2)/24,5),АТС!$A$41:$F$784,6)+'Иные услуги '!$C$5+'РСТ РСО-А'!$I$7+'РСТ РСО-А'!$F$9</f>
        <v>1354.25</v>
      </c>
      <c r="U22" s="117">
        <f>VLOOKUP($A22+ROUND((COLUMN()-2)/24,5),АТС!$A$41:$F$784,6)+'Иные услуги '!$C$5+'РСТ РСО-А'!$I$7+'РСТ РСО-А'!$F$9</f>
        <v>1490.05</v>
      </c>
      <c r="V22" s="117">
        <f>VLOOKUP($A22+ROUND((COLUMN()-2)/24,5),АТС!$A$41:$F$784,6)+'Иные услуги '!$C$5+'РСТ РСО-А'!$I$7+'РСТ РСО-А'!$F$9</f>
        <v>1590.26</v>
      </c>
      <c r="W22" s="117">
        <f>VLOOKUP($A22+ROUND((COLUMN()-2)/24,5),АТС!$A$41:$F$784,6)+'Иные услуги '!$C$5+'РСТ РСО-А'!$I$7+'РСТ РСО-А'!$F$9</f>
        <v>1362.95</v>
      </c>
      <c r="X22" s="117">
        <f>VLOOKUP($A22+ROUND((COLUMN()-2)/24,5),АТС!$A$41:$F$784,6)+'Иные услуги '!$C$5+'РСТ РСО-А'!$I$7+'РСТ РСО-А'!$F$9</f>
        <v>1330.78</v>
      </c>
      <c r="Y22" s="117">
        <f>VLOOKUP($A22+ROUND((COLUMN()-2)/24,5),АТС!$A$41:$F$784,6)+'Иные услуги '!$C$5+'РСТ РСО-А'!$I$7+'РСТ РСО-А'!$F$9</f>
        <v>1467.41</v>
      </c>
    </row>
    <row r="23" spans="1:25" x14ac:dyDescent="0.2">
      <c r="A23" s="66">
        <f t="shared" si="0"/>
        <v>43717</v>
      </c>
      <c r="B23" s="117">
        <f>VLOOKUP($A23+ROUND((COLUMN()-2)/24,5),АТС!$A$41:$F$784,6)+'Иные услуги '!$C$5+'РСТ РСО-А'!$I$7+'РСТ РСО-А'!$F$9</f>
        <v>1337.18</v>
      </c>
      <c r="C23" s="117">
        <f>VLOOKUP($A23+ROUND((COLUMN()-2)/24,5),АТС!$A$41:$F$784,6)+'Иные услуги '!$C$5+'РСТ РСО-А'!$I$7+'РСТ РСО-А'!$F$9</f>
        <v>1332.8</v>
      </c>
      <c r="D23" s="117">
        <f>VLOOKUP($A23+ROUND((COLUMN()-2)/24,5),АТС!$A$41:$F$784,6)+'Иные услуги '!$C$5+'РСТ РСО-А'!$I$7+'РСТ РСО-А'!$F$9</f>
        <v>1333.18</v>
      </c>
      <c r="E23" s="117">
        <f>VLOOKUP($A23+ROUND((COLUMN()-2)/24,5),АТС!$A$41:$F$784,6)+'Иные услуги '!$C$5+'РСТ РСО-А'!$I$7+'РСТ РСО-А'!$F$9</f>
        <v>1333.28</v>
      </c>
      <c r="F23" s="117">
        <f>VLOOKUP($A23+ROUND((COLUMN()-2)/24,5),АТС!$A$41:$F$784,6)+'Иные услуги '!$C$5+'РСТ РСО-А'!$I$7+'РСТ РСО-А'!$F$9</f>
        <v>1333.3</v>
      </c>
      <c r="G23" s="117">
        <f>VLOOKUP($A23+ROUND((COLUMN()-2)/24,5),АТС!$A$41:$F$784,6)+'Иные услуги '!$C$5+'РСТ РСО-А'!$I$7+'РСТ РСО-А'!$F$9</f>
        <v>1333.25</v>
      </c>
      <c r="H23" s="117">
        <f>VLOOKUP($A23+ROUND((COLUMN()-2)/24,5),АТС!$A$41:$F$784,6)+'Иные услуги '!$C$5+'РСТ РСО-А'!$I$7+'РСТ РСО-А'!$F$9</f>
        <v>1332.47</v>
      </c>
      <c r="I23" s="117">
        <f>VLOOKUP($A23+ROUND((COLUMN()-2)/24,5),АТС!$A$41:$F$784,6)+'Иные услуги '!$C$5+'РСТ РСО-А'!$I$7+'РСТ РСО-А'!$F$9</f>
        <v>1393.83</v>
      </c>
      <c r="J23" s="117">
        <f>VLOOKUP($A23+ROUND((COLUMN()-2)/24,5),АТС!$A$41:$F$784,6)+'Иные услуги '!$C$5+'РСТ РСО-А'!$I$7+'РСТ РСО-А'!$F$9</f>
        <v>1333.22</v>
      </c>
      <c r="K23" s="117">
        <f>VLOOKUP($A23+ROUND((COLUMN()-2)/24,5),АТС!$A$41:$F$784,6)+'Иные услуги '!$C$5+'РСТ РСО-А'!$I$7+'РСТ РСО-А'!$F$9</f>
        <v>1350.26</v>
      </c>
      <c r="L23" s="117">
        <f>VLOOKUP($A23+ROUND((COLUMN()-2)/24,5),АТС!$A$41:$F$784,6)+'Иные услуги '!$C$5+'РСТ РСО-А'!$I$7+'РСТ РСО-А'!$F$9</f>
        <v>1390.8999999999999</v>
      </c>
      <c r="M23" s="117">
        <f>VLOOKUP($A23+ROUND((COLUMN()-2)/24,5),АТС!$A$41:$F$784,6)+'Иные услуги '!$C$5+'РСТ РСО-А'!$I$7+'РСТ РСО-А'!$F$9</f>
        <v>1392.8799999999999</v>
      </c>
      <c r="N23" s="117">
        <f>VLOOKUP($A23+ROUND((COLUMN()-2)/24,5),АТС!$A$41:$F$784,6)+'Иные услуги '!$C$5+'РСТ РСО-А'!$I$7+'РСТ РСО-А'!$F$9</f>
        <v>1387.3999999999999</v>
      </c>
      <c r="O23" s="117">
        <f>VLOOKUP($A23+ROUND((COLUMN()-2)/24,5),АТС!$A$41:$F$784,6)+'Иные услуги '!$C$5+'РСТ РСО-А'!$I$7+'РСТ РСО-А'!$F$9</f>
        <v>1388.34</v>
      </c>
      <c r="P23" s="117">
        <f>VLOOKUP($A23+ROUND((COLUMN()-2)/24,5),АТС!$A$41:$F$784,6)+'Иные услуги '!$C$5+'РСТ РСО-А'!$I$7+'РСТ РСО-А'!$F$9</f>
        <v>1388.2099999999998</v>
      </c>
      <c r="Q23" s="117">
        <f>VLOOKUP($A23+ROUND((COLUMN()-2)/24,5),АТС!$A$41:$F$784,6)+'Иные услуги '!$C$5+'РСТ РСО-А'!$I$7+'РСТ РСО-А'!$F$9</f>
        <v>1387.61</v>
      </c>
      <c r="R23" s="117">
        <f>VLOOKUP($A23+ROUND((COLUMN()-2)/24,5),АТС!$A$41:$F$784,6)+'Иные услуги '!$C$5+'РСТ РСО-А'!$I$7+'РСТ РСО-А'!$F$9</f>
        <v>1387.6999999999998</v>
      </c>
      <c r="S23" s="117">
        <f>VLOOKUP($A23+ROUND((COLUMN()-2)/24,5),АТС!$A$41:$F$784,6)+'Иные услуги '!$C$5+'РСТ РСО-А'!$I$7+'РСТ РСО-А'!$F$9</f>
        <v>1350.23</v>
      </c>
      <c r="T23" s="117">
        <f>VLOOKUP($A23+ROUND((COLUMN()-2)/24,5),АТС!$A$41:$F$784,6)+'Иные услуги '!$C$5+'РСТ РСО-А'!$I$7+'РСТ РСО-А'!$F$9</f>
        <v>1386.04</v>
      </c>
      <c r="U23" s="117">
        <f>VLOOKUP($A23+ROUND((COLUMN()-2)/24,5),АТС!$A$41:$F$784,6)+'Иные услуги '!$C$5+'РСТ РСО-А'!$I$7+'РСТ РСО-А'!$F$9</f>
        <v>1463.26</v>
      </c>
      <c r="V23" s="117">
        <f>VLOOKUP($A23+ROUND((COLUMN()-2)/24,5),АТС!$A$41:$F$784,6)+'Иные услуги '!$C$5+'РСТ РСО-А'!$I$7+'РСТ РСО-А'!$F$9</f>
        <v>1460.72</v>
      </c>
      <c r="W23" s="117">
        <f>VLOOKUP($A23+ROUND((COLUMN()-2)/24,5),АТС!$A$41:$F$784,6)+'Иные услуги '!$C$5+'РСТ РСО-А'!$I$7+'РСТ РСО-А'!$F$9</f>
        <v>1356.1299999999999</v>
      </c>
      <c r="X23" s="117">
        <f>VLOOKUP($A23+ROUND((COLUMN()-2)/24,5),АТС!$A$41:$F$784,6)+'Иные услуги '!$C$5+'РСТ РСО-А'!$I$7+'РСТ РСО-А'!$F$9</f>
        <v>1332.66</v>
      </c>
      <c r="Y23" s="117">
        <f>VLOOKUP($A23+ROUND((COLUMN()-2)/24,5),АТС!$A$41:$F$784,6)+'Иные услуги '!$C$5+'РСТ РСО-А'!$I$7+'РСТ РСО-А'!$F$9</f>
        <v>1387.4999999999998</v>
      </c>
    </row>
    <row r="24" spans="1:25" x14ac:dyDescent="0.2">
      <c r="A24" s="66">
        <f t="shared" si="0"/>
        <v>43718</v>
      </c>
      <c r="B24" s="117">
        <f>VLOOKUP($A24+ROUND((COLUMN()-2)/24,5),АТС!$A$41:$F$784,6)+'Иные услуги '!$C$5+'РСТ РСО-А'!$I$7+'РСТ РСО-А'!$F$9</f>
        <v>1334.68</v>
      </c>
      <c r="C24" s="117">
        <f>VLOOKUP($A24+ROUND((COLUMN()-2)/24,5),АТС!$A$41:$F$784,6)+'Иные услуги '!$C$5+'РСТ РСО-А'!$I$7+'РСТ РСО-А'!$F$9</f>
        <v>1333.3999999999999</v>
      </c>
      <c r="D24" s="117">
        <f>VLOOKUP($A24+ROUND((COLUMN()-2)/24,5),АТС!$A$41:$F$784,6)+'Иные услуги '!$C$5+'РСТ РСО-А'!$I$7+'РСТ РСО-А'!$F$9</f>
        <v>1333.41</v>
      </c>
      <c r="E24" s="117">
        <f>VLOOKUP($A24+ROUND((COLUMN()-2)/24,5),АТС!$A$41:$F$784,6)+'Иные услуги '!$C$5+'РСТ РСО-А'!$I$7+'РСТ РСО-А'!$F$9</f>
        <v>1333.42</v>
      </c>
      <c r="F24" s="117">
        <f>VLOOKUP($A24+ROUND((COLUMN()-2)/24,5),АТС!$A$41:$F$784,6)+'Иные услуги '!$C$5+'РСТ РСО-А'!$I$7+'РСТ РСО-А'!$F$9</f>
        <v>1333.41</v>
      </c>
      <c r="G24" s="117">
        <f>VLOOKUP($A24+ROUND((COLUMN()-2)/24,5),АТС!$A$41:$F$784,6)+'Иные услуги '!$C$5+'РСТ РСО-А'!$I$7+'РСТ РСО-А'!$F$9</f>
        <v>1333.35</v>
      </c>
      <c r="H24" s="117">
        <f>VLOOKUP($A24+ROUND((COLUMN()-2)/24,5),АТС!$A$41:$F$784,6)+'Иные услуги '!$C$5+'РСТ РСО-А'!$I$7+'РСТ РСО-А'!$F$9</f>
        <v>1332.92</v>
      </c>
      <c r="I24" s="117">
        <f>VLOOKUP($A24+ROUND((COLUMN()-2)/24,5),АТС!$A$41:$F$784,6)+'Иные услуги '!$C$5+'РСТ РСО-А'!$I$7+'РСТ РСО-А'!$F$9</f>
        <v>1406.5099999999998</v>
      </c>
      <c r="J24" s="117">
        <f>VLOOKUP($A24+ROUND((COLUMN()-2)/24,5),АТС!$A$41:$F$784,6)+'Иные услуги '!$C$5+'РСТ РСО-А'!$I$7+'РСТ РСО-А'!$F$9</f>
        <v>1333.26</v>
      </c>
      <c r="K24" s="117">
        <f>VLOOKUP($A24+ROUND((COLUMN()-2)/24,5),АТС!$A$41:$F$784,6)+'Иные услуги '!$C$5+'РСТ РСО-А'!$I$7+'РСТ РСО-А'!$F$9</f>
        <v>1348.62</v>
      </c>
      <c r="L24" s="117">
        <f>VLOOKUP($A24+ROUND((COLUMN()-2)/24,5),АТС!$A$41:$F$784,6)+'Иные услуги '!$C$5+'РСТ РСО-А'!$I$7+'РСТ РСО-А'!$F$9</f>
        <v>1382.79</v>
      </c>
      <c r="M24" s="117">
        <f>VLOOKUP($A24+ROUND((COLUMN()-2)/24,5),АТС!$A$41:$F$784,6)+'Иные услуги '!$C$5+'РСТ РСО-А'!$I$7+'РСТ РСО-А'!$F$9</f>
        <v>1383.08</v>
      </c>
      <c r="N24" s="117">
        <f>VLOOKUP($A24+ROUND((COLUMN()-2)/24,5),АТС!$A$41:$F$784,6)+'Иные услуги '!$C$5+'РСТ РСО-А'!$I$7+'РСТ РСО-А'!$F$9</f>
        <v>1383.37</v>
      </c>
      <c r="O24" s="117">
        <f>VLOOKUP($A24+ROUND((COLUMN()-2)/24,5),АТС!$A$41:$F$784,6)+'Иные услуги '!$C$5+'РСТ РСО-А'!$I$7+'РСТ РСО-А'!$F$9</f>
        <v>1384.1799999999998</v>
      </c>
      <c r="P24" s="117">
        <f>VLOOKUP($A24+ROUND((COLUMN()-2)/24,5),АТС!$A$41:$F$784,6)+'Иные услуги '!$C$5+'РСТ РСО-А'!$I$7+'РСТ РСО-А'!$F$9</f>
        <v>1384.4199999999998</v>
      </c>
      <c r="Q24" s="117">
        <f>VLOOKUP($A24+ROUND((COLUMN()-2)/24,5),АТС!$A$41:$F$784,6)+'Иные услуги '!$C$5+'РСТ РСО-А'!$I$7+'РСТ РСО-А'!$F$9</f>
        <v>1384.5299999999997</v>
      </c>
      <c r="R24" s="117">
        <f>VLOOKUP($A24+ROUND((COLUMN()-2)/24,5),АТС!$A$41:$F$784,6)+'Иные услуги '!$C$5+'РСТ РСО-А'!$I$7+'РСТ РСО-А'!$F$9</f>
        <v>1384.86</v>
      </c>
      <c r="S24" s="117">
        <f>VLOOKUP($A24+ROUND((COLUMN()-2)/24,5),АТС!$A$41:$F$784,6)+'Иные услуги '!$C$5+'РСТ РСО-А'!$I$7+'РСТ РСО-А'!$F$9</f>
        <v>1348.79</v>
      </c>
      <c r="T24" s="117">
        <f>VLOOKUP($A24+ROUND((COLUMN()-2)/24,5),АТС!$A$41:$F$784,6)+'Иные услуги '!$C$5+'РСТ РСО-А'!$I$7+'РСТ РСО-А'!$F$9</f>
        <v>1414.2399999999998</v>
      </c>
      <c r="U24" s="117">
        <f>VLOOKUP($A24+ROUND((COLUMN()-2)/24,5),АТС!$A$41:$F$784,6)+'Иные услуги '!$C$5+'РСТ РСО-А'!$I$7+'РСТ РСО-А'!$F$9</f>
        <v>1455.14</v>
      </c>
      <c r="V24" s="117">
        <f>VLOOKUP($A24+ROUND((COLUMN()-2)/24,5),АТС!$A$41:$F$784,6)+'Иные услуги '!$C$5+'РСТ РСО-А'!$I$7+'РСТ РСО-А'!$F$9</f>
        <v>1454.1100000000001</v>
      </c>
      <c r="W24" s="117">
        <f>VLOOKUP($A24+ROUND((COLUMN()-2)/24,5),АТС!$A$41:$F$784,6)+'Иные услуги '!$C$5+'РСТ РСО-А'!$I$7+'РСТ РСО-А'!$F$9</f>
        <v>1354.95</v>
      </c>
      <c r="X24" s="117">
        <f>VLOOKUP($A24+ROUND((COLUMN()-2)/24,5),АТС!$A$41:$F$784,6)+'Иные услуги '!$C$5+'РСТ РСО-А'!$I$7+'РСТ РСО-А'!$F$9</f>
        <v>1332.37</v>
      </c>
      <c r="Y24" s="117">
        <f>VLOOKUP($A24+ROUND((COLUMN()-2)/24,5),АТС!$A$41:$F$784,6)+'Иные услуги '!$C$5+'РСТ РСО-А'!$I$7+'РСТ РСО-А'!$F$9</f>
        <v>1367.09</v>
      </c>
    </row>
    <row r="25" spans="1:25" x14ac:dyDescent="0.2">
      <c r="A25" s="66">
        <f t="shared" si="0"/>
        <v>43719</v>
      </c>
      <c r="B25" s="117">
        <f>VLOOKUP($A25+ROUND((COLUMN()-2)/24,5),АТС!$A$41:$F$784,6)+'Иные услуги '!$C$5+'РСТ РСО-А'!$I$7+'РСТ РСО-А'!$F$9</f>
        <v>1351.5</v>
      </c>
      <c r="C25" s="117">
        <f>VLOOKUP($A25+ROUND((COLUMN()-2)/24,5),АТС!$A$41:$F$784,6)+'Иные услуги '!$C$5+'РСТ РСО-А'!$I$7+'РСТ РСО-А'!$F$9</f>
        <v>1335.19</v>
      </c>
      <c r="D25" s="117">
        <f>VLOOKUP($A25+ROUND((COLUMN()-2)/24,5),АТС!$A$41:$F$784,6)+'Иные услуги '!$C$5+'РСТ РСО-А'!$I$7+'РСТ РСО-А'!$F$9</f>
        <v>1333.44</v>
      </c>
      <c r="E25" s="117">
        <f>VLOOKUP($A25+ROUND((COLUMN()-2)/24,5),АТС!$A$41:$F$784,6)+'Иные услуги '!$C$5+'РСТ РСО-А'!$I$7+'РСТ РСО-А'!$F$9</f>
        <v>1333.42</v>
      </c>
      <c r="F25" s="117">
        <f>VLOOKUP($A25+ROUND((COLUMN()-2)/24,5),АТС!$A$41:$F$784,6)+'Иные услуги '!$C$5+'РСТ РСО-А'!$I$7+'РСТ РСО-А'!$F$9</f>
        <v>1333.41</v>
      </c>
      <c r="G25" s="117">
        <f>VLOOKUP($A25+ROUND((COLUMN()-2)/24,5),АТС!$A$41:$F$784,6)+'Иные услуги '!$C$5+'РСТ РСО-А'!$I$7+'РСТ РСО-А'!$F$9</f>
        <v>1333.31</v>
      </c>
      <c r="H25" s="117">
        <f>VLOOKUP($A25+ROUND((COLUMN()-2)/24,5),АТС!$A$41:$F$784,6)+'Иные услуги '!$C$5+'РСТ РСО-А'!$I$7+'РСТ РСО-А'!$F$9</f>
        <v>1332.87</v>
      </c>
      <c r="I25" s="117">
        <f>VLOOKUP($A25+ROUND((COLUMN()-2)/24,5),АТС!$A$41:$F$784,6)+'Иные услуги '!$C$5+'РСТ РСО-А'!$I$7+'РСТ РСО-А'!$F$9</f>
        <v>1403.06</v>
      </c>
      <c r="J25" s="117">
        <f>VLOOKUP($A25+ROUND((COLUMN()-2)/24,5),АТС!$A$41:$F$784,6)+'Иные услуги '!$C$5+'РСТ РСО-А'!$I$7+'РСТ РСО-А'!$F$9</f>
        <v>1333.16</v>
      </c>
      <c r="K25" s="117">
        <f>VLOOKUP($A25+ROUND((COLUMN()-2)/24,5),АТС!$A$41:$F$784,6)+'Иные услуги '!$C$5+'РСТ РСО-А'!$I$7+'РСТ РСО-А'!$F$9</f>
        <v>1350.19</v>
      </c>
      <c r="L25" s="117">
        <f>VLOOKUP($A25+ROUND((COLUMN()-2)/24,5),АТС!$A$41:$F$784,6)+'Иные услуги '!$C$5+'РСТ РСО-А'!$I$7+'РСТ РСО-А'!$F$9</f>
        <v>1388.4399999999998</v>
      </c>
      <c r="M25" s="117">
        <f>VLOOKUP($A25+ROUND((COLUMN()-2)/24,5),АТС!$A$41:$F$784,6)+'Иные услуги '!$C$5+'РСТ РСО-А'!$I$7+'РСТ РСО-А'!$F$9</f>
        <v>1388.9999999999998</v>
      </c>
      <c r="N25" s="117">
        <f>VLOOKUP($A25+ROUND((COLUMN()-2)/24,5),АТС!$A$41:$F$784,6)+'Иные услуги '!$C$5+'РСТ РСО-А'!$I$7+'РСТ РСО-А'!$F$9</f>
        <v>1389.2699999999998</v>
      </c>
      <c r="O25" s="117">
        <f>VLOOKUP($A25+ROUND((COLUMN()-2)/24,5),АТС!$A$41:$F$784,6)+'Иные услуги '!$C$5+'РСТ РСО-А'!$I$7+'РСТ РСО-А'!$F$9</f>
        <v>1389.8799999999999</v>
      </c>
      <c r="P25" s="117">
        <f>VLOOKUP($A25+ROUND((COLUMN()-2)/24,5),АТС!$A$41:$F$784,6)+'Иные услуги '!$C$5+'РСТ РСО-А'!$I$7+'РСТ РСО-А'!$F$9</f>
        <v>1390.11</v>
      </c>
      <c r="Q25" s="117">
        <f>VLOOKUP($A25+ROUND((COLUMN()-2)/24,5),АТС!$A$41:$F$784,6)+'Иные услуги '!$C$5+'РСТ РСО-А'!$I$7+'РСТ РСО-А'!$F$9</f>
        <v>1390.1</v>
      </c>
      <c r="R25" s="117">
        <f>VLOOKUP($A25+ROUND((COLUMN()-2)/24,5),АТС!$A$41:$F$784,6)+'Иные услуги '!$C$5+'РСТ РСО-А'!$I$7+'РСТ РСО-А'!$F$9</f>
        <v>1389.7699999999998</v>
      </c>
      <c r="S25" s="117">
        <f>VLOOKUP($A25+ROUND((COLUMN()-2)/24,5),АТС!$A$41:$F$784,6)+'Иные услуги '!$C$5+'РСТ РСО-А'!$I$7+'РСТ РСО-А'!$F$9</f>
        <v>1387.7799999999997</v>
      </c>
      <c r="T25" s="117">
        <f>VLOOKUP($A25+ROUND((COLUMN()-2)/24,5),АТС!$A$41:$F$784,6)+'Иные услуги '!$C$5+'РСТ РСО-А'!$I$7+'РСТ РСО-А'!$F$9</f>
        <v>1451.1200000000001</v>
      </c>
      <c r="U25" s="117">
        <f>VLOOKUP($A25+ROUND((COLUMN()-2)/24,5),АТС!$A$41:$F$784,6)+'Иные услуги '!$C$5+'РСТ РСО-А'!$I$7+'РСТ РСО-А'!$F$9</f>
        <v>1460.3700000000001</v>
      </c>
      <c r="V25" s="117">
        <f>VLOOKUP($A25+ROUND((COLUMN()-2)/24,5),АТС!$A$41:$F$784,6)+'Иные услуги '!$C$5+'РСТ РСО-А'!$I$7+'РСТ РСО-А'!$F$9</f>
        <v>1458.3500000000001</v>
      </c>
      <c r="W25" s="117">
        <f>VLOOKUP($A25+ROUND((COLUMN()-2)/24,5),АТС!$A$41:$F$784,6)+'Иные услуги '!$C$5+'РСТ РСО-А'!$I$7+'РСТ РСО-А'!$F$9</f>
        <v>1354.27</v>
      </c>
      <c r="X25" s="117">
        <f>VLOOKUP($A25+ROUND((COLUMN()-2)/24,5),АТС!$A$41:$F$784,6)+'Иные услуги '!$C$5+'РСТ РСО-А'!$I$7+'РСТ РСО-А'!$F$9</f>
        <v>1332.04</v>
      </c>
      <c r="Y25" s="117">
        <f>VLOOKUP($A25+ROUND((COLUMN()-2)/24,5),АТС!$A$41:$F$784,6)+'Иные услуги '!$C$5+'РСТ РСО-А'!$I$7+'РСТ РСО-А'!$F$9</f>
        <v>1381.62</v>
      </c>
    </row>
    <row r="26" spans="1:25" x14ac:dyDescent="0.2">
      <c r="A26" s="66">
        <f t="shared" si="0"/>
        <v>43720</v>
      </c>
      <c r="B26" s="117">
        <f>VLOOKUP($A26+ROUND((COLUMN()-2)/24,5),АТС!$A$41:$F$784,6)+'Иные услуги '!$C$5+'РСТ РСО-А'!$I$7+'РСТ РСО-А'!$F$9</f>
        <v>1351.52</v>
      </c>
      <c r="C26" s="117">
        <f>VLOOKUP($A26+ROUND((COLUMN()-2)/24,5),АТС!$A$41:$F$784,6)+'Иные услуги '!$C$5+'РСТ РСО-А'!$I$7+'РСТ РСО-А'!$F$9</f>
        <v>1335.32</v>
      </c>
      <c r="D26" s="117">
        <f>VLOOKUP($A26+ROUND((COLUMN()-2)/24,5),АТС!$A$41:$F$784,6)+'Иные услуги '!$C$5+'РСТ РСО-А'!$I$7+'РСТ РСО-А'!$F$9</f>
        <v>1333.41</v>
      </c>
      <c r="E26" s="117">
        <f>VLOOKUP($A26+ROUND((COLUMN()-2)/24,5),АТС!$A$41:$F$784,6)+'Иные услуги '!$C$5+'РСТ РСО-А'!$I$7+'РСТ РСО-А'!$F$9</f>
        <v>1333.42</v>
      </c>
      <c r="F26" s="117">
        <f>VLOOKUP($A26+ROUND((COLUMN()-2)/24,5),АТС!$A$41:$F$784,6)+'Иные услуги '!$C$5+'РСТ РСО-А'!$I$7+'РСТ РСО-А'!$F$9</f>
        <v>1333.3899999999999</v>
      </c>
      <c r="G26" s="117">
        <f>VLOOKUP($A26+ROUND((COLUMN()-2)/24,5),АТС!$A$41:$F$784,6)+'Иные услуги '!$C$5+'РСТ РСО-А'!$I$7+'РСТ РСО-А'!$F$9</f>
        <v>1333.33</v>
      </c>
      <c r="H26" s="117">
        <f>VLOOKUP($A26+ROUND((COLUMN()-2)/24,5),АТС!$A$41:$F$784,6)+'Иные услуги '!$C$5+'РСТ РСО-А'!$I$7+'РСТ РСО-А'!$F$9</f>
        <v>1332.69</v>
      </c>
      <c r="I26" s="117">
        <f>VLOOKUP($A26+ROUND((COLUMN()-2)/24,5),АТС!$A$41:$F$784,6)+'Иные услуги '!$C$5+'РСТ РСО-А'!$I$7+'РСТ РСО-А'!$F$9</f>
        <v>1418.98</v>
      </c>
      <c r="J26" s="117">
        <f>VLOOKUP($A26+ROUND((COLUMN()-2)/24,5),АТС!$A$41:$F$784,6)+'Иные услуги '!$C$5+'РСТ РСО-А'!$I$7+'РСТ РСО-А'!$F$9</f>
        <v>1332.77</v>
      </c>
      <c r="K26" s="117">
        <f>VLOOKUP($A26+ROUND((COLUMN()-2)/24,5),АТС!$A$41:$F$784,6)+'Иные услуги '!$C$5+'РСТ РСО-А'!$I$7+'РСТ РСО-А'!$F$9</f>
        <v>1388.86</v>
      </c>
      <c r="L26" s="117">
        <f>VLOOKUP($A26+ROUND((COLUMN()-2)/24,5),АТС!$A$41:$F$784,6)+'Иные услуги '!$C$5+'РСТ РСО-А'!$I$7+'РСТ РСО-А'!$F$9</f>
        <v>1424.65</v>
      </c>
      <c r="M26" s="117">
        <f>VLOOKUP($A26+ROUND((COLUMN()-2)/24,5),АТС!$A$41:$F$784,6)+'Иные услуги '!$C$5+'РСТ РСО-А'!$I$7+'РСТ РСО-А'!$F$9</f>
        <v>1425.3</v>
      </c>
      <c r="N26" s="117">
        <f>VLOOKUP($A26+ROUND((COLUMN()-2)/24,5),АТС!$A$41:$F$784,6)+'Иные услуги '!$C$5+'РСТ РСО-А'!$I$7+'РСТ РСО-А'!$F$9</f>
        <v>1425.64</v>
      </c>
      <c r="O26" s="117">
        <f>VLOOKUP($A26+ROUND((COLUMN()-2)/24,5),АТС!$A$41:$F$784,6)+'Иные услуги '!$C$5+'РСТ РСО-А'!$I$7+'РСТ РСО-А'!$F$9</f>
        <v>1426.31</v>
      </c>
      <c r="P26" s="117">
        <f>VLOOKUP($A26+ROUND((COLUMN()-2)/24,5),АТС!$A$41:$F$784,6)+'Иные услуги '!$C$5+'РСТ РСО-А'!$I$7+'РСТ РСО-А'!$F$9</f>
        <v>1427.19</v>
      </c>
      <c r="Q26" s="117">
        <f>VLOOKUP($A26+ROUND((COLUMN()-2)/24,5),АТС!$A$41:$F$784,6)+'Иные услуги '!$C$5+'РСТ РСО-А'!$I$7+'РСТ РСО-А'!$F$9</f>
        <v>1428.26</v>
      </c>
      <c r="R26" s="117">
        <f>VLOOKUP($A26+ROUND((COLUMN()-2)/24,5),АТС!$A$41:$F$784,6)+'Иные услуги '!$C$5+'РСТ РСО-А'!$I$7+'РСТ РСО-А'!$F$9</f>
        <v>1392.2699999999998</v>
      </c>
      <c r="S26" s="117">
        <f>VLOOKUP($A26+ROUND((COLUMN()-2)/24,5),АТС!$A$41:$F$784,6)+'Иные услуги '!$C$5+'РСТ РСО-А'!$I$7+'РСТ РСО-А'!$F$9</f>
        <v>1389.2599999999998</v>
      </c>
      <c r="T26" s="117">
        <f>VLOOKUP($A26+ROUND((COLUMN()-2)/24,5),АТС!$A$41:$F$784,6)+'Иные услуги '!$C$5+'РСТ РСО-А'!$I$7+'РСТ РСО-А'!$F$9</f>
        <v>1510.3600000000001</v>
      </c>
      <c r="U26" s="117">
        <f>VLOOKUP($A26+ROUND((COLUMN()-2)/24,5),АТС!$A$41:$F$784,6)+'Иные услуги '!$C$5+'РСТ РСО-А'!$I$7+'РСТ РСО-А'!$F$9</f>
        <v>1463.1000000000001</v>
      </c>
      <c r="V26" s="117">
        <f>VLOOKUP($A26+ROUND((COLUMN()-2)/24,5),АТС!$A$41:$F$784,6)+'Иные услуги '!$C$5+'РСТ РСО-А'!$I$7+'РСТ РСО-А'!$F$9</f>
        <v>1411.2499999999998</v>
      </c>
      <c r="W26" s="117">
        <f>VLOOKUP($A26+ROUND((COLUMN()-2)/24,5),АТС!$A$41:$F$784,6)+'Иные услуги '!$C$5+'РСТ РСО-А'!$I$7+'РСТ РСО-А'!$F$9</f>
        <v>1332.59</v>
      </c>
      <c r="X26" s="117">
        <f>VLOOKUP($A26+ROUND((COLUMN()-2)/24,5),АТС!$A$41:$F$784,6)+'Иные услуги '!$C$5+'РСТ РСО-А'!$I$7+'РСТ РСО-А'!$F$9</f>
        <v>1331.27</v>
      </c>
      <c r="Y26" s="117">
        <f>VLOOKUP($A26+ROUND((COLUMN()-2)/24,5),АТС!$A$41:$F$784,6)+'Иные услуги '!$C$5+'РСТ РСО-А'!$I$7+'РСТ РСО-А'!$F$9</f>
        <v>1401.2099999999998</v>
      </c>
    </row>
    <row r="27" spans="1:25" x14ac:dyDescent="0.2">
      <c r="A27" s="66">
        <f t="shared" si="0"/>
        <v>43721</v>
      </c>
      <c r="B27" s="117">
        <f>VLOOKUP($A27+ROUND((COLUMN()-2)/24,5),АТС!$A$41:$F$784,6)+'Иные услуги '!$C$5+'РСТ РСО-А'!$I$7+'РСТ РСО-А'!$F$9</f>
        <v>1355.1299999999999</v>
      </c>
      <c r="C27" s="117">
        <f>VLOOKUP($A27+ROUND((COLUMN()-2)/24,5),АТС!$A$41:$F$784,6)+'Иные услуги '!$C$5+'РСТ РСО-А'!$I$7+'РСТ РСО-А'!$F$9</f>
        <v>1335.97</v>
      </c>
      <c r="D27" s="117">
        <f>VLOOKUP($A27+ROUND((COLUMN()-2)/24,5),АТС!$A$41:$F$784,6)+'Иные услуги '!$C$5+'РСТ РСО-А'!$I$7+'РСТ РСО-А'!$F$9</f>
        <v>1335.5</v>
      </c>
      <c r="E27" s="117">
        <f>VLOOKUP($A27+ROUND((COLUMN()-2)/24,5),АТС!$A$41:$F$784,6)+'Иные услуги '!$C$5+'РСТ РСО-А'!$I$7+'РСТ РСО-А'!$F$9</f>
        <v>1333.32</v>
      </c>
      <c r="F27" s="117">
        <f>VLOOKUP($A27+ROUND((COLUMN()-2)/24,5),АТС!$A$41:$F$784,6)+'Иные услуги '!$C$5+'РСТ РСО-А'!$I$7+'РСТ РСО-А'!$F$9</f>
        <v>1333.28</v>
      </c>
      <c r="G27" s="117">
        <f>VLOOKUP($A27+ROUND((COLUMN()-2)/24,5),АТС!$A$41:$F$784,6)+'Иные услуги '!$C$5+'РСТ РСО-А'!$I$7+'РСТ РСО-А'!$F$9</f>
        <v>1333.24</v>
      </c>
      <c r="H27" s="117">
        <f>VLOOKUP($A27+ROUND((COLUMN()-2)/24,5),АТС!$A$41:$F$784,6)+'Иные услуги '!$C$5+'РСТ РСО-А'!$I$7+'РСТ РСО-А'!$F$9</f>
        <v>1332.48</v>
      </c>
      <c r="I27" s="117">
        <f>VLOOKUP($A27+ROUND((COLUMN()-2)/24,5),АТС!$A$41:$F$784,6)+'Иные услуги '!$C$5+'РСТ РСО-А'!$I$7+'РСТ РСО-А'!$F$9</f>
        <v>1440.43</v>
      </c>
      <c r="J27" s="117">
        <f>VLOOKUP($A27+ROUND((COLUMN()-2)/24,5),АТС!$A$41:$F$784,6)+'Иные услуги '!$C$5+'РСТ РСО-А'!$I$7+'РСТ РСО-А'!$F$9</f>
        <v>1333.01</v>
      </c>
      <c r="K27" s="117">
        <f>VLOOKUP($A27+ROUND((COLUMN()-2)/24,5),АТС!$A$41:$F$784,6)+'Иные услуги '!$C$5+'РСТ РСО-А'!$I$7+'РСТ РСО-А'!$F$9</f>
        <v>1399.08</v>
      </c>
      <c r="L27" s="117">
        <f>VLOOKUP($A27+ROUND((COLUMN()-2)/24,5),АТС!$A$41:$F$784,6)+'Иные услуги '!$C$5+'РСТ РСО-А'!$I$7+'РСТ РСО-А'!$F$9</f>
        <v>1418.6399999999999</v>
      </c>
      <c r="M27" s="117">
        <f>VLOOKUP($A27+ROUND((COLUMN()-2)/24,5),АТС!$A$41:$F$784,6)+'Иные услуги '!$C$5+'РСТ РСО-А'!$I$7+'РСТ РСО-А'!$F$9</f>
        <v>1418.82</v>
      </c>
      <c r="N27" s="117">
        <f>VLOOKUP($A27+ROUND((COLUMN()-2)/24,5),АТС!$A$41:$F$784,6)+'Иные услуги '!$C$5+'РСТ РСО-А'!$I$7+'РСТ РСО-А'!$F$9</f>
        <v>1418.99</v>
      </c>
      <c r="O27" s="117">
        <f>VLOOKUP($A27+ROUND((COLUMN()-2)/24,5),АТС!$A$41:$F$784,6)+'Иные услуги '!$C$5+'РСТ РСО-А'!$I$7+'РСТ РСО-А'!$F$9</f>
        <v>1419.29</v>
      </c>
      <c r="P27" s="117">
        <f>VLOOKUP($A27+ROUND((COLUMN()-2)/24,5),АТС!$A$41:$F$784,6)+'Иные услуги '!$C$5+'РСТ РСО-А'!$I$7+'РСТ РСО-А'!$F$9</f>
        <v>1419.73</v>
      </c>
      <c r="Q27" s="117">
        <f>VLOOKUP($A27+ROUND((COLUMN()-2)/24,5),АТС!$A$41:$F$784,6)+'Иные услуги '!$C$5+'РСТ РСО-А'!$I$7+'РСТ РСО-А'!$F$9</f>
        <v>1420.09</v>
      </c>
      <c r="R27" s="117">
        <f>VLOOKUP($A27+ROUND((COLUMN()-2)/24,5),АТС!$A$41:$F$784,6)+'Иные услуги '!$C$5+'РСТ РСО-А'!$I$7+'РСТ РСО-А'!$F$9</f>
        <v>1386.4299999999998</v>
      </c>
      <c r="S27" s="117">
        <f>VLOOKUP($A27+ROUND((COLUMN()-2)/24,5),АТС!$A$41:$F$784,6)+'Иные услуги '!$C$5+'РСТ РСО-А'!$I$7+'РСТ РСО-А'!$F$9</f>
        <v>1385.9199999999998</v>
      </c>
      <c r="T27" s="117">
        <f>VLOOKUP($A27+ROUND((COLUMN()-2)/24,5),АТС!$A$41:$F$784,6)+'Иные услуги '!$C$5+'РСТ РСО-А'!$I$7+'РСТ РСО-А'!$F$9</f>
        <v>1503.21</v>
      </c>
      <c r="U27" s="117">
        <f>VLOOKUP($A27+ROUND((COLUMN()-2)/24,5),АТС!$A$41:$F$784,6)+'Иные услуги '!$C$5+'РСТ РСО-А'!$I$7+'РСТ РСО-А'!$F$9</f>
        <v>1563.75</v>
      </c>
      <c r="V27" s="117">
        <f>VLOOKUP($A27+ROUND((COLUMN()-2)/24,5),АТС!$A$41:$F$784,6)+'Иные услуги '!$C$5+'РСТ РСО-А'!$I$7+'РСТ РСО-А'!$F$9</f>
        <v>1469.73</v>
      </c>
      <c r="W27" s="117">
        <f>VLOOKUP($A27+ROUND((COLUMN()-2)/24,5),АТС!$A$41:$F$784,6)+'Иные услуги '!$C$5+'РСТ РСО-А'!$I$7+'РСТ РСО-А'!$F$9</f>
        <v>1355.6299999999999</v>
      </c>
      <c r="X27" s="117">
        <f>VLOOKUP($A27+ROUND((COLUMN()-2)/24,5),АТС!$A$41:$F$784,6)+'Иные услуги '!$C$5+'РСТ РСО-А'!$I$7+'РСТ РСО-А'!$F$9</f>
        <v>1332.3799999999999</v>
      </c>
      <c r="Y27" s="117">
        <f>VLOOKUP($A27+ROUND((COLUMN()-2)/24,5),АТС!$A$41:$F$784,6)+'Иные услуги '!$C$5+'РСТ РСО-А'!$I$7+'РСТ РСО-А'!$F$9</f>
        <v>1500.83</v>
      </c>
    </row>
    <row r="28" spans="1:25" x14ac:dyDescent="0.2">
      <c r="A28" s="66">
        <f t="shared" si="0"/>
        <v>43722</v>
      </c>
      <c r="B28" s="117">
        <f>VLOOKUP($A28+ROUND((COLUMN()-2)/24,5),АТС!$A$41:$F$784,6)+'Иные услуги '!$C$5+'РСТ РСО-А'!$I$7+'РСТ РСО-А'!$F$9</f>
        <v>1361.82</v>
      </c>
      <c r="C28" s="117">
        <f>VLOOKUP($A28+ROUND((COLUMN()-2)/24,5),АТС!$A$41:$F$784,6)+'Иные услуги '!$C$5+'РСТ РСО-А'!$I$7+'РСТ РСО-А'!$F$9</f>
        <v>1338.23</v>
      </c>
      <c r="D28" s="117">
        <f>VLOOKUP($A28+ROUND((COLUMN()-2)/24,5),АТС!$A$41:$F$784,6)+'Иные услуги '!$C$5+'РСТ РСО-А'!$I$7+'РСТ РСО-А'!$F$9</f>
        <v>1333.24</v>
      </c>
      <c r="E28" s="117">
        <f>VLOOKUP($A28+ROUND((COLUMN()-2)/24,5),АТС!$A$41:$F$784,6)+'Иные услуги '!$C$5+'РСТ РСО-А'!$I$7+'РСТ РСО-А'!$F$9</f>
        <v>1333.31</v>
      </c>
      <c r="F28" s="117">
        <f>VLOOKUP($A28+ROUND((COLUMN()-2)/24,5),АТС!$A$41:$F$784,6)+'Иные услуги '!$C$5+'РСТ РСО-А'!$I$7+'РСТ РСО-А'!$F$9</f>
        <v>1333.32</v>
      </c>
      <c r="G28" s="117">
        <f>VLOOKUP($A28+ROUND((COLUMN()-2)/24,5),АТС!$A$41:$F$784,6)+'Иные услуги '!$C$5+'РСТ РСО-А'!$I$7+'РСТ РСО-А'!$F$9</f>
        <v>1333.27</v>
      </c>
      <c r="H28" s="117">
        <f>VLOOKUP($A28+ROUND((COLUMN()-2)/24,5),АТС!$A$41:$F$784,6)+'Иные услуги '!$C$5+'РСТ РСО-А'!$I$7+'РСТ РСО-А'!$F$9</f>
        <v>1332.43</v>
      </c>
      <c r="I28" s="117">
        <f>VLOOKUP($A28+ROUND((COLUMN()-2)/24,5),АТС!$A$41:$F$784,6)+'Иные услуги '!$C$5+'РСТ РСО-А'!$I$7+'РСТ РСО-А'!$F$9</f>
        <v>1340</v>
      </c>
      <c r="J28" s="117">
        <f>VLOOKUP($A28+ROUND((COLUMN()-2)/24,5),АТС!$A$41:$F$784,6)+'Иные услуги '!$C$5+'РСТ РСО-А'!$I$7+'РСТ РСО-А'!$F$9</f>
        <v>1332.82</v>
      </c>
      <c r="K28" s="117">
        <f>VLOOKUP($A28+ROUND((COLUMN()-2)/24,5),АТС!$A$41:$F$784,6)+'Иные услуги '!$C$5+'РСТ РСО-А'!$I$7+'РСТ РСО-А'!$F$9</f>
        <v>1333.07</v>
      </c>
      <c r="L28" s="117">
        <f>VLOOKUP($A28+ROUND((COLUMN()-2)/24,5),АТС!$A$41:$F$784,6)+'Иные услуги '!$C$5+'РСТ РСО-А'!$I$7+'РСТ РСО-А'!$F$9</f>
        <v>1352.21</v>
      </c>
      <c r="M28" s="117">
        <f>VLOOKUP($A28+ROUND((COLUMN()-2)/24,5),АТС!$A$41:$F$784,6)+'Иные услуги '!$C$5+'РСТ РСО-А'!$I$7+'РСТ РСО-А'!$F$9</f>
        <v>1352.3</v>
      </c>
      <c r="N28" s="117">
        <f>VLOOKUP($A28+ROUND((COLUMN()-2)/24,5),АТС!$A$41:$F$784,6)+'Иные услуги '!$C$5+'РСТ РСО-А'!$I$7+'РСТ РСО-А'!$F$9</f>
        <v>1352.55</v>
      </c>
      <c r="O28" s="117">
        <f>VLOOKUP($A28+ROUND((COLUMN()-2)/24,5),АТС!$A$41:$F$784,6)+'Иные услуги '!$C$5+'РСТ РСО-А'!$I$7+'РСТ РСО-А'!$F$9</f>
        <v>1352.6299999999999</v>
      </c>
      <c r="P28" s="117">
        <f>VLOOKUP($A28+ROUND((COLUMN()-2)/24,5),АТС!$A$41:$F$784,6)+'Иные услуги '!$C$5+'РСТ РСО-А'!$I$7+'РСТ РСО-А'!$F$9</f>
        <v>1352.71</v>
      </c>
      <c r="Q28" s="117">
        <f>VLOOKUP($A28+ROUND((COLUMN()-2)/24,5),АТС!$A$41:$F$784,6)+'Иные услуги '!$C$5+'РСТ РСО-А'!$I$7+'РСТ РСО-А'!$F$9</f>
        <v>1352.81</v>
      </c>
      <c r="R28" s="117">
        <f>VLOOKUP($A28+ROUND((COLUMN()-2)/24,5),АТС!$A$41:$F$784,6)+'Иные услуги '!$C$5+'РСТ РСО-А'!$I$7+'РСТ РСО-А'!$F$9</f>
        <v>1352.85</v>
      </c>
      <c r="S28" s="117">
        <f>VLOOKUP($A28+ROUND((COLUMN()-2)/24,5),АТС!$A$41:$F$784,6)+'Иные услуги '!$C$5+'РСТ РСО-А'!$I$7+'РСТ РСО-А'!$F$9</f>
        <v>1352.75</v>
      </c>
      <c r="T28" s="117">
        <f>VLOOKUP($A28+ROUND((COLUMN()-2)/24,5),АТС!$A$41:$F$784,6)+'Иные услуги '!$C$5+'РСТ РСО-А'!$I$7+'РСТ РСО-А'!$F$9</f>
        <v>1465.04</v>
      </c>
      <c r="U28" s="117">
        <f>VLOOKUP($A28+ROUND((COLUMN()-2)/24,5),АТС!$A$41:$F$784,6)+'Иные услуги '!$C$5+'РСТ РСО-А'!$I$7+'РСТ РСО-А'!$F$9</f>
        <v>1473.13</v>
      </c>
      <c r="V28" s="117">
        <f>VLOOKUP($A28+ROUND((COLUMN()-2)/24,5),АТС!$A$41:$F$784,6)+'Иные услуги '!$C$5+'РСТ РСО-А'!$I$7+'РСТ РСО-А'!$F$9</f>
        <v>1470.33</v>
      </c>
      <c r="W28" s="117">
        <f>VLOOKUP($A28+ROUND((COLUMN()-2)/24,5),АТС!$A$41:$F$784,6)+'Иные услуги '!$C$5+'РСТ РСО-А'!$I$7+'РСТ РСО-А'!$F$9</f>
        <v>1356.57</v>
      </c>
      <c r="X28" s="117">
        <f>VLOOKUP($A28+ROUND((COLUMN()-2)/24,5),АТС!$A$41:$F$784,6)+'Иные услуги '!$C$5+'РСТ РСО-А'!$I$7+'РСТ РСО-А'!$F$9</f>
        <v>1332.19</v>
      </c>
      <c r="Y28" s="117">
        <f>VLOOKUP($A28+ROUND((COLUMN()-2)/24,5),АТС!$A$41:$F$784,6)+'Иные услуги '!$C$5+'РСТ РСО-А'!$I$7+'РСТ РСО-А'!$F$9</f>
        <v>1493.74</v>
      </c>
    </row>
    <row r="29" spans="1:25" x14ac:dyDescent="0.2">
      <c r="A29" s="66">
        <f t="shared" si="0"/>
        <v>43723</v>
      </c>
      <c r="B29" s="117">
        <f>VLOOKUP($A29+ROUND((COLUMN()-2)/24,5),АТС!$A$41:$F$784,6)+'Иные услуги '!$C$5+'РСТ РСО-А'!$I$7+'РСТ РСО-А'!$F$9</f>
        <v>1354.86</v>
      </c>
      <c r="C29" s="117">
        <f>VLOOKUP($A29+ROUND((COLUMN()-2)/24,5),АТС!$A$41:$F$784,6)+'Иные услуги '!$C$5+'РСТ РСО-А'!$I$7+'РСТ РСО-А'!$F$9</f>
        <v>1335.84</v>
      </c>
      <c r="D29" s="117">
        <f>VLOOKUP($A29+ROUND((COLUMN()-2)/24,5),АТС!$A$41:$F$784,6)+'Иные услуги '!$C$5+'РСТ РСО-А'!$I$7+'РСТ РСО-А'!$F$9</f>
        <v>1333.24</v>
      </c>
      <c r="E29" s="117">
        <f>VLOOKUP($A29+ROUND((COLUMN()-2)/24,5),АТС!$A$41:$F$784,6)+'Иные услуги '!$C$5+'РСТ РСО-А'!$I$7+'РСТ РСО-А'!$F$9</f>
        <v>1333.3</v>
      </c>
      <c r="F29" s="117">
        <f>VLOOKUP($A29+ROUND((COLUMN()-2)/24,5),АТС!$A$41:$F$784,6)+'Иные услуги '!$C$5+'РСТ РСО-А'!$I$7+'РСТ РСО-А'!$F$9</f>
        <v>1333.29</v>
      </c>
      <c r="G29" s="117">
        <f>VLOOKUP($A29+ROUND((COLUMN()-2)/24,5),АТС!$A$41:$F$784,6)+'Иные услуги '!$C$5+'РСТ РСО-А'!$I$7+'РСТ РСО-А'!$F$9</f>
        <v>1333.23</v>
      </c>
      <c r="H29" s="117">
        <f>VLOOKUP($A29+ROUND((COLUMN()-2)/24,5),АТС!$A$41:$F$784,6)+'Иные услуги '!$C$5+'РСТ РСО-А'!$I$7+'РСТ РСО-А'!$F$9</f>
        <v>1332.42</v>
      </c>
      <c r="I29" s="117">
        <f>VLOOKUP($A29+ROUND((COLUMN()-2)/24,5),АТС!$A$41:$F$784,6)+'Иные услуги '!$C$5+'РСТ РСО-А'!$I$7+'РСТ РСО-А'!$F$9</f>
        <v>1336.5</v>
      </c>
      <c r="J29" s="117">
        <f>VLOOKUP($A29+ROUND((COLUMN()-2)/24,5),АТС!$A$41:$F$784,6)+'Иные услуги '!$C$5+'РСТ РСО-А'!$I$7+'РСТ РСО-А'!$F$9</f>
        <v>1332.87</v>
      </c>
      <c r="K29" s="117">
        <f>VLOOKUP($A29+ROUND((COLUMN()-2)/24,5),АТС!$A$41:$F$784,6)+'Иные услуги '!$C$5+'РСТ РСО-А'!$I$7+'РСТ РСО-А'!$F$9</f>
        <v>1332.82</v>
      </c>
      <c r="L29" s="117">
        <f>VLOOKUP($A29+ROUND((COLUMN()-2)/24,5),АТС!$A$41:$F$784,6)+'Иные услуги '!$C$5+'РСТ РСО-А'!$I$7+'РСТ РСО-А'!$F$9</f>
        <v>1332.91</v>
      </c>
      <c r="M29" s="117">
        <f>VLOOKUP($A29+ROUND((COLUMN()-2)/24,5),АТС!$A$41:$F$784,6)+'Иные услуги '!$C$5+'РСТ РСО-А'!$I$7+'РСТ РСО-А'!$F$9</f>
        <v>1333.03</v>
      </c>
      <c r="N29" s="117">
        <f>VLOOKUP($A29+ROUND((COLUMN()-2)/24,5),АТС!$A$41:$F$784,6)+'Иные услуги '!$C$5+'РСТ РСО-А'!$I$7+'РСТ РСО-А'!$F$9</f>
        <v>1333.09</v>
      </c>
      <c r="O29" s="117">
        <f>VLOOKUP($A29+ROUND((COLUMN()-2)/24,5),АТС!$A$41:$F$784,6)+'Иные услуги '!$C$5+'РСТ РСО-А'!$I$7+'РСТ РСО-А'!$F$9</f>
        <v>1333.1</v>
      </c>
      <c r="P29" s="117">
        <f>VLOOKUP($A29+ROUND((COLUMN()-2)/24,5),АТС!$A$41:$F$784,6)+'Иные услуги '!$C$5+'РСТ РСО-А'!$I$7+'РСТ РСО-А'!$F$9</f>
        <v>1333.11</v>
      </c>
      <c r="Q29" s="117">
        <f>VLOOKUP($A29+ROUND((COLUMN()-2)/24,5),АТС!$A$41:$F$784,6)+'Иные услуги '!$C$5+'РСТ РСО-А'!$I$7+'РСТ РСО-А'!$F$9</f>
        <v>1333.11</v>
      </c>
      <c r="R29" s="117">
        <f>VLOOKUP($A29+ROUND((COLUMN()-2)/24,5),АТС!$A$41:$F$784,6)+'Иные услуги '!$C$5+'РСТ РСО-А'!$I$7+'РСТ РСО-А'!$F$9</f>
        <v>1333.1299999999999</v>
      </c>
      <c r="S29" s="117">
        <f>VLOOKUP($A29+ROUND((COLUMN()-2)/24,5),АТС!$A$41:$F$784,6)+'Иные услуги '!$C$5+'РСТ РСО-А'!$I$7+'РСТ РСО-А'!$F$9</f>
        <v>1333.05</v>
      </c>
      <c r="T29" s="117">
        <f>VLOOKUP($A29+ROUND((COLUMN()-2)/24,5),АТС!$A$41:$F$784,6)+'Иные услуги '!$C$5+'РСТ РСО-А'!$I$7+'РСТ РСО-А'!$F$9</f>
        <v>1412.7099999999998</v>
      </c>
      <c r="U29" s="117">
        <f>VLOOKUP($A29+ROUND((COLUMN()-2)/24,5),АТС!$A$41:$F$784,6)+'Иные услуги '!$C$5+'РСТ РСО-А'!$I$7+'РСТ РСО-А'!$F$9</f>
        <v>1471.8600000000001</v>
      </c>
      <c r="V29" s="117">
        <f>VLOOKUP($A29+ROUND((COLUMN()-2)/24,5),АТС!$A$41:$F$784,6)+'Иные услуги '!$C$5+'РСТ РСО-А'!$I$7+'РСТ РСО-А'!$F$9</f>
        <v>1451.7</v>
      </c>
      <c r="W29" s="117">
        <f>VLOOKUP($A29+ROUND((COLUMN()-2)/24,5),АТС!$A$41:$F$784,6)+'Иные услуги '!$C$5+'РСТ РСО-А'!$I$7+'РСТ РСО-А'!$F$9</f>
        <v>1354.18</v>
      </c>
      <c r="X29" s="117">
        <f>VLOOKUP($A29+ROUND((COLUMN()-2)/24,5),АТС!$A$41:$F$784,6)+'Иные услуги '!$C$5+'РСТ РСО-А'!$I$7+'РСТ РСО-А'!$F$9</f>
        <v>1332.22</v>
      </c>
      <c r="Y29" s="117">
        <f>VLOOKUP($A29+ROUND((COLUMN()-2)/24,5),АТС!$A$41:$F$784,6)+'Иные услуги '!$C$5+'РСТ РСО-А'!$I$7+'РСТ РСО-А'!$F$9</f>
        <v>1393.1499999999999</v>
      </c>
    </row>
    <row r="30" spans="1:25" x14ac:dyDescent="0.2">
      <c r="A30" s="66">
        <f t="shared" si="0"/>
        <v>43724</v>
      </c>
      <c r="B30" s="117">
        <f>VLOOKUP($A30+ROUND((COLUMN()-2)/24,5),АТС!$A$41:$F$784,6)+'Иные услуги '!$C$5+'РСТ РСО-А'!$I$7+'РСТ РСО-А'!$F$9</f>
        <v>1359.75</v>
      </c>
      <c r="C30" s="117">
        <f>VLOOKUP($A30+ROUND((COLUMN()-2)/24,5),АТС!$A$41:$F$784,6)+'Иные услуги '!$C$5+'РСТ РСО-А'!$I$7+'РСТ РСО-А'!$F$9</f>
        <v>1336.51</v>
      </c>
      <c r="D30" s="117">
        <f>VLOOKUP($A30+ROUND((COLUMN()-2)/24,5),АТС!$A$41:$F$784,6)+'Иные услуги '!$C$5+'РСТ РСО-А'!$I$7+'РСТ РСО-А'!$F$9</f>
        <v>1336.12</v>
      </c>
      <c r="E30" s="117">
        <f>VLOOKUP($A30+ROUND((COLUMN()-2)/24,5),АТС!$A$41:$F$784,6)+'Иные услуги '!$C$5+'РСТ РСО-А'!$I$7+'РСТ РСО-А'!$F$9</f>
        <v>1333.16</v>
      </c>
      <c r="F30" s="117">
        <f>VLOOKUP($A30+ROUND((COLUMN()-2)/24,5),АТС!$A$41:$F$784,6)+'Иные услуги '!$C$5+'РСТ РСО-А'!$I$7+'РСТ РСО-А'!$F$9</f>
        <v>1333.1499999999999</v>
      </c>
      <c r="G30" s="117">
        <f>VLOOKUP($A30+ROUND((COLUMN()-2)/24,5),АТС!$A$41:$F$784,6)+'Иные услуги '!$C$5+'РСТ РСО-А'!$I$7+'РСТ РСО-А'!$F$9</f>
        <v>1332.97</v>
      </c>
      <c r="H30" s="117">
        <f>VLOOKUP($A30+ROUND((COLUMN()-2)/24,5),АТС!$A$41:$F$784,6)+'Иные услуги '!$C$5+'РСТ РСО-А'!$I$7+'РСТ РСО-А'!$F$9</f>
        <v>1332.03</v>
      </c>
      <c r="I30" s="117">
        <f>VLOOKUP($A30+ROUND((COLUMN()-2)/24,5),АТС!$A$41:$F$784,6)+'Иные услуги '!$C$5+'РСТ РСО-А'!$I$7+'РСТ РСО-А'!$F$9</f>
        <v>1433.66</v>
      </c>
      <c r="J30" s="117">
        <f>VLOOKUP($A30+ROUND((COLUMN()-2)/24,5),АТС!$A$41:$F$784,6)+'Иные услуги '!$C$5+'РСТ РСО-А'!$I$7+'РСТ РСО-А'!$F$9</f>
        <v>1332.83</v>
      </c>
      <c r="K30" s="117">
        <f>VLOOKUP($A30+ROUND((COLUMN()-2)/24,5),АТС!$A$41:$F$784,6)+'Иные услуги '!$C$5+'РСТ РСО-А'!$I$7+'РСТ РСО-А'!$F$9</f>
        <v>1392.11</v>
      </c>
      <c r="L30" s="117">
        <f>VLOOKUP($A30+ROUND((COLUMN()-2)/24,5),АТС!$A$41:$F$784,6)+'Иные услуги '!$C$5+'РСТ РСО-А'!$I$7+'РСТ РСО-А'!$F$9</f>
        <v>1409.4399999999998</v>
      </c>
      <c r="M30" s="117">
        <f>VLOOKUP($A30+ROUND((COLUMN()-2)/24,5),АТС!$A$41:$F$784,6)+'Иные услуги '!$C$5+'РСТ РСО-А'!$I$7+'РСТ РСО-А'!$F$9</f>
        <v>1409.6</v>
      </c>
      <c r="N30" s="117">
        <f>VLOOKUP($A30+ROUND((COLUMN()-2)/24,5),АТС!$A$41:$F$784,6)+'Иные услуги '!$C$5+'РСТ РСО-А'!$I$7+'РСТ РСО-А'!$F$9</f>
        <v>1409.4999999999998</v>
      </c>
      <c r="O30" s="117">
        <f>VLOOKUP($A30+ROUND((COLUMN()-2)/24,5),АТС!$A$41:$F$784,6)+'Иные услуги '!$C$5+'РСТ РСО-А'!$I$7+'РСТ РСО-А'!$F$9</f>
        <v>1410.3</v>
      </c>
      <c r="P30" s="117">
        <f>VLOOKUP($A30+ROUND((COLUMN()-2)/24,5),АТС!$A$41:$F$784,6)+'Иные услуги '!$C$5+'РСТ РСО-А'!$I$7+'РСТ РСО-А'!$F$9</f>
        <v>1410.35</v>
      </c>
      <c r="Q30" s="117">
        <f>VLOOKUP($A30+ROUND((COLUMN()-2)/24,5),АТС!$A$41:$F$784,6)+'Иные услуги '!$C$5+'РСТ РСО-А'!$I$7+'РСТ РСО-А'!$F$9</f>
        <v>1410.55</v>
      </c>
      <c r="R30" s="117">
        <f>VLOOKUP($A30+ROUND((COLUMN()-2)/24,5),АТС!$A$41:$F$784,6)+'Иные услуги '!$C$5+'РСТ РСО-А'!$I$7+'РСТ РСО-А'!$F$9</f>
        <v>1381.2199999999998</v>
      </c>
      <c r="S30" s="117">
        <f>VLOOKUP($A30+ROUND((COLUMN()-2)/24,5),АТС!$A$41:$F$784,6)+'Иные услуги '!$C$5+'РСТ РСО-А'!$I$7+'РСТ РСО-А'!$F$9</f>
        <v>1380.29</v>
      </c>
      <c r="T30" s="117">
        <f>VLOOKUP($A30+ROUND((COLUMN()-2)/24,5),АТС!$A$41:$F$784,6)+'Иные услуги '!$C$5+'РСТ РСО-А'!$I$7+'РСТ РСО-А'!$F$9</f>
        <v>1484.67</v>
      </c>
      <c r="U30" s="117">
        <f>VLOOKUP($A30+ROUND((COLUMN()-2)/24,5),АТС!$A$41:$F$784,6)+'Иные услуги '!$C$5+'РСТ РСО-А'!$I$7+'РСТ РСО-А'!$F$9</f>
        <v>1515.04</v>
      </c>
      <c r="V30" s="117">
        <f>VLOOKUP($A30+ROUND((COLUMN()-2)/24,5),АТС!$A$41:$F$784,6)+'Иные услуги '!$C$5+'РСТ РСО-А'!$I$7+'РСТ РСО-А'!$F$9</f>
        <v>1442.82</v>
      </c>
      <c r="W30" s="117">
        <f>VLOOKUP($A30+ROUND((COLUMN()-2)/24,5),АТС!$A$41:$F$784,6)+'Иные услуги '!$C$5+'РСТ РСО-А'!$I$7+'РСТ РСО-А'!$F$9</f>
        <v>1353.12</v>
      </c>
      <c r="X30" s="117">
        <f>VLOOKUP($A30+ROUND((COLUMN()-2)/24,5),АТС!$A$41:$F$784,6)+'Иные услуги '!$C$5+'РСТ РСО-А'!$I$7+'РСТ РСО-А'!$F$9</f>
        <v>1332.1499999999999</v>
      </c>
      <c r="Y30" s="117">
        <f>VLOOKUP($A30+ROUND((COLUMN()-2)/24,5),АТС!$A$41:$F$784,6)+'Иные услуги '!$C$5+'РСТ РСО-А'!$I$7+'РСТ РСО-А'!$F$9</f>
        <v>1408.9699999999998</v>
      </c>
    </row>
    <row r="31" spans="1:25" x14ac:dyDescent="0.2">
      <c r="A31" s="66">
        <f t="shared" si="0"/>
        <v>43725</v>
      </c>
      <c r="B31" s="117">
        <f>VLOOKUP($A31+ROUND((COLUMN()-2)/24,5),АТС!$A$41:$F$784,6)+'Иные услуги '!$C$5+'РСТ РСО-А'!$I$7+'РСТ РСО-А'!$F$9</f>
        <v>1340.31</v>
      </c>
      <c r="C31" s="117">
        <f>VLOOKUP($A31+ROUND((COLUMN()-2)/24,5),АТС!$A$41:$F$784,6)+'Иные услуги '!$C$5+'РСТ РСО-А'!$I$7+'РСТ РСО-А'!$F$9</f>
        <v>1333.1299999999999</v>
      </c>
      <c r="D31" s="117">
        <f>VLOOKUP($A31+ROUND((COLUMN()-2)/24,5),АТС!$A$41:$F$784,6)+'Иные услуги '!$C$5+'РСТ РСО-А'!$I$7+'РСТ РСО-А'!$F$9</f>
        <v>1333.75</v>
      </c>
      <c r="E31" s="117">
        <f>VLOOKUP($A31+ROUND((COLUMN()-2)/24,5),АТС!$A$41:$F$784,6)+'Иные услуги '!$C$5+'РСТ РСО-А'!$I$7+'РСТ РСО-А'!$F$9</f>
        <v>1333.28</v>
      </c>
      <c r="F31" s="117">
        <f>VLOOKUP($A31+ROUND((COLUMN()-2)/24,5),АТС!$A$41:$F$784,6)+'Иные услуги '!$C$5+'РСТ РСО-А'!$I$7+'РСТ РСО-А'!$F$9</f>
        <v>1333.24</v>
      </c>
      <c r="G31" s="117">
        <f>VLOOKUP($A31+ROUND((COLUMN()-2)/24,5),АТС!$A$41:$F$784,6)+'Иные услуги '!$C$5+'РСТ РСО-А'!$I$7+'РСТ РСО-А'!$F$9</f>
        <v>1333.17</v>
      </c>
      <c r="H31" s="117">
        <f>VLOOKUP($A31+ROUND((COLUMN()-2)/24,5),АТС!$A$41:$F$784,6)+'Иные услуги '!$C$5+'РСТ РСО-А'!$I$7+'РСТ РСО-А'!$F$9</f>
        <v>1332.67</v>
      </c>
      <c r="I31" s="117">
        <f>VLOOKUP($A31+ROUND((COLUMN()-2)/24,5),АТС!$A$41:$F$784,6)+'Иные услуги '!$C$5+'РСТ РСО-А'!$I$7+'РСТ РСО-А'!$F$9</f>
        <v>1410.9099999999999</v>
      </c>
      <c r="J31" s="117">
        <f>VLOOKUP($A31+ROUND((COLUMN()-2)/24,5),АТС!$A$41:$F$784,6)+'Иные услуги '!$C$5+'РСТ РСО-А'!$I$7+'РСТ РСО-А'!$F$9</f>
        <v>1333.1</v>
      </c>
      <c r="K31" s="117">
        <f>VLOOKUP($A31+ROUND((COLUMN()-2)/24,5),АТС!$A$41:$F$784,6)+'Иные услуги '!$C$5+'РСТ РСО-А'!$I$7+'РСТ РСО-А'!$F$9</f>
        <v>1402.9199999999998</v>
      </c>
      <c r="L31" s="117">
        <f>VLOOKUP($A31+ROUND((COLUMN()-2)/24,5),АТС!$A$41:$F$784,6)+'Иные услуги '!$C$5+'РСТ РСО-А'!$I$7+'РСТ РСО-А'!$F$9</f>
        <v>1403.6799999999998</v>
      </c>
      <c r="M31" s="117">
        <f>VLOOKUP($A31+ROUND((COLUMN()-2)/24,5),АТС!$A$41:$F$784,6)+'Иные услуги '!$C$5+'РСТ РСО-А'!$I$7+'РСТ РСО-А'!$F$9</f>
        <v>1402.6899999999998</v>
      </c>
      <c r="N31" s="117">
        <f>VLOOKUP($A31+ROUND((COLUMN()-2)/24,5),АТС!$A$41:$F$784,6)+'Иные услуги '!$C$5+'РСТ РСО-А'!$I$7+'РСТ РСО-А'!$F$9</f>
        <v>1386.9699999999998</v>
      </c>
      <c r="O31" s="117">
        <f>VLOOKUP($A31+ROUND((COLUMN()-2)/24,5),АТС!$A$41:$F$784,6)+'Иные услуги '!$C$5+'РСТ РСО-А'!$I$7+'РСТ РСО-А'!$F$9</f>
        <v>1403.6499999999999</v>
      </c>
      <c r="P31" s="117">
        <f>VLOOKUP($A31+ROUND((COLUMN()-2)/24,5),АТС!$A$41:$F$784,6)+'Иные услуги '!$C$5+'РСТ РСО-А'!$I$7+'РСТ РСО-А'!$F$9</f>
        <v>1404.04</v>
      </c>
      <c r="Q31" s="117">
        <f>VLOOKUP($A31+ROUND((COLUMN()-2)/24,5),АТС!$A$41:$F$784,6)+'Иные услуги '!$C$5+'РСТ РСО-А'!$I$7+'РСТ РСО-А'!$F$9</f>
        <v>1404.1</v>
      </c>
      <c r="R31" s="117">
        <f>VLOOKUP($A31+ROUND((COLUMN()-2)/24,5),АТС!$A$41:$F$784,6)+'Иные услуги '!$C$5+'РСТ РСО-А'!$I$7+'РСТ РСО-А'!$F$9</f>
        <v>1377.2499999999998</v>
      </c>
      <c r="S31" s="117">
        <f>VLOOKUP($A31+ROUND((COLUMN()-2)/24,5),АТС!$A$41:$F$784,6)+'Иные услуги '!$C$5+'РСТ РСО-А'!$I$7+'РСТ РСО-А'!$F$9</f>
        <v>1376.2799999999997</v>
      </c>
      <c r="T31" s="117">
        <f>VLOOKUP($A31+ROUND((COLUMN()-2)/24,5),АТС!$A$41:$F$784,6)+'Иные услуги '!$C$5+'РСТ РСО-А'!$I$7+'РСТ РСО-А'!$F$9</f>
        <v>1473.7</v>
      </c>
      <c r="U31" s="117">
        <f>VLOOKUP($A31+ROUND((COLUMN()-2)/24,5),АТС!$A$41:$F$784,6)+'Иные услуги '!$C$5+'РСТ РСО-А'!$I$7+'РСТ РСО-А'!$F$9</f>
        <v>1508.4</v>
      </c>
      <c r="V31" s="117">
        <f>VLOOKUP($A31+ROUND((COLUMN()-2)/24,5),АТС!$A$41:$F$784,6)+'Иные услуги '!$C$5+'РСТ РСО-А'!$I$7+'РСТ РСО-А'!$F$9</f>
        <v>1470.64</v>
      </c>
      <c r="W31" s="117">
        <f>VLOOKUP($A31+ROUND((COLUMN()-2)/24,5),АТС!$A$41:$F$784,6)+'Иные услуги '!$C$5+'РСТ РСО-А'!$I$7+'РСТ РСО-А'!$F$9</f>
        <v>1395.58</v>
      </c>
      <c r="X31" s="117">
        <f>VLOOKUP($A31+ROUND((COLUMN()-2)/24,5),АТС!$A$41:$F$784,6)+'Иные услуги '!$C$5+'РСТ РСО-А'!$I$7+'РСТ РСО-А'!$F$9</f>
        <v>1332.47</v>
      </c>
      <c r="Y31" s="117">
        <f>VLOOKUP($A31+ROUND((COLUMN()-2)/24,5),АТС!$A$41:$F$784,6)+'Иные услуги '!$C$5+'РСТ РСО-А'!$I$7+'РСТ РСО-А'!$F$9</f>
        <v>1372.62</v>
      </c>
    </row>
    <row r="32" spans="1:25" x14ac:dyDescent="0.2">
      <c r="A32" s="66">
        <f t="shared" si="0"/>
        <v>43726</v>
      </c>
      <c r="B32" s="117">
        <f>VLOOKUP($A32+ROUND((COLUMN()-2)/24,5),АТС!$A$41:$F$784,6)+'Иные услуги '!$C$5+'РСТ РСО-А'!$I$7+'РСТ РСО-А'!$F$9</f>
        <v>1338.27</v>
      </c>
      <c r="C32" s="117">
        <f>VLOOKUP($A32+ROUND((COLUMN()-2)/24,5),АТС!$A$41:$F$784,6)+'Иные услуги '!$C$5+'РСТ РСО-А'!$I$7+'РСТ РСО-А'!$F$9</f>
        <v>1333.25</v>
      </c>
      <c r="D32" s="117">
        <f>VLOOKUP($A32+ROUND((COLUMN()-2)/24,5),АТС!$A$41:$F$784,6)+'Иные услуги '!$C$5+'РСТ РСО-А'!$I$7+'РСТ РСО-А'!$F$9</f>
        <v>1333.3</v>
      </c>
      <c r="E32" s="117">
        <f>VLOOKUP($A32+ROUND((COLUMN()-2)/24,5),АТС!$A$41:$F$784,6)+'Иные услуги '!$C$5+'РСТ РСО-А'!$I$7+'РСТ РСО-А'!$F$9</f>
        <v>1333.3</v>
      </c>
      <c r="F32" s="117">
        <f>VLOOKUP($A32+ROUND((COLUMN()-2)/24,5),АТС!$A$41:$F$784,6)+'Иные услуги '!$C$5+'РСТ РСО-А'!$I$7+'РСТ РСО-А'!$F$9</f>
        <v>1333.25</v>
      </c>
      <c r="G32" s="117">
        <f>VLOOKUP($A32+ROUND((COLUMN()-2)/24,5),АТС!$A$41:$F$784,6)+'Иные услуги '!$C$5+'РСТ РСО-А'!$I$7+'РСТ РСО-А'!$F$9</f>
        <v>1333.18</v>
      </c>
      <c r="H32" s="117">
        <f>VLOOKUP($A32+ROUND((COLUMN()-2)/24,5),АТС!$A$41:$F$784,6)+'Иные услуги '!$C$5+'РСТ РСО-А'!$I$7+'РСТ РСО-А'!$F$9</f>
        <v>1332.66</v>
      </c>
      <c r="I32" s="117">
        <f>VLOOKUP($A32+ROUND((COLUMN()-2)/24,5),АТС!$A$41:$F$784,6)+'Иные услуги '!$C$5+'РСТ РСО-А'!$I$7+'РСТ РСО-А'!$F$9</f>
        <v>1452.23</v>
      </c>
      <c r="J32" s="117">
        <f>VLOOKUP($A32+ROUND((COLUMN()-2)/24,5),АТС!$A$41:$F$784,6)+'Иные услуги '!$C$5+'РСТ РСО-А'!$I$7+'РСТ РСО-А'!$F$9</f>
        <v>1332.74</v>
      </c>
      <c r="K32" s="117">
        <f>VLOOKUP($A32+ROUND((COLUMN()-2)/24,5),АТС!$A$41:$F$784,6)+'Иные услуги '!$C$5+'РСТ РСО-А'!$I$7+'РСТ РСО-А'!$F$9</f>
        <v>1410.2299999999998</v>
      </c>
      <c r="L32" s="117">
        <f>VLOOKUP($A32+ROUND((COLUMN()-2)/24,5),АТС!$A$41:$F$784,6)+'Иные услуги '!$C$5+'РСТ РСО-А'!$I$7+'РСТ РСО-А'!$F$9</f>
        <v>1411.1599999999999</v>
      </c>
      <c r="M32" s="117">
        <f>VLOOKUP($A32+ROUND((COLUMN()-2)/24,5),АТС!$A$41:$F$784,6)+'Иные услуги '!$C$5+'РСТ РСО-А'!$I$7+'РСТ РСО-А'!$F$9</f>
        <v>1409.7199999999998</v>
      </c>
      <c r="N32" s="117">
        <f>VLOOKUP($A32+ROUND((COLUMN()-2)/24,5),АТС!$A$41:$F$784,6)+'Иные услуги '!$C$5+'РСТ РСО-А'!$I$7+'РСТ РСО-А'!$F$9</f>
        <v>1379.8799999999999</v>
      </c>
      <c r="O32" s="117">
        <f>VLOOKUP($A32+ROUND((COLUMN()-2)/24,5),АТС!$A$41:$F$784,6)+'Иные услуги '!$C$5+'РСТ РСО-А'!$I$7+'РСТ РСО-А'!$F$9</f>
        <v>1380.05</v>
      </c>
      <c r="P32" s="117">
        <f>VLOOKUP($A32+ROUND((COLUMN()-2)/24,5),АТС!$A$41:$F$784,6)+'Иные услуги '!$C$5+'РСТ РСО-А'!$I$7+'РСТ РСО-А'!$F$9</f>
        <v>1380.06</v>
      </c>
      <c r="Q32" s="117">
        <f>VLOOKUP($A32+ROUND((COLUMN()-2)/24,5),АТС!$A$41:$F$784,6)+'Иные услуги '!$C$5+'РСТ РСО-А'!$I$7+'РСТ РСО-А'!$F$9</f>
        <v>1380.2299999999998</v>
      </c>
      <c r="R32" s="117">
        <f>VLOOKUP($A32+ROUND((COLUMN()-2)/24,5),АТС!$A$41:$F$784,6)+'Иные услуги '!$C$5+'РСТ РСО-А'!$I$7+'РСТ РСО-А'!$F$9</f>
        <v>1380.54</v>
      </c>
      <c r="S32" s="117">
        <f>VLOOKUP($A32+ROUND((COLUMN()-2)/24,5),АТС!$A$41:$F$784,6)+'Иные услуги '!$C$5+'РСТ РСО-А'!$I$7+'РСТ РСО-А'!$F$9</f>
        <v>1348.07</v>
      </c>
      <c r="T32" s="117">
        <f>VLOOKUP($A32+ROUND((COLUMN()-2)/24,5),АТС!$A$41:$F$784,6)+'Иные услуги '!$C$5+'РСТ РСО-А'!$I$7+'РСТ РСО-А'!$F$9</f>
        <v>1460.94</v>
      </c>
      <c r="U32" s="117">
        <f>VLOOKUP($A32+ROUND((COLUMN()-2)/24,5),АТС!$A$41:$F$784,6)+'Иные услуги '!$C$5+'РСТ РСО-А'!$I$7+'РСТ РСО-А'!$F$9</f>
        <v>1515.33</v>
      </c>
      <c r="V32" s="117">
        <f>VLOOKUP($A32+ROUND((COLUMN()-2)/24,5),АТС!$A$41:$F$784,6)+'Иные услуги '!$C$5+'РСТ РСО-А'!$I$7+'РСТ РСО-А'!$F$9</f>
        <v>1480.82</v>
      </c>
      <c r="W32" s="117">
        <f>VLOOKUP($A32+ROUND((COLUMN()-2)/24,5),АТС!$A$41:$F$784,6)+'Иные услуги '!$C$5+'РСТ РСО-А'!$I$7+'РСТ РСО-А'!$F$9</f>
        <v>1401.1899999999998</v>
      </c>
      <c r="X32" s="117">
        <f>VLOOKUP($A32+ROUND((COLUMN()-2)/24,5),АТС!$A$41:$F$784,6)+'Иные услуги '!$C$5+'РСТ РСО-А'!$I$7+'РСТ РСО-А'!$F$9</f>
        <v>1331.8999999999999</v>
      </c>
      <c r="Y32" s="117">
        <f>VLOOKUP($A32+ROUND((COLUMN()-2)/24,5),АТС!$A$41:$F$784,6)+'Иные услуги '!$C$5+'РСТ РСО-А'!$I$7+'РСТ РСО-А'!$F$9</f>
        <v>1390.36</v>
      </c>
    </row>
    <row r="33" spans="1:25" x14ac:dyDescent="0.2">
      <c r="A33" s="66">
        <f t="shared" si="0"/>
        <v>43727</v>
      </c>
      <c r="B33" s="117">
        <f>VLOOKUP($A33+ROUND((COLUMN()-2)/24,5),АТС!$A$41:$F$784,6)+'Иные услуги '!$C$5+'РСТ РСО-А'!$I$7+'РСТ РСО-А'!$F$9</f>
        <v>1337.17</v>
      </c>
      <c r="C33" s="117">
        <f>VLOOKUP($A33+ROUND((COLUMN()-2)/24,5),АТС!$A$41:$F$784,6)+'Иные услуги '!$C$5+'РСТ РСО-А'!$I$7+'РСТ РСО-А'!$F$9</f>
        <v>1333.26</v>
      </c>
      <c r="D33" s="117">
        <f>VLOOKUP($A33+ROUND((COLUMN()-2)/24,5),АТС!$A$41:$F$784,6)+'Иные услуги '!$C$5+'РСТ РСО-А'!$I$7+'РСТ РСО-А'!$F$9</f>
        <v>1333.28</v>
      </c>
      <c r="E33" s="117">
        <f>VLOOKUP($A33+ROUND((COLUMN()-2)/24,5),АТС!$A$41:$F$784,6)+'Иные услуги '!$C$5+'РСТ РСО-А'!$I$7+'РСТ РСО-А'!$F$9</f>
        <v>1333.28</v>
      </c>
      <c r="F33" s="117">
        <f>VLOOKUP($A33+ROUND((COLUMN()-2)/24,5),АТС!$A$41:$F$784,6)+'Иные услуги '!$C$5+'РСТ РСО-А'!$I$7+'РСТ РСО-А'!$F$9</f>
        <v>1333.23</v>
      </c>
      <c r="G33" s="117">
        <f>VLOOKUP($A33+ROUND((COLUMN()-2)/24,5),АТС!$A$41:$F$784,6)+'Иные услуги '!$C$5+'РСТ РСО-А'!$I$7+'РСТ РСО-А'!$F$9</f>
        <v>1333.21</v>
      </c>
      <c r="H33" s="117">
        <f>VLOOKUP($A33+ROUND((COLUMN()-2)/24,5),АТС!$A$41:$F$784,6)+'Иные услуги '!$C$5+'РСТ РСО-А'!$I$7+'РСТ РСО-А'!$F$9</f>
        <v>1332.75</v>
      </c>
      <c r="I33" s="117">
        <f>VLOOKUP($A33+ROUND((COLUMN()-2)/24,5),АТС!$A$41:$F$784,6)+'Иные услуги '!$C$5+'РСТ РСО-А'!$I$7+'РСТ РСО-А'!$F$9</f>
        <v>1429.53</v>
      </c>
      <c r="J33" s="117">
        <f>VLOOKUP($A33+ROUND((COLUMN()-2)/24,5),АТС!$A$41:$F$784,6)+'Иные услуги '!$C$5+'РСТ РСО-А'!$I$7+'РСТ РСО-А'!$F$9</f>
        <v>1333.06</v>
      </c>
      <c r="K33" s="117">
        <f>VLOOKUP($A33+ROUND((COLUMN()-2)/24,5),АТС!$A$41:$F$784,6)+'Иные услуги '!$C$5+'РСТ РСО-А'!$I$7+'РСТ РСО-А'!$F$9</f>
        <v>1407.4999999999998</v>
      </c>
      <c r="L33" s="117">
        <f>VLOOKUP($A33+ROUND((COLUMN()-2)/24,5),АТС!$A$41:$F$784,6)+'Иные услуги '!$C$5+'РСТ РСО-А'!$I$7+'РСТ РСО-А'!$F$9</f>
        <v>1407.7499999999998</v>
      </c>
      <c r="M33" s="117">
        <f>VLOOKUP($A33+ROUND((COLUMN()-2)/24,5),АТС!$A$41:$F$784,6)+'Иные услуги '!$C$5+'РСТ РСО-А'!$I$7+'РСТ РСО-А'!$F$9</f>
        <v>1407.3</v>
      </c>
      <c r="N33" s="117">
        <f>VLOOKUP($A33+ROUND((COLUMN()-2)/24,5),АТС!$A$41:$F$784,6)+'Иные услуги '!$C$5+'РСТ РСО-А'!$I$7+'РСТ РСО-А'!$F$9</f>
        <v>1378.81</v>
      </c>
      <c r="O33" s="117">
        <f>VLOOKUP($A33+ROUND((COLUMN()-2)/24,5),АТС!$A$41:$F$784,6)+'Иные услуги '!$C$5+'РСТ РСО-А'!$I$7+'РСТ РСО-А'!$F$9</f>
        <v>1379.07</v>
      </c>
      <c r="P33" s="117">
        <f>VLOOKUP($A33+ROUND((COLUMN()-2)/24,5),АТС!$A$41:$F$784,6)+'Иные услуги '!$C$5+'РСТ РСО-А'!$I$7+'РСТ РСО-А'!$F$9</f>
        <v>1379.0299999999997</v>
      </c>
      <c r="Q33" s="117">
        <f>VLOOKUP($A33+ROUND((COLUMN()-2)/24,5),АТС!$A$41:$F$784,6)+'Иные услуги '!$C$5+'РСТ РСО-А'!$I$7+'РСТ РСО-А'!$F$9</f>
        <v>1379.2399999999998</v>
      </c>
      <c r="R33" s="117">
        <f>VLOOKUP($A33+ROUND((COLUMN()-2)/24,5),АТС!$A$41:$F$784,6)+'Иные услуги '!$C$5+'РСТ РСО-А'!$I$7+'РСТ РСО-А'!$F$9</f>
        <v>1348.06</v>
      </c>
      <c r="S33" s="117">
        <f>VLOOKUP($A33+ROUND((COLUMN()-2)/24,5),АТС!$A$41:$F$784,6)+'Иные услуги '!$C$5+'РСТ РСО-А'!$I$7+'РСТ РСО-А'!$F$9</f>
        <v>1347.81</v>
      </c>
      <c r="T33" s="117">
        <f>VLOOKUP($A33+ROUND((COLUMN()-2)/24,5),АТС!$A$41:$F$784,6)+'Иные услуги '!$C$5+'РСТ РСО-А'!$I$7+'РСТ РСО-А'!$F$9</f>
        <v>1458.94</v>
      </c>
      <c r="U33" s="117">
        <f>VLOOKUP($A33+ROUND((COLUMN()-2)/24,5),АТС!$A$41:$F$784,6)+'Иные услуги '!$C$5+'РСТ РСО-А'!$I$7+'РСТ РСО-А'!$F$9</f>
        <v>1480.46</v>
      </c>
      <c r="V33" s="117">
        <f>VLOOKUP($A33+ROUND((COLUMN()-2)/24,5),АТС!$A$41:$F$784,6)+'Иные услуги '!$C$5+'РСТ РСО-А'!$I$7+'РСТ РСО-А'!$F$9</f>
        <v>1479.56</v>
      </c>
      <c r="W33" s="117">
        <f>VLOOKUP($A33+ROUND((COLUMN()-2)/24,5),АТС!$A$41:$F$784,6)+'Иные услуги '!$C$5+'РСТ РСО-А'!$I$7+'РСТ РСО-А'!$F$9</f>
        <v>1399.6499999999999</v>
      </c>
      <c r="X33" s="117">
        <f>VLOOKUP($A33+ROUND((COLUMN()-2)/24,5),АТС!$A$41:$F$784,6)+'Иные услуги '!$C$5+'РСТ РСО-А'!$I$7+'РСТ РСО-А'!$F$9</f>
        <v>1331.94</v>
      </c>
      <c r="Y33" s="117">
        <f>VLOOKUP($A33+ROUND((COLUMN()-2)/24,5),АТС!$A$41:$F$784,6)+'Иные услуги '!$C$5+'РСТ РСО-А'!$I$7+'РСТ РСО-А'!$F$9</f>
        <v>1387.7499999999998</v>
      </c>
    </row>
    <row r="34" spans="1:25" x14ac:dyDescent="0.2">
      <c r="A34" s="66">
        <f t="shared" si="0"/>
        <v>43728</v>
      </c>
      <c r="B34" s="117">
        <f>VLOOKUP($A34+ROUND((COLUMN()-2)/24,5),АТС!$A$41:$F$784,6)+'Иные услуги '!$C$5+'РСТ РСО-А'!$I$7+'РСТ РСО-А'!$F$9</f>
        <v>1340.82</v>
      </c>
      <c r="C34" s="117">
        <f>VLOOKUP($A34+ROUND((COLUMN()-2)/24,5),АТС!$A$41:$F$784,6)+'Иные услуги '!$C$5+'РСТ РСО-А'!$I$7+'РСТ РСО-А'!$F$9</f>
        <v>1333.82</v>
      </c>
      <c r="D34" s="117">
        <f>VLOOKUP($A34+ROUND((COLUMN()-2)/24,5),АТС!$A$41:$F$784,6)+'Иные услуги '!$C$5+'РСТ РСО-А'!$I$7+'РСТ РСО-А'!$F$9</f>
        <v>1333.33</v>
      </c>
      <c r="E34" s="117">
        <f>VLOOKUP($A34+ROUND((COLUMN()-2)/24,5),АТС!$A$41:$F$784,6)+'Иные услуги '!$C$5+'РСТ РСО-А'!$I$7+'РСТ РСО-А'!$F$9</f>
        <v>1333.34</v>
      </c>
      <c r="F34" s="117">
        <f>VLOOKUP($A34+ROUND((COLUMN()-2)/24,5),АТС!$A$41:$F$784,6)+'Иные услуги '!$C$5+'РСТ РСО-А'!$I$7+'РСТ РСО-А'!$F$9</f>
        <v>1333.29</v>
      </c>
      <c r="G34" s="117">
        <f>VLOOKUP($A34+ROUND((COLUMN()-2)/24,5),АТС!$A$41:$F$784,6)+'Иные услуги '!$C$5+'РСТ РСО-А'!$I$7+'РСТ РСО-А'!$F$9</f>
        <v>1333.19</v>
      </c>
      <c r="H34" s="117">
        <f>VLOOKUP($A34+ROUND((COLUMN()-2)/24,5),АТС!$A$41:$F$784,6)+'Иные услуги '!$C$5+'РСТ РСО-А'!$I$7+'РСТ РСО-А'!$F$9</f>
        <v>1332.51</v>
      </c>
      <c r="I34" s="117">
        <f>VLOOKUP($A34+ROUND((COLUMN()-2)/24,5),АТС!$A$41:$F$784,6)+'Иные услуги '!$C$5+'РСТ РСО-А'!$I$7+'РСТ РСО-А'!$F$9</f>
        <v>1425.75</v>
      </c>
      <c r="J34" s="117">
        <f>VLOOKUP($A34+ROUND((COLUMN()-2)/24,5),АТС!$A$41:$F$784,6)+'Иные услуги '!$C$5+'РСТ РСО-А'!$I$7+'РСТ РСО-А'!$F$9</f>
        <v>1332.92</v>
      </c>
      <c r="K34" s="117">
        <f>VLOOKUP($A34+ROUND((COLUMN()-2)/24,5),АТС!$A$41:$F$784,6)+'Иные услуги '!$C$5+'РСТ РСО-А'!$I$7+'РСТ РСО-А'!$F$9</f>
        <v>1406.59</v>
      </c>
      <c r="L34" s="117">
        <f>VLOOKUP($A34+ROUND((COLUMN()-2)/24,5),АТС!$A$41:$F$784,6)+'Иные услуги '!$C$5+'РСТ РСО-А'!$I$7+'РСТ РСО-А'!$F$9</f>
        <v>1406.62</v>
      </c>
      <c r="M34" s="117">
        <f>VLOOKUP($A34+ROUND((COLUMN()-2)/24,5),АТС!$A$41:$F$784,6)+'Иные услуги '!$C$5+'РСТ РСО-А'!$I$7+'РСТ РСО-А'!$F$9</f>
        <v>1406.31</v>
      </c>
      <c r="N34" s="117">
        <f>VLOOKUP($A34+ROUND((COLUMN()-2)/24,5),АТС!$A$41:$F$784,6)+'Иные услуги '!$C$5+'РСТ РСО-А'!$I$7+'РСТ РСО-А'!$F$9</f>
        <v>1378.37</v>
      </c>
      <c r="O34" s="117">
        <f>VLOOKUP($A34+ROUND((COLUMN()-2)/24,5),АТС!$A$41:$F$784,6)+'Иные услуги '!$C$5+'РСТ РСО-А'!$I$7+'РСТ РСО-А'!$F$9</f>
        <v>1379.11</v>
      </c>
      <c r="P34" s="117">
        <f>VLOOKUP($A34+ROUND((COLUMN()-2)/24,5),АТС!$A$41:$F$784,6)+'Иные услуги '!$C$5+'РСТ РСО-А'!$I$7+'РСТ РСО-А'!$F$9</f>
        <v>1379.1699999999998</v>
      </c>
      <c r="Q34" s="117">
        <f>VLOOKUP($A34+ROUND((COLUMN()-2)/24,5),АТС!$A$41:$F$784,6)+'Иные услуги '!$C$5+'РСТ РСО-А'!$I$7+'РСТ РСО-А'!$F$9</f>
        <v>1407.9599999999998</v>
      </c>
      <c r="R34" s="117">
        <f>VLOOKUP($A34+ROUND((COLUMN()-2)/24,5),АТС!$A$41:$F$784,6)+'Иные услуги '!$C$5+'РСТ РСО-А'!$I$7+'РСТ РСО-А'!$F$9</f>
        <v>1379.1799999999998</v>
      </c>
      <c r="S34" s="117">
        <f>VLOOKUP($A34+ROUND((COLUMN()-2)/24,5),АТС!$A$41:$F$784,6)+'Иные услуги '!$C$5+'РСТ РСО-А'!$I$7+'РСТ РСО-А'!$F$9</f>
        <v>1347.85</v>
      </c>
      <c r="T34" s="117">
        <f>VLOOKUP($A34+ROUND((COLUMN()-2)/24,5),АТС!$A$41:$F$784,6)+'Иные услуги '!$C$5+'РСТ РСО-А'!$I$7+'РСТ РСО-А'!$F$9</f>
        <v>1458.6000000000001</v>
      </c>
      <c r="U34" s="117">
        <f>VLOOKUP($A34+ROUND((COLUMN()-2)/24,5),АТС!$A$41:$F$784,6)+'Иные услуги '!$C$5+'РСТ РСО-А'!$I$7+'РСТ РСО-А'!$F$9</f>
        <v>1514.09</v>
      </c>
      <c r="V34" s="117">
        <f>VLOOKUP($A34+ROUND((COLUMN()-2)/24,5),АТС!$A$41:$F$784,6)+'Иные услуги '!$C$5+'РСТ РСО-А'!$I$7+'РСТ РСО-А'!$F$9</f>
        <v>1478.55</v>
      </c>
      <c r="W34" s="117">
        <f>VLOOKUP($A34+ROUND((COLUMN()-2)/24,5),АТС!$A$41:$F$784,6)+'Иные услуги '!$C$5+'РСТ РСО-А'!$I$7+'РСТ РСО-А'!$F$9</f>
        <v>1400.06</v>
      </c>
      <c r="X34" s="117">
        <f>VLOOKUP($A34+ROUND((COLUMN()-2)/24,5),АТС!$A$41:$F$784,6)+'Иные услуги '!$C$5+'РСТ РСО-А'!$I$7+'РСТ РСО-А'!$F$9</f>
        <v>1332.02</v>
      </c>
      <c r="Y34" s="117">
        <f>VLOOKUP($A34+ROUND((COLUMN()-2)/24,5),АТС!$A$41:$F$784,6)+'Иные услуги '!$C$5+'РСТ РСО-А'!$I$7+'РСТ РСО-А'!$F$9</f>
        <v>1421.9</v>
      </c>
    </row>
    <row r="35" spans="1:25" x14ac:dyDescent="0.2">
      <c r="A35" s="66">
        <f t="shared" si="0"/>
        <v>43729</v>
      </c>
      <c r="B35" s="117">
        <f>VLOOKUP($A35+ROUND((COLUMN()-2)/24,5),АТС!$A$41:$F$784,6)+'Иные услуги '!$C$5+'РСТ РСО-А'!$I$7+'РСТ РСО-А'!$F$9</f>
        <v>1348.12</v>
      </c>
      <c r="C35" s="117">
        <f>VLOOKUP($A35+ROUND((COLUMN()-2)/24,5),АТС!$A$41:$F$784,6)+'Иные услуги '!$C$5+'РСТ РСО-А'!$I$7+'РСТ РСО-А'!$F$9</f>
        <v>1333.22</v>
      </c>
      <c r="D35" s="117">
        <f>VLOOKUP($A35+ROUND((COLUMN()-2)/24,5),АТС!$A$41:$F$784,6)+'Иные услуги '!$C$5+'РСТ РСО-А'!$I$7+'РСТ РСО-А'!$F$9</f>
        <v>1333.25</v>
      </c>
      <c r="E35" s="117">
        <f>VLOOKUP($A35+ROUND((COLUMN()-2)/24,5),АТС!$A$41:$F$784,6)+'Иные услуги '!$C$5+'РСТ РСО-А'!$I$7+'РСТ РСО-А'!$F$9</f>
        <v>1333.26</v>
      </c>
      <c r="F35" s="117">
        <f>VLOOKUP($A35+ROUND((COLUMN()-2)/24,5),АТС!$A$41:$F$784,6)+'Иные услуги '!$C$5+'РСТ РСО-А'!$I$7+'РСТ РСО-А'!$F$9</f>
        <v>1333.71</v>
      </c>
      <c r="G35" s="117">
        <f>VLOOKUP($A35+ROUND((COLUMN()-2)/24,5),АТС!$A$41:$F$784,6)+'Иные услуги '!$C$5+'РСТ РСО-А'!$I$7+'РСТ РСО-А'!$F$9</f>
        <v>1333.71</v>
      </c>
      <c r="H35" s="117">
        <f>VLOOKUP($A35+ROUND((COLUMN()-2)/24,5),АТС!$A$41:$F$784,6)+'Иные услуги '!$C$5+'РСТ РСО-А'!$I$7+'РСТ РСО-А'!$F$9</f>
        <v>1333.7</v>
      </c>
      <c r="I35" s="117">
        <f>VLOOKUP($A35+ROUND((COLUMN()-2)/24,5),АТС!$A$41:$F$784,6)+'Иные услуги '!$C$5+'РСТ РСО-А'!$I$7+'РСТ РСО-А'!$F$9</f>
        <v>1322.42</v>
      </c>
      <c r="J35" s="117">
        <f>VLOOKUP($A35+ROUND((COLUMN()-2)/24,5),АТС!$A$41:$F$784,6)+'Иные услуги '!$C$5+'РСТ РСО-А'!$I$7+'РСТ РСО-А'!$F$9</f>
        <v>1333.09</v>
      </c>
      <c r="K35" s="117">
        <f>VLOOKUP($A35+ROUND((COLUMN()-2)/24,5),АТС!$A$41:$F$784,6)+'Иные услуги '!$C$5+'РСТ РСО-А'!$I$7+'РСТ РСО-А'!$F$9</f>
        <v>1358.05</v>
      </c>
      <c r="L35" s="117">
        <f>VLOOKUP($A35+ROUND((COLUMN()-2)/24,5),АТС!$A$41:$F$784,6)+'Иные услуги '!$C$5+'РСТ РСО-А'!$I$7+'РСТ РСО-А'!$F$9</f>
        <v>1375.9999999999998</v>
      </c>
      <c r="M35" s="117">
        <f>VLOOKUP($A35+ROUND((COLUMN()-2)/24,5),АТС!$A$41:$F$784,6)+'Иные услуги '!$C$5+'РСТ РСО-А'!$I$7+'РСТ РСО-А'!$F$9</f>
        <v>1367.56</v>
      </c>
      <c r="N35" s="117">
        <f>VLOOKUP($A35+ROUND((COLUMN()-2)/24,5),АТС!$A$41:$F$784,6)+'Иные услуги '!$C$5+'РСТ РСО-А'!$I$7+'РСТ РСО-А'!$F$9</f>
        <v>1367.73</v>
      </c>
      <c r="O35" s="117">
        <f>VLOOKUP($A35+ROUND((COLUMN()-2)/24,5),АТС!$A$41:$F$784,6)+'Иные услуги '!$C$5+'РСТ РСО-А'!$I$7+'РСТ РСО-А'!$F$9</f>
        <v>1367.75</v>
      </c>
      <c r="P35" s="117">
        <f>VLOOKUP($A35+ROUND((COLUMN()-2)/24,5),АТС!$A$41:$F$784,6)+'Иные услуги '!$C$5+'РСТ РСО-А'!$I$7+'РСТ РСО-А'!$F$9</f>
        <v>1367.6499999999999</v>
      </c>
      <c r="Q35" s="117">
        <f>VLOOKUP($A35+ROUND((COLUMN()-2)/24,5),АТС!$A$41:$F$784,6)+'Иные услуги '!$C$5+'РСТ РСО-А'!$I$7+'РСТ РСО-А'!$F$9</f>
        <v>1349.06</v>
      </c>
      <c r="R35" s="117">
        <f>VLOOKUP($A35+ROUND((COLUMN()-2)/24,5),АТС!$A$41:$F$784,6)+'Иные услуги '!$C$5+'РСТ РСО-А'!$I$7+'РСТ РСО-А'!$F$9</f>
        <v>1344.25</v>
      </c>
      <c r="S35" s="117">
        <f>VLOOKUP($A35+ROUND((COLUMN()-2)/24,5),АТС!$A$41:$F$784,6)+'Иные услуги '!$C$5+'РСТ РСО-А'!$I$7+'РСТ РСО-А'!$F$9</f>
        <v>1343.36</v>
      </c>
      <c r="T35" s="117">
        <f>VLOOKUP($A35+ROUND((COLUMN()-2)/24,5),АТС!$A$41:$F$784,6)+'Иные услуги '!$C$5+'РСТ РСО-А'!$I$7+'РСТ РСО-А'!$F$9</f>
        <v>1411.3999999999999</v>
      </c>
      <c r="U35" s="117">
        <f>VLOOKUP($A35+ROUND((COLUMN()-2)/24,5),АТС!$A$41:$F$784,6)+'Иные услуги '!$C$5+'РСТ РСО-А'!$I$7+'РСТ РСО-А'!$F$9</f>
        <v>1460.5</v>
      </c>
      <c r="V35" s="117">
        <f>VLOOKUP($A35+ROUND((COLUMN()-2)/24,5),АТС!$A$41:$F$784,6)+'Иные услуги '!$C$5+'РСТ РСО-А'!$I$7+'РСТ РСО-А'!$F$9</f>
        <v>1434.98</v>
      </c>
      <c r="W35" s="117">
        <f>VLOOKUP($A35+ROUND((COLUMN()-2)/24,5),АТС!$A$41:$F$784,6)+'Иные услуги '!$C$5+'РСТ РСО-А'!$I$7+'РСТ РСО-А'!$F$9</f>
        <v>1363.3</v>
      </c>
      <c r="X35" s="117">
        <f>VLOOKUP($A35+ROUND((COLUMN()-2)/24,5),АТС!$A$41:$F$784,6)+'Иные услуги '!$C$5+'РСТ РСО-А'!$I$7+'РСТ РСО-А'!$F$9</f>
        <v>1332.31</v>
      </c>
      <c r="Y35" s="117">
        <f>VLOOKUP($A35+ROUND((COLUMN()-2)/24,5),АТС!$A$41:$F$784,6)+'Иные услуги '!$C$5+'РСТ РСО-А'!$I$7+'РСТ РСО-А'!$F$9</f>
        <v>1388.6799999999998</v>
      </c>
    </row>
    <row r="36" spans="1:25" x14ac:dyDescent="0.2">
      <c r="A36" s="66">
        <f t="shared" si="0"/>
        <v>43730</v>
      </c>
      <c r="B36" s="117">
        <f>VLOOKUP($A36+ROUND((COLUMN()-2)/24,5),АТС!$A$41:$F$784,6)+'Иные услуги '!$C$5+'РСТ РСО-А'!$I$7+'РСТ РСО-А'!$F$9</f>
        <v>1328.3999999999999</v>
      </c>
      <c r="C36" s="117">
        <f>VLOOKUP($A36+ROUND((COLUMN()-2)/24,5),АТС!$A$41:$F$784,6)+'Иные услуги '!$C$5+'РСТ РСО-А'!$I$7+'РСТ РСО-А'!$F$9</f>
        <v>1333.83</v>
      </c>
      <c r="D36" s="117">
        <f>VLOOKUP($A36+ROUND((COLUMN()-2)/24,5),АТС!$A$41:$F$784,6)+'Иные услуги '!$C$5+'РСТ РСО-А'!$I$7+'РСТ РСО-А'!$F$9</f>
        <v>1333.36</v>
      </c>
      <c r="E36" s="117">
        <f>VLOOKUP($A36+ROUND((COLUMN()-2)/24,5),АТС!$A$41:$F$784,6)+'Иные услуги '!$C$5+'РСТ РСО-А'!$I$7+'РСТ РСО-А'!$F$9</f>
        <v>1333.37</v>
      </c>
      <c r="F36" s="117">
        <f>VLOOKUP($A36+ROUND((COLUMN()-2)/24,5),АТС!$A$41:$F$784,6)+'Иные услуги '!$C$5+'РСТ РСО-А'!$I$7+'РСТ РСО-А'!$F$9</f>
        <v>1333.37</v>
      </c>
      <c r="G36" s="117">
        <f>VLOOKUP($A36+ROUND((COLUMN()-2)/24,5),АТС!$A$41:$F$784,6)+'Иные услуги '!$C$5+'РСТ РСО-А'!$I$7+'РСТ РСО-А'!$F$9</f>
        <v>1333.35</v>
      </c>
      <c r="H36" s="117">
        <f>VLOOKUP($A36+ROUND((COLUMN()-2)/24,5),АТС!$A$41:$F$784,6)+'Иные услуги '!$C$5+'РСТ РСО-А'!$I$7+'РСТ РСО-А'!$F$9</f>
        <v>1332.86</v>
      </c>
      <c r="I36" s="117">
        <f>VLOOKUP($A36+ROUND((COLUMN()-2)/24,5),АТС!$A$41:$F$784,6)+'Иные услуги '!$C$5+'РСТ РСО-А'!$I$7+'РСТ РСО-А'!$F$9</f>
        <v>1332.8999999999999</v>
      </c>
      <c r="J36" s="117">
        <f>VLOOKUP($A36+ROUND((COLUMN()-2)/24,5),АТС!$A$41:$F$784,6)+'Иные услуги '!$C$5+'РСТ РСО-А'!$I$7+'РСТ РСО-А'!$F$9</f>
        <v>1333.06</v>
      </c>
      <c r="K36" s="117">
        <f>VLOOKUP($A36+ROUND((COLUMN()-2)/24,5),АТС!$A$41:$F$784,6)+'Иные услуги '!$C$5+'РСТ РСО-А'!$I$7+'РСТ РСО-А'!$F$9</f>
        <v>1333.07</v>
      </c>
      <c r="L36" s="117">
        <f>VLOOKUP($A36+ROUND((COLUMN()-2)/24,5),АТС!$A$41:$F$784,6)+'Иные услуги '!$C$5+'РСТ РСО-А'!$I$7+'РСТ РСО-А'!$F$9</f>
        <v>1333.12</v>
      </c>
      <c r="M36" s="117">
        <f>VLOOKUP($A36+ROUND((COLUMN()-2)/24,5),АТС!$A$41:$F$784,6)+'Иные услуги '!$C$5+'РСТ РСО-А'!$I$7+'РСТ РСО-А'!$F$9</f>
        <v>1333.17</v>
      </c>
      <c r="N36" s="117">
        <f>VLOOKUP($A36+ROUND((COLUMN()-2)/24,5),АТС!$A$41:$F$784,6)+'Иные услуги '!$C$5+'РСТ РСО-А'!$I$7+'РСТ РСО-А'!$F$9</f>
        <v>1333.17</v>
      </c>
      <c r="O36" s="117">
        <f>VLOOKUP($A36+ROUND((COLUMN()-2)/24,5),АТС!$A$41:$F$784,6)+'Иные услуги '!$C$5+'РСТ РСО-А'!$I$7+'РСТ РСО-А'!$F$9</f>
        <v>1333.17</v>
      </c>
      <c r="P36" s="117">
        <f>VLOOKUP($A36+ROUND((COLUMN()-2)/24,5),АТС!$A$41:$F$784,6)+'Иные услуги '!$C$5+'РСТ РСО-А'!$I$7+'РСТ РСО-А'!$F$9</f>
        <v>1333.1299999999999</v>
      </c>
      <c r="Q36" s="117">
        <f>VLOOKUP($A36+ROUND((COLUMN()-2)/24,5),АТС!$A$41:$F$784,6)+'Иные услуги '!$C$5+'РСТ РСО-А'!$I$7+'РСТ РСО-А'!$F$9</f>
        <v>1333.1399999999999</v>
      </c>
      <c r="R36" s="117">
        <f>VLOOKUP($A36+ROUND((COLUMN()-2)/24,5),АТС!$A$41:$F$784,6)+'Иные услуги '!$C$5+'РСТ РСО-А'!$I$7+'РСТ РСО-А'!$F$9</f>
        <v>1333.16</v>
      </c>
      <c r="S36" s="117">
        <f>VLOOKUP($A36+ROUND((COLUMN()-2)/24,5),АТС!$A$41:$F$784,6)+'Иные услуги '!$C$5+'РСТ РСО-А'!$I$7+'РСТ РСО-А'!$F$9</f>
        <v>1333.17</v>
      </c>
      <c r="T36" s="117">
        <f>VLOOKUP($A36+ROUND((COLUMN()-2)/24,5),АТС!$A$41:$F$784,6)+'Иные услуги '!$C$5+'РСТ РСО-А'!$I$7+'РСТ РСО-А'!$F$9</f>
        <v>1387.11</v>
      </c>
      <c r="U36" s="117">
        <f>VLOOKUP($A36+ROUND((COLUMN()-2)/24,5),АТС!$A$41:$F$784,6)+'Иные услуги '!$C$5+'РСТ РСО-А'!$I$7+'РСТ РСО-А'!$F$9</f>
        <v>1433.34</v>
      </c>
      <c r="V36" s="117">
        <f>VLOOKUP($A36+ROUND((COLUMN()-2)/24,5),АТС!$A$41:$F$784,6)+'Иные услуги '!$C$5+'РСТ РСО-А'!$I$7+'РСТ РСО-А'!$F$9</f>
        <v>1437.82</v>
      </c>
      <c r="W36" s="117">
        <f>VLOOKUP($A36+ROUND((COLUMN()-2)/24,5),АТС!$A$41:$F$784,6)+'Иные услуги '!$C$5+'РСТ РСО-А'!$I$7+'РСТ РСО-А'!$F$9</f>
        <v>1364.47</v>
      </c>
      <c r="X36" s="117">
        <f>VLOOKUP($A36+ROUND((COLUMN()-2)/24,5),АТС!$A$41:$F$784,6)+'Иные услуги '!$C$5+'РСТ РСО-А'!$I$7+'РСТ РСО-А'!$F$9</f>
        <v>1332.42</v>
      </c>
      <c r="Y36" s="117">
        <f>VLOOKUP($A36+ROUND((COLUMN()-2)/24,5),АТС!$A$41:$F$784,6)+'Иные услуги '!$C$5+'РСТ РСО-А'!$I$7+'РСТ РСО-А'!$F$9</f>
        <v>1367.48</v>
      </c>
    </row>
    <row r="37" spans="1:25" x14ac:dyDescent="0.2">
      <c r="A37" s="66">
        <f t="shared" si="0"/>
        <v>43731</v>
      </c>
      <c r="B37" s="117">
        <f>VLOOKUP($A37+ROUND((COLUMN()-2)/24,5),АТС!$A$41:$F$784,6)+'Иные услуги '!$C$5+'РСТ РСО-А'!$I$7+'РСТ РСО-А'!$F$9</f>
        <v>1336.57</v>
      </c>
      <c r="C37" s="117">
        <f>VLOOKUP($A37+ROUND((COLUMN()-2)/24,5),АТС!$A$41:$F$784,6)+'Иные услуги '!$C$5+'РСТ РСО-А'!$I$7+'РСТ РСО-А'!$F$9</f>
        <v>1334.87</v>
      </c>
      <c r="D37" s="117">
        <f>VLOOKUP($A37+ROUND((COLUMN()-2)/24,5),АТС!$A$41:$F$784,6)+'Иные услуги '!$C$5+'РСТ РСО-А'!$I$7+'РСТ РСО-А'!$F$9</f>
        <v>1333.29</v>
      </c>
      <c r="E37" s="117">
        <f>VLOOKUP($A37+ROUND((COLUMN()-2)/24,5),АТС!$A$41:$F$784,6)+'Иные услуги '!$C$5+'РСТ РСО-А'!$I$7+'РСТ РСО-А'!$F$9</f>
        <v>1333.31</v>
      </c>
      <c r="F37" s="117">
        <f>VLOOKUP($A37+ROUND((COLUMN()-2)/24,5),АТС!$A$41:$F$784,6)+'Иные услуги '!$C$5+'РСТ РСО-А'!$I$7+'РСТ РСО-А'!$F$9</f>
        <v>1333.3</v>
      </c>
      <c r="G37" s="117">
        <f>VLOOKUP($A37+ROUND((COLUMN()-2)/24,5),АТС!$A$41:$F$784,6)+'Иные услуги '!$C$5+'РСТ РСО-А'!$I$7+'РСТ РСО-А'!$F$9</f>
        <v>1333.26</v>
      </c>
      <c r="H37" s="117">
        <f>VLOOKUP($A37+ROUND((COLUMN()-2)/24,5),АТС!$A$41:$F$784,6)+'Иные услуги '!$C$5+'РСТ РСО-А'!$I$7+'РСТ РСО-А'!$F$9</f>
        <v>1332.75</v>
      </c>
      <c r="I37" s="117">
        <f>VLOOKUP($A37+ROUND((COLUMN()-2)/24,5),АТС!$A$41:$F$784,6)+'Иные услуги '!$C$5+'РСТ РСО-А'!$I$7+'РСТ РСО-А'!$F$9</f>
        <v>1413.3</v>
      </c>
      <c r="J37" s="117">
        <f>VLOOKUP($A37+ROUND((COLUMN()-2)/24,5),АТС!$A$41:$F$784,6)+'Иные услуги '!$C$5+'РСТ РСО-А'!$I$7+'РСТ РСО-А'!$F$9</f>
        <v>1333.1399999999999</v>
      </c>
      <c r="K37" s="117">
        <f>VLOOKUP($A37+ROUND((COLUMN()-2)/24,5),АТС!$A$41:$F$784,6)+'Иные услуги '!$C$5+'РСТ РСО-А'!$I$7+'РСТ РСО-А'!$F$9</f>
        <v>1347.55</v>
      </c>
      <c r="L37" s="117">
        <f>VLOOKUP($A37+ROUND((COLUMN()-2)/24,5),АТС!$A$41:$F$784,6)+'Иные услуги '!$C$5+'РСТ РСО-А'!$I$7+'РСТ РСО-А'!$F$9</f>
        <v>1380.04</v>
      </c>
      <c r="M37" s="117">
        <f>VLOOKUP($A37+ROUND((COLUMN()-2)/24,5),АТС!$A$41:$F$784,6)+'Иные услуги '!$C$5+'РСТ РСО-А'!$I$7+'РСТ РСО-А'!$F$9</f>
        <v>1379.9899999999998</v>
      </c>
      <c r="N37" s="117">
        <f>VLOOKUP($A37+ROUND((COLUMN()-2)/24,5),АТС!$A$41:$F$784,6)+'Иные услуги '!$C$5+'РСТ РСО-А'!$I$7+'РСТ РСО-А'!$F$9</f>
        <v>1347.75</v>
      </c>
      <c r="O37" s="117">
        <f>VLOOKUP($A37+ROUND((COLUMN()-2)/24,5),АТС!$A$41:$F$784,6)+'Иные услуги '!$C$5+'РСТ РСО-А'!$I$7+'РСТ РСО-А'!$F$9</f>
        <v>1347.8799999999999</v>
      </c>
      <c r="P37" s="117">
        <f>VLOOKUP($A37+ROUND((COLUMN()-2)/24,5),АТС!$A$41:$F$784,6)+'Иные услуги '!$C$5+'РСТ РСО-А'!$I$7+'РСТ РСО-А'!$F$9</f>
        <v>1347.95</v>
      </c>
      <c r="Q37" s="117">
        <f>VLOOKUP($A37+ROUND((COLUMN()-2)/24,5),АТС!$A$41:$F$784,6)+'Иные услуги '!$C$5+'РСТ РСО-А'!$I$7+'РСТ РСО-А'!$F$9</f>
        <v>1347.97</v>
      </c>
      <c r="R37" s="117">
        <f>VLOOKUP($A37+ROUND((COLUMN()-2)/24,5),АТС!$A$41:$F$784,6)+'Иные услуги '!$C$5+'РСТ РСО-А'!$I$7+'РСТ РСО-А'!$F$9</f>
        <v>1347.99</v>
      </c>
      <c r="S37" s="117">
        <f>VLOOKUP($A37+ROUND((COLUMN()-2)/24,5),АТС!$A$41:$F$784,6)+'Иные услуги '!$C$5+'РСТ РСО-А'!$I$7+'РСТ РСО-А'!$F$9</f>
        <v>1346.1499999999999</v>
      </c>
      <c r="T37" s="117">
        <f>VLOOKUP($A37+ROUND((COLUMN()-2)/24,5),АТС!$A$41:$F$784,6)+'Иные услуги '!$C$5+'РСТ РСО-А'!$I$7+'РСТ РСО-А'!$F$9</f>
        <v>1460.82</v>
      </c>
      <c r="U37" s="117">
        <f>VLOOKUP($A37+ROUND((COLUMN()-2)/24,5),АТС!$A$41:$F$784,6)+'Иные услуги '!$C$5+'РСТ РСО-А'!$I$7+'РСТ РСО-А'!$F$9</f>
        <v>1505.21</v>
      </c>
      <c r="V37" s="117">
        <f>VLOOKUP($A37+ROUND((COLUMN()-2)/24,5),АТС!$A$41:$F$784,6)+'Иные услуги '!$C$5+'РСТ РСО-А'!$I$7+'РСТ РСО-А'!$F$9</f>
        <v>1480.42</v>
      </c>
      <c r="W37" s="117">
        <f>VLOOKUP($A37+ROUND((COLUMN()-2)/24,5),АТС!$A$41:$F$784,6)+'Иные услуги '!$C$5+'РСТ РСО-А'!$I$7+'РСТ РСО-А'!$F$9</f>
        <v>1401.9899999999998</v>
      </c>
      <c r="X37" s="117">
        <f>VLOOKUP($A37+ROUND((COLUMN()-2)/24,5),АТС!$A$41:$F$784,6)+'Иные услуги '!$C$5+'РСТ РСО-А'!$I$7+'РСТ РСО-А'!$F$9</f>
        <v>1332.26</v>
      </c>
      <c r="Y37" s="117">
        <f>VLOOKUP($A37+ROUND((COLUMN()-2)/24,5),АТС!$A$41:$F$784,6)+'Иные услуги '!$C$5+'РСТ РСО-А'!$I$7+'РСТ РСО-А'!$F$9</f>
        <v>1387.6999999999998</v>
      </c>
    </row>
    <row r="38" spans="1:25" x14ac:dyDescent="0.2">
      <c r="A38" s="66">
        <f t="shared" si="0"/>
        <v>43732</v>
      </c>
      <c r="B38" s="117">
        <f>VLOOKUP($A38+ROUND((COLUMN()-2)/24,5),АТС!$A$41:$F$784,6)+'Иные услуги '!$C$5+'РСТ РСО-А'!$I$7+'РСТ РСО-А'!$F$9</f>
        <v>1341.3</v>
      </c>
      <c r="C38" s="117">
        <f>VLOOKUP($A38+ROUND((COLUMN()-2)/24,5),АТС!$A$41:$F$784,6)+'Иные услуги '!$C$5+'РСТ РСО-А'!$I$7+'РСТ РСО-А'!$F$9</f>
        <v>1339.97</v>
      </c>
      <c r="D38" s="117">
        <f>VLOOKUP($A38+ROUND((COLUMN()-2)/24,5),АТС!$A$41:$F$784,6)+'Иные услуги '!$C$5+'РСТ РСО-А'!$I$7+'РСТ РСО-А'!$F$9</f>
        <v>1333.28</v>
      </c>
      <c r="E38" s="117">
        <f>VLOOKUP($A38+ROUND((COLUMN()-2)/24,5),АТС!$A$41:$F$784,6)+'Иные услуги '!$C$5+'РСТ РСО-А'!$I$7+'РСТ РСО-А'!$F$9</f>
        <v>1333.29</v>
      </c>
      <c r="F38" s="117">
        <f>VLOOKUP($A38+ROUND((COLUMN()-2)/24,5),АТС!$A$41:$F$784,6)+'Иные услуги '!$C$5+'РСТ РСО-А'!$I$7+'РСТ РСО-А'!$F$9</f>
        <v>1333.28</v>
      </c>
      <c r="G38" s="117">
        <f>VLOOKUP($A38+ROUND((COLUMN()-2)/24,5),АТС!$A$41:$F$784,6)+'Иные услуги '!$C$5+'РСТ РСО-А'!$I$7+'РСТ РСО-А'!$F$9</f>
        <v>1333.2</v>
      </c>
      <c r="H38" s="117">
        <f>VLOOKUP($A38+ROUND((COLUMN()-2)/24,5),АТС!$A$41:$F$784,6)+'Иные услуги '!$C$5+'РСТ РСО-А'!$I$7+'РСТ РСО-А'!$F$9</f>
        <v>1332.37</v>
      </c>
      <c r="I38" s="117">
        <f>VLOOKUP($A38+ROUND((COLUMN()-2)/24,5),АТС!$A$41:$F$784,6)+'Иные услуги '!$C$5+'РСТ РСО-А'!$I$7+'РСТ РСО-А'!$F$9</f>
        <v>1424.48</v>
      </c>
      <c r="J38" s="117">
        <f>VLOOKUP($A38+ROUND((COLUMN()-2)/24,5),АТС!$A$41:$F$784,6)+'Иные услуги '!$C$5+'РСТ РСО-А'!$I$7+'РСТ РСО-А'!$F$9</f>
        <v>1333.18</v>
      </c>
      <c r="K38" s="117">
        <f>VLOOKUP($A38+ROUND((COLUMN()-2)/24,5),АТС!$A$41:$F$784,6)+'Иные услуги '!$C$5+'РСТ РСО-А'!$I$7+'РСТ РСО-А'!$F$9</f>
        <v>1410.07</v>
      </c>
      <c r="L38" s="117">
        <f>VLOOKUP($A38+ROUND((COLUMN()-2)/24,5),АТС!$A$41:$F$784,6)+'Иные услуги '!$C$5+'РСТ РСО-А'!$I$7+'РСТ РСО-А'!$F$9</f>
        <v>1410.07</v>
      </c>
      <c r="M38" s="117">
        <f>VLOOKUP($A38+ROUND((COLUMN()-2)/24,5),АТС!$A$41:$F$784,6)+'Иные услуги '!$C$5+'РСТ РСО-А'!$I$7+'РСТ РСО-А'!$F$9</f>
        <v>1410.4899999999998</v>
      </c>
      <c r="N38" s="117">
        <f>VLOOKUP($A38+ROUND((COLUMN()-2)/24,5),АТС!$A$41:$F$784,6)+'Иные услуги '!$C$5+'РСТ РСО-А'!$I$7+'РСТ РСО-А'!$F$9</f>
        <v>1379.7099999999998</v>
      </c>
      <c r="O38" s="117">
        <f>VLOOKUP($A38+ROUND((COLUMN()-2)/24,5),АТС!$A$41:$F$784,6)+'Иные услуги '!$C$5+'РСТ РСО-А'!$I$7+'РСТ РСО-А'!$F$9</f>
        <v>1380.1399999999999</v>
      </c>
      <c r="P38" s="117">
        <f>VLOOKUP($A38+ROUND((COLUMN()-2)/24,5),АТС!$A$41:$F$784,6)+'Иные услуги '!$C$5+'РСТ РСО-А'!$I$7+'РСТ РСО-А'!$F$9</f>
        <v>1380.08</v>
      </c>
      <c r="Q38" s="117">
        <f>VLOOKUP($A38+ROUND((COLUMN()-2)/24,5),АТС!$A$41:$F$784,6)+'Иные услуги '!$C$5+'РСТ РСО-А'!$I$7+'РСТ РСО-А'!$F$9</f>
        <v>1380.4399999999998</v>
      </c>
      <c r="R38" s="117">
        <f>VLOOKUP($A38+ROUND((COLUMN()-2)/24,5),АТС!$A$41:$F$784,6)+'Иные услуги '!$C$5+'РСТ РСО-А'!$I$7+'РСТ РСО-А'!$F$9</f>
        <v>1380.6599999999999</v>
      </c>
      <c r="S38" s="117">
        <f>VLOOKUP($A38+ROUND((COLUMN()-2)/24,5),АТС!$A$41:$F$784,6)+'Иные услуги '!$C$5+'РСТ РСО-А'!$I$7+'РСТ РСО-А'!$F$9</f>
        <v>1380.9599999999998</v>
      </c>
      <c r="T38" s="117">
        <f>VLOOKUP($A38+ROUND((COLUMN()-2)/24,5),АТС!$A$41:$F$784,6)+'Иные услуги '!$C$5+'РСТ РСО-А'!$I$7+'РСТ РСО-А'!$F$9</f>
        <v>1487.68</v>
      </c>
      <c r="U38" s="117">
        <f>VLOOKUP($A38+ROUND((COLUMN()-2)/24,5),АТС!$A$41:$F$784,6)+'Иные услуги '!$C$5+'РСТ РСО-А'!$I$7+'РСТ РСО-А'!$F$9</f>
        <v>1507.18</v>
      </c>
      <c r="V38" s="117">
        <f>VLOOKUP($A38+ROUND((COLUMN()-2)/24,5),АТС!$A$41:$F$784,6)+'Иные услуги '!$C$5+'РСТ РСО-А'!$I$7+'РСТ РСО-А'!$F$9</f>
        <v>1481.44</v>
      </c>
      <c r="W38" s="117">
        <f>VLOOKUP($A38+ROUND((COLUMN()-2)/24,5),АТС!$A$41:$F$784,6)+'Иные услуги '!$C$5+'РСТ РСО-А'!$I$7+'РСТ РСО-А'!$F$9</f>
        <v>1402.31</v>
      </c>
      <c r="X38" s="117">
        <f>VLOOKUP($A38+ROUND((COLUMN()-2)/24,5),АТС!$A$41:$F$784,6)+'Иные услуги '!$C$5+'РСТ РСО-А'!$I$7+'РСТ РСО-А'!$F$9</f>
        <v>1332.25</v>
      </c>
      <c r="Y38" s="117">
        <f>VLOOKUP($A38+ROUND((COLUMN()-2)/24,5),АТС!$A$41:$F$784,6)+'Иные услуги '!$C$5+'РСТ РСО-А'!$I$7+'РСТ РСО-А'!$F$9</f>
        <v>1388.7799999999997</v>
      </c>
    </row>
    <row r="39" spans="1:25" x14ac:dyDescent="0.2">
      <c r="A39" s="66">
        <f t="shared" si="0"/>
        <v>43733</v>
      </c>
      <c r="B39" s="117">
        <f>VLOOKUP($A39+ROUND((COLUMN()-2)/24,5),АТС!$A$41:$F$784,6)+'Иные услуги '!$C$5+'РСТ РСО-А'!$I$7+'РСТ РСО-А'!$F$9</f>
        <v>1350.31</v>
      </c>
      <c r="C39" s="117">
        <f>VLOOKUP($A39+ROUND((COLUMN()-2)/24,5),АТС!$A$41:$F$784,6)+'Иные услуги '!$C$5+'РСТ РСО-А'!$I$7+'РСТ РСО-А'!$F$9</f>
        <v>1346.77</v>
      </c>
      <c r="D39" s="117">
        <f>VLOOKUP($A39+ROUND((COLUMN()-2)/24,5),АТС!$A$41:$F$784,6)+'Иные услуги '!$C$5+'РСТ РСО-А'!$I$7+'РСТ РСО-А'!$F$9</f>
        <v>1340.6399999999999</v>
      </c>
      <c r="E39" s="117">
        <f>VLOOKUP($A39+ROUND((COLUMN()-2)/24,5),АТС!$A$41:$F$784,6)+'Иные услуги '!$C$5+'РСТ РСО-А'!$I$7+'РСТ РСО-А'!$F$9</f>
        <v>1336.02</v>
      </c>
      <c r="F39" s="117">
        <f>VLOOKUP($A39+ROUND((COLUMN()-2)/24,5),АТС!$A$41:$F$784,6)+'Иные услуги '!$C$5+'РСТ РСО-А'!$I$7+'РСТ РСО-А'!$F$9</f>
        <v>1336.09</v>
      </c>
      <c r="G39" s="117">
        <f>VLOOKUP($A39+ROUND((COLUMN()-2)/24,5),АТС!$A$41:$F$784,6)+'Иные услуги '!$C$5+'РСТ РСО-А'!$I$7+'РСТ РСО-А'!$F$9</f>
        <v>1336.29</v>
      </c>
      <c r="H39" s="117">
        <f>VLOOKUP($A39+ROUND((COLUMN()-2)/24,5),АТС!$A$41:$F$784,6)+'Иные услуги '!$C$5+'РСТ РСО-А'!$I$7+'РСТ РСО-А'!$F$9</f>
        <v>1370.83</v>
      </c>
      <c r="I39" s="117">
        <f>VLOOKUP($A39+ROUND((COLUMN()-2)/24,5),АТС!$A$41:$F$784,6)+'Иные услуги '!$C$5+'РСТ РСО-А'!$I$7+'РСТ РСО-А'!$F$9</f>
        <v>1451.4</v>
      </c>
      <c r="J39" s="117">
        <f>VLOOKUP($A39+ROUND((COLUMN()-2)/24,5),АТС!$A$41:$F$784,6)+'Иные услуги '!$C$5+'РСТ РСО-А'!$I$7+'РСТ РСО-А'!$F$9</f>
        <v>1348.76</v>
      </c>
      <c r="K39" s="117">
        <f>VLOOKUP($A39+ROUND((COLUMN()-2)/24,5),АТС!$A$41:$F$784,6)+'Иные услуги '!$C$5+'РСТ РСО-А'!$I$7+'РСТ РСО-А'!$F$9</f>
        <v>1414.59</v>
      </c>
      <c r="L39" s="117">
        <f>VLOOKUP($A39+ROUND((COLUMN()-2)/24,5),АТС!$A$41:$F$784,6)+'Иные услуги '!$C$5+'РСТ РСО-А'!$I$7+'РСТ РСО-А'!$F$9</f>
        <v>1432.54</v>
      </c>
      <c r="M39" s="117">
        <f>VLOOKUP($A39+ROUND((COLUMN()-2)/24,5),АТС!$A$41:$F$784,6)+'Иные услуги '!$C$5+'РСТ РСО-А'!$I$7+'РСТ РСО-А'!$F$9</f>
        <v>1432.39</v>
      </c>
      <c r="N39" s="117">
        <f>VLOOKUP($A39+ROUND((COLUMN()-2)/24,5),АТС!$A$41:$F$784,6)+'Иные услуги '!$C$5+'РСТ РСО-А'!$I$7+'РСТ РСО-А'!$F$9</f>
        <v>1414.5199999999998</v>
      </c>
      <c r="O39" s="117">
        <f>VLOOKUP($A39+ROUND((COLUMN()-2)/24,5),АТС!$A$41:$F$784,6)+'Иные услуги '!$C$5+'РСТ РСО-А'!$I$7+'РСТ РСО-А'!$F$9</f>
        <v>1414.07</v>
      </c>
      <c r="P39" s="117">
        <f>VLOOKUP($A39+ROUND((COLUMN()-2)/24,5),АТС!$A$41:$F$784,6)+'Иные услуги '!$C$5+'РСТ РСО-А'!$I$7+'РСТ РСО-А'!$F$9</f>
        <v>1382.8899999999999</v>
      </c>
      <c r="Q39" s="117">
        <f>VLOOKUP($A39+ROUND((COLUMN()-2)/24,5),АТС!$A$41:$F$784,6)+'Иные услуги '!$C$5+'РСТ РСО-А'!$I$7+'РСТ РСО-А'!$F$9</f>
        <v>1382.4899999999998</v>
      </c>
      <c r="R39" s="117">
        <f>VLOOKUP($A39+ROUND((COLUMN()-2)/24,5),АТС!$A$41:$F$784,6)+'Иные услуги '!$C$5+'РСТ РСО-А'!$I$7+'РСТ РСО-А'!$F$9</f>
        <v>1383.1299999999999</v>
      </c>
      <c r="S39" s="117">
        <f>VLOOKUP($A39+ROUND((COLUMN()-2)/24,5),АТС!$A$41:$F$784,6)+'Иные услуги '!$C$5+'РСТ РСО-А'!$I$7+'РСТ РСО-А'!$F$9</f>
        <v>1374.29</v>
      </c>
      <c r="T39" s="117">
        <f>VLOOKUP($A39+ROUND((COLUMN()-2)/24,5),АТС!$A$41:$F$784,6)+'Иные услуги '!$C$5+'РСТ РСО-А'!$I$7+'РСТ РСО-А'!$F$9</f>
        <v>1534.14</v>
      </c>
      <c r="U39" s="117">
        <f>VLOOKUP($A39+ROUND((COLUMN()-2)/24,5),АТС!$A$41:$F$784,6)+'Иные услуги '!$C$5+'РСТ РСО-А'!$I$7+'РСТ РСО-А'!$F$9</f>
        <v>1585.33</v>
      </c>
      <c r="V39" s="117">
        <f>VLOOKUP($A39+ROUND((COLUMN()-2)/24,5),АТС!$A$41:$F$784,6)+'Иные услуги '!$C$5+'РСТ РСО-А'!$I$7+'РСТ РСО-А'!$F$9</f>
        <v>1562.3700000000001</v>
      </c>
      <c r="W39" s="117">
        <f>VLOOKUP($A39+ROUND((COLUMN()-2)/24,5),АТС!$A$41:$F$784,6)+'Иные услуги '!$C$5+'РСТ РСО-А'!$I$7+'РСТ РСО-А'!$F$9</f>
        <v>1511.52</v>
      </c>
      <c r="X39" s="117">
        <f>VLOOKUP($A39+ROUND((COLUMN()-2)/24,5),АТС!$A$41:$F$784,6)+'Иные услуги '!$C$5+'РСТ РСО-А'!$I$7+'РСТ РСО-А'!$F$9</f>
        <v>1332.83</v>
      </c>
      <c r="Y39" s="117">
        <f>VLOOKUP($A39+ROUND((COLUMN()-2)/24,5),АТС!$A$41:$F$784,6)+'Иные услуги '!$C$5+'РСТ РСО-А'!$I$7+'РСТ РСО-А'!$F$9</f>
        <v>1441.09</v>
      </c>
    </row>
    <row r="40" spans="1:25" x14ac:dyDescent="0.2">
      <c r="A40" s="66">
        <f t="shared" si="0"/>
        <v>43734</v>
      </c>
      <c r="B40" s="117">
        <f>VLOOKUP($A40+ROUND((COLUMN()-2)/24,5),АТС!$A$41:$F$784,6)+'Иные услуги '!$C$5+'РСТ РСО-А'!$I$7+'РСТ РСО-А'!$F$9</f>
        <v>1357.7</v>
      </c>
      <c r="C40" s="117">
        <f>VLOOKUP($A40+ROUND((COLUMN()-2)/24,5),АТС!$A$41:$F$784,6)+'Иные услуги '!$C$5+'РСТ РСО-А'!$I$7+'РСТ РСО-А'!$F$9</f>
        <v>1345.84</v>
      </c>
      <c r="D40" s="117">
        <f>VLOOKUP($A40+ROUND((COLUMN()-2)/24,5),АТС!$A$41:$F$784,6)+'Иные услуги '!$C$5+'РСТ РСО-А'!$I$7+'РСТ РСО-А'!$F$9</f>
        <v>1337.57</v>
      </c>
      <c r="E40" s="117">
        <f>VLOOKUP($A40+ROUND((COLUMN()-2)/24,5),АТС!$A$41:$F$784,6)+'Иные услуги '!$C$5+'РСТ РСО-А'!$I$7+'РСТ РСО-А'!$F$9</f>
        <v>1335.7</v>
      </c>
      <c r="F40" s="117">
        <f>VLOOKUP($A40+ROUND((COLUMN()-2)/24,5),АТС!$A$41:$F$784,6)+'Иные услуги '!$C$5+'РСТ РСО-А'!$I$7+'РСТ РСО-А'!$F$9</f>
        <v>1340.22</v>
      </c>
      <c r="G40" s="117">
        <f>VLOOKUP($A40+ROUND((COLUMN()-2)/24,5),АТС!$A$41:$F$784,6)+'Иные услуги '!$C$5+'РСТ РСО-А'!$I$7+'РСТ РСО-А'!$F$9</f>
        <v>1341.43</v>
      </c>
      <c r="H40" s="117">
        <f>VLOOKUP($A40+ROUND((COLUMN()-2)/24,5),АТС!$A$41:$F$784,6)+'Иные услуги '!$C$5+'РСТ РСО-А'!$I$7+'РСТ РСО-А'!$F$9</f>
        <v>1374.82</v>
      </c>
      <c r="I40" s="117">
        <f>VLOOKUP($A40+ROUND((COLUMN()-2)/24,5),АТС!$A$41:$F$784,6)+'Иные услуги '!$C$5+'РСТ РСО-А'!$I$7+'РСТ РСО-А'!$F$9</f>
        <v>1569.56</v>
      </c>
      <c r="J40" s="117">
        <f>VLOOKUP($A40+ROUND((COLUMN()-2)/24,5),АТС!$A$41:$F$784,6)+'Иные услуги '!$C$5+'РСТ РСО-А'!$I$7+'РСТ РСО-А'!$F$9</f>
        <v>1349.36</v>
      </c>
      <c r="K40" s="117">
        <f>VLOOKUP($A40+ROUND((COLUMN()-2)/24,5),АТС!$A$41:$F$784,6)+'Иные услуги '!$C$5+'РСТ РСО-А'!$I$7+'РСТ РСО-А'!$F$9</f>
        <v>1461.69</v>
      </c>
      <c r="L40" s="117">
        <f>VLOOKUP($A40+ROUND((COLUMN()-2)/24,5),АТС!$A$41:$F$784,6)+'Иные услуги '!$C$5+'РСТ РСО-А'!$I$7+'РСТ РСО-А'!$F$9</f>
        <v>1461.49</v>
      </c>
      <c r="M40" s="117">
        <f>VLOOKUP($A40+ROUND((COLUMN()-2)/24,5),АТС!$A$41:$F$784,6)+'Иные услуги '!$C$5+'РСТ РСО-А'!$I$7+'РСТ РСО-А'!$F$9</f>
        <v>1486.14</v>
      </c>
      <c r="N40" s="117">
        <f>VLOOKUP($A40+ROUND((COLUMN()-2)/24,5),АТС!$A$41:$F$784,6)+'Иные услуги '!$C$5+'РСТ РСО-А'!$I$7+'РСТ РСО-А'!$F$9</f>
        <v>1426.48</v>
      </c>
      <c r="O40" s="117">
        <f>VLOOKUP($A40+ROUND((COLUMN()-2)/24,5),АТС!$A$41:$F$784,6)+'Иные услуги '!$C$5+'РСТ РСО-А'!$I$7+'РСТ РСО-А'!$F$9</f>
        <v>1427.75</v>
      </c>
      <c r="P40" s="117">
        <f>VLOOKUP($A40+ROUND((COLUMN()-2)/24,5),АТС!$A$41:$F$784,6)+'Иные услуги '!$C$5+'РСТ РСО-А'!$I$7+'РСТ РСО-А'!$F$9</f>
        <v>1427.78</v>
      </c>
      <c r="Q40" s="117">
        <f>VLOOKUP($A40+ROUND((COLUMN()-2)/24,5),АТС!$A$41:$F$784,6)+'Иные услуги '!$C$5+'РСТ РСО-А'!$I$7+'РСТ РСО-А'!$F$9</f>
        <v>1428.72</v>
      </c>
      <c r="R40" s="117">
        <f>VLOOKUP($A40+ROUND((COLUMN()-2)/24,5),АТС!$A$41:$F$784,6)+'Иные услуги '!$C$5+'РСТ РСО-А'!$I$7+'РСТ РСО-А'!$F$9</f>
        <v>1428.91</v>
      </c>
      <c r="S40" s="117">
        <f>VLOOKUP($A40+ROUND((COLUMN()-2)/24,5),АТС!$A$41:$F$784,6)+'Иные услуги '!$C$5+'РСТ РСО-А'!$I$7+'РСТ РСО-А'!$F$9</f>
        <v>1445.1100000000001</v>
      </c>
      <c r="T40" s="117">
        <f>VLOOKUP($A40+ROUND((COLUMN()-2)/24,5),АТС!$A$41:$F$784,6)+'Иные услуги '!$C$5+'РСТ РСО-А'!$I$7+'РСТ РСО-А'!$F$9</f>
        <v>1564.77</v>
      </c>
      <c r="U40" s="117">
        <f>VLOOKUP($A40+ROUND((COLUMN()-2)/24,5),АТС!$A$41:$F$784,6)+'Иные услуги '!$C$5+'РСТ РСО-А'!$I$7+'РСТ РСО-А'!$F$9</f>
        <v>1616.8</v>
      </c>
      <c r="V40" s="117">
        <f>VLOOKUP($A40+ROUND((COLUMN()-2)/24,5),АТС!$A$41:$F$784,6)+'Иные услуги '!$C$5+'РСТ РСО-А'!$I$7+'РСТ РСО-А'!$F$9</f>
        <v>1565.6200000000001</v>
      </c>
      <c r="W40" s="117">
        <f>VLOOKUP($A40+ROUND((COLUMN()-2)/24,5),АТС!$A$41:$F$784,6)+'Иные услуги '!$C$5+'РСТ РСО-А'!$I$7+'РСТ РСО-А'!$F$9</f>
        <v>1513.05</v>
      </c>
      <c r="X40" s="117">
        <f>VLOOKUP($A40+ROUND((COLUMN()-2)/24,5),АТС!$A$41:$F$784,6)+'Иные услуги '!$C$5+'РСТ РСО-А'!$I$7+'РСТ РСО-А'!$F$9</f>
        <v>1332.8799999999999</v>
      </c>
      <c r="Y40" s="117">
        <f>VLOOKUP($A40+ROUND((COLUMN()-2)/24,5),АТС!$A$41:$F$784,6)+'Иные услуги '!$C$5+'РСТ РСО-А'!$I$7+'РСТ РСО-А'!$F$9</f>
        <v>1419.79</v>
      </c>
    </row>
    <row r="41" spans="1:25" x14ac:dyDescent="0.2">
      <c r="A41" s="66">
        <f t="shared" si="0"/>
        <v>43735</v>
      </c>
      <c r="B41" s="117">
        <f>VLOOKUP($A41+ROUND((COLUMN()-2)/24,5),АТС!$A$41:$F$784,6)+'Иные услуги '!$C$5+'РСТ РСО-А'!$I$7+'РСТ РСО-А'!$F$9</f>
        <v>1357.72</v>
      </c>
      <c r="C41" s="117">
        <f>VLOOKUP($A41+ROUND((COLUMN()-2)/24,5),АТС!$A$41:$F$784,6)+'Иные услуги '!$C$5+'РСТ РСО-А'!$I$7+'РСТ РСО-А'!$F$9</f>
        <v>1353.42</v>
      </c>
      <c r="D41" s="117">
        <f>VLOOKUP($A41+ROUND((COLUMN()-2)/24,5),АТС!$A$41:$F$784,6)+'Иные услуги '!$C$5+'РСТ РСО-А'!$I$7+'РСТ РСО-А'!$F$9</f>
        <v>1344.8999999999999</v>
      </c>
      <c r="E41" s="117">
        <f>VLOOKUP($A41+ROUND((COLUMN()-2)/24,5),АТС!$A$41:$F$784,6)+'Иные услуги '!$C$5+'РСТ РСО-А'!$I$7+'РСТ РСО-А'!$F$9</f>
        <v>1337.35</v>
      </c>
      <c r="F41" s="117">
        <f>VLOOKUP($A41+ROUND((COLUMN()-2)/24,5),АТС!$A$41:$F$784,6)+'Иные услуги '!$C$5+'РСТ РСО-А'!$I$7+'РСТ РСО-А'!$F$9</f>
        <v>1348.6299999999999</v>
      </c>
      <c r="G41" s="117">
        <f>VLOOKUP($A41+ROUND((COLUMN()-2)/24,5),АТС!$A$41:$F$784,6)+'Иные услуги '!$C$5+'РСТ РСО-А'!$I$7+'РСТ РСО-А'!$F$9</f>
        <v>1364.73</v>
      </c>
      <c r="H41" s="117">
        <f>VLOOKUP($A41+ROUND((COLUMN()-2)/24,5),АТС!$A$41:$F$784,6)+'Иные услуги '!$C$5+'РСТ РСО-А'!$I$7+'РСТ РСО-А'!$F$9</f>
        <v>1403.4899999999998</v>
      </c>
      <c r="I41" s="117">
        <f>VLOOKUP($A41+ROUND((COLUMN()-2)/24,5),АТС!$A$41:$F$784,6)+'Иные услуги '!$C$5+'РСТ РСО-А'!$I$7+'РСТ РСО-А'!$F$9</f>
        <v>1577.2</v>
      </c>
      <c r="J41" s="117">
        <f>VLOOKUP($A41+ROUND((COLUMN()-2)/24,5),АТС!$A$41:$F$784,6)+'Иные услуги '!$C$5+'РСТ РСО-А'!$I$7+'РСТ РСО-А'!$F$9</f>
        <v>1351.86</v>
      </c>
      <c r="K41" s="117">
        <f>VLOOKUP($A41+ROUND((COLUMN()-2)/24,5),АТС!$A$41:$F$784,6)+'Иные услуги '!$C$5+'РСТ РСО-А'!$I$7+'РСТ РСО-А'!$F$9</f>
        <v>1477.66</v>
      </c>
      <c r="L41" s="117">
        <f>VLOOKUP($A41+ROUND((COLUMN()-2)/24,5),АТС!$A$41:$F$784,6)+'Иные услуги '!$C$5+'РСТ РСО-А'!$I$7+'РСТ РСО-А'!$F$9</f>
        <v>1476.45</v>
      </c>
      <c r="M41" s="117">
        <f>VLOOKUP($A41+ROUND((COLUMN()-2)/24,5),АТС!$A$41:$F$784,6)+'Иные услуги '!$C$5+'РСТ РСО-А'!$I$7+'РСТ РСО-А'!$F$9</f>
        <v>1473.8500000000001</v>
      </c>
      <c r="N41" s="117">
        <f>VLOOKUP($A41+ROUND((COLUMN()-2)/24,5),АТС!$A$41:$F$784,6)+'Иные услуги '!$C$5+'РСТ РСО-А'!$I$7+'РСТ РСО-А'!$F$9</f>
        <v>1433.54</v>
      </c>
      <c r="O41" s="117">
        <f>VLOOKUP($A41+ROUND((COLUMN()-2)/24,5),АТС!$A$41:$F$784,6)+'Иные услуги '!$C$5+'РСТ РСО-А'!$I$7+'РСТ РСО-А'!$F$9</f>
        <v>1432.89</v>
      </c>
      <c r="P41" s="117">
        <f>VLOOKUP($A41+ROUND((COLUMN()-2)/24,5),АТС!$A$41:$F$784,6)+'Иные услуги '!$C$5+'РСТ РСО-А'!$I$7+'РСТ РСО-А'!$F$9</f>
        <v>1432.31</v>
      </c>
      <c r="Q41" s="117">
        <f>VLOOKUP($A41+ROUND((COLUMN()-2)/24,5),АТС!$A$41:$F$784,6)+'Иные услуги '!$C$5+'РСТ РСО-А'!$I$7+'РСТ РСО-А'!$F$9</f>
        <v>1427.89</v>
      </c>
      <c r="R41" s="117">
        <f>VLOOKUP($A41+ROUND((COLUMN()-2)/24,5),АТС!$A$41:$F$784,6)+'Иные услуги '!$C$5+'РСТ РСО-А'!$I$7+'РСТ РСО-А'!$F$9</f>
        <v>1427.59</v>
      </c>
      <c r="S41" s="117">
        <f>VLOOKUP($A41+ROUND((COLUMN()-2)/24,5),АТС!$A$41:$F$784,6)+'Иные услуги '!$C$5+'РСТ РСО-А'!$I$7+'РСТ РСО-А'!$F$9</f>
        <v>1441.93</v>
      </c>
      <c r="T41" s="117">
        <f>VLOOKUP($A41+ROUND((COLUMN()-2)/24,5),АТС!$A$41:$F$784,6)+'Иные услуги '!$C$5+'РСТ РСО-А'!$I$7+'РСТ РСО-А'!$F$9</f>
        <v>1574.41</v>
      </c>
      <c r="U41" s="117">
        <f>VLOOKUP($A41+ROUND((COLUMN()-2)/24,5),АТС!$A$41:$F$784,6)+'Иные услуги '!$C$5+'РСТ РСО-А'!$I$7+'РСТ РСО-А'!$F$9</f>
        <v>1655.44</v>
      </c>
      <c r="V41" s="117">
        <f>VLOOKUP($A41+ROUND((COLUMN()-2)/24,5),АТС!$A$41:$F$784,6)+'Иные услуги '!$C$5+'РСТ РСО-А'!$I$7+'РСТ РСО-А'!$F$9</f>
        <v>1621.54</v>
      </c>
      <c r="W41" s="117">
        <f>VLOOKUP($A41+ROUND((COLUMN()-2)/24,5),АТС!$A$41:$F$784,6)+'Иные услуги '!$C$5+'РСТ РСО-А'!$I$7+'РСТ РСО-А'!$F$9</f>
        <v>1535.96</v>
      </c>
      <c r="X41" s="117">
        <f>VLOOKUP($A41+ROUND((COLUMN()-2)/24,5),АТС!$A$41:$F$784,6)+'Иные услуги '!$C$5+'РСТ РСО-А'!$I$7+'РСТ РСО-А'!$F$9</f>
        <v>1332.71</v>
      </c>
      <c r="Y41" s="117">
        <f>VLOOKUP($A41+ROUND((COLUMN()-2)/24,5),АТС!$A$41:$F$784,6)+'Иные услуги '!$C$5+'РСТ РСО-А'!$I$7+'РСТ РСО-А'!$F$9</f>
        <v>1529.32</v>
      </c>
    </row>
    <row r="42" spans="1:25" x14ac:dyDescent="0.2">
      <c r="A42" s="66">
        <f t="shared" si="0"/>
        <v>43736</v>
      </c>
      <c r="B42" s="117">
        <f>VLOOKUP($A42+ROUND((COLUMN()-2)/24,5),АТС!$A$41:$F$784,6)+'Иные услуги '!$C$5+'РСТ РСО-А'!$I$7+'РСТ РСО-А'!$F$9</f>
        <v>1363.68</v>
      </c>
      <c r="C42" s="117">
        <f>VLOOKUP($A42+ROUND((COLUMN()-2)/24,5),АТС!$A$41:$F$784,6)+'Иные услуги '!$C$5+'РСТ РСО-А'!$I$7+'РСТ РСО-А'!$F$9</f>
        <v>1346.81</v>
      </c>
      <c r="D42" s="117">
        <f>VLOOKUP($A42+ROUND((COLUMN()-2)/24,5),АТС!$A$41:$F$784,6)+'Иные услуги '!$C$5+'РСТ РСО-А'!$I$7+'РСТ РСО-А'!$F$9</f>
        <v>1338.68</v>
      </c>
      <c r="E42" s="117">
        <f>VLOOKUP($A42+ROUND((COLUMN()-2)/24,5),АТС!$A$41:$F$784,6)+'Иные услуги '!$C$5+'РСТ РСО-А'!$I$7+'РСТ РСО-А'!$F$9</f>
        <v>1335.74</v>
      </c>
      <c r="F42" s="117">
        <f>VLOOKUP($A42+ROUND((COLUMN()-2)/24,5),АТС!$A$41:$F$784,6)+'Иные услуги '!$C$5+'РСТ РСО-А'!$I$7+'РСТ РСО-А'!$F$9</f>
        <v>1334.8899999999999</v>
      </c>
      <c r="G42" s="117">
        <f>VLOOKUP($A42+ROUND((COLUMN()-2)/24,5),АТС!$A$41:$F$784,6)+'Иные услуги '!$C$5+'РСТ РСО-А'!$I$7+'РСТ РСО-А'!$F$9</f>
        <v>1335.2</v>
      </c>
      <c r="H42" s="117">
        <f>VLOOKUP($A42+ROUND((COLUMN()-2)/24,5),АТС!$A$41:$F$784,6)+'Иные услуги '!$C$5+'РСТ РСО-А'!$I$7+'РСТ РСО-А'!$F$9</f>
        <v>1343.08</v>
      </c>
      <c r="I42" s="117">
        <f>VLOOKUP($A42+ROUND((COLUMN()-2)/24,5),АТС!$A$41:$F$784,6)+'Иные услуги '!$C$5+'РСТ РСО-А'!$I$7+'РСТ РСО-А'!$F$9</f>
        <v>1386.5099999999998</v>
      </c>
      <c r="J42" s="117">
        <f>VLOOKUP($A42+ROUND((COLUMN()-2)/24,5),АТС!$A$41:$F$784,6)+'Иные услуги '!$C$5+'РСТ РСО-А'!$I$7+'РСТ РСО-А'!$F$9</f>
        <v>1333.19</v>
      </c>
      <c r="K42" s="117">
        <f>VLOOKUP($A42+ROUND((COLUMN()-2)/24,5),АТС!$A$41:$F$784,6)+'Иные услуги '!$C$5+'РСТ РСО-А'!$I$7+'РСТ РСО-А'!$F$9</f>
        <v>1373.56</v>
      </c>
      <c r="L42" s="117">
        <f>VLOOKUP($A42+ROUND((COLUMN()-2)/24,5),АТС!$A$41:$F$784,6)+'Иные услуги '!$C$5+'РСТ РСО-А'!$I$7+'РСТ РСО-А'!$F$9</f>
        <v>1373.9299999999998</v>
      </c>
      <c r="M42" s="117">
        <f>VLOOKUP($A42+ROUND((COLUMN()-2)/24,5),АТС!$A$41:$F$784,6)+'Иные услуги '!$C$5+'РСТ РСО-А'!$I$7+'РСТ РСО-А'!$F$9</f>
        <v>1373.82</v>
      </c>
      <c r="N42" s="117">
        <f>VLOOKUP($A42+ROUND((COLUMN()-2)/24,5),АТС!$A$41:$F$784,6)+'Иные услуги '!$C$5+'РСТ РСО-А'!$I$7+'РСТ РСО-А'!$F$9</f>
        <v>1369.9799999999998</v>
      </c>
      <c r="O42" s="117">
        <f>VLOOKUP($A42+ROUND((COLUMN()-2)/24,5),АТС!$A$41:$F$784,6)+'Иные услуги '!$C$5+'РСТ РСО-А'!$I$7+'РСТ РСО-А'!$F$9</f>
        <v>1371.54</v>
      </c>
      <c r="P42" s="117">
        <f>VLOOKUP($A42+ROUND((COLUMN()-2)/24,5),АТС!$A$41:$F$784,6)+'Иные услуги '!$C$5+'РСТ РСО-А'!$I$7+'РСТ РСО-А'!$F$9</f>
        <v>1369.42</v>
      </c>
      <c r="Q42" s="117">
        <f>VLOOKUP($A42+ROUND((COLUMN()-2)/24,5),АТС!$A$41:$F$784,6)+'Иные услуги '!$C$5+'РСТ РСО-А'!$I$7+'РСТ РСО-А'!$F$9</f>
        <v>1364.76</v>
      </c>
      <c r="R42" s="117">
        <f>VLOOKUP($A42+ROUND((COLUMN()-2)/24,5),АТС!$A$41:$F$784,6)+'Иные услуги '!$C$5+'РСТ РСО-А'!$I$7+'РСТ РСО-А'!$F$9</f>
        <v>1362.57</v>
      </c>
      <c r="S42" s="117">
        <f>VLOOKUP($A42+ROUND((COLUMN()-2)/24,5),АТС!$A$41:$F$784,6)+'Иные услуги '!$C$5+'РСТ РСО-А'!$I$7+'РСТ РСО-А'!$F$9</f>
        <v>1393.0099999999998</v>
      </c>
      <c r="T42" s="117">
        <f>VLOOKUP($A42+ROUND((COLUMN()-2)/24,5),АТС!$A$41:$F$784,6)+'Иные услуги '!$C$5+'РСТ РСО-А'!$I$7+'РСТ РСО-А'!$F$9</f>
        <v>1486.2</v>
      </c>
      <c r="U42" s="117">
        <f>VLOOKUP($A42+ROUND((COLUMN()-2)/24,5),АТС!$A$41:$F$784,6)+'Иные услуги '!$C$5+'РСТ РСО-А'!$I$7+'РСТ РСО-А'!$F$9</f>
        <v>1552.16</v>
      </c>
      <c r="V42" s="117">
        <f>VLOOKUP($A42+ROUND((COLUMN()-2)/24,5),АТС!$A$41:$F$784,6)+'Иные услуги '!$C$5+'РСТ РСО-А'!$I$7+'РСТ РСО-А'!$F$9</f>
        <v>1577.13</v>
      </c>
      <c r="W42" s="117">
        <f>VLOOKUP($A42+ROUND((COLUMN()-2)/24,5),АТС!$A$41:$F$784,6)+'Иные услуги '!$C$5+'РСТ РСО-А'!$I$7+'РСТ РСО-А'!$F$9</f>
        <v>1476.78</v>
      </c>
      <c r="X42" s="117">
        <f>VLOOKUP($A42+ROUND((COLUMN()-2)/24,5),АТС!$A$41:$F$784,6)+'Иные услуги '!$C$5+'РСТ РСО-А'!$I$7+'РСТ РСО-А'!$F$9</f>
        <v>1332.73</v>
      </c>
      <c r="Y42" s="117">
        <f>VLOOKUP($A42+ROUND((COLUMN()-2)/24,5),АТС!$A$41:$F$784,6)+'Иные услуги '!$C$5+'РСТ РСО-А'!$I$7+'РСТ РСО-А'!$F$9</f>
        <v>1423.95</v>
      </c>
    </row>
    <row r="43" spans="1:25" x14ac:dyDescent="0.2">
      <c r="A43" s="66">
        <f t="shared" si="0"/>
        <v>43737</v>
      </c>
      <c r="B43" s="117">
        <f>VLOOKUP($A43+ROUND((COLUMN()-2)/24,5),АТС!$A$41:$F$784,6)+'Иные услуги '!$C$5+'РСТ РСО-А'!$I$7+'РСТ РСО-А'!$F$9</f>
        <v>1346.22</v>
      </c>
      <c r="C43" s="117">
        <f>VLOOKUP($A43+ROUND((COLUMN()-2)/24,5),АТС!$A$41:$F$784,6)+'Иные услуги '!$C$5+'РСТ РСО-А'!$I$7+'РСТ РСО-А'!$F$9</f>
        <v>1334.94</v>
      </c>
      <c r="D43" s="117">
        <f>VLOOKUP($A43+ROUND((COLUMN()-2)/24,5),АТС!$A$41:$F$784,6)+'Иные услуги '!$C$5+'РСТ РСО-А'!$I$7+'РСТ РСО-А'!$F$9</f>
        <v>1333.3899999999999</v>
      </c>
      <c r="E43" s="117">
        <f>VLOOKUP($A43+ROUND((COLUMN()-2)/24,5),АТС!$A$41:$F$784,6)+'Иные услуги '!$C$5+'РСТ РСО-А'!$I$7+'РСТ РСО-А'!$F$9</f>
        <v>1333.3999999999999</v>
      </c>
      <c r="F43" s="117">
        <f>VLOOKUP($A43+ROUND((COLUMN()-2)/24,5),АТС!$A$41:$F$784,6)+'Иные услуги '!$C$5+'РСТ РСО-А'!$I$7+'РСТ РСО-А'!$F$9</f>
        <v>1333.3799999999999</v>
      </c>
      <c r="G43" s="117">
        <f>VLOOKUP($A43+ROUND((COLUMN()-2)/24,5),АТС!$A$41:$F$784,6)+'Иные услуги '!$C$5+'РСТ РСО-А'!$I$7+'РСТ РСО-А'!$F$9</f>
        <v>1334.6499999999999</v>
      </c>
      <c r="H43" s="117">
        <f>VLOOKUP($A43+ROUND((COLUMN()-2)/24,5),АТС!$A$41:$F$784,6)+'Иные услуги '!$C$5+'РСТ РСО-А'!$I$7+'РСТ РСО-А'!$F$9</f>
        <v>1333.01</v>
      </c>
      <c r="I43" s="117">
        <f>VLOOKUP($A43+ROUND((COLUMN()-2)/24,5),АТС!$A$41:$F$784,6)+'Иные услуги '!$C$5+'РСТ РСО-А'!$I$7+'РСТ РСО-А'!$F$9</f>
        <v>1355.33</v>
      </c>
      <c r="J43" s="117">
        <f>VLOOKUP($A43+ROUND((COLUMN()-2)/24,5),АТС!$A$41:$F$784,6)+'Иные услуги '!$C$5+'РСТ РСО-А'!$I$7+'РСТ РСО-А'!$F$9</f>
        <v>1333.2</v>
      </c>
      <c r="K43" s="117">
        <f>VLOOKUP($A43+ROUND((COLUMN()-2)/24,5),АТС!$A$41:$F$784,6)+'Иные услуги '!$C$5+'РСТ РСО-А'!$I$7+'РСТ РСО-А'!$F$9</f>
        <v>1333.17</v>
      </c>
      <c r="L43" s="117">
        <f>VLOOKUP($A43+ROUND((COLUMN()-2)/24,5),АТС!$A$41:$F$784,6)+'Иные услуги '!$C$5+'РСТ РСО-А'!$I$7+'РСТ РСО-А'!$F$9</f>
        <v>1333.16</v>
      </c>
      <c r="M43" s="117">
        <f>VLOOKUP($A43+ROUND((COLUMN()-2)/24,5),АТС!$A$41:$F$784,6)+'Иные услуги '!$C$5+'РСТ РСО-А'!$I$7+'РСТ РСО-А'!$F$9</f>
        <v>1333.17</v>
      </c>
      <c r="N43" s="117">
        <f>VLOOKUP($A43+ROUND((COLUMN()-2)/24,5),АТС!$A$41:$F$784,6)+'Иные услуги '!$C$5+'РСТ РСО-А'!$I$7+'РСТ РСО-А'!$F$9</f>
        <v>1346.67</v>
      </c>
      <c r="O43" s="117">
        <f>VLOOKUP($A43+ROUND((COLUMN()-2)/24,5),АТС!$A$41:$F$784,6)+'Иные услуги '!$C$5+'РСТ РСО-А'!$I$7+'РСТ РСО-А'!$F$9</f>
        <v>1333.18</v>
      </c>
      <c r="P43" s="117">
        <f>VLOOKUP($A43+ROUND((COLUMN()-2)/24,5),АТС!$A$41:$F$784,6)+'Иные услуги '!$C$5+'РСТ РСО-А'!$I$7+'РСТ РСО-А'!$F$9</f>
        <v>1333.18</v>
      </c>
      <c r="Q43" s="117">
        <f>VLOOKUP($A43+ROUND((COLUMN()-2)/24,5),АТС!$A$41:$F$784,6)+'Иные услуги '!$C$5+'РСТ РСО-А'!$I$7+'РСТ РСО-А'!$F$9</f>
        <v>1333.18</v>
      </c>
      <c r="R43" s="117">
        <f>VLOOKUP($A43+ROUND((COLUMN()-2)/24,5),АТС!$A$41:$F$784,6)+'Иные услуги '!$C$5+'РСТ РСО-А'!$I$7+'РСТ РСО-А'!$F$9</f>
        <v>1333.17</v>
      </c>
      <c r="S43" s="117">
        <f>VLOOKUP($A43+ROUND((COLUMN()-2)/24,5),АТС!$A$41:$F$784,6)+'Иные услуги '!$C$5+'РСТ РСО-А'!$I$7+'РСТ РСО-А'!$F$9</f>
        <v>1346.76</v>
      </c>
      <c r="T43" s="117">
        <f>VLOOKUP($A43+ROUND((COLUMN()-2)/24,5),АТС!$A$41:$F$784,6)+'Иные услуги '!$C$5+'РСТ РСО-А'!$I$7+'РСТ РСО-А'!$F$9</f>
        <v>1481.07</v>
      </c>
      <c r="U43" s="117">
        <f>VLOOKUP($A43+ROUND((COLUMN()-2)/24,5),АТС!$A$41:$F$784,6)+'Иные услуги '!$C$5+'РСТ РСО-А'!$I$7+'РСТ РСО-А'!$F$9</f>
        <v>1518.14</v>
      </c>
      <c r="V43" s="117">
        <f>VLOOKUP($A43+ROUND((COLUMN()-2)/24,5),АТС!$A$41:$F$784,6)+'Иные услуги '!$C$5+'РСТ РСО-А'!$I$7+'РСТ РСО-А'!$F$9</f>
        <v>1515.88</v>
      </c>
      <c r="W43" s="117">
        <f>VLOOKUP($A43+ROUND((COLUMN()-2)/24,5),АТС!$A$41:$F$784,6)+'Иные услуги '!$C$5+'РСТ РСО-А'!$I$7+'РСТ РСО-А'!$F$9</f>
        <v>1464.83</v>
      </c>
      <c r="X43" s="117">
        <f>VLOOKUP($A43+ROUND((COLUMN()-2)/24,5),АТС!$A$41:$F$784,6)+'Иные услуги '!$C$5+'РСТ РСО-А'!$I$7+'РСТ РСО-А'!$F$9</f>
        <v>1332.44</v>
      </c>
      <c r="Y43" s="117">
        <f>VLOOKUP($A43+ROUND((COLUMN()-2)/24,5),АТС!$A$41:$F$784,6)+'Иные услуги '!$C$5+'РСТ РСО-А'!$I$7+'РСТ РСО-А'!$F$9</f>
        <v>1427.13</v>
      </c>
    </row>
    <row r="44" spans="1:25" x14ac:dyDescent="0.2">
      <c r="A44" s="66">
        <f t="shared" si="0"/>
        <v>43738</v>
      </c>
      <c r="B44" s="117">
        <f>VLOOKUP($A44+ROUND((COLUMN()-2)/24,5),АТС!$A$41:$F$784,6)+'Иные услуги '!$C$5+'РСТ РСО-А'!$I$7+'РСТ РСО-А'!$F$9</f>
        <v>1341.29</v>
      </c>
      <c r="C44" s="117">
        <f>VLOOKUP($A44+ROUND((COLUMN()-2)/24,5),АТС!$A$41:$F$784,6)+'Иные услуги '!$C$5+'РСТ РСО-А'!$I$7+'РСТ РСО-А'!$F$9</f>
        <v>1334.1</v>
      </c>
      <c r="D44" s="117">
        <f>VLOOKUP($A44+ROUND((COLUMN()-2)/24,5),АТС!$A$41:$F$784,6)+'Иные услуги '!$C$5+'РСТ РСО-А'!$I$7+'РСТ РСО-А'!$F$9</f>
        <v>1333.42</v>
      </c>
      <c r="E44" s="117">
        <f>VLOOKUP($A44+ROUND((COLUMN()-2)/24,5),АТС!$A$41:$F$784,6)+'Иные услуги '!$C$5+'РСТ РСО-А'!$I$7+'РСТ РСО-А'!$F$9</f>
        <v>1333.42</v>
      </c>
      <c r="F44" s="117">
        <f>VLOOKUP($A44+ROUND((COLUMN()-2)/24,5),АТС!$A$41:$F$784,6)+'Иные услуги '!$C$5+'РСТ РСО-А'!$I$7+'РСТ РСО-А'!$F$9</f>
        <v>1333.3799999999999</v>
      </c>
      <c r="G44" s="117">
        <f>VLOOKUP($A44+ROUND((COLUMN()-2)/24,5),АТС!$A$41:$F$784,6)+'Иные услуги '!$C$5+'РСТ РСО-А'!$I$7+'РСТ РСО-А'!$F$9</f>
        <v>1333.3799999999999</v>
      </c>
      <c r="H44" s="117">
        <f>VLOOKUP($A44+ROUND((COLUMN()-2)/24,5),АТС!$A$41:$F$784,6)+'Иные услуги '!$C$5+'РСТ РСО-А'!$I$7+'РСТ РСО-А'!$F$9</f>
        <v>1337.8999999999999</v>
      </c>
      <c r="I44" s="117">
        <f>VLOOKUP($A44+ROUND((COLUMN()-2)/24,5),АТС!$A$41:$F$784,6)+'Иные услуги '!$C$5+'РСТ РСО-А'!$I$7+'РСТ РСО-А'!$F$9</f>
        <v>1449.95</v>
      </c>
      <c r="J44" s="117">
        <f>VLOOKUP($A44+ROUND((COLUMN()-2)/24,5),АТС!$A$41:$F$784,6)+'Иные услуги '!$C$5+'РСТ РСО-А'!$I$7+'РСТ РСО-А'!$F$9</f>
        <v>1333.16</v>
      </c>
      <c r="K44" s="117">
        <f>VLOOKUP($A44+ROUND((COLUMN()-2)/24,5),АТС!$A$41:$F$784,6)+'Иные услуги '!$C$5+'РСТ РСО-А'!$I$7+'РСТ РСО-А'!$F$9</f>
        <v>1415.0299999999997</v>
      </c>
      <c r="L44" s="117">
        <f>VLOOKUP($A44+ROUND((COLUMN()-2)/24,5),АТС!$A$41:$F$784,6)+'Иные услуги '!$C$5+'РСТ РСО-А'!$I$7+'РСТ РСО-А'!$F$9</f>
        <v>1415.1699999999998</v>
      </c>
      <c r="M44" s="117">
        <f>VLOOKUP($A44+ROUND((COLUMN()-2)/24,5),АТС!$A$41:$F$784,6)+'Иные услуги '!$C$5+'РСТ РСО-А'!$I$7+'РСТ РСО-А'!$F$9</f>
        <v>1414.7799999999997</v>
      </c>
      <c r="N44" s="117">
        <f>VLOOKUP($A44+ROUND((COLUMN()-2)/24,5),АТС!$A$41:$F$784,6)+'Иные услуги '!$C$5+'РСТ РСО-А'!$I$7+'РСТ РСО-А'!$F$9</f>
        <v>1413.82</v>
      </c>
      <c r="O44" s="117">
        <f>VLOOKUP($A44+ROUND((COLUMN()-2)/24,5),АТС!$A$41:$F$784,6)+'Иные услуги '!$C$5+'РСТ РСО-А'!$I$7+'РСТ РСО-А'!$F$9</f>
        <v>1414.0299999999997</v>
      </c>
      <c r="P44" s="117">
        <f>VLOOKUP($A44+ROUND((COLUMN()-2)/24,5),АТС!$A$41:$F$784,6)+'Иные услуги '!$C$5+'РСТ РСО-А'!$I$7+'РСТ РСО-А'!$F$9</f>
        <v>1414.34</v>
      </c>
      <c r="Q44" s="117">
        <f>VLOOKUP($A44+ROUND((COLUMN()-2)/24,5),АТС!$A$41:$F$784,6)+'Иные услуги '!$C$5+'РСТ РСО-А'!$I$7+'РСТ РСО-А'!$F$9</f>
        <v>1414.7099999999998</v>
      </c>
      <c r="R44" s="117">
        <f>VLOOKUP($A44+ROUND((COLUMN()-2)/24,5),АТС!$A$41:$F$784,6)+'Иные услуги '!$C$5+'РСТ РСО-А'!$I$7+'РСТ РСО-А'!$F$9</f>
        <v>1412.2299999999998</v>
      </c>
      <c r="S44" s="117">
        <f>VLOOKUP($A44+ROUND((COLUMN()-2)/24,5),АТС!$A$41:$F$784,6)+'Иные услуги '!$C$5+'РСТ РСО-А'!$I$7+'РСТ РСО-А'!$F$9</f>
        <v>1411.81</v>
      </c>
      <c r="T44" s="117">
        <f>VLOOKUP($A44+ROUND((COLUMN()-2)/24,5),АТС!$A$41:$F$784,6)+'Иные услуги '!$C$5+'РСТ РСО-А'!$I$7+'РСТ РСО-А'!$F$9</f>
        <v>1507.97</v>
      </c>
      <c r="U44" s="117">
        <f>VLOOKUP($A44+ROUND((COLUMN()-2)/24,5),АТС!$A$41:$F$784,6)+'Иные услуги '!$C$5+'РСТ РСО-А'!$I$7+'РСТ РСО-А'!$F$9</f>
        <v>1526.06</v>
      </c>
      <c r="V44" s="117">
        <f>VLOOKUP($A44+ROUND((COLUMN()-2)/24,5),АТС!$A$41:$F$784,6)+'Иные услуги '!$C$5+'РСТ РСО-А'!$I$7+'РСТ РСО-А'!$F$9</f>
        <v>1487.8</v>
      </c>
      <c r="W44" s="117">
        <f>VLOOKUP($A44+ROUND((COLUMN()-2)/24,5),АТС!$A$41:$F$784,6)+'Иные услуги '!$C$5+'РСТ РСО-А'!$I$7+'РСТ РСО-А'!$F$9</f>
        <v>1438.8500000000001</v>
      </c>
      <c r="X44" s="117">
        <f>VLOOKUP($A44+ROUND((COLUMN()-2)/24,5),АТС!$A$41:$F$784,6)+'Иные услуги '!$C$5+'РСТ РСО-А'!$I$7+'РСТ РСО-А'!$F$9</f>
        <v>1332.57</v>
      </c>
      <c r="Y44" s="117">
        <f>VLOOKUP($A44+ROUND((COLUMN()-2)/24,5),АТС!$A$41:$F$784,6)+'Иные услуги '!$C$5+'РСТ РСО-А'!$I$7+'РСТ РСО-А'!$F$9</f>
        <v>1378.05</v>
      </c>
    </row>
    <row r="45" spans="1:25" hidden="1" x14ac:dyDescent="0.2">
      <c r="A45" s="66">
        <f t="shared" si="0"/>
        <v>43739</v>
      </c>
      <c r="B45" s="117">
        <f>VLOOKUP($A45+ROUND((COLUMN()-2)/24,5),АТС!$A$41:$F$784,6)+'Иные услуги '!$C$5+'РСТ РСО-А'!$I$7+'РСТ РСО-А'!$F$9</f>
        <v>396.47</v>
      </c>
      <c r="C45" s="117">
        <f>VLOOKUP($A45+ROUND((COLUMN()-2)/24,5),АТС!$A$41:$F$784,6)+'Иные услуги '!$C$5+'РСТ РСО-А'!$I$7+'РСТ РСО-А'!$F$9</f>
        <v>396.47</v>
      </c>
      <c r="D45" s="117">
        <f>VLOOKUP($A45+ROUND((COLUMN()-2)/24,5),АТС!$A$41:$F$784,6)+'Иные услуги '!$C$5+'РСТ РСО-А'!$I$7+'РСТ РСО-А'!$F$9</f>
        <v>396.47</v>
      </c>
      <c r="E45" s="117">
        <f>VLOOKUP($A45+ROUND((COLUMN()-2)/24,5),АТС!$A$41:$F$784,6)+'Иные услуги '!$C$5+'РСТ РСО-А'!$I$7+'РСТ РСО-А'!$F$9</f>
        <v>396.47</v>
      </c>
      <c r="F45" s="117">
        <f>VLOOKUP($A45+ROUND((COLUMN()-2)/24,5),АТС!$A$41:$F$784,6)+'Иные услуги '!$C$5+'РСТ РСО-А'!$I$7+'РСТ РСО-А'!$F$9</f>
        <v>396.47</v>
      </c>
      <c r="G45" s="117">
        <f>VLOOKUP($A45+ROUND((COLUMN()-2)/24,5),АТС!$A$41:$F$784,6)+'Иные услуги '!$C$5+'РСТ РСО-А'!$I$7+'РСТ РСО-А'!$F$9</f>
        <v>396.47</v>
      </c>
      <c r="H45" s="117">
        <f>VLOOKUP($A45+ROUND((COLUMN()-2)/24,5),АТС!$A$41:$F$784,6)+'Иные услуги '!$C$5+'РСТ РСО-А'!$I$7+'РСТ РСО-А'!$F$9</f>
        <v>396.47</v>
      </c>
      <c r="I45" s="117">
        <f>VLOOKUP($A45+ROUND((COLUMN()-2)/24,5),АТС!$A$41:$F$784,6)+'Иные услуги '!$C$5+'РСТ РСО-А'!$I$7+'РСТ РСО-А'!$F$9</f>
        <v>396.47</v>
      </c>
      <c r="J45" s="117">
        <f>VLOOKUP($A45+ROUND((COLUMN()-2)/24,5),АТС!$A$41:$F$784,6)+'Иные услуги '!$C$5+'РСТ РСО-А'!$I$7+'РСТ РСО-А'!$F$9</f>
        <v>396.47</v>
      </c>
      <c r="K45" s="117">
        <f>VLOOKUP($A45+ROUND((COLUMN()-2)/24,5),АТС!$A$41:$F$784,6)+'Иные услуги '!$C$5+'РСТ РСО-А'!$I$7+'РСТ РСО-А'!$F$9</f>
        <v>396.47</v>
      </c>
      <c r="L45" s="117">
        <f>VLOOKUP($A45+ROUND((COLUMN()-2)/24,5),АТС!$A$41:$F$784,6)+'Иные услуги '!$C$5+'РСТ РСО-А'!$I$7+'РСТ РСО-А'!$F$9</f>
        <v>396.47</v>
      </c>
      <c r="M45" s="117">
        <f>VLOOKUP($A45+ROUND((COLUMN()-2)/24,5),АТС!$A$41:$F$784,6)+'Иные услуги '!$C$5+'РСТ РСО-А'!$I$7+'РСТ РСО-А'!$F$9</f>
        <v>396.47</v>
      </c>
      <c r="N45" s="117">
        <f>VLOOKUP($A45+ROUND((COLUMN()-2)/24,5),АТС!$A$41:$F$784,6)+'Иные услуги '!$C$5+'РСТ РСО-А'!$I$7+'РСТ РСО-А'!$F$9</f>
        <v>396.47</v>
      </c>
      <c r="O45" s="117">
        <f>VLOOKUP($A45+ROUND((COLUMN()-2)/24,5),АТС!$A$41:$F$784,6)+'Иные услуги '!$C$5+'РСТ РСО-А'!$I$7+'РСТ РСО-А'!$F$9</f>
        <v>396.47</v>
      </c>
      <c r="P45" s="117">
        <f>VLOOKUP($A45+ROUND((COLUMN()-2)/24,5),АТС!$A$41:$F$784,6)+'Иные услуги '!$C$5+'РСТ РСО-А'!$I$7+'РСТ РСО-А'!$F$9</f>
        <v>396.47</v>
      </c>
      <c r="Q45" s="117">
        <f>VLOOKUP($A45+ROUND((COLUMN()-2)/24,5),АТС!$A$41:$F$784,6)+'Иные услуги '!$C$5+'РСТ РСО-А'!$I$7+'РСТ РСО-А'!$F$9</f>
        <v>396.47</v>
      </c>
      <c r="R45" s="117">
        <f>VLOOKUP($A45+ROUND((COLUMN()-2)/24,5),АТС!$A$41:$F$784,6)+'Иные услуги '!$C$5+'РСТ РСО-А'!$I$7+'РСТ РСО-А'!$F$9</f>
        <v>396.47</v>
      </c>
      <c r="S45" s="117">
        <f>VLOOKUP($A45+ROUND((COLUMN()-2)/24,5),АТС!$A$41:$F$784,6)+'Иные услуги '!$C$5+'РСТ РСО-А'!$I$7+'РСТ РСО-А'!$F$9</f>
        <v>396.47</v>
      </c>
      <c r="T45" s="117">
        <f>VLOOKUP($A45+ROUND((COLUMN()-2)/24,5),АТС!$A$41:$F$784,6)+'Иные услуги '!$C$5+'РСТ РСО-А'!$I$7+'РСТ РСО-А'!$F$9</f>
        <v>396.47</v>
      </c>
      <c r="U45" s="117">
        <f>VLOOKUP($A45+ROUND((COLUMN()-2)/24,5),АТС!$A$41:$F$784,6)+'Иные услуги '!$C$5+'РСТ РСО-А'!$I$7+'РСТ РСО-А'!$F$9</f>
        <v>396.47</v>
      </c>
      <c r="V45" s="117">
        <f>VLOOKUP($A45+ROUND((COLUMN()-2)/24,5),АТС!$A$41:$F$784,6)+'Иные услуги '!$C$5+'РСТ РСО-А'!$I$7+'РСТ РСО-А'!$F$9</f>
        <v>396.47</v>
      </c>
      <c r="W45" s="117">
        <f>VLOOKUP($A45+ROUND((COLUMN()-2)/24,5),АТС!$A$41:$F$784,6)+'Иные услуги '!$C$5+'РСТ РСО-А'!$I$7+'РСТ РСО-А'!$F$9</f>
        <v>396.47</v>
      </c>
      <c r="X45" s="117">
        <f>VLOOKUP($A45+ROUND((COLUMN()-2)/24,5),АТС!$A$41:$F$784,6)+'Иные услуги '!$C$5+'РСТ РСО-А'!$I$7+'РСТ РСО-А'!$F$9</f>
        <v>396.47</v>
      </c>
      <c r="Y45" s="117">
        <f>VLOOKUP($A45+ROUND((COLUMN()-2)/24,5),АТС!$A$41:$F$784,6)+'Иные услуги '!$C$5+'РСТ РСО-А'!$I$7+'РСТ РСО-А'!$F$9</f>
        <v>396.47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125</v>
      </c>
    </row>
    <row r="49" spans="1:27" ht="12.75" x14ac:dyDescent="0.2">
      <c r="A49" s="144" t="s">
        <v>35</v>
      </c>
      <c r="B49" s="147" t="s">
        <v>97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98</v>
      </c>
      <c r="C51" s="155" t="s">
        <v>99</v>
      </c>
      <c r="D51" s="155" t="s">
        <v>100</v>
      </c>
      <c r="E51" s="155" t="s">
        <v>101</v>
      </c>
      <c r="F51" s="155" t="s">
        <v>102</v>
      </c>
      <c r="G51" s="155" t="s">
        <v>103</v>
      </c>
      <c r="H51" s="155" t="s">
        <v>104</v>
      </c>
      <c r="I51" s="155" t="s">
        <v>105</v>
      </c>
      <c r="J51" s="155" t="s">
        <v>106</v>
      </c>
      <c r="K51" s="155" t="s">
        <v>107</v>
      </c>
      <c r="L51" s="155" t="s">
        <v>108</v>
      </c>
      <c r="M51" s="155" t="s">
        <v>109</v>
      </c>
      <c r="N51" s="157" t="s">
        <v>110</v>
      </c>
      <c r="O51" s="155" t="s">
        <v>111</v>
      </c>
      <c r="P51" s="155" t="s">
        <v>112</v>
      </c>
      <c r="Q51" s="155" t="s">
        <v>113</v>
      </c>
      <c r="R51" s="155" t="s">
        <v>114</v>
      </c>
      <c r="S51" s="155" t="s">
        <v>115</v>
      </c>
      <c r="T51" s="155" t="s">
        <v>116</v>
      </c>
      <c r="U51" s="155" t="s">
        <v>117</v>
      </c>
      <c r="V51" s="155" t="s">
        <v>118</v>
      </c>
      <c r="W51" s="155" t="s">
        <v>119</v>
      </c>
      <c r="X51" s="155" t="s">
        <v>120</v>
      </c>
      <c r="Y51" s="155" t="s">
        <v>121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8.75" customHeight="1" x14ac:dyDescent="0.2">
      <c r="A53" s="66">
        <f>A15</f>
        <v>43709</v>
      </c>
      <c r="B53" s="91">
        <f>VLOOKUP($A53+ROUND((COLUMN()-2)/24,5),АТС!$A$41:$F$784,6)+'Иные услуги '!$C$5+'РСТ РСО-А'!$I$7+'РСТ РСО-А'!$G$9</f>
        <v>1231.5899999999999</v>
      </c>
      <c r="C53" s="117">
        <f>VLOOKUP($A53+ROUND((COLUMN()-2)/24,5),АТС!$A$41:$F$784,6)+'Иные услуги '!$C$5+'РСТ РСО-А'!$I$7+'РСТ РСО-А'!$G$9</f>
        <v>1223.6299999999999</v>
      </c>
      <c r="D53" s="117">
        <f>VLOOKUP($A53+ROUND((COLUMN()-2)/24,5),АТС!$A$41:$F$784,6)+'Иные услуги '!$C$5+'РСТ РСО-А'!$I$7+'РСТ РСО-А'!$G$9</f>
        <v>1224.1500000000001</v>
      </c>
      <c r="E53" s="117">
        <f>VLOOKUP($A53+ROUND((COLUMN()-2)/24,5),АТС!$A$41:$F$784,6)+'Иные услуги '!$C$5+'РСТ РСО-А'!$I$7+'РСТ РСО-А'!$G$9</f>
        <v>1223.76</v>
      </c>
      <c r="F53" s="117">
        <f>VLOOKUP($A53+ROUND((COLUMN()-2)/24,5),АТС!$A$41:$F$784,6)+'Иные услуги '!$C$5+'РСТ РСО-А'!$I$7+'РСТ РСО-А'!$G$9</f>
        <v>1223.75</v>
      </c>
      <c r="G53" s="117">
        <f>VLOOKUP($A53+ROUND((COLUMN()-2)/24,5),АТС!$A$41:$F$784,6)+'Иные услуги '!$C$5+'РСТ РСО-А'!$I$7+'РСТ РСО-А'!$G$9</f>
        <v>1223.52</v>
      </c>
      <c r="H53" s="117">
        <f>VLOOKUP($A53+ROUND((COLUMN()-2)/24,5),АТС!$A$41:$F$784,6)+'Иные услуги '!$C$5+'РСТ РСО-А'!$I$7+'РСТ РСО-А'!$G$9</f>
        <v>1222.92</v>
      </c>
      <c r="I53" s="117">
        <f>VLOOKUP($A53+ROUND((COLUMN()-2)/24,5),АТС!$A$41:$F$784,6)+'Иные услуги '!$C$5+'РСТ РСО-А'!$I$7+'РСТ РСО-А'!$G$9</f>
        <v>1223.04</v>
      </c>
      <c r="J53" s="117">
        <f>VLOOKUP($A53+ROUND((COLUMN()-2)/24,5),АТС!$A$41:$F$784,6)+'Иные услуги '!$C$5+'РСТ РСО-А'!$I$7+'РСТ РСО-А'!$G$9</f>
        <v>1223.17</v>
      </c>
      <c r="K53" s="117">
        <f>VLOOKUP($A53+ROUND((COLUMN()-2)/24,5),АТС!$A$41:$F$784,6)+'Иные услуги '!$C$5+'РСТ РСО-А'!$I$7+'РСТ РСО-А'!$G$9</f>
        <v>1223.3499999999999</v>
      </c>
      <c r="L53" s="117">
        <f>VLOOKUP($A53+ROUND((COLUMN()-2)/24,5),АТС!$A$41:$F$784,6)+'Иные услуги '!$C$5+'РСТ РСО-А'!$I$7+'РСТ РСО-А'!$G$9</f>
        <v>1241.47</v>
      </c>
      <c r="M53" s="117">
        <f>VLOOKUP($A53+ROUND((COLUMN()-2)/24,5),АТС!$A$41:$F$784,6)+'Иные услуги '!$C$5+'РСТ РСО-А'!$I$7+'РСТ РСО-А'!$G$9</f>
        <v>1279.78</v>
      </c>
      <c r="N53" s="117">
        <f>VLOOKUP($A53+ROUND((COLUMN()-2)/24,5),АТС!$A$41:$F$784,6)+'Иные услуги '!$C$5+'РСТ РСО-А'!$I$7+'РСТ РСО-А'!$G$9</f>
        <v>1280.68</v>
      </c>
      <c r="O53" s="117">
        <f>VLOOKUP($A53+ROUND((COLUMN()-2)/24,5),АТС!$A$41:$F$784,6)+'Иные услуги '!$C$5+'РСТ РСО-А'!$I$7+'РСТ РСО-А'!$G$9</f>
        <v>1279.6199999999999</v>
      </c>
      <c r="P53" s="117">
        <f>VLOOKUP($A53+ROUND((COLUMN()-2)/24,5),АТС!$A$41:$F$784,6)+'Иные услуги '!$C$5+'РСТ РСО-А'!$I$7+'РСТ РСО-А'!$G$9</f>
        <v>1280.58</v>
      </c>
      <c r="Q53" s="117">
        <f>VLOOKUP($A53+ROUND((COLUMN()-2)/24,5),АТС!$A$41:$F$784,6)+'Иные услуги '!$C$5+'РСТ РСО-А'!$I$7+'РСТ РСО-А'!$G$9</f>
        <v>1280.97</v>
      </c>
      <c r="R53" s="117">
        <f>VLOOKUP($A53+ROUND((COLUMN()-2)/24,5),АТС!$A$41:$F$784,6)+'Иные услуги '!$C$5+'РСТ РСО-А'!$I$7+'РСТ РСО-А'!$G$9</f>
        <v>1280.52</v>
      </c>
      <c r="S53" s="117">
        <f>VLOOKUP($A53+ROUND((COLUMN()-2)/24,5),АТС!$A$41:$F$784,6)+'Иные услуги '!$C$5+'РСТ РСО-А'!$I$7+'РСТ РСО-А'!$G$9</f>
        <v>1241.3699999999999</v>
      </c>
      <c r="T53" s="117">
        <f>VLOOKUP($A53+ROUND((COLUMN()-2)/24,5),АТС!$A$41:$F$784,6)+'Иные услуги '!$C$5+'РСТ РСО-А'!$I$7+'РСТ РСО-А'!$G$9</f>
        <v>1279.46</v>
      </c>
      <c r="U53" s="117">
        <f>VLOOKUP($A53+ROUND((COLUMN()-2)/24,5),АТС!$A$41:$F$784,6)+'Иные услуги '!$C$5+'РСТ РСО-А'!$I$7+'РСТ РСО-А'!$G$9</f>
        <v>1366.5900000000001</v>
      </c>
      <c r="V53" s="117">
        <f>VLOOKUP($A53+ROUND((COLUMN()-2)/24,5),АТС!$A$41:$F$784,6)+'Иные услуги '!$C$5+'РСТ РСО-А'!$I$7+'РСТ РСО-А'!$G$9</f>
        <v>1363.0300000000002</v>
      </c>
      <c r="W53" s="117">
        <f>VLOOKUP($A53+ROUND((COLUMN()-2)/24,5),АТС!$A$41:$F$784,6)+'Иные услуги '!$C$5+'РСТ РСО-А'!$I$7+'РСТ РСО-А'!$G$9</f>
        <v>1246.5</v>
      </c>
      <c r="X53" s="117">
        <f>VLOOKUP($A53+ROUND((COLUMN()-2)/24,5),АТС!$A$41:$F$784,6)+'Иные услуги '!$C$5+'РСТ РСО-А'!$I$7+'РСТ РСО-А'!$G$9</f>
        <v>1222.6500000000001</v>
      </c>
      <c r="Y53" s="117">
        <f>VLOOKUP($A53+ROUND((COLUMN()-2)/24,5),АТС!$A$41:$F$784,6)+'Иные услуги '!$C$5+'РСТ РСО-А'!$I$7+'РСТ РСО-А'!$G$9</f>
        <v>1311.0500000000002</v>
      </c>
      <c r="AA53" s="67"/>
    </row>
    <row r="54" spans="1:27" x14ac:dyDescent="0.2">
      <c r="A54" s="66">
        <f t="shared" ref="A54:A83" si="1">A16</f>
        <v>43710</v>
      </c>
      <c r="B54" s="117">
        <f>VLOOKUP($A54+ROUND((COLUMN()-2)/24,5),АТС!$A$41:$F$784,6)+'Иные услуги '!$C$5+'РСТ РСО-А'!$I$7+'РСТ РСО-А'!$G$9</f>
        <v>1231.6299999999999</v>
      </c>
      <c r="C54" s="117">
        <f>VLOOKUP($A54+ROUND((COLUMN()-2)/24,5),АТС!$A$41:$F$784,6)+'Иные услуги '!$C$5+'РСТ РСО-А'!$I$7+'РСТ РСО-А'!$G$9</f>
        <v>1224.57</v>
      </c>
      <c r="D54" s="117">
        <f>VLOOKUP($A54+ROUND((COLUMN()-2)/24,5),АТС!$A$41:$F$784,6)+'Иные услуги '!$C$5+'РСТ РСО-А'!$I$7+'РСТ РСО-А'!$G$9</f>
        <v>1223.5899999999999</v>
      </c>
      <c r="E54" s="117">
        <f>VLOOKUP($A54+ROUND((COLUMN()-2)/24,5),АТС!$A$41:$F$784,6)+'Иные услуги '!$C$5+'РСТ РСО-А'!$I$7+'РСТ РСО-А'!$G$9</f>
        <v>1223.6299999999999</v>
      </c>
      <c r="F54" s="117">
        <f>VLOOKUP($A54+ROUND((COLUMN()-2)/24,5),АТС!$A$41:$F$784,6)+'Иные услуги '!$C$5+'РСТ РСО-А'!$I$7+'РСТ РСО-А'!$G$9</f>
        <v>1223.6099999999999</v>
      </c>
      <c r="G54" s="117">
        <f>VLOOKUP($A54+ROUND((COLUMN()-2)/24,5),АТС!$A$41:$F$784,6)+'Иные услуги '!$C$5+'РСТ РСО-А'!$I$7+'РСТ РСО-А'!$G$9</f>
        <v>1223.45</v>
      </c>
      <c r="H54" s="117">
        <f>VLOOKUP($A54+ROUND((COLUMN()-2)/24,5),АТС!$A$41:$F$784,6)+'Иные услуги '!$C$5+'РСТ РСО-А'!$I$7+'РСТ РСО-А'!$G$9</f>
        <v>1222.8399999999999</v>
      </c>
      <c r="I54" s="117">
        <f>VLOOKUP($A54+ROUND((COLUMN()-2)/24,5),АТС!$A$41:$F$784,6)+'Иные услуги '!$C$5+'РСТ РСО-А'!$I$7+'РСТ РСО-А'!$G$9</f>
        <v>1277.32</v>
      </c>
      <c r="J54" s="117">
        <f>VLOOKUP($A54+ROUND((COLUMN()-2)/24,5),АТС!$A$41:$F$784,6)+'Иные услуги '!$C$5+'РСТ РСО-А'!$I$7+'РСТ РСО-А'!$G$9</f>
        <v>1223.47</v>
      </c>
      <c r="K54" s="117">
        <f>VLOOKUP($A54+ROUND((COLUMN()-2)/24,5),АТС!$A$41:$F$784,6)+'Иные услуги '!$C$5+'РСТ РСО-А'!$I$7+'РСТ РСО-А'!$G$9</f>
        <v>1347.7500000000002</v>
      </c>
      <c r="L54" s="117">
        <f>VLOOKUP($A54+ROUND((COLUMN()-2)/24,5),АТС!$A$41:$F$784,6)+'Иные услуги '!$C$5+'РСТ РСО-А'!$I$7+'РСТ РСО-А'!$G$9</f>
        <v>1380.2200000000003</v>
      </c>
      <c r="M54" s="117">
        <f>VLOOKUP($A54+ROUND((COLUMN()-2)/24,5),АТС!$A$41:$F$784,6)+'Иные услуги '!$C$5+'РСТ РСО-А'!$I$7+'РСТ РСО-А'!$G$9</f>
        <v>1417.0400000000002</v>
      </c>
      <c r="N54" s="117">
        <f>VLOOKUP($A54+ROUND((COLUMN()-2)/24,5),АТС!$A$41:$F$784,6)+'Иные услуги '!$C$5+'РСТ РСО-А'!$I$7+'РСТ РСО-А'!$G$9</f>
        <v>1381.7400000000002</v>
      </c>
      <c r="O54" s="117">
        <f>VLOOKUP($A54+ROUND((COLUMN()-2)/24,5),АТС!$A$41:$F$784,6)+'Иные услуги '!$C$5+'РСТ РСО-А'!$I$7+'РСТ РСО-А'!$G$9</f>
        <v>1381.5200000000002</v>
      </c>
      <c r="P54" s="117">
        <f>VLOOKUP($A54+ROUND((COLUMN()-2)/24,5),АТС!$A$41:$F$784,6)+'Иные услуги '!$C$5+'РСТ РСО-А'!$I$7+'РСТ РСО-А'!$G$9</f>
        <v>1412.8300000000002</v>
      </c>
      <c r="Q54" s="117">
        <f>VLOOKUP($A54+ROUND((COLUMN()-2)/24,5),АТС!$A$41:$F$784,6)+'Иные услуги '!$C$5+'РСТ РСО-А'!$I$7+'РСТ РСО-А'!$G$9</f>
        <v>1412.0300000000002</v>
      </c>
      <c r="R54" s="117">
        <f>VLOOKUP($A54+ROUND((COLUMN()-2)/24,5),АТС!$A$41:$F$784,6)+'Иные услуги '!$C$5+'РСТ РСО-А'!$I$7+'РСТ РСО-А'!$G$9</f>
        <v>1377.8400000000001</v>
      </c>
      <c r="S54" s="117">
        <f>VLOOKUP($A54+ROUND((COLUMN()-2)/24,5),АТС!$A$41:$F$784,6)+'Иные услуги '!$C$5+'РСТ РСО-А'!$I$7+'РСТ РСО-А'!$G$9</f>
        <v>1345.0300000000002</v>
      </c>
      <c r="T54" s="117">
        <f>VLOOKUP($A54+ROUND((COLUMN()-2)/24,5),АТС!$A$41:$F$784,6)+'Иные услуги '!$C$5+'РСТ РСО-А'!$I$7+'РСТ РСО-А'!$G$9</f>
        <v>1341.8700000000001</v>
      </c>
      <c r="U54" s="117">
        <f>VLOOKUP($A54+ROUND((COLUMN()-2)/24,5),АТС!$A$41:$F$784,6)+'Иные услуги '!$C$5+'РСТ РСО-А'!$I$7+'РСТ РСО-А'!$G$9</f>
        <v>1439.3100000000002</v>
      </c>
      <c r="V54" s="117">
        <f>VLOOKUP($A54+ROUND((COLUMN()-2)/24,5),АТС!$A$41:$F$784,6)+'Иные услуги '!$C$5+'РСТ РСО-А'!$I$7+'РСТ РСО-А'!$G$9</f>
        <v>1397.4900000000002</v>
      </c>
      <c r="W54" s="117">
        <f>VLOOKUP($A54+ROUND((COLUMN()-2)/24,5),АТС!$A$41:$F$784,6)+'Иные услуги '!$C$5+'РСТ РСО-А'!$I$7+'РСТ РСО-А'!$G$9</f>
        <v>1305.1399999999999</v>
      </c>
      <c r="X54" s="117">
        <f>VLOOKUP($A54+ROUND((COLUMN()-2)/24,5),АТС!$A$41:$F$784,6)+'Иные услуги '!$C$5+'РСТ РСО-А'!$I$7+'РСТ РСО-А'!$G$9</f>
        <v>1222.75</v>
      </c>
      <c r="Y54" s="117">
        <f>VLOOKUP($A54+ROUND((COLUMN()-2)/24,5),АТС!$A$41:$F$784,6)+'Иные услуги '!$C$5+'РСТ РСО-А'!$I$7+'РСТ РСО-А'!$G$9</f>
        <v>1250.02</v>
      </c>
    </row>
    <row r="55" spans="1:27" x14ac:dyDescent="0.2">
      <c r="A55" s="66">
        <f t="shared" si="1"/>
        <v>43711</v>
      </c>
      <c r="B55" s="117">
        <f>VLOOKUP($A55+ROUND((COLUMN()-2)/24,5),АТС!$A$41:$F$784,6)+'Иные услуги '!$C$5+'РСТ РСО-А'!$I$7+'РСТ РСО-А'!$G$9</f>
        <v>1235.3499999999999</v>
      </c>
      <c r="C55" s="117">
        <f>VLOOKUP($A55+ROUND((COLUMN()-2)/24,5),АТС!$A$41:$F$784,6)+'Иные услуги '!$C$5+'РСТ РСО-А'!$I$7+'РСТ РСО-А'!$G$9</f>
        <v>1223.75</v>
      </c>
      <c r="D55" s="117">
        <f>VLOOKUP($A55+ROUND((COLUMN()-2)/24,5),АТС!$A$41:$F$784,6)+'Иные услуги '!$C$5+'РСТ РСО-А'!$I$7+'РСТ РСО-А'!$G$9</f>
        <v>1223.6099999999999</v>
      </c>
      <c r="E55" s="117">
        <f>VLOOKUP($A55+ROUND((COLUMN()-2)/24,5),АТС!$A$41:$F$784,6)+'Иные услуги '!$C$5+'РСТ РСО-А'!$I$7+'РСТ РСО-А'!$G$9</f>
        <v>1223.5899999999999</v>
      </c>
      <c r="F55" s="117">
        <f>VLOOKUP($A55+ROUND((COLUMN()-2)/24,5),АТС!$A$41:$F$784,6)+'Иные услуги '!$C$5+'РСТ РСО-А'!$I$7+'РСТ РСО-А'!$G$9</f>
        <v>1223.5999999999999</v>
      </c>
      <c r="G55" s="117">
        <f>VLOOKUP($A55+ROUND((COLUMN()-2)/24,5),АТС!$A$41:$F$784,6)+'Иные услуги '!$C$5+'РСТ РСО-А'!$I$7+'РСТ РСО-А'!$G$9</f>
        <v>1223.51</v>
      </c>
      <c r="H55" s="117">
        <f>VLOOKUP($A55+ROUND((COLUMN()-2)/24,5),АТС!$A$41:$F$784,6)+'Иные услуги '!$C$5+'РСТ РСО-А'!$I$7+'РСТ РСО-А'!$G$9</f>
        <v>1222.9000000000001</v>
      </c>
      <c r="I55" s="117">
        <f>VLOOKUP($A55+ROUND((COLUMN()-2)/24,5),АТС!$A$41:$F$784,6)+'Иные услуги '!$C$5+'РСТ РСО-А'!$I$7+'РСТ РСО-А'!$G$9</f>
        <v>1265.8699999999999</v>
      </c>
      <c r="J55" s="117">
        <f>VLOOKUP($A55+ROUND((COLUMN()-2)/24,5),АТС!$A$41:$F$784,6)+'Иные услуги '!$C$5+'РСТ РСО-А'!$I$7+'РСТ РСО-А'!$G$9</f>
        <v>1239.8699999999999</v>
      </c>
      <c r="K55" s="117">
        <f>VLOOKUP($A55+ROUND((COLUMN()-2)/24,5),АТС!$A$41:$F$784,6)+'Иные услуги '!$C$5+'РСТ РСО-А'!$I$7+'РСТ РСО-А'!$G$9</f>
        <v>1343.92</v>
      </c>
      <c r="L55" s="117">
        <f>VLOOKUP($A55+ROUND((COLUMN()-2)/24,5),АТС!$A$41:$F$784,6)+'Иные услуги '!$C$5+'РСТ РСО-А'!$I$7+'РСТ РСО-А'!$G$9</f>
        <v>1380.8400000000001</v>
      </c>
      <c r="M55" s="117">
        <f>VLOOKUP($A55+ROUND((COLUMN()-2)/24,5),АТС!$A$41:$F$784,6)+'Иные услуги '!$C$5+'РСТ РСО-А'!$I$7+'РСТ РСО-А'!$G$9</f>
        <v>1418.0300000000002</v>
      </c>
      <c r="N55" s="117">
        <f>VLOOKUP($A55+ROUND((COLUMN()-2)/24,5),АТС!$A$41:$F$784,6)+'Иные услуги '!$C$5+'РСТ РСО-А'!$I$7+'РСТ РСО-А'!$G$9</f>
        <v>1388.8000000000002</v>
      </c>
      <c r="O55" s="117">
        <f>VLOOKUP($A55+ROUND((COLUMN()-2)/24,5),АТС!$A$41:$F$784,6)+'Иные услуги '!$C$5+'РСТ РСО-А'!$I$7+'РСТ РСО-А'!$G$9</f>
        <v>1392.42</v>
      </c>
      <c r="P55" s="117">
        <f>VLOOKUP($A55+ROUND((COLUMN()-2)/24,5),АТС!$A$41:$F$784,6)+'Иные услуги '!$C$5+'РСТ РСО-А'!$I$7+'РСТ РСО-А'!$G$9</f>
        <v>1421.4800000000002</v>
      </c>
      <c r="Q55" s="117">
        <f>VLOOKUP($A55+ROUND((COLUMN()-2)/24,5),АТС!$A$41:$F$784,6)+'Иные услуги '!$C$5+'РСТ РСО-А'!$I$7+'РСТ РСО-А'!$G$9</f>
        <v>1420.5200000000002</v>
      </c>
      <c r="R55" s="117">
        <f>VLOOKUP($A55+ROUND((COLUMN()-2)/24,5),АТС!$A$41:$F$784,6)+'Иные услуги '!$C$5+'РСТ РСО-А'!$I$7+'РСТ РСО-А'!$G$9</f>
        <v>1390.3000000000002</v>
      </c>
      <c r="S55" s="117">
        <f>VLOOKUP($A55+ROUND((COLUMN()-2)/24,5),АТС!$A$41:$F$784,6)+'Иные услуги '!$C$5+'РСТ РСО-А'!$I$7+'РСТ РСО-А'!$G$9</f>
        <v>1357.0200000000002</v>
      </c>
      <c r="T55" s="117">
        <f>VLOOKUP($A55+ROUND((COLUMN()-2)/24,5),АТС!$A$41:$F$784,6)+'Иные услуги '!$C$5+'РСТ РСО-А'!$I$7+'РСТ РСО-А'!$G$9</f>
        <v>1389.1200000000001</v>
      </c>
      <c r="U55" s="117">
        <f>VLOOKUP($A55+ROUND((COLUMN()-2)/24,5),АТС!$A$41:$F$784,6)+'Иные услуги '!$C$5+'РСТ РСО-А'!$I$7+'РСТ РСО-А'!$G$9</f>
        <v>1459.38</v>
      </c>
      <c r="V55" s="117">
        <f>VLOOKUP($A55+ROUND((COLUMN()-2)/24,5),АТС!$A$41:$F$784,6)+'Иные услуги '!$C$5+'РСТ РСО-А'!$I$7+'РСТ РСО-А'!$G$9</f>
        <v>1413.4</v>
      </c>
      <c r="W55" s="117">
        <f>VLOOKUP($A55+ROUND((COLUMN()-2)/24,5),АТС!$A$41:$F$784,6)+'Иные услуги '!$C$5+'РСТ РСО-А'!$I$7+'РСТ РСО-А'!$G$9</f>
        <v>1366.4700000000003</v>
      </c>
      <c r="X55" s="117">
        <f>VLOOKUP($A55+ROUND((COLUMN()-2)/24,5),АТС!$A$41:$F$784,6)+'Иные услуги '!$C$5+'РСТ РСО-А'!$I$7+'РСТ РСО-А'!$G$9</f>
        <v>1222.94</v>
      </c>
      <c r="Y55" s="117">
        <f>VLOOKUP($A55+ROUND((COLUMN()-2)/24,5),АТС!$A$41:$F$784,6)+'Иные услуги '!$C$5+'РСТ РСО-А'!$I$7+'РСТ РСО-А'!$G$9</f>
        <v>1291.53</v>
      </c>
    </row>
    <row r="56" spans="1:27" x14ac:dyDescent="0.2">
      <c r="A56" s="66">
        <f t="shared" si="1"/>
        <v>43712</v>
      </c>
      <c r="B56" s="117">
        <f>VLOOKUP($A56+ROUND((COLUMN()-2)/24,5),АТС!$A$41:$F$784,6)+'Иные услуги '!$C$5+'РСТ РСО-А'!$I$7+'РСТ РСО-А'!$G$9</f>
        <v>1241.76</v>
      </c>
      <c r="C56" s="117">
        <f>VLOOKUP($A56+ROUND((COLUMN()-2)/24,5),АТС!$A$41:$F$784,6)+'Иные услуги '!$C$5+'РСТ РСО-А'!$I$7+'РСТ РСО-А'!$G$9</f>
        <v>1225.3399999999999</v>
      </c>
      <c r="D56" s="117">
        <f>VLOOKUP($A56+ROUND((COLUMN()-2)/24,5),АТС!$A$41:$F$784,6)+'Иные услуги '!$C$5+'РСТ РСО-А'!$I$7+'РСТ РСО-А'!$G$9</f>
        <v>1223.58</v>
      </c>
      <c r="E56" s="117">
        <f>VLOOKUP($A56+ROUND((COLUMN()-2)/24,5),АТС!$A$41:$F$784,6)+'Иные услуги '!$C$5+'РСТ РСО-А'!$I$7+'РСТ РСО-А'!$G$9</f>
        <v>1223.58</v>
      </c>
      <c r="F56" s="117">
        <f>VLOOKUP($A56+ROUND((COLUMN()-2)/24,5),АТС!$A$41:$F$784,6)+'Иные услуги '!$C$5+'РСТ РСО-А'!$I$7+'РСТ РСО-А'!$G$9</f>
        <v>1223.56</v>
      </c>
      <c r="G56" s="117">
        <f>VLOOKUP($A56+ROUND((COLUMN()-2)/24,5),АТС!$A$41:$F$784,6)+'Иные услуги '!$C$5+'РСТ РСО-А'!$I$7+'РСТ РСО-А'!$G$9</f>
        <v>1223.5</v>
      </c>
      <c r="H56" s="117">
        <f>VLOOKUP($A56+ROUND((COLUMN()-2)/24,5),АТС!$A$41:$F$784,6)+'Иные услуги '!$C$5+'РСТ РСО-А'!$I$7+'РСТ РСО-А'!$G$9</f>
        <v>1223.06</v>
      </c>
      <c r="I56" s="117">
        <f>VLOOKUP($A56+ROUND((COLUMN()-2)/24,5),АТС!$A$41:$F$784,6)+'Иные услуги '!$C$5+'РСТ РСО-А'!$I$7+'РСТ РСО-А'!$G$9</f>
        <v>1305.71</v>
      </c>
      <c r="J56" s="117">
        <f>VLOOKUP($A56+ROUND((COLUMN()-2)/24,5),АТС!$A$41:$F$784,6)+'Иные услуги '!$C$5+'РСТ РСО-А'!$I$7+'РСТ РСО-А'!$G$9</f>
        <v>1223.6299999999999</v>
      </c>
      <c r="K56" s="117">
        <f>VLOOKUP($A56+ROUND((COLUMN()-2)/24,5),АТС!$A$41:$F$784,6)+'Иные услуги '!$C$5+'РСТ РСО-А'!$I$7+'РСТ РСО-А'!$G$9</f>
        <v>1341.5700000000002</v>
      </c>
      <c r="L56" s="117">
        <f>VLOOKUP($A56+ROUND((COLUMN()-2)/24,5),АТС!$A$41:$F$784,6)+'Иные услуги '!$C$5+'РСТ РСО-А'!$I$7+'РСТ РСО-А'!$G$9</f>
        <v>1380.0100000000002</v>
      </c>
      <c r="M56" s="117">
        <f>VLOOKUP($A56+ROUND((COLUMN()-2)/24,5),АТС!$A$41:$F$784,6)+'Иные услуги '!$C$5+'РСТ РСО-А'!$I$7+'РСТ РСО-А'!$G$9</f>
        <v>1410.4</v>
      </c>
      <c r="N56" s="117">
        <f>VLOOKUP($A56+ROUND((COLUMN()-2)/24,5),АТС!$A$41:$F$784,6)+'Иные услуги '!$C$5+'РСТ РСО-А'!$I$7+'РСТ РСО-А'!$G$9</f>
        <v>1380.9700000000003</v>
      </c>
      <c r="O56" s="117">
        <f>VLOOKUP($A56+ROUND((COLUMN()-2)/24,5),АТС!$A$41:$F$784,6)+'Иные услуги '!$C$5+'РСТ РСО-А'!$I$7+'РСТ РСО-А'!$G$9</f>
        <v>1381.5900000000001</v>
      </c>
      <c r="P56" s="117">
        <f>VLOOKUP($A56+ROUND((COLUMN()-2)/24,5),АТС!$A$41:$F$784,6)+'Иные услуги '!$C$5+'РСТ РСО-А'!$I$7+'РСТ РСО-А'!$G$9</f>
        <v>1409.2300000000002</v>
      </c>
      <c r="Q56" s="117">
        <f>VLOOKUP($A56+ROUND((COLUMN()-2)/24,5),АТС!$A$41:$F$784,6)+'Иные услуги '!$C$5+'РСТ РСО-А'!$I$7+'РСТ РСО-А'!$G$9</f>
        <v>1381.89</v>
      </c>
      <c r="R56" s="117">
        <f>VLOOKUP($A56+ROUND((COLUMN()-2)/24,5),АТС!$A$41:$F$784,6)+'Иные услуги '!$C$5+'РСТ РСО-А'!$I$7+'РСТ РСО-А'!$G$9</f>
        <v>1380.91</v>
      </c>
      <c r="S56" s="117">
        <f>VLOOKUP($A56+ROUND((COLUMN()-2)/24,5),АТС!$A$41:$F$784,6)+'Иные услуги '!$C$5+'РСТ РСО-А'!$I$7+'РСТ РСО-А'!$G$9</f>
        <v>1349.2700000000002</v>
      </c>
      <c r="T56" s="117">
        <f>VLOOKUP($A56+ROUND((COLUMN()-2)/24,5),АТС!$A$41:$F$784,6)+'Иные услуги '!$C$5+'РСТ РСО-А'!$I$7+'РСТ РСО-А'!$G$9</f>
        <v>1378.7600000000002</v>
      </c>
      <c r="U56" s="117">
        <f>VLOOKUP($A56+ROUND((COLUMN()-2)/24,5),АТС!$A$41:$F$784,6)+'Иные услуги '!$C$5+'РСТ РСО-А'!$I$7+'РСТ РСО-А'!$G$9</f>
        <v>1445.4700000000003</v>
      </c>
      <c r="V56" s="117">
        <f>VLOOKUP($A56+ROUND((COLUMN()-2)/24,5),АТС!$A$41:$F$784,6)+'Иные услуги '!$C$5+'РСТ РСО-А'!$I$7+'РСТ РСО-А'!$G$9</f>
        <v>1375.7800000000002</v>
      </c>
      <c r="W56" s="117">
        <f>VLOOKUP($A56+ROUND((COLUMN()-2)/24,5),АТС!$A$41:$F$784,6)+'Иные услуги '!$C$5+'РСТ РСО-А'!$I$7+'РСТ РСО-А'!$G$9</f>
        <v>1247.03</v>
      </c>
      <c r="X56" s="117">
        <f>VLOOKUP($A56+ROUND((COLUMN()-2)/24,5),АТС!$A$41:$F$784,6)+'Иные услуги '!$C$5+'РСТ РСО-А'!$I$7+'РСТ РСО-А'!$G$9</f>
        <v>1223.04</v>
      </c>
      <c r="Y56" s="117">
        <f>VLOOKUP($A56+ROUND((COLUMN()-2)/24,5),АТС!$A$41:$F$784,6)+'Иные услуги '!$C$5+'РСТ РСО-А'!$I$7+'РСТ РСО-А'!$G$9</f>
        <v>1304.05</v>
      </c>
    </row>
    <row r="57" spans="1:27" x14ac:dyDescent="0.2">
      <c r="A57" s="66">
        <f t="shared" si="1"/>
        <v>43713</v>
      </c>
      <c r="B57" s="117">
        <f>VLOOKUP($A57+ROUND((COLUMN()-2)/24,5),АТС!$A$41:$F$784,6)+'Иные услуги '!$C$5+'РСТ РСО-А'!$I$7+'РСТ РСО-А'!$G$9</f>
        <v>1235.01</v>
      </c>
      <c r="C57" s="117">
        <f>VLOOKUP($A57+ROUND((COLUMN()-2)/24,5),АТС!$A$41:$F$784,6)+'Иные услуги '!$C$5+'РСТ РСО-А'!$I$7+'РСТ РСО-А'!$G$9</f>
        <v>1226.04</v>
      </c>
      <c r="D57" s="117">
        <f>VLOOKUP($A57+ROUND((COLUMN()-2)/24,5),АТС!$A$41:$F$784,6)+'Иные услуги '!$C$5+'РСТ РСО-А'!$I$7+'РСТ РСО-А'!$G$9</f>
        <v>1223.6600000000001</v>
      </c>
      <c r="E57" s="117">
        <f>VLOOKUP($A57+ROUND((COLUMN()-2)/24,5),АТС!$A$41:$F$784,6)+'Иные услуги '!$C$5+'РСТ РСО-А'!$I$7+'РСТ РСО-А'!$G$9</f>
        <v>1223.6500000000001</v>
      </c>
      <c r="F57" s="117">
        <f>VLOOKUP($A57+ROUND((COLUMN()-2)/24,5),АТС!$A$41:$F$784,6)+'Иные услуги '!$C$5+'РСТ РСО-А'!$I$7+'РСТ РСО-А'!$G$9</f>
        <v>1223.6399999999999</v>
      </c>
      <c r="G57" s="117">
        <f>VLOOKUP($A57+ROUND((COLUMN()-2)/24,5),АТС!$A$41:$F$784,6)+'Иные услуги '!$C$5+'РСТ РСО-А'!$I$7+'РСТ РСО-А'!$G$9</f>
        <v>1223.53</v>
      </c>
      <c r="H57" s="117">
        <f>VLOOKUP($A57+ROUND((COLUMN()-2)/24,5),АТС!$A$41:$F$784,6)+'Иные услуги '!$C$5+'РСТ РСО-А'!$I$7+'РСТ РСО-А'!$G$9</f>
        <v>1222.8899999999999</v>
      </c>
      <c r="I57" s="117">
        <f>VLOOKUP($A57+ROUND((COLUMN()-2)/24,5),АТС!$A$41:$F$784,6)+'Иные услуги '!$C$5+'РСТ РСО-А'!$I$7+'РСТ РСО-А'!$G$9</f>
        <v>1276.81</v>
      </c>
      <c r="J57" s="117">
        <f>VLOOKUP($A57+ROUND((COLUMN()-2)/24,5),АТС!$A$41:$F$784,6)+'Иные услуги '!$C$5+'РСТ РСО-А'!$I$7+'РСТ РСО-А'!$G$9</f>
        <v>1223.55</v>
      </c>
      <c r="K57" s="117">
        <f>VLOOKUP($A57+ROUND((COLUMN()-2)/24,5),АТС!$A$41:$F$784,6)+'Иные услуги '!$C$5+'РСТ РСО-А'!$I$7+'РСТ РСО-А'!$G$9</f>
        <v>1279.6299999999999</v>
      </c>
      <c r="L57" s="117">
        <f>VLOOKUP($A57+ROUND((COLUMN()-2)/24,5),АТС!$A$41:$F$784,6)+'Иные услуги '!$C$5+'РСТ РСО-А'!$I$7+'РСТ РСО-А'!$G$9</f>
        <v>1354.7</v>
      </c>
      <c r="M57" s="117">
        <f>VLOOKUP($A57+ROUND((COLUMN()-2)/24,5),АТС!$A$41:$F$784,6)+'Иные услуги '!$C$5+'РСТ РСО-А'!$I$7+'РСТ РСО-А'!$G$9</f>
        <v>1361.6200000000001</v>
      </c>
      <c r="N57" s="117">
        <f>VLOOKUP($A57+ROUND((COLUMN()-2)/24,5),АТС!$A$41:$F$784,6)+'Иные услуги '!$C$5+'РСТ РСО-А'!$I$7+'РСТ РСО-А'!$G$9</f>
        <v>1355.13</v>
      </c>
      <c r="O57" s="117">
        <f>VLOOKUP($A57+ROUND((COLUMN()-2)/24,5),АТС!$A$41:$F$784,6)+'Иные услуги '!$C$5+'РСТ РСО-А'!$I$7+'РСТ РСО-А'!$G$9</f>
        <v>1359.38</v>
      </c>
      <c r="P57" s="117">
        <f>VLOOKUP($A57+ROUND((COLUMN()-2)/24,5),АТС!$A$41:$F$784,6)+'Иные услуги '!$C$5+'РСТ РСО-А'!$I$7+'РСТ РСО-А'!$G$9</f>
        <v>1359.0900000000001</v>
      </c>
      <c r="Q57" s="117">
        <f>VLOOKUP($A57+ROUND((COLUMN()-2)/24,5),АТС!$A$41:$F$784,6)+'Иные услуги '!$C$5+'РСТ РСО-А'!$I$7+'РСТ РСО-А'!$G$9</f>
        <v>1360.92</v>
      </c>
      <c r="R57" s="117">
        <f>VLOOKUP($A57+ROUND((COLUMN()-2)/24,5),АТС!$A$41:$F$784,6)+'Иные услуги '!$C$5+'РСТ РСО-А'!$I$7+'РСТ РСО-А'!$G$9</f>
        <v>1323.69</v>
      </c>
      <c r="S57" s="117">
        <f>VLOOKUP($A57+ROUND((COLUMN()-2)/24,5),АТС!$A$41:$F$784,6)+'Иные услуги '!$C$5+'РСТ РСО-А'!$I$7+'РСТ РСО-А'!$G$9</f>
        <v>1283.18</v>
      </c>
      <c r="T57" s="117">
        <f>VLOOKUP($A57+ROUND((COLUMN()-2)/24,5),АТС!$A$41:$F$784,6)+'Иные услуги '!$C$5+'РСТ РСО-А'!$I$7+'РСТ РСО-А'!$G$9</f>
        <v>1347.8600000000001</v>
      </c>
      <c r="U57" s="117">
        <f>VLOOKUP($A57+ROUND((COLUMN()-2)/24,5),АТС!$A$41:$F$784,6)+'Иные услуги '!$C$5+'РСТ РСО-А'!$I$7+'РСТ РСО-А'!$G$9</f>
        <v>1452.94</v>
      </c>
      <c r="V57" s="117">
        <f>VLOOKUP($A57+ROUND((COLUMN()-2)/24,5),АТС!$A$41:$F$784,6)+'Иные услуги '!$C$5+'РСТ РСО-А'!$I$7+'РСТ РСО-А'!$G$9</f>
        <v>1409.5200000000002</v>
      </c>
      <c r="W57" s="117">
        <f>VLOOKUP($A57+ROUND((COLUMN()-2)/24,5),АТС!$A$41:$F$784,6)+'Иные услуги '!$C$5+'РСТ РСО-А'!$I$7+'РСТ РСО-А'!$G$9</f>
        <v>1308.23</v>
      </c>
      <c r="X57" s="117">
        <f>VLOOKUP($A57+ROUND((COLUMN()-2)/24,5),АТС!$A$41:$F$784,6)+'Иные услуги '!$C$5+'РСТ РСО-А'!$I$7+'РСТ РСО-А'!$G$9</f>
        <v>1222.8699999999999</v>
      </c>
      <c r="Y57" s="117">
        <f>VLOOKUP($A57+ROUND((COLUMN()-2)/24,5),АТС!$A$41:$F$784,6)+'Иные услуги '!$C$5+'РСТ РСО-А'!$I$7+'РСТ РСО-А'!$G$9</f>
        <v>1318.69</v>
      </c>
    </row>
    <row r="58" spans="1:27" x14ac:dyDescent="0.2">
      <c r="A58" s="66">
        <f t="shared" si="1"/>
        <v>43714</v>
      </c>
      <c r="B58" s="117">
        <f>VLOOKUP($A58+ROUND((COLUMN()-2)/24,5),АТС!$A$41:$F$784,6)+'Иные услуги '!$C$5+'РСТ РСО-А'!$I$7+'РСТ РСО-А'!$G$9</f>
        <v>1236.56</v>
      </c>
      <c r="C58" s="117">
        <f>VLOOKUP($A58+ROUND((COLUMN()-2)/24,5),АТС!$A$41:$F$784,6)+'Иные услуги '!$C$5+'РСТ РСО-А'!$I$7+'РСТ РСО-А'!$G$9</f>
        <v>1226.1500000000001</v>
      </c>
      <c r="D58" s="117">
        <f>VLOOKUP($A58+ROUND((COLUMN()-2)/24,5),АТС!$A$41:$F$784,6)+'Иные услуги '!$C$5+'РСТ РСО-А'!$I$7+'РСТ РСО-А'!$G$9</f>
        <v>1223.73</v>
      </c>
      <c r="E58" s="117">
        <f>VLOOKUP($A58+ROUND((COLUMN()-2)/24,5),АТС!$A$41:$F$784,6)+'Иные услуги '!$C$5+'РСТ РСО-А'!$I$7+'РСТ РСО-А'!$G$9</f>
        <v>1223.72</v>
      </c>
      <c r="F58" s="117">
        <f>VLOOKUP($A58+ROUND((COLUMN()-2)/24,5),АТС!$A$41:$F$784,6)+'Иные услуги '!$C$5+'РСТ РСО-А'!$I$7+'РСТ РСО-А'!$G$9</f>
        <v>1223.7</v>
      </c>
      <c r="G58" s="117">
        <f>VLOOKUP($A58+ROUND((COLUMN()-2)/24,5),АТС!$A$41:$F$784,6)+'Иные услуги '!$C$5+'РСТ РСО-А'!$I$7+'РСТ РСО-А'!$G$9</f>
        <v>1223.5899999999999</v>
      </c>
      <c r="H58" s="117">
        <f>VLOOKUP($A58+ROUND((COLUMN()-2)/24,5),АТС!$A$41:$F$784,6)+'Иные услуги '!$C$5+'РСТ РСО-А'!$I$7+'РСТ РСО-А'!$G$9</f>
        <v>1222.97</v>
      </c>
      <c r="I58" s="117">
        <f>VLOOKUP($A58+ROUND((COLUMN()-2)/24,5),АТС!$A$41:$F$784,6)+'Иные услуги '!$C$5+'РСТ РСО-А'!$I$7+'РСТ РСО-А'!$G$9</f>
        <v>1281.43</v>
      </c>
      <c r="J58" s="117">
        <f>VLOOKUP($A58+ROUND((COLUMN()-2)/24,5),АТС!$A$41:$F$784,6)+'Иные услуги '!$C$5+'РСТ РСО-А'!$I$7+'РСТ РСО-А'!$G$9</f>
        <v>1223.56</v>
      </c>
      <c r="K58" s="117">
        <f>VLOOKUP($A58+ROUND((COLUMN()-2)/24,5),АТС!$A$41:$F$784,6)+'Иные услуги '!$C$5+'РСТ РСО-А'!$I$7+'РСТ РСО-А'!$G$9</f>
        <v>1278.04</v>
      </c>
      <c r="L58" s="117">
        <f>VLOOKUP($A58+ROUND((COLUMN()-2)/24,5),АТС!$A$41:$F$784,6)+'Иные услуги '!$C$5+'РСТ РСО-А'!$I$7+'РСТ РСО-А'!$G$9</f>
        <v>1332.7</v>
      </c>
      <c r="M58" s="117">
        <f>VLOOKUP($A58+ROUND((COLUMN()-2)/24,5),АТС!$A$41:$F$784,6)+'Иные услуги '!$C$5+'РСТ РСО-А'!$I$7+'РСТ РСО-А'!$G$9</f>
        <v>1344.8000000000002</v>
      </c>
      <c r="N58" s="117">
        <f>VLOOKUP($A58+ROUND((COLUMN()-2)/24,5),АТС!$A$41:$F$784,6)+'Иные услуги '!$C$5+'РСТ РСО-А'!$I$7+'РСТ РСО-А'!$G$9</f>
        <v>1345.2100000000003</v>
      </c>
      <c r="O58" s="117">
        <f>VLOOKUP($A58+ROUND((COLUMN()-2)/24,5),АТС!$A$41:$F$784,6)+'Иные услуги '!$C$5+'РСТ РСО-А'!$I$7+'РСТ РСО-А'!$G$9</f>
        <v>1345.17</v>
      </c>
      <c r="P58" s="117">
        <f>VLOOKUP($A58+ROUND((COLUMN()-2)/24,5),АТС!$A$41:$F$784,6)+'Иные услуги '!$C$5+'РСТ РСО-А'!$I$7+'РСТ РСО-А'!$G$9</f>
        <v>1344.9800000000002</v>
      </c>
      <c r="Q58" s="117">
        <f>VLOOKUP($A58+ROUND((COLUMN()-2)/24,5),АТС!$A$41:$F$784,6)+'Иные услуги '!$C$5+'РСТ РСО-А'!$I$7+'РСТ РСО-А'!$G$9</f>
        <v>1346.0800000000002</v>
      </c>
      <c r="R58" s="117">
        <f>VLOOKUP($A58+ROUND((COLUMN()-2)/24,5),АТС!$A$41:$F$784,6)+'Иные услуги '!$C$5+'РСТ РСО-А'!$I$7+'РСТ РСО-А'!$G$9</f>
        <v>1313.4800000000002</v>
      </c>
      <c r="S58" s="117">
        <f>VLOOKUP($A58+ROUND((COLUMN()-2)/24,5),АТС!$A$41:$F$784,6)+'Иные услуги '!$C$5+'РСТ РСО-А'!$I$7+'РСТ РСО-А'!$G$9</f>
        <v>1277.4000000000001</v>
      </c>
      <c r="T58" s="117">
        <f>VLOOKUP($A58+ROUND((COLUMN()-2)/24,5),АТС!$A$41:$F$784,6)+'Иные услуги '!$C$5+'РСТ РСО-А'!$I$7+'РСТ РСО-А'!$G$9</f>
        <v>1342.42</v>
      </c>
      <c r="U58" s="117">
        <f>VLOOKUP($A58+ROUND((COLUMN()-2)/24,5),АТС!$A$41:$F$784,6)+'Иные услуги '!$C$5+'РСТ РСО-А'!$I$7+'РСТ РСО-А'!$G$9</f>
        <v>1436.17</v>
      </c>
      <c r="V58" s="117">
        <f>VLOOKUP($A58+ROUND((COLUMN()-2)/24,5),АТС!$A$41:$F$784,6)+'Иные услуги '!$C$5+'РСТ РСО-А'!$I$7+'РСТ РСО-А'!$G$9</f>
        <v>1394.8000000000002</v>
      </c>
      <c r="W58" s="117">
        <f>VLOOKUP($A58+ROUND((COLUMN()-2)/24,5),АТС!$A$41:$F$784,6)+'Иные услуги '!$C$5+'РСТ РСО-А'!$I$7+'РСТ РСО-А'!$G$9</f>
        <v>1300.8399999999999</v>
      </c>
      <c r="X58" s="117">
        <f>VLOOKUP($A58+ROUND((COLUMN()-2)/24,5),АТС!$A$41:$F$784,6)+'Иные услуги '!$C$5+'РСТ РСО-А'!$I$7+'РСТ РСО-А'!$G$9</f>
        <v>1222.1199999999999</v>
      </c>
      <c r="Y58" s="117">
        <f>VLOOKUP($A58+ROUND((COLUMN()-2)/24,5),АТС!$A$41:$F$784,6)+'Иные услуги '!$C$5+'РСТ РСО-А'!$I$7+'РСТ РСО-А'!$G$9</f>
        <v>1339.67</v>
      </c>
    </row>
    <row r="59" spans="1:27" x14ac:dyDescent="0.2">
      <c r="A59" s="66">
        <f t="shared" si="1"/>
        <v>43715</v>
      </c>
      <c r="B59" s="117">
        <f>VLOOKUP($A59+ROUND((COLUMN()-2)/24,5),АТС!$A$41:$F$784,6)+'Иные услуги '!$C$5+'РСТ РСО-А'!$I$7+'РСТ РСО-А'!$G$9</f>
        <v>1248.56</v>
      </c>
      <c r="C59" s="117">
        <f>VLOOKUP($A59+ROUND((COLUMN()-2)/24,5),АТС!$A$41:$F$784,6)+'Иные услуги '!$C$5+'РСТ РСО-А'!$I$7+'РСТ РСО-А'!$G$9</f>
        <v>1227.69</v>
      </c>
      <c r="D59" s="117">
        <f>VLOOKUP($A59+ROUND((COLUMN()-2)/24,5),АТС!$A$41:$F$784,6)+'Иные услуги '!$C$5+'РСТ РСО-А'!$I$7+'РСТ РСО-А'!$G$9</f>
        <v>1223.54</v>
      </c>
      <c r="E59" s="117">
        <f>VLOOKUP($A59+ROUND((COLUMN()-2)/24,5),АТС!$A$41:$F$784,6)+'Иные услуги '!$C$5+'РСТ РСО-А'!$I$7+'РСТ РСО-А'!$G$9</f>
        <v>1223.6199999999999</v>
      </c>
      <c r="F59" s="117">
        <f>VLOOKUP($A59+ROUND((COLUMN()-2)/24,5),АТС!$A$41:$F$784,6)+'Иные услуги '!$C$5+'РСТ РСО-А'!$I$7+'РСТ РСО-А'!$G$9</f>
        <v>1223.6099999999999</v>
      </c>
      <c r="G59" s="117">
        <f>VLOOKUP($A59+ROUND((COLUMN()-2)/24,5),АТС!$A$41:$F$784,6)+'Иные услуги '!$C$5+'РСТ РСО-А'!$I$7+'РСТ РСО-А'!$G$9</f>
        <v>1223.33</v>
      </c>
      <c r="H59" s="117">
        <f>VLOOKUP($A59+ROUND((COLUMN()-2)/24,5),АТС!$A$41:$F$784,6)+'Иные услуги '!$C$5+'РСТ РСО-А'!$I$7+'РСТ РСО-А'!$G$9</f>
        <v>1222.51</v>
      </c>
      <c r="I59" s="117">
        <f>VLOOKUP($A59+ROUND((COLUMN()-2)/24,5),АТС!$A$41:$F$784,6)+'Иные услуги '!$C$5+'РСТ РСО-А'!$I$7+'РСТ РСО-А'!$G$9</f>
        <v>1222.52</v>
      </c>
      <c r="J59" s="117">
        <f>VLOOKUP($A59+ROUND((COLUMN()-2)/24,5),АТС!$A$41:$F$784,6)+'Иные услуги '!$C$5+'РСТ РСО-А'!$I$7+'РСТ РСО-А'!$G$9</f>
        <v>1222.8799999999999</v>
      </c>
      <c r="K59" s="117">
        <f>VLOOKUP($A59+ROUND((COLUMN()-2)/24,5),АТС!$A$41:$F$784,6)+'Иные услуги '!$C$5+'РСТ РСО-А'!$I$7+'РСТ РСО-А'!$G$9</f>
        <v>1223.1600000000001</v>
      </c>
      <c r="L59" s="117">
        <f>VLOOKUP($A59+ROUND((COLUMN()-2)/24,5),АТС!$A$41:$F$784,6)+'Иные услуги '!$C$5+'РСТ РСО-А'!$I$7+'РСТ РСО-А'!$G$9</f>
        <v>1223.1500000000001</v>
      </c>
      <c r="M59" s="117">
        <f>VLOOKUP($A59+ROUND((COLUMN()-2)/24,5),АТС!$A$41:$F$784,6)+'Иные услуги '!$C$5+'РСТ РСО-А'!$I$7+'РСТ РСО-А'!$G$9</f>
        <v>1223.33</v>
      </c>
      <c r="N59" s="117">
        <f>VLOOKUP($A59+ROUND((COLUMN()-2)/24,5),АТС!$A$41:$F$784,6)+'Иные услуги '!$C$5+'РСТ РСО-А'!$I$7+'РСТ РСО-А'!$G$9</f>
        <v>1223.43</v>
      </c>
      <c r="O59" s="117">
        <f>VLOOKUP($A59+ROUND((COLUMN()-2)/24,5),АТС!$A$41:$F$784,6)+'Иные услуги '!$C$5+'РСТ РСО-А'!$I$7+'РСТ РСО-А'!$G$9</f>
        <v>1223.44</v>
      </c>
      <c r="P59" s="117">
        <f>VLOOKUP($A59+ROUND((COLUMN()-2)/24,5),АТС!$A$41:$F$784,6)+'Иные услуги '!$C$5+'РСТ РСО-А'!$I$7+'РСТ РСО-А'!$G$9</f>
        <v>1223.3799999999999</v>
      </c>
      <c r="Q59" s="117">
        <f>VLOOKUP($A59+ROUND((COLUMN()-2)/24,5),АТС!$A$41:$F$784,6)+'Иные услуги '!$C$5+'РСТ РСО-А'!$I$7+'РСТ РСО-А'!$G$9</f>
        <v>1223.28</v>
      </c>
      <c r="R59" s="117">
        <f>VLOOKUP($A59+ROUND((COLUMN()-2)/24,5),АТС!$A$41:$F$784,6)+'Иные услуги '!$C$5+'РСТ РСО-А'!$I$7+'РСТ РСО-А'!$G$9</f>
        <v>1223.23</v>
      </c>
      <c r="S59" s="117">
        <f>VLOOKUP($A59+ROUND((COLUMN()-2)/24,5),АТС!$A$41:$F$784,6)+'Иные услуги '!$C$5+'РСТ РСО-А'!$I$7+'РСТ РСО-А'!$G$9</f>
        <v>1223.22</v>
      </c>
      <c r="T59" s="117">
        <f>VLOOKUP($A59+ROUND((COLUMN()-2)/24,5),АТС!$A$41:$F$784,6)+'Иные услуги '!$C$5+'РСТ РСО-А'!$I$7+'РСТ РСО-А'!$G$9</f>
        <v>1244.8699999999999</v>
      </c>
      <c r="U59" s="117">
        <f>VLOOKUP($A59+ROUND((COLUMN()-2)/24,5),АТС!$A$41:$F$784,6)+'Иные услуги '!$C$5+'РСТ РСО-А'!$I$7+'РСТ РСО-А'!$G$9</f>
        <v>1374.3600000000001</v>
      </c>
      <c r="V59" s="117">
        <f>VLOOKUP($A59+ROUND((COLUMN()-2)/24,5),АТС!$A$41:$F$784,6)+'Иные услуги '!$C$5+'РСТ РСО-А'!$I$7+'РСТ РСО-А'!$G$9</f>
        <v>1371.13</v>
      </c>
      <c r="W59" s="117">
        <f>VLOOKUP($A59+ROUND((COLUMN()-2)/24,5),АТС!$A$41:$F$784,6)+'Иные услуги '!$C$5+'РСТ РСО-А'!$I$7+'РСТ РСО-А'!$G$9</f>
        <v>1250.0999999999999</v>
      </c>
      <c r="X59" s="117">
        <f>VLOOKUP($A59+ROUND((COLUMN()-2)/24,5),АТС!$A$41:$F$784,6)+'Иные услуги '!$C$5+'РСТ РСО-А'!$I$7+'РСТ РСО-А'!$G$9</f>
        <v>1221.58</v>
      </c>
      <c r="Y59" s="117">
        <f>VLOOKUP($A59+ROUND((COLUMN()-2)/24,5),АТС!$A$41:$F$784,6)+'Иные услуги '!$C$5+'РСТ РСО-А'!$I$7+'РСТ РСО-А'!$G$9</f>
        <v>1337.7100000000003</v>
      </c>
    </row>
    <row r="60" spans="1:27" x14ac:dyDescent="0.2">
      <c r="A60" s="66">
        <f t="shared" si="1"/>
        <v>43716</v>
      </c>
      <c r="B60" s="117">
        <f>VLOOKUP($A60+ROUND((COLUMN()-2)/24,5),АТС!$A$41:$F$784,6)+'Иные услуги '!$C$5+'РСТ РСО-А'!$I$7+'РСТ РСО-А'!$G$9</f>
        <v>1227.4100000000001</v>
      </c>
      <c r="C60" s="117">
        <f>VLOOKUP($A60+ROUND((COLUMN()-2)/24,5),АТС!$A$41:$F$784,6)+'Иные услуги '!$C$5+'РСТ РСО-А'!$I$7+'РСТ РСО-А'!$G$9</f>
        <v>1223.28</v>
      </c>
      <c r="D60" s="117">
        <f>VLOOKUP($A60+ROUND((COLUMN()-2)/24,5),АТС!$A$41:$F$784,6)+'Иные услуги '!$C$5+'РСТ РСО-А'!$I$7+'РСТ РСО-А'!$G$9</f>
        <v>1223.5899999999999</v>
      </c>
      <c r="E60" s="117">
        <f>VLOOKUP($A60+ROUND((COLUMN()-2)/24,5),АТС!$A$41:$F$784,6)+'Иные услуги '!$C$5+'РСТ РСО-А'!$I$7+'РСТ РСО-А'!$G$9</f>
        <v>1223.68</v>
      </c>
      <c r="F60" s="117">
        <f>VLOOKUP($A60+ROUND((COLUMN()-2)/24,5),АТС!$A$41:$F$784,6)+'Иные услуги '!$C$5+'РСТ РСО-А'!$I$7+'РСТ РСО-А'!$G$9</f>
        <v>1223.68</v>
      </c>
      <c r="G60" s="117">
        <f>VLOOKUP($A60+ROUND((COLUMN()-2)/24,5),АТС!$A$41:$F$784,6)+'Иные услуги '!$C$5+'РСТ РСО-А'!$I$7+'РСТ РСО-А'!$G$9</f>
        <v>1223.43</v>
      </c>
      <c r="H60" s="117">
        <f>VLOOKUP($A60+ROUND((COLUMN()-2)/24,5),АТС!$A$41:$F$784,6)+'Иные услуги '!$C$5+'РСТ РСО-А'!$I$7+'РСТ РСО-А'!$G$9</f>
        <v>1222.46</v>
      </c>
      <c r="I60" s="117">
        <f>VLOOKUP($A60+ROUND((COLUMN()-2)/24,5),АТС!$A$41:$F$784,6)+'Иные услуги '!$C$5+'РСТ РСО-А'!$I$7+'РСТ РСО-А'!$G$9</f>
        <v>1222.9000000000001</v>
      </c>
      <c r="J60" s="117">
        <f>VLOOKUP($A60+ROUND((COLUMN()-2)/24,5),АТС!$A$41:$F$784,6)+'Иные услуги '!$C$5+'РСТ РСО-А'!$I$7+'РСТ РСО-А'!$G$9</f>
        <v>1222.99</v>
      </c>
      <c r="K60" s="117">
        <f>VLOOKUP($A60+ROUND((COLUMN()-2)/24,5),АТС!$A$41:$F$784,6)+'Иные услуги '!$C$5+'РСТ РСО-А'!$I$7+'РСТ РСО-А'!$G$9</f>
        <v>1222.94</v>
      </c>
      <c r="L60" s="117">
        <f>VLOOKUP($A60+ROUND((COLUMN()-2)/24,5),АТС!$A$41:$F$784,6)+'Иные услуги '!$C$5+'РСТ РСО-А'!$I$7+'РСТ РСО-А'!$G$9</f>
        <v>1223.0899999999999</v>
      </c>
      <c r="M60" s="117">
        <f>VLOOKUP($A60+ROUND((COLUMN()-2)/24,5),АТС!$A$41:$F$784,6)+'Иные услуги '!$C$5+'РСТ РСО-А'!$I$7+'РСТ РСО-А'!$G$9</f>
        <v>1223.23</v>
      </c>
      <c r="N60" s="117">
        <f>VLOOKUP($A60+ROUND((COLUMN()-2)/24,5),АТС!$A$41:$F$784,6)+'Иные услуги '!$C$5+'РСТ РСО-А'!$I$7+'РСТ РСО-А'!$G$9</f>
        <v>1223.3799999999999</v>
      </c>
      <c r="O60" s="117">
        <f>VLOOKUP($A60+ROUND((COLUMN()-2)/24,5),АТС!$A$41:$F$784,6)+'Иные услуги '!$C$5+'РСТ РСО-А'!$I$7+'РСТ РСО-А'!$G$9</f>
        <v>1223.3599999999999</v>
      </c>
      <c r="P60" s="117">
        <f>VLOOKUP($A60+ROUND((COLUMN()-2)/24,5),АТС!$A$41:$F$784,6)+'Иные услуги '!$C$5+'РСТ РСО-А'!$I$7+'РСТ РСО-А'!$G$9</f>
        <v>1223.31</v>
      </c>
      <c r="Q60" s="117">
        <f>VLOOKUP($A60+ROUND((COLUMN()-2)/24,5),АТС!$A$41:$F$784,6)+'Иные услуги '!$C$5+'РСТ РСО-А'!$I$7+'РСТ РСО-А'!$G$9</f>
        <v>1223.1500000000001</v>
      </c>
      <c r="R60" s="117">
        <f>VLOOKUP($A60+ROUND((COLUMN()-2)/24,5),АТС!$A$41:$F$784,6)+'Иные услуги '!$C$5+'РСТ РСО-А'!$I$7+'РСТ РСО-А'!$G$9</f>
        <v>1223.1199999999999</v>
      </c>
      <c r="S60" s="117">
        <f>VLOOKUP($A60+ROUND((COLUMN()-2)/24,5),АТС!$A$41:$F$784,6)+'Иные услуги '!$C$5+'РСТ РСО-А'!$I$7+'РСТ РСО-А'!$G$9</f>
        <v>1223.18</v>
      </c>
      <c r="T60" s="117">
        <f>VLOOKUP($A60+ROUND((COLUMN()-2)/24,5),АТС!$A$41:$F$784,6)+'Иные услуги '!$C$5+'РСТ РСО-А'!$I$7+'РСТ РСО-А'!$G$9</f>
        <v>1244.6099999999999</v>
      </c>
      <c r="U60" s="117">
        <f>VLOOKUP($A60+ROUND((COLUMN()-2)/24,5),АТС!$A$41:$F$784,6)+'Иные услуги '!$C$5+'РСТ РСО-А'!$I$7+'РСТ РСО-А'!$G$9</f>
        <v>1380.41</v>
      </c>
      <c r="V60" s="117">
        <f>VLOOKUP($A60+ROUND((COLUMN()-2)/24,5),АТС!$A$41:$F$784,6)+'Иные услуги '!$C$5+'РСТ РСО-А'!$I$7+'РСТ РСО-А'!$G$9</f>
        <v>1480.6200000000001</v>
      </c>
      <c r="W60" s="117">
        <f>VLOOKUP($A60+ROUND((COLUMN()-2)/24,5),АТС!$A$41:$F$784,6)+'Иные услуги '!$C$5+'РСТ РСО-А'!$I$7+'РСТ РСО-А'!$G$9</f>
        <v>1253.31</v>
      </c>
      <c r="X60" s="117">
        <f>VLOOKUP($A60+ROUND((COLUMN()-2)/24,5),АТС!$A$41:$F$784,6)+'Иные услуги '!$C$5+'РСТ РСО-А'!$I$7+'РСТ РСО-А'!$G$9</f>
        <v>1221.1399999999999</v>
      </c>
      <c r="Y60" s="117">
        <f>VLOOKUP($A60+ROUND((COLUMN()-2)/24,5),АТС!$A$41:$F$784,6)+'Иные услуги '!$C$5+'РСТ РСО-А'!$I$7+'РСТ РСО-А'!$G$9</f>
        <v>1357.7700000000002</v>
      </c>
    </row>
    <row r="61" spans="1:27" x14ac:dyDescent="0.2">
      <c r="A61" s="66">
        <f t="shared" si="1"/>
        <v>43717</v>
      </c>
      <c r="B61" s="117">
        <f>VLOOKUP($A61+ROUND((COLUMN()-2)/24,5),АТС!$A$41:$F$784,6)+'Иные услуги '!$C$5+'РСТ РСО-А'!$I$7+'РСТ РСО-А'!$G$9</f>
        <v>1227.54</v>
      </c>
      <c r="C61" s="117">
        <f>VLOOKUP($A61+ROUND((COLUMN()-2)/24,5),АТС!$A$41:$F$784,6)+'Иные услуги '!$C$5+'РСТ РСО-А'!$I$7+'РСТ РСО-А'!$G$9</f>
        <v>1223.1600000000001</v>
      </c>
      <c r="D61" s="117">
        <f>VLOOKUP($A61+ROUND((COLUMN()-2)/24,5),АТС!$A$41:$F$784,6)+'Иные услуги '!$C$5+'РСТ РСО-А'!$I$7+'РСТ РСО-А'!$G$9</f>
        <v>1223.54</v>
      </c>
      <c r="E61" s="117">
        <f>VLOOKUP($A61+ROUND((COLUMN()-2)/24,5),АТС!$A$41:$F$784,6)+'Иные услуги '!$C$5+'РСТ РСО-А'!$I$7+'РСТ РСО-А'!$G$9</f>
        <v>1223.6399999999999</v>
      </c>
      <c r="F61" s="117">
        <f>VLOOKUP($A61+ROUND((COLUMN()-2)/24,5),АТС!$A$41:$F$784,6)+'Иные услуги '!$C$5+'РСТ РСО-А'!$I$7+'РСТ РСО-А'!$G$9</f>
        <v>1223.6600000000001</v>
      </c>
      <c r="G61" s="117">
        <f>VLOOKUP($A61+ROUND((COLUMN()-2)/24,5),АТС!$A$41:$F$784,6)+'Иные услуги '!$C$5+'РСТ РСО-А'!$I$7+'РСТ РСО-А'!$G$9</f>
        <v>1223.6099999999999</v>
      </c>
      <c r="H61" s="117">
        <f>VLOOKUP($A61+ROUND((COLUMN()-2)/24,5),АТС!$A$41:$F$784,6)+'Иные услуги '!$C$5+'РСТ РСО-А'!$I$7+'РСТ РСО-А'!$G$9</f>
        <v>1222.83</v>
      </c>
      <c r="I61" s="117">
        <f>VLOOKUP($A61+ROUND((COLUMN()-2)/24,5),АТС!$A$41:$F$784,6)+'Иные услуги '!$C$5+'РСТ РСО-А'!$I$7+'РСТ РСО-А'!$G$9</f>
        <v>1284.19</v>
      </c>
      <c r="J61" s="117">
        <f>VLOOKUP($A61+ROUND((COLUMN()-2)/24,5),АТС!$A$41:$F$784,6)+'Иные услуги '!$C$5+'РСТ РСО-А'!$I$7+'РСТ РСО-А'!$G$9</f>
        <v>1223.58</v>
      </c>
      <c r="K61" s="117">
        <f>VLOOKUP($A61+ROUND((COLUMN()-2)/24,5),АТС!$A$41:$F$784,6)+'Иные услуги '!$C$5+'РСТ РСО-А'!$I$7+'РСТ РСО-А'!$G$9</f>
        <v>1240.6199999999999</v>
      </c>
      <c r="L61" s="117">
        <f>VLOOKUP($A61+ROUND((COLUMN()-2)/24,5),АТС!$A$41:$F$784,6)+'Иные услуги '!$C$5+'РСТ РСО-А'!$I$7+'РСТ РСО-А'!$G$9</f>
        <v>1281.26</v>
      </c>
      <c r="M61" s="117">
        <f>VLOOKUP($A61+ROUND((COLUMN()-2)/24,5),АТС!$A$41:$F$784,6)+'Иные услуги '!$C$5+'РСТ РСО-А'!$I$7+'РСТ РСО-А'!$G$9</f>
        <v>1283.24</v>
      </c>
      <c r="N61" s="117">
        <f>VLOOKUP($A61+ROUND((COLUMN()-2)/24,5),АТС!$A$41:$F$784,6)+'Иные услуги '!$C$5+'РСТ РСО-А'!$I$7+'РСТ РСО-А'!$G$9</f>
        <v>1277.76</v>
      </c>
      <c r="O61" s="117">
        <f>VLOOKUP($A61+ROUND((COLUMN()-2)/24,5),АТС!$A$41:$F$784,6)+'Иные услуги '!$C$5+'РСТ РСО-А'!$I$7+'РСТ РСО-А'!$G$9</f>
        <v>1278.7</v>
      </c>
      <c r="P61" s="117">
        <f>VLOOKUP($A61+ROUND((COLUMN()-2)/24,5),АТС!$A$41:$F$784,6)+'Иные услуги '!$C$5+'РСТ РСО-А'!$I$7+'РСТ РСО-А'!$G$9</f>
        <v>1278.57</v>
      </c>
      <c r="Q61" s="117">
        <f>VLOOKUP($A61+ROUND((COLUMN()-2)/24,5),АТС!$A$41:$F$784,6)+'Иные услуги '!$C$5+'РСТ РСО-А'!$I$7+'РСТ РСО-А'!$G$9</f>
        <v>1277.97</v>
      </c>
      <c r="R61" s="117">
        <f>VLOOKUP($A61+ROUND((COLUMN()-2)/24,5),АТС!$A$41:$F$784,6)+'Иные услуги '!$C$5+'РСТ РСО-А'!$I$7+'РСТ РСО-А'!$G$9</f>
        <v>1278.06</v>
      </c>
      <c r="S61" s="117">
        <f>VLOOKUP($A61+ROUND((COLUMN()-2)/24,5),АТС!$A$41:$F$784,6)+'Иные услуги '!$C$5+'РСТ РСО-А'!$I$7+'РСТ РСО-А'!$G$9</f>
        <v>1240.5899999999999</v>
      </c>
      <c r="T61" s="117">
        <f>VLOOKUP($A61+ROUND((COLUMN()-2)/24,5),АТС!$A$41:$F$784,6)+'Иные услуги '!$C$5+'РСТ РСО-А'!$I$7+'РСТ РСО-А'!$G$9</f>
        <v>1276.4000000000001</v>
      </c>
      <c r="U61" s="117">
        <f>VLOOKUP($A61+ROUND((COLUMN()-2)/24,5),АТС!$A$41:$F$784,6)+'Иные услуги '!$C$5+'РСТ РСО-А'!$I$7+'РСТ РСО-А'!$G$9</f>
        <v>1353.6200000000001</v>
      </c>
      <c r="V61" s="117">
        <f>VLOOKUP($A61+ROUND((COLUMN()-2)/24,5),АТС!$A$41:$F$784,6)+'Иные услуги '!$C$5+'РСТ РСО-А'!$I$7+'РСТ РСО-А'!$G$9</f>
        <v>1351.0800000000002</v>
      </c>
      <c r="W61" s="117">
        <f>VLOOKUP($A61+ROUND((COLUMN()-2)/24,5),АТС!$A$41:$F$784,6)+'Иные услуги '!$C$5+'РСТ РСО-А'!$I$7+'РСТ РСО-А'!$G$9</f>
        <v>1246.49</v>
      </c>
      <c r="X61" s="117">
        <f>VLOOKUP($A61+ROUND((COLUMN()-2)/24,5),АТС!$A$41:$F$784,6)+'Иные услуги '!$C$5+'РСТ РСО-А'!$I$7+'РСТ РСО-А'!$G$9</f>
        <v>1223.02</v>
      </c>
      <c r="Y61" s="117">
        <f>VLOOKUP($A61+ROUND((COLUMN()-2)/24,5),АТС!$A$41:$F$784,6)+'Иные услуги '!$C$5+'РСТ РСО-А'!$I$7+'РСТ РСО-А'!$G$9</f>
        <v>1277.8599999999999</v>
      </c>
    </row>
    <row r="62" spans="1:27" x14ac:dyDescent="0.2">
      <c r="A62" s="66">
        <f t="shared" si="1"/>
        <v>43718</v>
      </c>
      <c r="B62" s="117">
        <f>VLOOKUP($A62+ROUND((COLUMN()-2)/24,5),АТС!$A$41:$F$784,6)+'Иные услуги '!$C$5+'РСТ РСО-А'!$I$7+'РСТ РСО-А'!$G$9</f>
        <v>1225.04</v>
      </c>
      <c r="C62" s="117">
        <f>VLOOKUP($A62+ROUND((COLUMN()-2)/24,5),АТС!$A$41:$F$784,6)+'Иные услуги '!$C$5+'РСТ РСО-А'!$I$7+'РСТ РСО-А'!$G$9</f>
        <v>1223.76</v>
      </c>
      <c r="D62" s="117">
        <f>VLOOKUP($A62+ROUND((COLUMN()-2)/24,5),АТС!$A$41:$F$784,6)+'Иные услуги '!$C$5+'РСТ РСО-А'!$I$7+'РСТ РСО-А'!$G$9</f>
        <v>1223.77</v>
      </c>
      <c r="E62" s="117">
        <f>VLOOKUP($A62+ROUND((COLUMN()-2)/24,5),АТС!$A$41:$F$784,6)+'Иные услуги '!$C$5+'РСТ РСО-А'!$I$7+'РСТ РСО-А'!$G$9</f>
        <v>1223.78</v>
      </c>
      <c r="F62" s="117">
        <f>VLOOKUP($A62+ROUND((COLUMN()-2)/24,5),АТС!$A$41:$F$784,6)+'Иные услуги '!$C$5+'РСТ РСО-А'!$I$7+'РСТ РСО-А'!$G$9</f>
        <v>1223.77</v>
      </c>
      <c r="G62" s="117">
        <f>VLOOKUP($A62+ROUND((COLUMN()-2)/24,5),АТС!$A$41:$F$784,6)+'Иные услуги '!$C$5+'РСТ РСО-А'!$I$7+'РСТ РСО-А'!$G$9</f>
        <v>1223.71</v>
      </c>
      <c r="H62" s="117">
        <f>VLOOKUP($A62+ROUND((COLUMN()-2)/24,5),АТС!$A$41:$F$784,6)+'Иные услуги '!$C$5+'РСТ РСО-А'!$I$7+'РСТ РСО-А'!$G$9</f>
        <v>1223.28</v>
      </c>
      <c r="I62" s="117">
        <f>VLOOKUP($A62+ROUND((COLUMN()-2)/24,5),АТС!$A$41:$F$784,6)+'Иные услуги '!$C$5+'РСТ РСО-А'!$I$7+'РСТ РСО-А'!$G$9</f>
        <v>1296.8699999999999</v>
      </c>
      <c r="J62" s="117">
        <f>VLOOKUP($A62+ROUND((COLUMN()-2)/24,5),АТС!$A$41:$F$784,6)+'Иные услуги '!$C$5+'РСТ РСО-А'!$I$7+'РСТ РСО-А'!$G$9</f>
        <v>1223.6199999999999</v>
      </c>
      <c r="K62" s="117">
        <f>VLOOKUP($A62+ROUND((COLUMN()-2)/24,5),АТС!$A$41:$F$784,6)+'Иные услуги '!$C$5+'РСТ РСО-А'!$I$7+'РСТ РСО-А'!$G$9</f>
        <v>1238.98</v>
      </c>
      <c r="L62" s="117">
        <f>VLOOKUP($A62+ROUND((COLUMN()-2)/24,5),АТС!$A$41:$F$784,6)+'Иные услуги '!$C$5+'РСТ РСО-А'!$I$7+'РСТ РСО-А'!$G$9</f>
        <v>1273.1500000000001</v>
      </c>
      <c r="M62" s="117">
        <f>VLOOKUP($A62+ROUND((COLUMN()-2)/24,5),АТС!$A$41:$F$784,6)+'Иные услуги '!$C$5+'РСТ РСО-А'!$I$7+'РСТ РСО-А'!$G$9</f>
        <v>1273.44</v>
      </c>
      <c r="N62" s="117">
        <f>VLOOKUP($A62+ROUND((COLUMN()-2)/24,5),АТС!$A$41:$F$784,6)+'Иные услуги '!$C$5+'РСТ РСО-А'!$I$7+'РСТ РСО-А'!$G$9</f>
        <v>1273.73</v>
      </c>
      <c r="O62" s="117">
        <f>VLOOKUP($A62+ROUND((COLUMN()-2)/24,5),АТС!$A$41:$F$784,6)+'Иные услуги '!$C$5+'РСТ РСО-А'!$I$7+'РСТ РСО-А'!$G$9</f>
        <v>1274.54</v>
      </c>
      <c r="P62" s="117">
        <f>VLOOKUP($A62+ROUND((COLUMN()-2)/24,5),АТС!$A$41:$F$784,6)+'Иные услуги '!$C$5+'РСТ РСО-А'!$I$7+'РСТ РСО-А'!$G$9</f>
        <v>1274.78</v>
      </c>
      <c r="Q62" s="117">
        <f>VLOOKUP($A62+ROUND((COLUMN()-2)/24,5),АТС!$A$41:$F$784,6)+'Иные услуги '!$C$5+'РСТ РСО-А'!$I$7+'РСТ РСО-А'!$G$9</f>
        <v>1274.8899999999999</v>
      </c>
      <c r="R62" s="117">
        <f>VLOOKUP($A62+ROUND((COLUMN()-2)/24,5),АТС!$A$41:$F$784,6)+'Иные услуги '!$C$5+'РСТ РСО-А'!$I$7+'РСТ РСО-А'!$G$9</f>
        <v>1275.22</v>
      </c>
      <c r="S62" s="117">
        <f>VLOOKUP($A62+ROUND((COLUMN()-2)/24,5),АТС!$A$41:$F$784,6)+'Иные услуги '!$C$5+'РСТ РСО-А'!$I$7+'РСТ РСО-А'!$G$9</f>
        <v>1239.1500000000001</v>
      </c>
      <c r="T62" s="117">
        <f>VLOOKUP($A62+ROUND((COLUMN()-2)/24,5),АТС!$A$41:$F$784,6)+'Иные услуги '!$C$5+'РСТ РСО-А'!$I$7+'РСТ РСО-А'!$G$9</f>
        <v>1304.5999999999999</v>
      </c>
      <c r="U62" s="117">
        <f>VLOOKUP($A62+ROUND((COLUMN()-2)/24,5),АТС!$A$41:$F$784,6)+'Иные услуги '!$C$5+'РСТ РСО-А'!$I$7+'РСТ РСО-А'!$G$9</f>
        <v>1345.5000000000002</v>
      </c>
      <c r="V62" s="117">
        <f>VLOOKUP($A62+ROUND((COLUMN()-2)/24,5),АТС!$A$41:$F$784,6)+'Иные услуги '!$C$5+'РСТ РСО-А'!$I$7+'РСТ РСО-А'!$G$9</f>
        <v>1344.4700000000003</v>
      </c>
      <c r="W62" s="117">
        <f>VLOOKUP($A62+ROUND((COLUMN()-2)/24,5),АТС!$A$41:$F$784,6)+'Иные услуги '!$C$5+'РСТ РСО-А'!$I$7+'РСТ РСО-А'!$G$9</f>
        <v>1245.31</v>
      </c>
      <c r="X62" s="117">
        <f>VLOOKUP($A62+ROUND((COLUMN()-2)/24,5),АТС!$A$41:$F$784,6)+'Иные услуги '!$C$5+'РСТ РСО-А'!$I$7+'РСТ РСО-А'!$G$9</f>
        <v>1222.73</v>
      </c>
      <c r="Y62" s="117">
        <f>VLOOKUP($A62+ROUND((COLUMN()-2)/24,5),АТС!$A$41:$F$784,6)+'Иные услуги '!$C$5+'РСТ РСО-А'!$I$7+'РСТ РСО-А'!$G$9</f>
        <v>1257.45</v>
      </c>
    </row>
    <row r="63" spans="1:27" x14ac:dyDescent="0.2">
      <c r="A63" s="66">
        <f t="shared" si="1"/>
        <v>43719</v>
      </c>
      <c r="B63" s="117">
        <f>VLOOKUP($A63+ROUND((COLUMN()-2)/24,5),АТС!$A$41:$F$784,6)+'Иные услуги '!$C$5+'РСТ РСО-А'!$I$7+'РСТ РСО-А'!$G$9</f>
        <v>1241.8599999999999</v>
      </c>
      <c r="C63" s="117">
        <f>VLOOKUP($A63+ROUND((COLUMN()-2)/24,5),АТС!$A$41:$F$784,6)+'Иные услуги '!$C$5+'РСТ РСО-А'!$I$7+'РСТ РСО-А'!$G$9</f>
        <v>1225.55</v>
      </c>
      <c r="D63" s="117">
        <f>VLOOKUP($A63+ROUND((COLUMN()-2)/24,5),АТС!$A$41:$F$784,6)+'Иные услуги '!$C$5+'РСТ РСО-А'!$I$7+'РСТ РСО-А'!$G$9</f>
        <v>1223.8</v>
      </c>
      <c r="E63" s="117">
        <f>VLOOKUP($A63+ROUND((COLUMN()-2)/24,5),АТС!$A$41:$F$784,6)+'Иные услуги '!$C$5+'РСТ РСО-А'!$I$7+'РСТ РСО-А'!$G$9</f>
        <v>1223.78</v>
      </c>
      <c r="F63" s="117">
        <f>VLOOKUP($A63+ROUND((COLUMN()-2)/24,5),АТС!$A$41:$F$784,6)+'Иные услуги '!$C$5+'РСТ РСО-А'!$I$7+'РСТ РСО-А'!$G$9</f>
        <v>1223.77</v>
      </c>
      <c r="G63" s="117">
        <f>VLOOKUP($A63+ROUND((COLUMN()-2)/24,5),АТС!$A$41:$F$784,6)+'Иные услуги '!$C$5+'РСТ РСО-А'!$I$7+'РСТ РСО-А'!$G$9</f>
        <v>1223.67</v>
      </c>
      <c r="H63" s="117">
        <f>VLOOKUP($A63+ROUND((COLUMN()-2)/24,5),АТС!$A$41:$F$784,6)+'Иные услуги '!$C$5+'РСТ РСО-А'!$I$7+'РСТ РСО-А'!$G$9</f>
        <v>1223.23</v>
      </c>
      <c r="I63" s="117">
        <f>VLOOKUP($A63+ROUND((COLUMN()-2)/24,5),АТС!$A$41:$F$784,6)+'Иные услуги '!$C$5+'РСТ РСО-А'!$I$7+'РСТ РСО-А'!$G$9</f>
        <v>1293.42</v>
      </c>
      <c r="J63" s="117">
        <f>VLOOKUP($A63+ROUND((COLUMN()-2)/24,5),АТС!$A$41:$F$784,6)+'Иные услуги '!$C$5+'РСТ РСО-А'!$I$7+'РСТ РСО-А'!$G$9</f>
        <v>1223.52</v>
      </c>
      <c r="K63" s="117">
        <f>VLOOKUP($A63+ROUND((COLUMN()-2)/24,5),АТС!$A$41:$F$784,6)+'Иные услуги '!$C$5+'РСТ РСО-А'!$I$7+'РСТ РСО-А'!$G$9</f>
        <v>1240.55</v>
      </c>
      <c r="L63" s="117">
        <f>VLOOKUP($A63+ROUND((COLUMN()-2)/24,5),АТС!$A$41:$F$784,6)+'Иные услуги '!$C$5+'РСТ РСО-А'!$I$7+'РСТ РСО-А'!$G$9</f>
        <v>1278.8</v>
      </c>
      <c r="M63" s="117">
        <f>VLOOKUP($A63+ROUND((COLUMN()-2)/24,5),АТС!$A$41:$F$784,6)+'Иные услуги '!$C$5+'РСТ РСО-А'!$I$7+'РСТ РСО-А'!$G$9</f>
        <v>1279.3599999999999</v>
      </c>
      <c r="N63" s="117">
        <f>VLOOKUP($A63+ROUND((COLUMN()-2)/24,5),АТС!$A$41:$F$784,6)+'Иные услуги '!$C$5+'РСТ РСО-А'!$I$7+'РСТ РСО-А'!$G$9</f>
        <v>1279.6299999999999</v>
      </c>
      <c r="O63" s="117">
        <f>VLOOKUP($A63+ROUND((COLUMN()-2)/24,5),АТС!$A$41:$F$784,6)+'Иные услуги '!$C$5+'РСТ РСО-А'!$I$7+'РСТ РСО-А'!$G$9</f>
        <v>1280.24</v>
      </c>
      <c r="P63" s="117">
        <f>VLOOKUP($A63+ROUND((COLUMN()-2)/24,5),АТС!$A$41:$F$784,6)+'Иные услуги '!$C$5+'РСТ РСО-А'!$I$7+'РСТ РСО-А'!$G$9</f>
        <v>1280.47</v>
      </c>
      <c r="Q63" s="117">
        <f>VLOOKUP($A63+ROUND((COLUMN()-2)/24,5),АТС!$A$41:$F$784,6)+'Иные услуги '!$C$5+'РСТ РСО-А'!$I$7+'РСТ РСО-А'!$G$9</f>
        <v>1280.46</v>
      </c>
      <c r="R63" s="117">
        <f>VLOOKUP($A63+ROUND((COLUMN()-2)/24,5),АТС!$A$41:$F$784,6)+'Иные услуги '!$C$5+'РСТ РСО-А'!$I$7+'РСТ РСО-А'!$G$9</f>
        <v>1280.1299999999999</v>
      </c>
      <c r="S63" s="117">
        <f>VLOOKUP($A63+ROUND((COLUMN()-2)/24,5),АТС!$A$41:$F$784,6)+'Иные услуги '!$C$5+'РСТ РСО-А'!$I$7+'РСТ РСО-А'!$G$9</f>
        <v>1278.1399999999999</v>
      </c>
      <c r="T63" s="117">
        <f>VLOOKUP($A63+ROUND((COLUMN()-2)/24,5),АТС!$A$41:$F$784,6)+'Иные услуги '!$C$5+'РСТ РСО-А'!$I$7+'РСТ РСО-А'!$G$9</f>
        <v>1341.4800000000002</v>
      </c>
      <c r="U63" s="117">
        <f>VLOOKUP($A63+ROUND((COLUMN()-2)/24,5),АТС!$A$41:$F$784,6)+'Иные услуги '!$C$5+'РСТ РСО-А'!$I$7+'РСТ РСО-А'!$G$9</f>
        <v>1350.7300000000002</v>
      </c>
      <c r="V63" s="117">
        <f>VLOOKUP($A63+ROUND((COLUMN()-2)/24,5),АТС!$A$41:$F$784,6)+'Иные услуги '!$C$5+'РСТ РСО-А'!$I$7+'РСТ РСО-А'!$G$9</f>
        <v>1348.7100000000003</v>
      </c>
      <c r="W63" s="117">
        <f>VLOOKUP($A63+ROUND((COLUMN()-2)/24,5),АТС!$A$41:$F$784,6)+'Иные услуги '!$C$5+'РСТ РСО-А'!$I$7+'РСТ РСО-А'!$G$9</f>
        <v>1244.6299999999999</v>
      </c>
      <c r="X63" s="117">
        <f>VLOOKUP($A63+ROUND((COLUMN()-2)/24,5),АТС!$A$41:$F$784,6)+'Иные услуги '!$C$5+'РСТ РСО-А'!$I$7+'РСТ РСО-А'!$G$9</f>
        <v>1222.4000000000001</v>
      </c>
      <c r="Y63" s="117">
        <f>VLOOKUP($A63+ROUND((COLUMN()-2)/24,5),АТС!$A$41:$F$784,6)+'Иные услуги '!$C$5+'РСТ РСО-А'!$I$7+'РСТ РСО-А'!$G$9</f>
        <v>1271.98</v>
      </c>
    </row>
    <row r="64" spans="1:27" x14ac:dyDescent="0.2">
      <c r="A64" s="66">
        <f t="shared" si="1"/>
        <v>43720</v>
      </c>
      <c r="B64" s="117">
        <f>VLOOKUP($A64+ROUND((COLUMN()-2)/24,5),АТС!$A$41:$F$784,6)+'Иные услуги '!$C$5+'РСТ РСО-А'!$I$7+'РСТ РСО-А'!$G$9</f>
        <v>1241.8799999999999</v>
      </c>
      <c r="C64" s="117">
        <f>VLOOKUP($A64+ROUND((COLUMN()-2)/24,5),АТС!$A$41:$F$784,6)+'Иные услуги '!$C$5+'РСТ РСО-А'!$I$7+'РСТ РСО-А'!$G$9</f>
        <v>1225.68</v>
      </c>
      <c r="D64" s="117">
        <f>VLOOKUP($A64+ROUND((COLUMN()-2)/24,5),АТС!$A$41:$F$784,6)+'Иные услуги '!$C$5+'РСТ РСО-А'!$I$7+'РСТ РСО-А'!$G$9</f>
        <v>1223.77</v>
      </c>
      <c r="E64" s="117">
        <f>VLOOKUP($A64+ROUND((COLUMN()-2)/24,5),АТС!$A$41:$F$784,6)+'Иные услуги '!$C$5+'РСТ РСО-А'!$I$7+'РСТ РСО-А'!$G$9</f>
        <v>1223.78</v>
      </c>
      <c r="F64" s="117">
        <f>VLOOKUP($A64+ROUND((COLUMN()-2)/24,5),АТС!$A$41:$F$784,6)+'Иные услуги '!$C$5+'РСТ РСО-А'!$I$7+'РСТ РСО-А'!$G$9</f>
        <v>1223.75</v>
      </c>
      <c r="G64" s="117">
        <f>VLOOKUP($A64+ROUND((COLUMN()-2)/24,5),АТС!$A$41:$F$784,6)+'Иные услуги '!$C$5+'РСТ РСО-А'!$I$7+'РСТ РСО-А'!$G$9</f>
        <v>1223.69</v>
      </c>
      <c r="H64" s="117">
        <f>VLOOKUP($A64+ROUND((COLUMN()-2)/24,5),АТС!$A$41:$F$784,6)+'Иные услуги '!$C$5+'РСТ РСО-А'!$I$7+'РСТ РСО-А'!$G$9</f>
        <v>1223.05</v>
      </c>
      <c r="I64" s="117">
        <f>VLOOKUP($A64+ROUND((COLUMN()-2)/24,5),АТС!$A$41:$F$784,6)+'Иные услуги '!$C$5+'РСТ РСО-А'!$I$7+'РСТ РСО-А'!$G$9</f>
        <v>1309.3400000000001</v>
      </c>
      <c r="J64" s="117">
        <f>VLOOKUP($A64+ROUND((COLUMN()-2)/24,5),АТС!$A$41:$F$784,6)+'Иные услуги '!$C$5+'РСТ РСО-А'!$I$7+'РСТ РСО-А'!$G$9</f>
        <v>1223.1299999999999</v>
      </c>
      <c r="K64" s="117">
        <f>VLOOKUP($A64+ROUND((COLUMN()-2)/24,5),АТС!$A$41:$F$784,6)+'Иные услуги '!$C$5+'РСТ РСО-А'!$I$7+'РСТ РСО-А'!$G$9</f>
        <v>1279.22</v>
      </c>
      <c r="L64" s="117">
        <f>VLOOKUP($A64+ROUND((COLUMN()-2)/24,5),АТС!$A$41:$F$784,6)+'Иные услуги '!$C$5+'РСТ РСО-А'!$I$7+'РСТ РСО-А'!$G$9</f>
        <v>1315.0100000000002</v>
      </c>
      <c r="M64" s="117">
        <f>VLOOKUP($A64+ROUND((COLUMN()-2)/24,5),АТС!$A$41:$F$784,6)+'Иные услуги '!$C$5+'РСТ РСО-А'!$I$7+'РСТ РСО-А'!$G$9</f>
        <v>1315.66</v>
      </c>
      <c r="N64" s="117">
        <f>VLOOKUP($A64+ROUND((COLUMN()-2)/24,5),АТС!$A$41:$F$784,6)+'Иные услуги '!$C$5+'РСТ РСО-А'!$I$7+'РСТ РСО-А'!$G$9</f>
        <v>1316.0000000000002</v>
      </c>
      <c r="O64" s="117">
        <f>VLOOKUP($A64+ROUND((COLUMN()-2)/24,5),АТС!$A$41:$F$784,6)+'Иные услуги '!$C$5+'РСТ РСО-А'!$I$7+'РСТ РСО-А'!$G$9</f>
        <v>1316.67</v>
      </c>
      <c r="P64" s="117">
        <f>VLOOKUP($A64+ROUND((COLUMN()-2)/24,5),АТС!$A$41:$F$784,6)+'Иные услуги '!$C$5+'РСТ РСО-А'!$I$7+'РСТ РСО-А'!$G$9</f>
        <v>1317.5500000000002</v>
      </c>
      <c r="Q64" s="117">
        <f>VLOOKUP($A64+ROUND((COLUMN()-2)/24,5),АТС!$A$41:$F$784,6)+'Иные услуги '!$C$5+'РСТ РСО-А'!$I$7+'РСТ РСО-А'!$G$9</f>
        <v>1318.6200000000001</v>
      </c>
      <c r="R64" s="117">
        <f>VLOOKUP($A64+ROUND((COLUMN()-2)/24,5),АТС!$A$41:$F$784,6)+'Иные услуги '!$C$5+'РСТ РСО-А'!$I$7+'РСТ РСО-А'!$G$9</f>
        <v>1282.6299999999999</v>
      </c>
      <c r="S64" s="117">
        <f>VLOOKUP($A64+ROUND((COLUMN()-2)/24,5),АТС!$A$41:$F$784,6)+'Иные услуги '!$C$5+'РСТ РСО-А'!$I$7+'РСТ РСО-А'!$G$9</f>
        <v>1279.6199999999999</v>
      </c>
      <c r="T64" s="117">
        <f>VLOOKUP($A64+ROUND((COLUMN()-2)/24,5),АТС!$A$41:$F$784,6)+'Иные услуги '!$C$5+'РСТ РСО-А'!$I$7+'РСТ РСО-А'!$G$9</f>
        <v>1400.7200000000003</v>
      </c>
      <c r="U64" s="117">
        <f>VLOOKUP($A64+ROUND((COLUMN()-2)/24,5),АТС!$A$41:$F$784,6)+'Иные услуги '!$C$5+'РСТ РСО-А'!$I$7+'РСТ РСО-А'!$G$9</f>
        <v>1353.4600000000003</v>
      </c>
      <c r="V64" s="117">
        <f>VLOOKUP($A64+ROUND((COLUMN()-2)/24,5),АТС!$A$41:$F$784,6)+'Иные услуги '!$C$5+'РСТ РСО-А'!$I$7+'РСТ РСО-А'!$G$9</f>
        <v>1301.6099999999999</v>
      </c>
      <c r="W64" s="117">
        <f>VLOOKUP($A64+ROUND((COLUMN()-2)/24,5),АТС!$A$41:$F$784,6)+'Иные услуги '!$C$5+'РСТ РСО-А'!$I$7+'РСТ РСО-А'!$G$9</f>
        <v>1222.95</v>
      </c>
      <c r="X64" s="117">
        <f>VLOOKUP($A64+ROUND((COLUMN()-2)/24,5),АТС!$A$41:$F$784,6)+'Иные услуги '!$C$5+'РСТ РСО-А'!$I$7+'РСТ РСО-А'!$G$9</f>
        <v>1221.6299999999999</v>
      </c>
      <c r="Y64" s="117">
        <f>VLOOKUP($A64+ROUND((COLUMN()-2)/24,5),АТС!$A$41:$F$784,6)+'Иные услуги '!$C$5+'РСТ РСО-А'!$I$7+'РСТ РСО-А'!$G$9</f>
        <v>1291.57</v>
      </c>
    </row>
    <row r="65" spans="1:25" x14ac:dyDescent="0.2">
      <c r="A65" s="66">
        <f t="shared" si="1"/>
        <v>43721</v>
      </c>
      <c r="B65" s="117">
        <f>VLOOKUP($A65+ROUND((COLUMN()-2)/24,5),АТС!$A$41:$F$784,6)+'Иные услуги '!$C$5+'РСТ РСО-А'!$I$7+'РСТ РСО-А'!$G$9</f>
        <v>1245.49</v>
      </c>
      <c r="C65" s="117">
        <f>VLOOKUP($A65+ROUND((COLUMN()-2)/24,5),АТС!$A$41:$F$784,6)+'Иные услуги '!$C$5+'РСТ РСО-А'!$I$7+'РСТ РСО-А'!$G$9</f>
        <v>1226.33</v>
      </c>
      <c r="D65" s="117">
        <f>VLOOKUP($A65+ROUND((COLUMN()-2)/24,5),АТС!$A$41:$F$784,6)+'Иные услуги '!$C$5+'РСТ РСО-А'!$I$7+'РСТ РСО-А'!$G$9</f>
        <v>1225.8599999999999</v>
      </c>
      <c r="E65" s="117">
        <f>VLOOKUP($A65+ROUND((COLUMN()-2)/24,5),АТС!$A$41:$F$784,6)+'Иные услуги '!$C$5+'РСТ РСО-А'!$I$7+'РСТ РСО-А'!$G$9</f>
        <v>1223.68</v>
      </c>
      <c r="F65" s="117">
        <f>VLOOKUP($A65+ROUND((COLUMN()-2)/24,5),АТС!$A$41:$F$784,6)+'Иные услуги '!$C$5+'РСТ РСО-А'!$I$7+'РСТ РСО-А'!$G$9</f>
        <v>1223.6399999999999</v>
      </c>
      <c r="G65" s="117">
        <f>VLOOKUP($A65+ROUND((COLUMN()-2)/24,5),АТС!$A$41:$F$784,6)+'Иные услуги '!$C$5+'РСТ РСО-А'!$I$7+'РСТ РСО-А'!$G$9</f>
        <v>1223.5999999999999</v>
      </c>
      <c r="H65" s="117">
        <f>VLOOKUP($A65+ROUND((COLUMN()-2)/24,5),АТС!$A$41:$F$784,6)+'Иные услуги '!$C$5+'РСТ РСО-А'!$I$7+'РСТ РСО-А'!$G$9</f>
        <v>1222.8399999999999</v>
      </c>
      <c r="I65" s="117">
        <f>VLOOKUP($A65+ROUND((COLUMN()-2)/24,5),АТС!$A$41:$F$784,6)+'Иные услуги '!$C$5+'РСТ РСО-А'!$I$7+'РСТ РСО-А'!$G$9</f>
        <v>1330.7900000000002</v>
      </c>
      <c r="J65" s="117">
        <f>VLOOKUP($A65+ROUND((COLUMN()-2)/24,5),АТС!$A$41:$F$784,6)+'Иные услуги '!$C$5+'РСТ РСО-А'!$I$7+'РСТ РСО-А'!$G$9</f>
        <v>1223.3699999999999</v>
      </c>
      <c r="K65" s="117">
        <f>VLOOKUP($A65+ROUND((COLUMN()-2)/24,5),АТС!$A$41:$F$784,6)+'Иные услуги '!$C$5+'РСТ РСО-А'!$I$7+'РСТ РСО-А'!$G$9</f>
        <v>1289.44</v>
      </c>
      <c r="L65" s="117">
        <f>VLOOKUP($A65+ROUND((COLUMN()-2)/24,5),АТС!$A$41:$F$784,6)+'Иные услуги '!$C$5+'РСТ РСО-А'!$I$7+'РСТ РСО-А'!$G$9</f>
        <v>1309</v>
      </c>
      <c r="M65" s="117">
        <f>VLOOKUP($A65+ROUND((COLUMN()-2)/24,5),АТС!$A$41:$F$784,6)+'Иные услуги '!$C$5+'РСТ РСО-А'!$I$7+'РСТ РСО-А'!$G$9</f>
        <v>1309.18</v>
      </c>
      <c r="N65" s="117">
        <f>VLOOKUP($A65+ROUND((COLUMN()-2)/24,5),АТС!$A$41:$F$784,6)+'Иные услуги '!$C$5+'РСТ РСО-А'!$I$7+'РСТ РСО-А'!$G$9</f>
        <v>1309.3500000000001</v>
      </c>
      <c r="O65" s="117">
        <f>VLOOKUP($A65+ROUND((COLUMN()-2)/24,5),АТС!$A$41:$F$784,6)+'Иные услуги '!$C$5+'РСТ РСО-А'!$I$7+'РСТ РСО-А'!$G$9</f>
        <v>1309.6500000000001</v>
      </c>
      <c r="P65" s="117">
        <f>VLOOKUP($A65+ROUND((COLUMN()-2)/24,5),АТС!$A$41:$F$784,6)+'Иные услуги '!$C$5+'РСТ РСО-А'!$I$7+'РСТ РСО-А'!$G$9</f>
        <v>1310.0900000000001</v>
      </c>
      <c r="Q65" s="117">
        <f>VLOOKUP($A65+ROUND((COLUMN()-2)/24,5),АТС!$A$41:$F$784,6)+'Иные услуги '!$C$5+'РСТ РСО-А'!$I$7+'РСТ РСО-А'!$G$9</f>
        <v>1310.45</v>
      </c>
      <c r="R65" s="117">
        <f>VLOOKUP($A65+ROUND((COLUMN()-2)/24,5),АТС!$A$41:$F$784,6)+'Иные услуги '!$C$5+'РСТ РСО-А'!$I$7+'РСТ РСО-А'!$G$9</f>
        <v>1276.79</v>
      </c>
      <c r="S65" s="117">
        <f>VLOOKUP($A65+ROUND((COLUMN()-2)/24,5),АТС!$A$41:$F$784,6)+'Иные услуги '!$C$5+'РСТ РСО-А'!$I$7+'РСТ РСО-А'!$G$9</f>
        <v>1276.28</v>
      </c>
      <c r="T65" s="117">
        <f>VLOOKUP($A65+ROUND((COLUMN()-2)/24,5),АТС!$A$41:$F$784,6)+'Иные услуги '!$C$5+'РСТ РСО-А'!$I$7+'РСТ РСО-А'!$G$9</f>
        <v>1393.5700000000002</v>
      </c>
      <c r="U65" s="117">
        <f>VLOOKUP($A65+ROUND((COLUMN()-2)/24,5),АТС!$A$41:$F$784,6)+'Иные услуги '!$C$5+'РСТ РСО-А'!$I$7+'РСТ РСО-А'!$G$9</f>
        <v>1454.1100000000001</v>
      </c>
      <c r="V65" s="117">
        <f>VLOOKUP($A65+ROUND((COLUMN()-2)/24,5),АТС!$A$41:$F$784,6)+'Иные услуги '!$C$5+'РСТ РСО-А'!$I$7+'РСТ РСО-А'!$G$9</f>
        <v>1360.0900000000001</v>
      </c>
      <c r="W65" s="117">
        <f>VLOOKUP($A65+ROUND((COLUMN()-2)/24,5),АТС!$A$41:$F$784,6)+'Иные услуги '!$C$5+'РСТ РСО-А'!$I$7+'РСТ РСО-А'!$G$9</f>
        <v>1245.99</v>
      </c>
      <c r="X65" s="117">
        <f>VLOOKUP($A65+ROUND((COLUMN()-2)/24,5),АТС!$A$41:$F$784,6)+'Иные услуги '!$C$5+'РСТ РСО-А'!$I$7+'РСТ РСО-А'!$G$9</f>
        <v>1222.74</v>
      </c>
      <c r="Y65" s="117">
        <f>VLOOKUP($A65+ROUND((COLUMN()-2)/24,5),АТС!$A$41:$F$784,6)+'Иные услуги '!$C$5+'РСТ РСО-А'!$I$7+'РСТ РСО-А'!$G$9</f>
        <v>1391.19</v>
      </c>
    </row>
    <row r="66" spans="1:25" x14ac:dyDescent="0.2">
      <c r="A66" s="66">
        <f t="shared" si="1"/>
        <v>43722</v>
      </c>
      <c r="B66" s="117">
        <f>VLOOKUP($A66+ROUND((COLUMN()-2)/24,5),АТС!$A$41:$F$784,6)+'Иные услуги '!$C$5+'РСТ РСО-А'!$I$7+'РСТ РСО-А'!$G$9</f>
        <v>1252.18</v>
      </c>
      <c r="C66" s="117">
        <f>VLOOKUP($A66+ROUND((COLUMN()-2)/24,5),АТС!$A$41:$F$784,6)+'Иные услуги '!$C$5+'РСТ РСО-А'!$I$7+'РСТ РСО-А'!$G$9</f>
        <v>1228.5899999999999</v>
      </c>
      <c r="D66" s="117">
        <f>VLOOKUP($A66+ROUND((COLUMN()-2)/24,5),АТС!$A$41:$F$784,6)+'Иные услуги '!$C$5+'РСТ РСО-А'!$I$7+'РСТ РСО-А'!$G$9</f>
        <v>1223.5999999999999</v>
      </c>
      <c r="E66" s="117">
        <f>VLOOKUP($A66+ROUND((COLUMN()-2)/24,5),АТС!$A$41:$F$784,6)+'Иные услуги '!$C$5+'РСТ РСО-А'!$I$7+'РСТ РСО-А'!$G$9</f>
        <v>1223.67</v>
      </c>
      <c r="F66" s="117">
        <f>VLOOKUP($A66+ROUND((COLUMN()-2)/24,5),АТС!$A$41:$F$784,6)+'Иные услуги '!$C$5+'РСТ РСО-А'!$I$7+'РСТ РСО-А'!$G$9</f>
        <v>1223.68</v>
      </c>
      <c r="G66" s="117">
        <f>VLOOKUP($A66+ROUND((COLUMN()-2)/24,5),АТС!$A$41:$F$784,6)+'Иные услуги '!$C$5+'РСТ РСО-А'!$I$7+'РСТ РСО-А'!$G$9</f>
        <v>1223.6299999999999</v>
      </c>
      <c r="H66" s="117">
        <f>VLOOKUP($A66+ROUND((COLUMN()-2)/24,5),АТС!$A$41:$F$784,6)+'Иные услуги '!$C$5+'РСТ РСО-А'!$I$7+'РСТ РСО-А'!$G$9</f>
        <v>1222.79</v>
      </c>
      <c r="I66" s="117">
        <f>VLOOKUP($A66+ROUND((COLUMN()-2)/24,5),АТС!$A$41:$F$784,6)+'Иные услуги '!$C$5+'РСТ РСО-А'!$I$7+'РСТ РСО-А'!$G$9</f>
        <v>1230.3599999999999</v>
      </c>
      <c r="J66" s="117">
        <f>VLOOKUP($A66+ROUND((COLUMN()-2)/24,5),АТС!$A$41:$F$784,6)+'Иные услуги '!$C$5+'РСТ РСО-А'!$I$7+'РСТ РСО-А'!$G$9</f>
        <v>1223.18</v>
      </c>
      <c r="K66" s="117">
        <f>VLOOKUP($A66+ROUND((COLUMN()-2)/24,5),АТС!$A$41:$F$784,6)+'Иные услуги '!$C$5+'РСТ РСО-А'!$I$7+'РСТ РСО-А'!$G$9</f>
        <v>1223.43</v>
      </c>
      <c r="L66" s="117">
        <f>VLOOKUP($A66+ROUND((COLUMN()-2)/24,5),АТС!$A$41:$F$784,6)+'Иные услуги '!$C$5+'РСТ РСО-А'!$I$7+'РСТ РСО-А'!$G$9</f>
        <v>1242.57</v>
      </c>
      <c r="M66" s="117">
        <f>VLOOKUP($A66+ROUND((COLUMN()-2)/24,5),АТС!$A$41:$F$784,6)+'Иные услуги '!$C$5+'РСТ РСО-А'!$I$7+'РСТ РСО-А'!$G$9</f>
        <v>1242.6600000000001</v>
      </c>
      <c r="N66" s="117">
        <f>VLOOKUP($A66+ROUND((COLUMN()-2)/24,5),АТС!$A$41:$F$784,6)+'Иные услуги '!$C$5+'РСТ РСО-А'!$I$7+'РСТ РСО-А'!$G$9</f>
        <v>1242.9100000000001</v>
      </c>
      <c r="O66" s="117">
        <f>VLOOKUP($A66+ROUND((COLUMN()-2)/24,5),АТС!$A$41:$F$784,6)+'Иные услуги '!$C$5+'РСТ РСО-А'!$I$7+'РСТ РСО-А'!$G$9</f>
        <v>1242.99</v>
      </c>
      <c r="P66" s="117">
        <f>VLOOKUP($A66+ROUND((COLUMN()-2)/24,5),АТС!$A$41:$F$784,6)+'Иные услуги '!$C$5+'РСТ РСО-А'!$I$7+'РСТ РСО-А'!$G$9</f>
        <v>1243.07</v>
      </c>
      <c r="Q66" s="117">
        <f>VLOOKUP($A66+ROUND((COLUMN()-2)/24,5),АТС!$A$41:$F$784,6)+'Иные услуги '!$C$5+'РСТ РСО-А'!$I$7+'РСТ РСО-А'!$G$9</f>
        <v>1243.17</v>
      </c>
      <c r="R66" s="117">
        <f>VLOOKUP($A66+ROUND((COLUMN()-2)/24,5),АТС!$A$41:$F$784,6)+'Иные услуги '!$C$5+'РСТ РСО-А'!$I$7+'РСТ РСО-А'!$G$9</f>
        <v>1243.21</v>
      </c>
      <c r="S66" s="117">
        <f>VLOOKUP($A66+ROUND((COLUMN()-2)/24,5),АТС!$A$41:$F$784,6)+'Иные услуги '!$C$5+'РСТ РСО-А'!$I$7+'РСТ РСО-А'!$G$9</f>
        <v>1243.1099999999999</v>
      </c>
      <c r="T66" s="117">
        <f>VLOOKUP($A66+ROUND((COLUMN()-2)/24,5),АТС!$A$41:$F$784,6)+'Иные услуги '!$C$5+'РСТ РСО-А'!$I$7+'РСТ РСО-А'!$G$9</f>
        <v>1355.4</v>
      </c>
      <c r="U66" s="117">
        <f>VLOOKUP($A66+ROUND((COLUMN()-2)/24,5),АТС!$A$41:$F$784,6)+'Иные услуги '!$C$5+'РСТ РСО-А'!$I$7+'РСТ РСО-А'!$G$9</f>
        <v>1363.4900000000002</v>
      </c>
      <c r="V66" s="117">
        <f>VLOOKUP($A66+ROUND((COLUMN()-2)/24,5),АТС!$A$41:$F$784,6)+'Иные услуги '!$C$5+'РСТ РСО-А'!$I$7+'РСТ РСО-А'!$G$9</f>
        <v>1360.69</v>
      </c>
      <c r="W66" s="117">
        <f>VLOOKUP($A66+ROUND((COLUMN()-2)/24,5),АТС!$A$41:$F$784,6)+'Иные услуги '!$C$5+'РСТ РСО-А'!$I$7+'РСТ РСО-А'!$G$9</f>
        <v>1246.93</v>
      </c>
      <c r="X66" s="117">
        <f>VLOOKUP($A66+ROUND((COLUMN()-2)/24,5),АТС!$A$41:$F$784,6)+'Иные услуги '!$C$5+'РСТ РСО-А'!$I$7+'РСТ РСО-А'!$G$9</f>
        <v>1222.55</v>
      </c>
      <c r="Y66" s="117">
        <f>VLOOKUP($A66+ROUND((COLUMN()-2)/24,5),АТС!$A$41:$F$784,6)+'Иные услуги '!$C$5+'РСТ РСО-А'!$I$7+'РСТ РСО-А'!$G$9</f>
        <v>1384.1000000000001</v>
      </c>
    </row>
    <row r="67" spans="1:25" x14ac:dyDescent="0.2">
      <c r="A67" s="66">
        <f t="shared" si="1"/>
        <v>43723</v>
      </c>
      <c r="B67" s="117">
        <f>VLOOKUP($A67+ROUND((COLUMN()-2)/24,5),АТС!$A$41:$F$784,6)+'Иные услуги '!$C$5+'РСТ РСО-А'!$I$7+'РСТ РСО-А'!$G$9</f>
        <v>1245.22</v>
      </c>
      <c r="C67" s="117">
        <f>VLOOKUP($A67+ROUND((COLUMN()-2)/24,5),АТС!$A$41:$F$784,6)+'Иные услуги '!$C$5+'РСТ РСО-А'!$I$7+'РСТ РСО-А'!$G$9</f>
        <v>1226.2</v>
      </c>
      <c r="D67" s="117">
        <f>VLOOKUP($A67+ROUND((COLUMN()-2)/24,5),АТС!$A$41:$F$784,6)+'Иные услуги '!$C$5+'РСТ РСО-А'!$I$7+'РСТ РСО-А'!$G$9</f>
        <v>1223.5999999999999</v>
      </c>
      <c r="E67" s="117">
        <f>VLOOKUP($A67+ROUND((COLUMN()-2)/24,5),АТС!$A$41:$F$784,6)+'Иные услуги '!$C$5+'РСТ РСО-А'!$I$7+'РСТ РСО-А'!$G$9</f>
        <v>1223.6600000000001</v>
      </c>
      <c r="F67" s="117">
        <f>VLOOKUP($A67+ROUND((COLUMN()-2)/24,5),АТС!$A$41:$F$784,6)+'Иные услуги '!$C$5+'РСТ РСО-А'!$I$7+'РСТ РСО-А'!$G$9</f>
        <v>1223.6500000000001</v>
      </c>
      <c r="G67" s="117">
        <f>VLOOKUP($A67+ROUND((COLUMN()-2)/24,5),АТС!$A$41:$F$784,6)+'Иные услуги '!$C$5+'РСТ РСО-А'!$I$7+'РСТ РСО-А'!$G$9</f>
        <v>1223.5899999999999</v>
      </c>
      <c r="H67" s="117">
        <f>VLOOKUP($A67+ROUND((COLUMN()-2)/24,5),АТС!$A$41:$F$784,6)+'Иные услуги '!$C$5+'РСТ РСО-А'!$I$7+'РСТ РСО-А'!$G$9</f>
        <v>1222.78</v>
      </c>
      <c r="I67" s="117">
        <f>VLOOKUP($A67+ROUND((COLUMN()-2)/24,5),АТС!$A$41:$F$784,6)+'Иные услуги '!$C$5+'РСТ РСО-А'!$I$7+'РСТ РСО-А'!$G$9</f>
        <v>1226.8599999999999</v>
      </c>
      <c r="J67" s="117">
        <f>VLOOKUP($A67+ROUND((COLUMN()-2)/24,5),АТС!$A$41:$F$784,6)+'Иные услуги '!$C$5+'РСТ РСО-А'!$I$7+'РСТ РСО-А'!$G$9</f>
        <v>1223.23</v>
      </c>
      <c r="K67" s="117">
        <f>VLOOKUP($A67+ROUND((COLUMN()-2)/24,5),АТС!$A$41:$F$784,6)+'Иные услуги '!$C$5+'РСТ РСО-А'!$I$7+'РСТ РСО-А'!$G$9</f>
        <v>1223.18</v>
      </c>
      <c r="L67" s="117">
        <f>VLOOKUP($A67+ROUND((COLUMN()-2)/24,5),АТС!$A$41:$F$784,6)+'Иные услуги '!$C$5+'РСТ РСО-А'!$I$7+'РСТ РСО-А'!$G$9</f>
        <v>1223.27</v>
      </c>
      <c r="M67" s="117">
        <f>VLOOKUP($A67+ROUND((COLUMN()-2)/24,5),АТС!$A$41:$F$784,6)+'Иные услуги '!$C$5+'РСТ РСО-А'!$I$7+'РСТ РСО-А'!$G$9</f>
        <v>1223.3899999999999</v>
      </c>
      <c r="N67" s="117">
        <f>VLOOKUP($A67+ROUND((COLUMN()-2)/24,5),АТС!$A$41:$F$784,6)+'Иные услуги '!$C$5+'РСТ РСО-А'!$I$7+'РСТ РСО-А'!$G$9</f>
        <v>1223.45</v>
      </c>
      <c r="O67" s="117">
        <f>VLOOKUP($A67+ROUND((COLUMN()-2)/24,5),АТС!$A$41:$F$784,6)+'Иные услуги '!$C$5+'РСТ РСО-А'!$I$7+'РСТ РСО-А'!$G$9</f>
        <v>1223.46</v>
      </c>
      <c r="P67" s="117">
        <f>VLOOKUP($A67+ROUND((COLUMN()-2)/24,5),АТС!$A$41:$F$784,6)+'Иные услуги '!$C$5+'РСТ РСО-А'!$I$7+'РСТ РСО-А'!$G$9</f>
        <v>1223.47</v>
      </c>
      <c r="Q67" s="117">
        <f>VLOOKUP($A67+ROUND((COLUMN()-2)/24,5),АТС!$A$41:$F$784,6)+'Иные услуги '!$C$5+'РСТ РСО-А'!$I$7+'РСТ РСО-А'!$G$9</f>
        <v>1223.47</v>
      </c>
      <c r="R67" s="117">
        <f>VLOOKUP($A67+ROUND((COLUMN()-2)/24,5),АТС!$A$41:$F$784,6)+'Иные услуги '!$C$5+'РСТ РСО-А'!$I$7+'РСТ РСО-А'!$G$9</f>
        <v>1223.49</v>
      </c>
      <c r="S67" s="117">
        <f>VLOOKUP($A67+ROUND((COLUMN()-2)/24,5),АТС!$A$41:$F$784,6)+'Иные услуги '!$C$5+'РСТ РСО-А'!$I$7+'РСТ РСО-А'!$G$9</f>
        <v>1223.4100000000001</v>
      </c>
      <c r="T67" s="117">
        <f>VLOOKUP($A67+ROUND((COLUMN()-2)/24,5),АТС!$A$41:$F$784,6)+'Иные услуги '!$C$5+'РСТ РСО-А'!$I$7+'РСТ РСО-А'!$G$9</f>
        <v>1303.07</v>
      </c>
      <c r="U67" s="117">
        <f>VLOOKUP($A67+ROUND((COLUMN()-2)/24,5),АТС!$A$41:$F$784,6)+'Иные услуги '!$C$5+'РСТ РСО-А'!$I$7+'РСТ РСО-А'!$G$9</f>
        <v>1362.2200000000003</v>
      </c>
      <c r="V67" s="117">
        <f>VLOOKUP($A67+ROUND((COLUMN()-2)/24,5),АТС!$A$41:$F$784,6)+'Иные услуги '!$C$5+'РСТ РСО-А'!$I$7+'РСТ РСО-А'!$G$9</f>
        <v>1342.0600000000002</v>
      </c>
      <c r="W67" s="117">
        <f>VLOOKUP($A67+ROUND((COLUMN()-2)/24,5),АТС!$A$41:$F$784,6)+'Иные услуги '!$C$5+'РСТ РСО-А'!$I$7+'РСТ РСО-А'!$G$9</f>
        <v>1244.54</v>
      </c>
      <c r="X67" s="117">
        <f>VLOOKUP($A67+ROUND((COLUMN()-2)/24,5),АТС!$A$41:$F$784,6)+'Иные услуги '!$C$5+'РСТ РСО-А'!$I$7+'РСТ РСО-А'!$G$9</f>
        <v>1222.58</v>
      </c>
      <c r="Y67" s="117">
        <f>VLOOKUP($A67+ROUND((COLUMN()-2)/24,5),АТС!$A$41:$F$784,6)+'Иные услуги '!$C$5+'РСТ РСО-А'!$I$7+'РСТ РСО-А'!$G$9</f>
        <v>1283.51</v>
      </c>
    </row>
    <row r="68" spans="1:25" x14ac:dyDescent="0.2">
      <c r="A68" s="66">
        <f t="shared" si="1"/>
        <v>43724</v>
      </c>
      <c r="B68" s="117">
        <f>VLOOKUP($A68+ROUND((COLUMN()-2)/24,5),АТС!$A$41:$F$784,6)+'Иные услуги '!$C$5+'РСТ РСО-А'!$I$7+'РСТ РСО-А'!$G$9</f>
        <v>1250.1099999999999</v>
      </c>
      <c r="C68" s="117">
        <f>VLOOKUP($A68+ROUND((COLUMN()-2)/24,5),АТС!$A$41:$F$784,6)+'Иные услуги '!$C$5+'РСТ РСО-А'!$I$7+'РСТ РСО-А'!$G$9</f>
        <v>1226.8699999999999</v>
      </c>
      <c r="D68" s="117">
        <f>VLOOKUP($A68+ROUND((COLUMN()-2)/24,5),АТС!$A$41:$F$784,6)+'Иные услуги '!$C$5+'РСТ РСО-А'!$I$7+'РСТ РСО-А'!$G$9</f>
        <v>1226.48</v>
      </c>
      <c r="E68" s="117">
        <f>VLOOKUP($A68+ROUND((COLUMN()-2)/24,5),АТС!$A$41:$F$784,6)+'Иные услуги '!$C$5+'РСТ РСО-А'!$I$7+'РСТ РСО-А'!$G$9</f>
        <v>1223.52</v>
      </c>
      <c r="F68" s="117">
        <f>VLOOKUP($A68+ROUND((COLUMN()-2)/24,5),АТС!$A$41:$F$784,6)+'Иные услуги '!$C$5+'РСТ РСО-А'!$I$7+'РСТ РСО-А'!$G$9</f>
        <v>1223.51</v>
      </c>
      <c r="G68" s="117">
        <f>VLOOKUP($A68+ROUND((COLUMN()-2)/24,5),АТС!$A$41:$F$784,6)+'Иные услуги '!$C$5+'РСТ РСО-А'!$I$7+'РСТ РСО-А'!$G$9</f>
        <v>1223.33</v>
      </c>
      <c r="H68" s="117">
        <f>VLOOKUP($A68+ROUND((COLUMN()-2)/24,5),АТС!$A$41:$F$784,6)+'Иные услуги '!$C$5+'РСТ РСО-А'!$I$7+'РСТ РСО-А'!$G$9</f>
        <v>1222.3899999999999</v>
      </c>
      <c r="I68" s="117">
        <f>VLOOKUP($A68+ROUND((COLUMN()-2)/24,5),АТС!$A$41:$F$784,6)+'Иные услуги '!$C$5+'РСТ РСО-А'!$I$7+'РСТ РСО-А'!$G$9</f>
        <v>1324.0200000000002</v>
      </c>
      <c r="J68" s="117">
        <f>VLOOKUP($A68+ROUND((COLUMN()-2)/24,5),АТС!$A$41:$F$784,6)+'Иные услуги '!$C$5+'РСТ РСО-А'!$I$7+'РСТ РСО-А'!$G$9</f>
        <v>1223.19</v>
      </c>
      <c r="K68" s="117">
        <f>VLOOKUP($A68+ROUND((COLUMN()-2)/24,5),АТС!$A$41:$F$784,6)+'Иные услуги '!$C$5+'РСТ РСО-А'!$I$7+'РСТ РСО-А'!$G$9</f>
        <v>1282.47</v>
      </c>
      <c r="L68" s="117">
        <f>VLOOKUP($A68+ROUND((COLUMN()-2)/24,5),АТС!$A$41:$F$784,6)+'Иные услуги '!$C$5+'РСТ РСО-А'!$I$7+'РСТ РСО-А'!$G$9</f>
        <v>1299.8</v>
      </c>
      <c r="M68" s="117">
        <f>VLOOKUP($A68+ROUND((COLUMN()-2)/24,5),АТС!$A$41:$F$784,6)+'Иные услуги '!$C$5+'РСТ РСО-А'!$I$7+'РСТ РСО-А'!$G$9</f>
        <v>1299.96</v>
      </c>
      <c r="N68" s="117">
        <f>VLOOKUP($A68+ROUND((COLUMN()-2)/24,5),АТС!$A$41:$F$784,6)+'Иные услуги '!$C$5+'РСТ РСО-А'!$I$7+'РСТ РСО-А'!$G$9</f>
        <v>1299.8599999999999</v>
      </c>
      <c r="O68" s="117">
        <f>VLOOKUP($A68+ROUND((COLUMN()-2)/24,5),АТС!$A$41:$F$784,6)+'Иные услуги '!$C$5+'РСТ РСО-А'!$I$7+'РСТ РСО-А'!$G$9</f>
        <v>1300.6600000000001</v>
      </c>
      <c r="P68" s="117">
        <f>VLOOKUP($A68+ROUND((COLUMN()-2)/24,5),АТС!$A$41:$F$784,6)+'Иные услуги '!$C$5+'РСТ РСО-А'!$I$7+'РСТ РСО-А'!$G$9</f>
        <v>1300.71</v>
      </c>
      <c r="Q68" s="117">
        <f>VLOOKUP($A68+ROUND((COLUMN()-2)/24,5),АТС!$A$41:$F$784,6)+'Иные услуги '!$C$5+'РСТ РСО-А'!$I$7+'РСТ РСО-А'!$G$9</f>
        <v>1300.9100000000001</v>
      </c>
      <c r="R68" s="117">
        <f>VLOOKUP($A68+ROUND((COLUMN()-2)/24,5),АТС!$A$41:$F$784,6)+'Иные услуги '!$C$5+'РСТ РСО-А'!$I$7+'РСТ РСО-А'!$G$9</f>
        <v>1271.58</v>
      </c>
      <c r="S68" s="117">
        <f>VLOOKUP($A68+ROUND((COLUMN()-2)/24,5),АТС!$A$41:$F$784,6)+'Иные услуги '!$C$5+'РСТ РСО-А'!$I$7+'РСТ РСО-А'!$G$9</f>
        <v>1270.6500000000001</v>
      </c>
      <c r="T68" s="117">
        <f>VLOOKUP($A68+ROUND((COLUMN()-2)/24,5),АТС!$A$41:$F$784,6)+'Иные услуги '!$C$5+'РСТ РСО-А'!$I$7+'РСТ РСО-А'!$G$9</f>
        <v>1375.0300000000002</v>
      </c>
      <c r="U68" s="117">
        <f>VLOOKUP($A68+ROUND((COLUMN()-2)/24,5),АТС!$A$41:$F$784,6)+'Иные услуги '!$C$5+'РСТ РСО-А'!$I$7+'РСТ РСО-А'!$G$9</f>
        <v>1405.4</v>
      </c>
      <c r="V68" s="117">
        <f>VLOOKUP($A68+ROUND((COLUMN()-2)/24,5),АТС!$A$41:$F$784,6)+'Иные услуги '!$C$5+'РСТ РСО-А'!$I$7+'РСТ РСО-А'!$G$9</f>
        <v>1333.18</v>
      </c>
      <c r="W68" s="117">
        <f>VLOOKUP($A68+ROUND((COLUMN()-2)/24,5),АТС!$A$41:$F$784,6)+'Иные услуги '!$C$5+'РСТ РСО-А'!$I$7+'РСТ РСО-А'!$G$9</f>
        <v>1243.48</v>
      </c>
      <c r="X68" s="117">
        <f>VLOOKUP($A68+ROUND((COLUMN()-2)/24,5),АТС!$A$41:$F$784,6)+'Иные услуги '!$C$5+'РСТ РСО-А'!$I$7+'РСТ РСО-А'!$G$9</f>
        <v>1222.51</v>
      </c>
      <c r="Y68" s="117">
        <f>VLOOKUP($A68+ROUND((COLUMN()-2)/24,5),АТС!$A$41:$F$784,6)+'Иные услуги '!$C$5+'РСТ РСО-А'!$I$7+'РСТ РСО-А'!$G$9</f>
        <v>1299.33</v>
      </c>
    </row>
    <row r="69" spans="1:25" x14ac:dyDescent="0.2">
      <c r="A69" s="66">
        <f t="shared" si="1"/>
        <v>43725</v>
      </c>
      <c r="B69" s="117">
        <f>VLOOKUP($A69+ROUND((COLUMN()-2)/24,5),АТС!$A$41:$F$784,6)+'Иные услуги '!$C$5+'РСТ РСО-А'!$I$7+'РСТ РСО-А'!$G$9</f>
        <v>1230.67</v>
      </c>
      <c r="C69" s="117">
        <f>VLOOKUP($A69+ROUND((COLUMN()-2)/24,5),АТС!$A$41:$F$784,6)+'Иные услуги '!$C$5+'РСТ РСО-А'!$I$7+'РСТ РСО-А'!$G$9</f>
        <v>1223.49</v>
      </c>
      <c r="D69" s="117">
        <f>VLOOKUP($A69+ROUND((COLUMN()-2)/24,5),АТС!$A$41:$F$784,6)+'Иные услуги '!$C$5+'РСТ РСО-А'!$I$7+'РСТ РСО-А'!$G$9</f>
        <v>1224.1099999999999</v>
      </c>
      <c r="E69" s="117">
        <f>VLOOKUP($A69+ROUND((COLUMN()-2)/24,5),АТС!$A$41:$F$784,6)+'Иные услуги '!$C$5+'РСТ РСО-А'!$I$7+'РСТ РСО-А'!$G$9</f>
        <v>1223.6399999999999</v>
      </c>
      <c r="F69" s="117">
        <f>VLOOKUP($A69+ROUND((COLUMN()-2)/24,5),АТС!$A$41:$F$784,6)+'Иные услуги '!$C$5+'РСТ РСО-А'!$I$7+'РСТ РСО-А'!$G$9</f>
        <v>1223.5999999999999</v>
      </c>
      <c r="G69" s="117">
        <f>VLOOKUP($A69+ROUND((COLUMN()-2)/24,5),АТС!$A$41:$F$784,6)+'Иные услуги '!$C$5+'РСТ РСО-А'!$I$7+'РСТ РСО-А'!$G$9</f>
        <v>1223.53</v>
      </c>
      <c r="H69" s="117">
        <f>VLOOKUP($A69+ROUND((COLUMN()-2)/24,5),АТС!$A$41:$F$784,6)+'Иные услуги '!$C$5+'РСТ РСО-А'!$I$7+'РСТ РСО-А'!$G$9</f>
        <v>1223.03</v>
      </c>
      <c r="I69" s="117">
        <f>VLOOKUP($A69+ROUND((COLUMN()-2)/24,5),АТС!$A$41:$F$784,6)+'Иные услуги '!$C$5+'РСТ РСО-А'!$I$7+'РСТ РСО-А'!$G$9</f>
        <v>1301.27</v>
      </c>
      <c r="J69" s="117">
        <f>VLOOKUP($A69+ROUND((COLUMN()-2)/24,5),АТС!$A$41:$F$784,6)+'Иные услуги '!$C$5+'РСТ РСО-А'!$I$7+'РСТ РСО-А'!$G$9</f>
        <v>1223.46</v>
      </c>
      <c r="K69" s="117">
        <f>VLOOKUP($A69+ROUND((COLUMN()-2)/24,5),АТС!$A$41:$F$784,6)+'Иные услуги '!$C$5+'РСТ РСО-А'!$I$7+'РСТ РСО-А'!$G$9</f>
        <v>1293.28</v>
      </c>
      <c r="L69" s="117">
        <f>VLOOKUP($A69+ROUND((COLUMN()-2)/24,5),АТС!$A$41:$F$784,6)+'Иные услуги '!$C$5+'РСТ РСО-А'!$I$7+'РСТ РСО-А'!$G$9</f>
        <v>1294.04</v>
      </c>
      <c r="M69" s="117">
        <f>VLOOKUP($A69+ROUND((COLUMN()-2)/24,5),АТС!$A$41:$F$784,6)+'Иные услуги '!$C$5+'РСТ РСО-А'!$I$7+'РСТ РСО-А'!$G$9</f>
        <v>1293.05</v>
      </c>
      <c r="N69" s="117">
        <f>VLOOKUP($A69+ROUND((COLUMN()-2)/24,5),АТС!$A$41:$F$784,6)+'Иные услуги '!$C$5+'РСТ РСО-А'!$I$7+'РСТ РСО-А'!$G$9</f>
        <v>1277.33</v>
      </c>
      <c r="O69" s="117">
        <f>VLOOKUP($A69+ROUND((COLUMN()-2)/24,5),АТС!$A$41:$F$784,6)+'Иные услуги '!$C$5+'РСТ РСО-А'!$I$7+'РСТ РСО-А'!$G$9</f>
        <v>1294.01</v>
      </c>
      <c r="P69" s="117">
        <f>VLOOKUP($A69+ROUND((COLUMN()-2)/24,5),АТС!$A$41:$F$784,6)+'Иные услуги '!$C$5+'РСТ РСО-А'!$I$7+'РСТ РСО-А'!$G$9</f>
        <v>1294.4000000000001</v>
      </c>
      <c r="Q69" s="117">
        <f>VLOOKUP($A69+ROUND((COLUMN()-2)/24,5),АТС!$A$41:$F$784,6)+'Иные услуги '!$C$5+'РСТ РСО-А'!$I$7+'РСТ РСО-А'!$G$9</f>
        <v>1294.46</v>
      </c>
      <c r="R69" s="117">
        <f>VLOOKUP($A69+ROUND((COLUMN()-2)/24,5),АТС!$A$41:$F$784,6)+'Иные услуги '!$C$5+'РСТ РСО-А'!$I$7+'РСТ РСО-А'!$G$9</f>
        <v>1267.6099999999999</v>
      </c>
      <c r="S69" s="117">
        <f>VLOOKUP($A69+ROUND((COLUMN()-2)/24,5),АТС!$A$41:$F$784,6)+'Иные услуги '!$C$5+'РСТ РСО-А'!$I$7+'РСТ РСО-А'!$G$9</f>
        <v>1266.6399999999999</v>
      </c>
      <c r="T69" s="117">
        <f>VLOOKUP($A69+ROUND((COLUMN()-2)/24,5),АТС!$A$41:$F$784,6)+'Иные услуги '!$C$5+'РСТ РСО-А'!$I$7+'РСТ РСО-А'!$G$9</f>
        <v>1364.0600000000002</v>
      </c>
      <c r="U69" s="117">
        <f>VLOOKUP($A69+ROUND((COLUMN()-2)/24,5),АТС!$A$41:$F$784,6)+'Иные услуги '!$C$5+'РСТ РСО-А'!$I$7+'РСТ РСО-А'!$G$9</f>
        <v>1398.7600000000002</v>
      </c>
      <c r="V69" s="117">
        <f>VLOOKUP($A69+ROUND((COLUMN()-2)/24,5),АТС!$A$41:$F$784,6)+'Иные услуги '!$C$5+'РСТ РСО-А'!$I$7+'РСТ РСО-А'!$G$9</f>
        <v>1361.0000000000002</v>
      </c>
      <c r="W69" s="117">
        <f>VLOOKUP($A69+ROUND((COLUMN()-2)/24,5),АТС!$A$41:$F$784,6)+'Иные услуги '!$C$5+'РСТ РСО-А'!$I$7+'РСТ РСО-А'!$G$9</f>
        <v>1285.94</v>
      </c>
      <c r="X69" s="117">
        <f>VLOOKUP($A69+ROUND((COLUMN()-2)/24,5),АТС!$A$41:$F$784,6)+'Иные услуги '!$C$5+'РСТ РСО-А'!$I$7+'РСТ РСО-А'!$G$9</f>
        <v>1222.83</v>
      </c>
      <c r="Y69" s="117">
        <f>VLOOKUP($A69+ROUND((COLUMN()-2)/24,5),АТС!$A$41:$F$784,6)+'Иные услуги '!$C$5+'РСТ РСО-А'!$I$7+'РСТ РСО-А'!$G$9</f>
        <v>1262.98</v>
      </c>
    </row>
    <row r="70" spans="1:25" x14ac:dyDescent="0.2">
      <c r="A70" s="66">
        <f t="shared" si="1"/>
        <v>43726</v>
      </c>
      <c r="B70" s="117">
        <f>VLOOKUP($A70+ROUND((COLUMN()-2)/24,5),АТС!$A$41:$F$784,6)+'Иные услуги '!$C$5+'РСТ РСО-А'!$I$7+'РСТ РСО-А'!$G$9</f>
        <v>1228.6299999999999</v>
      </c>
      <c r="C70" s="117">
        <f>VLOOKUP($A70+ROUND((COLUMN()-2)/24,5),АТС!$A$41:$F$784,6)+'Иные услуги '!$C$5+'РСТ РСО-А'!$I$7+'РСТ РСО-А'!$G$9</f>
        <v>1223.6099999999999</v>
      </c>
      <c r="D70" s="117">
        <f>VLOOKUP($A70+ROUND((COLUMN()-2)/24,5),АТС!$A$41:$F$784,6)+'Иные услуги '!$C$5+'РСТ РСО-А'!$I$7+'РСТ РСО-А'!$G$9</f>
        <v>1223.6600000000001</v>
      </c>
      <c r="E70" s="117">
        <f>VLOOKUP($A70+ROUND((COLUMN()-2)/24,5),АТС!$A$41:$F$784,6)+'Иные услуги '!$C$5+'РСТ РСО-А'!$I$7+'РСТ РСО-А'!$G$9</f>
        <v>1223.6600000000001</v>
      </c>
      <c r="F70" s="117">
        <f>VLOOKUP($A70+ROUND((COLUMN()-2)/24,5),АТС!$A$41:$F$784,6)+'Иные услуги '!$C$5+'РСТ РСО-А'!$I$7+'РСТ РСО-А'!$G$9</f>
        <v>1223.6099999999999</v>
      </c>
      <c r="G70" s="117">
        <f>VLOOKUP($A70+ROUND((COLUMN()-2)/24,5),АТС!$A$41:$F$784,6)+'Иные услуги '!$C$5+'РСТ РСО-А'!$I$7+'РСТ РСО-А'!$G$9</f>
        <v>1223.54</v>
      </c>
      <c r="H70" s="117">
        <f>VLOOKUP($A70+ROUND((COLUMN()-2)/24,5),АТС!$A$41:$F$784,6)+'Иные услуги '!$C$5+'РСТ РСО-А'!$I$7+'РСТ РСО-А'!$G$9</f>
        <v>1223.02</v>
      </c>
      <c r="I70" s="117">
        <f>VLOOKUP($A70+ROUND((COLUMN()-2)/24,5),АТС!$A$41:$F$784,6)+'Иные услуги '!$C$5+'РСТ РСО-А'!$I$7+'РСТ РСО-А'!$G$9</f>
        <v>1342.5900000000001</v>
      </c>
      <c r="J70" s="117">
        <f>VLOOKUP($A70+ROUND((COLUMN()-2)/24,5),АТС!$A$41:$F$784,6)+'Иные услуги '!$C$5+'РСТ РСО-А'!$I$7+'РСТ РСО-А'!$G$9</f>
        <v>1223.0999999999999</v>
      </c>
      <c r="K70" s="117">
        <f>VLOOKUP($A70+ROUND((COLUMN()-2)/24,5),АТС!$A$41:$F$784,6)+'Иные услуги '!$C$5+'РСТ РСО-А'!$I$7+'РСТ РСО-А'!$G$9</f>
        <v>1300.5899999999999</v>
      </c>
      <c r="L70" s="117">
        <f>VLOOKUP($A70+ROUND((COLUMN()-2)/24,5),АТС!$A$41:$F$784,6)+'Иные услуги '!$C$5+'РСТ РСО-А'!$I$7+'РСТ РСО-А'!$G$9</f>
        <v>1301.52</v>
      </c>
      <c r="M70" s="117">
        <f>VLOOKUP($A70+ROUND((COLUMN()-2)/24,5),АТС!$A$41:$F$784,6)+'Иные услуги '!$C$5+'РСТ РСО-А'!$I$7+'РСТ РСО-А'!$G$9</f>
        <v>1300.08</v>
      </c>
      <c r="N70" s="117">
        <f>VLOOKUP($A70+ROUND((COLUMN()-2)/24,5),АТС!$A$41:$F$784,6)+'Иные услуги '!$C$5+'РСТ РСО-А'!$I$7+'РСТ РСО-А'!$G$9</f>
        <v>1270.24</v>
      </c>
      <c r="O70" s="117">
        <f>VLOOKUP($A70+ROUND((COLUMN()-2)/24,5),АТС!$A$41:$F$784,6)+'Иные услуги '!$C$5+'РСТ РСО-А'!$I$7+'РСТ РСО-А'!$G$9</f>
        <v>1270.4100000000001</v>
      </c>
      <c r="P70" s="117">
        <f>VLOOKUP($A70+ROUND((COLUMN()-2)/24,5),АТС!$A$41:$F$784,6)+'Иные услуги '!$C$5+'РСТ РСО-А'!$I$7+'РСТ РСО-А'!$G$9</f>
        <v>1270.42</v>
      </c>
      <c r="Q70" s="117">
        <f>VLOOKUP($A70+ROUND((COLUMN()-2)/24,5),АТС!$A$41:$F$784,6)+'Иные услуги '!$C$5+'РСТ РСО-А'!$I$7+'РСТ РСО-А'!$G$9</f>
        <v>1270.5899999999999</v>
      </c>
      <c r="R70" s="117">
        <f>VLOOKUP($A70+ROUND((COLUMN()-2)/24,5),АТС!$A$41:$F$784,6)+'Иные услуги '!$C$5+'РСТ РСО-А'!$I$7+'РСТ РСО-А'!$G$9</f>
        <v>1270.9000000000001</v>
      </c>
      <c r="S70" s="117">
        <f>VLOOKUP($A70+ROUND((COLUMN()-2)/24,5),АТС!$A$41:$F$784,6)+'Иные услуги '!$C$5+'РСТ РСО-А'!$I$7+'РСТ РСО-А'!$G$9</f>
        <v>1238.43</v>
      </c>
      <c r="T70" s="117">
        <f>VLOOKUP($A70+ROUND((COLUMN()-2)/24,5),АТС!$A$41:$F$784,6)+'Иные услуги '!$C$5+'РСТ РСО-А'!$I$7+'РСТ РСО-А'!$G$9</f>
        <v>1351.3000000000002</v>
      </c>
      <c r="U70" s="117">
        <f>VLOOKUP($A70+ROUND((COLUMN()-2)/24,5),АТС!$A$41:$F$784,6)+'Иные услуги '!$C$5+'РСТ РСО-А'!$I$7+'РСТ РСО-А'!$G$9</f>
        <v>1405.69</v>
      </c>
      <c r="V70" s="117">
        <f>VLOOKUP($A70+ROUND((COLUMN()-2)/24,5),АТС!$A$41:$F$784,6)+'Иные услуги '!$C$5+'РСТ РСО-А'!$I$7+'РСТ РСО-А'!$G$9</f>
        <v>1371.18</v>
      </c>
      <c r="W70" s="117">
        <f>VLOOKUP($A70+ROUND((COLUMN()-2)/24,5),АТС!$A$41:$F$784,6)+'Иные услуги '!$C$5+'РСТ РСО-А'!$I$7+'РСТ РСО-А'!$G$9</f>
        <v>1291.55</v>
      </c>
      <c r="X70" s="117">
        <f>VLOOKUP($A70+ROUND((COLUMN()-2)/24,5),АТС!$A$41:$F$784,6)+'Иные услуги '!$C$5+'РСТ РСО-А'!$I$7+'РСТ РСО-А'!$G$9</f>
        <v>1222.26</v>
      </c>
      <c r="Y70" s="117">
        <f>VLOOKUP($A70+ROUND((COLUMN()-2)/24,5),АТС!$A$41:$F$784,6)+'Иные услуги '!$C$5+'РСТ РСО-А'!$I$7+'РСТ РСО-А'!$G$9</f>
        <v>1280.72</v>
      </c>
    </row>
    <row r="71" spans="1:25" x14ac:dyDescent="0.2">
      <c r="A71" s="66">
        <f t="shared" si="1"/>
        <v>43727</v>
      </c>
      <c r="B71" s="117">
        <f>VLOOKUP($A71+ROUND((COLUMN()-2)/24,5),АТС!$A$41:$F$784,6)+'Иные услуги '!$C$5+'РСТ РСО-А'!$I$7+'РСТ РСО-А'!$G$9</f>
        <v>1227.53</v>
      </c>
      <c r="C71" s="117">
        <f>VLOOKUP($A71+ROUND((COLUMN()-2)/24,5),АТС!$A$41:$F$784,6)+'Иные услуги '!$C$5+'РСТ РСО-А'!$I$7+'РСТ РСО-А'!$G$9</f>
        <v>1223.6199999999999</v>
      </c>
      <c r="D71" s="117">
        <f>VLOOKUP($A71+ROUND((COLUMN()-2)/24,5),АТС!$A$41:$F$784,6)+'Иные услуги '!$C$5+'РСТ РСО-А'!$I$7+'РСТ РСО-А'!$G$9</f>
        <v>1223.6399999999999</v>
      </c>
      <c r="E71" s="117">
        <f>VLOOKUP($A71+ROUND((COLUMN()-2)/24,5),АТС!$A$41:$F$784,6)+'Иные услуги '!$C$5+'РСТ РСО-А'!$I$7+'РСТ РСО-А'!$G$9</f>
        <v>1223.6399999999999</v>
      </c>
      <c r="F71" s="117">
        <f>VLOOKUP($A71+ROUND((COLUMN()-2)/24,5),АТС!$A$41:$F$784,6)+'Иные услуги '!$C$5+'РСТ РСО-А'!$I$7+'РСТ РСО-А'!$G$9</f>
        <v>1223.5899999999999</v>
      </c>
      <c r="G71" s="117">
        <f>VLOOKUP($A71+ROUND((COLUMN()-2)/24,5),АТС!$A$41:$F$784,6)+'Иные услуги '!$C$5+'РСТ РСО-А'!$I$7+'РСТ РСО-А'!$G$9</f>
        <v>1223.57</v>
      </c>
      <c r="H71" s="117">
        <f>VLOOKUP($A71+ROUND((COLUMN()-2)/24,5),АТС!$A$41:$F$784,6)+'Иные услуги '!$C$5+'РСТ РСО-А'!$I$7+'РСТ РСО-А'!$G$9</f>
        <v>1223.1099999999999</v>
      </c>
      <c r="I71" s="117">
        <f>VLOOKUP($A71+ROUND((COLUMN()-2)/24,5),АТС!$A$41:$F$784,6)+'Иные услуги '!$C$5+'РСТ РСО-А'!$I$7+'РСТ РСО-А'!$G$9</f>
        <v>1319.89</v>
      </c>
      <c r="J71" s="117">
        <f>VLOOKUP($A71+ROUND((COLUMN()-2)/24,5),АТС!$A$41:$F$784,6)+'Иные услуги '!$C$5+'РСТ РСО-А'!$I$7+'РСТ РСО-А'!$G$9</f>
        <v>1223.42</v>
      </c>
      <c r="K71" s="117">
        <f>VLOOKUP($A71+ROUND((COLUMN()-2)/24,5),АТС!$A$41:$F$784,6)+'Иные услуги '!$C$5+'РСТ РСО-А'!$I$7+'РСТ РСО-А'!$G$9</f>
        <v>1297.8599999999999</v>
      </c>
      <c r="L71" s="117">
        <f>VLOOKUP($A71+ROUND((COLUMN()-2)/24,5),АТС!$A$41:$F$784,6)+'Иные услуги '!$C$5+'РСТ РСО-А'!$I$7+'РСТ РСО-А'!$G$9</f>
        <v>1298.1099999999999</v>
      </c>
      <c r="M71" s="117">
        <f>VLOOKUP($A71+ROUND((COLUMN()-2)/24,5),АТС!$A$41:$F$784,6)+'Иные услуги '!$C$5+'РСТ РСО-А'!$I$7+'РСТ РСО-А'!$G$9</f>
        <v>1297.6600000000001</v>
      </c>
      <c r="N71" s="117">
        <f>VLOOKUP($A71+ROUND((COLUMN()-2)/24,5),АТС!$A$41:$F$784,6)+'Иные услуги '!$C$5+'РСТ РСО-А'!$I$7+'РСТ РСО-А'!$G$9</f>
        <v>1269.17</v>
      </c>
      <c r="O71" s="117">
        <f>VLOOKUP($A71+ROUND((COLUMN()-2)/24,5),АТС!$A$41:$F$784,6)+'Иные услуги '!$C$5+'РСТ РСО-А'!$I$7+'РСТ РСО-А'!$G$9</f>
        <v>1269.43</v>
      </c>
      <c r="P71" s="117">
        <f>VLOOKUP($A71+ROUND((COLUMN()-2)/24,5),АТС!$A$41:$F$784,6)+'Иные услуги '!$C$5+'РСТ РСО-А'!$I$7+'РСТ РСО-А'!$G$9</f>
        <v>1269.3899999999999</v>
      </c>
      <c r="Q71" s="117">
        <f>VLOOKUP($A71+ROUND((COLUMN()-2)/24,5),АТС!$A$41:$F$784,6)+'Иные услуги '!$C$5+'РСТ РСО-А'!$I$7+'РСТ РСО-А'!$G$9</f>
        <v>1269.5999999999999</v>
      </c>
      <c r="R71" s="117">
        <f>VLOOKUP($A71+ROUND((COLUMN()-2)/24,5),АТС!$A$41:$F$784,6)+'Иные услуги '!$C$5+'РСТ РСО-А'!$I$7+'РСТ РСО-А'!$G$9</f>
        <v>1238.42</v>
      </c>
      <c r="S71" s="117">
        <f>VLOOKUP($A71+ROUND((COLUMN()-2)/24,5),АТС!$A$41:$F$784,6)+'Иные услуги '!$C$5+'РСТ РСО-А'!$I$7+'РСТ РСО-А'!$G$9</f>
        <v>1238.17</v>
      </c>
      <c r="T71" s="117">
        <f>VLOOKUP($A71+ROUND((COLUMN()-2)/24,5),АТС!$A$41:$F$784,6)+'Иные услуги '!$C$5+'РСТ РСО-А'!$I$7+'РСТ РСО-А'!$G$9</f>
        <v>1349.3000000000002</v>
      </c>
      <c r="U71" s="117">
        <f>VLOOKUP($A71+ROUND((COLUMN()-2)/24,5),АТС!$A$41:$F$784,6)+'Иные услуги '!$C$5+'РСТ РСО-А'!$I$7+'РСТ РСО-А'!$G$9</f>
        <v>1370.8200000000002</v>
      </c>
      <c r="V71" s="117">
        <f>VLOOKUP($A71+ROUND((COLUMN()-2)/24,5),АТС!$A$41:$F$784,6)+'Иные услуги '!$C$5+'РСТ РСО-А'!$I$7+'РСТ РСО-А'!$G$9</f>
        <v>1369.92</v>
      </c>
      <c r="W71" s="117">
        <f>VLOOKUP($A71+ROUND((COLUMN()-2)/24,5),АТС!$A$41:$F$784,6)+'Иные услуги '!$C$5+'РСТ РСО-А'!$I$7+'РСТ РСО-А'!$G$9</f>
        <v>1290.01</v>
      </c>
      <c r="X71" s="117">
        <f>VLOOKUP($A71+ROUND((COLUMN()-2)/24,5),АТС!$A$41:$F$784,6)+'Иные услуги '!$C$5+'РСТ РСО-А'!$I$7+'РСТ РСО-А'!$G$9</f>
        <v>1222.3</v>
      </c>
      <c r="Y71" s="117">
        <f>VLOOKUP($A71+ROUND((COLUMN()-2)/24,5),АТС!$A$41:$F$784,6)+'Иные услуги '!$C$5+'РСТ РСО-А'!$I$7+'РСТ РСО-А'!$G$9</f>
        <v>1278.1099999999999</v>
      </c>
    </row>
    <row r="72" spans="1:25" x14ac:dyDescent="0.2">
      <c r="A72" s="66">
        <f t="shared" si="1"/>
        <v>43728</v>
      </c>
      <c r="B72" s="117">
        <f>VLOOKUP($A72+ROUND((COLUMN()-2)/24,5),АТС!$A$41:$F$784,6)+'Иные услуги '!$C$5+'РСТ РСО-А'!$I$7+'РСТ РСО-А'!$G$9</f>
        <v>1231.18</v>
      </c>
      <c r="C72" s="117">
        <f>VLOOKUP($A72+ROUND((COLUMN()-2)/24,5),АТС!$A$41:$F$784,6)+'Иные услуги '!$C$5+'РСТ РСО-А'!$I$7+'РСТ РСО-А'!$G$9</f>
        <v>1224.18</v>
      </c>
      <c r="D72" s="117">
        <f>VLOOKUP($A72+ROUND((COLUMN()-2)/24,5),АТС!$A$41:$F$784,6)+'Иные услуги '!$C$5+'РСТ РСО-А'!$I$7+'РСТ РСО-А'!$G$9</f>
        <v>1223.69</v>
      </c>
      <c r="E72" s="117">
        <f>VLOOKUP($A72+ROUND((COLUMN()-2)/24,5),АТС!$A$41:$F$784,6)+'Иные услуги '!$C$5+'РСТ РСО-А'!$I$7+'РСТ РСО-А'!$G$9</f>
        <v>1223.7</v>
      </c>
      <c r="F72" s="117">
        <f>VLOOKUP($A72+ROUND((COLUMN()-2)/24,5),АТС!$A$41:$F$784,6)+'Иные услуги '!$C$5+'РСТ РСО-А'!$I$7+'РСТ РСО-А'!$G$9</f>
        <v>1223.6500000000001</v>
      </c>
      <c r="G72" s="117">
        <f>VLOOKUP($A72+ROUND((COLUMN()-2)/24,5),АТС!$A$41:$F$784,6)+'Иные услуги '!$C$5+'РСТ РСО-А'!$I$7+'РСТ РСО-А'!$G$9</f>
        <v>1223.55</v>
      </c>
      <c r="H72" s="117">
        <f>VLOOKUP($A72+ROUND((COLUMN()-2)/24,5),АТС!$A$41:$F$784,6)+'Иные услуги '!$C$5+'РСТ РСО-А'!$I$7+'РСТ РСО-А'!$G$9</f>
        <v>1222.8699999999999</v>
      </c>
      <c r="I72" s="117">
        <f>VLOOKUP($A72+ROUND((COLUMN()-2)/24,5),АТС!$A$41:$F$784,6)+'Иные услуги '!$C$5+'РСТ РСО-А'!$I$7+'РСТ РСО-А'!$G$9</f>
        <v>1316.1100000000001</v>
      </c>
      <c r="J72" s="117">
        <f>VLOOKUP($A72+ROUND((COLUMN()-2)/24,5),АТС!$A$41:$F$784,6)+'Иные услуги '!$C$5+'РСТ РСО-А'!$I$7+'РСТ РСО-А'!$G$9</f>
        <v>1223.28</v>
      </c>
      <c r="K72" s="117">
        <f>VLOOKUP($A72+ROUND((COLUMN()-2)/24,5),АТС!$A$41:$F$784,6)+'Иные услуги '!$C$5+'РСТ РСО-А'!$I$7+'РСТ РСО-А'!$G$9</f>
        <v>1296.95</v>
      </c>
      <c r="L72" s="117">
        <f>VLOOKUP($A72+ROUND((COLUMN()-2)/24,5),АТС!$A$41:$F$784,6)+'Иные услуги '!$C$5+'РСТ РСО-А'!$I$7+'РСТ РСО-А'!$G$9</f>
        <v>1296.98</v>
      </c>
      <c r="M72" s="117">
        <f>VLOOKUP($A72+ROUND((COLUMN()-2)/24,5),АТС!$A$41:$F$784,6)+'Иные услуги '!$C$5+'РСТ РСО-А'!$I$7+'РСТ РСО-А'!$G$9</f>
        <v>1296.67</v>
      </c>
      <c r="N72" s="117">
        <f>VLOOKUP($A72+ROUND((COLUMN()-2)/24,5),АТС!$A$41:$F$784,6)+'Иные услуги '!$C$5+'РСТ РСО-А'!$I$7+'РСТ РСО-А'!$G$9</f>
        <v>1268.73</v>
      </c>
      <c r="O72" s="117">
        <f>VLOOKUP($A72+ROUND((COLUMN()-2)/24,5),АТС!$A$41:$F$784,6)+'Иные услуги '!$C$5+'РСТ РСО-А'!$I$7+'РСТ РСО-А'!$G$9</f>
        <v>1269.47</v>
      </c>
      <c r="P72" s="117">
        <f>VLOOKUP($A72+ROUND((COLUMN()-2)/24,5),АТС!$A$41:$F$784,6)+'Иные услуги '!$C$5+'РСТ РСО-А'!$I$7+'РСТ РСО-А'!$G$9</f>
        <v>1269.53</v>
      </c>
      <c r="Q72" s="117">
        <f>VLOOKUP($A72+ROUND((COLUMN()-2)/24,5),АТС!$A$41:$F$784,6)+'Иные услуги '!$C$5+'РСТ РСО-А'!$I$7+'РСТ РСО-А'!$G$9</f>
        <v>1298.32</v>
      </c>
      <c r="R72" s="117">
        <f>VLOOKUP($A72+ROUND((COLUMN()-2)/24,5),АТС!$A$41:$F$784,6)+'Иные услуги '!$C$5+'РСТ РСО-А'!$I$7+'РСТ РСО-А'!$G$9</f>
        <v>1269.54</v>
      </c>
      <c r="S72" s="117">
        <f>VLOOKUP($A72+ROUND((COLUMN()-2)/24,5),АТС!$A$41:$F$784,6)+'Иные услуги '!$C$5+'РСТ РСО-А'!$I$7+'РСТ РСО-А'!$G$9</f>
        <v>1238.21</v>
      </c>
      <c r="T72" s="117">
        <f>VLOOKUP($A72+ROUND((COLUMN()-2)/24,5),АТС!$A$41:$F$784,6)+'Иные услуги '!$C$5+'РСТ РСО-А'!$I$7+'РСТ РСО-А'!$G$9</f>
        <v>1348.9600000000003</v>
      </c>
      <c r="U72" s="117">
        <f>VLOOKUP($A72+ROUND((COLUMN()-2)/24,5),АТС!$A$41:$F$784,6)+'Иные услуги '!$C$5+'РСТ РСО-А'!$I$7+'РСТ РСО-А'!$G$9</f>
        <v>1404.45</v>
      </c>
      <c r="V72" s="117">
        <f>VLOOKUP($A72+ROUND((COLUMN()-2)/24,5),АТС!$A$41:$F$784,6)+'Иные услуги '!$C$5+'РСТ РСО-А'!$I$7+'РСТ РСО-А'!$G$9</f>
        <v>1368.91</v>
      </c>
      <c r="W72" s="117">
        <f>VLOOKUP($A72+ROUND((COLUMN()-2)/24,5),АТС!$A$41:$F$784,6)+'Иные услуги '!$C$5+'РСТ РСО-А'!$I$7+'РСТ РСО-А'!$G$9</f>
        <v>1290.42</v>
      </c>
      <c r="X72" s="117">
        <f>VLOOKUP($A72+ROUND((COLUMN()-2)/24,5),АТС!$A$41:$F$784,6)+'Иные услуги '!$C$5+'РСТ РСО-А'!$I$7+'РСТ РСО-А'!$G$9</f>
        <v>1222.3799999999999</v>
      </c>
      <c r="Y72" s="117">
        <f>VLOOKUP($A72+ROUND((COLUMN()-2)/24,5),АТС!$A$41:$F$784,6)+'Иные услуги '!$C$5+'РСТ РСО-А'!$I$7+'РСТ РСО-А'!$G$9</f>
        <v>1312.2600000000002</v>
      </c>
    </row>
    <row r="73" spans="1:25" x14ac:dyDescent="0.2">
      <c r="A73" s="66">
        <f t="shared" si="1"/>
        <v>43729</v>
      </c>
      <c r="B73" s="117">
        <f>VLOOKUP($A73+ROUND((COLUMN()-2)/24,5),АТС!$A$41:$F$784,6)+'Иные услуги '!$C$5+'РСТ РСО-А'!$I$7+'РСТ РСО-А'!$G$9</f>
        <v>1238.48</v>
      </c>
      <c r="C73" s="117">
        <f>VLOOKUP($A73+ROUND((COLUMN()-2)/24,5),АТС!$A$41:$F$784,6)+'Иные услуги '!$C$5+'РСТ РСО-А'!$I$7+'РСТ РСО-А'!$G$9</f>
        <v>1223.58</v>
      </c>
      <c r="D73" s="117">
        <f>VLOOKUP($A73+ROUND((COLUMN()-2)/24,5),АТС!$A$41:$F$784,6)+'Иные услуги '!$C$5+'РСТ РСО-А'!$I$7+'РСТ РСО-А'!$G$9</f>
        <v>1223.6099999999999</v>
      </c>
      <c r="E73" s="117">
        <f>VLOOKUP($A73+ROUND((COLUMN()-2)/24,5),АТС!$A$41:$F$784,6)+'Иные услуги '!$C$5+'РСТ РСО-А'!$I$7+'РСТ РСО-А'!$G$9</f>
        <v>1223.6199999999999</v>
      </c>
      <c r="F73" s="117">
        <f>VLOOKUP($A73+ROUND((COLUMN()-2)/24,5),АТС!$A$41:$F$784,6)+'Иные услуги '!$C$5+'РСТ РСО-А'!$I$7+'РСТ РСО-А'!$G$9</f>
        <v>1224.07</v>
      </c>
      <c r="G73" s="117">
        <f>VLOOKUP($A73+ROUND((COLUMN()-2)/24,5),АТС!$A$41:$F$784,6)+'Иные услуги '!$C$5+'РСТ РСО-А'!$I$7+'РСТ РСО-А'!$G$9</f>
        <v>1224.07</v>
      </c>
      <c r="H73" s="117">
        <f>VLOOKUP($A73+ROUND((COLUMN()-2)/24,5),АТС!$A$41:$F$784,6)+'Иные услуги '!$C$5+'РСТ РСО-А'!$I$7+'РСТ РСО-А'!$G$9</f>
        <v>1224.06</v>
      </c>
      <c r="I73" s="117">
        <f>VLOOKUP($A73+ROUND((COLUMN()-2)/24,5),АТС!$A$41:$F$784,6)+'Иные услуги '!$C$5+'РСТ РСО-А'!$I$7+'РСТ РСО-А'!$G$9</f>
        <v>1212.78</v>
      </c>
      <c r="J73" s="117">
        <f>VLOOKUP($A73+ROUND((COLUMN()-2)/24,5),АТС!$A$41:$F$784,6)+'Иные услуги '!$C$5+'РСТ РСО-А'!$I$7+'РСТ РСО-А'!$G$9</f>
        <v>1223.45</v>
      </c>
      <c r="K73" s="117">
        <f>VLOOKUP($A73+ROUND((COLUMN()-2)/24,5),АТС!$A$41:$F$784,6)+'Иные услуги '!$C$5+'РСТ РСО-А'!$I$7+'РСТ РСО-А'!$G$9</f>
        <v>1248.4100000000001</v>
      </c>
      <c r="L73" s="117">
        <f>VLOOKUP($A73+ROUND((COLUMN()-2)/24,5),АТС!$A$41:$F$784,6)+'Иные услуги '!$C$5+'РСТ РСО-А'!$I$7+'РСТ РСО-А'!$G$9</f>
        <v>1266.3599999999999</v>
      </c>
      <c r="M73" s="117">
        <f>VLOOKUP($A73+ROUND((COLUMN()-2)/24,5),АТС!$A$41:$F$784,6)+'Иные услуги '!$C$5+'РСТ РСО-А'!$I$7+'РСТ РСО-А'!$G$9</f>
        <v>1257.92</v>
      </c>
      <c r="N73" s="117">
        <f>VLOOKUP($A73+ROUND((COLUMN()-2)/24,5),АТС!$A$41:$F$784,6)+'Иные услуги '!$C$5+'РСТ РСО-А'!$I$7+'РСТ РСО-А'!$G$9</f>
        <v>1258.0899999999999</v>
      </c>
      <c r="O73" s="117">
        <f>VLOOKUP($A73+ROUND((COLUMN()-2)/24,5),АТС!$A$41:$F$784,6)+'Иные услуги '!$C$5+'РСТ РСО-А'!$I$7+'РСТ РСО-А'!$G$9</f>
        <v>1258.1099999999999</v>
      </c>
      <c r="P73" s="117">
        <f>VLOOKUP($A73+ROUND((COLUMN()-2)/24,5),АТС!$A$41:$F$784,6)+'Иные услуги '!$C$5+'РСТ РСО-А'!$I$7+'РСТ РСО-А'!$G$9</f>
        <v>1258.01</v>
      </c>
      <c r="Q73" s="117">
        <f>VLOOKUP($A73+ROUND((COLUMN()-2)/24,5),АТС!$A$41:$F$784,6)+'Иные услуги '!$C$5+'РСТ РСО-А'!$I$7+'РСТ РСО-А'!$G$9</f>
        <v>1239.42</v>
      </c>
      <c r="R73" s="117">
        <f>VLOOKUP($A73+ROUND((COLUMN()-2)/24,5),АТС!$A$41:$F$784,6)+'Иные услуги '!$C$5+'РСТ РСО-А'!$I$7+'РСТ РСО-А'!$G$9</f>
        <v>1234.6099999999999</v>
      </c>
      <c r="S73" s="117">
        <f>VLOOKUP($A73+ROUND((COLUMN()-2)/24,5),АТС!$A$41:$F$784,6)+'Иные услуги '!$C$5+'РСТ РСО-А'!$I$7+'РСТ РСО-А'!$G$9</f>
        <v>1233.72</v>
      </c>
      <c r="T73" s="117">
        <f>VLOOKUP($A73+ROUND((COLUMN()-2)/24,5),АТС!$A$41:$F$784,6)+'Иные услуги '!$C$5+'РСТ РСО-А'!$I$7+'РСТ РСО-А'!$G$9</f>
        <v>1301.76</v>
      </c>
      <c r="U73" s="117">
        <f>VLOOKUP($A73+ROUND((COLUMN()-2)/24,5),АТС!$A$41:$F$784,6)+'Иные услуги '!$C$5+'РСТ РСО-А'!$I$7+'РСТ РСО-А'!$G$9</f>
        <v>1350.8600000000001</v>
      </c>
      <c r="V73" s="117">
        <f>VLOOKUP($A73+ROUND((COLUMN()-2)/24,5),АТС!$A$41:$F$784,6)+'Иные услуги '!$C$5+'РСТ РСО-А'!$I$7+'РСТ РСО-А'!$G$9</f>
        <v>1325.3400000000001</v>
      </c>
      <c r="W73" s="117">
        <f>VLOOKUP($A73+ROUND((COLUMN()-2)/24,5),АТС!$A$41:$F$784,6)+'Иные услуги '!$C$5+'РСТ РСО-А'!$I$7+'РСТ РСО-А'!$G$9</f>
        <v>1253.6600000000001</v>
      </c>
      <c r="X73" s="117">
        <f>VLOOKUP($A73+ROUND((COLUMN()-2)/24,5),АТС!$A$41:$F$784,6)+'Иные услуги '!$C$5+'РСТ РСО-А'!$I$7+'РСТ РСО-А'!$G$9</f>
        <v>1222.67</v>
      </c>
      <c r="Y73" s="117">
        <f>VLOOKUP($A73+ROUND((COLUMN()-2)/24,5),АТС!$A$41:$F$784,6)+'Иные услуги '!$C$5+'РСТ РСО-А'!$I$7+'РСТ РСО-А'!$G$9</f>
        <v>1279.04</v>
      </c>
    </row>
    <row r="74" spans="1:25" x14ac:dyDescent="0.2">
      <c r="A74" s="66">
        <f t="shared" si="1"/>
        <v>43730</v>
      </c>
      <c r="B74" s="117">
        <f>VLOOKUP($A74+ROUND((COLUMN()-2)/24,5),АТС!$A$41:$F$784,6)+'Иные услуги '!$C$5+'РСТ РСО-А'!$I$7+'РСТ РСО-А'!$G$9</f>
        <v>1218.76</v>
      </c>
      <c r="C74" s="117">
        <f>VLOOKUP($A74+ROUND((COLUMN()-2)/24,5),АТС!$A$41:$F$784,6)+'Иные услуги '!$C$5+'РСТ РСО-А'!$I$7+'РСТ РСО-А'!$G$9</f>
        <v>1224.19</v>
      </c>
      <c r="D74" s="117">
        <f>VLOOKUP($A74+ROUND((COLUMN()-2)/24,5),АТС!$A$41:$F$784,6)+'Иные услуги '!$C$5+'РСТ РСО-А'!$I$7+'РСТ РСО-А'!$G$9</f>
        <v>1223.72</v>
      </c>
      <c r="E74" s="117">
        <f>VLOOKUP($A74+ROUND((COLUMN()-2)/24,5),АТС!$A$41:$F$784,6)+'Иные услуги '!$C$5+'РСТ РСО-А'!$I$7+'РСТ РСО-А'!$G$9</f>
        <v>1223.73</v>
      </c>
      <c r="F74" s="117">
        <f>VLOOKUP($A74+ROUND((COLUMN()-2)/24,5),АТС!$A$41:$F$784,6)+'Иные услуги '!$C$5+'РСТ РСО-А'!$I$7+'РСТ РСО-А'!$G$9</f>
        <v>1223.73</v>
      </c>
      <c r="G74" s="117">
        <f>VLOOKUP($A74+ROUND((COLUMN()-2)/24,5),АТС!$A$41:$F$784,6)+'Иные услуги '!$C$5+'РСТ РСО-А'!$I$7+'РСТ РСО-А'!$G$9</f>
        <v>1223.71</v>
      </c>
      <c r="H74" s="117">
        <f>VLOOKUP($A74+ROUND((COLUMN()-2)/24,5),АТС!$A$41:$F$784,6)+'Иные услуги '!$C$5+'РСТ РСО-А'!$I$7+'РСТ РСО-А'!$G$9</f>
        <v>1223.22</v>
      </c>
      <c r="I74" s="117">
        <f>VLOOKUP($A74+ROUND((COLUMN()-2)/24,5),АТС!$A$41:$F$784,6)+'Иные услуги '!$C$5+'РСТ РСО-А'!$I$7+'РСТ РСО-А'!$G$9</f>
        <v>1223.26</v>
      </c>
      <c r="J74" s="117">
        <f>VLOOKUP($A74+ROUND((COLUMN()-2)/24,5),АТС!$A$41:$F$784,6)+'Иные услуги '!$C$5+'РСТ РСО-А'!$I$7+'РСТ РСО-А'!$G$9</f>
        <v>1223.42</v>
      </c>
      <c r="K74" s="117">
        <f>VLOOKUP($A74+ROUND((COLUMN()-2)/24,5),АТС!$A$41:$F$784,6)+'Иные услуги '!$C$5+'РСТ РСО-А'!$I$7+'РСТ РСО-А'!$G$9</f>
        <v>1223.43</v>
      </c>
      <c r="L74" s="117">
        <f>VLOOKUP($A74+ROUND((COLUMN()-2)/24,5),АТС!$A$41:$F$784,6)+'Иные услуги '!$C$5+'РСТ РСО-А'!$I$7+'РСТ РСО-А'!$G$9</f>
        <v>1223.48</v>
      </c>
      <c r="M74" s="117">
        <f>VLOOKUP($A74+ROUND((COLUMN()-2)/24,5),АТС!$A$41:$F$784,6)+'Иные услуги '!$C$5+'РСТ РСО-А'!$I$7+'РСТ РСО-А'!$G$9</f>
        <v>1223.53</v>
      </c>
      <c r="N74" s="117">
        <f>VLOOKUP($A74+ROUND((COLUMN()-2)/24,5),АТС!$A$41:$F$784,6)+'Иные услуги '!$C$5+'РСТ РСО-А'!$I$7+'РСТ РСО-А'!$G$9</f>
        <v>1223.53</v>
      </c>
      <c r="O74" s="117">
        <f>VLOOKUP($A74+ROUND((COLUMN()-2)/24,5),АТС!$A$41:$F$784,6)+'Иные услуги '!$C$5+'РСТ РСО-А'!$I$7+'РСТ РСО-А'!$G$9</f>
        <v>1223.53</v>
      </c>
      <c r="P74" s="117">
        <f>VLOOKUP($A74+ROUND((COLUMN()-2)/24,5),АТС!$A$41:$F$784,6)+'Иные услуги '!$C$5+'РСТ РСО-А'!$I$7+'РСТ РСО-А'!$G$9</f>
        <v>1223.49</v>
      </c>
      <c r="Q74" s="117">
        <f>VLOOKUP($A74+ROUND((COLUMN()-2)/24,5),АТС!$A$41:$F$784,6)+'Иные услуги '!$C$5+'РСТ РСО-А'!$I$7+'РСТ РСО-А'!$G$9</f>
        <v>1223.5</v>
      </c>
      <c r="R74" s="117">
        <f>VLOOKUP($A74+ROUND((COLUMN()-2)/24,5),АТС!$A$41:$F$784,6)+'Иные услуги '!$C$5+'РСТ РСО-А'!$I$7+'РСТ РСО-А'!$G$9</f>
        <v>1223.52</v>
      </c>
      <c r="S74" s="117">
        <f>VLOOKUP($A74+ROUND((COLUMN()-2)/24,5),АТС!$A$41:$F$784,6)+'Иные услуги '!$C$5+'РСТ РСО-А'!$I$7+'РСТ РСО-А'!$G$9</f>
        <v>1223.53</v>
      </c>
      <c r="T74" s="117">
        <f>VLOOKUP($A74+ROUND((COLUMN()-2)/24,5),АТС!$A$41:$F$784,6)+'Иные услуги '!$C$5+'РСТ РСО-А'!$I$7+'РСТ РСО-А'!$G$9</f>
        <v>1277.47</v>
      </c>
      <c r="U74" s="117">
        <f>VLOOKUP($A74+ROUND((COLUMN()-2)/24,5),АТС!$A$41:$F$784,6)+'Иные услуги '!$C$5+'РСТ РСО-А'!$I$7+'РСТ РСО-А'!$G$9</f>
        <v>1323.7</v>
      </c>
      <c r="V74" s="117">
        <f>VLOOKUP($A74+ROUND((COLUMN()-2)/24,5),АТС!$A$41:$F$784,6)+'Иные услуги '!$C$5+'РСТ РСО-А'!$I$7+'РСТ РСО-А'!$G$9</f>
        <v>1328.18</v>
      </c>
      <c r="W74" s="117">
        <f>VLOOKUP($A74+ROUND((COLUMN()-2)/24,5),АТС!$A$41:$F$784,6)+'Иные услуги '!$C$5+'РСТ РСО-А'!$I$7+'РСТ РСО-А'!$G$9</f>
        <v>1254.83</v>
      </c>
      <c r="X74" s="117">
        <f>VLOOKUP($A74+ROUND((COLUMN()-2)/24,5),АТС!$A$41:$F$784,6)+'Иные услуги '!$C$5+'РСТ РСО-А'!$I$7+'РСТ РСО-А'!$G$9</f>
        <v>1222.78</v>
      </c>
      <c r="Y74" s="117">
        <f>VLOOKUP($A74+ROUND((COLUMN()-2)/24,5),АТС!$A$41:$F$784,6)+'Иные услуги '!$C$5+'РСТ РСО-А'!$I$7+'РСТ РСО-А'!$G$9</f>
        <v>1257.8399999999999</v>
      </c>
    </row>
    <row r="75" spans="1:25" x14ac:dyDescent="0.2">
      <c r="A75" s="66">
        <f t="shared" si="1"/>
        <v>43731</v>
      </c>
      <c r="B75" s="117">
        <f>VLOOKUP($A75+ROUND((COLUMN()-2)/24,5),АТС!$A$41:$F$784,6)+'Иные услуги '!$C$5+'РСТ РСО-А'!$I$7+'РСТ РСО-А'!$G$9</f>
        <v>1226.93</v>
      </c>
      <c r="C75" s="117">
        <f>VLOOKUP($A75+ROUND((COLUMN()-2)/24,5),АТС!$A$41:$F$784,6)+'Иные услуги '!$C$5+'РСТ РСО-А'!$I$7+'РСТ РСО-А'!$G$9</f>
        <v>1225.23</v>
      </c>
      <c r="D75" s="117">
        <f>VLOOKUP($A75+ROUND((COLUMN()-2)/24,5),АТС!$A$41:$F$784,6)+'Иные услуги '!$C$5+'РСТ РСО-А'!$I$7+'РСТ РСО-А'!$G$9</f>
        <v>1223.6500000000001</v>
      </c>
      <c r="E75" s="117">
        <f>VLOOKUP($A75+ROUND((COLUMN()-2)/24,5),АТС!$A$41:$F$784,6)+'Иные услуги '!$C$5+'РСТ РСО-А'!$I$7+'РСТ РСО-А'!$G$9</f>
        <v>1223.67</v>
      </c>
      <c r="F75" s="117">
        <f>VLOOKUP($A75+ROUND((COLUMN()-2)/24,5),АТС!$A$41:$F$784,6)+'Иные услуги '!$C$5+'РСТ РСО-А'!$I$7+'РСТ РСО-А'!$G$9</f>
        <v>1223.6600000000001</v>
      </c>
      <c r="G75" s="117">
        <f>VLOOKUP($A75+ROUND((COLUMN()-2)/24,5),АТС!$A$41:$F$784,6)+'Иные услуги '!$C$5+'РСТ РСО-А'!$I$7+'РСТ РСО-А'!$G$9</f>
        <v>1223.6199999999999</v>
      </c>
      <c r="H75" s="117">
        <f>VLOOKUP($A75+ROUND((COLUMN()-2)/24,5),АТС!$A$41:$F$784,6)+'Иные услуги '!$C$5+'РСТ РСО-А'!$I$7+'РСТ РСО-А'!$G$9</f>
        <v>1223.1099999999999</v>
      </c>
      <c r="I75" s="117">
        <f>VLOOKUP($A75+ROUND((COLUMN()-2)/24,5),АТС!$A$41:$F$784,6)+'Иные услуги '!$C$5+'РСТ РСО-А'!$I$7+'РСТ РСО-А'!$G$9</f>
        <v>1303.6600000000001</v>
      </c>
      <c r="J75" s="117">
        <f>VLOOKUP($A75+ROUND((COLUMN()-2)/24,5),АТС!$A$41:$F$784,6)+'Иные услуги '!$C$5+'РСТ РСО-А'!$I$7+'РСТ РСО-А'!$G$9</f>
        <v>1223.5</v>
      </c>
      <c r="K75" s="117">
        <f>VLOOKUP($A75+ROUND((COLUMN()-2)/24,5),АТС!$A$41:$F$784,6)+'Иные услуги '!$C$5+'РСТ РСО-А'!$I$7+'РСТ РСО-А'!$G$9</f>
        <v>1237.9100000000001</v>
      </c>
      <c r="L75" s="117">
        <f>VLOOKUP($A75+ROUND((COLUMN()-2)/24,5),АТС!$A$41:$F$784,6)+'Иные услуги '!$C$5+'РСТ РСО-А'!$I$7+'РСТ РСО-А'!$G$9</f>
        <v>1270.4000000000001</v>
      </c>
      <c r="M75" s="117">
        <f>VLOOKUP($A75+ROUND((COLUMN()-2)/24,5),АТС!$A$41:$F$784,6)+'Иные услуги '!$C$5+'РСТ РСО-А'!$I$7+'РСТ РСО-А'!$G$9</f>
        <v>1270.3499999999999</v>
      </c>
      <c r="N75" s="117">
        <f>VLOOKUP($A75+ROUND((COLUMN()-2)/24,5),АТС!$A$41:$F$784,6)+'Иные услуги '!$C$5+'РСТ РСО-А'!$I$7+'РСТ РСО-А'!$G$9</f>
        <v>1238.1099999999999</v>
      </c>
      <c r="O75" s="117">
        <f>VLOOKUP($A75+ROUND((COLUMN()-2)/24,5),АТС!$A$41:$F$784,6)+'Иные услуги '!$C$5+'РСТ РСО-А'!$I$7+'РСТ РСО-А'!$G$9</f>
        <v>1238.24</v>
      </c>
      <c r="P75" s="117">
        <f>VLOOKUP($A75+ROUND((COLUMN()-2)/24,5),АТС!$A$41:$F$784,6)+'Иные услуги '!$C$5+'РСТ РСО-А'!$I$7+'РСТ РСО-А'!$G$9</f>
        <v>1238.31</v>
      </c>
      <c r="Q75" s="117">
        <f>VLOOKUP($A75+ROUND((COLUMN()-2)/24,5),АТС!$A$41:$F$784,6)+'Иные услуги '!$C$5+'РСТ РСО-А'!$I$7+'РСТ РСО-А'!$G$9</f>
        <v>1238.33</v>
      </c>
      <c r="R75" s="117">
        <f>VLOOKUP($A75+ROUND((COLUMN()-2)/24,5),АТС!$A$41:$F$784,6)+'Иные услуги '!$C$5+'РСТ РСО-А'!$I$7+'РСТ РСО-А'!$G$9</f>
        <v>1238.3499999999999</v>
      </c>
      <c r="S75" s="117">
        <f>VLOOKUP($A75+ROUND((COLUMN()-2)/24,5),АТС!$A$41:$F$784,6)+'Иные услуги '!$C$5+'РСТ РСО-А'!$I$7+'РСТ РСО-А'!$G$9</f>
        <v>1236.51</v>
      </c>
      <c r="T75" s="117">
        <f>VLOOKUP($A75+ROUND((COLUMN()-2)/24,5),АТС!$A$41:$F$784,6)+'Иные услуги '!$C$5+'РСТ РСО-А'!$I$7+'РСТ РСО-А'!$G$9</f>
        <v>1351.18</v>
      </c>
      <c r="U75" s="117">
        <f>VLOOKUP($A75+ROUND((COLUMN()-2)/24,5),АТС!$A$41:$F$784,6)+'Иные услуги '!$C$5+'РСТ РСО-А'!$I$7+'РСТ РСО-А'!$G$9</f>
        <v>1395.5700000000002</v>
      </c>
      <c r="V75" s="117">
        <f>VLOOKUP($A75+ROUND((COLUMN()-2)/24,5),АТС!$A$41:$F$784,6)+'Иные услуги '!$C$5+'РСТ РСО-А'!$I$7+'РСТ РСО-А'!$G$9</f>
        <v>1370.7800000000002</v>
      </c>
      <c r="W75" s="117">
        <f>VLOOKUP($A75+ROUND((COLUMN()-2)/24,5),АТС!$A$41:$F$784,6)+'Иные услуги '!$C$5+'РСТ РСО-А'!$I$7+'РСТ РСО-А'!$G$9</f>
        <v>1292.3499999999999</v>
      </c>
      <c r="X75" s="117">
        <f>VLOOKUP($A75+ROUND((COLUMN()-2)/24,5),АТС!$A$41:$F$784,6)+'Иные услуги '!$C$5+'РСТ РСО-А'!$I$7+'РСТ РСО-А'!$G$9</f>
        <v>1222.6199999999999</v>
      </c>
      <c r="Y75" s="117">
        <f>VLOOKUP($A75+ROUND((COLUMN()-2)/24,5),АТС!$A$41:$F$784,6)+'Иные услуги '!$C$5+'РСТ РСО-А'!$I$7+'РСТ РСО-А'!$G$9</f>
        <v>1278.06</v>
      </c>
    </row>
    <row r="76" spans="1:25" x14ac:dyDescent="0.2">
      <c r="A76" s="66">
        <f t="shared" si="1"/>
        <v>43732</v>
      </c>
      <c r="B76" s="117">
        <f>VLOOKUP($A76+ROUND((COLUMN()-2)/24,5),АТС!$A$41:$F$784,6)+'Иные услуги '!$C$5+'РСТ РСО-А'!$I$7+'РСТ РСО-А'!$G$9</f>
        <v>1231.6600000000001</v>
      </c>
      <c r="C76" s="117">
        <f>VLOOKUP($A76+ROUND((COLUMN()-2)/24,5),АТС!$A$41:$F$784,6)+'Иные услуги '!$C$5+'РСТ РСО-А'!$I$7+'РСТ РСО-А'!$G$9</f>
        <v>1230.33</v>
      </c>
      <c r="D76" s="117">
        <f>VLOOKUP($A76+ROUND((COLUMN()-2)/24,5),АТС!$A$41:$F$784,6)+'Иные услуги '!$C$5+'РСТ РСО-А'!$I$7+'РСТ РСО-А'!$G$9</f>
        <v>1223.6399999999999</v>
      </c>
      <c r="E76" s="117">
        <f>VLOOKUP($A76+ROUND((COLUMN()-2)/24,5),АТС!$A$41:$F$784,6)+'Иные услуги '!$C$5+'РСТ РСО-А'!$I$7+'РСТ РСО-А'!$G$9</f>
        <v>1223.6500000000001</v>
      </c>
      <c r="F76" s="117">
        <f>VLOOKUP($A76+ROUND((COLUMN()-2)/24,5),АТС!$A$41:$F$784,6)+'Иные услуги '!$C$5+'РСТ РСО-А'!$I$7+'РСТ РСО-А'!$G$9</f>
        <v>1223.6399999999999</v>
      </c>
      <c r="G76" s="117">
        <f>VLOOKUP($A76+ROUND((COLUMN()-2)/24,5),АТС!$A$41:$F$784,6)+'Иные услуги '!$C$5+'РСТ РСО-А'!$I$7+'РСТ РСО-А'!$G$9</f>
        <v>1223.56</v>
      </c>
      <c r="H76" s="117">
        <f>VLOOKUP($A76+ROUND((COLUMN()-2)/24,5),АТС!$A$41:$F$784,6)+'Иные услуги '!$C$5+'РСТ РСО-А'!$I$7+'РСТ РСО-А'!$G$9</f>
        <v>1222.73</v>
      </c>
      <c r="I76" s="117">
        <f>VLOOKUP($A76+ROUND((COLUMN()-2)/24,5),АТС!$A$41:$F$784,6)+'Иные услуги '!$C$5+'РСТ РСО-А'!$I$7+'РСТ РСО-А'!$G$9</f>
        <v>1314.8400000000001</v>
      </c>
      <c r="J76" s="117">
        <f>VLOOKUP($A76+ROUND((COLUMN()-2)/24,5),АТС!$A$41:$F$784,6)+'Иные услуги '!$C$5+'РСТ РСО-А'!$I$7+'РСТ РСО-А'!$G$9</f>
        <v>1223.54</v>
      </c>
      <c r="K76" s="117">
        <f>VLOOKUP($A76+ROUND((COLUMN()-2)/24,5),АТС!$A$41:$F$784,6)+'Иные услуги '!$C$5+'РСТ РСО-А'!$I$7+'РСТ РСО-А'!$G$9</f>
        <v>1300.43</v>
      </c>
      <c r="L76" s="117">
        <f>VLOOKUP($A76+ROUND((COLUMN()-2)/24,5),АТС!$A$41:$F$784,6)+'Иные услуги '!$C$5+'РСТ РСО-А'!$I$7+'РСТ РСО-А'!$G$9</f>
        <v>1300.43</v>
      </c>
      <c r="M76" s="117">
        <f>VLOOKUP($A76+ROUND((COLUMN()-2)/24,5),АТС!$A$41:$F$784,6)+'Иные услуги '!$C$5+'РСТ РСО-А'!$I$7+'РСТ РСО-А'!$G$9</f>
        <v>1300.8499999999999</v>
      </c>
      <c r="N76" s="117">
        <f>VLOOKUP($A76+ROUND((COLUMN()-2)/24,5),АТС!$A$41:$F$784,6)+'Иные услуги '!$C$5+'РСТ РСО-А'!$I$7+'РСТ РСО-А'!$G$9</f>
        <v>1270.07</v>
      </c>
      <c r="O76" s="117">
        <f>VLOOKUP($A76+ROUND((COLUMN()-2)/24,5),АТС!$A$41:$F$784,6)+'Иные услуги '!$C$5+'РСТ РСО-А'!$I$7+'РСТ РСО-А'!$G$9</f>
        <v>1270.5</v>
      </c>
      <c r="P76" s="117">
        <f>VLOOKUP($A76+ROUND((COLUMN()-2)/24,5),АТС!$A$41:$F$784,6)+'Иные услуги '!$C$5+'РСТ РСО-А'!$I$7+'РСТ РСО-А'!$G$9</f>
        <v>1270.44</v>
      </c>
      <c r="Q76" s="117">
        <f>VLOOKUP($A76+ROUND((COLUMN()-2)/24,5),АТС!$A$41:$F$784,6)+'Иные услуги '!$C$5+'РСТ РСО-А'!$I$7+'РСТ РСО-А'!$G$9</f>
        <v>1270.8</v>
      </c>
      <c r="R76" s="117">
        <f>VLOOKUP($A76+ROUND((COLUMN()-2)/24,5),АТС!$A$41:$F$784,6)+'Иные услуги '!$C$5+'РСТ РСО-А'!$I$7+'РСТ РСО-А'!$G$9</f>
        <v>1271.02</v>
      </c>
      <c r="S76" s="117">
        <f>VLOOKUP($A76+ROUND((COLUMN()-2)/24,5),АТС!$A$41:$F$784,6)+'Иные услуги '!$C$5+'РСТ РСО-А'!$I$7+'РСТ РСО-А'!$G$9</f>
        <v>1271.32</v>
      </c>
      <c r="T76" s="117">
        <f>VLOOKUP($A76+ROUND((COLUMN()-2)/24,5),АТС!$A$41:$F$784,6)+'Иные услуги '!$C$5+'РСТ РСО-А'!$I$7+'РСТ РСО-А'!$G$9</f>
        <v>1378.0400000000002</v>
      </c>
      <c r="U76" s="117">
        <f>VLOOKUP($A76+ROUND((COLUMN()-2)/24,5),АТС!$A$41:$F$784,6)+'Иные услуги '!$C$5+'РСТ РСО-А'!$I$7+'РСТ РСО-А'!$G$9</f>
        <v>1397.5400000000002</v>
      </c>
      <c r="V76" s="117">
        <f>VLOOKUP($A76+ROUND((COLUMN()-2)/24,5),АТС!$A$41:$F$784,6)+'Иные услуги '!$C$5+'РСТ РСО-А'!$I$7+'РСТ РСО-А'!$G$9</f>
        <v>1371.8000000000002</v>
      </c>
      <c r="W76" s="117">
        <f>VLOOKUP($A76+ROUND((COLUMN()-2)/24,5),АТС!$A$41:$F$784,6)+'Иные услуги '!$C$5+'РСТ РСО-А'!$I$7+'РСТ РСО-А'!$G$9</f>
        <v>1292.67</v>
      </c>
      <c r="X76" s="117">
        <f>VLOOKUP($A76+ROUND((COLUMN()-2)/24,5),АТС!$A$41:$F$784,6)+'Иные услуги '!$C$5+'РСТ РСО-А'!$I$7+'РСТ РСО-А'!$G$9</f>
        <v>1222.6099999999999</v>
      </c>
      <c r="Y76" s="117">
        <f>VLOOKUP($A76+ROUND((COLUMN()-2)/24,5),АТС!$A$41:$F$784,6)+'Иные услуги '!$C$5+'РСТ РСО-А'!$I$7+'РСТ РСО-А'!$G$9</f>
        <v>1279.1399999999999</v>
      </c>
    </row>
    <row r="77" spans="1:25" x14ac:dyDescent="0.2">
      <c r="A77" s="66">
        <f t="shared" si="1"/>
        <v>43733</v>
      </c>
      <c r="B77" s="117">
        <f>VLOOKUP($A77+ROUND((COLUMN()-2)/24,5),АТС!$A$41:$F$784,6)+'Иные услуги '!$C$5+'РСТ РСО-А'!$I$7+'РСТ РСО-А'!$G$9</f>
        <v>1240.67</v>
      </c>
      <c r="C77" s="117">
        <f>VLOOKUP($A77+ROUND((COLUMN()-2)/24,5),АТС!$A$41:$F$784,6)+'Иные услуги '!$C$5+'РСТ РСО-А'!$I$7+'РСТ РСО-А'!$G$9</f>
        <v>1237.1299999999999</v>
      </c>
      <c r="D77" s="117">
        <f>VLOOKUP($A77+ROUND((COLUMN()-2)/24,5),АТС!$A$41:$F$784,6)+'Иные услуги '!$C$5+'РСТ РСО-А'!$I$7+'РСТ РСО-А'!$G$9</f>
        <v>1231</v>
      </c>
      <c r="E77" s="117">
        <f>VLOOKUP($A77+ROUND((COLUMN()-2)/24,5),АТС!$A$41:$F$784,6)+'Иные услуги '!$C$5+'РСТ РСО-А'!$I$7+'РСТ РСО-А'!$G$9</f>
        <v>1226.3799999999999</v>
      </c>
      <c r="F77" s="117">
        <f>VLOOKUP($A77+ROUND((COLUMN()-2)/24,5),АТС!$A$41:$F$784,6)+'Иные услуги '!$C$5+'РСТ РСО-А'!$I$7+'РСТ РСО-А'!$G$9</f>
        <v>1226.45</v>
      </c>
      <c r="G77" s="117">
        <f>VLOOKUP($A77+ROUND((COLUMN()-2)/24,5),АТС!$A$41:$F$784,6)+'Иные услуги '!$C$5+'РСТ РСО-А'!$I$7+'РСТ РСО-А'!$G$9</f>
        <v>1226.6500000000001</v>
      </c>
      <c r="H77" s="117">
        <f>VLOOKUP($A77+ROUND((COLUMN()-2)/24,5),АТС!$A$41:$F$784,6)+'Иные услуги '!$C$5+'РСТ РСО-А'!$I$7+'РСТ РСО-А'!$G$9</f>
        <v>1261.19</v>
      </c>
      <c r="I77" s="117">
        <f>VLOOKUP($A77+ROUND((COLUMN()-2)/24,5),АТС!$A$41:$F$784,6)+'Иные услуги '!$C$5+'РСТ РСО-А'!$I$7+'РСТ РСО-А'!$G$9</f>
        <v>1341.7600000000002</v>
      </c>
      <c r="J77" s="117">
        <f>VLOOKUP($A77+ROUND((COLUMN()-2)/24,5),АТС!$A$41:$F$784,6)+'Иные услуги '!$C$5+'РСТ РСО-А'!$I$7+'РСТ РСО-А'!$G$9</f>
        <v>1239.1199999999999</v>
      </c>
      <c r="K77" s="117">
        <f>VLOOKUP($A77+ROUND((COLUMN()-2)/24,5),АТС!$A$41:$F$784,6)+'Иные услуги '!$C$5+'РСТ РСО-А'!$I$7+'РСТ РСО-А'!$G$9</f>
        <v>1304.95</v>
      </c>
      <c r="L77" s="117">
        <f>VLOOKUP($A77+ROUND((COLUMN()-2)/24,5),АТС!$A$41:$F$784,6)+'Иные услуги '!$C$5+'РСТ РСО-А'!$I$7+'РСТ РСО-А'!$G$9</f>
        <v>1322.9</v>
      </c>
      <c r="M77" s="117">
        <f>VLOOKUP($A77+ROUND((COLUMN()-2)/24,5),АТС!$A$41:$F$784,6)+'Иные услуги '!$C$5+'РСТ РСО-А'!$I$7+'РСТ РСО-А'!$G$9</f>
        <v>1322.7500000000002</v>
      </c>
      <c r="N77" s="117">
        <f>VLOOKUP($A77+ROUND((COLUMN()-2)/24,5),АТС!$A$41:$F$784,6)+'Иные услуги '!$C$5+'РСТ РСО-А'!$I$7+'РСТ РСО-А'!$G$9</f>
        <v>1304.8799999999999</v>
      </c>
      <c r="O77" s="117">
        <f>VLOOKUP($A77+ROUND((COLUMN()-2)/24,5),АТС!$A$41:$F$784,6)+'Иные услуги '!$C$5+'РСТ РСО-А'!$I$7+'РСТ РСО-А'!$G$9</f>
        <v>1304.43</v>
      </c>
      <c r="P77" s="117">
        <f>VLOOKUP($A77+ROUND((COLUMN()-2)/24,5),АТС!$A$41:$F$784,6)+'Иные услуги '!$C$5+'РСТ РСО-А'!$I$7+'РСТ РСО-А'!$G$9</f>
        <v>1273.25</v>
      </c>
      <c r="Q77" s="117">
        <f>VLOOKUP($A77+ROUND((COLUMN()-2)/24,5),АТС!$A$41:$F$784,6)+'Иные услуги '!$C$5+'РСТ РСО-А'!$I$7+'РСТ РСО-А'!$G$9</f>
        <v>1272.8499999999999</v>
      </c>
      <c r="R77" s="117">
        <f>VLOOKUP($A77+ROUND((COLUMN()-2)/24,5),АТС!$A$41:$F$784,6)+'Иные услуги '!$C$5+'РСТ РСО-А'!$I$7+'РСТ РСО-А'!$G$9</f>
        <v>1273.49</v>
      </c>
      <c r="S77" s="117">
        <f>VLOOKUP($A77+ROUND((COLUMN()-2)/24,5),АТС!$A$41:$F$784,6)+'Иные услуги '!$C$5+'РСТ РСО-А'!$I$7+'РСТ РСО-А'!$G$9</f>
        <v>1264.6500000000001</v>
      </c>
      <c r="T77" s="117">
        <f>VLOOKUP($A77+ROUND((COLUMN()-2)/24,5),АТС!$A$41:$F$784,6)+'Иные услуги '!$C$5+'РСТ РСО-А'!$I$7+'РСТ РСО-А'!$G$9</f>
        <v>1424.5000000000002</v>
      </c>
      <c r="U77" s="117">
        <f>VLOOKUP($A77+ROUND((COLUMN()-2)/24,5),АТС!$A$41:$F$784,6)+'Иные услуги '!$C$5+'РСТ РСО-А'!$I$7+'РСТ РСО-А'!$G$9</f>
        <v>1475.69</v>
      </c>
      <c r="V77" s="117">
        <f>VLOOKUP($A77+ROUND((COLUMN()-2)/24,5),АТС!$A$41:$F$784,6)+'Иные услуги '!$C$5+'РСТ РСО-А'!$I$7+'РСТ РСО-А'!$G$9</f>
        <v>1452.7300000000002</v>
      </c>
      <c r="W77" s="117">
        <f>VLOOKUP($A77+ROUND((COLUMN()-2)/24,5),АТС!$A$41:$F$784,6)+'Иные услуги '!$C$5+'РСТ РСО-А'!$I$7+'РСТ РСО-А'!$G$9</f>
        <v>1401.88</v>
      </c>
      <c r="X77" s="117">
        <f>VLOOKUP($A77+ROUND((COLUMN()-2)/24,5),АТС!$A$41:$F$784,6)+'Иные услуги '!$C$5+'РСТ РСО-А'!$I$7+'РСТ РСО-А'!$G$9</f>
        <v>1223.19</v>
      </c>
      <c r="Y77" s="117">
        <f>VLOOKUP($A77+ROUND((COLUMN()-2)/24,5),АТС!$A$41:$F$784,6)+'Иные услуги '!$C$5+'РСТ РСО-А'!$I$7+'РСТ РСО-А'!$G$9</f>
        <v>1331.45</v>
      </c>
    </row>
    <row r="78" spans="1:25" x14ac:dyDescent="0.2">
      <c r="A78" s="66">
        <f t="shared" si="1"/>
        <v>43734</v>
      </c>
      <c r="B78" s="117">
        <f>VLOOKUP($A78+ROUND((COLUMN()-2)/24,5),АТС!$A$41:$F$784,6)+'Иные услуги '!$C$5+'РСТ РСО-А'!$I$7+'РСТ РСО-А'!$G$9</f>
        <v>1248.06</v>
      </c>
      <c r="C78" s="117">
        <f>VLOOKUP($A78+ROUND((COLUMN()-2)/24,5),АТС!$A$41:$F$784,6)+'Иные услуги '!$C$5+'РСТ РСО-А'!$I$7+'РСТ РСО-А'!$G$9</f>
        <v>1236.2</v>
      </c>
      <c r="D78" s="117">
        <f>VLOOKUP($A78+ROUND((COLUMN()-2)/24,5),АТС!$A$41:$F$784,6)+'Иные услуги '!$C$5+'РСТ РСО-А'!$I$7+'РСТ РСО-А'!$G$9</f>
        <v>1227.93</v>
      </c>
      <c r="E78" s="117">
        <f>VLOOKUP($A78+ROUND((COLUMN()-2)/24,5),АТС!$A$41:$F$784,6)+'Иные услуги '!$C$5+'РСТ РСО-А'!$I$7+'РСТ РСО-А'!$G$9</f>
        <v>1226.06</v>
      </c>
      <c r="F78" s="117">
        <f>VLOOKUP($A78+ROUND((COLUMN()-2)/24,5),АТС!$A$41:$F$784,6)+'Иные услуги '!$C$5+'РСТ РСО-А'!$I$7+'РСТ РСО-А'!$G$9</f>
        <v>1230.58</v>
      </c>
      <c r="G78" s="117">
        <f>VLOOKUP($A78+ROUND((COLUMN()-2)/24,5),АТС!$A$41:$F$784,6)+'Иные услуги '!$C$5+'РСТ РСО-А'!$I$7+'РСТ РСО-А'!$G$9</f>
        <v>1231.79</v>
      </c>
      <c r="H78" s="117">
        <f>VLOOKUP($A78+ROUND((COLUMN()-2)/24,5),АТС!$A$41:$F$784,6)+'Иные услуги '!$C$5+'РСТ РСО-А'!$I$7+'РСТ РСО-А'!$G$9</f>
        <v>1265.18</v>
      </c>
      <c r="I78" s="117">
        <f>VLOOKUP($A78+ROUND((COLUMN()-2)/24,5),АТС!$A$41:$F$784,6)+'Иные услуги '!$C$5+'РСТ РСО-А'!$I$7+'РСТ РСО-А'!$G$9</f>
        <v>1459.92</v>
      </c>
      <c r="J78" s="117">
        <f>VLOOKUP($A78+ROUND((COLUMN()-2)/24,5),АТС!$A$41:$F$784,6)+'Иные услуги '!$C$5+'РСТ РСО-А'!$I$7+'РСТ РСО-А'!$G$9</f>
        <v>1239.72</v>
      </c>
      <c r="K78" s="117">
        <f>VLOOKUP($A78+ROUND((COLUMN()-2)/24,5),АТС!$A$41:$F$784,6)+'Иные услуги '!$C$5+'РСТ РСО-А'!$I$7+'РСТ РСО-А'!$G$9</f>
        <v>1352.0500000000002</v>
      </c>
      <c r="L78" s="117">
        <f>VLOOKUP($A78+ROUND((COLUMN()-2)/24,5),АТС!$A$41:$F$784,6)+'Иные услуги '!$C$5+'РСТ РСО-А'!$I$7+'РСТ РСО-А'!$G$9</f>
        <v>1351.8500000000001</v>
      </c>
      <c r="M78" s="117">
        <f>VLOOKUP($A78+ROUND((COLUMN()-2)/24,5),АТС!$A$41:$F$784,6)+'Иные услуги '!$C$5+'РСТ РСО-А'!$I$7+'РСТ РСО-А'!$G$9</f>
        <v>1376.5000000000002</v>
      </c>
      <c r="N78" s="117">
        <f>VLOOKUP($A78+ROUND((COLUMN()-2)/24,5),АТС!$A$41:$F$784,6)+'Иные услуги '!$C$5+'РСТ РСО-А'!$I$7+'РСТ РСО-А'!$G$9</f>
        <v>1316.8400000000001</v>
      </c>
      <c r="O78" s="117">
        <f>VLOOKUP($A78+ROUND((COLUMN()-2)/24,5),АТС!$A$41:$F$784,6)+'Иные услуги '!$C$5+'РСТ РСО-А'!$I$7+'РСТ РСО-А'!$G$9</f>
        <v>1318.1100000000001</v>
      </c>
      <c r="P78" s="117">
        <f>VLOOKUP($A78+ROUND((COLUMN()-2)/24,5),АТС!$A$41:$F$784,6)+'Иные услуги '!$C$5+'РСТ РСО-А'!$I$7+'РСТ РСО-А'!$G$9</f>
        <v>1318.14</v>
      </c>
      <c r="Q78" s="117">
        <f>VLOOKUP($A78+ROUND((COLUMN()-2)/24,5),АТС!$A$41:$F$784,6)+'Иные услуги '!$C$5+'РСТ РСО-А'!$I$7+'РСТ РСО-А'!$G$9</f>
        <v>1319.0800000000002</v>
      </c>
      <c r="R78" s="117">
        <f>VLOOKUP($A78+ROUND((COLUMN()-2)/24,5),АТС!$A$41:$F$784,6)+'Иные услуги '!$C$5+'РСТ РСО-А'!$I$7+'РСТ РСО-А'!$G$9</f>
        <v>1319.2700000000002</v>
      </c>
      <c r="S78" s="117">
        <f>VLOOKUP($A78+ROUND((COLUMN()-2)/24,5),АТС!$A$41:$F$784,6)+'Иные услуги '!$C$5+'РСТ РСО-А'!$I$7+'РСТ РСО-А'!$G$9</f>
        <v>1335.4700000000003</v>
      </c>
      <c r="T78" s="117">
        <f>VLOOKUP($A78+ROUND((COLUMN()-2)/24,5),АТС!$A$41:$F$784,6)+'Иные услуги '!$C$5+'РСТ РСО-А'!$I$7+'РСТ РСО-А'!$G$9</f>
        <v>1455.13</v>
      </c>
      <c r="U78" s="117">
        <f>VLOOKUP($A78+ROUND((COLUMN()-2)/24,5),АТС!$A$41:$F$784,6)+'Иные услуги '!$C$5+'РСТ РСО-А'!$I$7+'РСТ РСО-А'!$G$9</f>
        <v>1507.16</v>
      </c>
      <c r="V78" s="117">
        <f>VLOOKUP($A78+ROUND((COLUMN()-2)/24,5),АТС!$A$41:$F$784,6)+'Иные услуги '!$C$5+'РСТ РСО-А'!$I$7+'РСТ РСО-А'!$G$9</f>
        <v>1455.9800000000002</v>
      </c>
      <c r="W78" s="117">
        <f>VLOOKUP($A78+ROUND((COLUMN()-2)/24,5),АТС!$A$41:$F$784,6)+'Иные услуги '!$C$5+'РСТ РСО-А'!$I$7+'РСТ РСО-А'!$G$9</f>
        <v>1403.41</v>
      </c>
      <c r="X78" s="117">
        <f>VLOOKUP($A78+ROUND((COLUMN()-2)/24,5),АТС!$A$41:$F$784,6)+'Иные услуги '!$C$5+'РСТ РСО-А'!$I$7+'РСТ РСО-А'!$G$9</f>
        <v>1223.24</v>
      </c>
      <c r="Y78" s="117">
        <f>VLOOKUP($A78+ROUND((COLUMN()-2)/24,5),АТС!$A$41:$F$784,6)+'Иные услуги '!$C$5+'РСТ РСО-А'!$I$7+'РСТ РСО-А'!$G$9</f>
        <v>1310.1500000000001</v>
      </c>
    </row>
    <row r="79" spans="1:25" x14ac:dyDescent="0.2">
      <c r="A79" s="66">
        <f t="shared" si="1"/>
        <v>43735</v>
      </c>
      <c r="B79" s="117">
        <f>VLOOKUP($A79+ROUND((COLUMN()-2)/24,5),АТС!$A$41:$F$784,6)+'Иные услуги '!$C$5+'РСТ РСО-А'!$I$7+'РСТ РСО-А'!$G$9</f>
        <v>1248.08</v>
      </c>
      <c r="C79" s="117">
        <f>VLOOKUP($A79+ROUND((COLUMN()-2)/24,5),АТС!$A$41:$F$784,6)+'Иные услуги '!$C$5+'РСТ РСО-А'!$I$7+'РСТ РСО-А'!$G$9</f>
        <v>1243.78</v>
      </c>
      <c r="D79" s="117">
        <f>VLOOKUP($A79+ROUND((COLUMN()-2)/24,5),АТС!$A$41:$F$784,6)+'Иные услуги '!$C$5+'РСТ РСО-А'!$I$7+'РСТ РСО-А'!$G$9</f>
        <v>1235.26</v>
      </c>
      <c r="E79" s="117">
        <f>VLOOKUP($A79+ROUND((COLUMN()-2)/24,5),АТС!$A$41:$F$784,6)+'Иные услуги '!$C$5+'РСТ РСО-А'!$I$7+'РСТ РСО-А'!$G$9</f>
        <v>1227.71</v>
      </c>
      <c r="F79" s="117">
        <f>VLOOKUP($A79+ROUND((COLUMN()-2)/24,5),АТС!$A$41:$F$784,6)+'Иные услуги '!$C$5+'РСТ РСО-А'!$I$7+'РСТ РСО-А'!$G$9</f>
        <v>1238.99</v>
      </c>
      <c r="G79" s="117">
        <f>VLOOKUP($A79+ROUND((COLUMN()-2)/24,5),АТС!$A$41:$F$784,6)+'Иные услуги '!$C$5+'РСТ РСО-А'!$I$7+'РСТ РСО-А'!$G$9</f>
        <v>1255.0899999999999</v>
      </c>
      <c r="H79" s="117">
        <f>VLOOKUP($A79+ROUND((COLUMN()-2)/24,5),АТС!$A$41:$F$784,6)+'Иные услуги '!$C$5+'РСТ РСО-А'!$I$7+'РСТ РСО-А'!$G$9</f>
        <v>1293.8499999999999</v>
      </c>
      <c r="I79" s="117">
        <f>VLOOKUP($A79+ROUND((COLUMN()-2)/24,5),АТС!$A$41:$F$784,6)+'Иные услуги '!$C$5+'РСТ РСО-А'!$I$7+'РСТ РСО-А'!$G$9</f>
        <v>1467.5600000000002</v>
      </c>
      <c r="J79" s="117">
        <f>VLOOKUP($A79+ROUND((COLUMN()-2)/24,5),АТС!$A$41:$F$784,6)+'Иные услуги '!$C$5+'РСТ РСО-А'!$I$7+'РСТ РСО-А'!$G$9</f>
        <v>1242.22</v>
      </c>
      <c r="K79" s="117">
        <f>VLOOKUP($A79+ROUND((COLUMN()-2)/24,5),АТС!$A$41:$F$784,6)+'Иные услуги '!$C$5+'РСТ РСО-А'!$I$7+'РСТ РСО-А'!$G$9</f>
        <v>1368.0200000000002</v>
      </c>
      <c r="L79" s="117">
        <f>VLOOKUP($A79+ROUND((COLUMN()-2)/24,5),АТС!$A$41:$F$784,6)+'Иные услуги '!$C$5+'РСТ РСО-А'!$I$7+'РСТ РСО-А'!$G$9</f>
        <v>1366.8100000000002</v>
      </c>
      <c r="M79" s="117">
        <f>VLOOKUP($A79+ROUND((COLUMN()-2)/24,5),АТС!$A$41:$F$784,6)+'Иные услуги '!$C$5+'РСТ РСО-А'!$I$7+'РСТ РСО-А'!$G$9</f>
        <v>1364.2100000000003</v>
      </c>
      <c r="N79" s="117">
        <f>VLOOKUP($A79+ROUND((COLUMN()-2)/24,5),АТС!$A$41:$F$784,6)+'Иные услуги '!$C$5+'РСТ РСО-А'!$I$7+'РСТ РСО-А'!$G$9</f>
        <v>1323.9</v>
      </c>
      <c r="O79" s="117">
        <f>VLOOKUP($A79+ROUND((COLUMN()-2)/24,5),АТС!$A$41:$F$784,6)+'Иные услуги '!$C$5+'РСТ РСО-А'!$I$7+'РСТ РСО-А'!$G$9</f>
        <v>1323.2500000000002</v>
      </c>
      <c r="P79" s="117">
        <f>VLOOKUP($A79+ROUND((COLUMN()-2)/24,5),АТС!$A$41:$F$784,6)+'Иные услуги '!$C$5+'РСТ РСО-А'!$I$7+'РСТ РСО-А'!$G$9</f>
        <v>1322.67</v>
      </c>
      <c r="Q79" s="117">
        <f>VLOOKUP($A79+ROUND((COLUMN()-2)/24,5),АТС!$A$41:$F$784,6)+'Иные услуги '!$C$5+'РСТ РСО-А'!$I$7+'РСТ РСО-А'!$G$9</f>
        <v>1318.2500000000002</v>
      </c>
      <c r="R79" s="117">
        <f>VLOOKUP($A79+ROUND((COLUMN()-2)/24,5),АТС!$A$41:$F$784,6)+'Иные услуги '!$C$5+'РСТ РСО-А'!$I$7+'РСТ РСО-А'!$G$9</f>
        <v>1317.95</v>
      </c>
      <c r="S79" s="117">
        <f>VLOOKUP($A79+ROUND((COLUMN()-2)/24,5),АТС!$A$41:$F$784,6)+'Иные услуги '!$C$5+'РСТ РСО-А'!$I$7+'РСТ РСО-А'!$G$9</f>
        <v>1332.2900000000002</v>
      </c>
      <c r="T79" s="117">
        <f>VLOOKUP($A79+ROUND((COLUMN()-2)/24,5),АТС!$A$41:$F$784,6)+'Иные услуги '!$C$5+'РСТ РСО-А'!$I$7+'РСТ РСО-А'!$G$9</f>
        <v>1464.7700000000002</v>
      </c>
      <c r="U79" s="117">
        <f>VLOOKUP($A79+ROUND((COLUMN()-2)/24,5),АТС!$A$41:$F$784,6)+'Иные услуги '!$C$5+'РСТ РСО-А'!$I$7+'РСТ РСО-А'!$G$9</f>
        <v>1545.8000000000002</v>
      </c>
      <c r="V79" s="117">
        <f>VLOOKUP($A79+ROUND((COLUMN()-2)/24,5),АТС!$A$41:$F$784,6)+'Иные услуги '!$C$5+'РСТ РСО-А'!$I$7+'РСТ РСО-А'!$G$9</f>
        <v>1511.9</v>
      </c>
      <c r="W79" s="117">
        <f>VLOOKUP($A79+ROUND((COLUMN()-2)/24,5),АТС!$A$41:$F$784,6)+'Иные услуги '!$C$5+'РСТ РСО-А'!$I$7+'РСТ РСО-А'!$G$9</f>
        <v>1426.3200000000002</v>
      </c>
      <c r="X79" s="117">
        <f>VLOOKUP($A79+ROUND((COLUMN()-2)/24,5),АТС!$A$41:$F$784,6)+'Иные услуги '!$C$5+'РСТ РСО-А'!$I$7+'РСТ РСО-А'!$G$9</f>
        <v>1223.07</v>
      </c>
      <c r="Y79" s="117">
        <f>VLOOKUP($A79+ROUND((COLUMN()-2)/24,5),АТС!$A$41:$F$784,6)+'Иные услуги '!$C$5+'РСТ РСО-А'!$I$7+'РСТ РСО-А'!$G$9</f>
        <v>1419.68</v>
      </c>
    </row>
    <row r="80" spans="1:25" x14ac:dyDescent="0.2">
      <c r="A80" s="66">
        <f t="shared" si="1"/>
        <v>43736</v>
      </c>
      <c r="B80" s="117">
        <f>VLOOKUP($A80+ROUND((COLUMN()-2)/24,5),АТС!$A$41:$F$784,6)+'Иные услуги '!$C$5+'РСТ РСО-А'!$I$7+'РСТ РСО-А'!$G$9</f>
        <v>1254.04</v>
      </c>
      <c r="C80" s="117">
        <f>VLOOKUP($A80+ROUND((COLUMN()-2)/24,5),АТС!$A$41:$F$784,6)+'Иные услуги '!$C$5+'РСТ РСО-А'!$I$7+'РСТ РСО-А'!$G$9</f>
        <v>1237.17</v>
      </c>
      <c r="D80" s="117">
        <f>VLOOKUP($A80+ROUND((COLUMN()-2)/24,5),АТС!$A$41:$F$784,6)+'Иные услуги '!$C$5+'РСТ РСО-А'!$I$7+'РСТ РСО-А'!$G$9</f>
        <v>1229.04</v>
      </c>
      <c r="E80" s="117">
        <f>VLOOKUP($A80+ROUND((COLUMN()-2)/24,5),АТС!$A$41:$F$784,6)+'Иные услуги '!$C$5+'РСТ РСО-А'!$I$7+'РСТ РСО-А'!$G$9</f>
        <v>1226.0999999999999</v>
      </c>
      <c r="F80" s="117">
        <f>VLOOKUP($A80+ROUND((COLUMN()-2)/24,5),АТС!$A$41:$F$784,6)+'Иные услуги '!$C$5+'РСТ РСО-А'!$I$7+'РСТ РСО-А'!$G$9</f>
        <v>1225.25</v>
      </c>
      <c r="G80" s="117">
        <f>VLOOKUP($A80+ROUND((COLUMN()-2)/24,5),АТС!$A$41:$F$784,6)+'Иные услуги '!$C$5+'РСТ РСО-А'!$I$7+'РСТ РСО-А'!$G$9</f>
        <v>1225.56</v>
      </c>
      <c r="H80" s="117">
        <f>VLOOKUP($A80+ROUND((COLUMN()-2)/24,5),АТС!$A$41:$F$784,6)+'Иные услуги '!$C$5+'РСТ РСО-А'!$I$7+'РСТ РСО-А'!$G$9</f>
        <v>1233.44</v>
      </c>
      <c r="I80" s="117">
        <f>VLOOKUP($A80+ROUND((COLUMN()-2)/24,5),АТС!$A$41:$F$784,6)+'Иные услуги '!$C$5+'РСТ РСО-А'!$I$7+'РСТ РСО-А'!$G$9</f>
        <v>1276.8699999999999</v>
      </c>
      <c r="J80" s="117">
        <f>VLOOKUP($A80+ROUND((COLUMN()-2)/24,5),АТС!$A$41:$F$784,6)+'Иные услуги '!$C$5+'РСТ РСО-А'!$I$7+'РСТ РСО-А'!$G$9</f>
        <v>1223.55</v>
      </c>
      <c r="K80" s="117">
        <f>VLOOKUP($A80+ROUND((COLUMN()-2)/24,5),АТС!$A$41:$F$784,6)+'Иные услуги '!$C$5+'РСТ РСО-А'!$I$7+'РСТ РСО-А'!$G$9</f>
        <v>1263.92</v>
      </c>
      <c r="L80" s="117">
        <f>VLOOKUP($A80+ROUND((COLUMN()-2)/24,5),АТС!$A$41:$F$784,6)+'Иные услуги '!$C$5+'РСТ РСО-А'!$I$7+'РСТ РСО-А'!$G$9</f>
        <v>1264.29</v>
      </c>
      <c r="M80" s="117">
        <f>VLOOKUP($A80+ROUND((COLUMN()-2)/24,5),АТС!$A$41:$F$784,6)+'Иные услуги '!$C$5+'РСТ РСО-А'!$I$7+'РСТ РСО-А'!$G$9</f>
        <v>1264.18</v>
      </c>
      <c r="N80" s="117">
        <f>VLOOKUP($A80+ROUND((COLUMN()-2)/24,5),АТС!$A$41:$F$784,6)+'Иные услуги '!$C$5+'РСТ РСО-А'!$I$7+'РСТ РСО-А'!$G$9</f>
        <v>1260.3399999999999</v>
      </c>
      <c r="O80" s="117">
        <f>VLOOKUP($A80+ROUND((COLUMN()-2)/24,5),АТС!$A$41:$F$784,6)+'Иные услуги '!$C$5+'РСТ РСО-А'!$I$7+'РСТ РСО-А'!$G$9</f>
        <v>1261.9000000000001</v>
      </c>
      <c r="P80" s="117">
        <f>VLOOKUP($A80+ROUND((COLUMN()-2)/24,5),АТС!$A$41:$F$784,6)+'Иные услуги '!$C$5+'РСТ РСО-А'!$I$7+'РСТ РСО-А'!$G$9</f>
        <v>1259.78</v>
      </c>
      <c r="Q80" s="117">
        <f>VLOOKUP($A80+ROUND((COLUMN()-2)/24,5),АТС!$A$41:$F$784,6)+'Иные услуги '!$C$5+'РСТ РСО-А'!$I$7+'РСТ РСО-А'!$G$9</f>
        <v>1255.1199999999999</v>
      </c>
      <c r="R80" s="117">
        <f>VLOOKUP($A80+ROUND((COLUMN()-2)/24,5),АТС!$A$41:$F$784,6)+'Иные услуги '!$C$5+'РСТ РСО-А'!$I$7+'РСТ РСО-А'!$G$9</f>
        <v>1252.93</v>
      </c>
      <c r="S80" s="117">
        <f>VLOOKUP($A80+ROUND((COLUMN()-2)/24,5),АТС!$A$41:$F$784,6)+'Иные услуги '!$C$5+'РСТ РСО-А'!$I$7+'РСТ РСО-А'!$G$9</f>
        <v>1283.3699999999999</v>
      </c>
      <c r="T80" s="117">
        <f>VLOOKUP($A80+ROUND((COLUMN()-2)/24,5),АТС!$A$41:$F$784,6)+'Иные услуги '!$C$5+'РСТ РСО-А'!$I$7+'РСТ РСО-А'!$G$9</f>
        <v>1376.5600000000002</v>
      </c>
      <c r="U80" s="117">
        <f>VLOOKUP($A80+ROUND((COLUMN()-2)/24,5),АТС!$A$41:$F$784,6)+'Иные услуги '!$C$5+'РСТ РСО-А'!$I$7+'РСТ РСО-А'!$G$9</f>
        <v>1442.5200000000002</v>
      </c>
      <c r="V80" s="117">
        <f>VLOOKUP($A80+ROUND((COLUMN()-2)/24,5),АТС!$A$41:$F$784,6)+'Иные услуги '!$C$5+'РСТ РСО-А'!$I$7+'РСТ РСО-А'!$G$9</f>
        <v>1467.4900000000002</v>
      </c>
      <c r="W80" s="117">
        <f>VLOOKUP($A80+ROUND((COLUMN()-2)/24,5),АТС!$A$41:$F$784,6)+'Иные услуги '!$C$5+'РСТ РСО-А'!$I$7+'РСТ РСО-А'!$G$9</f>
        <v>1367.14</v>
      </c>
      <c r="X80" s="117">
        <f>VLOOKUP($A80+ROUND((COLUMN()-2)/24,5),АТС!$A$41:$F$784,6)+'Иные услуги '!$C$5+'РСТ РСО-А'!$I$7+'РСТ РСО-А'!$G$9</f>
        <v>1223.0899999999999</v>
      </c>
      <c r="Y80" s="117">
        <f>VLOOKUP($A80+ROUND((COLUMN()-2)/24,5),АТС!$A$41:$F$784,6)+'Иные услуги '!$C$5+'РСТ РСО-А'!$I$7+'РСТ РСО-А'!$G$9</f>
        <v>1314.3100000000002</v>
      </c>
    </row>
    <row r="81" spans="1:27" x14ac:dyDescent="0.2">
      <c r="A81" s="66">
        <f t="shared" si="1"/>
        <v>43737</v>
      </c>
      <c r="B81" s="117">
        <f>VLOOKUP($A81+ROUND((COLUMN()-2)/24,5),АТС!$A$41:$F$784,6)+'Иные услуги '!$C$5+'РСТ РСО-А'!$I$7+'РСТ РСО-А'!$G$9</f>
        <v>1236.58</v>
      </c>
      <c r="C81" s="117">
        <f>VLOOKUP($A81+ROUND((COLUMN()-2)/24,5),АТС!$A$41:$F$784,6)+'Иные услуги '!$C$5+'РСТ РСО-А'!$I$7+'РСТ РСО-А'!$G$9</f>
        <v>1225.3</v>
      </c>
      <c r="D81" s="117">
        <f>VLOOKUP($A81+ROUND((COLUMN()-2)/24,5),АТС!$A$41:$F$784,6)+'Иные услуги '!$C$5+'РСТ РСО-А'!$I$7+'РСТ РСО-А'!$G$9</f>
        <v>1223.75</v>
      </c>
      <c r="E81" s="117">
        <f>VLOOKUP($A81+ROUND((COLUMN()-2)/24,5),АТС!$A$41:$F$784,6)+'Иные услуги '!$C$5+'РСТ РСО-А'!$I$7+'РСТ РСО-А'!$G$9</f>
        <v>1223.76</v>
      </c>
      <c r="F81" s="117">
        <f>VLOOKUP($A81+ROUND((COLUMN()-2)/24,5),АТС!$A$41:$F$784,6)+'Иные услуги '!$C$5+'РСТ РСО-А'!$I$7+'РСТ РСО-А'!$G$9</f>
        <v>1223.74</v>
      </c>
      <c r="G81" s="117">
        <f>VLOOKUP($A81+ROUND((COLUMN()-2)/24,5),АТС!$A$41:$F$784,6)+'Иные услуги '!$C$5+'РСТ РСО-А'!$I$7+'РСТ РСО-А'!$G$9</f>
        <v>1225.01</v>
      </c>
      <c r="H81" s="117">
        <f>VLOOKUP($A81+ROUND((COLUMN()-2)/24,5),АТС!$A$41:$F$784,6)+'Иные услуги '!$C$5+'РСТ РСО-А'!$I$7+'РСТ РСО-А'!$G$9</f>
        <v>1223.3699999999999</v>
      </c>
      <c r="I81" s="117">
        <f>VLOOKUP($A81+ROUND((COLUMN()-2)/24,5),АТС!$A$41:$F$784,6)+'Иные услуги '!$C$5+'РСТ РСО-А'!$I$7+'РСТ РСО-А'!$G$9</f>
        <v>1245.69</v>
      </c>
      <c r="J81" s="117">
        <f>VLOOKUP($A81+ROUND((COLUMN()-2)/24,5),АТС!$A$41:$F$784,6)+'Иные услуги '!$C$5+'РСТ РСО-А'!$I$7+'РСТ РСО-А'!$G$9</f>
        <v>1223.56</v>
      </c>
      <c r="K81" s="117">
        <f>VLOOKUP($A81+ROUND((COLUMN()-2)/24,5),АТС!$A$41:$F$784,6)+'Иные услуги '!$C$5+'РСТ РСО-А'!$I$7+'РСТ РСО-А'!$G$9</f>
        <v>1223.53</v>
      </c>
      <c r="L81" s="117">
        <f>VLOOKUP($A81+ROUND((COLUMN()-2)/24,5),АТС!$A$41:$F$784,6)+'Иные услуги '!$C$5+'РСТ РСО-А'!$I$7+'РСТ РСО-А'!$G$9</f>
        <v>1223.52</v>
      </c>
      <c r="M81" s="117">
        <f>VLOOKUP($A81+ROUND((COLUMN()-2)/24,5),АТС!$A$41:$F$784,6)+'Иные услуги '!$C$5+'РСТ РСО-А'!$I$7+'РСТ РСО-А'!$G$9</f>
        <v>1223.53</v>
      </c>
      <c r="N81" s="117">
        <f>VLOOKUP($A81+ROUND((COLUMN()-2)/24,5),АТС!$A$41:$F$784,6)+'Иные услуги '!$C$5+'РСТ РСО-А'!$I$7+'РСТ РСО-А'!$G$9</f>
        <v>1237.03</v>
      </c>
      <c r="O81" s="117">
        <f>VLOOKUP($A81+ROUND((COLUMN()-2)/24,5),АТС!$A$41:$F$784,6)+'Иные услуги '!$C$5+'РСТ РСО-А'!$I$7+'РСТ РСО-А'!$G$9</f>
        <v>1223.54</v>
      </c>
      <c r="P81" s="117">
        <f>VLOOKUP($A81+ROUND((COLUMN()-2)/24,5),АТС!$A$41:$F$784,6)+'Иные услуги '!$C$5+'РСТ РСО-А'!$I$7+'РСТ РСО-А'!$G$9</f>
        <v>1223.54</v>
      </c>
      <c r="Q81" s="117">
        <f>VLOOKUP($A81+ROUND((COLUMN()-2)/24,5),АТС!$A$41:$F$784,6)+'Иные услуги '!$C$5+'РСТ РСО-А'!$I$7+'РСТ РСО-А'!$G$9</f>
        <v>1223.54</v>
      </c>
      <c r="R81" s="117">
        <f>VLOOKUP($A81+ROUND((COLUMN()-2)/24,5),АТС!$A$41:$F$784,6)+'Иные услуги '!$C$5+'РСТ РСО-А'!$I$7+'РСТ РСО-А'!$G$9</f>
        <v>1223.53</v>
      </c>
      <c r="S81" s="117">
        <f>VLOOKUP($A81+ROUND((COLUMN()-2)/24,5),АТС!$A$41:$F$784,6)+'Иные услуги '!$C$5+'РСТ РСО-А'!$I$7+'РСТ РСО-А'!$G$9</f>
        <v>1237.1199999999999</v>
      </c>
      <c r="T81" s="117">
        <f>VLOOKUP($A81+ROUND((COLUMN()-2)/24,5),АТС!$A$41:$F$784,6)+'Иные услуги '!$C$5+'РСТ РСО-А'!$I$7+'РСТ РСО-А'!$G$9</f>
        <v>1371.43</v>
      </c>
      <c r="U81" s="117">
        <f>VLOOKUP($A81+ROUND((COLUMN()-2)/24,5),АТС!$A$41:$F$784,6)+'Иные услуги '!$C$5+'РСТ РСО-А'!$I$7+'РСТ РСО-А'!$G$9</f>
        <v>1408.5000000000002</v>
      </c>
      <c r="V81" s="117">
        <f>VLOOKUP($A81+ROUND((COLUMN()-2)/24,5),АТС!$A$41:$F$784,6)+'Иные услуги '!$C$5+'РСТ РСО-А'!$I$7+'РСТ РСО-А'!$G$9</f>
        <v>1406.2400000000002</v>
      </c>
      <c r="W81" s="117">
        <f>VLOOKUP($A81+ROUND((COLUMN()-2)/24,5),АТС!$A$41:$F$784,6)+'Иные услуги '!$C$5+'РСТ РСО-А'!$I$7+'РСТ РСО-А'!$G$9</f>
        <v>1355.19</v>
      </c>
      <c r="X81" s="117">
        <f>VLOOKUP($A81+ROUND((COLUMN()-2)/24,5),АТС!$A$41:$F$784,6)+'Иные услуги '!$C$5+'РСТ РСО-А'!$I$7+'РСТ РСО-А'!$G$9</f>
        <v>1222.8</v>
      </c>
      <c r="Y81" s="117">
        <f>VLOOKUP($A81+ROUND((COLUMN()-2)/24,5),АТС!$A$41:$F$784,6)+'Иные услуги '!$C$5+'РСТ РСО-А'!$I$7+'РСТ РСО-А'!$G$9</f>
        <v>1317.4900000000002</v>
      </c>
    </row>
    <row r="82" spans="1:27" x14ac:dyDescent="0.2">
      <c r="A82" s="66">
        <f t="shared" si="1"/>
        <v>43738</v>
      </c>
      <c r="B82" s="117">
        <f>VLOOKUP($A82+ROUND((COLUMN()-2)/24,5),АТС!$A$41:$F$784,6)+'Иные услуги '!$C$5+'РСТ РСО-А'!$I$7+'РСТ РСО-А'!$G$9</f>
        <v>1231.6500000000001</v>
      </c>
      <c r="C82" s="117">
        <f>VLOOKUP($A82+ROUND((COLUMN()-2)/24,5),АТС!$A$41:$F$784,6)+'Иные услуги '!$C$5+'РСТ РСО-А'!$I$7+'РСТ РСО-А'!$G$9</f>
        <v>1224.46</v>
      </c>
      <c r="D82" s="117">
        <f>VLOOKUP($A82+ROUND((COLUMN()-2)/24,5),АТС!$A$41:$F$784,6)+'Иные услуги '!$C$5+'РСТ РСО-А'!$I$7+'РСТ РСО-А'!$G$9</f>
        <v>1223.78</v>
      </c>
      <c r="E82" s="117">
        <f>VLOOKUP($A82+ROUND((COLUMN()-2)/24,5),АТС!$A$41:$F$784,6)+'Иные услуги '!$C$5+'РСТ РСО-А'!$I$7+'РСТ РСО-А'!$G$9</f>
        <v>1223.78</v>
      </c>
      <c r="F82" s="117">
        <f>VLOOKUP($A82+ROUND((COLUMN()-2)/24,5),АТС!$A$41:$F$784,6)+'Иные услуги '!$C$5+'РСТ РСО-А'!$I$7+'РСТ РСО-А'!$G$9</f>
        <v>1223.74</v>
      </c>
      <c r="G82" s="117">
        <f>VLOOKUP($A82+ROUND((COLUMN()-2)/24,5),АТС!$A$41:$F$784,6)+'Иные услуги '!$C$5+'РСТ РСО-А'!$I$7+'РСТ РСО-А'!$G$9</f>
        <v>1223.74</v>
      </c>
      <c r="H82" s="117">
        <f>VLOOKUP($A82+ROUND((COLUMN()-2)/24,5),АТС!$A$41:$F$784,6)+'Иные услуги '!$C$5+'РСТ РСО-А'!$I$7+'РСТ РСО-А'!$G$9</f>
        <v>1228.26</v>
      </c>
      <c r="I82" s="117">
        <f>VLOOKUP($A82+ROUND((COLUMN()-2)/24,5),АТС!$A$41:$F$784,6)+'Иные услуги '!$C$5+'РСТ РСО-А'!$I$7+'РСТ РСО-А'!$G$9</f>
        <v>1340.3100000000002</v>
      </c>
      <c r="J82" s="117">
        <f>VLOOKUP($A82+ROUND((COLUMN()-2)/24,5),АТС!$A$41:$F$784,6)+'Иные услуги '!$C$5+'РСТ РСО-А'!$I$7+'РСТ РСО-А'!$G$9</f>
        <v>1223.52</v>
      </c>
      <c r="K82" s="117">
        <f>VLOOKUP($A82+ROUND((COLUMN()-2)/24,5),АТС!$A$41:$F$784,6)+'Иные услуги '!$C$5+'РСТ РСО-А'!$I$7+'РСТ РСО-А'!$G$9</f>
        <v>1305.3899999999999</v>
      </c>
      <c r="L82" s="117">
        <f>VLOOKUP($A82+ROUND((COLUMN()-2)/24,5),АТС!$A$41:$F$784,6)+'Иные услуги '!$C$5+'РСТ РСО-А'!$I$7+'РСТ РСО-А'!$G$9</f>
        <v>1305.53</v>
      </c>
      <c r="M82" s="117">
        <f>VLOOKUP($A82+ROUND((COLUMN()-2)/24,5),АТС!$A$41:$F$784,6)+'Иные услуги '!$C$5+'РСТ РСО-А'!$I$7+'РСТ РСО-А'!$G$9</f>
        <v>1305.1399999999999</v>
      </c>
      <c r="N82" s="117">
        <f>VLOOKUP($A82+ROUND((COLUMN()-2)/24,5),АТС!$A$41:$F$784,6)+'Иные услуги '!$C$5+'РСТ РСО-А'!$I$7+'РСТ РСО-А'!$G$9</f>
        <v>1304.18</v>
      </c>
      <c r="O82" s="117">
        <f>VLOOKUP($A82+ROUND((COLUMN()-2)/24,5),АТС!$A$41:$F$784,6)+'Иные услуги '!$C$5+'РСТ РСО-А'!$I$7+'РСТ РСО-А'!$G$9</f>
        <v>1304.3899999999999</v>
      </c>
      <c r="P82" s="117">
        <f>VLOOKUP($A82+ROUND((COLUMN()-2)/24,5),АТС!$A$41:$F$784,6)+'Иные услуги '!$C$5+'РСТ РСО-А'!$I$7+'РСТ РСО-А'!$G$9</f>
        <v>1304.7</v>
      </c>
      <c r="Q82" s="117">
        <f>VLOOKUP($A82+ROUND((COLUMN()-2)/24,5),АТС!$A$41:$F$784,6)+'Иные услуги '!$C$5+'РСТ РСО-А'!$I$7+'РСТ РСО-А'!$G$9</f>
        <v>1305.07</v>
      </c>
      <c r="R82" s="117">
        <f>VLOOKUP($A82+ROUND((COLUMN()-2)/24,5),АТС!$A$41:$F$784,6)+'Иные услуги '!$C$5+'РСТ РСО-А'!$I$7+'РСТ РСО-А'!$G$9</f>
        <v>1302.5899999999999</v>
      </c>
      <c r="S82" s="117">
        <f>VLOOKUP($A82+ROUND((COLUMN()-2)/24,5),АТС!$A$41:$F$784,6)+'Иные услуги '!$C$5+'РСТ РСО-А'!$I$7+'РСТ РСО-А'!$G$9</f>
        <v>1302.17</v>
      </c>
      <c r="T82" s="117">
        <f>VLOOKUP($A82+ROUND((COLUMN()-2)/24,5),АТС!$A$41:$F$784,6)+'Иные услуги '!$C$5+'РСТ РСО-А'!$I$7+'РСТ РСО-А'!$G$9</f>
        <v>1398.3300000000002</v>
      </c>
      <c r="U82" s="117">
        <f>VLOOKUP($A82+ROUND((COLUMN()-2)/24,5),АТС!$A$41:$F$784,6)+'Иные услуги '!$C$5+'РСТ РСО-А'!$I$7+'РСТ РСО-А'!$G$9</f>
        <v>1416.42</v>
      </c>
      <c r="V82" s="117">
        <f>VLOOKUP($A82+ROUND((COLUMN()-2)/24,5),АТС!$A$41:$F$784,6)+'Иные услуги '!$C$5+'РСТ РСО-А'!$I$7+'РСТ РСО-А'!$G$9</f>
        <v>1378.16</v>
      </c>
      <c r="W82" s="117">
        <f>VLOOKUP($A82+ROUND((COLUMN()-2)/24,5),АТС!$A$41:$F$784,6)+'Иные услуги '!$C$5+'РСТ РСО-А'!$I$7+'РСТ РСО-А'!$G$9</f>
        <v>1329.2100000000003</v>
      </c>
      <c r="X82" s="117">
        <f>VLOOKUP($A82+ROUND((COLUMN()-2)/24,5),АТС!$A$41:$F$784,6)+'Иные услуги '!$C$5+'РСТ РСО-А'!$I$7+'РСТ РСО-А'!$G$9</f>
        <v>1222.93</v>
      </c>
      <c r="Y82" s="117">
        <f>VLOOKUP($A82+ROUND((COLUMN()-2)/24,5),АТС!$A$41:$F$784,6)+'Иные услуги '!$C$5+'РСТ РСО-А'!$I$7+'РСТ РСО-А'!$G$9</f>
        <v>1268.4100000000001</v>
      </c>
    </row>
    <row r="83" spans="1:27" hidden="1" x14ac:dyDescent="0.2">
      <c r="A83" s="66">
        <f t="shared" si="1"/>
        <v>43739</v>
      </c>
      <c r="B83" s="117">
        <f>VLOOKUP($A83+ROUND((COLUMN()-2)/24,5),АТС!$A$41:$F$784,6)+'Иные услуги '!$C$5+'РСТ РСО-А'!$I$7+'РСТ РСО-А'!$G$9</f>
        <v>286.83000000000004</v>
      </c>
      <c r="C83" s="117">
        <f>VLOOKUP($A83+ROUND((COLUMN()-2)/24,5),АТС!$A$41:$F$784,6)+'Иные услуги '!$C$5+'РСТ РСО-А'!$I$7+'РСТ РСО-А'!$G$9</f>
        <v>286.83000000000004</v>
      </c>
      <c r="D83" s="117">
        <f>VLOOKUP($A83+ROUND((COLUMN()-2)/24,5),АТС!$A$41:$F$784,6)+'Иные услуги '!$C$5+'РСТ РСО-А'!$I$7+'РСТ РСО-А'!$G$9</f>
        <v>286.83000000000004</v>
      </c>
      <c r="E83" s="117">
        <f>VLOOKUP($A83+ROUND((COLUMN()-2)/24,5),АТС!$A$41:$F$784,6)+'Иные услуги '!$C$5+'РСТ РСО-А'!$I$7+'РСТ РСО-А'!$G$9</f>
        <v>286.83000000000004</v>
      </c>
      <c r="F83" s="117">
        <f>VLOOKUP($A83+ROUND((COLUMN()-2)/24,5),АТС!$A$41:$F$784,6)+'Иные услуги '!$C$5+'РСТ РСО-А'!$I$7+'РСТ РСО-А'!$G$9</f>
        <v>286.83000000000004</v>
      </c>
      <c r="G83" s="117">
        <f>VLOOKUP($A83+ROUND((COLUMN()-2)/24,5),АТС!$A$41:$F$784,6)+'Иные услуги '!$C$5+'РСТ РСО-А'!$I$7+'РСТ РСО-А'!$G$9</f>
        <v>286.83000000000004</v>
      </c>
      <c r="H83" s="117">
        <f>VLOOKUP($A83+ROUND((COLUMN()-2)/24,5),АТС!$A$41:$F$784,6)+'Иные услуги '!$C$5+'РСТ РСО-А'!$I$7+'РСТ РСО-А'!$G$9</f>
        <v>286.83000000000004</v>
      </c>
      <c r="I83" s="117">
        <f>VLOOKUP($A83+ROUND((COLUMN()-2)/24,5),АТС!$A$41:$F$784,6)+'Иные услуги '!$C$5+'РСТ РСО-А'!$I$7+'РСТ РСО-А'!$G$9</f>
        <v>286.83000000000004</v>
      </c>
      <c r="J83" s="117">
        <f>VLOOKUP($A83+ROUND((COLUMN()-2)/24,5),АТС!$A$41:$F$784,6)+'Иные услуги '!$C$5+'РСТ РСО-А'!$I$7+'РСТ РСО-А'!$G$9</f>
        <v>286.83000000000004</v>
      </c>
      <c r="K83" s="117">
        <f>VLOOKUP($A83+ROUND((COLUMN()-2)/24,5),АТС!$A$41:$F$784,6)+'Иные услуги '!$C$5+'РСТ РСО-А'!$I$7+'РСТ РСО-А'!$G$9</f>
        <v>286.83000000000004</v>
      </c>
      <c r="L83" s="117">
        <f>VLOOKUP($A83+ROUND((COLUMN()-2)/24,5),АТС!$A$41:$F$784,6)+'Иные услуги '!$C$5+'РСТ РСО-А'!$I$7+'РСТ РСО-А'!$G$9</f>
        <v>286.83000000000004</v>
      </c>
      <c r="M83" s="117">
        <f>VLOOKUP($A83+ROUND((COLUMN()-2)/24,5),АТС!$A$41:$F$784,6)+'Иные услуги '!$C$5+'РСТ РСО-А'!$I$7+'РСТ РСО-А'!$G$9</f>
        <v>286.83000000000004</v>
      </c>
      <c r="N83" s="117">
        <f>VLOOKUP($A83+ROUND((COLUMN()-2)/24,5),АТС!$A$41:$F$784,6)+'Иные услуги '!$C$5+'РСТ РСО-А'!$I$7+'РСТ РСО-А'!$G$9</f>
        <v>286.83000000000004</v>
      </c>
      <c r="O83" s="117">
        <f>VLOOKUP($A83+ROUND((COLUMN()-2)/24,5),АТС!$A$41:$F$784,6)+'Иные услуги '!$C$5+'РСТ РСО-А'!$I$7+'РСТ РСО-А'!$G$9</f>
        <v>286.83000000000004</v>
      </c>
      <c r="P83" s="117">
        <f>VLOOKUP($A83+ROUND((COLUMN()-2)/24,5),АТС!$A$41:$F$784,6)+'Иные услуги '!$C$5+'РСТ РСО-А'!$I$7+'РСТ РСО-А'!$G$9</f>
        <v>286.83000000000004</v>
      </c>
      <c r="Q83" s="117">
        <f>VLOOKUP($A83+ROUND((COLUMN()-2)/24,5),АТС!$A$41:$F$784,6)+'Иные услуги '!$C$5+'РСТ РСО-А'!$I$7+'РСТ РСО-А'!$G$9</f>
        <v>286.83000000000004</v>
      </c>
      <c r="R83" s="117">
        <f>VLOOKUP($A83+ROUND((COLUMN()-2)/24,5),АТС!$A$41:$F$784,6)+'Иные услуги '!$C$5+'РСТ РСО-А'!$I$7+'РСТ РСО-А'!$G$9</f>
        <v>286.83000000000004</v>
      </c>
      <c r="S83" s="117">
        <f>VLOOKUP($A83+ROUND((COLUMN()-2)/24,5),АТС!$A$41:$F$784,6)+'Иные услуги '!$C$5+'РСТ РСО-А'!$I$7+'РСТ РСО-А'!$G$9</f>
        <v>286.83000000000004</v>
      </c>
      <c r="T83" s="117">
        <f>VLOOKUP($A83+ROUND((COLUMN()-2)/24,5),АТС!$A$41:$F$784,6)+'Иные услуги '!$C$5+'РСТ РСО-А'!$I$7+'РСТ РСО-А'!$G$9</f>
        <v>286.83000000000004</v>
      </c>
      <c r="U83" s="117">
        <f>VLOOKUP($A83+ROUND((COLUMN()-2)/24,5),АТС!$A$41:$F$784,6)+'Иные услуги '!$C$5+'РСТ РСО-А'!$I$7+'РСТ РСО-А'!$G$9</f>
        <v>286.83000000000004</v>
      </c>
      <c r="V83" s="117">
        <f>VLOOKUP($A83+ROUND((COLUMN()-2)/24,5),АТС!$A$41:$F$784,6)+'Иные услуги '!$C$5+'РСТ РСО-А'!$I$7+'РСТ РСО-А'!$G$9</f>
        <v>286.83000000000004</v>
      </c>
      <c r="W83" s="117">
        <f>VLOOKUP($A83+ROUND((COLUMN()-2)/24,5),АТС!$A$41:$F$784,6)+'Иные услуги '!$C$5+'РСТ РСО-А'!$I$7+'РСТ РСО-А'!$G$9</f>
        <v>286.83000000000004</v>
      </c>
      <c r="X83" s="117">
        <f>VLOOKUP($A83+ROUND((COLUMN()-2)/24,5),АТС!$A$41:$F$784,6)+'Иные услуги '!$C$5+'РСТ РСО-А'!$I$7+'РСТ РСО-А'!$G$9</f>
        <v>286.83000000000004</v>
      </c>
      <c r="Y83" s="117">
        <f>VLOOKUP($A83+ROUND((COLUMN()-2)/24,5),АТС!$A$41:$F$784,6)+'Иные услуги '!$C$5+'РСТ РСО-А'!$I$7+'РСТ РСО-А'!$G$9</f>
        <v>286.83000000000004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126</v>
      </c>
    </row>
    <row r="86" spans="1:27" ht="12.75" x14ac:dyDescent="0.2">
      <c r="A86" s="144" t="s">
        <v>35</v>
      </c>
      <c r="B86" s="147" t="s">
        <v>97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98</v>
      </c>
      <c r="C88" s="155" t="s">
        <v>99</v>
      </c>
      <c r="D88" s="155" t="s">
        <v>100</v>
      </c>
      <c r="E88" s="155" t="s">
        <v>101</v>
      </c>
      <c r="F88" s="155" t="s">
        <v>102</v>
      </c>
      <c r="G88" s="155" t="s">
        <v>103</v>
      </c>
      <c r="H88" s="155" t="s">
        <v>104</v>
      </c>
      <c r="I88" s="155" t="s">
        <v>105</v>
      </c>
      <c r="J88" s="155" t="s">
        <v>106</v>
      </c>
      <c r="K88" s="155" t="s">
        <v>107</v>
      </c>
      <c r="L88" s="155" t="s">
        <v>108</v>
      </c>
      <c r="M88" s="155" t="s">
        <v>109</v>
      </c>
      <c r="N88" s="157" t="s">
        <v>110</v>
      </c>
      <c r="O88" s="155" t="s">
        <v>111</v>
      </c>
      <c r="P88" s="155" t="s">
        <v>112</v>
      </c>
      <c r="Q88" s="155" t="s">
        <v>113</v>
      </c>
      <c r="R88" s="155" t="s">
        <v>114</v>
      </c>
      <c r="S88" s="155" t="s">
        <v>115</v>
      </c>
      <c r="T88" s="155" t="s">
        <v>116</v>
      </c>
      <c r="U88" s="155" t="s">
        <v>117</v>
      </c>
      <c r="V88" s="155" t="s">
        <v>118</v>
      </c>
      <c r="W88" s="155" t="s">
        <v>119</v>
      </c>
      <c r="X88" s="155" t="s">
        <v>120</v>
      </c>
      <c r="Y88" s="155" t="s">
        <v>121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8.75" customHeight="1" x14ac:dyDescent="0.2">
      <c r="A90" s="66">
        <f t="shared" ref="A90:A118" si="2">A53</f>
        <v>43709</v>
      </c>
      <c r="B90" s="91">
        <f>VLOOKUP($A90+ROUND((COLUMN()-2)/24,5),АТС!$A$41:$F$784,6)+'Иные услуги '!$C$5+'РСТ РСО-А'!$I$7+'РСТ РСО-А'!$H$9</f>
        <v>1141.9000000000001</v>
      </c>
      <c r="C90" s="117">
        <f>VLOOKUP($A90+ROUND((COLUMN()-2)/24,5),АТС!$A$41:$F$784,6)+'Иные услуги '!$C$5+'РСТ РСО-А'!$I$7+'РСТ РСО-А'!$H$9</f>
        <v>1133.94</v>
      </c>
      <c r="D90" s="117">
        <f>VLOOKUP($A90+ROUND((COLUMN()-2)/24,5),АТС!$A$41:$F$784,6)+'Иные услуги '!$C$5+'РСТ РСО-А'!$I$7+'РСТ РСО-А'!$H$9</f>
        <v>1134.46</v>
      </c>
      <c r="E90" s="117">
        <f>VLOOKUP($A90+ROUND((COLUMN()-2)/24,5),АТС!$A$41:$F$784,6)+'Иные услуги '!$C$5+'РСТ РСО-А'!$I$7+'РСТ РСО-А'!$H$9</f>
        <v>1134.07</v>
      </c>
      <c r="F90" s="117">
        <f>VLOOKUP($A90+ROUND((COLUMN()-2)/24,5),АТС!$A$41:$F$784,6)+'Иные услуги '!$C$5+'РСТ РСО-А'!$I$7+'РСТ РСО-А'!$H$9</f>
        <v>1134.06</v>
      </c>
      <c r="G90" s="117">
        <f>VLOOKUP($A90+ROUND((COLUMN()-2)/24,5),АТС!$A$41:$F$784,6)+'Иные услуги '!$C$5+'РСТ РСО-А'!$I$7+'РСТ РСО-А'!$H$9</f>
        <v>1133.83</v>
      </c>
      <c r="H90" s="117">
        <f>VLOOKUP($A90+ROUND((COLUMN()-2)/24,5),АТС!$A$41:$F$784,6)+'Иные услуги '!$C$5+'РСТ РСО-А'!$I$7+'РСТ РСО-А'!$H$9</f>
        <v>1133.23</v>
      </c>
      <c r="I90" s="117">
        <f>VLOOKUP($A90+ROUND((COLUMN()-2)/24,5),АТС!$A$41:$F$784,6)+'Иные услуги '!$C$5+'РСТ РСО-А'!$I$7+'РСТ РСО-А'!$H$9</f>
        <v>1133.3499999999999</v>
      </c>
      <c r="J90" s="117">
        <f>VLOOKUP($A90+ROUND((COLUMN()-2)/24,5),АТС!$A$41:$F$784,6)+'Иные услуги '!$C$5+'РСТ РСО-А'!$I$7+'РСТ РСО-А'!$H$9</f>
        <v>1133.48</v>
      </c>
      <c r="K90" s="117">
        <f>VLOOKUP($A90+ROUND((COLUMN()-2)/24,5),АТС!$A$41:$F$784,6)+'Иные услуги '!$C$5+'РСТ РСО-А'!$I$7+'РСТ РСО-А'!$H$9</f>
        <v>1133.6599999999999</v>
      </c>
      <c r="L90" s="117">
        <f>VLOOKUP($A90+ROUND((COLUMN()-2)/24,5),АТС!$A$41:$F$784,6)+'Иные услуги '!$C$5+'РСТ РСО-А'!$I$7+'РСТ РСО-А'!$H$9</f>
        <v>1151.78</v>
      </c>
      <c r="M90" s="117">
        <f>VLOOKUP($A90+ROUND((COLUMN()-2)/24,5),АТС!$A$41:$F$784,6)+'Иные услуги '!$C$5+'РСТ РСО-А'!$I$7+'РСТ РСО-А'!$H$9</f>
        <v>1190.0899999999999</v>
      </c>
      <c r="N90" s="117">
        <f>VLOOKUP($A90+ROUND((COLUMN()-2)/24,5),АТС!$A$41:$F$784,6)+'Иные услуги '!$C$5+'РСТ РСО-А'!$I$7+'РСТ РСО-А'!$H$9</f>
        <v>1190.99</v>
      </c>
      <c r="O90" s="117">
        <f>VLOOKUP($A90+ROUND((COLUMN()-2)/24,5),АТС!$A$41:$F$784,6)+'Иные услуги '!$C$5+'РСТ РСО-А'!$I$7+'РСТ РСО-А'!$H$9</f>
        <v>1189.9299999999998</v>
      </c>
      <c r="P90" s="117">
        <f>VLOOKUP($A90+ROUND((COLUMN()-2)/24,5),АТС!$A$41:$F$784,6)+'Иные услуги '!$C$5+'РСТ РСО-А'!$I$7+'РСТ РСО-А'!$H$9</f>
        <v>1190.8899999999999</v>
      </c>
      <c r="Q90" s="117">
        <f>VLOOKUP($A90+ROUND((COLUMN()-2)/24,5),АТС!$A$41:$F$784,6)+'Иные услуги '!$C$5+'РСТ РСО-А'!$I$7+'РСТ РСО-А'!$H$9</f>
        <v>1191.28</v>
      </c>
      <c r="R90" s="117">
        <f>VLOOKUP($A90+ROUND((COLUMN()-2)/24,5),АТС!$A$41:$F$784,6)+'Иные услуги '!$C$5+'РСТ РСО-А'!$I$7+'РСТ РСО-А'!$H$9</f>
        <v>1190.83</v>
      </c>
      <c r="S90" s="117">
        <f>VLOOKUP($A90+ROUND((COLUMN()-2)/24,5),АТС!$A$41:$F$784,6)+'Иные услуги '!$C$5+'РСТ РСО-А'!$I$7+'РСТ РСО-А'!$H$9</f>
        <v>1151.6799999999998</v>
      </c>
      <c r="T90" s="117">
        <f>VLOOKUP($A90+ROUND((COLUMN()-2)/24,5),АТС!$A$41:$F$784,6)+'Иные услуги '!$C$5+'РСТ РСО-А'!$I$7+'РСТ РСО-А'!$H$9</f>
        <v>1189.77</v>
      </c>
      <c r="U90" s="117">
        <f>VLOOKUP($A90+ROUND((COLUMN()-2)/24,5),АТС!$A$41:$F$784,6)+'Иные услуги '!$C$5+'РСТ РСО-А'!$I$7+'РСТ РСО-А'!$H$9</f>
        <v>1276.9000000000001</v>
      </c>
      <c r="V90" s="117">
        <f>VLOOKUP($A90+ROUND((COLUMN()-2)/24,5),АТС!$A$41:$F$784,6)+'Иные услуги '!$C$5+'РСТ РСО-А'!$I$7+'РСТ РСО-А'!$H$9</f>
        <v>1273.3400000000001</v>
      </c>
      <c r="W90" s="117">
        <f>VLOOKUP($A90+ROUND((COLUMN()-2)/24,5),АТС!$A$41:$F$784,6)+'Иные услуги '!$C$5+'РСТ РСО-А'!$I$7+'РСТ РСО-А'!$H$9</f>
        <v>1156.81</v>
      </c>
      <c r="X90" s="117">
        <f>VLOOKUP($A90+ROUND((COLUMN()-2)/24,5),АТС!$A$41:$F$784,6)+'Иные услуги '!$C$5+'РСТ РСО-А'!$I$7+'РСТ РСО-А'!$H$9</f>
        <v>1132.96</v>
      </c>
      <c r="Y90" s="117">
        <f>VLOOKUP($A90+ROUND((COLUMN()-2)/24,5),АТС!$A$41:$F$784,6)+'Иные услуги '!$C$5+'РСТ РСО-А'!$I$7+'РСТ РСО-А'!$H$9</f>
        <v>1221.3600000000001</v>
      </c>
      <c r="AA90" s="67"/>
    </row>
    <row r="91" spans="1:27" x14ac:dyDescent="0.2">
      <c r="A91" s="66">
        <f t="shared" si="2"/>
        <v>43710</v>
      </c>
      <c r="B91" s="117">
        <f>VLOOKUP($A91+ROUND((COLUMN()-2)/24,5),АТС!$A$41:$F$784,6)+'Иные услуги '!$C$5+'РСТ РСО-А'!$I$7+'РСТ РСО-А'!$H$9</f>
        <v>1141.94</v>
      </c>
      <c r="C91" s="117">
        <f>VLOOKUP($A91+ROUND((COLUMN()-2)/24,5),АТС!$A$41:$F$784,6)+'Иные услуги '!$C$5+'РСТ РСО-А'!$I$7+'РСТ РСО-А'!$H$9</f>
        <v>1134.8800000000001</v>
      </c>
      <c r="D91" s="117">
        <f>VLOOKUP($A91+ROUND((COLUMN()-2)/24,5),АТС!$A$41:$F$784,6)+'Иные услуги '!$C$5+'РСТ РСО-А'!$I$7+'РСТ РСО-А'!$H$9</f>
        <v>1133.9000000000001</v>
      </c>
      <c r="E91" s="117">
        <f>VLOOKUP($A91+ROUND((COLUMN()-2)/24,5),АТС!$A$41:$F$784,6)+'Иные услуги '!$C$5+'РСТ РСО-А'!$I$7+'РСТ РСО-А'!$H$9</f>
        <v>1133.94</v>
      </c>
      <c r="F91" s="117">
        <f>VLOOKUP($A91+ROUND((COLUMN()-2)/24,5),АТС!$A$41:$F$784,6)+'Иные услуги '!$C$5+'РСТ РСО-А'!$I$7+'РСТ РСО-А'!$H$9</f>
        <v>1133.92</v>
      </c>
      <c r="G91" s="117">
        <f>VLOOKUP($A91+ROUND((COLUMN()-2)/24,5),АТС!$A$41:$F$784,6)+'Иные услуги '!$C$5+'РСТ РСО-А'!$I$7+'РСТ РСО-А'!$H$9</f>
        <v>1133.76</v>
      </c>
      <c r="H91" s="117">
        <f>VLOOKUP($A91+ROUND((COLUMN()-2)/24,5),АТС!$A$41:$F$784,6)+'Иные услуги '!$C$5+'РСТ РСО-А'!$I$7+'РСТ РСО-А'!$H$9</f>
        <v>1133.1500000000001</v>
      </c>
      <c r="I91" s="117">
        <f>VLOOKUP($A91+ROUND((COLUMN()-2)/24,5),АТС!$A$41:$F$784,6)+'Иные услуги '!$C$5+'РСТ РСО-А'!$I$7+'РСТ РСО-А'!$H$9</f>
        <v>1187.6299999999999</v>
      </c>
      <c r="J91" s="117">
        <f>VLOOKUP($A91+ROUND((COLUMN()-2)/24,5),АТС!$A$41:$F$784,6)+'Иные услуги '!$C$5+'РСТ РСО-А'!$I$7+'РСТ РСО-А'!$H$9</f>
        <v>1133.78</v>
      </c>
      <c r="K91" s="117">
        <f>VLOOKUP($A91+ROUND((COLUMN()-2)/24,5),АТС!$A$41:$F$784,6)+'Иные услуги '!$C$5+'РСТ РСО-А'!$I$7+'РСТ РСО-А'!$H$9</f>
        <v>1258.0600000000002</v>
      </c>
      <c r="L91" s="117">
        <f>VLOOKUP($A91+ROUND((COLUMN()-2)/24,5),АТС!$A$41:$F$784,6)+'Иные услуги '!$C$5+'РСТ РСО-А'!$I$7+'РСТ РСО-А'!$H$9</f>
        <v>1290.5300000000002</v>
      </c>
      <c r="M91" s="117">
        <f>VLOOKUP($A91+ROUND((COLUMN()-2)/24,5),АТС!$A$41:$F$784,6)+'Иные услуги '!$C$5+'РСТ РСО-А'!$I$7+'РСТ РСО-А'!$H$9</f>
        <v>1327.3500000000001</v>
      </c>
      <c r="N91" s="117">
        <f>VLOOKUP($A91+ROUND((COLUMN()-2)/24,5),АТС!$A$41:$F$784,6)+'Иные услуги '!$C$5+'РСТ РСО-А'!$I$7+'РСТ РСО-А'!$H$9</f>
        <v>1292.0500000000002</v>
      </c>
      <c r="O91" s="117">
        <f>VLOOKUP($A91+ROUND((COLUMN()-2)/24,5),АТС!$A$41:$F$784,6)+'Иные услуги '!$C$5+'РСТ РСО-А'!$I$7+'РСТ РСО-А'!$H$9</f>
        <v>1291.8300000000002</v>
      </c>
      <c r="P91" s="117">
        <f>VLOOKUP($A91+ROUND((COLUMN()-2)/24,5),АТС!$A$41:$F$784,6)+'Иные услуги '!$C$5+'РСТ РСО-А'!$I$7+'РСТ РСО-А'!$H$9</f>
        <v>1323.14</v>
      </c>
      <c r="Q91" s="117">
        <f>VLOOKUP($A91+ROUND((COLUMN()-2)/24,5),АТС!$A$41:$F$784,6)+'Иные услуги '!$C$5+'РСТ РСО-А'!$I$7+'РСТ РСО-А'!$H$9</f>
        <v>1322.3400000000001</v>
      </c>
      <c r="R91" s="117">
        <f>VLOOKUP($A91+ROUND((COLUMN()-2)/24,5),АТС!$A$41:$F$784,6)+'Иные услуги '!$C$5+'РСТ РСО-А'!$I$7+'РСТ РСО-А'!$H$9</f>
        <v>1288.1500000000001</v>
      </c>
      <c r="S91" s="117">
        <f>VLOOKUP($A91+ROUND((COLUMN()-2)/24,5),АТС!$A$41:$F$784,6)+'Иные услуги '!$C$5+'РСТ РСО-А'!$I$7+'РСТ РСО-А'!$H$9</f>
        <v>1255.3400000000001</v>
      </c>
      <c r="T91" s="117">
        <f>VLOOKUP($A91+ROUND((COLUMN()-2)/24,5),АТС!$A$41:$F$784,6)+'Иные услуги '!$C$5+'РСТ РСО-А'!$I$7+'РСТ РСО-А'!$H$9</f>
        <v>1252.18</v>
      </c>
      <c r="U91" s="117">
        <f>VLOOKUP($A91+ROUND((COLUMN()-2)/24,5),АТС!$A$41:$F$784,6)+'Иные услуги '!$C$5+'РСТ РСО-А'!$I$7+'РСТ РСО-А'!$H$9</f>
        <v>1349.6200000000001</v>
      </c>
      <c r="V91" s="117">
        <f>VLOOKUP($A91+ROUND((COLUMN()-2)/24,5),АТС!$A$41:$F$784,6)+'Иные услуги '!$C$5+'РСТ РСО-А'!$I$7+'РСТ РСО-А'!$H$9</f>
        <v>1307.8000000000002</v>
      </c>
      <c r="W91" s="117">
        <f>VLOOKUP($A91+ROUND((COLUMN()-2)/24,5),АТС!$A$41:$F$784,6)+'Иные услуги '!$C$5+'РСТ РСО-А'!$I$7+'РСТ РСО-А'!$H$9</f>
        <v>1215.4499999999998</v>
      </c>
      <c r="X91" s="117">
        <f>VLOOKUP($A91+ROUND((COLUMN()-2)/24,5),АТС!$A$41:$F$784,6)+'Иные услуги '!$C$5+'РСТ РСО-А'!$I$7+'РСТ РСО-А'!$H$9</f>
        <v>1133.06</v>
      </c>
      <c r="Y91" s="117">
        <f>VLOOKUP($A91+ROUND((COLUMN()-2)/24,5),АТС!$A$41:$F$784,6)+'Иные услуги '!$C$5+'РСТ РСО-А'!$I$7+'РСТ РСО-А'!$H$9</f>
        <v>1160.33</v>
      </c>
    </row>
    <row r="92" spans="1:27" x14ac:dyDescent="0.2">
      <c r="A92" s="66">
        <f t="shared" si="2"/>
        <v>43711</v>
      </c>
      <c r="B92" s="117">
        <f>VLOOKUP($A92+ROUND((COLUMN()-2)/24,5),АТС!$A$41:$F$784,6)+'Иные услуги '!$C$5+'РСТ РСО-А'!$I$7+'РСТ РСО-А'!$H$9</f>
        <v>1145.6599999999999</v>
      </c>
      <c r="C92" s="117">
        <f>VLOOKUP($A92+ROUND((COLUMN()-2)/24,5),АТС!$A$41:$F$784,6)+'Иные услуги '!$C$5+'РСТ РСО-А'!$I$7+'РСТ РСО-А'!$H$9</f>
        <v>1134.06</v>
      </c>
      <c r="D92" s="117">
        <f>VLOOKUP($A92+ROUND((COLUMN()-2)/24,5),АТС!$A$41:$F$784,6)+'Иные услуги '!$C$5+'РСТ РСО-А'!$I$7+'РСТ РСО-А'!$H$9</f>
        <v>1133.92</v>
      </c>
      <c r="E92" s="117">
        <f>VLOOKUP($A92+ROUND((COLUMN()-2)/24,5),АТС!$A$41:$F$784,6)+'Иные услуги '!$C$5+'РСТ РСО-А'!$I$7+'РСТ РСО-А'!$H$9</f>
        <v>1133.9000000000001</v>
      </c>
      <c r="F92" s="117">
        <f>VLOOKUP($A92+ROUND((COLUMN()-2)/24,5),АТС!$A$41:$F$784,6)+'Иные услуги '!$C$5+'РСТ РСО-А'!$I$7+'РСТ РСО-А'!$H$9</f>
        <v>1133.9099999999999</v>
      </c>
      <c r="G92" s="117">
        <f>VLOOKUP($A92+ROUND((COLUMN()-2)/24,5),АТС!$A$41:$F$784,6)+'Иные услуги '!$C$5+'РСТ РСО-А'!$I$7+'РСТ РСО-А'!$H$9</f>
        <v>1133.82</v>
      </c>
      <c r="H92" s="117">
        <f>VLOOKUP($A92+ROUND((COLUMN()-2)/24,5),АТС!$A$41:$F$784,6)+'Иные услуги '!$C$5+'РСТ РСО-А'!$I$7+'РСТ РСО-А'!$H$9</f>
        <v>1133.21</v>
      </c>
      <c r="I92" s="117">
        <f>VLOOKUP($A92+ROUND((COLUMN()-2)/24,5),АТС!$A$41:$F$784,6)+'Иные услуги '!$C$5+'РСТ РСО-А'!$I$7+'РСТ РСО-А'!$H$9</f>
        <v>1176.1799999999998</v>
      </c>
      <c r="J92" s="117">
        <f>VLOOKUP($A92+ROUND((COLUMN()-2)/24,5),АТС!$A$41:$F$784,6)+'Иные услуги '!$C$5+'РСТ РСО-А'!$I$7+'РСТ РСО-А'!$H$9</f>
        <v>1150.1799999999998</v>
      </c>
      <c r="K92" s="117">
        <f>VLOOKUP($A92+ROUND((COLUMN()-2)/24,5),АТС!$A$41:$F$784,6)+'Иные услуги '!$C$5+'РСТ РСО-А'!$I$7+'РСТ РСО-А'!$H$9</f>
        <v>1254.23</v>
      </c>
      <c r="L92" s="117">
        <f>VLOOKUP($A92+ROUND((COLUMN()-2)/24,5),АТС!$A$41:$F$784,6)+'Иные услуги '!$C$5+'РСТ РСО-А'!$I$7+'РСТ РСО-А'!$H$9</f>
        <v>1291.1500000000001</v>
      </c>
      <c r="M92" s="117">
        <f>VLOOKUP($A92+ROUND((COLUMN()-2)/24,5),АТС!$A$41:$F$784,6)+'Иные услуги '!$C$5+'РСТ РСО-А'!$I$7+'РСТ РСО-А'!$H$9</f>
        <v>1328.3400000000001</v>
      </c>
      <c r="N92" s="117">
        <f>VLOOKUP($A92+ROUND((COLUMN()-2)/24,5),АТС!$A$41:$F$784,6)+'Иные услуги '!$C$5+'РСТ РСО-А'!$I$7+'РСТ РСО-А'!$H$9</f>
        <v>1299.1100000000001</v>
      </c>
      <c r="O92" s="117">
        <f>VLOOKUP($A92+ROUND((COLUMN()-2)/24,5),АТС!$A$41:$F$784,6)+'Иные услуги '!$C$5+'РСТ РСО-А'!$I$7+'РСТ РСО-А'!$H$9</f>
        <v>1302.73</v>
      </c>
      <c r="P92" s="117">
        <f>VLOOKUP($A92+ROUND((COLUMN()-2)/24,5),АТС!$A$41:$F$784,6)+'Иные услуги '!$C$5+'РСТ РСО-А'!$I$7+'РСТ РСО-А'!$H$9</f>
        <v>1331.7900000000002</v>
      </c>
      <c r="Q92" s="117">
        <f>VLOOKUP($A92+ROUND((COLUMN()-2)/24,5),АТС!$A$41:$F$784,6)+'Иные услуги '!$C$5+'РСТ РСО-А'!$I$7+'РСТ РСО-А'!$H$9</f>
        <v>1330.8300000000002</v>
      </c>
      <c r="R92" s="117">
        <f>VLOOKUP($A92+ROUND((COLUMN()-2)/24,5),АТС!$A$41:$F$784,6)+'Иные услуги '!$C$5+'РСТ РСО-А'!$I$7+'РСТ РСО-А'!$H$9</f>
        <v>1300.6100000000001</v>
      </c>
      <c r="S92" s="117">
        <f>VLOOKUP($A92+ROUND((COLUMN()-2)/24,5),АТС!$A$41:$F$784,6)+'Иные услуги '!$C$5+'РСТ РСО-А'!$I$7+'РСТ РСО-А'!$H$9</f>
        <v>1267.3300000000002</v>
      </c>
      <c r="T92" s="117">
        <f>VLOOKUP($A92+ROUND((COLUMN()-2)/24,5),АТС!$A$41:$F$784,6)+'Иные услуги '!$C$5+'РСТ РСО-А'!$I$7+'РСТ РСО-А'!$H$9</f>
        <v>1299.43</v>
      </c>
      <c r="U92" s="117">
        <f>VLOOKUP($A92+ROUND((COLUMN()-2)/24,5),АТС!$A$41:$F$784,6)+'Иные услуги '!$C$5+'РСТ РСО-А'!$I$7+'РСТ РСО-А'!$H$9</f>
        <v>1369.69</v>
      </c>
      <c r="V92" s="117">
        <f>VLOOKUP($A92+ROUND((COLUMN()-2)/24,5),АТС!$A$41:$F$784,6)+'Иные услуги '!$C$5+'РСТ РСО-А'!$I$7+'РСТ РСО-А'!$H$9</f>
        <v>1323.71</v>
      </c>
      <c r="W92" s="117">
        <f>VLOOKUP($A92+ROUND((COLUMN()-2)/24,5),АТС!$A$41:$F$784,6)+'Иные услуги '!$C$5+'РСТ РСО-А'!$I$7+'РСТ РСО-А'!$H$9</f>
        <v>1276.7800000000002</v>
      </c>
      <c r="X92" s="117">
        <f>VLOOKUP($A92+ROUND((COLUMN()-2)/24,5),АТС!$A$41:$F$784,6)+'Иные услуги '!$C$5+'РСТ РСО-А'!$I$7+'РСТ РСО-А'!$H$9</f>
        <v>1133.25</v>
      </c>
      <c r="Y92" s="117">
        <f>VLOOKUP($A92+ROUND((COLUMN()-2)/24,5),АТС!$A$41:$F$784,6)+'Иные услуги '!$C$5+'РСТ РСО-А'!$I$7+'РСТ РСО-А'!$H$9</f>
        <v>1201.8399999999999</v>
      </c>
    </row>
    <row r="93" spans="1:27" x14ac:dyDescent="0.2">
      <c r="A93" s="66">
        <f t="shared" si="2"/>
        <v>43712</v>
      </c>
      <c r="B93" s="117">
        <f>VLOOKUP($A93+ROUND((COLUMN()-2)/24,5),АТС!$A$41:$F$784,6)+'Иные услуги '!$C$5+'РСТ РСО-А'!$I$7+'РСТ РСО-А'!$H$9</f>
        <v>1152.07</v>
      </c>
      <c r="C93" s="117">
        <f>VLOOKUP($A93+ROUND((COLUMN()-2)/24,5),АТС!$A$41:$F$784,6)+'Иные услуги '!$C$5+'РСТ РСО-А'!$I$7+'РСТ РСО-А'!$H$9</f>
        <v>1135.6500000000001</v>
      </c>
      <c r="D93" s="117">
        <f>VLOOKUP($A93+ROUND((COLUMN()-2)/24,5),АТС!$A$41:$F$784,6)+'Иные услуги '!$C$5+'РСТ РСО-А'!$I$7+'РСТ РСО-А'!$H$9</f>
        <v>1133.8899999999999</v>
      </c>
      <c r="E93" s="117">
        <f>VLOOKUP($A93+ROUND((COLUMN()-2)/24,5),АТС!$A$41:$F$784,6)+'Иные услуги '!$C$5+'РСТ РСО-А'!$I$7+'РСТ РСО-А'!$H$9</f>
        <v>1133.8899999999999</v>
      </c>
      <c r="F93" s="117">
        <f>VLOOKUP($A93+ROUND((COLUMN()-2)/24,5),АТС!$A$41:$F$784,6)+'Иные услуги '!$C$5+'РСТ РСО-А'!$I$7+'РСТ РСО-А'!$H$9</f>
        <v>1133.8699999999999</v>
      </c>
      <c r="G93" s="117">
        <f>VLOOKUP($A93+ROUND((COLUMN()-2)/24,5),АТС!$A$41:$F$784,6)+'Иные услуги '!$C$5+'РСТ РСО-А'!$I$7+'РСТ РСО-А'!$H$9</f>
        <v>1133.81</v>
      </c>
      <c r="H93" s="117">
        <f>VLOOKUP($A93+ROUND((COLUMN()-2)/24,5),АТС!$A$41:$F$784,6)+'Иные услуги '!$C$5+'РСТ РСО-А'!$I$7+'РСТ РСО-А'!$H$9</f>
        <v>1133.3699999999999</v>
      </c>
      <c r="I93" s="117">
        <f>VLOOKUP($A93+ROUND((COLUMN()-2)/24,5),АТС!$A$41:$F$784,6)+'Иные услуги '!$C$5+'РСТ РСО-А'!$I$7+'РСТ РСО-А'!$H$9</f>
        <v>1216.02</v>
      </c>
      <c r="J93" s="117">
        <f>VLOOKUP($A93+ROUND((COLUMN()-2)/24,5),АТС!$A$41:$F$784,6)+'Иные услуги '!$C$5+'РСТ РСО-А'!$I$7+'РСТ РСО-А'!$H$9</f>
        <v>1133.94</v>
      </c>
      <c r="K93" s="117">
        <f>VLOOKUP($A93+ROUND((COLUMN()-2)/24,5),АТС!$A$41:$F$784,6)+'Иные услуги '!$C$5+'РСТ РСО-А'!$I$7+'РСТ РСО-А'!$H$9</f>
        <v>1251.8800000000001</v>
      </c>
      <c r="L93" s="117">
        <f>VLOOKUP($A93+ROUND((COLUMN()-2)/24,5),АТС!$A$41:$F$784,6)+'Иные услуги '!$C$5+'РСТ РСО-А'!$I$7+'РСТ РСО-А'!$H$9</f>
        <v>1290.3200000000002</v>
      </c>
      <c r="M93" s="117">
        <f>VLOOKUP($A93+ROUND((COLUMN()-2)/24,5),АТС!$A$41:$F$784,6)+'Иные услуги '!$C$5+'РСТ РСО-А'!$I$7+'РСТ РСО-А'!$H$9</f>
        <v>1320.71</v>
      </c>
      <c r="N93" s="117">
        <f>VLOOKUP($A93+ROUND((COLUMN()-2)/24,5),АТС!$A$41:$F$784,6)+'Иные услуги '!$C$5+'РСТ РСО-А'!$I$7+'РСТ РСО-А'!$H$9</f>
        <v>1291.2800000000002</v>
      </c>
      <c r="O93" s="117">
        <f>VLOOKUP($A93+ROUND((COLUMN()-2)/24,5),АТС!$A$41:$F$784,6)+'Иные услуги '!$C$5+'РСТ РСО-А'!$I$7+'РСТ РСО-А'!$H$9</f>
        <v>1291.9000000000001</v>
      </c>
      <c r="P93" s="117">
        <f>VLOOKUP($A93+ROUND((COLUMN()-2)/24,5),АТС!$A$41:$F$784,6)+'Иные услуги '!$C$5+'РСТ РСО-А'!$I$7+'РСТ РСО-А'!$H$9</f>
        <v>1319.5400000000002</v>
      </c>
      <c r="Q93" s="117">
        <f>VLOOKUP($A93+ROUND((COLUMN()-2)/24,5),АТС!$A$41:$F$784,6)+'Иные услуги '!$C$5+'РСТ РСО-А'!$I$7+'РСТ РСО-А'!$H$9</f>
        <v>1292.2</v>
      </c>
      <c r="R93" s="117">
        <f>VLOOKUP($A93+ROUND((COLUMN()-2)/24,5),АТС!$A$41:$F$784,6)+'Иные услуги '!$C$5+'РСТ РСО-А'!$I$7+'РСТ РСО-А'!$H$9</f>
        <v>1291.22</v>
      </c>
      <c r="S93" s="117">
        <f>VLOOKUP($A93+ROUND((COLUMN()-2)/24,5),АТС!$A$41:$F$784,6)+'Иные услуги '!$C$5+'РСТ РСО-А'!$I$7+'РСТ РСО-А'!$H$9</f>
        <v>1259.5800000000002</v>
      </c>
      <c r="T93" s="117">
        <f>VLOOKUP($A93+ROUND((COLUMN()-2)/24,5),АТС!$A$41:$F$784,6)+'Иные услуги '!$C$5+'РСТ РСО-А'!$I$7+'РСТ РСО-А'!$H$9</f>
        <v>1289.0700000000002</v>
      </c>
      <c r="U93" s="117">
        <f>VLOOKUP($A93+ROUND((COLUMN()-2)/24,5),АТС!$A$41:$F$784,6)+'Иные услуги '!$C$5+'РСТ РСО-А'!$I$7+'РСТ РСО-А'!$H$9</f>
        <v>1355.7800000000002</v>
      </c>
      <c r="V93" s="117">
        <f>VLOOKUP($A93+ROUND((COLUMN()-2)/24,5),АТС!$A$41:$F$784,6)+'Иные услуги '!$C$5+'РСТ РСО-А'!$I$7+'РСТ РСО-А'!$H$9</f>
        <v>1286.0900000000001</v>
      </c>
      <c r="W93" s="117">
        <f>VLOOKUP($A93+ROUND((COLUMN()-2)/24,5),АТС!$A$41:$F$784,6)+'Иные услуги '!$C$5+'РСТ РСО-А'!$I$7+'РСТ РСО-А'!$H$9</f>
        <v>1157.3400000000001</v>
      </c>
      <c r="X93" s="117">
        <f>VLOOKUP($A93+ROUND((COLUMN()-2)/24,5),АТС!$A$41:$F$784,6)+'Иные услуги '!$C$5+'РСТ РСО-А'!$I$7+'РСТ РСО-А'!$H$9</f>
        <v>1133.3499999999999</v>
      </c>
      <c r="Y93" s="117">
        <f>VLOOKUP($A93+ROUND((COLUMN()-2)/24,5),АТС!$A$41:$F$784,6)+'Иные услуги '!$C$5+'РСТ РСО-А'!$I$7+'РСТ РСО-А'!$H$9</f>
        <v>1214.3599999999999</v>
      </c>
    </row>
    <row r="94" spans="1:27" x14ac:dyDescent="0.2">
      <c r="A94" s="66">
        <f t="shared" si="2"/>
        <v>43713</v>
      </c>
      <c r="B94" s="117">
        <f>VLOOKUP($A94+ROUND((COLUMN()-2)/24,5),АТС!$A$41:$F$784,6)+'Иные услуги '!$C$5+'РСТ РСО-А'!$I$7+'РСТ РСО-А'!$H$9</f>
        <v>1145.32</v>
      </c>
      <c r="C94" s="117">
        <f>VLOOKUP($A94+ROUND((COLUMN()-2)/24,5),АТС!$A$41:$F$784,6)+'Иные услуги '!$C$5+'РСТ РСО-А'!$I$7+'РСТ РСО-А'!$H$9</f>
        <v>1136.3499999999999</v>
      </c>
      <c r="D94" s="117">
        <f>VLOOKUP($A94+ROUND((COLUMN()-2)/24,5),АТС!$A$41:$F$784,6)+'Иные услуги '!$C$5+'РСТ РСО-А'!$I$7+'РСТ РСО-А'!$H$9</f>
        <v>1133.97</v>
      </c>
      <c r="E94" s="117">
        <f>VLOOKUP($A94+ROUND((COLUMN()-2)/24,5),АТС!$A$41:$F$784,6)+'Иные услуги '!$C$5+'РСТ РСО-А'!$I$7+'РСТ РСО-А'!$H$9</f>
        <v>1133.96</v>
      </c>
      <c r="F94" s="117">
        <f>VLOOKUP($A94+ROUND((COLUMN()-2)/24,5),АТС!$A$41:$F$784,6)+'Иные услуги '!$C$5+'РСТ РСО-А'!$I$7+'РСТ РСО-А'!$H$9</f>
        <v>1133.9499999999998</v>
      </c>
      <c r="G94" s="117">
        <f>VLOOKUP($A94+ROUND((COLUMN()-2)/24,5),АТС!$A$41:$F$784,6)+'Иные услуги '!$C$5+'РСТ РСО-А'!$I$7+'РСТ РСО-А'!$H$9</f>
        <v>1133.8400000000001</v>
      </c>
      <c r="H94" s="117">
        <f>VLOOKUP($A94+ROUND((COLUMN()-2)/24,5),АТС!$A$41:$F$784,6)+'Иные услуги '!$C$5+'РСТ РСО-А'!$I$7+'РСТ РСО-А'!$H$9</f>
        <v>1133.1999999999998</v>
      </c>
      <c r="I94" s="117">
        <f>VLOOKUP($A94+ROUND((COLUMN()-2)/24,5),АТС!$A$41:$F$784,6)+'Иные услуги '!$C$5+'РСТ РСО-А'!$I$7+'РСТ РСО-А'!$H$9</f>
        <v>1187.1199999999999</v>
      </c>
      <c r="J94" s="117">
        <f>VLOOKUP($A94+ROUND((COLUMN()-2)/24,5),АТС!$A$41:$F$784,6)+'Иные услуги '!$C$5+'РСТ РСО-А'!$I$7+'РСТ РСО-А'!$H$9</f>
        <v>1133.8600000000001</v>
      </c>
      <c r="K94" s="117">
        <f>VLOOKUP($A94+ROUND((COLUMN()-2)/24,5),АТС!$A$41:$F$784,6)+'Иные услуги '!$C$5+'РСТ РСО-А'!$I$7+'РСТ РСО-А'!$H$9</f>
        <v>1189.9399999999998</v>
      </c>
      <c r="L94" s="117">
        <f>VLOOKUP($A94+ROUND((COLUMN()-2)/24,5),АТС!$A$41:$F$784,6)+'Иные услуги '!$C$5+'РСТ РСО-А'!$I$7+'РСТ РСО-А'!$H$9</f>
        <v>1265.01</v>
      </c>
      <c r="M94" s="117">
        <f>VLOOKUP($A94+ROUND((COLUMN()-2)/24,5),АТС!$A$41:$F$784,6)+'Иные услуги '!$C$5+'РСТ РСО-А'!$I$7+'РСТ РСО-А'!$H$9</f>
        <v>1271.93</v>
      </c>
      <c r="N94" s="117">
        <f>VLOOKUP($A94+ROUND((COLUMN()-2)/24,5),АТС!$A$41:$F$784,6)+'Иные услуги '!$C$5+'РСТ РСО-А'!$I$7+'РСТ РСО-А'!$H$9</f>
        <v>1265.44</v>
      </c>
      <c r="O94" s="117">
        <f>VLOOKUP($A94+ROUND((COLUMN()-2)/24,5),АТС!$A$41:$F$784,6)+'Иные услуги '!$C$5+'РСТ РСО-А'!$I$7+'РСТ РСО-А'!$H$9</f>
        <v>1269.69</v>
      </c>
      <c r="P94" s="117">
        <f>VLOOKUP($A94+ROUND((COLUMN()-2)/24,5),АТС!$A$41:$F$784,6)+'Иные услуги '!$C$5+'РСТ РСО-А'!$I$7+'РСТ РСО-А'!$H$9</f>
        <v>1269.4000000000001</v>
      </c>
      <c r="Q94" s="117">
        <f>VLOOKUP($A94+ROUND((COLUMN()-2)/24,5),АТС!$A$41:$F$784,6)+'Иные услуги '!$C$5+'РСТ РСО-А'!$I$7+'РСТ РСО-А'!$H$9</f>
        <v>1271.23</v>
      </c>
      <c r="R94" s="117">
        <f>VLOOKUP($A94+ROUND((COLUMN()-2)/24,5),АТС!$A$41:$F$784,6)+'Иные услуги '!$C$5+'РСТ РСО-А'!$I$7+'РСТ РСО-А'!$H$9</f>
        <v>1234</v>
      </c>
      <c r="S94" s="117">
        <f>VLOOKUP($A94+ROUND((COLUMN()-2)/24,5),АТС!$A$41:$F$784,6)+'Иные услуги '!$C$5+'РСТ РСО-А'!$I$7+'РСТ РСО-А'!$H$9</f>
        <v>1193.49</v>
      </c>
      <c r="T94" s="117">
        <f>VLOOKUP($A94+ROUND((COLUMN()-2)/24,5),АТС!$A$41:$F$784,6)+'Иные услуги '!$C$5+'РСТ РСО-А'!$I$7+'РСТ РСО-А'!$H$9</f>
        <v>1258.17</v>
      </c>
      <c r="U94" s="117">
        <f>VLOOKUP($A94+ROUND((COLUMN()-2)/24,5),АТС!$A$41:$F$784,6)+'Иные услуги '!$C$5+'РСТ РСО-А'!$I$7+'РСТ РСО-А'!$H$9</f>
        <v>1363.25</v>
      </c>
      <c r="V94" s="117">
        <f>VLOOKUP($A94+ROUND((COLUMN()-2)/24,5),АТС!$A$41:$F$784,6)+'Иные услуги '!$C$5+'РСТ РСО-А'!$I$7+'РСТ РСО-А'!$H$9</f>
        <v>1319.8300000000002</v>
      </c>
      <c r="W94" s="117">
        <f>VLOOKUP($A94+ROUND((COLUMN()-2)/24,5),АТС!$A$41:$F$784,6)+'Иные услуги '!$C$5+'РСТ РСО-А'!$I$7+'РСТ РСО-А'!$H$9</f>
        <v>1218.54</v>
      </c>
      <c r="X94" s="117">
        <f>VLOOKUP($A94+ROUND((COLUMN()-2)/24,5),АТС!$A$41:$F$784,6)+'Иные услуги '!$C$5+'РСТ РСО-А'!$I$7+'РСТ РСО-А'!$H$9</f>
        <v>1133.1799999999998</v>
      </c>
      <c r="Y94" s="117">
        <f>VLOOKUP($A94+ROUND((COLUMN()-2)/24,5),АТС!$A$41:$F$784,6)+'Иные услуги '!$C$5+'РСТ РСО-А'!$I$7+'РСТ РСО-А'!$H$9</f>
        <v>1229</v>
      </c>
    </row>
    <row r="95" spans="1:27" x14ac:dyDescent="0.2">
      <c r="A95" s="66">
        <f t="shared" si="2"/>
        <v>43714</v>
      </c>
      <c r="B95" s="117">
        <f>VLOOKUP($A95+ROUND((COLUMN()-2)/24,5),АТС!$A$41:$F$784,6)+'Иные услуги '!$C$5+'РСТ РСО-А'!$I$7+'РСТ РСО-А'!$H$9</f>
        <v>1146.8699999999999</v>
      </c>
      <c r="C95" s="117">
        <f>VLOOKUP($A95+ROUND((COLUMN()-2)/24,5),АТС!$A$41:$F$784,6)+'Иные услуги '!$C$5+'РСТ РСО-А'!$I$7+'РСТ РСО-А'!$H$9</f>
        <v>1136.46</v>
      </c>
      <c r="D95" s="117">
        <f>VLOOKUP($A95+ROUND((COLUMN()-2)/24,5),АТС!$A$41:$F$784,6)+'Иные услуги '!$C$5+'РСТ РСО-А'!$I$7+'РСТ РСО-А'!$H$9</f>
        <v>1134.04</v>
      </c>
      <c r="E95" s="117">
        <f>VLOOKUP($A95+ROUND((COLUMN()-2)/24,5),АТС!$A$41:$F$784,6)+'Иные услуги '!$C$5+'РСТ РСО-А'!$I$7+'РСТ РСО-А'!$H$9</f>
        <v>1134.03</v>
      </c>
      <c r="F95" s="117">
        <f>VLOOKUP($A95+ROUND((COLUMN()-2)/24,5),АТС!$A$41:$F$784,6)+'Иные услуги '!$C$5+'РСТ РСО-А'!$I$7+'РСТ РСО-А'!$H$9</f>
        <v>1134.01</v>
      </c>
      <c r="G95" s="117">
        <f>VLOOKUP($A95+ROUND((COLUMN()-2)/24,5),АТС!$A$41:$F$784,6)+'Иные услуги '!$C$5+'РСТ РСО-А'!$I$7+'РСТ РСО-А'!$H$9</f>
        <v>1133.9000000000001</v>
      </c>
      <c r="H95" s="117">
        <f>VLOOKUP($A95+ROUND((COLUMN()-2)/24,5),АТС!$A$41:$F$784,6)+'Иные услуги '!$C$5+'РСТ РСО-А'!$I$7+'РСТ РСО-А'!$H$9</f>
        <v>1133.28</v>
      </c>
      <c r="I95" s="117">
        <f>VLOOKUP($A95+ROUND((COLUMN()-2)/24,5),АТС!$A$41:$F$784,6)+'Иные услуги '!$C$5+'РСТ РСО-А'!$I$7+'РСТ РСО-А'!$H$9</f>
        <v>1191.74</v>
      </c>
      <c r="J95" s="117">
        <f>VLOOKUP($A95+ROUND((COLUMN()-2)/24,5),АТС!$A$41:$F$784,6)+'Иные услуги '!$C$5+'РСТ РСО-А'!$I$7+'РСТ РСО-А'!$H$9</f>
        <v>1133.8699999999999</v>
      </c>
      <c r="K95" s="117">
        <f>VLOOKUP($A95+ROUND((COLUMN()-2)/24,5),АТС!$A$41:$F$784,6)+'Иные услуги '!$C$5+'РСТ РСО-А'!$I$7+'РСТ РСО-А'!$H$9</f>
        <v>1188.3499999999999</v>
      </c>
      <c r="L95" s="117">
        <f>VLOOKUP($A95+ROUND((COLUMN()-2)/24,5),АТС!$A$41:$F$784,6)+'Иные услуги '!$C$5+'РСТ РСО-А'!$I$7+'РСТ РСО-А'!$H$9</f>
        <v>1243.01</v>
      </c>
      <c r="M95" s="117">
        <f>VLOOKUP($A95+ROUND((COLUMN()-2)/24,5),АТС!$A$41:$F$784,6)+'Иные услуги '!$C$5+'РСТ РСО-А'!$I$7+'РСТ РСО-А'!$H$9</f>
        <v>1255.1100000000001</v>
      </c>
      <c r="N95" s="117">
        <f>VLOOKUP($A95+ROUND((COLUMN()-2)/24,5),АТС!$A$41:$F$784,6)+'Иные услуги '!$C$5+'РСТ РСО-А'!$I$7+'РСТ РСО-А'!$H$9</f>
        <v>1255.5200000000002</v>
      </c>
      <c r="O95" s="117">
        <f>VLOOKUP($A95+ROUND((COLUMN()-2)/24,5),АТС!$A$41:$F$784,6)+'Иные услуги '!$C$5+'РСТ РСО-А'!$I$7+'РСТ РСО-А'!$H$9</f>
        <v>1255.48</v>
      </c>
      <c r="P95" s="117">
        <f>VLOOKUP($A95+ROUND((COLUMN()-2)/24,5),АТС!$A$41:$F$784,6)+'Иные услуги '!$C$5+'РСТ РСО-А'!$I$7+'РСТ РСО-А'!$H$9</f>
        <v>1255.2900000000002</v>
      </c>
      <c r="Q95" s="117">
        <f>VLOOKUP($A95+ROUND((COLUMN()-2)/24,5),АТС!$A$41:$F$784,6)+'Иные услуги '!$C$5+'РСТ РСО-А'!$I$7+'РСТ РСО-А'!$H$9</f>
        <v>1256.3900000000001</v>
      </c>
      <c r="R95" s="117">
        <f>VLOOKUP($A95+ROUND((COLUMN()-2)/24,5),АТС!$A$41:$F$784,6)+'Иные услуги '!$C$5+'РСТ РСО-А'!$I$7+'РСТ РСО-А'!$H$9</f>
        <v>1223.7900000000002</v>
      </c>
      <c r="S95" s="117">
        <f>VLOOKUP($A95+ROUND((COLUMN()-2)/24,5),АТС!$A$41:$F$784,6)+'Иные услуги '!$C$5+'РСТ РСО-А'!$I$7+'РСТ РСО-А'!$H$9</f>
        <v>1187.71</v>
      </c>
      <c r="T95" s="117">
        <f>VLOOKUP($A95+ROUND((COLUMN()-2)/24,5),АТС!$A$41:$F$784,6)+'Иные услуги '!$C$5+'РСТ РСО-А'!$I$7+'РСТ РСО-А'!$H$9</f>
        <v>1252.73</v>
      </c>
      <c r="U95" s="117">
        <f>VLOOKUP($A95+ROUND((COLUMN()-2)/24,5),АТС!$A$41:$F$784,6)+'Иные услуги '!$C$5+'РСТ РСО-А'!$I$7+'РСТ РСО-А'!$H$9</f>
        <v>1346.48</v>
      </c>
      <c r="V95" s="117">
        <f>VLOOKUP($A95+ROUND((COLUMN()-2)/24,5),АТС!$A$41:$F$784,6)+'Иные услуги '!$C$5+'РСТ РСО-А'!$I$7+'РСТ РСО-А'!$H$9</f>
        <v>1305.1100000000001</v>
      </c>
      <c r="W95" s="117">
        <f>VLOOKUP($A95+ROUND((COLUMN()-2)/24,5),АТС!$A$41:$F$784,6)+'Иные услуги '!$C$5+'РСТ РСО-А'!$I$7+'РСТ РСО-А'!$H$9</f>
        <v>1211.1499999999999</v>
      </c>
      <c r="X95" s="117">
        <f>VLOOKUP($A95+ROUND((COLUMN()-2)/24,5),АТС!$A$41:$F$784,6)+'Иные услуги '!$C$5+'РСТ РСО-А'!$I$7+'РСТ РСО-А'!$H$9</f>
        <v>1132.4299999999998</v>
      </c>
      <c r="Y95" s="117">
        <f>VLOOKUP($A95+ROUND((COLUMN()-2)/24,5),АТС!$A$41:$F$784,6)+'Иные услуги '!$C$5+'РСТ РСО-А'!$I$7+'РСТ РСО-А'!$H$9</f>
        <v>1249.98</v>
      </c>
    </row>
    <row r="96" spans="1:27" x14ac:dyDescent="0.2">
      <c r="A96" s="66">
        <f t="shared" si="2"/>
        <v>43715</v>
      </c>
      <c r="B96" s="117">
        <f>VLOOKUP($A96+ROUND((COLUMN()-2)/24,5),АТС!$A$41:$F$784,6)+'Иные услуги '!$C$5+'РСТ РСО-А'!$I$7+'РСТ РСО-А'!$H$9</f>
        <v>1158.8699999999999</v>
      </c>
      <c r="C96" s="117">
        <f>VLOOKUP($A96+ROUND((COLUMN()-2)/24,5),АТС!$A$41:$F$784,6)+'Иные услуги '!$C$5+'РСТ РСО-А'!$I$7+'РСТ РСО-А'!$H$9</f>
        <v>1138</v>
      </c>
      <c r="D96" s="117">
        <f>VLOOKUP($A96+ROUND((COLUMN()-2)/24,5),АТС!$A$41:$F$784,6)+'Иные услуги '!$C$5+'РСТ РСО-А'!$I$7+'РСТ РСО-А'!$H$9</f>
        <v>1133.8499999999999</v>
      </c>
      <c r="E96" s="117">
        <f>VLOOKUP($A96+ROUND((COLUMN()-2)/24,5),АТС!$A$41:$F$784,6)+'Иные услуги '!$C$5+'РСТ РСО-А'!$I$7+'РСТ РСО-А'!$H$9</f>
        <v>1133.9299999999998</v>
      </c>
      <c r="F96" s="117">
        <f>VLOOKUP($A96+ROUND((COLUMN()-2)/24,5),АТС!$A$41:$F$784,6)+'Иные услуги '!$C$5+'РСТ РСО-А'!$I$7+'РСТ РСО-А'!$H$9</f>
        <v>1133.92</v>
      </c>
      <c r="G96" s="117">
        <f>VLOOKUP($A96+ROUND((COLUMN()-2)/24,5),АТС!$A$41:$F$784,6)+'Иные услуги '!$C$5+'РСТ РСО-А'!$I$7+'РСТ РСО-А'!$H$9</f>
        <v>1133.6399999999999</v>
      </c>
      <c r="H96" s="117">
        <f>VLOOKUP($A96+ROUND((COLUMN()-2)/24,5),АТС!$A$41:$F$784,6)+'Иные услуги '!$C$5+'РСТ РСО-А'!$I$7+'РСТ РСО-А'!$H$9</f>
        <v>1132.82</v>
      </c>
      <c r="I96" s="117">
        <f>VLOOKUP($A96+ROUND((COLUMN()-2)/24,5),АТС!$A$41:$F$784,6)+'Иные услуги '!$C$5+'РСТ РСО-А'!$I$7+'РСТ РСО-А'!$H$9</f>
        <v>1132.83</v>
      </c>
      <c r="J96" s="117">
        <f>VLOOKUP($A96+ROUND((COLUMN()-2)/24,5),АТС!$A$41:$F$784,6)+'Иные услуги '!$C$5+'РСТ РСО-А'!$I$7+'РСТ РСО-А'!$H$9</f>
        <v>1133.19</v>
      </c>
      <c r="K96" s="117">
        <f>VLOOKUP($A96+ROUND((COLUMN()-2)/24,5),АТС!$A$41:$F$784,6)+'Иные услуги '!$C$5+'РСТ РСО-А'!$I$7+'РСТ РСО-А'!$H$9</f>
        <v>1133.47</v>
      </c>
      <c r="L96" s="117">
        <f>VLOOKUP($A96+ROUND((COLUMN()-2)/24,5),АТС!$A$41:$F$784,6)+'Иные услуги '!$C$5+'РСТ РСО-А'!$I$7+'РСТ РСО-А'!$H$9</f>
        <v>1133.46</v>
      </c>
      <c r="M96" s="117">
        <f>VLOOKUP($A96+ROUND((COLUMN()-2)/24,5),АТС!$A$41:$F$784,6)+'Иные услуги '!$C$5+'РСТ РСО-А'!$I$7+'РСТ РСО-А'!$H$9</f>
        <v>1133.6399999999999</v>
      </c>
      <c r="N96" s="117">
        <f>VLOOKUP($A96+ROUND((COLUMN()-2)/24,5),АТС!$A$41:$F$784,6)+'Иные услуги '!$C$5+'РСТ РСО-А'!$I$7+'РСТ РСО-А'!$H$9</f>
        <v>1133.74</v>
      </c>
      <c r="O96" s="117">
        <f>VLOOKUP($A96+ROUND((COLUMN()-2)/24,5),АТС!$A$41:$F$784,6)+'Иные услуги '!$C$5+'РСТ РСО-А'!$I$7+'РСТ РСО-А'!$H$9</f>
        <v>1133.75</v>
      </c>
      <c r="P96" s="117">
        <f>VLOOKUP($A96+ROUND((COLUMN()-2)/24,5),АТС!$A$41:$F$784,6)+'Иные услуги '!$C$5+'РСТ РСО-А'!$I$7+'РСТ РСО-А'!$H$9</f>
        <v>1133.69</v>
      </c>
      <c r="Q96" s="117">
        <f>VLOOKUP($A96+ROUND((COLUMN()-2)/24,5),АТС!$A$41:$F$784,6)+'Иные услуги '!$C$5+'РСТ РСО-А'!$I$7+'РСТ РСО-А'!$H$9</f>
        <v>1133.5900000000001</v>
      </c>
      <c r="R96" s="117">
        <f>VLOOKUP($A96+ROUND((COLUMN()-2)/24,5),АТС!$A$41:$F$784,6)+'Иные услуги '!$C$5+'РСТ РСО-А'!$I$7+'РСТ РСО-А'!$H$9</f>
        <v>1133.54</v>
      </c>
      <c r="S96" s="117">
        <f>VLOOKUP($A96+ROUND((COLUMN()-2)/24,5),АТС!$A$41:$F$784,6)+'Иные услуги '!$C$5+'РСТ РСО-А'!$I$7+'РСТ РСО-А'!$H$9</f>
        <v>1133.53</v>
      </c>
      <c r="T96" s="117">
        <f>VLOOKUP($A96+ROUND((COLUMN()-2)/24,5),АТС!$A$41:$F$784,6)+'Иные услуги '!$C$5+'РСТ РСО-А'!$I$7+'РСТ РСО-А'!$H$9</f>
        <v>1155.1799999999998</v>
      </c>
      <c r="U96" s="117">
        <f>VLOOKUP($A96+ROUND((COLUMN()-2)/24,5),АТС!$A$41:$F$784,6)+'Иные услуги '!$C$5+'РСТ РСО-А'!$I$7+'РСТ РСО-А'!$H$9</f>
        <v>1284.67</v>
      </c>
      <c r="V96" s="117">
        <f>VLOOKUP($A96+ROUND((COLUMN()-2)/24,5),АТС!$A$41:$F$784,6)+'Иные услуги '!$C$5+'РСТ РСО-А'!$I$7+'РСТ РСО-А'!$H$9</f>
        <v>1281.44</v>
      </c>
      <c r="W96" s="117">
        <f>VLOOKUP($A96+ROUND((COLUMN()-2)/24,5),АТС!$A$41:$F$784,6)+'Иные услуги '!$C$5+'РСТ РСО-А'!$I$7+'РСТ РСО-А'!$H$9</f>
        <v>1160.4099999999999</v>
      </c>
      <c r="X96" s="117">
        <f>VLOOKUP($A96+ROUND((COLUMN()-2)/24,5),АТС!$A$41:$F$784,6)+'Иные услуги '!$C$5+'РСТ РСО-А'!$I$7+'РСТ РСО-А'!$H$9</f>
        <v>1131.8899999999999</v>
      </c>
      <c r="Y96" s="117">
        <f>VLOOKUP($A96+ROUND((COLUMN()-2)/24,5),АТС!$A$41:$F$784,6)+'Иные услуги '!$C$5+'РСТ РСО-А'!$I$7+'РСТ РСО-А'!$H$9</f>
        <v>1248.0200000000002</v>
      </c>
    </row>
    <row r="97" spans="1:25" x14ac:dyDescent="0.2">
      <c r="A97" s="66">
        <f t="shared" si="2"/>
        <v>43716</v>
      </c>
      <c r="B97" s="117">
        <f>VLOOKUP($A97+ROUND((COLUMN()-2)/24,5),АТС!$A$41:$F$784,6)+'Иные услуги '!$C$5+'РСТ РСО-А'!$I$7+'РСТ РСО-А'!$H$9</f>
        <v>1137.72</v>
      </c>
      <c r="C97" s="117">
        <f>VLOOKUP($A97+ROUND((COLUMN()-2)/24,5),АТС!$A$41:$F$784,6)+'Иные услуги '!$C$5+'РСТ РСО-А'!$I$7+'РСТ РСО-А'!$H$9</f>
        <v>1133.5900000000001</v>
      </c>
      <c r="D97" s="117">
        <f>VLOOKUP($A97+ROUND((COLUMN()-2)/24,5),АТС!$A$41:$F$784,6)+'Иные услуги '!$C$5+'РСТ РСО-А'!$I$7+'РСТ РСО-А'!$H$9</f>
        <v>1133.9000000000001</v>
      </c>
      <c r="E97" s="117">
        <f>VLOOKUP($A97+ROUND((COLUMN()-2)/24,5),АТС!$A$41:$F$784,6)+'Иные услуги '!$C$5+'РСТ РСО-А'!$I$7+'РСТ РСО-А'!$H$9</f>
        <v>1133.99</v>
      </c>
      <c r="F97" s="117">
        <f>VLOOKUP($A97+ROUND((COLUMN()-2)/24,5),АТС!$A$41:$F$784,6)+'Иные услуги '!$C$5+'РСТ РСО-А'!$I$7+'РСТ РСО-А'!$H$9</f>
        <v>1133.99</v>
      </c>
      <c r="G97" s="117">
        <f>VLOOKUP($A97+ROUND((COLUMN()-2)/24,5),АТС!$A$41:$F$784,6)+'Иные услуги '!$C$5+'РСТ РСО-А'!$I$7+'РСТ РСО-А'!$H$9</f>
        <v>1133.74</v>
      </c>
      <c r="H97" s="117">
        <f>VLOOKUP($A97+ROUND((COLUMN()-2)/24,5),АТС!$A$41:$F$784,6)+'Иные услуги '!$C$5+'РСТ РСО-А'!$I$7+'РСТ РСО-А'!$H$9</f>
        <v>1132.77</v>
      </c>
      <c r="I97" s="117">
        <f>VLOOKUP($A97+ROUND((COLUMN()-2)/24,5),АТС!$A$41:$F$784,6)+'Иные услуги '!$C$5+'РСТ РСО-А'!$I$7+'РСТ РСО-А'!$H$9</f>
        <v>1133.21</v>
      </c>
      <c r="J97" s="117">
        <f>VLOOKUP($A97+ROUND((COLUMN()-2)/24,5),АТС!$A$41:$F$784,6)+'Иные услуги '!$C$5+'РСТ РСО-А'!$I$7+'РСТ РСО-А'!$H$9</f>
        <v>1133.3</v>
      </c>
      <c r="K97" s="117">
        <f>VLOOKUP($A97+ROUND((COLUMN()-2)/24,5),АТС!$A$41:$F$784,6)+'Иные услуги '!$C$5+'РСТ РСО-А'!$I$7+'РСТ РСО-А'!$H$9</f>
        <v>1133.25</v>
      </c>
      <c r="L97" s="117">
        <f>VLOOKUP($A97+ROUND((COLUMN()-2)/24,5),АТС!$A$41:$F$784,6)+'Иные услуги '!$C$5+'РСТ РСО-А'!$I$7+'РСТ РСО-А'!$H$9</f>
        <v>1133.4000000000001</v>
      </c>
      <c r="M97" s="117">
        <f>VLOOKUP($A97+ROUND((COLUMN()-2)/24,5),АТС!$A$41:$F$784,6)+'Иные услуги '!$C$5+'РСТ РСО-А'!$I$7+'РСТ РСО-А'!$H$9</f>
        <v>1133.54</v>
      </c>
      <c r="N97" s="117">
        <f>VLOOKUP($A97+ROUND((COLUMN()-2)/24,5),АТС!$A$41:$F$784,6)+'Иные услуги '!$C$5+'РСТ РСО-А'!$I$7+'РСТ РСО-А'!$H$9</f>
        <v>1133.69</v>
      </c>
      <c r="O97" s="117">
        <f>VLOOKUP($A97+ROUND((COLUMN()-2)/24,5),АТС!$A$41:$F$784,6)+'Иные услуги '!$C$5+'РСТ РСО-А'!$I$7+'РСТ РСО-А'!$H$9</f>
        <v>1133.67</v>
      </c>
      <c r="P97" s="117">
        <f>VLOOKUP($A97+ROUND((COLUMN()-2)/24,5),АТС!$A$41:$F$784,6)+'Иные услуги '!$C$5+'РСТ РСО-А'!$I$7+'РСТ РСО-А'!$H$9</f>
        <v>1133.6199999999999</v>
      </c>
      <c r="Q97" s="117">
        <f>VLOOKUP($A97+ROUND((COLUMN()-2)/24,5),АТС!$A$41:$F$784,6)+'Иные услуги '!$C$5+'РСТ РСО-А'!$I$7+'РСТ РСО-А'!$H$9</f>
        <v>1133.46</v>
      </c>
      <c r="R97" s="117">
        <f>VLOOKUP($A97+ROUND((COLUMN()-2)/24,5),АТС!$A$41:$F$784,6)+'Иные услуги '!$C$5+'РСТ РСО-А'!$I$7+'РСТ РСО-А'!$H$9</f>
        <v>1133.4299999999998</v>
      </c>
      <c r="S97" s="117">
        <f>VLOOKUP($A97+ROUND((COLUMN()-2)/24,5),АТС!$A$41:$F$784,6)+'Иные услуги '!$C$5+'РСТ РСО-А'!$I$7+'РСТ РСО-А'!$H$9</f>
        <v>1133.49</v>
      </c>
      <c r="T97" s="117">
        <f>VLOOKUP($A97+ROUND((COLUMN()-2)/24,5),АТС!$A$41:$F$784,6)+'Иные услуги '!$C$5+'РСТ РСО-А'!$I$7+'РСТ РСО-А'!$H$9</f>
        <v>1154.92</v>
      </c>
      <c r="U97" s="117">
        <f>VLOOKUP($A97+ROUND((COLUMN()-2)/24,5),АТС!$A$41:$F$784,6)+'Иные услуги '!$C$5+'РСТ РСО-А'!$I$7+'РСТ РСО-А'!$H$9</f>
        <v>1290.72</v>
      </c>
      <c r="V97" s="117">
        <f>VLOOKUP($A97+ROUND((COLUMN()-2)/24,5),АТС!$A$41:$F$784,6)+'Иные услуги '!$C$5+'РСТ РСО-А'!$I$7+'РСТ РСО-А'!$H$9</f>
        <v>1390.93</v>
      </c>
      <c r="W97" s="117">
        <f>VLOOKUP($A97+ROUND((COLUMN()-2)/24,5),АТС!$A$41:$F$784,6)+'Иные услуги '!$C$5+'РСТ РСО-А'!$I$7+'РСТ РСО-А'!$H$9</f>
        <v>1163.6199999999999</v>
      </c>
      <c r="X97" s="117">
        <f>VLOOKUP($A97+ROUND((COLUMN()-2)/24,5),АТС!$A$41:$F$784,6)+'Иные услуги '!$C$5+'РСТ РСО-А'!$I$7+'РСТ РСО-А'!$H$9</f>
        <v>1131.4499999999998</v>
      </c>
      <c r="Y97" s="117">
        <f>VLOOKUP($A97+ROUND((COLUMN()-2)/24,5),АТС!$A$41:$F$784,6)+'Иные услуги '!$C$5+'РСТ РСО-А'!$I$7+'РСТ РСО-А'!$H$9</f>
        <v>1268.0800000000002</v>
      </c>
    </row>
    <row r="98" spans="1:25" x14ac:dyDescent="0.2">
      <c r="A98" s="66">
        <f t="shared" si="2"/>
        <v>43717</v>
      </c>
      <c r="B98" s="117">
        <f>VLOOKUP($A98+ROUND((COLUMN()-2)/24,5),АТС!$A$41:$F$784,6)+'Иные услуги '!$C$5+'РСТ РСО-А'!$I$7+'РСТ РСО-А'!$H$9</f>
        <v>1137.8499999999999</v>
      </c>
      <c r="C98" s="117">
        <f>VLOOKUP($A98+ROUND((COLUMN()-2)/24,5),АТС!$A$41:$F$784,6)+'Иные услуги '!$C$5+'РСТ РСО-А'!$I$7+'РСТ РСО-А'!$H$9</f>
        <v>1133.47</v>
      </c>
      <c r="D98" s="117">
        <f>VLOOKUP($A98+ROUND((COLUMN()-2)/24,5),АТС!$A$41:$F$784,6)+'Иные услуги '!$C$5+'РСТ РСО-А'!$I$7+'РСТ РСО-А'!$H$9</f>
        <v>1133.8499999999999</v>
      </c>
      <c r="E98" s="117">
        <f>VLOOKUP($A98+ROUND((COLUMN()-2)/24,5),АТС!$A$41:$F$784,6)+'Иные услуги '!$C$5+'РСТ РСО-А'!$I$7+'РСТ РСО-А'!$H$9</f>
        <v>1133.9499999999998</v>
      </c>
      <c r="F98" s="117">
        <f>VLOOKUP($A98+ROUND((COLUMN()-2)/24,5),АТС!$A$41:$F$784,6)+'Иные услуги '!$C$5+'РСТ РСО-А'!$I$7+'РСТ РСО-А'!$H$9</f>
        <v>1133.97</v>
      </c>
      <c r="G98" s="117">
        <f>VLOOKUP($A98+ROUND((COLUMN()-2)/24,5),АТС!$A$41:$F$784,6)+'Иные услуги '!$C$5+'РСТ РСО-А'!$I$7+'РСТ РСО-А'!$H$9</f>
        <v>1133.92</v>
      </c>
      <c r="H98" s="117">
        <f>VLOOKUP($A98+ROUND((COLUMN()-2)/24,5),АТС!$A$41:$F$784,6)+'Иные услуги '!$C$5+'РСТ РСО-А'!$I$7+'РСТ РСО-А'!$H$9</f>
        <v>1133.1399999999999</v>
      </c>
      <c r="I98" s="117">
        <f>VLOOKUP($A98+ROUND((COLUMN()-2)/24,5),АТС!$A$41:$F$784,6)+'Иные услуги '!$C$5+'РСТ РСО-А'!$I$7+'РСТ РСО-А'!$H$9</f>
        <v>1194.5</v>
      </c>
      <c r="J98" s="117">
        <f>VLOOKUP($A98+ROUND((COLUMN()-2)/24,5),АТС!$A$41:$F$784,6)+'Иные услуги '!$C$5+'РСТ РСО-А'!$I$7+'РСТ РСО-А'!$H$9</f>
        <v>1133.8899999999999</v>
      </c>
      <c r="K98" s="117">
        <f>VLOOKUP($A98+ROUND((COLUMN()-2)/24,5),АТС!$A$41:$F$784,6)+'Иные услуги '!$C$5+'РСТ РСО-А'!$I$7+'РСТ РСО-А'!$H$9</f>
        <v>1150.9299999999998</v>
      </c>
      <c r="L98" s="117">
        <f>VLOOKUP($A98+ROUND((COLUMN()-2)/24,5),АТС!$A$41:$F$784,6)+'Иные услуги '!$C$5+'РСТ РСО-А'!$I$7+'РСТ РСО-А'!$H$9</f>
        <v>1191.57</v>
      </c>
      <c r="M98" s="117">
        <f>VLOOKUP($A98+ROUND((COLUMN()-2)/24,5),АТС!$A$41:$F$784,6)+'Иные услуги '!$C$5+'РСТ РСО-А'!$I$7+'РСТ РСО-А'!$H$9</f>
        <v>1193.55</v>
      </c>
      <c r="N98" s="117">
        <f>VLOOKUP($A98+ROUND((COLUMN()-2)/24,5),АТС!$A$41:$F$784,6)+'Иные услуги '!$C$5+'РСТ РСО-А'!$I$7+'РСТ РСО-А'!$H$9</f>
        <v>1188.07</v>
      </c>
      <c r="O98" s="117">
        <f>VLOOKUP($A98+ROUND((COLUMN()-2)/24,5),АТС!$A$41:$F$784,6)+'Иные услуги '!$C$5+'РСТ РСО-А'!$I$7+'РСТ РСО-А'!$H$9</f>
        <v>1189.01</v>
      </c>
      <c r="P98" s="117">
        <f>VLOOKUP($A98+ROUND((COLUMN()-2)/24,5),АТС!$A$41:$F$784,6)+'Иные услуги '!$C$5+'РСТ РСО-А'!$I$7+'РСТ РСО-А'!$H$9</f>
        <v>1188.8799999999999</v>
      </c>
      <c r="Q98" s="117">
        <f>VLOOKUP($A98+ROUND((COLUMN()-2)/24,5),АТС!$A$41:$F$784,6)+'Иные услуги '!$C$5+'РСТ РСО-А'!$I$7+'РСТ РСО-А'!$H$9</f>
        <v>1188.28</v>
      </c>
      <c r="R98" s="117">
        <f>VLOOKUP($A98+ROUND((COLUMN()-2)/24,5),АТС!$A$41:$F$784,6)+'Иные услуги '!$C$5+'РСТ РСО-А'!$I$7+'РСТ РСО-А'!$H$9</f>
        <v>1188.3699999999999</v>
      </c>
      <c r="S98" s="117">
        <f>VLOOKUP($A98+ROUND((COLUMN()-2)/24,5),АТС!$A$41:$F$784,6)+'Иные услуги '!$C$5+'РСТ РСО-А'!$I$7+'РСТ РСО-А'!$H$9</f>
        <v>1150.9000000000001</v>
      </c>
      <c r="T98" s="117">
        <f>VLOOKUP($A98+ROUND((COLUMN()-2)/24,5),АТС!$A$41:$F$784,6)+'Иные услуги '!$C$5+'РСТ РСО-А'!$I$7+'РСТ РСО-А'!$H$9</f>
        <v>1186.71</v>
      </c>
      <c r="U98" s="117">
        <f>VLOOKUP($A98+ROUND((COLUMN()-2)/24,5),АТС!$A$41:$F$784,6)+'Иные услуги '!$C$5+'РСТ РСО-А'!$I$7+'РСТ РСО-А'!$H$9</f>
        <v>1263.93</v>
      </c>
      <c r="V98" s="117">
        <f>VLOOKUP($A98+ROUND((COLUMN()-2)/24,5),АТС!$A$41:$F$784,6)+'Иные услуги '!$C$5+'РСТ РСО-А'!$I$7+'РСТ РСО-А'!$H$9</f>
        <v>1261.3900000000001</v>
      </c>
      <c r="W98" s="117">
        <f>VLOOKUP($A98+ROUND((COLUMN()-2)/24,5),АТС!$A$41:$F$784,6)+'Иные услуги '!$C$5+'РСТ РСО-А'!$I$7+'РСТ РСО-А'!$H$9</f>
        <v>1156.8</v>
      </c>
      <c r="X98" s="117">
        <f>VLOOKUP($A98+ROUND((COLUMN()-2)/24,5),АТС!$A$41:$F$784,6)+'Иные услуги '!$C$5+'РСТ РСО-А'!$I$7+'РСТ РСО-А'!$H$9</f>
        <v>1133.33</v>
      </c>
      <c r="Y98" s="117">
        <f>VLOOKUP($A98+ROUND((COLUMN()-2)/24,5),АТС!$A$41:$F$784,6)+'Иные услуги '!$C$5+'РСТ РСО-А'!$I$7+'РСТ РСО-А'!$H$9</f>
        <v>1188.1699999999998</v>
      </c>
    </row>
    <row r="99" spans="1:25" x14ac:dyDescent="0.2">
      <c r="A99" s="66">
        <f t="shared" si="2"/>
        <v>43718</v>
      </c>
      <c r="B99" s="117">
        <f>VLOOKUP($A99+ROUND((COLUMN()-2)/24,5),АТС!$A$41:$F$784,6)+'Иные услуги '!$C$5+'РСТ РСО-А'!$I$7+'РСТ РСО-А'!$H$9</f>
        <v>1135.3499999999999</v>
      </c>
      <c r="C99" s="117">
        <f>VLOOKUP($A99+ROUND((COLUMN()-2)/24,5),АТС!$A$41:$F$784,6)+'Иные услуги '!$C$5+'РСТ РСО-А'!$I$7+'РСТ РСО-А'!$H$9</f>
        <v>1134.07</v>
      </c>
      <c r="D99" s="117">
        <f>VLOOKUP($A99+ROUND((COLUMN()-2)/24,5),АТС!$A$41:$F$784,6)+'Иные услуги '!$C$5+'РСТ РСО-А'!$I$7+'РСТ РСО-А'!$H$9</f>
        <v>1134.08</v>
      </c>
      <c r="E99" s="117">
        <f>VLOOKUP($A99+ROUND((COLUMN()-2)/24,5),АТС!$A$41:$F$784,6)+'Иные услуги '!$C$5+'РСТ РСО-А'!$I$7+'РСТ РСО-А'!$H$9</f>
        <v>1134.0900000000001</v>
      </c>
      <c r="F99" s="117">
        <f>VLOOKUP($A99+ROUND((COLUMN()-2)/24,5),АТС!$A$41:$F$784,6)+'Иные услуги '!$C$5+'РСТ РСО-А'!$I$7+'РСТ РСО-А'!$H$9</f>
        <v>1134.08</v>
      </c>
      <c r="G99" s="117">
        <f>VLOOKUP($A99+ROUND((COLUMN()-2)/24,5),АТС!$A$41:$F$784,6)+'Иные услуги '!$C$5+'РСТ РСО-А'!$I$7+'РСТ РСО-А'!$H$9</f>
        <v>1134.02</v>
      </c>
      <c r="H99" s="117">
        <f>VLOOKUP($A99+ROUND((COLUMN()-2)/24,5),АТС!$A$41:$F$784,6)+'Иные услуги '!$C$5+'РСТ РСО-А'!$I$7+'РСТ РСО-А'!$H$9</f>
        <v>1133.5900000000001</v>
      </c>
      <c r="I99" s="117">
        <f>VLOOKUP($A99+ROUND((COLUMN()-2)/24,5),АТС!$A$41:$F$784,6)+'Иные услуги '!$C$5+'РСТ РСО-А'!$I$7+'РСТ РСО-А'!$H$9</f>
        <v>1207.1799999999998</v>
      </c>
      <c r="J99" s="117">
        <f>VLOOKUP($A99+ROUND((COLUMN()-2)/24,5),АТС!$A$41:$F$784,6)+'Иные услуги '!$C$5+'РСТ РСО-А'!$I$7+'РСТ РСО-А'!$H$9</f>
        <v>1133.9299999999998</v>
      </c>
      <c r="K99" s="117">
        <f>VLOOKUP($A99+ROUND((COLUMN()-2)/24,5),АТС!$A$41:$F$784,6)+'Иные услуги '!$C$5+'РСТ РСО-А'!$I$7+'РСТ РСО-А'!$H$9</f>
        <v>1149.29</v>
      </c>
      <c r="L99" s="117">
        <f>VLOOKUP($A99+ROUND((COLUMN()-2)/24,5),АТС!$A$41:$F$784,6)+'Иные услуги '!$C$5+'РСТ РСО-А'!$I$7+'РСТ РСО-А'!$H$9</f>
        <v>1183.46</v>
      </c>
      <c r="M99" s="117">
        <f>VLOOKUP($A99+ROUND((COLUMN()-2)/24,5),АТС!$A$41:$F$784,6)+'Иные услуги '!$C$5+'РСТ РСО-А'!$I$7+'РСТ РСО-А'!$H$9</f>
        <v>1183.75</v>
      </c>
      <c r="N99" s="117">
        <f>VLOOKUP($A99+ROUND((COLUMN()-2)/24,5),АТС!$A$41:$F$784,6)+'Иные услуги '!$C$5+'РСТ РСО-А'!$I$7+'РСТ РСО-А'!$H$9</f>
        <v>1184.04</v>
      </c>
      <c r="O99" s="117">
        <f>VLOOKUP($A99+ROUND((COLUMN()-2)/24,5),АТС!$A$41:$F$784,6)+'Иные услуги '!$C$5+'РСТ РСО-А'!$I$7+'РСТ РСО-А'!$H$9</f>
        <v>1184.8499999999999</v>
      </c>
      <c r="P99" s="117">
        <f>VLOOKUP($A99+ROUND((COLUMN()-2)/24,5),АТС!$A$41:$F$784,6)+'Иные услуги '!$C$5+'РСТ РСО-А'!$I$7+'РСТ РСО-А'!$H$9</f>
        <v>1185.0899999999999</v>
      </c>
      <c r="Q99" s="117">
        <f>VLOOKUP($A99+ROUND((COLUMN()-2)/24,5),АТС!$A$41:$F$784,6)+'Иные услуги '!$C$5+'РСТ РСО-А'!$I$7+'РСТ РСО-А'!$H$9</f>
        <v>1185.1999999999998</v>
      </c>
      <c r="R99" s="117">
        <f>VLOOKUP($A99+ROUND((COLUMN()-2)/24,5),АТС!$A$41:$F$784,6)+'Иные услуги '!$C$5+'РСТ РСО-А'!$I$7+'РСТ РСО-А'!$H$9</f>
        <v>1185.53</v>
      </c>
      <c r="S99" s="117">
        <f>VLOOKUP($A99+ROUND((COLUMN()-2)/24,5),АТС!$A$41:$F$784,6)+'Иные услуги '!$C$5+'РСТ РСО-А'!$I$7+'РСТ РСО-А'!$H$9</f>
        <v>1149.46</v>
      </c>
      <c r="T99" s="117">
        <f>VLOOKUP($A99+ROUND((COLUMN()-2)/24,5),АТС!$A$41:$F$784,6)+'Иные услуги '!$C$5+'РСТ РСО-А'!$I$7+'РСТ РСО-А'!$H$9</f>
        <v>1214.9099999999999</v>
      </c>
      <c r="U99" s="117">
        <f>VLOOKUP($A99+ROUND((COLUMN()-2)/24,5),АТС!$A$41:$F$784,6)+'Иные услуги '!$C$5+'РСТ РСО-А'!$I$7+'РСТ РСО-А'!$H$9</f>
        <v>1255.8100000000002</v>
      </c>
      <c r="V99" s="117">
        <f>VLOOKUP($A99+ROUND((COLUMN()-2)/24,5),АТС!$A$41:$F$784,6)+'Иные услуги '!$C$5+'РСТ РСО-А'!$I$7+'РСТ РСО-А'!$H$9</f>
        <v>1254.7800000000002</v>
      </c>
      <c r="W99" s="117">
        <f>VLOOKUP($A99+ROUND((COLUMN()-2)/24,5),АТС!$A$41:$F$784,6)+'Иные услуги '!$C$5+'РСТ РСО-А'!$I$7+'РСТ РСО-А'!$H$9</f>
        <v>1155.6199999999999</v>
      </c>
      <c r="X99" s="117">
        <f>VLOOKUP($A99+ROUND((COLUMN()-2)/24,5),АТС!$A$41:$F$784,6)+'Иные услуги '!$C$5+'РСТ РСО-А'!$I$7+'РСТ РСО-А'!$H$9</f>
        <v>1133.04</v>
      </c>
      <c r="Y99" s="117">
        <f>VLOOKUP($A99+ROUND((COLUMN()-2)/24,5),АТС!$A$41:$F$784,6)+'Иные услуги '!$C$5+'РСТ РСО-А'!$I$7+'РСТ РСО-А'!$H$9</f>
        <v>1167.76</v>
      </c>
    </row>
    <row r="100" spans="1:25" x14ac:dyDescent="0.2">
      <c r="A100" s="66">
        <f t="shared" si="2"/>
        <v>43719</v>
      </c>
      <c r="B100" s="117">
        <f>VLOOKUP($A100+ROUND((COLUMN()-2)/24,5),АТС!$A$41:$F$784,6)+'Иные услуги '!$C$5+'РСТ РСО-А'!$I$7+'РСТ РСО-А'!$H$9</f>
        <v>1152.17</v>
      </c>
      <c r="C100" s="117">
        <f>VLOOKUP($A100+ROUND((COLUMN()-2)/24,5),АТС!$A$41:$F$784,6)+'Иные услуги '!$C$5+'РСТ РСО-А'!$I$7+'РСТ РСО-А'!$H$9</f>
        <v>1135.8600000000001</v>
      </c>
      <c r="D100" s="117">
        <f>VLOOKUP($A100+ROUND((COLUMN()-2)/24,5),АТС!$A$41:$F$784,6)+'Иные услуги '!$C$5+'РСТ РСО-А'!$I$7+'РСТ РСО-А'!$H$9</f>
        <v>1134.1100000000001</v>
      </c>
      <c r="E100" s="117">
        <f>VLOOKUP($A100+ROUND((COLUMN()-2)/24,5),АТС!$A$41:$F$784,6)+'Иные услуги '!$C$5+'РСТ РСО-А'!$I$7+'РСТ РСО-А'!$H$9</f>
        <v>1134.0900000000001</v>
      </c>
      <c r="F100" s="117">
        <f>VLOOKUP($A100+ROUND((COLUMN()-2)/24,5),АТС!$A$41:$F$784,6)+'Иные услуги '!$C$5+'РСТ РСО-А'!$I$7+'РСТ РСО-А'!$H$9</f>
        <v>1134.08</v>
      </c>
      <c r="G100" s="117">
        <f>VLOOKUP($A100+ROUND((COLUMN()-2)/24,5),АТС!$A$41:$F$784,6)+'Иные услуги '!$C$5+'РСТ РСО-А'!$I$7+'РСТ РСО-А'!$H$9</f>
        <v>1133.98</v>
      </c>
      <c r="H100" s="117">
        <f>VLOOKUP($A100+ROUND((COLUMN()-2)/24,5),АТС!$A$41:$F$784,6)+'Иные услуги '!$C$5+'РСТ РСО-А'!$I$7+'РСТ РСО-А'!$H$9</f>
        <v>1133.54</v>
      </c>
      <c r="I100" s="117">
        <f>VLOOKUP($A100+ROUND((COLUMN()-2)/24,5),АТС!$A$41:$F$784,6)+'Иные услуги '!$C$5+'РСТ РСО-А'!$I$7+'РСТ РСО-А'!$H$9</f>
        <v>1203.73</v>
      </c>
      <c r="J100" s="117">
        <f>VLOOKUP($A100+ROUND((COLUMN()-2)/24,5),АТС!$A$41:$F$784,6)+'Иные услуги '!$C$5+'РСТ РСО-А'!$I$7+'РСТ РСО-А'!$H$9</f>
        <v>1133.83</v>
      </c>
      <c r="K100" s="117">
        <f>VLOOKUP($A100+ROUND((COLUMN()-2)/24,5),АТС!$A$41:$F$784,6)+'Иные услуги '!$C$5+'РСТ РСО-А'!$I$7+'РСТ РСО-А'!$H$9</f>
        <v>1150.8600000000001</v>
      </c>
      <c r="L100" s="117">
        <f>VLOOKUP($A100+ROUND((COLUMN()-2)/24,5),АТС!$A$41:$F$784,6)+'Иные услуги '!$C$5+'РСТ РСО-А'!$I$7+'РСТ РСО-А'!$H$9</f>
        <v>1189.1099999999999</v>
      </c>
      <c r="M100" s="117">
        <f>VLOOKUP($A100+ROUND((COLUMN()-2)/24,5),АТС!$A$41:$F$784,6)+'Иные услуги '!$C$5+'РСТ РСО-А'!$I$7+'РСТ РСО-А'!$H$9</f>
        <v>1189.6699999999998</v>
      </c>
      <c r="N100" s="117">
        <f>VLOOKUP($A100+ROUND((COLUMN()-2)/24,5),АТС!$A$41:$F$784,6)+'Иные услуги '!$C$5+'РСТ РСО-А'!$I$7+'РСТ РСО-А'!$H$9</f>
        <v>1189.9399999999998</v>
      </c>
      <c r="O100" s="117">
        <f>VLOOKUP($A100+ROUND((COLUMN()-2)/24,5),АТС!$A$41:$F$784,6)+'Иные услуги '!$C$5+'РСТ РСО-А'!$I$7+'РСТ РСО-А'!$H$9</f>
        <v>1190.55</v>
      </c>
      <c r="P100" s="117">
        <f>VLOOKUP($A100+ROUND((COLUMN()-2)/24,5),АТС!$A$41:$F$784,6)+'Иные услуги '!$C$5+'РСТ РСО-А'!$I$7+'РСТ РСО-А'!$H$9</f>
        <v>1190.78</v>
      </c>
      <c r="Q100" s="117">
        <f>VLOOKUP($A100+ROUND((COLUMN()-2)/24,5),АТС!$A$41:$F$784,6)+'Иные услуги '!$C$5+'РСТ РСО-А'!$I$7+'РСТ РСО-А'!$H$9</f>
        <v>1190.77</v>
      </c>
      <c r="R100" s="117">
        <f>VLOOKUP($A100+ROUND((COLUMN()-2)/24,5),АТС!$A$41:$F$784,6)+'Иные услуги '!$C$5+'РСТ РСО-А'!$I$7+'РСТ РСО-А'!$H$9</f>
        <v>1190.4399999999998</v>
      </c>
      <c r="S100" s="117">
        <f>VLOOKUP($A100+ROUND((COLUMN()-2)/24,5),АТС!$A$41:$F$784,6)+'Иные услуги '!$C$5+'РСТ РСО-А'!$I$7+'РСТ РСО-А'!$H$9</f>
        <v>1188.4499999999998</v>
      </c>
      <c r="T100" s="117">
        <f>VLOOKUP($A100+ROUND((COLUMN()-2)/24,5),АТС!$A$41:$F$784,6)+'Иные услуги '!$C$5+'РСТ РСО-А'!$I$7+'РСТ РСО-А'!$H$9</f>
        <v>1251.7900000000002</v>
      </c>
      <c r="U100" s="117">
        <f>VLOOKUP($A100+ROUND((COLUMN()-2)/24,5),АТС!$A$41:$F$784,6)+'Иные услуги '!$C$5+'РСТ РСО-А'!$I$7+'РСТ РСО-А'!$H$9</f>
        <v>1261.0400000000002</v>
      </c>
      <c r="V100" s="117">
        <f>VLOOKUP($A100+ROUND((COLUMN()-2)/24,5),АТС!$A$41:$F$784,6)+'Иные услуги '!$C$5+'РСТ РСО-А'!$I$7+'РСТ РСО-А'!$H$9</f>
        <v>1259.0200000000002</v>
      </c>
      <c r="W100" s="117">
        <f>VLOOKUP($A100+ROUND((COLUMN()-2)/24,5),АТС!$A$41:$F$784,6)+'Иные услуги '!$C$5+'РСТ РСО-А'!$I$7+'РСТ РСО-А'!$H$9</f>
        <v>1154.94</v>
      </c>
      <c r="X100" s="117">
        <f>VLOOKUP($A100+ROUND((COLUMN()-2)/24,5),АТС!$A$41:$F$784,6)+'Иные услуги '!$C$5+'РСТ РСО-А'!$I$7+'РСТ РСО-А'!$H$9</f>
        <v>1132.71</v>
      </c>
      <c r="Y100" s="117">
        <f>VLOOKUP($A100+ROUND((COLUMN()-2)/24,5),АТС!$A$41:$F$784,6)+'Иные услуги '!$C$5+'РСТ РСО-А'!$I$7+'РСТ РСО-А'!$H$9</f>
        <v>1182.29</v>
      </c>
    </row>
    <row r="101" spans="1:25" x14ac:dyDescent="0.2">
      <c r="A101" s="66">
        <f t="shared" si="2"/>
        <v>43720</v>
      </c>
      <c r="B101" s="117">
        <f>VLOOKUP($A101+ROUND((COLUMN()-2)/24,5),АТС!$A$41:$F$784,6)+'Иные услуги '!$C$5+'РСТ РСО-А'!$I$7+'РСТ РСО-А'!$H$9</f>
        <v>1152.19</v>
      </c>
      <c r="C101" s="117">
        <f>VLOOKUP($A101+ROUND((COLUMN()-2)/24,5),АТС!$A$41:$F$784,6)+'Иные услуги '!$C$5+'РСТ РСО-А'!$I$7+'РСТ РСО-А'!$H$9</f>
        <v>1135.99</v>
      </c>
      <c r="D101" s="117">
        <f>VLOOKUP($A101+ROUND((COLUMN()-2)/24,5),АТС!$A$41:$F$784,6)+'Иные услуги '!$C$5+'РСТ РСО-А'!$I$7+'РСТ РСО-А'!$H$9</f>
        <v>1134.08</v>
      </c>
      <c r="E101" s="117">
        <f>VLOOKUP($A101+ROUND((COLUMN()-2)/24,5),АТС!$A$41:$F$784,6)+'Иные услуги '!$C$5+'РСТ РСО-А'!$I$7+'РСТ РСО-А'!$H$9</f>
        <v>1134.0900000000001</v>
      </c>
      <c r="F101" s="117">
        <f>VLOOKUP($A101+ROUND((COLUMN()-2)/24,5),АТС!$A$41:$F$784,6)+'Иные услуги '!$C$5+'РСТ РСО-А'!$I$7+'РСТ РСО-А'!$H$9</f>
        <v>1134.06</v>
      </c>
      <c r="G101" s="117">
        <f>VLOOKUP($A101+ROUND((COLUMN()-2)/24,5),АТС!$A$41:$F$784,6)+'Иные услуги '!$C$5+'РСТ РСО-А'!$I$7+'РСТ РСО-А'!$H$9</f>
        <v>1134</v>
      </c>
      <c r="H101" s="117">
        <f>VLOOKUP($A101+ROUND((COLUMN()-2)/24,5),АТС!$A$41:$F$784,6)+'Иные услуги '!$C$5+'РСТ РСО-А'!$I$7+'РСТ РСО-А'!$H$9</f>
        <v>1133.3600000000001</v>
      </c>
      <c r="I101" s="117">
        <f>VLOOKUP($A101+ROUND((COLUMN()-2)/24,5),АТС!$A$41:$F$784,6)+'Иные услуги '!$C$5+'РСТ РСО-А'!$I$7+'РСТ РСО-А'!$H$9</f>
        <v>1219.6500000000001</v>
      </c>
      <c r="J101" s="117">
        <f>VLOOKUP($A101+ROUND((COLUMN()-2)/24,5),АТС!$A$41:$F$784,6)+'Иные услуги '!$C$5+'РСТ РСО-А'!$I$7+'РСТ РСО-А'!$H$9</f>
        <v>1133.44</v>
      </c>
      <c r="K101" s="117">
        <f>VLOOKUP($A101+ROUND((COLUMN()-2)/24,5),АТС!$A$41:$F$784,6)+'Иные услуги '!$C$5+'РСТ РСО-А'!$I$7+'РСТ РСО-А'!$H$9</f>
        <v>1189.53</v>
      </c>
      <c r="L101" s="117">
        <f>VLOOKUP($A101+ROUND((COLUMN()-2)/24,5),АТС!$A$41:$F$784,6)+'Иные услуги '!$C$5+'РСТ РСО-А'!$I$7+'РСТ РСО-А'!$H$9</f>
        <v>1225.3200000000002</v>
      </c>
      <c r="M101" s="117">
        <f>VLOOKUP($A101+ROUND((COLUMN()-2)/24,5),АТС!$A$41:$F$784,6)+'Иные услуги '!$C$5+'РСТ РСО-А'!$I$7+'РСТ РСО-А'!$H$9</f>
        <v>1225.97</v>
      </c>
      <c r="N101" s="117">
        <f>VLOOKUP($A101+ROUND((COLUMN()-2)/24,5),АТС!$A$41:$F$784,6)+'Иные услуги '!$C$5+'РСТ РСО-А'!$I$7+'РСТ РСО-А'!$H$9</f>
        <v>1226.3100000000002</v>
      </c>
      <c r="O101" s="117">
        <f>VLOOKUP($A101+ROUND((COLUMN()-2)/24,5),АТС!$A$41:$F$784,6)+'Иные услуги '!$C$5+'РСТ РСО-А'!$I$7+'РСТ РСО-А'!$H$9</f>
        <v>1226.98</v>
      </c>
      <c r="P101" s="117">
        <f>VLOOKUP($A101+ROUND((COLUMN()-2)/24,5),АТС!$A$41:$F$784,6)+'Иные услуги '!$C$5+'РСТ РСО-А'!$I$7+'РСТ РСО-А'!$H$9</f>
        <v>1227.8600000000001</v>
      </c>
      <c r="Q101" s="117">
        <f>VLOOKUP($A101+ROUND((COLUMN()-2)/24,5),АТС!$A$41:$F$784,6)+'Иные услуги '!$C$5+'РСТ РСО-А'!$I$7+'РСТ РСО-А'!$H$9</f>
        <v>1228.93</v>
      </c>
      <c r="R101" s="117">
        <f>VLOOKUP($A101+ROUND((COLUMN()-2)/24,5),АТС!$A$41:$F$784,6)+'Иные услуги '!$C$5+'РСТ РСО-А'!$I$7+'РСТ РСО-А'!$H$9</f>
        <v>1192.9399999999998</v>
      </c>
      <c r="S101" s="117">
        <f>VLOOKUP($A101+ROUND((COLUMN()-2)/24,5),АТС!$A$41:$F$784,6)+'Иные услуги '!$C$5+'РСТ РСО-А'!$I$7+'РСТ РСО-А'!$H$9</f>
        <v>1189.9299999999998</v>
      </c>
      <c r="T101" s="117">
        <f>VLOOKUP($A101+ROUND((COLUMN()-2)/24,5),АТС!$A$41:$F$784,6)+'Иные услуги '!$C$5+'РСТ РСО-А'!$I$7+'РСТ РСО-А'!$H$9</f>
        <v>1311.0300000000002</v>
      </c>
      <c r="U101" s="117">
        <f>VLOOKUP($A101+ROUND((COLUMN()-2)/24,5),АТС!$A$41:$F$784,6)+'Иные услуги '!$C$5+'РСТ РСО-А'!$I$7+'РСТ РСО-А'!$H$9</f>
        <v>1263.7700000000002</v>
      </c>
      <c r="V101" s="117">
        <f>VLOOKUP($A101+ROUND((COLUMN()-2)/24,5),АТС!$A$41:$F$784,6)+'Иные услуги '!$C$5+'РСТ РСО-А'!$I$7+'РСТ РСО-А'!$H$9</f>
        <v>1211.9199999999998</v>
      </c>
      <c r="W101" s="117">
        <f>VLOOKUP($A101+ROUND((COLUMN()-2)/24,5),АТС!$A$41:$F$784,6)+'Иные услуги '!$C$5+'РСТ РСО-А'!$I$7+'РСТ РСО-А'!$H$9</f>
        <v>1133.26</v>
      </c>
      <c r="X101" s="117">
        <f>VLOOKUP($A101+ROUND((COLUMN()-2)/24,5),АТС!$A$41:$F$784,6)+'Иные услуги '!$C$5+'РСТ РСО-А'!$I$7+'РСТ РСО-А'!$H$9</f>
        <v>1131.94</v>
      </c>
      <c r="Y101" s="117">
        <f>VLOOKUP($A101+ROUND((COLUMN()-2)/24,5),АТС!$A$41:$F$784,6)+'Иные услуги '!$C$5+'РСТ РСО-А'!$I$7+'РСТ РСО-А'!$H$9</f>
        <v>1201.8799999999999</v>
      </c>
    </row>
    <row r="102" spans="1:25" x14ac:dyDescent="0.2">
      <c r="A102" s="66">
        <f t="shared" si="2"/>
        <v>43721</v>
      </c>
      <c r="B102" s="117">
        <f>VLOOKUP($A102+ROUND((COLUMN()-2)/24,5),АТС!$A$41:$F$784,6)+'Иные услуги '!$C$5+'РСТ РСО-А'!$I$7+'РСТ РСО-А'!$H$9</f>
        <v>1155.8</v>
      </c>
      <c r="C102" s="117">
        <f>VLOOKUP($A102+ROUND((COLUMN()-2)/24,5),АТС!$A$41:$F$784,6)+'Иные услуги '!$C$5+'РСТ РСО-А'!$I$7+'РСТ РСО-А'!$H$9</f>
        <v>1136.6399999999999</v>
      </c>
      <c r="D102" s="117">
        <f>VLOOKUP($A102+ROUND((COLUMN()-2)/24,5),АТС!$A$41:$F$784,6)+'Иные услуги '!$C$5+'РСТ РСО-А'!$I$7+'РСТ РСО-А'!$H$9</f>
        <v>1136.17</v>
      </c>
      <c r="E102" s="117">
        <f>VLOOKUP($A102+ROUND((COLUMN()-2)/24,5),АТС!$A$41:$F$784,6)+'Иные услуги '!$C$5+'РСТ РСО-А'!$I$7+'РСТ РСО-А'!$H$9</f>
        <v>1133.99</v>
      </c>
      <c r="F102" s="117">
        <f>VLOOKUP($A102+ROUND((COLUMN()-2)/24,5),АТС!$A$41:$F$784,6)+'Иные услуги '!$C$5+'РСТ РСО-А'!$I$7+'РСТ РСО-А'!$H$9</f>
        <v>1133.9499999999998</v>
      </c>
      <c r="G102" s="117">
        <f>VLOOKUP($A102+ROUND((COLUMN()-2)/24,5),АТС!$A$41:$F$784,6)+'Иные услуги '!$C$5+'РСТ РСО-А'!$I$7+'РСТ РСО-А'!$H$9</f>
        <v>1133.9099999999999</v>
      </c>
      <c r="H102" s="117">
        <f>VLOOKUP($A102+ROUND((COLUMN()-2)/24,5),АТС!$A$41:$F$784,6)+'Иные услуги '!$C$5+'РСТ РСО-А'!$I$7+'РСТ РСО-А'!$H$9</f>
        <v>1133.1500000000001</v>
      </c>
      <c r="I102" s="117">
        <f>VLOOKUP($A102+ROUND((COLUMN()-2)/24,5),АТС!$A$41:$F$784,6)+'Иные услуги '!$C$5+'РСТ РСО-А'!$I$7+'РСТ РСО-А'!$H$9</f>
        <v>1241.1000000000001</v>
      </c>
      <c r="J102" s="117">
        <f>VLOOKUP($A102+ROUND((COLUMN()-2)/24,5),АТС!$A$41:$F$784,6)+'Иные услуги '!$C$5+'РСТ РСО-А'!$I$7+'РСТ РСО-А'!$H$9</f>
        <v>1133.6799999999998</v>
      </c>
      <c r="K102" s="117">
        <f>VLOOKUP($A102+ROUND((COLUMN()-2)/24,5),АТС!$A$41:$F$784,6)+'Иные услуги '!$C$5+'РСТ РСО-А'!$I$7+'РСТ РСО-А'!$H$9</f>
        <v>1199.75</v>
      </c>
      <c r="L102" s="117">
        <f>VLOOKUP($A102+ROUND((COLUMN()-2)/24,5),АТС!$A$41:$F$784,6)+'Иные услуги '!$C$5+'РСТ РСО-А'!$I$7+'РСТ РСО-А'!$H$9</f>
        <v>1219.31</v>
      </c>
      <c r="M102" s="117">
        <f>VLOOKUP($A102+ROUND((COLUMN()-2)/24,5),АТС!$A$41:$F$784,6)+'Иные услуги '!$C$5+'РСТ РСО-А'!$I$7+'РСТ РСО-А'!$H$9</f>
        <v>1219.49</v>
      </c>
      <c r="N102" s="117">
        <f>VLOOKUP($A102+ROUND((COLUMN()-2)/24,5),АТС!$A$41:$F$784,6)+'Иные услуги '!$C$5+'РСТ РСО-А'!$I$7+'РСТ РСО-А'!$H$9</f>
        <v>1219.6600000000001</v>
      </c>
      <c r="O102" s="117">
        <f>VLOOKUP($A102+ROUND((COLUMN()-2)/24,5),АТС!$A$41:$F$784,6)+'Иные услуги '!$C$5+'РСТ РСО-А'!$I$7+'РСТ РСО-А'!$H$9</f>
        <v>1219.96</v>
      </c>
      <c r="P102" s="117">
        <f>VLOOKUP($A102+ROUND((COLUMN()-2)/24,5),АТС!$A$41:$F$784,6)+'Иные услуги '!$C$5+'РСТ РСО-А'!$I$7+'РСТ РСО-А'!$H$9</f>
        <v>1220.4000000000001</v>
      </c>
      <c r="Q102" s="117">
        <f>VLOOKUP($A102+ROUND((COLUMN()-2)/24,5),АТС!$A$41:$F$784,6)+'Иные услуги '!$C$5+'РСТ РСО-А'!$I$7+'РСТ РСО-А'!$H$9</f>
        <v>1220.76</v>
      </c>
      <c r="R102" s="117">
        <f>VLOOKUP($A102+ROUND((COLUMN()-2)/24,5),АТС!$A$41:$F$784,6)+'Иные услуги '!$C$5+'РСТ РСО-А'!$I$7+'РСТ РСО-А'!$H$9</f>
        <v>1187.0999999999999</v>
      </c>
      <c r="S102" s="117">
        <f>VLOOKUP($A102+ROUND((COLUMN()-2)/24,5),АТС!$A$41:$F$784,6)+'Иные услуги '!$C$5+'РСТ РСО-А'!$I$7+'РСТ РСО-А'!$H$9</f>
        <v>1186.5899999999999</v>
      </c>
      <c r="T102" s="117">
        <f>VLOOKUP($A102+ROUND((COLUMN()-2)/24,5),АТС!$A$41:$F$784,6)+'Иные услуги '!$C$5+'РСТ РСО-А'!$I$7+'РСТ РСО-А'!$H$9</f>
        <v>1303.8800000000001</v>
      </c>
      <c r="U102" s="117">
        <f>VLOOKUP($A102+ROUND((COLUMN()-2)/24,5),АТС!$A$41:$F$784,6)+'Иные услуги '!$C$5+'РСТ РСО-А'!$I$7+'РСТ РСО-А'!$H$9</f>
        <v>1364.42</v>
      </c>
      <c r="V102" s="117">
        <f>VLOOKUP($A102+ROUND((COLUMN()-2)/24,5),АТС!$A$41:$F$784,6)+'Иные услуги '!$C$5+'РСТ РСО-А'!$I$7+'РСТ РСО-А'!$H$9</f>
        <v>1270.4000000000001</v>
      </c>
      <c r="W102" s="117">
        <f>VLOOKUP($A102+ROUND((COLUMN()-2)/24,5),АТС!$A$41:$F$784,6)+'Иные услуги '!$C$5+'РСТ РСО-А'!$I$7+'РСТ РСО-А'!$H$9</f>
        <v>1156.3</v>
      </c>
      <c r="X102" s="117">
        <f>VLOOKUP($A102+ROUND((COLUMN()-2)/24,5),АТС!$A$41:$F$784,6)+'Иные услуги '!$C$5+'РСТ РСО-А'!$I$7+'РСТ РСО-А'!$H$9</f>
        <v>1133.05</v>
      </c>
      <c r="Y102" s="117">
        <f>VLOOKUP($A102+ROUND((COLUMN()-2)/24,5),АТС!$A$41:$F$784,6)+'Иные услуги '!$C$5+'РСТ РСО-А'!$I$7+'РСТ РСО-А'!$H$9</f>
        <v>1301.5</v>
      </c>
    </row>
    <row r="103" spans="1:25" x14ac:dyDescent="0.2">
      <c r="A103" s="66">
        <f t="shared" si="2"/>
        <v>43722</v>
      </c>
      <c r="B103" s="117">
        <f>VLOOKUP($A103+ROUND((COLUMN()-2)/24,5),АТС!$A$41:$F$784,6)+'Иные услуги '!$C$5+'РСТ РСО-А'!$I$7+'РСТ РСО-А'!$H$9</f>
        <v>1162.49</v>
      </c>
      <c r="C103" s="117">
        <f>VLOOKUP($A103+ROUND((COLUMN()-2)/24,5),АТС!$A$41:$F$784,6)+'Иные услуги '!$C$5+'РСТ РСО-А'!$I$7+'РСТ РСО-А'!$H$9</f>
        <v>1138.9000000000001</v>
      </c>
      <c r="D103" s="117">
        <f>VLOOKUP($A103+ROUND((COLUMN()-2)/24,5),АТС!$A$41:$F$784,6)+'Иные услуги '!$C$5+'РСТ РСО-А'!$I$7+'РСТ РСО-А'!$H$9</f>
        <v>1133.9099999999999</v>
      </c>
      <c r="E103" s="117">
        <f>VLOOKUP($A103+ROUND((COLUMN()-2)/24,5),АТС!$A$41:$F$784,6)+'Иные услуги '!$C$5+'РСТ РСО-А'!$I$7+'РСТ РСО-А'!$H$9</f>
        <v>1133.98</v>
      </c>
      <c r="F103" s="117">
        <f>VLOOKUP($A103+ROUND((COLUMN()-2)/24,5),АТС!$A$41:$F$784,6)+'Иные услуги '!$C$5+'РСТ РСО-А'!$I$7+'РСТ РСО-А'!$H$9</f>
        <v>1133.99</v>
      </c>
      <c r="G103" s="117">
        <f>VLOOKUP($A103+ROUND((COLUMN()-2)/24,5),АТС!$A$41:$F$784,6)+'Иные услуги '!$C$5+'РСТ РСО-А'!$I$7+'РСТ РСО-А'!$H$9</f>
        <v>1133.94</v>
      </c>
      <c r="H103" s="117">
        <f>VLOOKUP($A103+ROUND((COLUMN()-2)/24,5),АТС!$A$41:$F$784,6)+'Иные услуги '!$C$5+'РСТ РСО-А'!$I$7+'РСТ РСО-А'!$H$9</f>
        <v>1133.0999999999999</v>
      </c>
      <c r="I103" s="117">
        <f>VLOOKUP($A103+ROUND((COLUMN()-2)/24,5),АТС!$A$41:$F$784,6)+'Иные услуги '!$C$5+'РСТ РСО-А'!$I$7+'РСТ РСО-А'!$H$9</f>
        <v>1140.67</v>
      </c>
      <c r="J103" s="117">
        <f>VLOOKUP($A103+ROUND((COLUMN()-2)/24,5),АТС!$A$41:$F$784,6)+'Иные услуги '!$C$5+'РСТ РСО-А'!$I$7+'РСТ РСО-А'!$H$9</f>
        <v>1133.49</v>
      </c>
      <c r="K103" s="117">
        <f>VLOOKUP($A103+ROUND((COLUMN()-2)/24,5),АТС!$A$41:$F$784,6)+'Иные услуги '!$C$5+'РСТ РСО-А'!$I$7+'РСТ РСО-А'!$H$9</f>
        <v>1133.74</v>
      </c>
      <c r="L103" s="117">
        <f>VLOOKUP($A103+ROUND((COLUMN()-2)/24,5),АТС!$A$41:$F$784,6)+'Иные услуги '!$C$5+'РСТ РСО-А'!$I$7+'РСТ РСО-А'!$H$9</f>
        <v>1152.8800000000001</v>
      </c>
      <c r="M103" s="117">
        <f>VLOOKUP($A103+ROUND((COLUMN()-2)/24,5),АТС!$A$41:$F$784,6)+'Иные услуги '!$C$5+'РСТ РСО-А'!$I$7+'РСТ РСО-А'!$H$9</f>
        <v>1152.97</v>
      </c>
      <c r="N103" s="117">
        <f>VLOOKUP($A103+ROUND((COLUMN()-2)/24,5),АТС!$A$41:$F$784,6)+'Иные услуги '!$C$5+'РСТ РСО-А'!$I$7+'РСТ РСО-А'!$H$9</f>
        <v>1153.22</v>
      </c>
      <c r="O103" s="117">
        <f>VLOOKUP($A103+ROUND((COLUMN()-2)/24,5),АТС!$A$41:$F$784,6)+'Иные услуги '!$C$5+'РСТ РСО-А'!$I$7+'РСТ РСО-А'!$H$9</f>
        <v>1153.3</v>
      </c>
      <c r="P103" s="117">
        <f>VLOOKUP($A103+ROUND((COLUMN()-2)/24,5),АТС!$A$41:$F$784,6)+'Иные услуги '!$C$5+'РСТ РСО-А'!$I$7+'РСТ РСО-А'!$H$9</f>
        <v>1153.3800000000001</v>
      </c>
      <c r="Q103" s="117">
        <f>VLOOKUP($A103+ROUND((COLUMN()-2)/24,5),АТС!$A$41:$F$784,6)+'Иные услуги '!$C$5+'РСТ РСО-А'!$I$7+'РСТ РСО-А'!$H$9</f>
        <v>1153.48</v>
      </c>
      <c r="R103" s="117">
        <f>VLOOKUP($A103+ROUND((COLUMN()-2)/24,5),АТС!$A$41:$F$784,6)+'Иные услуги '!$C$5+'РСТ РСО-А'!$I$7+'РСТ РСО-А'!$H$9</f>
        <v>1153.52</v>
      </c>
      <c r="S103" s="117">
        <f>VLOOKUP($A103+ROUND((COLUMN()-2)/24,5),АТС!$A$41:$F$784,6)+'Иные услуги '!$C$5+'РСТ РСО-А'!$I$7+'РСТ РСО-А'!$H$9</f>
        <v>1153.42</v>
      </c>
      <c r="T103" s="117">
        <f>VLOOKUP($A103+ROUND((COLUMN()-2)/24,5),АТС!$A$41:$F$784,6)+'Иные услуги '!$C$5+'РСТ РСО-А'!$I$7+'РСТ РСО-А'!$H$9</f>
        <v>1265.71</v>
      </c>
      <c r="U103" s="117">
        <f>VLOOKUP($A103+ROUND((COLUMN()-2)/24,5),АТС!$A$41:$F$784,6)+'Иные услуги '!$C$5+'РСТ РСО-А'!$I$7+'РСТ РСО-А'!$H$9</f>
        <v>1273.8000000000002</v>
      </c>
      <c r="V103" s="117">
        <f>VLOOKUP($A103+ROUND((COLUMN()-2)/24,5),АТС!$A$41:$F$784,6)+'Иные услуги '!$C$5+'РСТ РСО-А'!$I$7+'РСТ РСО-А'!$H$9</f>
        <v>1271</v>
      </c>
      <c r="W103" s="117">
        <f>VLOOKUP($A103+ROUND((COLUMN()-2)/24,5),АТС!$A$41:$F$784,6)+'Иные услуги '!$C$5+'РСТ РСО-А'!$I$7+'РСТ РСО-А'!$H$9</f>
        <v>1157.24</v>
      </c>
      <c r="X103" s="117">
        <f>VLOOKUP($A103+ROUND((COLUMN()-2)/24,5),АТС!$A$41:$F$784,6)+'Иные услуги '!$C$5+'РСТ РСО-А'!$I$7+'РСТ РСО-А'!$H$9</f>
        <v>1132.8600000000001</v>
      </c>
      <c r="Y103" s="117">
        <f>VLOOKUP($A103+ROUND((COLUMN()-2)/24,5),АТС!$A$41:$F$784,6)+'Иные услуги '!$C$5+'РСТ РСО-А'!$I$7+'РСТ РСО-А'!$H$9</f>
        <v>1294.4100000000001</v>
      </c>
    </row>
    <row r="104" spans="1:25" x14ac:dyDescent="0.2">
      <c r="A104" s="66">
        <f t="shared" si="2"/>
        <v>43723</v>
      </c>
      <c r="B104" s="117">
        <f>VLOOKUP($A104+ROUND((COLUMN()-2)/24,5),АТС!$A$41:$F$784,6)+'Иные услуги '!$C$5+'РСТ РСО-А'!$I$7+'РСТ РСО-А'!$H$9</f>
        <v>1155.53</v>
      </c>
      <c r="C104" s="117">
        <f>VLOOKUP($A104+ROUND((COLUMN()-2)/24,5),АТС!$A$41:$F$784,6)+'Иные услуги '!$C$5+'РСТ РСО-А'!$I$7+'РСТ РСО-А'!$H$9</f>
        <v>1136.51</v>
      </c>
      <c r="D104" s="117">
        <f>VLOOKUP($A104+ROUND((COLUMN()-2)/24,5),АТС!$A$41:$F$784,6)+'Иные услуги '!$C$5+'РСТ РСО-А'!$I$7+'РСТ РСО-А'!$H$9</f>
        <v>1133.9099999999999</v>
      </c>
      <c r="E104" s="117">
        <f>VLOOKUP($A104+ROUND((COLUMN()-2)/24,5),АТС!$A$41:$F$784,6)+'Иные услуги '!$C$5+'РСТ РСО-А'!$I$7+'РСТ РСО-А'!$H$9</f>
        <v>1133.97</v>
      </c>
      <c r="F104" s="117">
        <f>VLOOKUP($A104+ROUND((COLUMN()-2)/24,5),АТС!$A$41:$F$784,6)+'Иные услуги '!$C$5+'РСТ РСО-А'!$I$7+'РСТ РСО-А'!$H$9</f>
        <v>1133.96</v>
      </c>
      <c r="G104" s="117">
        <f>VLOOKUP($A104+ROUND((COLUMN()-2)/24,5),АТС!$A$41:$F$784,6)+'Иные услуги '!$C$5+'РСТ РСО-А'!$I$7+'РСТ РСО-А'!$H$9</f>
        <v>1133.9000000000001</v>
      </c>
      <c r="H104" s="117">
        <f>VLOOKUP($A104+ROUND((COLUMN()-2)/24,5),АТС!$A$41:$F$784,6)+'Иные услуги '!$C$5+'РСТ РСО-А'!$I$7+'РСТ РСО-А'!$H$9</f>
        <v>1133.0900000000001</v>
      </c>
      <c r="I104" s="117">
        <f>VLOOKUP($A104+ROUND((COLUMN()-2)/24,5),АТС!$A$41:$F$784,6)+'Иные услуги '!$C$5+'РСТ РСО-А'!$I$7+'РСТ РСО-А'!$H$9</f>
        <v>1137.17</v>
      </c>
      <c r="J104" s="117">
        <f>VLOOKUP($A104+ROUND((COLUMN()-2)/24,5),АТС!$A$41:$F$784,6)+'Иные услуги '!$C$5+'РСТ РСО-А'!$I$7+'РСТ РСО-А'!$H$9</f>
        <v>1133.54</v>
      </c>
      <c r="K104" s="117">
        <f>VLOOKUP($A104+ROUND((COLUMN()-2)/24,5),АТС!$A$41:$F$784,6)+'Иные услуги '!$C$5+'РСТ РСО-А'!$I$7+'РСТ РСО-А'!$H$9</f>
        <v>1133.49</v>
      </c>
      <c r="L104" s="117">
        <f>VLOOKUP($A104+ROUND((COLUMN()-2)/24,5),АТС!$A$41:$F$784,6)+'Иные услуги '!$C$5+'РСТ РСО-А'!$I$7+'РСТ РСО-А'!$H$9</f>
        <v>1133.58</v>
      </c>
      <c r="M104" s="117">
        <f>VLOOKUP($A104+ROUND((COLUMN()-2)/24,5),АТС!$A$41:$F$784,6)+'Иные услуги '!$C$5+'РСТ РСО-А'!$I$7+'РСТ РСО-А'!$H$9</f>
        <v>1133.6999999999998</v>
      </c>
      <c r="N104" s="117">
        <f>VLOOKUP($A104+ROUND((COLUMN()-2)/24,5),АТС!$A$41:$F$784,6)+'Иные услуги '!$C$5+'РСТ РСО-А'!$I$7+'РСТ РСО-А'!$H$9</f>
        <v>1133.76</v>
      </c>
      <c r="O104" s="117">
        <f>VLOOKUP($A104+ROUND((COLUMN()-2)/24,5),АТС!$A$41:$F$784,6)+'Иные услуги '!$C$5+'РСТ РСО-А'!$I$7+'РСТ РСО-А'!$H$9</f>
        <v>1133.77</v>
      </c>
      <c r="P104" s="117">
        <f>VLOOKUP($A104+ROUND((COLUMN()-2)/24,5),АТС!$A$41:$F$784,6)+'Иные услуги '!$C$5+'РСТ РСО-А'!$I$7+'РСТ РСО-А'!$H$9</f>
        <v>1133.78</v>
      </c>
      <c r="Q104" s="117">
        <f>VLOOKUP($A104+ROUND((COLUMN()-2)/24,5),АТС!$A$41:$F$784,6)+'Иные услуги '!$C$5+'РСТ РСО-А'!$I$7+'РСТ РСО-А'!$H$9</f>
        <v>1133.78</v>
      </c>
      <c r="R104" s="117">
        <f>VLOOKUP($A104+ROUND((COLUMN()-2)/24,5),АТС!$A$41:$F$784,6)+'Иные услуги '!$C$5+'РСТ РСО-А'!$I$7+'РСТ РСО-А'!$H$9</f>
        <v>1133.8</v>
      </c>
      <c r="S104" s="117">
        <f>VLOOKUP($A104+ROUND((COLUMN()-2)/24,5),АТС!$A$41:$F$784,6)+'Иные услуги '!$C$5+'РСТ РСО-А'!$I$7+'РСТ РСО-А'!$H$9</f>
        <v>1133.72</v>
      </c>
      <c r="T104" s="117">
        <f>VLOOKUP($A104+ROUND((COLUMN()-2)/24,5),АТС!$A$41:$F$784,6)+'Иные услуги '!$C$5+'РСТ РСО-А'!$I$7+'РСТ РСО-А'!$H$9</f>
        <v>1213.3799999999999</v>
      </c>
      <c r="U104" s="117">
        <f>VLOOKUP($A104+ROUND((COLUMN()-2)/24,5),АТС!$A$41:$F$784,6)+'Иные услуги '!$C$5+'РСТ РСО-А'!$I$7+'РСТ РСО-А'!$H$9</f>
        <v>1272.5300000000002</v>
      </c>
      <c r="V104" s="117">
        <f>VLOOKUP($A104+ROUND((COLUMN()-2)/24,5),АТС!$A$41:$F$784,6)+'Иные услуги '!$C$5+'РСТ РСО-А'!$I$7+'РСТ РСО-А'!$H$9</f>
        <v>1252.3700000000001</v>
      </c>
      <c r="W104" s="117">
        <f>VLOOKUP($A104+ROUND((COLUMN()-2)/24,5),АТС!$A$41:$F$784,6)+'Иные услуги '!$C$5+'РСТ РСО-А'!$I$7+'РСТ РСО-А'!$H$9</f>
        <v>1154.8499999999999</v>
      </c>
      <c r="X104" s="117">
        <f>VLOOKUP($A104+ROUND((COLUMN()-2)/24,5),АТС!$A$41:$F$784,6)+'Иные услуги '!$C$5+'РСТ РСО-А'!$I$7+'РСТ РСО-А'!$H$9</f>
        <v>1132.8899999999999</v>
      </c>
      <c r="Y104" s="117">
        <f>VLOOKUP($A104+ROUND((COLUMN()-2)/24,5),АТС!$A$41:$F$784,6)+'Иные услуги '!$C$5+'РСТ РСО-А'!$I$7+'РСТ РСО-А'!$H$9</f>
        <v>1193.82</v>
      </c>
    </row>
    <row r="105" spans="1:25" x14ac:dyDescent="0.2">
      <c r="A105" s="66">
        <f t="shared" si="2"/>
        <v>43724</v>
      </c>
      <c r="B105" s="117">
        <f>VLOOKUP($A105+ROUND((COLUMN()-2)/24,5),АТС!$A$41:$F$784,6)+'Иные услуги '!$C$5+'РСТ РСО-А'!$I$7+'РСТ РСО-А'!$H$9</f>
        <v>1160.42</v>
      </c>
      <c r="C105" s="117">
        <f>VLOOKUP($A105+ROUND((COLUMN()-2)/24,5),АТС!$A$41:$F$784,6)+'Иные услуги '!$C$5+'РСТ РСО-А'!$I$7+'РСТ РСО-А'!$H$9</f>
        <v>1137.1799999999998</v>
      </c>
      <c r="D105" s="117">
        <f>VLOOKUP($A105+ROUND((COLUMN()-2)/24,5),АТС!$A$41:$F$784,6)+'Иные услуги '!$C$5+'РСТ РСО-А'!$I$7+'РСТ РСО-А'!$H$9</f>
        <v>1136.79</v>
      </c>
      <c r="E105" s="117">
        <f>VLOOKUP($A105+ROUND((COLUMN()-2)/24,5),АТС!$A$41:$F$784,6)+'Иные услуги '!$C$5+'РСТ РСО-А'!$I$7+'РСТ РСО-А'!$H$9</f>
        <v>1133.83</v>
      </c>
      <c r="F105" s="117">
        <f>VLOOKUP($A105+ROUND((COLUMN()-2)/24,5),АТС!$A$41:$F$784,6)+'Иные услуги '!$C$5+'РСТ РСО-А'!$I$7+'РСТ РСО-А'!$H$9</f>
        <v>1133.82</v>
      </c>
      <c r="G105" s="117">
        <f>VLOOKUP($A105+ROUND((COLUMN()-2)/24,5),АТС!$A$41:$F$784,6)+'Иные услуги '!$C$5+'РСТ РСО-А'!$I$7+'РСТ РСО-А'!$H$9</f>
        <v>1133.6399999999999</v>
      </c>
      <c r="H105" s="117">
        <f>VLOOKUP($A105+ROUND((COLUMN()-2)/24,5),АТС!$A$41:$F$784,6)+'Иные услуги '!$C$5+'РСТ РСО-А'!$I$7+'РСТ РСО-А'!$H$9</f>
        <v>1132.6999999999998</v>
      </c>
      <c r="I105" s="117">
        <f>VLOOKUP($A105+ROUND((COLUMN()-2)/24,5),АТС!$A$41:$F$784,6)+'Иные услуги '!$C$5+'РСТ РСО-А'!$I$7+'РСТ РСО-А'!$H$9</f>
        <v>1234.3300000000002</v>
      </c>
      <c r="J105" s="117">
        <f>VLOOKUP($A105+ROUND((COLUMN()-2)/24,5),АТС!$A$41:$F$784,6)+'Иные услуги '!$C$5+'РСТ РСО-А'!$I$7+'РСТ РСО-А'!$H$9</f>
        <v>1133.5</v>
      </c>
      <c r="K105" s="117">
        <f>VLOOKUP($A105+ROUND((COLUMN()-2)/24,5),АТС!$A$41:$F$784,6)+'Иные услуги '!$C$5+'РСТ РСО-А'!$I$7+'РСТ РСО-А'!$H$9</f>
        <v>1192.78</v>
      </c>
      <c r="L105" s="117">
        <f>VLOOKUP($A105+ROUND((COLUMN()-2)/24,5),АТС!$A$41:$F$784,6)+'Иные услуги '!$C$5+'РСТ РСО-А'!$I$7+'РСТ РСО-А'!$H$9</f>
        <v>1210.1099999999999</v>
      </c>
      <c r="M105" s="117">
        <f>VLOOKUP($A105+ROUND((COLUMN()-2)/24,5),АТС!$A$41:$F$784,6)+'Иные услуги '!$C$5+'РСТ РСО-А'!$I$7+'РСТ РСО-А'!$H$9</f>
        <v>1210.27</v>
      </c>
      <c r="N105" s="117">
        <f>VLOOKUP($A105+ROUND((COLUMN()-2)/24,5),АТС!$A$41:$F$784,6)+'Иные услуги '!$C$5+'РСТ РСО-А'!$I$7+'РСТ РСО-А'!$H$9</f>
        <v>1210.1699999999998</v>
      </c>
      <c r="O105" s="117">
        <f>VLOOKUP($A105+ROUND((COLUMN()-2)/24,5),АТС!$A$41:$F$784,6)+'Иные услуги '!$C$5+'РСТ РСО-А'!$I$7+'РСТ РСО-А'!$H$9</f>
        <v>1210.97</v>
      </c>
      <c r="P105" s="117">
        <f>VLOOKUP($A105+ROUND((COLUMN()-2)/24,5),АТС!$A$41:$F$784,6)+'Иные услуги '!$C$5+'РСТ РСО-А'!$I$7+'РСТ РСО-А'!$H$9</f>
        <v>1211.02</v>
      </c>
      <c r="Q105" s="117">
        <f>VLOOKUP($A105+ROUND((COLUMN()-2)/24,5),АТС!$A$41:$F$784,6)+'Иные услуги '!$C$5+'РСТ РСО-А'!$I$7+'РСТ РСО-А'!$H$9</f>
        <v>1211.22</v>
      </c>
      <c r="R105" s="117">
        <f>VLOOKUP($A105+ROUND((COLUMN()-2)/24,5),АТС!$A$41:$F$784,6)+'Иные услуги '!$C$5+'РСТ РСО-А'!$I$7+'РСТ РСО-А'!$H$9</f>
        <v>1181.8899999999999</v>
      </c>
      <c r="S105" s="117">
        <f>VLOOKUP($A105+ROUND((COLUMN()-2)/24,5),АТС!$A$41:$F$784,6)+'Иные услуги '!$C$5+'РСТ РСО-А'!$I$7+'РСТ РСО-А'!$H$9</f>
        <v>1180.96</v>
      </c>
      <c r="T105" s="117">
        <f>VLOOKUP($A105+ROUND((COLUMN()-2)/24,5),АТС!$A$41:$F$784,6)+'Иные услуги '!$C$5+'РСТ РСО-А'!$I$7+'РСТ РСО-А'!$H$9</f>
        <v>1285.3400000000001</v>
      </c>
      <c r="U105" s="117">
        <f>VLOOKUP($A105+ROUND((COLUMN()-2)/24,5),АТС!$A$41:$F$784,6)+'Иные услуги '!$C$5+'РСТ РСО-А'!$I$7+'РСТ РСО-А'!$H$9</f>
        <v>1315.71</v>
      </c>
      <c r="V105" s="117">
        <f>VLOOKUP($A105+ROUND((COLUMN()-2)/24,5),АТС!$A$41:$F$784,6)+'Иные услуги '!$C$5+'РСТ РСО-А'!$I$7+'РСТ РСО-А'!$H$9</f>
        <v>1243.49</v>
      </c>
      <c r="W105" s="117">
        <f>VLOOKUP($A105+ROUND((COLUMN()-2)/24,5),АТС!$A$41:$F$784,6)+'Иные услуги '!$C$5+'РСТ РСО-А'!$I$7+'РСТ РСО-А'!$H$9</f>
        <v>1153.79</v>
      </c>
      <c r="X105" s="117">
        <f>VLOOKUP($A105+ROUND((COLUMN()-2)/24,5),АТС!$A$41:$F$784,6)+'Иные услуги '!$C$5+'РСТ РСО-А'!$I$7+'РСТ РСО-А'!$H$9</f>
        <v>1132.82</v>
      </c>
      <c r="Y105" s="117">
        <f>VLOOKUP($A105+ROUND((COLUMN()-2)/24,5),АТС!$A$41:$F$784,6)+'Иные услуги '!$C$5+'РСТ РСО-А'!$I$7+'РСТ РСО-А'!$H$9</f>
        <v>1209.6399999999999</v>
      </c>
    </row>
    <row r="106" spans="1:25" x14ac:dyDescent="0.2">
      <c r="A106" s="66">
        <f t="shared" si="2"/>
        <v>43725</v>
      </c>
      <c r="B106" s="117">
        <f>VLOOKUP($A106+ROUND((COLUMN()-2)/24,5),АТС!$A$41:$F$784,6)+'Иные услуги '!$C$5+'РСТ РСО-А'!$I$7+'РСТ РСО-А'!$H$9</f>
        <v>1140.98</v>
      </c>
      <c r="C106" s="117">
        <f>VLOOKUP($A106+ROUND((COLUMN()-2)/24,5),АТС!$A$41:$F$784,6)+'Иные услуги '!$C$5+'РСТ РСО-А'!$I$7+'РСТ РСО-А'!$H$9</f>
        <v>1133.8</v>
      </c>
      <c r="D106" s="117">
        <f>VLOOKUP($A106+ROUND((COLUMN()-2)/24,5),АТС!$A$41:$F$784,6)+'Иные услуги '!$C$5+'РСТ РСО-А'!$I$7+'РСТ РСО-А'!$H$9</f>
        <v>1134.42</v>
      </c>
      <c r="E106" s="117">
        <f>VLOOKUP($A106+ROUND((COLUMN()-2)/24,5),АТС!$A$41:$F$784,6)+'Иные услуги '!$C$5+'РСТ РСО-А'!$I$7+'РСТ РСО-А'!$H$9</f>
        <v>1133.9499999999998</v>
      </c>
      <c r="F106" s="117">
        <f>VLOOKUP($A106+ROUND((COLUMN()-2)/24,5),АТС!$A$41:$F$784,6)+'Иные услуги '!$C$5+'РСТ РСО-А'!$I$7+'РСТ РСО-А'!$H$9</f>
        <v>1133.9099999999999</v>
      </c>
      <c r="G106" s="117">
        <f>VLOOKUP($A106+ROUND((COLUMN()-2)/24,5),АТС!$A$41:$F$784,6)+'Иные услуги '!$C$5+'РСТ РСО-А'!$I$7+'РСТ РСО-А'!$H$9</f>
        <v>1133.8400000000001</v>
      </c>
      <c r="H106" s="117">
        <f>VLOOKUP($A106+ROUND((COLUMN()-2)/24,5),АТС!$A$41:$F$784,6)+'Иные услуги '!$C$5+'РСТ РСО-А'!$I$7+'РСТ РСО-А'!$H$9</f>
        <v>1133.3400000000001</v>
      </c>
      <c r="I106" s="117">
        <f>VLOOKUP($A106+ROUND((COLUMN()-2)/24,5),АТС!$A$41:$F$784,6)+'Иные услуги '!$C$5+'РСТ РСО-А'!$I$7+'РСТ РСО-А'!$H$9</f>
        <v>1211.58</v>
      </c>
      <c r="J106" s="117">
        <f>VLOOKUP($A106+ROUND((COLUMN()-2)/24,5),АТС!$A$41:$F$784,6)+'Иные услуги '!$C$5+'РСТ РСО-А'!$I$7+'РСТ РСО-А'!$H$9</f>
        <v>1133.77</v>
      </c>
      <c r="K106" s="117">
        <f>VLOOKUP($A106+ROUND((COLUMN()-2)/24,5),АТС!$A$41:$F$784,6)+'Иные услуги '!$C$5+'РСТ РСО-А'!$I$7+'РСТ РСО-А'!$H$9</f>
        <v>1203.5899999999999</v>
      </c>
      <c r="L106" s="117">
        <f>VLOOKUP($A106+ROUND((COLUMN()-2)/24,5),АТС!$A$41:$F$784,6)+'Иные услуги '!$C$5+'РСТ РСО-А'!$I$7+'РСТ РСО-А'!$H$9</f>
        <v>1204.3499999999999</v>
      </c>
      <c r="M106" s="117">
        <f>VLOOKUP($A106+ROUND((COLUMN()-2)/24,5),АТС!$A$41:$F$784,6)+'Иные услуги '!$C$5+'РСТ РСО-А'!$I$7+'РСТ РСО-А'!$H$9</f>
        <v>1203.3599999999999</v>
      </c>
      <c r="N106" s="117">
        <f>VLOOKUP($A106+ROUND((COLUMN()-2)/24,5),АТС!$A$41:$F$784,6)+'Иные услуги '!$C$5+'РСТ РСО-А'!$I$7+'РСТ РСО-А'!$H$9</f>
        <v>1187.6399999999999</v>
      </c>
      <c r="O106" s="117">
        <f>VLOOKUP($A106+ROUND((COLUMN()-2)/24,5),АТС!$A$41:$F$784,6)+'Иные услуги '!$C$5+'РСТ РСО-А'!$I$7+'РСТ РСО-А'!$H$9</f>
        <v>1204.32</v>
      </c>
      <c r="P106" s="117">
        <f>VLOOKUP($A106+ROUND((COLUMN()-2)/24,5),АТС!$A$41:$F$784,6)+'Иные услуги '!$C$5+'РСТ РСО-А'!$I$7+'РСТ РСО-А'!$H$9</f>
        <v>1204.71</v>
      </c>
      <c r="Q106" s="117">
        <f>VLOOKUP($A106+ROUND((COLUMN()-2)/24,5),АТС!$A$41:$F$784,6)+'Иные услуги '!$C$5+'РСТ РСО-А'!$I$7+'РСТ РСО-А'!$H$9</f>
        <v>1204.77</v>
      </c>
      <c r="R106" s="117">
        <f>VLOOKUP($A106+ROUND((COLUMN()-2)/24,5),АТС!$A$41:$F$784,6)+'Иные услуги '!$C$5+'РСТ РСО-А'!$I$7+'РСТ РСО-А'!$H$9</f>
        <v>1177.9199999999998</v>
      </c>
      <c r="S106" s="117">
        <f>VLOOKUP($A106+ROUND((COLUMN()-2)/24,5),АТС!$A$41:$F$784,6)+'Иные услуги '!$C$5+'РСТ РСО-А'!$I$7+'РСТ РСО-А'!$H$9</f>
        <v>1176.9499999999998</v>
      </c>
      <c r="T106" s="117">
        <f>VLOOKUP($A106+ROUND((COLUMN()-2)/24,5),АТС!$A$41:$F$784,6)+'Иные услуги '!$C$5+'РСТ РСО-А'!$I$7+'РСТ РСО-А'!$H$9</f>
        <v>1274.3700000000001</v>
      </c>
      <c r="U106" s="117">
        <f>VLOOKUP($A106+ROUND((COLUMN()-2)/24,5),АТС!$A$41:$F$784,6)+'Иные услуги '!$C$5+'РСТ РСО-А'!$I$7+'РСТ РСО-А'!$H$9</f>
        <v>1309.0700000000002</v>
      </c>
      <c r="V106" s="117">
        <f>VLOOKUP($A106+ROUND((COLUMN()-2)/24,5),АТС!$A$41:$F$784,6)+'Иные услуги '!$C$5+'РСТ РСО-А'!$I$7+'РСТ РСО-А'!$H$9</f>
        <v>1271.3100000000002</v>
      </c>
      <c r="W106" s="117">
        <f>VLOOKUP($A106+ROUND((COLUMN()-2)/24,5),АТС!$A$41:$F$784,6)+'Иные услуги '!$C$5+'РСТ РСО-А'!$I$7+'РСТ РСО-А'!$H$9</f>
        <v>1196.25</v>
      </c>
      <c r="X106" s="117">
        <f>VLOOKUP($A106+ROUND((COLUMN()-2)/24,5),АТС!$A$41:$F$784,6)+'Иные услуги '!$C$5+'РСТ РСО-А'!$I$7+'РСТ РСО-А'!$H$9</f>
        <v>1133.1399999999999</v>
      </c>
      <c r="Y106" s="117">
        <f>VLOOKUP($A106+ROUND((COLUMN()-2)/24,5),АТС!$A$41:$F$784,6)+'Иные услуги '!$C$5+'РСТ РСО-А'!$I$7+'РСТ РСО-А'!$H$9</f>
        <v>1173.29</v>
      </c>
    </row>
    <row r="107" spans="1:25" x14ac:dyDescent="0.2">
      <c r="A107" s="66">
        <f t="shared" si="2"/>
        <v>43726</v>
      </c>
      <c r="B107" s="117">
        <f>VLOOKUP($A107+ROUND((COLUMN()-2)/24,5),АТС!$A$41:$F$784,6)+'Иные услуги '!$C$5+'РСТ РСО-А'!$I$7+'РСТ РСО-А'!$H$9</f>
        <v>1138.94</v>
      </c>
      <c r="C107" s="117">
        <f>VLOOKUP($A107+ROUND((COLUMN()-2)/24,5),АТС!$A$41:$F$784,6)+'Иные услуги '!$C$5+'РСТ РСО-А'!$I$7+'РСТ РСО-А'!$H$9</f>
        <v>1133.92</v>
      </c>
      <c r="D107" s="117">
        <f>VLOOKUP($A107+ROUND((COLUMN()-2)/24,5),АТС!$A$41:$F$784,6)+'Иные услуги '!$C$5+'РСТ РСО-А'!$I$7+'РСТ РСО-А'!$H$9</f>
        <v>1133.97</v>
      </c>
      <c r="E107" s="117">
        <f>VLOOKUP($A107+ROUND((COLUMN()-2)/24,5),АТС!$A$41:$F$784,6)+'Иные услуги '!$C$5+'РСТ РСО-А'!$I$7+'РСТ РСО-А'!$H$9</f>
        <v>1133.97</v>
      </c>
      <c r="F107" s="117">
        <f>VLOOKUP($A107+ROUND((COLUMN()-2)/24,5),АТС!$A$41:$F$784,6)+'Иные услуги '!$C$5+'РСТ РСО-А'!$I$7+'РСТ РСО-А'!$H$9</f>
        <v>1133.92</v>
      </c>
      <c r="G107" s="117">
        <f>VLOOKUP($A107+ROUND((COLUMN()-2)/24,5),АТС!$A$41:$F$784,6)+'Иные услуги '!$C$5+'РСТ РСО-А'!$I$7+'РСТ РСО-А'!$H$9</f>
        <v>1133.8499999999999</v>
      </c>
      <c r="H107" s="117">
        <f>VLOOKUP($A107+ROUND((COLUMN()-2)/24,5),АТС!$A$41:$F$784,6)+'Иные услуги '!$C$5+'РСТ РСО-А'!$I$7+'РСТ РСО-А'!$H$9</f>
        <v>1133.33</v>
      </c>
      <c r="I107" s="117">
        <f>VLOOKUP($A107+ROUND((COLUMN()-2)/24,5),АТС!$A$41:$F$784,6)+'Иные услуги '!$C$5+'РСТ РСО-А'!$I$7+'РСТ РСО-А'!$H$9</f>
        <v>1252.9000000000001</v>
      </c>
      <c r="J107" s="117">
        <f>VLOOKUP($A107+ROUND((COLUMN()-2)/24,5),АТС!$A$41:$F$784,6)+'Иные услуги '!$C$5+'РСТ РСО-А'!$I$7+'РСТ РСО-А'!$H$9</f>
        <v>1133.4099999999999</v>
      </c>
      <c r="K107" s="117">
        <f>VLOOKUP($A107+ROUND((COLUMN()-2)/24,5),АТС!$A$41:$F$784,6)+'Иные услуги '!$C$5+'РСТ РСО-А'!$I$7+'РСТ РСО-А'!$H$9</f>
        <v>1210.8999999999999</v>
      </c>
      <c r="L107" s="117">
        <f>VLOOKUP($A107+ROUND((COLUMN()-2)/24,5),АТС!$A$41:$F$784,6)+'Иные услуги '!$C$5+'РСТ РСО-А'!$I$7+'РСТ РСО-А'!$H$9</f>
        <v>1211.83</v>
      </c>
      <c r="M107" s="117">
        <f>VLOOKUP($A107+ROUND((COLUMN()-2)/24,5),АТС!$A$41:$F$784,6)+'Иные услуги '!$C$5+'РСТ РСО-А'!$I$7+'РСТ РСО-А'!$H$9</f>
        <v>1210.3899999999999</v>
      </c>
      <c r="N107" s="117">
        <f>VLOOKUP($A107+ROUND((COLUMN()-2)/24,5),АТС!$A$41:$F$784,6)+'Иные услуги '!$C$5+'РСТ РСО-А'!$I$7+'РСТ РСО-А'!$H$9</f>
        <v>1180.55</v>
      </c>
      <c r="O107" s="117">
        <f>VLOOKUP($A107+ROUND((COLUMN()-2)/24,5),АТС!$A$41:$F$784,6)+'Иные услуги '!$C$5+'РСТ РСО-А'!$I$7+'РСТ РСО-А'!$H$9</f>
        <v>1180.72</v>
      </c>
      <c r="P107" s="117">
        <f>VLOOKUP($A107+ROUND((COLUMN()-2)/24,5),АТС!$A$41:$F$784,6)+'Иные услуги '!$C$5+'РСТ РСО-А'!$I$7+'РСТ РСО-А'!$H$9</f>
        <v>1180.73</v>
      </c>
      <c r="Q107" s="117">
        <f>VLOOKUP($A107+ROUND((COLUMN()-2)/24,5),АТС!$A$41:$F$784,6)+'Иные услуги '!$C$5+'РСТ РСО-А'!$I$7+'РСТ РСО-А'!$H$9</f>
        <v>1180.8999999999999</v>
      </c>
      <c r="R107" s="117">
        <f>VLOOKUP($A107+ROUND((COLUMN()-2)/24,5),АТС!$A$41:$F$784,6)+'Иные услуги '!$C$5+'РСТ РСО-А'!$I$7+'РСТ РСО-А'!$H$9</f>
        <v>1181.21</v>
      </c>
      <c r="S107" s="117">
        <f>VLOOKUP($A107+ROUND((COLUMN()-2)/24,5),АТС!$A$41:$F$784,6)+'Иные услуги '!$C$5+'РСТ РСО-А'!$I$7+'РСТ РСО-А'!$H$9</f>
        <v>1148.74</v>
      </c>
      <c r="T107" s="117">
        <f>VLOOKUP($A107+ROUND((COLUMN()-2)/24,5),АТС!$A$41:$F$784,6)+'Иные услуги '!$C$5+'РСТ РСО-А'!$I$7+'РСТ РСО-А'!$H$9</f>
        <v>1261.6100000000001</v>
      </c>
      <c r="U107" s="117">
        <f>VLOOKUP($A107+ROUND((COLUMN()-2)/24,5),АТС!$A$41:$F$784,6)+'Иные услуги '!$C$5+'РСТ РСО-А'!$I$7+'РСТ РСО-А'!$H$9</f>
        <v>1316</v>
      </c>
      <c r="V107" s="117">
        <f>VLOOKUP($A107+ROUND((COLUMN()-2)/24,5),АТС!$A$41:$F$784,6)+'Иные услуги '!$C$5+'РСТ РСО-А'!$I$7+'РСТ РСО-А'!$H$9</f>
        <v>1281.49</v>
      </c>
      <c r="W107" s="117">
        <f>VLOOKUP($A107+ROUND((COLUMN()-2)/24,5),АТС!$A$41:$F$784,6)+'Иные услуги '!$C$5+'РСТ РСО-А'!$I$7+'РСТ РСО-А'!$H$9</f>
        <v>1201.8599999999999</v>
      </c>
      <c r="X107" s="117">
        <f>VLOOKUP($A107+ROUND((COLUMN()-2)/24,5),АТС!$A$41:$F$784,6)+'Иные услуги '!$C$5+'РСТ РСО-А'!$I$7+'РСТ РСО-А'!$H$9</f>
        <v>1132.57</v>
      </c>
      <c r="Y107" s="117">
        <f>VLOOKUP($A107+ROUND((COLUMN()-2)/24,5),АТС!$A$41:$F$784,6)+'Иные услуги '!$C$5+'РСТ РСО-А'!$I$7+'РСТ РСО-А'!$H$9</f>
        <v>1191.03</v>
      </c>
    </row>
    <row r="108" spans="1:25" x14ac:dyDescent="0.2">
      <c r="A108" s="66">
        <f t="shared" si="2"/>
        <v>43727</v>
      </c>
      <c r="B108" s="117">
        <f>VLOOKUP($A108+ROUND((COLUMN()-2)/24,5),АТС!$A$41:$F$784,6)+'Иные услуги '!$C$5+'РСТ РСО-А'!$I$7+'РСТ РСО-А'!$H$9</f>
        <v>1137.8400000000001</v>
      </c>
      <c r="C108" s="117">
        <f>VLOOKUP($A108+ROUND((COLUMN()-2)/24,5),АТС!$A$41:$F$784,6)+'Иные услуги '!$C$5+'РСТ РСО-А'!$I$7+'РСТ РСО-А'!$H$9</f>
        <v>1133.9299999999998</v>
      </c>
      <c r="D108" s="117">
        <f>VLOOKUP($A108+ROUND((COLUMN()-2)/24,5),АТС!$A$41:$F$784,6)+'Иные услуги '!$C$5+'РСТ РСО-А'!$I$7+'РСТ РСО-А'!$H$9</f>
        <v>1133.9499999999998</v>
      </c>
      <c r="E108" s="117">
        <f>VLOOKUP($A108+ROUND((COLUMN()-2)/24,5),АТС!$A$41:$F$784,6)+'Иные услуги '!$C$5+'РСТ РСО-А'!$I$7+'РСТ РСО-А'!$H$9</f>
        <v>1133.9499999999998</v>
      </c>
      <c r="F108" s="117">
        <f>VLOOKUP($A108+ROUND((COLUMN()-2)/24,5),АТС!$A$41:$F$784,6)+'Иные услуги '!$C$5+'РСТ РСО-А'!$I$7+'РСТ РСО-А'!$H$9</f>
        <v>1133.9000000000001</v>
      </c>
      <c r="G108" s="117">
        <f>VLOOKUP($A108+ROUND((COLUMN()-2)/24,5),АТС!$A$41:$F$784,6)+'Иные услуги '!$C$5+'РСТ РСО-А'!$I$7+'РСТ РСО-А'!$H$9</f>
        <v>1133.8800000000001</v>
      </c>
      <c r="H108" s="117">
        <f>VLOOKUP($A108+ROUND((COLUMN()-2)/24,5),АТС!$A$41:$F$784,6)+'Иные услуги '!$C$5+'РСТ РСО-А'!$I$7+'РСТ РСО-А'!$H$9</f>
        <v>1133.42</v>
      </c>
      <c r="I108" s="117">
        <f>VLOOKUP($A108+ROUND((COLUMN()-2)/24,5),АТС!$A$41:$F$784,6)+'Иные услуги '!$C$5+'РСТ РСО-А'!$I$7+'РСТ РСО-А'!$H$9</f>
        <v>1230.2</v>
      </c>
      <c r="J108" s="117">
        <f>VLOOKUP($A108+ROUND((COLUMN()-2)/24,5),АТС!$A$41:$F$784,6)+'Иные услуги '!$C$5+'РСТ РСО-А'!$I$7+'РСТ РСО-А'!$H$9</f>
        <v>1133.73</v>
      </c>
      <c r="K108" s="117">
        <f>VLOOKUP($A108+ROUND((COLUMN()-2)/24,5),АТС!$A$41:$F$784,6)+'Иные услуги '!$C$5+'РСТ РСО-А'!$I$7+'РСТ РСО-А'!$H$9</f>
        <v>1208.1699999999998</v>
      </c>
      <c r="L108" s="117">
        <f>VLOOKUP($A108+ROUND((COLUMN()-2)/24,5),АТС!$A$41:$F$784,6)+'Иные услуги '!$C$5+'РСТ РСО-А'!$I$7+'РСТ РСО-А'!$H$9</f>
        <v>1208.4199999999998</v>
      </c>
      <c r="M108" s="117">
        <f>VLOOKUP($A108+ROUND((COLUMN()-2)/24,5),АТС!$A$41:$F$784,6)+'Иные услуги '!$C$5+'РСТ РСО-А'!$I$7+'РСТ РСО-А'!$H$9</f>
        <v>1207.97</v>
      </c>
      <c r="N108" s="117">
        <f>VLOOKUP($A108+ROUND((COLUMN()-2)/24,5),АТС!$A$41:$F$784,6)+'Иные услуги '!$C$5+'РСТ РСО-А'!$I$7+'РСТ РСО-А'!$H$9</f>
        <v>1179.48</v>
      </c>
      <c r="O108" s="117">
        <f>VLOOKUP($A108+ROUND((COLUMN()-2)/24,5),АТС!$A$41:$F$784,6)+'Иные услуги '!$C$5+'РСТ РСО-А'!$I$7+'РСТ РСО-А'!$H$9</f>
        <v>1179.74</v>
      </c>
      <c r="P108" s="117">
        <f>VLOOKUP($A108+ROUND((COLUMN()-2)/24,5),АТС!$A$41:$F$784,6)+'Иные услуги '!$C$5+'РСТ РСО-А'!$I$7+'РСТ РСО-А'!$H$9</f>
        <v>1179.6999999999998</v>
      </c>
      <c r="Q108" s="117">
        <f>VLOOKUP($A108+ROUND((COLUMN()-2)/24,5),АТС!$A$41:$F$784,6)+'Иные услуги '!$C$5+'РСТ РСО-А'!$I$7+'РСТ РСО-А'!$H$9</f>
        <v>1179.9099999999999</v>
      </c>
      <c r="R108" s="117">
        <f>VLOOKUP($A108+ROUND((COLUMN()-2)/24,5),АТС!$A$41:$F$784,6)+'Иные услуги '!$C$5+'РСТ РСО-А'!$I$7+'РСТ РСО-А'!$H$9</f>
        <v>1148.73</v>
      </c>
      <c r="S108" s="117">
        <f>VLOOKUP($A108+ROUND((COLUMN()-2)/24,5),АТС!$A$41:$F$784,6)+'Иные услуги '!$C$5+'РСТ РСО-А'!$I$7+'РСТ РСО-А'!$H$9</f>
        <v>1148.48</v>
      </c>
      <c r="T108" s="117">
        <f>VLOOKUP($A108+ROUND((COLUMN()-2)/24,5),АТС!$A$41:$F$784,6)+'Иные услуги '!$C$5+'РСТ РСО-А'!$I$7+'РСТ РСО-А'!$H$9</f>
        <v>1259.6100000000001</v>
      </c>
      <c r="U108" s="117">
        <f>VLOOKUP($A108+ROUND((COLUMN()-2)/24,5),АТС!$A$41:$F$784,6)+'Иные услуги '!$C$5+'РСТ РСО-А'!$I$7+'РСТ РСО-А'!$H$9</f>
        <v>1281.1300000000001</v>
      </c>
      <c r="V108" s="117">
        <f>VLOOKUP($A108+ROUND((COLUMN()-2)/24,5),АТС!$A$41:$F$784,6)+'Иные услуги '!$C$5+'РСТ РСО-А'!$I$7+'РСТ РСО-А'!$H$9</f>
        <v>1280.23</v>
      </c>
      <c r="W108" s="117">
        <f>VLOOKUP($A108+ROUND((COLUMN()-2)/24,5),АТС!$A$41:$F$784,6)+'Иные услуги '!$C$5+'РСТ РСО-А'!$I$7+'РСТ РСО-А'!$H$9</f>
        <v>1200.32</v>
      </c>
      <c r="X108" s="117">
        <f>VLOOKUP($A108+ROUND((COLUMN()-2)/24,5),АТС!$A$41:$F$784,6)+'Иные услуги '!$C$5+'РСТ РСО-А'!$I$7+'РСТ РСО-А'!$H$9</f>
        <v>1132.6100000000001</v>
      </c>
      <c r="Y108" s="117">
        <f>VLOOKUP($A108+ROUND((COLUMN()-2)/24,5),АТС!$A$41:$F$784,6)+'Иные услуги '!$C$5+'РСТ РСО-А'!$I$7+'РСТ РСО-А'!$H$9</f>
        <v>1188.4199999999998</v>
      </c>
    </row>
    <row r="109" spans="1:25" x14ac:dyDescent="0.2">
      <c r="A109" s="66">
        <f t="shared" si="2"/>
        <v>43728</v>
      </c>
      <c r="B109" s="117">
        <f>VLOOKUP($A109+ROUND((COLUMN()-2)/24,5),АТС!$A$41:$F$784,6)+'Иные услуги '!$C$5+'РСТ РСО-А'!$I$7+'РСТ РСО-А'!$H$9</f>
        <v>1141.49</v>
      </c>
      <c r="C109" s="117">
        <f>VLOOKUP($A109+ROUND((COLUMN()-2)/24,5),АТС!$A$41:$F$784,6)+'Иные услуги '!$C$5+'РСТ РСО-А'!$I$7+'РСТ РСО-А'!$H$9</f>
        <v>1134.49</v>
      </c>
      <c r="D109" s="117">
        <f>VLOOKUP($A109+ROUND((COLUMN()-2)/24,5),АТС!$A$41:$F$784,6)+'Иные услуги '!$C$5+'РСТ РСО-А'!$I$7+'РСТ РСО-А'!$H$9</f>
        <v>1134</v>
      </c>
      <c r="E109" s="117">
        <f>VLOOKUP($A109+ROUND((COLUMN()-2)/24,5),АТС!$A$41:$F$784,6)+'Иные услуги '!$C$5+'РСТ РСО-А'!$I$7+'РСТ РСО-А'!$H$9</f>
        <v>1134.01</v>
      </c>
      <c r="F109" s="117">
        <f>VLOOKUP($A109+ROUND((COLUMN()-2)/24,5),АТС!$A$41:$F$784,6)+'Иные услуги '!$C$5+'РСТ РСО-А'!$I$7+'РСТ РСО-А'!$H$9</f>
        <v>1133.96</v>
      </c>
      <c r="G109" s="117">
        <f>VLOOKUP($A109+ROUND((COLUMN()-2)/24,5),АТС!$A$41:$F$784,6)+'Иные услуги '!$C$5+'РСТ РСО-А'!$I$7+'РСТ РСО-А'!$H$9</f>
        <v>1133.8600000000001</v>
      </c>
      <c r="H109" s="117">
        <f>VLOOKUP($A109+ROUND((COLUMN()-2)/24,5),АТС!$A$41:$F$784,6)+'Иные услуги '!$C$5+'РСТ РСО-А'!$I$7+'РСТ РСО-А'!$H$9</f>
        <v>1133.1799999999998</v>
      </c>
      <c r="I109" s="117">
        <f>VLOOKUP($A109+ROUND((COLUMN()-2)/24,5),АТС!$A$41:$F$784,6)+'Иные услуги '!$C$5+'РСТ РСО-А'!$I$7+'РСТ РСО-А'!$H$9</f>
        <v>1226.42</v>
      </c>
      <c r="J109" s="117">
        <f>VLOOKUP($A109+ROUND((COLUMN()-2)/24,5),АТС!$A$41:$F$784,6)+'Иные услуги '!$C$5+'РСТ РСО-А'!$I$7+'РСТ РСО-А'!$H$9</f>
        <v>1133.5900000000001</v>
      </c>
      <c r="K109" s="117">
        <f>VLOOKUP($A109+ROUND((COLUMN()-2)/24,5),АТС!$A$41:$F$784,6)+'Иные услуги '!$C$5+'РСТ РСО-А'!$I$7+'РСТ РСО-А'!$H$9</f>
        <v>1207.26</v>
      </c>
      <c r="L109" s="117">
        <f>VLOOKUP($A109+ROUND((COLUMN()-2)/24,5),АТС!$A$41:$F$784,6)+'Иные услуги '!$C$5+'РСТ РСО-А'!$I$7+'РСТ РСО-А'!$H$9</f>
        <v>1207.29</v>
      </c>
      <c r="M109" s="117">
        <f>VLOOKUP($A109+ROUND((COLUMN()-2)/24,5),АТС!$A$41:$F$784,6)+'Иные услуги '!$C$5+'РСТ РСО-А'!$I$7+'РСТ РСО-А'!$H$9</f>
        <v>1206.98</v>
      </c>
      <c r="N109" s="117">
        <f>VLOOKUP($A109+ROUND((COLUMN()-2)/24,5),АТС!$A$41:$F$784,6)+'Иные услуги '!$C$5+'РСТ РСО-А'!$I$7+'РСТ РСО-А'!$H$9</f>
        <v>1179.04</v>
      </c>
      <c r="O109" s="117">
        <f>VLOOKUP($A109+ROUND((COLUMN()-2)/24,5),АТС!$A$41:$F$784,6)+'Иные услуги '!$C$5+'РСТ РСО-А'!$I$7+'РСТ РСО-А'!$H$9</f>
        <v>1179.78</v>
      </c>
      <c r="P109" s="117">
        <f>VLOOKUP($A109+ROUND((COLUMN()-2)/24,5),АТС!$A$41:$F$784,6)+'Иные услуги '!$C$5+'РСТ РСО-А'!$I$7+'РСТ РСО-А'!$H$9</f>
        <v>1179.8399999999999</v>
      </c>
      <c r="Q109" s="117">
        <f>VLOOKUP($A109+ROUND((COLUMN()-2)/24,5),АТС!$A$41:$F$784,6)+'Иные услуги '!$C$5+'РСТ РСО-А'!$I$7+'РСТ РСО-А'!$H$9</f>
        <v>1208.6299999999999</v>
      </c>
      <c r="R109" s="117">
        <f>VLOOKUP($A109+ROUND((COLUMN()-2)/24,5),АТС!$A$41:$F$784,6)+'Иные услуги '!$C$5+'РСТ РСО-А'!$I$7+'РСТ РСО-А'!$H$9</f>
        <v>1179.8499999999999</v>
      </c>
      <c r="S109" s="117">
        <f>VLOOKUP($A109+ROUND((COLUMN()-2)/24,5),АТС!$A$41:$F$784,6)+'Иные услуги '!$C$5+'РСТ РСО-А'!$I$7+'РСТ РСО-А'!$H$9</f>
        <v>1148.52</v>
      </c>
      <c r="T109" s="117">
        <f>VLOOKUP($A109+ROUND((COLUMN()-2)/24,5),АТС!$A$41:$F$784,6)+'Иные услуги '!$C$5+'РСТ РСО-А'!$I$7+'РСТ РСО-А'!$H$9</f>
        <v>1259.2700000000002</v>
      </c>
      <c r="U109" s="117">
        <f>VLOOKUP($A109+ROUND((COLUMN()-2)/24,5),АТС!$A$41:$F$784,6)+'Иные услуги '!$C$5+'РСТ РСО-А'!$I$7+'РСТ РСО-А'!$H$9</f>
        <v>1314.76</v>
      </c>
      <c r="V109" s="117">
        <f>VLOOKUP($A109+ROUND((COLUMN()-2)/24,5),АТС!$A$41:$F$784,6)+'Иные услуги '!$C$5+'РСТ РСО-А'!$I$7+'РСТ РСО-А'!$H$9</f>
        <v>1279.22</v>
      </c>
      <c r="W109" s="117">
        <f>VLOOKUP($A109+ROUND((COLUMN()-2)/24,5),АТС!$A$41:$F$784,6)+'Иные услуги '!$C$5+'РСТ РСО-А'!$I$7+'РСТ РСО-А'!$H$9</f>
        <v>1200.73</v>
      </c>
      <c r="X109" s="117">
        <f>VLOOKUP($A109+ROUND((COLUMN()-2)/24,5),АТС!$A$41:$F$784,6)+'Иные услуги '!$C$5+'РСТ РСО-А'!$I$7+'РСТ РСО-А'!$H$9</f>
        <v>1132.69</v>
      </c>
      <c r="Y109" s="117">
        <f>VLOOKUP($A109+ROUND((COLUMN()-2)/24,5),АТС!$A$41:$F$784,6)+'Иные услуги '!$C$5+'РСТ РСО-А'!$I$7+'РСТ РСО-А'!$H$9</f>
        <v>1222.5700000000002</v>
      </c>
    </row>
    <row r="110" spans="1:25" x14ac:dyDescent="0.2">
      <c r="A110" s="66">
        <f t="shared" si="2"/>
        <v>43729</v>
      </c>
      <c r="B110" s="117">
        <f>VLOOKUP($A110+ROUND((COLUMN()-2)/24,5),АТС!$A$41:$F$784,6)+'Иные услуги '!$C$5+'РСТ РСО-А'!$I$7+'РСТ РСО-А'!$H$9</f>
        <v>1148.79</v>
      </c>
      <c r="C110" s="117">
        <f>VLOOKUP($A110+ROUND((COLUMN()-2)/24,5),АТС!$A$41:$F$784,6)+'Иные услуги '!$C$5+'РСТ РСО-А'!$I$7+'РСТ РСО-А'!$H$9</f>
        <v>1133.8899999999999</v>
      </c>
      <c r="D110" s="117">
        <f>VLOOKUP($A110+ROUND((COLUMN()-2)/24,5),АТС!$A$41:$F$784,6)+'Иные услуги '!$C$5+'РСТ РСО-А'!$I$7+'РСТ РСО-А'!$H$9</f>
        <v>1133.92</v>
      </c>
      <c r="E110" s="117">
        <f>VLOOKUP($A110+ROUND((COLUMN()-2)/24,5),АТС!$A$41:$F$784,6)+'Иные услуги '!$C$5+'РСТ РСО-А'!$I$7+'РСТ РСО-А'!$H$9</f>
        <v>1133.9299999999998</v>
      </c>
      <c r="F110" s="117">
        <f>VLOOKUP($A110+ROUND((COLUMN()-2)/24,5),АТС!$A$41:$F$784,6)+'Иные услуги '!$C$5+'РСТ РСО-А'!$I$7+'РСТ РСО-А'!$H$9</f>
        <v>1134.3800000000001</v>
      </c>
      <c r="G110" s="117">
        <f>VLOOKUP($A110+ROUND((COLUMN()-2)/24,5),АТС!$A$41:$F$784,6)+'Иные услуги '!$C$5+'РСТ РСО-А'!$I$7+'РСТ РСО-А'!$H$9</f>
        <v>1134.3800000000001</v>
      </c>
      <c r="H110" s="117">
        <f>VLOOKUP($A110+ROUND((COLUMN()-2)/24,5),АТС!$A$41:$F$784,6)+'Иные услуги '!$C$5+'РСТ РСО-А'!$I$7+'РСТ РСО-А'!$H$9</f>
        <v>1134.3699999999999</v>
      </c>
      <c r="I110" s="117">
        <f>VLOOKUP($A110+ROUND((COLUMN()-2)/24,5),АТС!$A$41:$F$784,6)+'Иные услуги '!$C$5+'РСТ РСО-А'!$I$7+'РСТ РСО-А'!$H$9</f>
        <v>1123.0900000000001</v>
      </c>
      <c r="J110" s="117">
        <f>VLOOKUP($A110+ROUND((COLUMN()-2)/24,5),АТС!$A$41:$F$784,6)+'Иные услуги '!$C$5+'РСТ РСО-А'!$I$7+'РСТ РСО-А'!$H$9</f>
        <v>1133.76</v>
      </c>
      <c r="K110" s="117">
        <f>VLOOKUP($A110+ROUND((COLUMN()-2)/24,5),АТС!$A$41:$F$784,6)+'Иные услуги '!$C$5+'РСТ РСО-А'!$I$7+'РСТ РСО-А'!$H$9</f>
        <v>1158.72</v>
      </c>
      <c r="L110" s="117">
        <f>VLOOKUP($A110+ROUND((COLUMN()-2)/24,5),АТС!$A$41:$F$784,6)+'Иные услуги '!$C$5+'РСТ РСО-А'!$I$7+'РСТ РСО-А'!$H$9</f>
        <v>1176.6699999999998</v>
      </c>
      <c r="M110" s="117">
        <f>VLOOKUP($A110+ROUND((COLUMN()-2)/24,5),АТС!$A$41:$F$784,6)+'Иные услуги '!$C$5+'РСТ РСО-А'!$I$7+'РСТ РСО-А'!$H$9</f>
        <v>1168.23</v>
      </c>
      <c r="N110" s="117">
        <f>VLOOKUP($A110+ROUND((COLUMN()-2)/24,5),АТС!$A$41:$F$784,6)+'Иные услуги '!$C$5+'РСТ РСО-А'!$I$7+'РСТ РСО-А'!$H$9</f>
        <v>1168.4000000000001</v>
      </c>
      <c r="O110" s="117">
        <f>VLOOKUP($A110+ROUND((COLUMN()-2)/24,5),АТС!$A$41:$F$784,6)+'Иные услуги '!$C$5+'РСТ РСО-А'!$I$7+'РСТ РСО-А'!$H$9</f>
        <v>1168.42</v>
      </c>
      <c r="P110" s="117">
        <f>VLOOKUP($A110+ROUND((COLUMN()-2)/24,5),АТС!$A$41:$F$784,6)+'Иные услуги '!$C$5+'РСТ РСО-А'!$I$7+'РСТ РСО-А'!$H$9</f>
        <v>1168.32</v>
      </c>
      <c r="Q110" s="117">
        <f>VLOOKUP($A110+ROUND((COLUMN()-2)/24,5),АТС!$A$41:$F$784,6)+'Иные услуги '!$C$5+'РСТ РСО-А'!$I$7+'РСТ РСО-А'!$H$9</f>
        <v>1149.73</v>
      </c>
      <c r="R110" s="117">
        <f>VLOOKUP($A110+ROUND((COLUMN()-2)/24,5),АТС!$A$41:$F$784,6)+'Иные услуги '!$C$5+'РСТ РСО-А'!$I$7+'РСТ РСО-А'!$H$9</f>
        <v>1144.92</v>
      </c>
      <c r="S110" s="117">
        <f>VLOOKUP($A110+ROUND((COLUMN()-2)/24,5),АТС!$A$41:$F$784,6)+'Иные услуги '!$C$5+'РСТ РСО-А'!$I$7+'РСТ РСО-А'!$H$9</f>
        <v>1144.03</v>
      </c>
      <c r="T110" s="117">
        <f>VLOOKUP($A110+ROUND((COLUMN()-2)/24,5),АТС!$A$41:$F$784,6)+'Иные услуги '!$C$5+'РСТ РСО-А'!$I$7+'РСТ РСО-А'!$H$9</f>
        <v>1212.07</v>
      </c>
      <c r="U110" s="117">
        <f>VLOOKUP($A110+ROUND((COLUMN()-2)/24,5),АТС!$A$41:$F$784,6)+'Иные услуги '!$C$5+'РСТ РСО-А'!$I$7+'РСТ РСО-А'!$H$9</f>
        <v>1261.17</v>
      </c>
      <c r="V110" s="117">
        <f>VLOOKUP($A110+ROUND((COLUMN()-2)/24,5),АТС!$A$41:$F$784,6)+'Иные услуги '!$C$5+'РСТ РСО-А'!$I$7+'РСТ РСО-А'!$H$9</f>
        <v>1235.6500000000001</v>
      </c>
      <c r="W110" s="117">
        <f>VLOOKUP($A110+ROUND((COLUMN()-2)/24,5),АТС!$A$41:$F$784,6)+'Иные услуги '!$C$5+'РСТ РСО-А'!$I$7+'РСТ РСО-А'!$H$9</f>
        <v>1163.97</v>
      </c>
      <c r="X110" s="117">
        <f>VLOOKUP($A110+ROUND((COLUMN()-2)/24,5),АТС!$A$41:$F$784,6)+'Иные услуги '!$C$5+'РСТ РСО-А'!$I$7+'РСТ РСО-А'!$H$9</f>
        <v>1132.98</v>
      </c>
      <c r="Y110" s="117">
        <f>VLOOKUP($A110+ROUND((COLUMN()-2)/24,5),АТС!$A$41:$F$784,6)+'Иные услуги '!$C$5+'РСТ РСО-А'!$I$7+'РСТ РСО-А'!$H$9</f>
        <v>1189.3499999999999</v>
      </c>
    </row>
    <row r="111" spans="1:25" x14ac:dyDescent="0.2">
      <c r="A111" s="66">
        <f t="shared" si="2"/>
        <v>43730</v>
      </c>
      <c r="B111" s="117">
        <f>VLOOKUP($A111+ROUND((COLUMN()-2)/24,5),АТС!$A$41:$F$784,6)+'Иные услуги '!$C$5+'РСТ РСО-А'!$I$7+'РСТ РСО-А'!$H$9</f>
        <v>1129.07</v>
      </c>
      <c r="C111" s="117">
        <f>VLOOKUP($A111+ROUND((COLUMN()-2)/24,5),АТС!$A$41:$F$784,6)+'Иные услуги '!$C$5+'РСТ РСО-А'!$I$7+'РСТ РСО-А'!$H$9</f>
        <v>1134.5</v>
      </c>
      <c r="D111" s="117">
        <f>VLOOKUP($A111+ROUND((COLUMN()-2)/24,5),АТС!$A$41:$F$784,6)+'Иные услуги '!$C$5+'РСТ РСО-А'!$I$7+'РСТ РСО-А'!$H$9</f>
        <v>1134.03</v>
      </c>
      <c r="E111" s="117">
        <f>VLOOKUP($A111+ROUND((COLUMN()-2)/24,5),АТС!$A$41:$F$784,6)+'Иные услуги '!$C$5+'РСТ РСО-А'!$I$7+'РСТ РСО-А'!$H$9</f>
        <v>1134.04</v>
      </c>
      <c r="F111" s="117">
        <f>VLOOKUP($A111+ROUND((COLUMN()-2)/24,5),АТС!$A$41:$F$784,6)+'Иные услуги '!$C$5+'РСТ РСО-А'!$I$7+'РСТ РСО-А'!$H$9</f>
        <v>1134.04</v>
      </c>
      <c r="G111" s="117">
        <f>VLOOKUP($A111+ROUND((COLUMN()-2)/24,5),АТС!$A$41:$F$784,6)+'Иные услуги '!$C$5+'РСТ РСО-А'!$I$7+'РСТ РСО-А'!$H$9</f>
        <v>1134.02</v>
      </c>
      <c r="H111" s="117">
        <f>VLOOKUP($A111+ROUND((COLUMN()-2)/24,5),АТС!$A$41:$F$784,6)+'Иные услуги '!$C$5+'РСТ РСО-А'!$I$7+'РСТ РСО-А'!$H$9</f>
        <v>1133.53</v>
      </c>
      <c r="I111" s="117">
        <f>VLOOKUP($A111+ROUND((COLUMN()-2)/24,5),АТС!$A$41:$F$784,6)+'Иные услуги '!$C$5+'РСТ РСО-А'!$I$7+'РСТ РСО-А'!$H$9</f>
        <v>1133.57</v>
      </c>
      <c r="J111" s="117">
        <f>VLOOKUP($A111+ROUND((COLUMN()-2)/24,5),АТС!$A$41:$F$784,6)+'Иные услуги '!$C$5+'РСТ РСО-А'!$I$7+'РСТ РСО-А'!$H$9</f>
        <v>1133.73</v>
      </c>
      <c r="K111" s="117">
        <f>VLOOKUP($A111+ROUND((COLUMN()-2)/24,5),АТС!$A$41:$F$784,6)+'Иные услуги '!$C$5+'РСТ РСО-А'!$I$7+'РСТ РСО-А'!$H$9</f>
        <v>1133.74</v>
      </c>
      <c r="L111" s="117">
        <f>VLOOKUP($A111+ROUND((COLUMN()-2)/24,5),АТС!$A$41:$F$784,6)+'Иные услуги '!$C$5+'РСТ РСО-А'!$I$7+'РСТ РСО-А'!$H$9</f>
        <v>1133.79</v>
      </c>
      <c r="M111" s="117">
        <f>VLOOKUP($A111+ROUND((COLUMN()-2)/24,5),АТС!$A$41:$F$784,6)+'Иные услуги '!$C$5+'РСТ РСО-А'!$I$7+'РСТ РСО-А'!$H$9</f>
        <v>1133.8400000000001</v>
      </c>
      <c r="N111" s="117">
        <f>VLOOKUP($A111+ROUND((COLUMN()-2)/24,5),АТС!$A$41:$F$784,6)+'Иные услуги '!$C$5+'РСТ РСО-А'!$I$7+'РСТ РСО-А'!$H$9</f>
        <v>1133.8400000000001</v>
      </c>
      <c r="O111" s="117">
        <f>VLOOKUP($A111+ROUND((COLUMN()-2)/24,5),АТС!$A$41:$F$784,6)+'Иные услуги '!$C$5+'РСТ РСО-А'!$I$7+'РСТ РСО-А'!$H$9</f>
        <v>1133.8400000000001</v>
      </c>
      <c r="P111" s="117">
        <f>VLOOKUP($A111+ROUND((COLUMN()-2)/24,5),АТС!$A$41:$F$784,6)+'Иные услуги '!$C$5+'РСТ РСО-А'!$I$7+'РСТ РСО-А'!$H$9</f>
        <v>1133.8</v>
      </c>
      <c r="Q111" s="117">
        <f>VLOOKUP($A111+ROUND((COLUMN()-2)/24,5),АТС!$A$41:$F$784,6)+'Иные услуги '!$C$5+'РСТ РСО-А'!$I$7+'РСТ РСО-А'!$H$9</f>
        <v>1133.81</v>
      </c>
      <c r="R111" s="117">
        <f>VLOOKUP($A111+ROUND((COLUMN()-2)/24,5),АТС!$A$41:$F$784,6)+'Иные услуги '!$C$5+'РСТ РСО-А'!$I$7+'РСТ РСО-А'!$H$9</f>
        <v>1133.83</v>
      </c>
      <c r="S111" s="117">
        <f>VLOOKUP($A111+ROUND((COLUMN()-2)/24,5),АТС!$A$41:$F$784,6)+'Иные услуги '!$C$5+'РСТ РСО-А'!$I$7+'РСТ РСО-А'!$H$9</f>
        <v>1133.8400000000001</v>
      </c>
      <c r="T111" s="117">
        <f>VLOOKUP($A111+ROUND((COLUMN()-2)/24,5),АТС!$A$41:$F$784,6)+'Иные услуги '!$C$5+'РСТ РСО-А'!$I$7+'РСТ РСО-А'!$H$9</f>
        <v>1187.78</v>
      </c>
      <c r="U111" s="117">
        <f>VLOOKUP($A111+ROUND((COLUMN()-2)/24,5),АТС!$A$41:$F$784,6)+'Иные услуги '!$C$5+'РСТ РСО-А'!$I$7+'РСТ РСО-А'!$H$9</f>
        <v>1234.01</v>
      </c>
      <c r="V111" s="117">
        <f>VLOOKUP($A111+ROUND((COLUMN()-2)/24,5),АТС!$A$41:$F$784,6)+'Иные услуги '!$C$5+'РСТ РСО-А'!$I$7+'РСТ РСО-А'!$H$9</f>
        <v>1238.49</v>
      </c>
      <c r="W111" s="117">
        <f>VLOOKUP($A111+ROUND((COLUMN()-2)/24,5),АТС!$A$41:$F$784,6)+'Иные услуги '!$C$5+'РСТ РСО-А'!$I$7+'РСТ РСО-А'!$H$9</f>
        <v>1165.1399999999999</v>
      </c>
      <c r="X111" s="117">
        <f>VLOOKUP($A111+ROUND((COLUMN()-2)/24,5),АТС!$A$41:$F$784,6)+'Иные услуги '!$C$5+'РСТ РСО-А'!$I$7+'РСТ РСО-А'!$H$9</f>
        <v>1133.0900000000001</v>
      </c>
      <c r="Y111" s="117">
        <f>VLOOKUP($A111+ROUND((COLUMN()-2)/24,5),АТС!$A$41:$F$784,6)+'Иные услуги '!$C$5+'РСТ РСО-А'!$I$7+'РСТ РСО-А'!$H$9</f>
        <v>1168.1500000000001</v>
      </c>
    </row>
    <row r="112" spans="1:25" x14ac:dyDescent="0.2">
      <c r="A112" s="66">
        <f t="shared" si="2"/>
        <v>43731</v>
      </c>
      <c r="B112" s="117">
        <f>VLOOKUP($A112+ROUND((COLUMN()-2)/24,5),АТС!$A$41:$F$784,6)+'Иные услуги '!$C$5+'РСТ РСО-А'!$I$7+'РСТ РСО-А'!$H$9</f>
        <v>1137.24</v>
      </c>
      <c r="C112" s="117">
        <f>VLOOKUP($A112+ROUND((COLUMN()-2)/24,5),АТС!$A$41:$F$784,6)+'Иные услуги '!$C$5+'РСТ РСО-А'!$I$7+'РСТ РСО-А'!$H$9</f>
        <v>1135.54</v>
      </c>
      <c r="D112" s="117">
        <f>VLOOKUP($A112+ROUND((COLUMN()-2)/24,5),АТС!$A$41:$F$784,6)+'Иные услуги '!$C$5+'РСТ РСО-А'!$I$7+'РСТ РСО-А'!$H$9</f>
        <v>1133.96</v>
      </c>
      <c r="E112" s="117">
        <f>VLOOKUP($A112+ROUND((COLUMN()-2)/24,5),АТС!$A$41:$F$784,6)+'Иные услуги '!$C$5+'РСТ РСО-А'!$I$7+'РСТ РСО-А'!$H$9</f>
        <v>1133.98</v>
      </c>
      <c r="F112" s="117">
        <f>VLOOKUP($A112+ROUND((COLUMN()-2)/24,5),АТС!$A$41:$F$784,6)+'Иные услуги '!$C$5+'РСТ РСО-А'!$I$7+'РСТ РСО-А'!$H$9</f>
        <v>1133.97</v>
      </c>
      <c r="G112" s="117">
        <f>VLOOKUP($A112+ROUND((COLUMN()-2)/24,5),АТС!$A$41:$F$784,6)+'Иные услуги '!$C$5+'РСТ РСО-А'!$I$7+'РСТ РСО-А'!$H$9</f>
        <v>1133.9299999999998</v>
      </c>
      <c r="H112" s="117">
        <f>VLOOKUP($A112+ROUND((COLUMN()-2)/24,5),АТС!$A$41:$F$784,6)+'Иные услуги '!$C$5+'РСТ РСО-А'!$I$7+'РСТ РСО-А'!$H$9</f>
        <v>1133.42</v>
      </c>
      <c r="I112" s="117">
        <f>VLOOKUP($A112+ROUND((COLUMN()-2)/24,5),АТС!$A$41:$F$784,6)+'Иные услуги '!$C$5+'РСТ РСО-А'!$I$7+'РСТ РСО-А'!$H$9</f>
        <v>1213.97</v>
      </c>
      <c r="J112" s="117">
        <f>VLOOKUP($A112+ROUND((COLUMN()-2)/24,5),АТС!$A$41:$F$784,6)+'Иные услуги '!$C$5+'РСТ РСО-А'!$I$7+'РСТ РСО-А'!$H$9</f>
        <v>1133.81</v>
      </c>
      <c r="K112" s="117">
        <f>VLOOKUP($A112+ROUND((COLUMN()-2)/24,5),АТС!$A$41:$F$784,6)+'Иные услуги '!$C$5+'РСТ РСО-А'!$I$7+'РСТ РСО-А'!$H$9</f>
        <v>1148.22</v>
      </c>
      <c r="L112" s="117">
        <f>VLOOKUP($A112+ROUND((COLUMN()-2)/24,5),АТС!$A$41:$F$784,6)+'Иные услуги '!$C$5+'РСТ РСО-А'!$I$7+'РСТ РСО-А'!$H$9</f>
        <v>1180.71</v>
      </c>
      <c r="M112" s="117">
        <f>VLOOKUP($A112+ROUND((COLUMN()-2)/24,5),АТС!$A$41:$F$784,6)+'Иные услуги '!$C$5+'РСТ РСО-А'!$I$7+'РСТ РСО-А'!$H$9</f>
        <v>1180.6599999999999</v>
      </c>
      <c r="N112" s="117">
        <f>VLOOKUP($A112+ROUND((COLUMN()-2)/24,5),АТС!$A$41:$F$784,6)+'Иные услуги '!$C$5+'РСТ РСО-А'!$I$7+'РСТ РСО-А'!$H$9</f>
        <v>1148.42</v>
      </c>
      <c r="O112" s="117">
        <f>VLOOKUP($A112+ROUND((COLUMN()-2)/24,5),АТС!$A$41:$F$784,6)+'Иные услуги '!$C$5+'РСТ РСО-А'!$I$7+'РСТ РСО-А'!$H$9</f>
        <v>1148.55</v>
      </c>
      <c r="P112" s="117">
        <f>VLOOKUP($A112+ROUND((COLUMN()-2)/24,5),АТС!$A$41:$F$784,6)+'Иные услуги '!$C$5+'РСТ РСО-А'!$I$7+'РСТ РСО-А'!$H$9</f>
        <v>1148.6199999999999</v>
      </c>
      <c r="Q112" s="117">
        <f>VLOOKUP($A112+ROUND((COLUMN()-2)/24,5),АТС!$A$41:$F$784,6)+'Иные услуги '!$C$5+'РСТ РСО-А'!$I$7+'РСТ РСО-А'!$H$9</f>
        <v>1148.6399999999999</v>
      </c>
      <c r="R112" s="117">
        <f>VLOOKUP($A112+ROUND((COLUMN()-2)/24,5),АТС!$A$41:$F$784,6)+'Иные услуги '!$C$5+'РСТ РСО-А'!$I$7+'РСТ РСО-А'!$H$9</f>
        <v>1148.6599999999999</v>
      </c>
      <c r="S112" s="117">
        <f>VLOOKUP($A112+ROUND((COLUMN()-2)/24,5),АТС!$A$41:$F$784,6)+'Иные услуги '!$C$5+'РСТ РСО-А'!$I$7+'РСТ РСО-А'!$H$9</f>
        <v>1146.82</v>
      </c>
      <c r="T112" s="117">
        <f>VLOOKUP($A112+ROUND((COLUMN()-2)/24,5),АТС!$A$41:$F$784,6)+'Иные услуги '!$C$5+'РСТ РСО-А'!$I$7+'РСТ РСО-А'!$H$9</f>
        <v>1261.49</v>
      </c>
      <c r="U112" s="117">
        <f>VLOOKUP($A112+ROUND((COLUMN()-2)/24,5),АТС!$A$41:$F$784,6)+'Иные услуги '!$C$5+'РСТ РСО-А'!$I$7+'РСТ РСО-А'!$H$9</f>
        <v>1305.8800000000001</v>
      </c>
      <c r="V112" s="117">
        <f>VLOOKUP($A112+ROUND((COLUMN()-2)/24,5),АТС!$A$41:$F$784,6)+'Иные услуги '!$C$5+'РСТ РСО-А'!$I$7+'РСТ РСО-А'!$H$9</f>
        <v>1281.0900000000001</v>
      </c>
      <c r="W112" s="117">
        <f>VLOOKUP($A112+ROUND((COLUMN()-2)/24,5),АТС!$A$41:$F$784,6)+'Иные услуги '!$C$5+'РСТ РСО-А'!$I$7+'РСТ РСО-А'!$H$9</f>
        <v>1202.6599999999999</v>
      </c>
      <c r="X112" s="117">
        <f>VLOOKUP($A112+ROUND((COLUMN()-2)/24,5),АТС!$A$41:$F$784,6)+'Иные услуги '!$C$5+'РСТ РСО-А'!$I$7+'РСТ РСО-А'!$H$9</f>
        <v>1132.9299999999998</v>
      </c>
      <c r="Y112" s="117">
        <f>VLOOKUP($A112+ROUND((COLUMN()-2)/24,5),АТС!$A$41:$F$784,6)+'Иные услуги '!$C$5+'РСТ РСО-А'!$I$7+'РСТ РСО-А'!$H$9</f>
        <v>1188.3699999999999</v>
      </c>
    </row>
    <row r="113" spans="1:27" x14ac:dyDescent="0.2">
      <c r="A113" s="66">
        <f t="shared" si="2"/>
        <v>43732</v>
      </c>
      <c r="B113" s="117">
        <f>VLOOKUP($A113+ROUND((COLUMN()-2)/24,5),АТС!$A$41:$F$784,6)+'Иные услуги '!$C$5+'РСТ РСО-А'!$I$7+'РСТ РСО-А'!$H$9</f>
        <v>1141.97</v>
      </c>
      <c r="C113" s="117">
        <f>VLOOKUP($A113+ROUND((COLUMN()-2)/24,5),АТС!$A$41:$F$784,6)+'Иные услуги '!$C$5+'РСТ РСО-А'!$I$7+'РСТ РСО-А'!$H$9</f>
        <v>1140.6399999999999</v>
      </c>
      <c r="D113" s="117">
        <f>VLOOKUP($A113+ROUND((COLUMN()-2)/24,5),АТС!$A$41:$F$784,6)+'Иные услуги '!$C$5+'РСТ РСО-А'!$I$7+'РСТ РСО-А'!$H$9</f>
        <v>1133.9499999999998</v>
      </c>
      <c r="E113" s="117">
        <f>VLOOKUP($A113+ROUND((COLUMN()-2)/24,5),АТС!$A$41:$F$784,6)+'Иные услуги '!$C$5+'РСТ РСО-А'!$I$7+'РСТ РСО-А'!$H$9</f>
        <v>1133.96</v>
      </c>
      <c r="F113" s="117">
        <f>VLOOKUP($A113+ROUND((COLUMN()-2)/24,5),АТС!$A$41:$F$784,6)+'Иные услуги '!$C$5+'РСТ РСО-А'!$I$7+'РСТ РСО-А'!$H$9</f>
        <v>1133.9499999999998</v>
      </c>
      <c r="G113" s="117">
        <f>VLOOKUP($A113+ROUND((COLUMN()-2)/24,5),АТС!$A$41:$F$784,6)+'Иные услуги '!$C$5+'РСТ РСО-А'!$I$7+'РСТ РСО-А'!$H$9</f>
        <v>1133.8699999999999</v>
      </c>
      <c r="H113" s="117">
        <f>VLOOKUP($A113+ROUND((COLUMN()-2)/24,5),АТС!$A$41:$F$784,6)+'Иные услуги '!$C$5+'РСТ РСО-А'!$I$7+'РСТ РСО-А'!$H$9</f>
        <v>1133.04</v>
      </c>
      <c r="I113" s="117">
        <f>VLOOKUP($A113+ROUND((COLUMN()-2)/24,5),АТС!$A$41:$F$784,6)+'Иные услуги '!$C$5+'РСТ РСО-А'!$I$7+'РСТ РСО-А'!$H$9</f>
        <v>1225.1500000000001</v>
      </c>
      <c r="J113" s="117">
        <f>VLOOKUP($A113+ROUND((COLUMN()-2)/24,5),АТС!$A$41:$F$784,6)+'Иные услуги '!$C$5+'РСТ РСО-А'!$I$7+'РСТ РСО-А'!$H$9</f>
        <v>1133.8499999999999</v>
      </c>
      <c r="K113" s="117">
        <f>VLOOKUP($A113+ROUND((COLUMN()-2)/24,5),АТС!$A$41:$F$784,6)+'Иные услуги '!$C$5+'РСТ РСО-А'!$I$7+'РСТ РСО-А'!$H$9</f>
        <v>1210.74</v>
      </c>
      <c r="L113" s="117">
        <f>VLOOKUP($A113+ROUND((COLUMN()-2)/24,5),АТС!$A$41:$F$784,6)+'Иные услуги '!$C$5+'РСТ РСО-А'!$I$7+'РСТ РСО-А'!$H$9</f>
        <v>1210.74</v>
      </c>
      <c r="M113" s="117">
        <f>VLOOKUP($A113+ROUND((COLUMN()-2)/24,5),АТС!$A$41:$F$784,6)+'Иные услуги '!$C$5+'РСТ РСО-А'!$I$7+'РСТ РСО-А'!$H$9</f>
        <v>1211.1599999999999</v>
      </c>
      <c r="N113" s="117">
        <f>VLOOKUP($A113+ROUND((COLUMN()-2)/24,5),АТС!$A$41:$F$784,6)+'Иные услуги '!$C$5+'РСТ РСО-А'!$I$7+'РСТ РСО-А'!$H$9</f>
        <v>1180.3799999999999</v>
      </c>
      <c r="O113" s="117">
        <f>VLOOKUP($A113+ROUND((COLUMN()-2)/24,5),АТС!$A$41:$F$784,6)+'Иные услуги '!$C$5+'РСТ РСО-А'!$I$7+'РСТ РСО-А'!$H$9</f>
        <v>1180.81</v>
      </c>
      <c r="P113" s="117">
        <f>VLOOKUP($A113+ROUND((COLUMN()-2)/24,5),АТС!$A$41:$F$784,6)+'Иные услуги '!$C$5+'РСТ РСО-А'!$I$7+'РСТ РСО-А'!$H$9</f>
        <v>1180.75</v>
      </c>
      <c r="Q113" s="117">
        <f>VLOOKUP($A113+ROUND((COLUMN()-2)/24,5),АТС!$A$41:$F$784,6)+'Иные услуги '!$C$5+'РСТ РСО-А'!$I$7+'РСТ РСО-А'!$H$9</f>
        <v>1181.1099999999999</v>
      </c>
      <c r="R113" s="117">
        <f>VLOOKUP($A113+ROUND((COLUMN()-2)/24,5),АТС!$A$41:$F$784,6)+'Иные услуги '!$C$5+'РСТ РСО-А'!$I$7+'РСТ РСО-А'!$H$9</f>
        <v>1181.33</v>
      </c>
      <c r="S113" s="117">
        <f>VLOOKUP($A113+ROUND((COLUMN()-2)/24,5),АТС!$A$41:$F$784,6)+'Иные услуги '!$C$5+'РСТ РСО-А'!$I$7+'РСТ РСО-А'!$H$9</f>
        <v>1181.6299999999999</v>
      </c>
      <c r="T113" s="117">
        <f>VLOOKUP($A113+ROUND((COLUMN()-2)/24,5),АТС!$A$41:$F$784,6)+'Иные услуги '!$C$5+'РСТ РСО-А'!$I$7+'РСТ РСО-А'!$H$9</f>
        <v>1288.3500000000001</v>
      </c>
      <c r="U113" s="117">
        <f>VLOOKUP($A113+ROUND((COLUMN()-2)/24,5),АТС!$A$41:$F$784,6)+'Иные услуги '!$C$5+'РСТ РСО-А'!$I$7+'РСТ РСО-А'!$H$9</f>
        <v>1307.8500000000001</v>
      </c>
      <c r="V113" s="117">
        <f>VLOOKUP($A113+ROUND((COLUMN()-2)/24,5),АТС!$A$41:$F$784,6)+'Иные услуги '!$C$5+'РСТ РСО-А'!$I$7+'РСТ РСО-А'!$H$9</f>
        <v>1282.1100000000001</v>
      </c>
      <c r="W113" s="117">
        <f>VLOOKUP($A113+ROUND((COLUMN()-2)/24,5),АТС!$A$41:$F$784,6)+'Иные услуги '!$C$5+'РСТ РСО-А'!$I$7+'РСТ РСО-А'!$H$9</f>
        <v>1202.98</v>
      </c>
      <c r="X113" s="117">
        <f>VLOOKUP($A113+ROUND((COLUMN()-2)/24,5),АТС!$A$41:$F$784,6)+'Иные услуги '!$C$5+'РСТ РСО-А'!$I$7+'РСТ РСО-А'!$H$9</f>
        <v>1132.92</v>
      </c>
      <c r="Y113" s="117">
        <f>VLOOKUP($A113+ROUND((COLUMN()-2)/24,5),АТС!$A$41:$F$784,6)+'Иные услуги '!$C$5+'РСТ РСО-А'!$I$7+'РСТ РСО-А'!$H$9</f>
        <v>1189.4499999999998</v>
      </c>
    </row>
    <row r="114" spans="1:27" x14ac:dyDescent="0.2">
      <c r="A114" s="66">
        <f t="shared" si="2"/>
        <v>43733</v>
      </c>
      <c r="B114" s="117">
        <f>VLOOKUP($A114+ROUND((COLUMN()-2)/24,5),АТС!$A$41:$F$784,6)+'Иные услуги '!$C$5+'РСТ РСО-А'!$I$7+'РСТ РСО-А'!$H$9</f>
        <v>1150.98</v>
      </c>
      <c r="C114" s="117">
        <f>VLOOKUP($A114+ROUND((COLUMN()-2)/24,5),АТС!$A$41:$F$784,6)+'Иные услуги '!$C$5+'РСТ РСО-А'!$I$7+'РСТ РСО-А'!$H$9</f>
        <v>1147.44</v>
      </c>
      <c r="D114" s="117">
        <f>VLOOKUP($A114+ROUND((COLUMN()-2)/24,5),АТС!$A$41:$F$784,6)+'Иные услуги '!$C$5+'РСТ РСО-А'!$I$7+'РСТ РСО-А'!$H$9</f>
        <v>1141.31</v>
      </c>
      <c r="E114" s="117">
        <f>VLOOKUP($A114+ROUND((COLUMN()-2)/24,5),АТС!$A$41:$F$784,6)+'Иные услуги '!$C$5+'РСТ РСО-А'!$I$7+'РСТ РСО-А'!$H$9</f>
        <v>1136.69</v>
      </c>
      <c r="F114" s="117">
        <f>VLOOKUP($A114+ROUND((COLUMN()-2)/24,5),АТС!$A$41:$F$784,6)+'Иные услуги '!$C$5+'РСТ РСО-А'!$I$7+'РСТ РСО-А'!$H$9</f>
        <v>1136.76</v>
      </c>
      <c r="G114" s="117">
        <f>VLOOKUP($A114+ROUND((COLUMN()-2)/24,5),АТС!$A$41:$F$784,6)+'Иные услуги '!$C$5+'РСТ РСО-А'!$I$7+'РСТ РСО-А'!$H$9</f>
        <v>1136.96</v>
      </c>
      <c r="H114" s="117">
        <f>VLOOKUP($A114+ROUND((COLUMN()-2)/24,5),АТС!$A$41:$F$784,6)+'Иные услуги '!$C$5+'РСТ РСО-А'!$I$7+'РСТ РСО-А'!$H$9</f>
        <v>1171.5</v>
      </c>
      <c r="I114" s="117">
        <f>VLOOKUP($A114+ROUND((COLUMN()-2)/24,5),АТС!$A$41:$F$784,6)+'Иные услуги '!$C$5+'РСТ РСО-А'!$I$7+'РСТ РСО-А'!$H$9</f>
        <v>1252.0700000000002</v>
      </c>
      <c r="J114" s="117">
        <f>VLOOKUP($A114+ROUND((COLUMN()-2)/24,5),АТС!$A$41:$F$784,6)+'Иные услуги '!$C$5+'РСТ РСО-А'!$I$7+'РСТ РСО-А'!$H$9</f>
        <v>1149.4299999999998</v>
      </c>
      <c r="K114" s="117">
        <f>VLOOKUP($A114+ROUND((COLUMN()-2)/24,5),АТС!$A$41:$F$784,6)+'Иные услуги '!$C$5+'РСТ РСО-А'!$I$7+'РСТ РСО-А'!$H$9</f>
        <v>1215.26</v>
      </c>
      <c r="L114" s="117">
        <f>VLOOKUP($A114+ROUND((COLUMN()-2)/24,5),АТС!$A$41:$F$784,6)+'Иные услуги '!$C$5+'РСТ РСО-А'!$I$7+'РСТ РСО-А'!$H$9</f>
        <v>1233.21</v>
      </c>
      <c r="M114" s="117">
        <f>VLOOKUP($A114+ROUND((COLUMN()-2)/24,5),АТС!$A$41:$F$784,6)+'Иные услуги '!$C$5+'РСТ РСО-А'!$I$7+'РСТ РСО-А'!$H$9</f>
        <v>1233.0600000000002</v>
      </c>
      <c r="N114" s="117">
        <f>VLOOKUP($A114+ROUND((COLUMN()-2)/24,5),АТС!$A$41:$F$784,6)+'Иные услуги '!$C$5+'РСТ РСО-А'!$I$7+'РСТ РСО-А'!$H$9</f>
        <v>1215.1899999999998</v>
      </c>
      <c r="O114" s="117">
        <f>VLOOKUP($A114+ROUND((COLUMN()-2)/24,5),АТС!$A$41:$F$784,6)+'Иные услуги '!$C$5+'РСТ РСО-А'!$I$7+'РСТ РСО-А'!$H$9</f>
        <v>1214.74</v>
      </c>
      <c r="P114" s="117">
        <f>VLOOKUP($A114+ROUND((COLUMN()-2)/24,5),АТС!$A$41:$F$784,6)+'Иные услуги '!$C$5+'РСТ РСО-А'!$I$7+'РСТ РСО-А'!$H$9</f>
        <v>1183.56</v>
      </c>
      <c r="Q114" s="117">
        <f>VLOOKUP($A114+ROUND((COLUMN()-2)/24,5),АТС!$A$41:$F$784,6)+'Иные услуги '!$C$5+'РСТ РСО-А'!$I$7+'РСТ РСО-А'!$H$9</f>
        <v>1183.1599999999999</v>
      </c>
      <c r="R114" s="117">
        <f>VLOOKUP($A114+ROUND((COLUMN()-2)/24,5),АТС!$A$41:$F$784,6)+'Иные услуги '!$C$5+'РСТ РСО-А'!$I$7+'РСТ РСО-А'!$H$9</f>
        <v>1183.8</v>
      </c>
      <c r="S114" s="117">
        <f>VLOOKUP($A114+ROUND((COLUMN()-2)/24,5),АТС!$A$41:$F$784,6)+'Иные услуги '!$C$5+'РСТ РСО-А'!$I$7+'РСТ РСО-А'!$H$9</f>
        <v>1174.96</v>
      </c>
      <c r="T114" s="117">
        <f>VLOOKUP($A114+ROUND((COLUMN()-2)/24,5),АТС!$A$41:$F$784,6)+'Иные услуги '!$C$5+'РСТ РСО-А'!$I$7+'РСТ РСО-А'!$H$9</f>
        <v>1334.8100000000002</v>
      </c>
      <c r="U114" s="117">
        <f>VLOOKUP($A114+ROUND((COLUMN()-2)/24,5),АТС!$A$41:$F$784,6)+'Иные услуги '!$C$5+'РСТ РСО-А'!$I$7+'РСТ РСО-А'!$H$9</f>
        <v>1386</v>
      </c>
      <c r="V114" s="117">
        <f>VLOOKUP($A114+ROUND((COLUMN()-2)/24,5),АТС!$A$41:$F$784,6)+'Иные услуги '!$C$5+'РСТ РСО-А'!$I$7+'РСТ РСО-А'!$H$9</f>
        <v>1363.0400000000002</v>
      </c>
      <c r="W114" s="117">
        <f>VLOOKUP($A114+ROUND((COLUMN()-2)/24,5),АТС!$A$41:$F$784,6)+'Иные услуги '!$C$5+'РСТ РСО-А'!$I$7+'РСТ РСО-А'!$H$9</f>
        <v>1312.19</v>
      </c>
      <c r="X114" s="117">
        <f>VLOOKUP($A114+ROUND((COLUMN()-2)/24,5),АТС!$A$41:$F$784,6)+'Иные услуги '!$C$5+'РСТ РСО-А'!$I$7+'РСТ РСО-А'!$H$9</f>
        <v>1133.5</v>
      </c>
      <c r="Y114" s="117">
        <f>VLOOKUP($A114+ROUND((COLUMN()-2)/24,5),АТС!$A$41:$F$784,6)+'Иные услуги '!$C$5+'РСТ РСО-А'!$I$7+'РСТ РСО-А'!$H$9</f>
        <v>1241.76</v>
      </c>
    </row>
    <row r="115" spans="1:27" x14ac:dyDescent="0.2">
      <c r="A115" s="66">
        <f t="shared" si="2"/>
        <v>43734</v>
      </c>
      <c r="B115" s="117">
        <f>VLOOKUP($A115+ROUND((COLUMN()-2)/24,5),АТС!$A$41:$F$784,6)+'Иные услуги '!$C$5+'РСТ РСО-А'!$I$7+'РСТ РСО-А'!$H$9</f>
        <v>1158.3699999999999</v>
      </c>
      <c r="C115" s="117">
        <f>VLOOKUP($A115+ROUND((COLUMN()-2)/24,5),АТС!$A$41:$F$784,6)+'Иные услуги '!$C$5+'РСТ РСО-А'!$I$7+'РСТ РСО-А'!$H$9</f>
        <v>1146.51</v>
      </c>
      <c r="D115" s="117">
        <f>VLOOKUP($A115+ROUND((COLUMN()-2)/24,5),АТС!$A$41:$F$784,6)+'Иные услуги '!$C$5+'РСТ РСО-А'!$I$7+'РСТ РСО-А'!$H$9</f>
        <v>1138.24</v>
      </c>
      <c r="E115" s="117">
        <f>VLOOKUP($A115+ROUND((COLUMN()-2)/24,5),АТС!$A$41:$F$784,6)+'Иные услуги '!$C$5+'РСТ РСО-А'!$I$7+'РСТ РСО-А'!$H$9</f>
        <v>1136.3699999999999</v>
      </c>
      <c r="F115" s="117">
        <f>VLOOKUP($A115+ROUND((COLUMN()-2)/24,5),АТС!$A$41:$F$784,6)+'Иные услуги '!$C$5+'РСТ РСО-А'!$I$7+'РСТ РСО-А'!$H$9</f>
        <v>1140.8899999999999</v>
      </c>
      <c r="G115" s="117">
        <f>VLOOKUP($A115+ROUND((COLUMN()-2)/24,5),АТС!$A$41:$F$784,6)+'Иные услуги '!$C$5+'РСТ РСО-А'!$I$7+'РСТ РСО-А'!$H$9</f>
        <v>1142.0999999999999</v>
      </c>
      <c r="H115" s="117">
        <f>VLOOKUP($A115+ROUND((COLUMN()-2)/24,5),АТС!$A$41:$F$784,6)+'Иные услуги '!$C$5+'РСТ РСО-А'!$I$7+'РСТ РСО-А'!$H$9</f>
        <v>1175.49</v>
      </c>
      <c r="I115" s="117">
        <f>VLOOKUP($A115+ROUND((COLUMN()-2)/24,5),АТС!$A$41:$F$784,6)+'Иные услуги '!$C$5+'РСТ РСО-А'!$I$7+'РСТ РСО-А'!$H$9</f>
        <v>1370.23</v>
      </c>
      <c r="J115" s="117">
        <f>VLOOKUP($A115+ROUND((COLUMN()-2)/24,5),АТС!$A$41:$F$784,6)+'Иные услуги '!$C$5+'РСТ РСО-А'!$I$7+'РСТ РСО-А'!$H$9</f>
        <v>1150.03</v>
      </c>
      <c r="K115" s="117">
        <f>VLOOKUP($A115+ROUND((COLUMN()-2)/24,5),АТС!$A$41:$F$784,6)+'Иные услуги '!$C$5+'РСТ РСО-А'!$I$7+'РСТ РСО-А'!$H$9</f>
        <v>1262.3600000000001</v>
      </c>
      <c r="L115" s="117">
        <f>VLOOKUP($A115+ROUND((COLUMN()-2)/24,5),АТС!$A$41:$F$784,6)+'Иные услуги '!$C$5+'РСТ РСО-А'!$I$7+'РСТ РСО-А'!$H$9</f>
        <v>1262.1600000000001</v>
      </c>
      <c r="M115" s="117">
        <f>VLOOKUP($A115+ROUND((COLUMN()-2)/24,5),АТС!$A$41:$F$784,6)+'Иные услуги '!$C$5+'РСТ РСО-А'!$I$7+'РСТ РСО-А'!$H$9</f>
        <v>1286.8100000000002</v>
      </c>
      <c r="N115" s="117">
        <f>VLOOKUP($A115+ROUND((COLUMN()-2)/24,5),АТС!$A$41:$F$784,6)+'Иные услуги '!$C$5+'РСТ РСО-А'!$I$7+'РСТ РСО-А'!$H$9</f>
        <v>1227.1500000000001</v>
      </c>
      <c r="O115" s="117">
        <f>VLOOKUP($A115+ROUND((COLUMN()-2)/24,5),АТС!$A$41:$F$784,6)+'Иные услуги '!$C$5+'РСТ РСО-А'!$I$7+'РСТ РСО-А'!$H$9</f>
        <v>1228.42</v>
      </c>
      <c r="P115" s="117">
        <f>VLOOKUP($A115+ROUND((COLUMN()-2)/24,5),АТС!$A$41:$F$784,6)+'Иные услуги '!$C$5+'РСТ РСО-А'!$I$7+'РСТ РСО-А'!$H$9</f>
        <v>1228.45</v>
      </c>
      <c r="Q115" s="117">
        <f>VLOOKUP($A115+ROUND((COLUMN()-2)/24,5),АТС!$A$41:$F$784,6)+'Иные услуги '!$C$5+'РСТ РСО-А'!$I$7+'РСТ РСО-А'!$H$9</f>
        <v>1229.3900000000001</v>
      </c>
      <c r="R115" s="117">
        <f>VLOOKUP($A115+ROUND((COLUMN()-2)/24,5),АТС!$A$41:$F$784,6)+'Иные услуги '!$C$5+'РСТ РСО-А'!$I$7+'РСТ РСО-А'!$H$9</f>
        <v>1229.5800000000002</v>
      </c>
      <c r="S115" s="117">
        <f>VLOOKUP($A115+ROUND((COLUMN()-2)/24,5),АТС!$A$41:$F$784,6)+'Иные услуги '!$C$5+'РСТ РСО-А'!$I$7+'РСТ РСО-А'!$H$9</f>
        <v>1245.7800000000002</v>
      </c>
      <c r="T115" s="117">
        <f>VLOOKUP($A115+ROUND((COLUMN()-2)/24,5),АТС!$A$41:$F$784,6)+'Иные услуги '!$C$5+'РСТ РСО-А'!$I$7+'РСТ РСО-А'!$H$9</f>
        <v>1365.44</v>
      </c>
      <c r="U115" s="117">
        <f>VLOOKUP($A115+ROUND((COLUMN()-2)/24,5),АТС!$A$41:$F$784,6)+'Иные услуги '!$C$5+'РСТ РСО-А'!$I$7+'РСТ РСО-А'!$H$9</f>
        <v>1417.47</v>
      </c>
      <c r="V115" s="117">
        <f>VLOOKUP($A115+ROUND((COLUMN()-2)/24,5),АТС!$A$41:$F$784,6)+'Иные услуги '!$C$5+'РСТ РСО-А'!$I$7+'РСТ РСО-А'!$H$9</f>
        <v>1366.2900000000002</v>
      </c>
      <c r="W115" s="117">
        <f>VLOOKUP($A115+ROUND((COLUMN()-2)/24,5),АТС!$A$41:$F$784,6)+'Иные услуги '!$C$5+'РСТ РСО-А'!$I$7+'РСТ РСО-А'!$H$9</f>
        <v>1313.72</v>
      </c>
      <c r="X115" s="117">
        <f>VLOOKUP($A115+ROUND((COLUMN()-2)/24,5),АТС!$A$41:$F$784,6)+'Иные услуги '!$C$5+'РСТ РСО-А'!$I$7+'РСТ РСО-А'!$H$9</f>
        <v>1133.55</v>
      </c>
      <c r="Y115" s="117">
        <f>VLOOKUP($A115+ROUND((COLUMN()-2)/24,5),АТС!$A$41:$F$784,6)+'Иные услуги '!$C$5+'РСТ РСО-А'!$I$7+'РСТ РСО-А'!$H$9</f>
        <v>1220.46</v>
      </c>
    </row>
    <row r="116" spans="1:27" x14ac:dyDescent="0.2">
      <c r="A116" s="66">
        <f t="shared" si="2"/>
        <v>43735</v>
      </c>
      <c r="B116" s="117">
        <f>VLOOKUP($A116+ROUND((COLUMN()-2)/24,5),АТС!$A$41:$F$784,6)+'Иные услуги '!$C$5+'РСТ РСО-А'!$I$7+'РСТ РСО-А'!$H$9</f>
        <v>1158.3899999999999</v>
      </c>
      <c r="C116" s="117">
        <f>VLOOKUP($A116+ROUND((COLUMN()-2)/24,5),АТС!$A$41:$F$784,6)+'Иные услуги '!$C$5+'РСТ РСО-А'!$I$7+'РСТ РСО-А'!$H$9</f>
        <v>1154.0900000000001</v>
      </c>
      <c r="D116" s="117">
        <f>VLOOKUP($A116+ROUND((COLUMN()-2)/24,5),АТС!$A$41:$F$784,6)+'Иные услуги '!$C$5+'РСТ РСО-А'!$I$7+'РСТ РСО-А'!$H$9</f>
        <v>1145.57</v>
      </c>
      <c r="E116" s="117">
        <f>VLOOKUP($A116+ROUND((COLUMN()-2)/24,5),АТС!$A$41:$F$784,6)+'Иные услуги '!$C$5+'РСТ РСО-А'!$I$7+'РСТ РСО-А'!$H$9</f>
        <v>1138.02</v>
      </c>
      <c r="F116" s="117">
        <f>VLOOKUP($A116+ROUND((COLUMN()-2)/24,5),АТС!$A$41:$F$784,6)+'Иные услуги '!$C$5+'РСТ РСО-А'!$I$7+'РСТ РСО-А'!$H$9</f>
        <v>1149.3</v>
      </c>
      <c r="G116" s="117">
        <f>VLOOKUP($A116+ROUND((COLUMN()-2)/24,5),АТС!$A$41:$F$784,6)+'Иные услуги '!$C$5+'РСТ РСО-А'!$I$7+'РСТ РСО-А'!$H$9</f>
        <v>1165.4000000000001</v>
      </c>
      <c r="H116" s="117">
        <f>VLOOKUP($A116+ROUND((COLUMN()-2)/24,5),АТС!$A$41:$F$784,6)+'Иные услуги '!$C$5+'РСТ РСО-А'!$I$7+'РСТ РСО-А'!$H$9</f>
        <v>1204.1599999999999</v>
      </c>
      <c r="I116" s="117">
        <f>VLOOKUP($A116+ROUND((COLUMN()-2)/24,5),АТС!$A$41:$F$784,6)+'Иные услуги '!$C$5+'РСТ РСО-А'!$I$7+'РСТ РСО-А'!$H$9</f>
        <v>1377.8700000000001</v>
      </c>
      <c r="J116" s="117">
        <f>VLOOKUP($A116+ROUND((COLUMN()-2)/24,5),АТС!$A$41:$F$784,6)+'Иные услуги '!$C$5+'РСТ РСО-А'!$I$7+'РСТ РСО-А'!$H$9</f>
        <v>1152.53</v>
      </c>
      <c r="K116" s="117">
        <f>VLOOKUP($A116+ROUND((COLUMN()-2)/24,5),АТС!$A$41:$F$784,6)+'Иные услуги '!$C$5+'РСТ РСО-А'!$I$7+'РСТ РСО-А'!$H$9</f>
        <v>1278.3300000000002</v>
      </c>
      <c r="L116" s="117">
        <f>VLOOKUP($A116+ROUND((COLUMN()-2)/24,5),АТС!$A$41:$F$784,6)+'Иные услуги '!$C$5+'РСТ РСО-А'!$I$7+'РСТ РСО-А'!$H$9</f>
        <v>1277.1200000000001</v>
      </c>
      <c r="M116" s="117">
        <f>VLOOKUP($A116+ROUND((COLUMN()-2)/24,5),АТС!$A$41:$F$784,6)+'Иные услуги '!$C$5+'РСТ РСО-А'!$I$7+'РСТ РСО-А'!$H$9</f>
        <v>1274.5200000000002</v>
      </c>
      <c r="N116" s="117">
        <f>VLOOKUP($A116+ROUND((COLUMN()-2)/24,5),АТС!$A$41:$F$784,6)+'Иные услуги '!$C$5+'РСТ РСО-А'!$I$7+'РСТ РСО-А'!$H$9</f>
        <v>1234.21</v>
      </c>
      <c r="O116" s="117">
        <f>VLOOKUP($A116+ROUND((COLUMN()-2)/24,5),АТС!$A$41:$F$784,6)+'Иные услуги '!$C$5+'РСТ РСО-А'!$I$7+'РСТ РСО-А'!$H$9</f>
        <v>1233.5600000000002</v>
      </c>
      <c r="P116" s="117">
        <f>VLOOKUP($A116+ROUND((COLUMN()-2)/24,5),АТС!$A$41:$F$784,6)+'Иные услуги '!$C$5+'РСТ РСО-А'!$I$7+'РСТ РСО-А'!$H$9</f>
        <v>1232.98</v>
      </c>
      <c r="Q116" s="117">
        <f>VLOOKUP($A116+ROUND((COLUMN()-2)/24,5),АТС!$A$41:$F$784,6)+'Иные услуги '!$C$5+'РСТ РСО-А'!$I$7+'РСТ РСО-А'!$H$9</f>
        <v>1228.5600000000002</v>
      </c>
      <c r="R116" s="117">
        <f>VLOOKUP($A116+ROUND((COLUMN()-2)/24,5),АТС!$A$41:$F$784,6)+'Иные услуги '!$C$5+'РСТ РСО-А'!$I$7+'РСТ РСО-А'!$H$9</f>
        <v>1228.26</v>
      </c>
      <c r="S116" s="117">
        <f>VLOOKUP($A116+ROUND((COLUMN()-2)/24,5),АТС!$A$41:$F$784,6)+'Иные услуги '!$C$5+'РСТ РСО-А'!$I$7+'РСТ РСО-А'!$H$9</f>
        <v>1242.6000000000001</v>
      </c>
      <c r="T116" s="117">
        <f>VLOOKUP($A116+ROUND((COLUMN()-2)/24,5),АТС!$A$41:$F$784,6)+'Иные услуги '!$C$5+'РСТ РСО-А'!$I$7+'РСТ РСО-А'!$H$9</f>
        <v>1375.0800000000002</v>
      </c>
      <c r="U116" s="117">
        <f>VLOOKUP($A116+ROUND((COLUMN()-2)/24,5),АТС!$A$41:$F$784,6)+'Иные услуги '!$C$5+'РСТ РСО-А'!$I$7+'РСТ РСО-А'!$H$9</f>
        <v>1456.1100000000001</v>
      </c>
      <c r="V116" s="117">
        <f>VLOOKUP($A116+ROUND((COLUMN()-2)/24,5),АТС!$A$41:$F$784,6)+'Иные услуги '!$C$5+'РСТ РСО-А'!$I$7+'РСТ РСО-А'!$H$9</f>
        <v>1422.21</v>
      </c>
      <c r="W116" s="117">
        <f>VLOOKUP($A116+ROUND((COLUMN()-2)/24,5),АТС!$A$41:$F$784,6)+'Иные услуги '!$C$5+'РСТ РСО-А'!$I$7+'РСТ РСО-А'!$H$9</f>
        <v>1336.63</v>
      </c>
      <c r="X116" s="117">
        <f>VLOOKUP($A116+ROUND((COLUMN()-2)/24,5),АТС!$A$41:$F$784,6)+'Иные услуги '!$C$5+'РСТ РСО-А'!$I$7+'РСТ РСО-А'!$H$9</f>
        <v>1133.3800000000001</v>
      </c>
      <c r="Y116" s="117">
        <f>VLOOKUP($A116+ROUND((COLUMN()-2)/24,5),АТС!$A$41:$F$784,6)+'Иные услуги '!$C$5+'РСТ РСО-А'!$I$7+'РСТ РСО-А'!$H$9</f>
        <v>1329.99</v>
      </c>
    </row>
    <row r="117" spans="1:27" x14ac:dyDescent="0.2">
      <c r="A117" s="66">
        <f t="shared" si="2"/>
        <v>43736</v>
      </c>
      <c r="B117" s="117">
        <f>VLOOKUP($A117+ROUND((COLUMN()-2)/24,5),АТС!$A$41:$F$784,6)+'Иные услуги '!$C$5+'РСТ РСО-А'!$I$7+'РСТ РСО-А'!$H$9</f>
        <v>1164.3499999999999</v>
      </c>
      <c r="C117" s="117">
        <f>VLOOKUP($A117+ROUND((COLUMN()-2)/24,5),АТС!$A$41:$F$784,6)+'Иные услуги '!$C$5+'РСТ РСО-А'!$I$7+'РСТ РСО-А'!$H$9</f>
        <v>1147.48</v>
      </c>
      <c r="D117" s="117">
        <f>VLOOKUP($A117+ROUND((COLUMN()-2)/24,5),АТС!$A$41:$F$784,6)+'Иные услуги '!$C$5+'РСТ РСО-А'!$I$7+'РСТ РСО-А'!$H$9</f>
        <v>1139.3499999999999</v>
      </c>
      <c r="E117" s="117">
        <f>VLOOKUP($A117+ROUND((COLUMN()-2)/24,5),АТС!$A$41:$F$784,6)+'Иные услуги '!$C$5+'РСТ РСО-А'!$I$7+'РСТ РСО-А'!$H$9</f>
        <v>1136.4099999999999</v>
      </c>
      <c r="F117" s="117">
        <f>VLOOKUP($A117+ROUND((COLUMN()-2)/24,5),АТС!$A$41:$F$784,6)+'Иные услуги '!$C$5+'РСТ РСО-А'!$I$7+'РСТ РСО-А'!$H$9</f>
        <v>1135.56</v>
      </c>
      <c r="G117" s="117">
        <f>VLOOKUP($A117+ROUND((COLUMN()-2)/24,5),АТС!$A$41:$F$784,6)+'Иные услуги '!$C$5+'РСТ РСО-А'!$I$7+'РСТ РСО-А'!$H$9</f>
        <v>1135.8699999999999</v>
      </c>
      <c r="H117" s="117">
        <f>VLOOKUP($A117+ROUND((COLUMN()-2)/24,5),АТС!$A$41:$F$784,6)+'Иные услуги '!$C$5+'РСТ РСО-А'!$I$7+'РСТ РСО-А'!$H$9</f>
        <v>1143.75</v>
      </c>
      <c r="I117" s="117">
        <f>VLOOKUP($A117+ROUND((COLUMN()-2)/24,5),АТС!$A$41:$F$784,6)+'Иные услуги '!$C$5+'РСТ РСО-А'!$I$7+'РСТ РСО-А'!$H$9</f>
        <v>1187.1799999999998</v>
      </c>
      <c r="J117" s="117">
        <f>VLOOKUP($A117+ROUND((COLUMN()-2)/24,5),АТС!$A$41:$F$784,6)+'Иные услуги '!$C$5+'РСТ РСО-А'!$I$7+'РСТ РСО-А'!$H$9</f>
        <v>1133.8600000000001</v>
      </c>
      <c r="K117" s="117">
        <f>VLOOKUP($A117+ROUND((COLUMN()-2)/24,5),АТС!$A$41:$F$784,6)+'Иные услуги '!$C$5+'РСТ РСО-А'!$I$7+'РСТ РСО-А'!$H$9</f>
        <v>1174.23</v>
      </c>
      <c r="L117" s="117">
        <f>VLOOKUP($A117+ROUND((COLUMN()-2)/24,5),АТС!$A$41:$F$784,6)+'Иные услуги '!$C$5+'РСТ РСО-А'!$I$7+'РСТ РСО-А'!$H$9</f>
        <v>1174.5999999999999</v>
      </c>
      <c r="M117" s="117">
        <f>VLOOKUP($A117+ROUND((COLUMN()-2)/24,5),АТС!$A$41:$F$784,6)+'Иные услуги '!$C$5+'РСТ РСО-А'!$I$7+'РСТ РСО-А'!$H$9</f>
        <v>1174.49</v>
      </c>
      <c r="N117" s="117">
        <f>VLOOKUP($A117+ROUND((COLUMN()-2)/24,5),АТС!$A$41:$F$784,6)+'Иные услуги '!$C$5+'РСТ РСО-А'!$I$7+'РСТ РСО-А'!$H$9</f>
        <v>1170.6499999999999</v>
      </c>
      <c r="O117" s="117">
        <f>VLOOKUP($A117+ROUND((COLUMN()-2)/24,5),АТС!$A$41:$F$784,6)+'Иные услуги '!$C$5+'РСТ РСО-А'!$I$7+'РСТ РСО-А'!$H$9</f>
        <v>1172.21</v>
      </c>
      <c r="P117" s="117">
        <f>VLOOKUP($A117+ROUND((COLUMN()-2)/24,5),АТС!$A$41:$F$784,6)+'Иные услуги '!$C$5+'РСТ РСО-А'!$I$7+'РСТ РСО-А'!$H$9</f>
        <v>1170.0900000000001</v>
      </c>
      <c r="Q117" s="117">
        <f>VLOOKUP($A117+ROUND((COLUMN()-2)/24,5),АТС!$A$41:$F$784,6)+'Иные услуги '!$C$5+'РСТ РСО-А'!$I$7+'РСТ РСО-А'!$H$9</f>
        <v>1165.4299999999998</v>
      </c>
      <c r="R117" s="117">
        <f>VLOOKUP($A117+ROUND((COLUMN()-2)/24,5),АТС!$A$41:$F$784,6)+'Иные услуги '!$C$5+'РСТ РСО-А'!$I$7+'РСТ РСО-А'!$H$9</f>
        <v>1163.24</v>
      </c>
      <c r="S117" s="117">
        <f>VLOOKUP($A117+ROUND((COLUMN()-2)/24,5),АТС!$A$41:$F$784,6)+'Иные услуги '!$C$5+'РСТ РСО-А'!$I$7+'РСТ РСО-А'!$H$9</f>
        <v>1193.6799999999998</v>
      </c>
      <c r="T117" s="117">
        <f>VLOOKUP($A117+ROUND((COLUMN()-2)/24,5),АТС!$A$41:$F$784,6)+'Иные услуги '!$C$5+'РСТ РСО-А'!$I$7+'РСТ РСО-А'!$H$9</f>
        <v>1286.8700000000001</v>
      </c>
      <c r="U117" s="117">
        <f>VLOOKUP($A117+ROUND((COLUMN()-2)/24,5),АТС!$A$41:$F$784,6)+'Иные услуги '!$C$5+'РСТ РСО-А'!$I$7+'РСТ РСО-А'!$H$9</f>
        <v>1352.8300000000002</v>
      </c>
      <c r="V117" s="117">
        <f>VLOOKUP($A117+ROUND((COLUMN()-2)/24,5),АТС!$A$41:$F$784,6)+'Иные услуги '!$C$5+'РСТ РСО-А'!$I$7+'РСТ РСО-А'!$H$9</f>
        <v>1377.8000000000002</v>
      </c>
      <c r="W117" s="117">
        <f>VLOOKUP($A117+ROUND((COLUMN()-2)/24,5),АТС!$A$41:$F$784,6)+'Иные услуги '!$C$5+'РСТ РСО-А'!$I$7+'РСТ РСО-А'!$H$9</f>
        <v>1277.45</v>
      </c>
      <c r="X117" s="117">
        <f>VLOOKUP($A117+ROUND((COLUMN()-2)/24,5),АТС!$A$41:$F$784,6)+'Иные услуги '!$C$5+'РСТ РСО-А'!$I$7+'РСТ РСО-А'!$H$9</f>
        <v>1133.4000000000001</v>
      </c>
      <c r="Y117" s="117">
        <f>VLOOKUP($A117+ROUND((COLUMN()-2)/24,5),АТС!$A$41:$F$784,6)+'Иные услуги '!$C$5+'РСТ РСО-А'!$I$7+'РСТ РСО-А'!$H$9</f>
        <v>1224.6200000000001</v>
      </c>
    </row>
    <row r="118" spans="1:27" x14ac:dyDescent="0.2">
      <c r="A118" s="66">
        <f t="shared" si="2"/>
        <v>43737</v>
      </c>
      <c r="B118" s="117">
        <f>VLOOKUP($A118+ROUND((COLUMN()-2)/24,5),АТС!$A$41:$F$784,6)+'Иные услуги '!$C$5+'РСТ РСО-А'!$I$7+'РСТ РСО-А'!$H$9</f>
        <v>1146.8899999999999</v>
      </c>
      <c r="C118" s="117">
        <f>VLOOKUP($A118+ROUND((COLUMN()-2)/24,5),АТС!$A$41:$F$784,6)+'Иные услуги '!$C$5+'РСТ РСО-А'!$I$7+'РСТ РСО-А'!$H$9</f>
        <v>1135.6100000000001</v>
      </c>
      <c r="D118" s="117">
        <f>VLOOKUP($A118+ROUND((COLUMN()-2)/24,5),АТС!$A$41:$F$784,6)+'Иные услуги '!$C$5+'РСТ РСО-А'!$I$7+'РСТ РСО-А'!$H$9</f>
        <v>1134.06</v>
      </c>
      <c r="E118" s="117">
        <f>VLOOKUP($A118+ROUND((COLUMN()-2)/24,5),АТС!$A$41:$F$784,6)+'Иные услуги '!$C$5+'РСТ РСО-А'!$I$7+'РСТ РСО-А'!$H$9</f>
        <v>1134.07</v>
      </c>
      <c r="F118" s="117">
        <f>VLOOKUP($A118+ROUND((COLUMN()-2)/24,5),АТС!$A$41:$F$784,6)+'Иные услуги '!$C$5+'РСТ РСО-А'!$I$7+'РСТ РСО-А'!$H$9</f>
        <v>1134.05</v>
      </c>
      <c r="G118" s="117">
        <f>VLOOKUP($A118+ROUND((COLUMN()-2)/24,5),АТС!$A$41:$F$784,6)+'Иные услуги '!$C$5+'РСТ РСО-А'!$I$7+'РСТ РСО-А'!$H$9</f>
        <v>1135.32</v>
      </c>
      <c r="H118" s="117">
        <f>VLOOKUP($A118+ROUND((COLUMN()-2)/24,5),АТС!$A$41:$F$784,6)+'Иные услуги '!$C$5+'РСТ РСО-А'!$I$7+'РСТ РСО-А'!$H$9</f>
        <v>1133.6799999999998</v>
      </c>
      <c r="I118" s="117">
        <f>VLOOKUP($A118+ROUND((COLUMN()-2)/24,5),АТС!$A$41:$F$784,6)+'Иные услуги '!$C$5+'РСТ РСО-А'!$I$7+'РСТ РСО-А'!$H$9</f>
        <v>1156</v>
      </c>
      <c r="J118" s="117">
        <f>VLOOKUP($A118+ROUND((COLUMN()-2)/24,5),АТС!$A$41:$F$784,6)+'Иные услуги '!$C$5+'РСТ РСО-А'!$I$7+'РСТ РСО-А'!$H$9</f>
        <v>1133.8699999999999</v>
      </c>
      <c r="K118" s="117">
        <f>VLOOKUP($A118+ROUND((COLUMN()-2)/24,5),АТС!$A$41:$F$784,6)+'Иные услуги '!$C$5+'РСТ РСО-А'!$I$7+'РСТ РСО-А'!$H$9</f>
        <v>1133.8400000000001</v>
      </c>
      <c r="L118" s="117">
        <f>VLOOKUP($A118+ROUND((COLUMN()-2)/24,5),АТС!$A$41:$F$784,6)+'Иные услуги '!$C$5+'РСТ РСО-А'!$I$7+'РСТ РСО-А'!$H$9</f>
        <v>1133.83</v>
      </c>
      <c r="M118" s="117">
        <f>VLOOKUP($A118+ROUND((COLUMN()-2)/24,5),АТС!$A$41:$F$784,6)+'Иные услуги '!$C$5+'РСТ РСО-А'!$I$7+'РСТ РСО-А'!$H$9</f>
        <v>1133.8400000000001</v>
      </c>
      <c r="N118" s="117">
        <f>VLOOKUP($A118+ROUND((COLUMN()-2)/24,5),АТС!$A$41:$F$784,6)+'Иные услуги '!$C$5+'РСТ РСО-А'!$I$7+'РСТ РСО-А'!$H$9</f>
        <v>1147.3400000000001</v>
      </c>
      <c r="O118" s="117">
        <f>VLOOKUP($A118+ROUND((COLUMN()-2)/24,5),АТС!$A$41:$F$784,6)+'Иные услуги '!$C$5+'РСТ РСО-А'!$I$7+'РСТ РСО-А'!$H$9</f>
        <v>1133.8499999999999</v>
      </c>
      <c r="P118" s="117">
        <f>VLOOKUP($A118+ROUND((COLUMN()-2)/24,5),АТС!$A$41:$F$784,6)+'Иные услуги '!$C$5+'РСТ РСО-А'!$I$7+'РСТ РСО-А'!$H$9</f>
        <v>1133.8499999999999</v>
      </c>
      <c r="Q118" s="117">
        <f>VLOOKUP($A118+ROUND((COLUMN()-2)/24,5),АТС!$A$41:$F$784,6)+'Иные услуги '!$C$5+'РСТ РСО-А'!$I$7+'РСТ РСО-А'!$H$9</f>
        <v>1133.8499999999999</v>
      </c>
      <c r="R118" s="117">
        <f>VLOOKUP($A118+ROUND((COLUMN()-2)/24,5),АТС!$A$41:$F$784,6)+'Иные услуги '!$C$5+'РСТ РСО-А'!$I$7+'РСТ РСО-А'!$H$9</f>
        <v>1133.8400000000001</v>
      </c>
      <c r="S118" s="117">
        <f>VLOOKUP($A118+ROUND((COLUMN()-2)/24,5),АТС!$A$41:$F$784,6)+'Иные услуги '!$C$5+'РСТ РСО-А'!$I$7+'РСТ РСО-А'!$H$9</f>
        <v>1147.4299999999998</v>
      </c>
      <c r="T118" s="117">
        <f>VLOOKUP($A118+ROUND((COLUMN()-2)/24,5),АТС!$A$41:$F$784,6)+'Иные услуги '!$C$5+'РСТ РСО-А'!$I$7+'РСТ РСО-А'!$H$9</f>
        <v>1281.74</v>
      </c>
      <c r="U118" s="117">
        <f>VLOOKUP($A118+ROUND((COLUMN()-2)/24,5),АТС!$A$41:$F$784,6)+'Иные услуги '!$C$5+'РСТ РСО-А'!$I$7+'РСТ РСО-А'!$H$9</f>
        <v>1318.8100000000002</v>
      </c>
      <c r="V118" s="117">
        <f>VLOOKUP($A118+ROUND((COLUMN()-2)/24,5),АТС!$A$41:$F$784,6)+'Иные услуги '!$C$5+'РСТ РСО-А'!$I$7+'РСТ РСО-А'!$H$9</f>
        <v>1316.5500000000002</v>
      </c>
      <c r="W118" s="117">
        <f>VLOOKUP($A118+ROUND((COLUMN()-2)/24,5),АТС!$A$41:$F$784,6)+'Иные услуги '!$C$5+'РСТ РСО-А'!$I$7+'РСТ РСО-А'!$H$9</f>
        <v>1265.5</v>
      </c>
      <c r="X118" s="117">
        <f>VLOOKUP($A118+ROUND((COLUMN()-2)/24,5),АТС!$A$41:$F$784,6)+'Иные услуги '!$C$5+'РСТ РСО-А'!$I$7+'РСТ РСО-А'!$H$9</f>
        <v>1133.1100000000001</v>
      </c>
      <c r="Y118" s="117">
        <f>VLOOKUP($A118+ROUND((COLUMN()-2)/24,5),АТС!$A$41:$F$784,6)+'Иные услуги '!$C$5+'РСТ РСО-А'!$I$7+'РСТ РСО-А'!$H$9</f>
        <v>1227.8000000000002</v>
      </c>
    </row>
    <row r="119" spans="1:27" x14ac:dyDescent="0.2">
      <c r="A119" s="66">
        <f t="shared" ref="A119:A120" si="3">A82</f>
        <v>43738</v>
      </c>
      <c r="B119" s="117">
        <f>VLOOKUP($A119+ROUND((COLUMN()-2)/24,5),АТС!$A$41:$F$784,6)+'Иные услуги '!$C$5+'РСТ РСО-А'!$I$7+'РСТ РСО-А'!$H$9</f>
        <v>1141.96</v>
      </c>
      <c r="C119" s="117">
        <f>VLOOKUP($A119+ROUND((COLUMN()-2)/24,5),АТС!$A$41:$F$784,6)+'Иные услуги '!$C$5+'РСТ РСО-А'!$I$7+'РСТ РСО-А'!$H$9</f>
        <v>1134.77</v>
      </c>
      <c r="D119" s="117">
        <f>VLOOKUP($A119+ROUND((COLUMN()-2)/24,5),АТС!$A$41:$F$784,6)+'Иные услуги '!$C$5+'РСТ РСО-А'!$I$7+'РСТ РСО-А'!$H$9</f>
        <v>1134.0900000000001</v>
      </c>
      <c r="E119" s="117">
        <f>VLOOKUP($A119+ROUND((COLUMN()-2)/24,5),АТС!$A$41:$F$784,6)+'Иные услуги '!$C$5+'РСТ РСО-А'!$I$7+'РСТ РСО-А'!$H$9</f>
        <v>1134.0900000000001</v>
      </c>
      <c r="F119" s="117">
        <f>VLOOKUP($A119+ROUND((COLUMN()-2)/24,5),АТС!$A$41:$F$784,6)+'Иные услуги '!$C$5+'РСТ РСО-А'!$I$7+'РСТ РСО-А'!$H$9</f>
        <v>1134.05</v>
      </c>
      <c r="G119" s="117">
        <f>VLOOKUP($A119+ROUND((COLUMN()-2)/24,5),АТС!$A$41:$F$784,6)+'Иные услуги '!$C$5+'РСТ РСО-А'!$I$7+'РСТ РСО-А'!$H$9</f>
        <v>1134.05</v>
      </c>
      <c r="H119" s="117">
        <f>VLOOKUP($A119+ROUND((COLUMN()-2)/24,5),АТС!$A$41:$F$784,6)+'Иные услуги '!$C$5+'РСТ РСО-А'!$I$7+'РСТ РСО-А'!$H$9</f>
        <v>1138.57</v>
      </c>
      <c r="I119" s="117">
        <f>VLOOKUP($A119+ROUND((COLUMN()-2)/24,5),АТС!$A$41:$F$784,6)+'Иные услуги '!$C$5+'РСТ РСО-А'!$I$7+'РСТ РСО-А'!$H$9</f>
        <v>1250.6200000000001</v>
      </c>
      <c r="J119" s="117">
        <f>VLOOKUP($A119+ROUND((COLUMN()-2)/24,5),АТС!$A$41:$F$784,6)+'Иные услуги '!$C$5+'РСТ РСО-А'!$I$7+'РСТ РСО-А'!$H$9</f>
        <v>1133.83</v>
      </c>
      <c r="K119" s="117">
        <f>VLOOKUP($A119+ROUND((COLUMN()-2)/24,5),АТС!$A$41:$F$784,6)+'Иные услуги '!$C$5+'РСТ РСО-А'!$I$7+'РСТ РСО-А'!$H$9</f>
        <v>1215.6999999999998</v>
      </c>
      <c r="L119" s="117">
        <f>VLOOKUP($A119+ROUND((COLUMN()-2)/24,5),АТС!$A$41:$F$784,6)+'Иные услуги '!$C$5+'РСТ РСО-А'!$I$7+'РСТ РСО-А'!$H$9</f>
        <v>1215.8399999999999</v>
      </c>
      <c r="M119" s="117">
        <f>VLOOKUP($A119+ROUND((COLUMN()-2)/24,5),АТС!$A$41:$F$784,6)+'Иные услуги '!$C$5+'РСТ РСО-А'!$I$7+'РСТ РСО-А'!$H$9</f>
        <v>1215.4499999999998</v>
      </c>
      <c r="N119" s="117">
        <f>VLOOKUP($A119+ROUND((COLUMN()-2)/24,5),АТС!$A$41:$F$784,6)+'Иные услуги '!$C$5+'РСТ РСО-А'!$I$7+'РСТ РСО-А'!$H$9</f>
        <v>1214.49</v>
      </c>
      <c r="O119" s="117">
        <f>VLOOKUP($A119+ROUND((COLUMN()-2)/24,5),АТС!$A$41:$F$784,6)+'Иные услуги '!$C$5+'РСТ РСО-А'!$I$7+'РСТ РСО-А'!$H$9</f>
        <v>1214.6999999999998</v>
      </c>
      <c r="P119" s="117">
        <f>VLOOKUP($A119+ROUND((COLUMN()-2)/24,5),АТС!$A$41:$F$784,6)+'Иные услуги '!$C$5+'РСТ РСО-А'!$I$7+'РСТ РСО-А'!$H$9</f>
        <v>1215.01</v>
      </c>
      <c r="Q119" s="117">
        <f>VLOOKUP($A119+ROUND((COLUMN()-2)/24,5),АТС!$A$41:$F$784,6)+'Иные услуги '!$C$5+'РСТ РСО-А'!$I$7+'РСТ РСО-А'!$H$9</f>
        <v>1215.3799999999999</v>
      </c>
      <c r="R119" s="117">
        <f>VLOOKUP($A119+ROUND((COLUMN()-2)/24,5),АТС!$A$41:$F$784,6)+'Иные услуги '!$C$5+'РСТ РСО-А'!$I$7+'РСТ РСО-А'!$H$9</f>
        <v>1212.8999999999999</v>
      </c>
      <c r="S119" s="117">
        <f>VLOOKUP($A119+ROUND((COLUMN()-2)/24,5),АТС!$A$41:$F$784,6)+'Иные услуги '!$C$5+'РСТ РСО-А'!$I$7+'РСТ РСО-А'!$H$9</f>
        <v>1212.48</v>
      </c>
      <c r="T119" s="117">
        <f>VLOOKUP($A119+ROUND((COLUMN()-2)/24,5),АТС!$A$41:$F$784,6)+'Иные услуги '!$C$5+'РСТ РСО-А'!$I$7+'РСТ РСО-А'!$H$9</f>
        <v>1308.6400000000001</v>
      </c>
      <c r="U119" s="117">
        <f>VLOOKUP($A119+ROUND((COLUMN()-2)/24,5),АТС!$A$41:$F$784,6)+'Иные услуги '!$C$5+'РСТ РСО-А'!$I$7+'РСТ РСО-А'!$H$9</f>
        <v>1326.73</v>
      </c>
      <c r="V119" s="117">
        <f>VLOOKUP($A119+ROUND((COLUMN()-2)/24,5),АТС!$A$41:$F$784,6)+'Иные услуги '!$C$5+'РСТ РСО-А'!$I$7+'РСТ РСО-А'!$H$9</f>
        <v>1288.47</v>
      </c>
      <c r="W119" s="117">
        <f>VLOOKUP($A119+ROUND((COLUMN()-2)/24,5),АТС!$A$41:$F$784,6)+'Иные услуги '!$C$5+'РСТ РСО-А'!$I$7+'РСТ РСО-А'!$H$9</f>
        <v>1239.5200000000002</v>
      </c>
      <c r="X119" s="117">
        <f>VLOOKUP($A119+ROUND((COLUMN()-2)/24,5),АТС!$A$41:$F$784,6)+'Иные услуги '!$C$5+'РСТ РСО-А'!$I$7+'РСТ РСО-А'!$H$9</f>
        <v>1133.24</v>
      </c>
      <c r="Y119" s="117">
        <f>VLOOKUP($A119+ROUND((COLUMN()-2)/24,5),АТС!$A$41:$F$784,6)+'Иные услуги '!$C$5+'РСТ РСО-А'!$I$7+'РСТ РСО-А'!$H$9</f>
        <v>1178.72</v>
      </c>
    </row>
    <row r="120" spans="1:27" hidden="1" x14ac:dyDescent="0.2">
      <c r="A120" s="66">
        <f t="shared" si="3"/>
        <v>43739</v>
      </c>
      <c r="B120" s="117">
        <f>VLOOKUP($A120+ROUND((COLUMN()-2)/24,5),АТС!$A$41:$F$784,6)+'Иные услуги '!$C$5+'РСТ РСО-А'!$I$7+'РСТ РСО-А'!$H$9</f>
        <v>197.14000000000001</v>
      </c>
      <c r="C120" s="117">
        <f>VLOOKUP($A120+ROUND((COLUMN()-2)/24,5),АТС!$A$41:$F$784,6)+'Иные услуги '!$C$5+'РСТ РСО-А'!$I$7+'РСТ РСО-А'!$H$9</f>
        <v>197.14000000000001</v>
      </c>
      <c r="D120" s="117">
        <f>VLOOKUP($A120+ROUND((COLUMN()-2)/24,5),АТС!$A$41:$F$784,6)+'Иные услуги '!$C$5+'РСТ РСО-А'!$I$7+'РСТ РСО-А'!$H$9</f>
        <v>197.14000000000001</v>
      </c>
      <c r="E120" s="117">
        <f>VLOOKUP($A120+ROUND((COLUMN()-2)/24,5),АТС!$A$41:$F$784,6)+'Иные услуги '!$C$5+'РСТ РСО-А'!$I$7+'РСТ РСО-А'!$H$9</f>
        <v>197.14000000000001</v>
      </c>
      <c r="F120" s="117">
        <f>VLOOKUP($A120+ROUND((COLUMN()-2)/24,5),АТС!$A$41:$F$784,6)+'Иные услуги '!$C$5+'РСТ РСО-А'!$I$7+'РСТ РСО-А'!$H$9</f>
        <v>197.14000000000001</v>
      </c>
      <c r="G120" s="117">
        <f>VLOOKUP($A120+ROUND((COLUMN()-2)/24,5),АТС!$A$41:$F$784,6)+'Иные услуги '!$C$5+'РСТ РСО-А'!$I$7+'РСТ РСО-А'!$H$9</f>
        <v>197.14000000000001</v>
      </c>
      <c r="H120" s="117">
        <f>VLOOKUP($A120+ROUND((COLUMN()-2)/24,5),АТС!$A$41:$F$784,6)+'Иные услуги '!$C$5+'РСТ РСО-А'!$I$7+'РСТ РСО-А'!$H$9</f>
        <v>197.14000000000001</v>
      </c>
      <c r="I120" s="117">
        <f>VLOOKUP($A120+ROUND((COLUMN()-2)/24,5),АТС!$A$41:$F$784,6)+'Иные услуги '!$C$5+'РСТ РСО-А'!$I$7+'РСТ РСО-А'!$H$9</f>
        <v>197.14000000000001</v>
      </c>
      <c r="J120" s="117">
        <f>VLOOKUP($A120+ROUND((COLUMN()-2)/24,5),АТС!$A$41:$F$784,6)+'Иные услуги '!$C$5+'РСТ РСО-А'!$I$7+'РСТ РСО-А'!$H$9</f>
        <v>197.14000000000001</v>
      </c>
      <c r="K120" s="117">
        <f>VLOOKUP($A120+ROUND((COLUMN()-2)/24,5),АТС!$A$41:$F$784,6)+'Иные услуги '!$C$5+'РСТ РСО-А'!$I$7+'РСТ РСО-А'!$H$9</f>
        <v>197.14000000000001</v>
      </c>
      <c r="L120" s="117">
        <f>VLOOKUP($A120+ROUND((COLUMN()-2)/24,5),АТС!$A$41:$F$784,6)+'Иные услуги '!$C$5+'РСТ РСО-А'!$I$7+'РСТ РСО-А'!$H$9</f>
        <v>197.14000000000001</v>
      </c>
      <c r="M120" s="117">
        <f>VLOOKUP($A120+ROUND((COLUMN()-2)/24,5),АТС!$A$41:$F$784,6)+'Иные услуги '!$C$5+'РСТ РСО-А'!$I$7+'РСТ РСО-А'!$H$9</f>
        <v>197.14000000000001</v>
      </c>
      <c r="N120" s="117">
        <f>VLOOKUP($A120+ROUND((COLUMN()-2)/24,5),АТС!$A$41:$F$784,6)+'Иные услуги '!$C$5+'РСТ РСО-А'!$I$7+'РСТ РСО-А'!$H$9</f>
        <v>197.14000000000001</v>
      </c>
      <c r="O120" s="117">
        <f>VLOOKUP($A120+ROUND((COLUMN()-2)/24,5),АТС!$A$41:$F$784,6)+'Иные услуги '!$C$5+'РСТ РСО-А'!$I$7+'РСТ РСО-А'!$H$9</f>
        <v>197.14000000000001</v>
      </c>
      <c r="P120" s="117">
        <f>VLOOKUP($A120+ROUND((COLUMN()-2)/24,5),АТС!$A$41:$F$784,6)+'Иные услуги '!$C$5+'РСТ РСО-А'!$I$7+'РСТ РСО-А'!$H$9</f>
        <v>197.14000000000001</v>
      </c>
      <c r="Q120" s="117">
        <f>VLOOKUP($A120+ROUND((COLUMN()-2)/24,5),АТС!$A$41:$F$784,6)+'Иные услуги '!$C$5+'РСТ РСО-А'!$I$7+'РСТ РСО-А'!$H$9</f>
        <v>197.14000000000001</v>
      </c>
      <c r="R120" s="117">
        <f>VLOOKUP($A120+ROUND((COLUMN()-2)/24,5),АТС!$A$41:$F$784,6)+'Иные услуги '!$C$5+'РСТ РСО-А'!$I$7+'РСТ РСО-А'!$H$9</f>
        <v>197.14000000000001</v>
      </c>
      <c r="S120" s="117">
        <f>VLOOKUP($A120+ROUND((COLUMN()-2)/24,5),АТС!$A$41:$F$784,6)+'Иные услуги '!$C$5+'РСТ РСО-А'!$I$7+'РСТ РСО-А'!$H$9</f>
        <v>197.14000000000001</v>
      </c>
      <c r="T120" s="117">
        <f>VLOOKUP($A120+ROUND((COLUMN()-2)/24,5),АТС!$A$41:$F$784,6)+'Иные услуги '!$C$5+'РСТ РСО-А'!$I$7+'РСТ РСО-А'!$H$9</f>
        <v>197.14000000000001</v>
      </c>
      <c r="U120" s="117">
        <f>VLOOKUP($A120+ROUND((COLUMN()-2)/24,5),АТС!$A$41:$F$784,6)+'Иные услуги '!$C$5+'РСТ РСО-А'!$I$7+'РСТ РСО-А'!$H$9</f>
        <v>197.14000000000001</v>
      </c>
      <c r="V120" s="117">
        <f>VLOOKUP($A120+ROUND((COLUMN()-2)/24,5),АТС!$A$41:$F$784,6)+'Иные услуги '!$C$5+'РСТ РСО-А'!$I$7+'РСТ РСО-А'!$H$9</f>
        <v>197.14000000000001</v>
      </c>
      <c r="W120" s="117">
        <f>VLOOKUP($A120+ROUND((COLUMN()-2)/24,5),АТС!$A$41:$F$784,6)+'Иные услуги '!$C$5+'РСТ РСО-А'!$I$7+'РСТ РСО-А'!$H$9</f>
        <v>197.14000000000001</v>
      </c>
      <c r="X120" s="117">
        <f>VLOOKUP($A120+ROUND((COLUMN()-2)/24,5),АТС!$A$41:$F$784,6)+'Иные услуги '!$C$5+'РСТ РСО-А'!$I$7+'РСТ РСО-А'!$H$9</f>
        <v>197.14000000000001</v>
      </c>
      <c r="Y120" s="117">
        <f>VLOOKUP($A120+ROUND((COLUMN()-2)/24,5),АТС!$A$41:$F$784,6)+'Иные услуги '!$C$5+'РСТ РСО-А'!$I$7+'РСТ РСО-А'!$H$9</f>
        <v>197.14000000000001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93" customFormat="1" ht="19.5" customHeight="1" x14ac:dyDescent="0.25">
      <c r="A122" s="92" t="s">
        <v>122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3" spans="1:27" ht="15.75" customHeight="1" x14ac:dyDescent="0.25">
      <c r="A123" s="74" t="s">
        <v>157</v>
      </c>
      <c r="B123" s="65"/>
      <c r="C123" s="65"/>
      <c r="D123" s="65"/>
      <c r="AA123" s="67"/>
    </row>
    <row r="124" spans="1:27" ht="12.75" x14ac:dyDescent="0.2">
      <c r="A124" s="144" t="s">
        <v>35</v>
      </c>
      <c r="B124" s="147" t="s">
        <v>97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9"/>
    </row>
    <row r="125" spans="1:27" ht="12.75" x14ac:dyDescent="0.2">
      <c r="A125" s="145"/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2"/>
    </row>
    <row r="126" spans="1:27" ht="12.75" x14ac:dyDescent="0.2">
      <c r="A126" s="145"/>
      <c r="B126" s="153" t="s">
        <v>98</v>
      </c>
      <c r="C126" s="155" t="s">
        <v>99</v>
      </c>
      <c r="D126" s="155" t="s">
        <v>100</v>
      </c>
      <c r="E126" s="155" t="s">
        <v>101</v>
      </c>
      <c r="F126" s="155" t="s">
        <v>102</v>
      </c>
      <c r="G126" s="155" t="s">
        <v>103</v>
      </c>
      <c r="H126" s="155" t="s">
        <v>104</v>
      </c>
      <c r="I126" s="155" t="s">
        <v>105</v>
      </c>
      <c r="J126" s="155" t="s">
        <v>106</v>
      </c>
      <c r="K126" s="155" t="s">
        <v>107</v>
      </c>
      <c r="L126" s="155" t="s">
        <v>108</v>
      </c>
      <c r="M126" s="155" t="s">
        <v>109</v>
      </c>
      <c r="N126" s="157" t="s">
        <v>110</v>
      </c>
      <c r="O126" s="155" t="s">
        <v>111</v>
      </c>
      <c r="P126" s="155" t="s">
        <v>112</v>
      </c>
      <c r="Q126" s="155" t="s">
        <v>113</v>
      </c>
      <c r="R126" s="155" t="s">
        <v>114</v>
      </c>
      <c r="S126" s="155" t="s">
        <v>115</v>
      </c>
      <c r="T126" s="155" t="s">
        <v>116</v>
      </c>
      <c r="U126" s="155" t="s">
        <v>117</v>
      </c>
      <c r="V126" s="155" t="s">
        <v>118</v>
      </c>
      <c r="W126" s="155" t="s">
        <v>119</v>
      </c>
      <c r="X126" s="155" t="s">
        <v>120</v>
      </c>
      <c r="Y126" s="155" t="s">
        <v>121</v>
      </c>
    </row>
    <row r="127" spans="1:27" ht="12.75" x14ac:dyDescent="0.2">
      <c r="A127" s="146"/>
      <c r="B127" s="154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8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:27" x14ac:dyDescent="0.2">
      <c r="A128" s="66">
        <f>A90</f>
        <v>43709</v>
      </c>
      <c r="B128" s="91">
        <f>VLOOKUP($A128+ROUND((COLUMN()-2)/24,5),АТС!$A$41:$F$784,6)+'Иные услуги '!$C$5+'РСТ РСО-А'!$J$7+'РСТ РСО-А'!$F$9</f>
        <v>1365.4299999999998</v>
      </c>
      <c r="C128" s="117">
        <f>VLOOKUP($A128+ROUND((COLUMN()-2)/24,5),АТС!$A$41:$F$784,6)+'Иные услуги '!$C$5+'РСТ РСО-А'!$J$7+'РСТ РСО-А'!$F$9</f>
        <v>1357.4699999999998</v>
      </c>
      <c r="D128" s="117">
        <f>VLOOKUP($A128+ROUND((COLUMN()-2)/24,5),АТС!$A$41:$F$784,6)+'Иные услуги '!$C$5+'РСТ РСО-А'!$J$7+'РСТ РСО-А'!$F$9</f>
        <v>1357.99</v>
      </c>
      <c r="E128" s="117">
        <f>VLOOKUP($A128+ROUND((COLUMN()-2)/24,5),АТС!$A$41:$F$784,6)+'Иные услуги '!$C$5+'РСТ РСО-А'!$J$7+'РСТ РСО-А'!$F$9</f>
        <v>1357.6</v>
      </c>
      <c r="F128" s="117">
        <f>VLOOKUP($A128+ROUND((COLUMN()-2)/24,5),АТС!$A$41:$F$784,6)+'Иные услуги '!$C$5+'РСТ РСО-А'!$J$7+'РСТ РСО-А'!$F$9</f>
        <v>1357.59</v>
      </c>
      <c r="G128" s="117">
        <f>VLOOKUP($A128+ROUND((COLUMN()-2)/24,5),АТС!$A$41:$F$784,6)+'Иные услуги '!$C$5+'РСТ РСО-А'!$J$7+'РСТ РСО-А'!$F$9</f>
        <v>1357.36</v>
      </c>
      <c r="H128" s="117">
        <f>VLOOKUP($A128+ROUND((COLUMN()-2)/24,5),АТС!$A$41:$F$784,6)+'Иные услуги '!$C$5+'РСТ РСО-А'!$J$7+'РСТ РСО-А'!$F$9</f>
        <v>1356.76</v>
      </c>
      <c r="I128" s="117">
        <f>VLOOKUP($A128+ROUND((COLUMN()-2)/24,5),АТС!$A$41:$F$784,6)+'Иные услуги '!$C$5+'РСТ РСО-А'!$J$7+'РСТ РСО-А'!$F$9</f>
        <v>1356.8799999999999</v>
      </c>
      <c r="J128" s="117">
        <f>VLOOKUP($A128+ROUND((COLUMN()-2)/24,5),АТС!$A$41:$F$784,6)+'Иные услуги '!$C$5+'РСТ РСО-А'!$J$7+'РСТ РСО-А'!$F$9</f>
        <v>1357.01</v>
      </c>
      <c r="K128" s="117">
        <f>VLOOKUP($A128+ROUND((COLUMN()-2)/24,5),АТС!$A$41:$F$784,6)+'Иные услуги '!$C$5+'РСТ РСО-А'!$J$7+'РСТ РСО-А'!$F$9</f>
        <v>1357.1899999999998</v>
      </c>
      <c r="L128" s="117">
        <f>VLOOKUP($A128+ROUND((COLUMN()-2)/24,5),АТС!$A$41:$F$784,6)+'Иные услуги '!$C$5+'РСТ РСО-А'!$J$7+'РСТ РСО-А'!$F$9</f>
        <v>1375.31</v>
      </c>
      <c r="M128" s="117">
        <f>VLOOKUP($A128+ROUND((COLUMN()-2)/24,5),АТС!$A$41:$F$784,6)+'Иные услуги '!$C$5+'РСТ РСО-А'!$J$7+'РСТ РСО-А'!$F$9</f>
        <v>1413.62</v>
      </c>
      <c r="N128" s="117">
        <f>VLOOKUP($A128+ROUND((COLUMN()-2)/24,5),АТС!$A$41:$F$784,6)+'Иные услуги '!$C$5+'РСТ РСО-А'!$J$7+'РСТ РСО-А'!$F$9</f>
        <v>1414.52</v>
      </c>
      <c r="O128" s="117">
        <f>VLOOKUP($A128+ROUND((COLUMN()-2)/24,5),АТС!$A$41:$F$784,6)+'Иные услуги '!$C$5+'РСТ РСО-А'!$J$7+'РСТ РСО-А'!$F$9</f>
        <v>1413.4599999999998</v>
      </c>
      <c r="P128" s="117">
        <f>VLOOKUP($A128+ROUND((COLUMN()-2)/24,5),АТС!$A$41:$F$784,6)+'Иные услуги '!$C$5+'РСТ РСО-А'!$J$7+'РСТ РСО-А'!$F$9</f>
        <v>1414.4199999999998</v>
      </c>
      <c r="Q128" s="117">
        <f>VLOOKUP($A128+ROUND((COLUMN()-2)/24,5),АТС!$A$41:$F$784,6)+'Иные услуги '!$C$5+'РСТ РСО-А'!$J$7+'РСТ РСО-А'!$F$9</f>
        <v>1414.81</v>
      </c>
      <c r="R128" s="117">
        <f>VLOOKUP($A128+ROUND((COLUMN()-2)/24,5),АТС!$A$41:$F$784,6)+'Иные услуги '!$C$5+'РСТ РСО-А'!$J$7+'РСТ РСО-А'!$F$9</f>
        <v>1414.36</v>
      </c>
      <c r="S128" s="117">
        <f>VLOOKUP($A128+ROUND((COLUMN()-2)/24,5),АТС!$A$41:$F$784,6)+'Иные услуги '!$C$5+'РСТ РСО-А'!$J$7+'РСТ РСО-А'!$F$9</f>
        <v>1375.2099999999998</v>
      </c>
      <c r="T128" s="117">
        <f>VLOOKUP($A128+ROUND((COLUMN()-2)/24,5),АТС!$A$41:$F$784,6)+'Иные услуги '!$C$5+'РСТ РСО-А'!$J$7+'РСТ РСО-А'!$F$9</f>
        <v>1413.3</v>
      </c>
      <c r="U128" s="117">
        <f>VLOOKUP($A128+ROUND((COLUMN()-2)/24,5),АТС!$A$41:$F$784,6)+'Иные услуги '!$C$5+'РСТ РСО-А'!$J$7+'РСТ РСО-А'!$F$9</f>
        <v>1500.43</v>
      </c>
      <c r="V128" s="117">
        <f>VLOOKUP($A128+ROUND((COLUMN()-2)/24,5),АТС!$A$41:$F$784,6)+'Иные услуги '!$C$5+'РСТ РСО-А'!$J$7+'РСТ РСО-А'!$F$9</f>
        <v>1496.8700000000001</v>
      </c>
      <c r="W128" s="117">
        <f>VLOOKUP($A128+ROUND((COLUMN()-2)/24,5),АТС!$A$41:$F$784,6)+'Иные услуги '!$C$5+'РСТ РСО-А'!$J$7+'РСТ РСО-А'!$F$9</f>
        <v>1380.34</v>
      </c>
      <c r="X128" s="117">
        <f>VLOOKUP($A128+ROUND((COLUMN()-2)/24,5),АТС!$A$41:$F$784,6)+'Иные услуги '!$C$5+'РСТ РСО-А'!$J$7+'РСТ РСО-А'!$F$9</f>
        <v>1356.49</v>
      </c>
      <c r="Y128" s="117">
        <f>VLOOKUP($A128+ROUND((COLUMN()-2)/24,5),АТС!$A$41:$F$784,6)+'Иные услуги '!$C$5+'РСТ РСО-А'!$J$7+'РСТ РСО-А'!$F$9</f>
        <v>1444.89</v>
      </c>
    </row>
    <row r="129" spans="1:25" x14ac:dyDescent="0.2">
      <c r="A129" s="66">
        <f>A128+1</f>
        <v>43710</v>
      </c>
      <c r="B129" s="117">
        <f>VLOOKUP($A129+ROUND((COLUMN()-2)/24,5),АТС!$A$41:$F$784,6)+'Иные услуги '!$C$5+'РСТ РСО-А'!$J$7+'РСТ РСО-А'!$F$9</f>
        <v>1365.4699999999998</v>
      </c>
      <c r="C129" s="117">
        <f>VLOOKUP($A129+ROUND((COLUMN()-2)/24,5),АТС!$A$41:$F$784,6)+'Иные услуги '!$C$5+'РСТ РСО-А'!$J$7+'РСТ РСО-А'!$F$9</f>
        <v>1358.4099999999999</v>
      </c>
      <c r="D129" s="117">
        <f>VLOOKUP($A129+ROUND((COLUMN()-2)/24,5),АТС!$A$41:$F$784,6)+'Иные услуги '!$C$5+'РСТ РСО-А'!$J$7+'РСТ РСО-А'!$F$9</f>
        <v>1357.4299999999998</v>
      </c>
      <c r="E129" s="117">
        <f>VLOOKUP($A129+ROUND((COLUMN()-2)/24,5),АТС!$A$41:$F$784,6)+'Иные услуги '!$C$5+'РСТ РСО-А'!$J$7+'РСТ РСО-А'!$F$9</f>
        <v>1357.4699999999998</v>
      </c>
      <c r="F129" s="117">
        <f>VLOOKUP($A129+ROUND((COLUMN()-2)/24,5),АТС!$A$41:$F$784,6)+'Иные услуги '!$C$5+'РСТ РСО-А'!$J$7+'РСТ РСО-А'!$F$9</f>
        <v>1357.4499999999998</v>
      </c>
      <c r="G129" s="117">
        <f>VLOOKUP($A129+ROUND((COLUMN()-2)/24,5),АТС!$A$41:$F$784,6)+'Иные услуги '!$C$5+'РСТ РСО-А'!$J$7+'РСТ РСО-А'!$F$9</f>
        <v>1357.29</v>
      </c>
      <c r="H129" s="117">
        <f>VLOOKUP($A129+ROUND((COLUMN()-2)/24,5),АТС!$A$41:$F$784,6)+'Иные услуги '!$C$5+'РСТ РСО-А'!$J$7+'РСТ РСО-А'!$F$9</f>
        <v>1356.6799999999998</v>
      </c>
      <c r="I129" s="117">
        <f>VLOOKUP($A129+ROUND((COLUMN()-2)/24,5),АТС!$A$41:$F$784,6)+'Иные услуги '!$C$5+'РСТ РСО-А'!$J$7+'РСТ РСО-А'!$F$9</f>
        <v>1411.1599999999999</v>
      </c>
      <c r="J129" s="117">
        <f>VLOOKUP($A129+ROUND((COLUMN()-2)/24,5),АТС!$A$41:$F$784,6)+'Иные услуги '!$C$5+'РСТ РСО-А'!$J$7+'РСТ РСО-А'!$F$9</f>
        <v>1357.31</v>
      </c>
      <c r="K129" s="117">
        <f>VLOOKUP($A129+ROUND((COLUMN()-2)/24,5),АТС!$A$41:$F$784,6)+'Иные услуги '!$C$5+'РСТ РСО-А'!$J$7+'РСТ РСО-А'!$F$9</f>
        <v>1481.5900000000001</v>
      </c>
      <c r="L129" s="117">
        <f>VLOOKUP($A129+ROUND((COLUMN()-2)/24,5),АТС!$A$41:$F$784,6)+'Иные услуги '!$C$5+'РСТ РСО-А'!$J$7+'РСТ РСО-А'!$F$9</f>
        <v>1514.0600000000002</v>
      </c>
      <c r="M129" s="117">
        <f>VLOOKUP($A129+ROUND((COLUMN()-2)/24,5),АТС!$A$41:$F$784,6)+'Иные услуги '!$C$5+'РСТ РСО-А'!$J$7+'РСТ РСО-А'!$F$9</f>
        <v>1550.88</v>
      </c>
      <c r="N129" s="117">
        <f>VLOOKUP($A129+ROUND((COLUMN()-2)/24,5),АТС!$A$41:$F$784,6)+'Иные услуги '!$C$5+'РСТ РСО-А'!$J$7+'РСТ РСО-А'!$F$9</f>
        <v>1515.5800000000002</v>
      </c>
      <c r="O129" s="117">
        <f>VLOOKUP($A129+ROUND((COLUMN()-2)/24,5),АТС!$A$41:$F$784,6)+'Иные услуги '!$C$5+'РСТ РСО-А'!$J$7+'РСТ РСО-А'!$F$9</f>
        <v>1515.3600000000001</v>
      </c>
      <c r="P129" s="117">
        <f>VLOOKUP($A129+ROUND((COLUMN()-2)/24,5),АТС!$A$41:$F$784,6)+'Иные услуги '!$C$5+'РСТ РСО-А'!$J$7+'РСТ РСО-А'!$F$9</f>
        <v>1546.67</v>
      </c>
      <c r="Q129" s="117">
        <f>VLOOKUP($A129+ROUND((COLUMN()-2)/24,5),АТС!$A$41:$F$784,6)+'Иные услуги '!$C$5+'РСТ РСО-А'!$J$7+'РСТ РСО-А'!$F$9</f>
        <v>1545.8700000000001</v>
      </c>
      <c r="R129" s="117">
        <f>VLOOKUP($A129+ROUND((COLUMN()-2)/24,5),АТС!$A$41:$F$784,6)+'Иные услуги '!$C$5+'РСТ РСО-А'!$J$7+'РСТ РСО-А'!$F$9</f>
        <v>1511.68</v>
      </c>
      <c r="S129" s="117">
        <f>VLOOKUP($A129+ROUND((COLUMN()-2)/24,5),АТС!$A$41:$F$784,6)+'Иные услуги '!$C$5+'РСТ РСО-А'!$J$7+'РСТ РСО-А'!$F$9</f>
        <v>1478.8700000000001</v>
      </c>
      <c r="T129" s="117">
        <f>VLOOKUP($A129+ROUND((COLUMN()-2)/24,5),АТС!$A$41:$F$784,6)+'Иные услуги '!$C$5+'РСТ РСО-А'!$J$7+'РСТ РСО-А'!$F$9</f>
        <v>1475.71</v>
      </c>
      <c r="U129" s="117">
        <f>VLOOKUP($A129+ROUND((COLUMN()-2)/24,5),АТС!$A$41:$F$784,6)+'Иные услуги '!$C$5+'РСТ РСО-А'!$J$7+'РСТ РСО-А'!$F$9</f>
        <v>1573.15</v>
      </c>
      <c r="V129" s="117">
        <f>VLOOKUP($A129+ROUND((COLUMN()-2)/24,5),АТС!$A$41:$F$784,6)+'Иные услуги '!$C$5+'РСТ РСО-А'!$J$7+'РСТ РСО-А'!$F$9</f>
        <v>1531.3300000000002</v>
      </c>
      <c r="W129" s="117">
        <f>VLOOKUP($A129+ROUND((COLUMN()-2)/24,5),АТС!$A$41:$F$784,6)+'Иные услуги '!$C$5+'РСТ РСО-А'!$J$7+'РСТ РСО-А'!$F$9</f>
        <v>1438.9799999999998</v>
      </c>
      <c r="X129" s="117">
        <f>VLOOKUP($A129+ROUND((COLUMN()-2)/24,5),АТС!$A$41:$F$784,6)+'Иные услуги '!$C$5+'РСТ РСО-А'!$J$7+'РСТ РСО-А'!$F$9</f>
        <v>1356.59</v>
      </c>
      <c r="Y129" s="117">
        <f>VLOOKUP($A129+ROUND((COLUMN()-2)/24,5),АТС!$A$41:$F$784,6)+'Иные услуги '!$C$5+'РСТ РСО-А'!$J$7+'РСТ РСО-А'!$F$9</f>
        <v>1383.86</v>
      </c>
    </row>
    <row r="130" spans="1:25" x14ac:dyDescent="0.2">
      <c r="A130" s="66">
        <f t="shared" ref="A130:A158" si="4">A129+1</f>
        <v>43711</v>
      </c>
      <c r="B130" s="117">
        <f>VLOOKUP($A130+ROUND((COLUMN()-2)/24,5),АТС!$A$41:$F$784,6)+'Иные услуги '!$C$5+'РСТ РСО-А'!$J$7+'РСТ РСО-А'!$F$9</f>
        <v>1369.1899999999998</v>
      </c>
      <c r="C130" s="117">
        <f>VLOOKUP($A130+ROUND((COLUMN()-2)/24,5),АТС!$A$41:$F$784,6)+'Иные услуги '!$C$5+'РСТ РСО-А'!$J$7+'РСТ РСО-А'!$F$9</f>
        <v>1357.59</v>
      </c>
      <c r="D130" s="117">
        <f>VLOOKUP($A130+ROUND((COLUMN()-2)/24,5),АТС!$A$41:$F$784,6)+'Иные услуги '!$C$5+'РСТ РСО-А'!$J$7+'РСТ РСО-А'!$F$9</f>
        <v>1357.4499999999998</v>
      </c>
      <c r="E130" s="117">
        <f>VLOOKUP($A130+ROUND((COLUMN()-2)/24,5),АТС!$A$41:$F$784,6)+'Иные услуги '!$C$5+'РСТ РСО-А'!$J$7+'РСТ РСО-А'!$F$9</f>
        <v>1357.4299999999998</v>
      </c>
      <c r="F130" s="117">
        <f>VLOOKUP($A130+ROUND((COLUMN()-2)/24,5),АТС!$A$41:$F$784,6)+'Иные услуги '!$C$5+'РСТ РСО-А'!$J$7+'РСТ РСО-А'!$F$9</f>
        <v>1357.4399999999998</v>
      </c>
      <c r="G130" s="117">
        <f>VLOOKUP($A130+ROUND((COLUMN()-2)/24,5),АТС!$A$41:$F$784,6)+'Иные услуги '!$C$5+'РСТ РСО-А'!$J$7+'РСТ РСО-А'!$F$9</f>
        <v>1357.35</v>
      </c>
      <c r="H130" s="117">
        <f>VLOOKUP($A130+ROUND((COLUMN()-2)/24,5),АТС!$A$41:$F$784,6)+'Иные услуги '!$C$5+'РСТ РСО-А'!$J$7+'РСТ РСО-А'!$F$9</f>
        <v>1356.74</v>
      </c>
      <c r="I130" s="117">
        <f>VLOOKUP($A130+ROUND((COLUMN()-2)/24,5),АТС!$A$41:$F$784,6)+'Иные услуги '!$C$5+'РСТ РСО-А'!$J$7+'РСТ РСО-А'!$F$9</f>
        <v>1399.7099999999998</v>
      </c>
      <c r="J130" s="117">
        <f>VLOOKUP($A130+ROUND((COLUMN()-2)/24,5),АТС!$A$41:$F$784,6)+'Иные услуги '!$C$5+'РСТ РСО-А'!$J$7+'РСТ РСО-А'!$F$9</f>
        <v>1373.7099999999998</v>
      </c>
      <c r="K130" s="117">
        <f>VLOOKUP($A130+ROUND((COLUMN()-2)/24,5),АТС!$A$41:$F$784,6)+'Иные услуги '!$C$5+'РСТ РСО-А'!$J$7+'РСТ РСО-А'!$F$9</f>
        <v>1477.76</v>
      </c>
      <c r="L130" s="117">
        <f>VLOOKUP($A130+ROUND((COLUMN()-2)/24,5),АТС!$A$41:$F$784,6)+'Иные услуги '!$C$5+'РСТ РСО-А'!$J$7+'РСТ РСО-А'!$F$9</f>
        <v>1514.68</v>
      </c>
      <c r="M130" s="117">
        <f>VLOOKUP($A130+ROUND((COLUMN()-2)/24,5),АТС!$A$41:$F$784,6)+'Иные услуги '!$C$5+'РСТ РСО-А'!$J$7+'РСТ РСО-А'!$F$9</f>
        <v>1551.8700000000001</v>
      </c>
      <c r="N130" s="117">
        <f>VLOOKUP($A130+ROUND((COLUMN()-2)/24,5),АТС!$A$41:$F$784,6)+'Иные услуги '!$C$5+'РСТ РСО-А'!$J$7+'РСТ РСО-А'!$F$9</f>
        <v>1522.64</v>
      </c>
      <c r="O130" s="117">
        <f>VLOOKUP($A130+ROUND((COLUMN()-2)/24,5),АТС!$A$41:$F$784,6)+'Иные услуги '!$C$5+'РСТ РСО-А'!$J$7+'РСТ РСО-А'!$F$9</f>
        <v>1526.26</v>
      </c>
      <c r="P130" s="117">
        <f>VLOOKUP($A130+ROUND((COLUMN()-2)/24,5),АТС!$A$41:$F$784,6)+'Иные услуги '!$C$5+'РСТ РСО-А'!$J$7+'РСТ РСО-А'!$F$9</f>
        <v>1555.3200000000002</v>
      </c>
      <c r="Q130" s="117">
        <f>VLOOKUP($A130+ROUND((COLUMN()-2)/24,5),АТС!$A$41:$F$784,6)+'Иные услуги '!$C$5+'РСТ РСО-А'!$J$7+'РСТ РСО-А'!$F$9</f>
        <v>1554.3600000000001</v>
      </c>
      <c r="R130" s="117">
        <f>VLOOKUP($A130+ROUND((COLUMN()-2)/24,5),АТС!$A$41:$F$784,6)+'Иные услуги '!$C$5+'РСТ РСО-А'!$J$7+'РСТ РСО-А'!$F$9</f>
        <v>1524.14</v>
      </c>
      <c r="S130" s="117">
        <f>VLOOKUP($A130+ROUND((COLUMN()-2)/24,5),АТС!$A$41:$F$784,6)+'Иные услуги '!$C$5+'РСТ РСО-А'!$J$7+'РСТ РСО-А'!$F$9</f>
        <v>1490.8600000000001</v>
      </c>
      <c r="T130" s="117">
        <f>VLOOKUP($A130+ROUND((COLUMN()-2)/24,5),АТС!$A$41:$F$784,6)+'Иные услуги '!$C$5+'РСТ РСО-А'!$J$7+'РСТ РСО-А'!$F$9</f>
        <v>1522.96</v>
      </c>
      <c r="U130" s="117">
        <f>VLOOKUP($A130+ROUND((COLUMN()-2)/24,5),АТС!$A$41:$F$784,6)+'Иные услуги '!$C$5+'РСТ РСО-А'!$J$7+'РСТ РСО-А'!$F$9</f>
        <v>1593.22</v>
      </c>
      <c r="V130" s="117">
        <f>VLOOKUP($A130+ROUND((COLUMN()-2)/24,5),АТС!$A$41:$F$784,6)+'Иные услуги '!$C$5+'РСТ РСО-А'!$J$7+'РСТ РСО-А'!$F$9</f>
        <v>1547.24</v>
      </c>
      <c r="W130" s="117">
        <f>VLOOKUP($A130+ROUND((COLUMN()-2)/24,5),АТС!$A$41:$F$784,6)+'Иные услуги '!$C$5+'РСТ РСО-А'!$J$7+'РСТ РСО-А'!$F$9</f>
        <v>1500.3100000000002</v>
      </c>
      <c r="X130" s="117">
        <f>VLOOKUP($A130+ROUND((COLUMN()-2)/24,5),АТС!$A$41:$F$784,6)+'Иные услуги '!$C$5+'РСТ РСО-А'!$J$7+'РСТ РСО-А'!$F$9</f>
        <v>1356.78</v>
      </c>
      <c r="Y130" s="117">
        <f>VLOOKUP($A130+ROUND((COLUMN()-2)/24,5),АТС!$A$41:$F$784,6)+'Иные услуги '!$C$5+'РСТ РСО-А'!$J$7+'РСТ РСО-А'!$F$9</f>
        <v>1425.37</v>
      </c>
    </row>
    <row r="131" spans="1:25" x14ac:dyDescent="0.2">
      <c r="A131" s="66">
        <f t="shared" si="4"/>
        <v>43712</v>
      </c>
      <c r="B131" s="117">
        <f>VLOOKUP($A131+ROUND((COLUMN()-2)/24,5),АТС!$A$41:$F$784,6)+'Иные услуги '!$C$5+'РСТ РСО-А'!$J$7+'РСТ РСО-А'!$F$9</f>
        <v>1375.6</v>
      </c>
      <c r="C131" s="117">
        <f>VLOOKUP($A131+ROUND((COLUMN()-2)/24,5),АТС!$A$41:$F$784,6)+'Иные услуги '!$C$5+'РСТ РСО-А'!$J$7+'РСТ РСО-А'!$F$9</f>
        <v>1359.1799999999998</v>
      </c>
      <c r="D131" s="117">
        <f>VLOOKUP($A131+ROUND((COLUMN()-2)/24,5),АТС!$A$41:$F$784,6)+'Иные услуги '!$C$5+'РСТ РСО-А'!$J$7+'РСТ РСО-А'!$F$9</f>
        <v>1357.4199999999998</v>
      </c>
      <c r="E131" s="117">
        <f>VLOOKUP($A131+ROUND((COLUMN()-2)/24,5),АТС!$A$41:$F$784,6)+'Иные услуги '!$C$5+'РСТ РСО-А'!$J$7+'РСТ РСО-А'!$F$9</f>
        <v>1357.4199999999998</v>
      </c>
      <c r="F131" s="117">
        <f>VLOOKUP($A131+ROUND((COLUMN()-2)/24,5),АТС!$A$41:$F$784,6)+'Иные услуги '!$C$5+'РСТ РСО-А'!$J$7+'РСТ РСО-А'!$F$9</f>
        <v>1357.3999999999999</v>
      </c>
      <c r="G131" s="117">
        <f>VLOOKUP($A131+ROUND((COLUMN()-2)/24,5),АТС!$A$41:$F$784,6)+'Иные услуги '!$C$5+'РСТ РСО-А'!$J$7+'РСТ РСО-А'!$F$9</f>
        <v>1357.34</v>
      </c>
      <c r="H131" s="117">
        <f>VLOOKUP($A131+ROUND((COLUMN()-2)/24,5),АТС!$A$41:$F$784,6)+'Иные услуги '!$C$5+'РСТ РСО-А'!$J$7+'РСТ РСО-А'!$F$9</f>
        <v>1356.8999999999999</v>
      </c>
      <c r="I131" s="117">
        <f>VLOOKUP($A131+ROUND((COLUMN()-2)/24,5),АТС!$A$41:$F$784,6)+'Иные услуги '!$C$5+'РСТ РСО-А'!$J$7+'РСТ РСО-А'!$F$9</f>
        <v>1439.55</v>
      </c>
      <c r="J131" s="117">
        <f>VLOOKUP($A131+ROUND((COLUMN()-2)/24,5),АТС!$A$41:$F$784,6)+'Иные услуги '!$C$5+'РСТ РСО-А'!$J$7+'РСТ РСО-А'!$F$9</f>
        <v>1357.4699999999998</v>
      </c>
      <c r="K131" s="117">
        <f>VLOOKUP($A131+ROUND((COLUMN()-2)/24,5),АТС!$A$41:$F$784,6)+'Иные услуги '!$C$5+'РСТ РСО-А'!$J$7+'РСТ РСО-А'!$F$9</f>
        <v>1475.41</v>
      </c>
      <c r="L131" s="117">
        <f>VLOOKUP($A131+ROUND((COLUMN()-2)/24,5),АТС!$A$41:$F$784,6)+'Иные услуги '!$C$5+'РСТ РСО-А'!$J$7+'РСТ РСО-А'!$F$9</f>
        <v>1513.8500000000001</v>
      </c>
      <c r="M131" s="117">
        <f>VLOOKUP($A131+ROUND((COLUMN()-2)/24,5),АТС!$A$41:$F$784,6)+'Иные услуги '!$C$5+'РСТ РСО-А'!$J$7+'РСТ РСО-А'!$F$9</f>
        <v>1544.24</v>
      </c>
      <c r="N131" s="117">
        <f>VLOOKUP($A131+ROUND((COLUMN()-2)/24,5),АТС!$A$41:$F$784,6)+'Иные услуги '!$C$5+'РСТ РСО-А'!$J$7+'РСТ РСО-А'!$F$9</f>
        <v>1514.8100000000002</v>
      </c>
      <c r="O131" s="117">
        <f>VLOOKUP($A131+ROUND((COLUMN()-2)/24,5),АТС!$A$41:$F$784,6)+'Иные услуги '!$C$5+'РСТ РСО-А'!$J$7+'РСТ РСО-А'!$F$9</f>
        <v>1515.43</v>
      </c>
      <c r="P131" s="117">
        <f>VLOOKUP($A131+ROUND((COLUMN()-2)/24,5),АТС!$A$41:$F$784,6)+'Иные услуги '!$C$5+'РСТ РСО-А'!$J$7+'РСТ РСО-А'!$F$9</f>
        <v>1543.0700000000002</v>
      </c>
      <c r="Q131" s="117">
        <f>VLOOKUP($A131+ROUND((COLUMN()-2)/24,5),АТС!$A$41:$F$784,6)+'Иные услуги '!$C$5+'РСТ РСО-А'!$J$7+'РСТ РСО-А'!$F$9</f>
        <v>1515.73</v>
      </c>
      <c r="R131" s="117">
        <f>VLOOKUP($A131+ROUND((COLUMN()-2)/24,5),АТС!$A$41:$F$784,6)+'Иные услуги '!$C$5+'РСТ РСО-А'!$J$7+'РСТ РСО-А'!$F$9</f>
        <v>1514.75</v>
      </c>
      <c r="S131" s="117">
        <f>VLOOKUP($A131+ROUND((COLUMN()-2)/24,5),АТС!$A$41:$F$784,6)+'Иные услуги '!$C$5+'РСТ РСО-А'!$J$7+'РСТ РСО-А'!$F$9</f>
        <v>1483.1100000000001</v>
      </c>
      <c r="T131" s="117">
        <f>VLOOKUP($A131+ROUND((COLUMN()-2)/24,5),АТС!$A$41:$F$784,6)+'Иные услуги '!$C$5+'РСТ РСО-А'!$J$7+'РСТ РСО-А'!$F$9</f>
        <v>1512.6000000000001</v>
      </c>
      <c r="U131" s="117">
        <f>VLOOKUP($A131+ROUND((COLUMN()-2)/24,5),АТС!$A$41:$F$784,6)+'Иные услуги '!$C$5+'РСТ РСО-А'!$J$7+'РСТ РСО-А'!$F$9</f>
        <v>1579.3100000000002</v>
      </c>
      <c r="V131" s="117">
        <f>VLOOKUP($A131+ROUND((COLUMN()-2)/24,5),АТС!$A$41:$F$784,6)+'Иные услуги '!$C$5+'РСТ РСО-А'!$J$7+'РСТ РСО-А'!$F$9</f>
        <v>1509.6200000000001</v>
      </c>
      <c r="W131" s="117">
        <f>VLOOKUP($A131+ROUND((COLUMN()-2)/24,5),АТС!$A$41:$F$784,6)+'Иные услуги '!$C$5+'РСТ РСО-А'!$J$7+'РСТ РСО-А'!$F$9</f>
        <v>1380.87</v>
      </c>
      <c r="X131" s="117">
        <f>VLOOKUP($A131+ROUND((COLUMN()-2)/24,5),АТС!$A$41:$F$784,6)+'Иные услуги '!$C$5+'РСТ РСО-А'!$J$7+'РСТ РСО-А'!$F$9</f>
        <v>1356.8799999999999</v>
      </c>
      <c r="Y131" s="117">
        <f>VLOOKUP($A131+ROUND((COLUMN()-2)/24,5),АТС!$A$41:$F$784,6)+'Иные услуги '!$C$5+'РСТ РСО-А'!$J$7+'РСТ РСО-А'!$F$9</f>
        <v>1437.8899999999999</v>
      </c>
    </row>
    <row r="132" spans="1:25" x14ac:dyDescent="0.2">
      <c r="A132" s="66">
        <f t="shared" si="4"/>
        <v>43713</v>
      </c>
      <c r="B132" s="117">
        <f>VLOOKUP($A132+ROUND((COLUMN()-2)/24,5),АТС!$A$41:$F$784,6)+'Иные услуги '!$C$5+'РСТ РСО-А'!$J$7+'РСТ РСО-А'!$F$9</f>
        <v>1368.85</v>
      </c>
      <c r="C132" s="117">
        <f>VLOOKUP($A132+ROUND((COLUMN()-2)/24,5),АТС!$A$41:$F$784,6)+'Иные услуги '!$C$5+'РСТ РСО-А'!$J$7+'РСТ РСО-А'!$F$9</f>
        <v>1359.8799999999999</v>
      </c>
      <c r="D132" s="117">
        <f>VLOOKUP($A132+ROUND((COLUMN()-2)/24,5),АТС!$A$41:$F$784,6)+'Иные услуги '!$C$5+'РСТ РСО-А'!$J$7+'РСТ РСО-А'!$F$9</f>
        <v>1357.5</v>
      </c>
      <c r="E132" s="117">
        <f>VLOOKUP($A132+ROUND((COLUMN()-2)/24,5),АТС!$A$41:$F$784,6)+'Иные услуги '!$C$5+'РСТ РСО-А'!$J$7+'РСТ РСО-А'!$F$9</f>
        <v>1357.49</v>
      </c>
      <c r="F132" s="117">
        <f>VLOOKUP($A132+ROUND((COLUMN()-2)/24,5),АТС!$A$41:$F$784,6)+'Иные услуги '!$C$5+'РСТ РСО-А'!$J$7+'РСТ РСО-А'!$F$9</f>
        <v>1357.4799999999998</v>
      </c>
      <c r="G132" s="117">
        <f>VLOOKUP($A132+ROUND((COLUMN()-2)/24,5),АТС!$A$41:$F$784,6)+'Иные услуги '!$C$5+'РСТ РСО-А'!$J$7+'РСТ РСО-А'!$F$9</f>
        <v>1357.37</v>
      </c>
      <c r="H132" s="117">
        <f>VLOOKUP($A132+ROUND((COLUMN()-2)/24,5),АТС!$A$41:$F$784,6)+'Иные услуги '!$C$5+'РСТ РСО-А'!$J$7+'РСТ РСО-А'!$F$9</f>
        <v>1356.7299999999998</v>
      </c>
      <c r="I132" s="117">
        <f>VLOOKUP($A132+ROUND((COLUMN()-2)/24,5),АТС!$A$41:$F$784,6)+'Иные услуги '!$C$5+'РСТ РСО-А'!$J$7+'РСТ РСО-А'!$F$9</f>
        <v>1410.6499999999999</v>
      </c>
      <c r="J132" s="117">
        <f>VLOOKUP($A132+ROUND((COLUMN()-2)/24,5),АТС!$A$41:$F$784,6)+'Иные услуги '!$C$5+'РСТ РСО-А'!$J$7+'РСТ РСО-А'!$F$9</f>
        <v>1357.3899999999999</v>
      </c>
      <c r="K132" s="117">
        <f>VLOOKUP($A132+ROUND((COLUMN()-2)/24,5),АТС!$A$41:$F$784,6)+'Иные услуги '!$C$5+'РСТ РСО-А'!$J$7+'РСТ РСО-А'!$F$9</f>
        <v>1413.4699999999998</v>
      </c>
      <c r="L132" s="117">
        <f>VLOOKUP($A132+ROUND((COLUMN()-2)/24,5),АТС!$A$41:$F$784,6)+'Иные услуги '!$C$5+'РСТ РСО-А'!$J$7+'РСТ РСО-А'!$F$9</f>
        <v>1488.54</v>
      </c>
      <c r="M132" s="117">
        <f>VLOOKUP($A132+ROUND((COLUMN()-2)/24,5),АТС!$A$41:$F$784,6)+'Иные услуги '!$C$5+'РСТ РСО-А'!$J$7+'РСТ РСО-А'!$F$9</f>
        <v>1495.46</v>
      </c>
      <c r="N132" s="117">
        <f>VLOOKUP($A132+ROUND((COLUMN()-2)/24,5),АТС!$A$41:$F$784,6)+'Иные услуги '!$C$5+'РСТ РСО-А'!$J$7+'РСТ РСО-А'!$F$9</f>
        <v>1488.97</v>
      </c>
      <c r="O132" s="117">
        <f>VLOOKUP($A132+ROUND((COLUMN()-2)/24,5),АТС!$A$41:$F$784,6)+'Иные услуги '!$C$5+'РСТ РСО-А'!$J$7+'РСТ РСО-А'!$F$9</f>
        <v>1493.22</v>
      </c>
      <c r="P132" s="117">
        <f>VLOOKUP($A132+ROUND((COLUMN()-2)/24,5),АТС!$A$41:$F$784,6)+'Иные услуги '!$C$5+'РСТ РСО-А'!$J$7+'РСТ РСО-А'!$F$9</f>
        <v>1492.93</v>
      </c>
      <c r="Q132" s="117">
        <f>VLOOKUP($A132+ROUND((COLUMN()-2)/24,5),АТС!$A$41:$F$784,6)+'Иные услуги '!$C$5+'РСТ РСО-А'!$J$7+'РСТ РСО-А'!$F$9</f>
        <v>1494.76</v>
      </c>
      <c r="R132" s="117">
        <f>VLOOKUP($A132+ROUND((COLUMN()-2)/24,5),АТС!$A$41:$F$784,6)+'Иные услуги '!$C$5+'РСТ РСО-А'!$J$7+'РСТ РСО-А'!$F$9</f>
        <v>1457.53</v>
      </c>
      <c r="S132" s="117">
        <f>VLOOKUP($A132+ROUND((COLUMN()-2)/24,5),АТС!$A$41:$F$784,6)+'Иные услуги '!$C$5+'РСТ РСО-А'!$J$7+'РСТ РСО-А'!$F$9</f>
        <v>1417.02</v>
      </c>
      <c r="T132" s="117">
        <f>VLOOKUP($A132+ROUND((COLUMN()-2)/24,5),АТС!$A$41:$F$784,6)+'Иные услуги '!$C$5+'РСТ РСО-А'!$J$7+'РСТ РСО-А'!$F$9</f>
        <v>1481.7</v>
      </c>
      <c r="U132" s="117">
        <f>VLOOKUP($A132+ROUND((COLUMN()-2)/24,5),АТС!$A$41:$F$784,6)+'Иные услуги '!$C$5+'РСТ РСО-А'!$J$7+'РСТ РСО-А'!$F$9</f>
        <v>1586.78</v>
      </c>
      <c r="V132" s="117">
        <f>VLOOKUP($A132+ROUND((COLUMN()-2)/24,5),АТС!$A$41:$F$784,6)+'Иные услуги '!$C$5+'РСТ РСО-А'!$J$7+'РСТ РСО-А'!$F$9</f>
        <v>1543.3600000000001</v>
      </c>
      <c r="W132" s="117">
        <f>VLOOKUP($A132+ROUND((COLUMN()-2)/24,5),АТС!$A$41:$F$784,6)+'Иные услуги '!$C$5+'РСТ РСО-А'!$J$7+'РСТ РСО-А'!$F$9</f>
        <v>1442.07</v>
      </c>
      <c r="X132" s="117">
        <f>VLOOKUP($A132+ROUND((COLUMN()-2)/24,5),АТС!$A$41:$F$784,6)+'Иные услуги '!$C$5+'РСТ РСО-А'!$J$7+'РСТ РСО-А'!$F$9</f>
        <v>1356.7099999999998</v>
      </c>
      <c r="Y132" s="117">
        <f>VLOOKUP($A132+ROUND((COLUMN()-2)/24,5),АТС!$A$41:$F$784,6)+'Иные услуги '!$C$5+'РСТ РСО-А'!$J$7+'РСТ РСО-А'!$F$9</f>
        <v>1452.53</v>
      </c>
    </row>
    <row r="133" spans="1:25" x14ac:dyDescent="0.2">
      <c r="A133" s="66">
        <f t="shared" si="4"/>
        <v>43714</v>
      </c>
      <c r="B133" s="117">
        <f>VLOOKUP($A133+ROUND((COLUMN()-2)/24,5),АТС!$A$41:$F$784,6)+'Иные услуги '!$C$5+'РСТ РСО-А'!$J$7+'РСТ РСО-А'!$F$9</f>
        <v>1370.3999999999999</v>
      </c>
      <c r="C133" s="117">
        <f>VLOOKUP($A133+ROUND((COLUMN()-2)/24,5),АТС!$A$41:$F$784,6)+'Иные услуги '!$C$5+'РСТ РСО-А'!$J$7+'РСТ РСО-А'!$F$9</f>
        <v>1359.99</v>
      </c>
      <c r="D133" s="117">
        <f>VLOOKUP($A133+ROUND((COLUMN()-2)/24,5),АТС!$A$41:$F$784,6)+'Иные услуги '!$C$5+'РСТ РСО-А'!$J$7+'РСТ РСО-А'!$F$9</f>
        <v>1357.57</v>
      </c>
      <c r="E133" s="117">
        <f>VLOOKUP($A133+ROUND((COLUMN()-2)/24,5),АТС!$A$41:$F$784,6)+'Иные услуги '!$C$5+'РСТ РСО-А'!$J$7+'РСТ РСО-А'!$F$9</f>
        <v>1357.56</v>
      </c>
      <c r="F133" s="117">
        <f>VLOOKUP($A133+ROUND((COLUMN()-2)/24,5),АТС!$A$41:$F$784,6)+'Иные услуги '!$C$5+'РСТ РСО-А'!$J$7+'РСТ РСО-А'!$F$9</f>
        <v>1357.54</v>
      </c>
      <c r="G133" s="117">
        <f>VLOOKUP($A133+ROUND((COLUMN()-2)/24,5),АТС!$A$41:$F$784,6)+'Иные услуги '!$C$5+'РСТ РСО-А'!$J$7+'РСТ РСО-А'!$F$9</f>
        <v>1357.4299999999998</v>
      </c>
      <c r="H133" s="117">
        <f>VLOOKUP($A133+ROUND((COLUMN()-2)/24,5),АТС!$A$41:$F$784,6)+'Иные услуги '!$C$5+'РСТ РСО-А'!$J$7+'РСТ РСО-А'!$F$9</f>
        <v>1356.81</v>
      </c>
      <c r="I133" s="117">
        <f>VLOOKUP($A133+ROUND((COLUMN()-2)/24,5),АТС!$A$41:$F$784,6)+'Иные услуги '!$C$5+'РСТ РСО-А'!$J$7+'РСТ РСО-А'!$F$9</f>
        <v>1415.27</v>
      </c>
      <c r="J133" s="117">
        <f>VLOOKUP($A133+ROUND((COLUMN()-2)/24,5),АТС!$A$41:$F$784,6)+'Иные услуги '!$C$5+'РСТ РСО-А'!$J$7+'РСТ РСО-А'!$F$9</f>
        <v>1357.3999999999999</v>
      </c>
      <c r="K133" s="117">
        <f>VLOOKUP($A133+ROUND((COLUMN()-2)/24,5),АТС!$A$41:$F$784,6)+'Иные услуги '!$C$5+'РСТ РСО-А'!$J$7+'РСТ РСО-А'!$F$9</f>
        <v>1411.8799999999999</v>
      </c>
      <c r="L133" s="117">
        <f>VLOOKUP($A133+ROUND((COLUMN()-2)/24,5),АТС!$A$41:$F$784,6)+'Иные услуги '!$C$5+'РСТ РСО-А'!$J$7+'РСТ РСО-А'!$F$9</f>
        <v>1466.54</v>
      </c>
      <c r="M133" s="117">
        <f>VLOOKUP($A133+ROUND((COLUMN()-2)/24,5),АТС!$A$41:$F$784,6)+'Иные услуги '!$C$5+'РСТ РСО-А'!$J$7+'РСТ РСО-А'!$F$9</f>
        <v>1478.64</v>
      </c>
      <c r="N133" s="117">
        <f>VLOOKUP($A133+ROUND((COLUMN()-2)/24,5),АТС!$A$41:$F$784,6)+'Иные услуги '!$C$5+'РСТ РСО-А'!$J$7+'РСТ РСО-А'!$F$9</f>
        <v>1479.0500000000002</v>
      </c>
      <c r="O133" s="117">
        <f>VLOOKUP($A133+ROUND((COLUMN()-2)/24,5),АТС!$A$41:$F$784,6)+'Иные услуги '!$C$5+'РСТ РСО-А'!$J$7+'РСТ РСО-А'!$F$9</f>
        <v>1479.01</v>
      </c>
      <c r="P133" s="117">
        <f>VLOOKUP($A133+ROUND((COLUMN()-2)/24,5),АТС!$A$41:$F$784,6)+'Иные услуги '!$C$5+'РСТ РСО-А'!$J$7+'РСТ РСО-А'!$F$9</f>
        <v>1478.8200000000002</v>
      </c>
      <c r="Q133" s="117">
        <f>VLOOKUP($A133+ROUND((COLUMN()-2)/24,5),АТС!$A$41:$F$784,6)+'Иные услуги '!$C$5+'РСТ РСО-А'!$J$7+'РСТ РСО-А'!$F$9</f>
        <v>1479.92</v>
      </c>
      <c r="R133" s="117">
        <f>VLOOKUP($A133+ROUND((COLUMN()-2)/24,5),АТС!$A$41:$F$784,6)+'Иные услуги '!$C$5+'РСТ РСО-А'!$J$7+'РСТ РСО-А'!$F$9</f>
        <v>1447.3200000000002</v>
      </c>
      <c r="S133" s="117">
        <f>VLOOKUP($A133+ROUND((COLUMN()-2)/24,5),АТС!$A$41:$F$784,6)+'Иные услуги '!$C$5+'РСТ РСО-А'!$J$7+'РСТ РСО-А'!$F$9</f>
        <v>1411.24</v>
      </c>
      <c r="T133" s="117">
        <f>VLOOKUP($A133+ROUND((COLUMN()-2)/24,5),АТС!$A$41:$F$784,6)+'Иные услуги '!$C$5+'РСТ РСО-А'!$J$7+'РСТ РСО-А'!$F$9</f>
        <v>1476.26</v>
      </c>
      <c r="U133" s="117">
        <f>VLOOKUP($A133+ROUND((COLUMN()-2)/24,5),АТС!$A$41:$F$784,6)+'Иные услуги '!$C$5+'РСТ РСО-А'!$J$7+'РСТ РСО-А'!$F$9</f>
        <v>1570.01</v>
      </c>
      <c r="V133" s="117">
        <f>VLOOKUP($A133+ROUND((COLUMN()-2)/24,5),АТС!$A$41:$F$784,6)+'Иные услуги '!$C$5+'РСТ РСО-А'!$J$7+'РСТ РСО-А'!$F$9</f>
        <v>1528.64</v>
      </c>
      <c r="W133" s="117">
        <f>VLOOKUP($A133+ROUND((COLUMN()-2)/24,5),АТС!$A$41:$F$784,6)+'Иные услуги '!$C$5+'РСТ РСО-А'!$J$7+'РСТ РСО-А'!$F$9</f>
        <v>1434.6799999999998</v>
      </c>
      <c r="X133" s="117">
        <f>VLOOKUP($A133+ROUND((COLUMN()-2)/24,5),АТС!$A$41:$F$784,6)+'Иные услуги '!$C$5+'РСТ РСО-А'!$J$7+'РСТ РСО-А'!$F$9</f>
        <v>1355.9599999999998</v>
      </c>
      <c r="Y133" s="117">
        <f>VLOOKUP($A133+ROUND((COLUMN()-2)/24,5),АТС!$A$41:$F$784,6)+'Иные услуги '!$C$5+'РСТ РСО-А'!$J$7+'РСТ РСО-А'!$F$9</f>
        <v>1473.51</v>
      </c>
    </row>
    <row r="134" spans="1:25" x14ac:dyDescent="0.2">
      <c r="A134" s="66">
        <f t="shared" si="4"/>
        <v>43715</v>
      </c>
      <c r="B134" s="117">
        <f>VLOOKUP($A134+ROUND((COLUMN()-2)/24,5),АТС!$A$41:$F$784,6)+'Иные услуги '!$C$5+'РСТ РСО-А'!$J$7+'РСТ РСО-А'!$F$9</f>
        <v>1382.3999999999999</v>
      </c>
      <c r="C134" s="117">
        <f>VLOOKUP($A134+ROUND((COLUMN()-2)/24,5),АТС!$A$41:$F$784,6)+'Иные услуги '!$C$5+'РСТ РСО-А'!$J$7+'РСТ РСО-А'!$F$9</f>
        <v>1361.53</v>
      </c>
      <c r="D134" s="117">
        <f>VLOOKUP($A134+ROUND((COLUMN()-2)/24,5),АТС!$A$41:$F$784,6)+'Иные услуги '!$C$5+'РСТ РСО-А'!$J$7+'РСТ РСО-А'!$F$9</f>
        <v>1357.3799999999999</v>
      </c>
      <c r="E134" s="117">
        <f>VLOOKUP($A134+ROUND((COLUMN()-2)/24,5),АТС!$A$41:$F$784,6)+'Иные услуги '!$C$5+'РСТ РСО-А'!$J$7+'РСТ РСО-А'!$F$9</f>
        <v>1357.4599999999998</v>
      </c>
      <c r="F134" s="117">
        <f>VLOOKUP($A134+ROUND((COLUMN()-2)/24,5),АТС!$A$41:$F$784,6)+'Иные услуги '!$C$5+'РСТ РСО-А'!$J$7+'РСТ РСО-А'!$F$9</f>
        <v>1357.4499999999998</v>
      </c>
      <c r="G134" s="117">
        <f>VLOOKUP($A134+ROUND((COLUMN()-2)/24,5),АТС!$A$41:$F$784,6)+'Иные услуги '!$C$5+'РСТ РСО-А'!$J$7+'РСТ РСО-А'!$F$9</f>
        <v>1357.1699999999998</v>
      </c>
      <c r="H134" s="117">
        <f>VLOOKUP($A134+ROUND((COLUMN()-2)/24,5),АТС!$A$41:$F$784,6)+'Иные услуги '!$C$5+'РСТ РСО-А'!$J$7+'РСТ РСО-А'!$F$9</f>
        <v>1356.35</v>
      </c>
      <c r="I134" s="117">
        <f>VLOOKUP($A134+ROUND((COLUMN()-2)/24,5),АТС!$A$41:$F$784,6)+'Иные услуги '!$C$5+'РСТ РСО-А'!$J$7+'РСТ РСО-А'!$F$9</f>
        <v>1356.36</v>
      </c>
      <c r="J134" s="117">
        <f>VLOOKUP($A134+ROUND((COLUMN()-2)/24,5),АТС!$A$41:$F$784,6)+'Иные услуги '!$C$5+'РСТ РСО-А'!$J$7+'РСТ РСО-А'!$F$9</f>
        <v>1356.7199999999998</v>
      </c>
      <c r="K134" s="117">
        <f>VLOOKUP($A134+ROUND((COLUMN()-2)/24,5),АТС!$A$41:$F$784,6)+'Иные услуги '!$C$5+'РСТ РСО-А'!$J$7+'РСТ РСО-А'!$F$9</f>
        <v>1357</v>
      </c>
      <c r="L134" s="117">
        <f>VLOOKUP($A134+ROUND((COLUMN()-2)/24,5),АТС!$A$41:$F$784,6)+'Иные услуги '!$C$5+'РСТ РСО-А'!$J$7+'РСТ РСО-А'!$F$9</f>
        <v>1356.99</v>
      </c>
      <c r="M134" s="117">
        <f>VLOOKUP($A134+ROUND((COLUMN()-2)/24,5),АТС!$A$41:$F$784,6)+'Иные услуги '!$C$5+'РСТ РСО-А'!$J$7+'РСТ РСО-А'!$F$9</f>
        <v>1357.1699999999998</v>
      </c>
      <c r="N134" s="117">
        <f>VLOOKUP($A134+ROUND((COLUMN()-2)/24,5),АТС!$A$41:$F$784,6)+'Иные услуги '!$C$5+'РСТ РСО-А'!$J$7+'РСТ РСО-А'!$F$9</f>
        <v>1357.27</v>
      </c>
      <c r="O134" s="117">
        <f>VLOOKUP($A134+ROUND((COLUMN()-2)/24,5),АТС!$A$41:$F$784,6)+'Иные услуги '!$C$5+'РСТ РСО-А'!$J$7+'РСТ РСО-А'!$F$9</f>
        <v>1357.28</v>
      </c>
      <c r="P134" s="117">
        <f>VLOOKUP($A134+ROUND((COLUMN()-2)/24,5),АТС!$A$41:$F$784,6)+'Иные услуги '!$C$5+'РСТ РСО-А'!$J$7+'РСТ РСО-А'!$F$9</f>
        <v>1357.2199999999998</v>
      </c>
      <c r="Q134" s="117">
        <f>VLOOKUP($A134+ROUND((COLUMN()-2)/24,5),АТС!$A$41:$F$784,6)+'Иные услуги '!$C$5+'РСТ РСО-А'!$J$7+'РСТ РСО-А'!$F$9</f>
        <v>1357.12</v>
      </c>
      <c r="R134" s="117">
        <f>VLOOKUP($A134+ROUND((COLUMN()-2)/24,5),АТС!$A$41:$F$784,6)+'Иные услуги '!$C$5+'РСТ РСО-А'!$J$7+'РСТ РСО-А'!$F$9</f>
        <v>1357.07</v>
      </c>
      <c r="S134" s="117">
        <f>VLOOKUP($A134+ROUND((COLUMN()-2)/24,5),АТС!$A$41:$F$784,6)+'Иные услуги '!$C$5+'РСТ РСО-А'!$J$7+'РСТ РСО-А'!$F$9</f>
        <v>1357.06</v>
      </c>
      <c r="T134" s="117">
        <f>VLOOKUP($A134+ROUND((COLUMN()-2)/24,5),АТС!$A$41:$F$784,6)+'Иные услуги '!$C$5+'РСТ РСО-А'!$J$7+'РСТ РСО-А'!$F$9</f>
        <v>1378.7099999999998</v>
      </c>
      <c r="U134" s="117">
        <f>VLOOKUP($A134+ROUND((COLUMN()-2)/24,5),АТС!$A$41:$F$784,6)+'Иные услуги '!$C$5+'РСТ РСО-А'!$J$7+'РСТ РСО-А'!$F$9</f>
        <v>1508.2</v>
      </c>
      <c r="V134" s="117">
        <f>VLOOKUP($A134+ROUND((COLUMN()-2)/24,5),АТС!$A$41:$F$784,6)+'Иные услуги '!$C$5+'РСТ РСО-А'!$J$7+'РСТ РСО-А'!$F$9</f>
        <v>1504.97</v>
      </c>
      <c r="W134" s="117">
        <f>VLOOKUP($A134+ROUND((COLUMN()-2)/24,5),АТС!$A$41:$F$784,6)+'Иные услуги '!$C$5+'РСТ РСО-А'!$J$7+'РСТ РСО-А'!$F$9</f>
        <v>1383.9399999999998</v>
      </c>
      <c r="X134" s="117">
        <f>VLOOKUP($A134+ROUND((COLUMN()-2)/24,5),АТС!$A$41:$F$784,6)+'Иные услуги '!$C$5+'РСТ РСО-А'!$J$7+'РСТ РСО-А'!$F$9</f>
        <v>1355.4199999999998</v>
      </c>
      <c r="Y134" s="117">
        <f>VLOOKUP($A134+ROUND((COLUMN()-2)/24,5),АТС!$A$41:$F$784,6)+'Иные услуги '!$C$5+'РСТ РСО-А'!$J$7+'РСТ РСО-А'!$F$9</f>
        <v>1471.5500000000002</v>
      </c>
    </row>
    <row r="135" spans="1:25" x14ac:dyDescent="0.2">
      <c r="A135" s="66">
        <f t="shared" si="4"/>
        <v>43716</v>
      </c>
      <c r="B135" s="117">
        <f>VLOOKUP($A135+ROUND((COLUMN()-2)/24,5),АТС!$A$41:$F$784,6)+'Иные услуги '!$C$5+'РСТ РСО-А'!$J$7+'РСТ РСО-А'!$F$9</f>
        <v>1361.25</v>
      </c>
      <c r="C135" s="117">
        <f>VLOOKUP($A135+ROUND((COLUMN()-2)/24,5),АТС!$A$41:$F$784,6)+'Иные услуги '!$C$5+'РСТ РСО-А'!$J$7+'РСТ РСО-А'!$F$9</f>
        <v>1357.12</v>
      </c>
      <c r="D135" s="117">
        <f>VLOOKUP($A135+ROUND((COLUMN()-2)/24,5),АТС!$A$41:$F$784,6)+'Иные услуги '!$C$5+'РСТ РСО-А'!$J$7+'РСТ РСО-А'!$F$9</f>
        <v>1357.4299999999998</v>
      </c>
      <c r="E135" s="117">
        <f>VLOOKUP($A135+ROUND((COLUMN()-2)/24,5),АТС!$A$41:$F$784,6)+'Иные услуги '!$C$5+'РСТ РСО-А'!$J$7+'РСТ РСО-А'!$F$9</f>
        <v>1357.52</v>
      </c>
      <c r="F135" s="117">
        <f>VLOOKUP($A135+ROUND((COLUMN()-2)/24,5),АТС!$A$41:$F$784,6)+'Иные услуги '!$C$5+'РСТ РСО-А'!$J$7+'РСТ РСО-А'!$F$9</f>
        <v>1357.52</v>
      </c>
      <c r="G135" s="117">
        <f>VLOOKUP($A135+ROUND((COLUMN()-2)/24,5),АТС!$A$41:$F$784,6)+'Иные услуги '!$C$5+'РСТ РСО-А'!$J$7+'РСТ РСО-А'!$F$9</f>
        <v>1357.27</v>
      </c>
      <c r="H135" s="117">
        <f>VLOOKUP($A135+ROUND((COLUMN()-2)/24,5),АТС!$A$41:$F$784,6)+'Иные услуги '!$C$5+'РСТ РСО-А'!$J$7+'РСТ РСО-А'!$F$9</f>
        <v>1356.3</v>
      </c>
      <c r="I135" s="117">
        <f>VLOOKUP($A135+ROUND((COLUMN()-2)/24,5),АТС!$A$41:$F$784,6)+'Иные услуги '!$C$5+'РСТ РСО-А'!$J$7+'РСТ РСО-А'!$F$9</f>
        <v>1356.74</v>
      </c>
      <c r="J135" s="117">
        <f>VLOOKUP($A135+ROUND((COLUMN()-2)/24,5),АТС!$A$41:$F$784,6)+'Иные услуги '!$C$5+'РСТ РСО-А'!$J$7+'РСТ РСО-А'!$F$9</f>
        <v>1356.83</v>
      </c>
      <c r="K135" s="117">
        <f>VLOOKUP($A135+ROUND((COLUMN()-2)/24,5),АТС!$A$41:$F$784,6)+'Иные услуги '!$C$5+'РСТ РСО-А'!$J$7+'РСТ РСО-А'!$F$9</f>
        <v>1356.78</v>
      </c>
      <c r="L135" s="117">
        <f>VLOOKUP($A135+ROUND((COLUMN()-2)/24,5),АТС!$A$41:$F$784,6)+'Иные услуги '!$C$5+'РСТ РСО-А'!$J$7+'РСТ РСО-А'!$F$9</f>
        <v>1356.9299999999998</v>
      </c>
      <c r="M135" s="117">
        <f>VLOOKUP($A135+ROUND((COLUMN()-2)/24,5),АТС!$A$41:$F$784,6)+'Иные услуги '!$C$5+'РСТ РСО-А'!$J$7+'РСТ РСО-А'!$F$9</f>
        <v>1357.07</v>
      </c>
      <c r="N135" s="117">
        <f>VLOOKUP($A135+ROUND((COLUMN()-2)/24,5),АТС!$A$41:$F$784,6)+'Иные услуги '!$C$5+'РСТ РСО-А'!$J$7+'РСТ РСО-А'!$F$9</f>
        <v>1357.2199999999998</v>
      </c>
      <c r="O135" s="117">
        <f>VLOOKUP($A135+ROUND((COLUMN()-2)/24,5),АТС!$A$41:$F$784,6)+'Иные услуги '!$C$5+'РСТ РСО-А'!$J$7+'РСТ РСО-А'!$F$9</f>
        <v>1357.1999999999998</v>
      </c>
      <c r="P135" s="117">
        <f>VLOOKUP($A135+ROUND((COLUMN()-2)/24,5),АТС!$A$41:$F$784,6)+'Иные услуги '!$C$5+'РСТ РСО-А'!$J$7+'РСТ РСО-А'!$F$9</f>
        <v>1357.1499999999999</v>
      </c>
      <c r="Q135" s="117">
        <f>VLOOKUP($A135+ROUND((COLUMN()-2)/24,5),АТС!$A$41:$F$784,6)+'Иные услуги '!$C$5+'РСТ РСО-А'!$J$7+'РСТ РСО-А'!$F$9</f>
        <v>1356.99</v>
      </c>
      <c r="R135" s="117">
        <f>VLOOKUP($A135+ROUND((COLUMN()-2)/24,5),АТС!$A$41:$F$784,6)+'Иные услуги '!$C$5+'РСТ РСО-А'!$J$7+'РСТ РСО-А'!$F$9</f>
        <v>1356.9599999999998</v>
      </c>
      <c r="S135" s="117">
        <f>VLOOKUP($A135+ROUND((COLUMN()-2)/24,5),АТС!$A$41:$F$784,6)+'Иные услуги '!$C$5+'РСТ РСО-А'!$J$7+'РСТ РСО-А'!$F$9</f>
        <v>1357.02</v>
      </c>
      <c r="T135" s="117">
        <f>VLOOKUP($A135+ROUND((COLUMN()-2)/24,5),АТС!$A$41:$F$784,6)+'Иные услуги '!$C$5+'РСТ РСО-А'!$J$7+'РСТ РСО-А'!$F$9</f>
        <v>1378.4499999999998</v>
      </c>
      <c r="U135" s="117">
        <f>VLOOKUP($A135+ROUND((COLUMN()-2)/24,5),АТС!$A$41:$F$784,6)+'Иные услуги '!$C$5+'РСТ РСО-А'!$J$7+'РСТ РСО-А'!$F$9</f>
        <v>1514.25</v>
      </c>
      <c r="V135" s="117">
        <f>VLOOKUP($A135+ROUND((COLUMN()-2)/24,5),АТС!$A$41:$F$784,6)+'Иные услуги '!$C$5+'РСТ РСО-А'!$J$7+'РСТ РСО-А'!$F$9</f>
        <v>1614.46</v>
      </c>
      <c r="W135" s="117">
        <f>VLOOKUP($A135+ROUND((COLUMN()-2)/24,5),АТС!$A$41:$F$784,6)+'Иные услуги '!$C$5+'РСТ РСО-А'!$J$7+'РСТ РСО-А'!$F$9</f>
        <v>1387.1499999999999</v>
      </c>
      <c r="X135" s="117">
        <f>VLOOKUP($A135+ROUND((COLUMN()-2)/24,5),АТС!$A$41:$F$784,6)+'Иные услуги '!$C$5+'РСТ РСО-А'!$J$7+'РСТ РСО-А'!$F$9</f>
        <v>1354.9799999999998</v>
      </c>
      <c r="Y135" s="117">
        <f>VLOOKUP($A135+ROUND((COLUMN()-2)/24,5),АТС!$A$41:$F$784,6)+'Иные услуги '!$C$5+'РСТ РСО-А'!$J$7+'РСТ РСО-А'!$F$9</f>
        <v>1491.6100000000001</v>
      </c>
    </row>
    <row r="136" spans="1:25" x14ac:dyDescent="0.2">
      <c r="A136" s="66">
        <f t="shared" si="4"/>
        <v>43717</v>
      </c>
      <c r="B136" s="117">
        <f>VLOOKUP($A136+ROUND((COLUMN()-2)/24,5),АТС!$A$41:$F$784,6)+'Иные услуги '!$C$5+'РСТ РСО-А'!$J$7+'РСТ РСО-А'!$F$9</f>
        <v>1361.3799999999999</v>
      </c>
      <c r="C136" s="117">
        <f>VLOOKUP($A136+ROUND((COLUMN()-2)/24,5),АТС!$A$41:$F$784,6)+'Иные услуги '!$C$5+'РСТ РСО-А'!$J$7+'РСТ РСО-А'!$F$9</f>
        <v>1357</v>
      </c>
      <c r="D136" s="117">
        <f>VLOOKUP($A136+ROUND((COLUMN()-2)/24,5),АТС!$A$41:$F$784,6)+'Иные услуги '!$C$5+'РСТ РСО-А'!$J$7+'РСТ РСО-А'!$F$9</f>
        <v>1357.3799999999999</v>
      </c>
      <c r="E136" s="117">
        <f>VLOOKUP($A136+ROUND((COLUMN()-2)/24,5),АТС!$A$41:$F$784,6)+'Иные услуги '!$C$5+'РСТ РСО-А'!$J$7+'РСТ РСО-А'!$F$9</f>
        <v>1357.4799999999998</v>
      </c>
      <c r="F136" s="117">
        <f>VLOOKUP($A136+ROUND((COLUMN()-2)/24,5),АТС!$A$41:$F$784,6)+'Иные услуги '!$C$5+'РСТ РСО-А'!$J$7+'РСТ РСО-А'!$F$9</f>
        <v>1357.5</v>
      </c>
      <c r="G136" s="117">
        <f>VLOOKUP($A136+ROUND((COLUMN()-2)/24,5),АТС!$A$41:$F$784,6)+'Иные услуги '!$C$5+'РСТ РСО-А'!$J$7+'РСТ РСО-А'!$F$9</f>
        <v>1357.4499999999998</v>
      </c>
      <c r="H136" s="117">
        <f>VLOOKUP($A136+ROUND((COLUMN()-2)/24,5),АТС!$A$41:$F$784,6)+'Иные услуги '!$C$5+'РСТ РСО-А'!$J$7+'РСТ РСО-А'!$F$9</f>
        <v>1356.6699999999998</v>
      </c>
      <c r="I136" s="117">
        <f>VLOOKUP($A136+ROUND((COLUMN()-2)/24,5),АТС!$A$41:$F$784,6)+'Иные услуги '!$C$5+'РСТ РСО-А'!$J$7+'РСТ РСО-А'!$F$9</f>
        <v>1418.03</v>
      </c>
      <c r="J136" s="117">
        <f>VLOOKUP($A136+ROUND((COLUMN()-2)/24,5),АТС!$A$41:$F$784,6)+'Иные услуги '!$C$5+'РСТ РСО-А'!$J$7+'РСТ РСО-А'!$F$9</f>
        <v>1357.4199999999998</v>
      </c>
      <c r="K136" s="117">
        <f>VLOOKUP($A136+ROUND((COLUMN()-2)/24,5),АТС!$A$41:$F$784,6)+'Иные услуги '!$C$5+'РСТ РСО-А'!$J$7+'РСТ РСО-А'!$F$9</f>
        <v>1374.4599999999998</v>
      </c>
      <c r="L136" s="117">
        <f>VLOOKUP($A136+ROUND((COLUMN()-2)/24,5),АТС!$A$41:$F$784,6)+'Иные услуги '!$C$5+'РСТ РСО-А'!$J$7+'РСТ РСО-А'!$F$9</f>
        <v>1415.1</v>
      </c>
      <c r="M136" s="117">
        <f>VLOOKUP($A136+ROUND((COLUMN()-2)/24,5),АТС!$A$41:$F$784,6)+'Иные услуги '!$C$5+'РСТ РСО-А'!$J$7+'РСТ РСО-А'!$F$9</f>
        <v>1417.08</v>
      </c>
      <c r="N136" s="117">
        <f>VLOOKUP($A136+ROUND((COLUMN()-2)/24,5),АТС!$A$41:$F$784,6)+'Иные услуги '!$C$5+'РСТ РСО-А'!$J$7+'РСТ РСО-А'!$F$9</f>
        <v>1411.6</v>
      </c>
      <c r="O136" s="117">
        <f>VLOOKUP($A136+ROUND((COLUMN()-2)/24,5),АТС!$A$41:$F$784,6)+'Иные услуги '!$C$5+'РСТ РСО-А'!$J$7+'РСТ РСО-А'!$F$9</f>
        <v>1412.54</v>
      </c>
      <c r="P136" s="117">
        <f>VLOOKUP($A136+ROUND((COLUMN()-2)/24,5),АТС!$A$41:$F$784,6)+'Иные услуги '!$C$5+'РСТ РСО-А'!$J$7+'РСТ РСО-А'!$F$9</f>
        <v>1412.4099999999999</v>
      </c>
      <c r="Q136" s="117">
        <f>VLOOKUP($A136+ROUND((COLUMN()-2)/24,5),АТС!$A$41:$F$784,6)+'Иные услуги '!$C$5+'РСТ РСО-А'!$J$7+'РСТ РСО-А'!$F$9</f>
        <v>1411.81</v>
      </c>
      <c r="R136" s="117">
        <f>VLOOKUP($A136+ROUND((COLUMN()-2)/24,5),АТС!$A$41:$F$784,6)+'Иные услуги '!$C$5+'РСТ РСО-А'!$J$7+'РСТ РСО-А'!$F$9</f>
        <v>1411.8999999999999</v>
      </c>
      <c r="S136" s="117">
        <f>VLOOKUP($A136+ROUND((COLUMN()-2)/24,5),АТС!$A$41:$F$784,6)+'Иные услуги '!$C$5+'РСТ РСО-А'!$J$7+'РСТ РСО-А'!$F$9</f>
        <v>1374.4299999999998</v>
      </c>
      <c r="T136" s="117">
        <f>VLOOKUP($A136+ROUND((COLUMN()-2)/24,5),АТС!$A$41:$F$784,6)+'Иные услуги '!$C$5+'РСТ РСО-А'!$J$7+'РСТ РСО-А'!$F$9</f>
        <v>1410.24</v>
      </c>
      <c r="U136" s="117">
        <f>VLOOKUP($A136+ROUND((COLUMN()-2)/24,5),АТС!$A$41:$F$784,6)+'Иные услуги '!$C$5+'РСТ РСО-А'!$J$7+'РСТ РСО-А'!$F$9</f>
        <v>1487.46</v>
      </c>
      <c r="V136" s="117">
        <f>VLOOKUP($A136+ROUND((COLUMN()-2)/24,5),АТС!$A$41:$F$784,6)+'Иные услуги '!$C$5+'РСТ РСО-А'!$J$7+'РСТ РСО-А'!$F$9</f>
        <v>1484.92</v>
      </c>
      <c r="W136" s="117">
        <f>VLOOKUP($A136+ROUND((COLUMN()-2)/24,5),АТС!$A$41:$F$784,6)+'Иные услуги '!$C$5+'РСТ РСО-А'!$J$7+'РСТ РСО-А'!$F$9</f>
        <v>1380.33</v>
      </c>
      <c r="X136" s="117">
        <f>VLOOKUP($A136+ROUND((COLUMN()-2)/24,5),АТС!$A$41:$F$784,6)+'Иные услуги '!$C$5+'РСТ РСО-А'!$J$7+'РСТ РСО-А'!$F$9</f>
        <v>1356.86</v>
      </c>
      <c r="Y136" s="117">
        <f>VLOOKUP($A136+ROUND((COLUMN()-2)/24,5),АТС!$A$41:$F$784,6)+'Иные услуги '!$C$5+'РСТ РСО-А'!$J$7+'РСТ РСО-А'!$F$9</f>
        <v>1411.6999999999998</v>
      </c>
    </row>
    <row r="137" spans="1:25" x14ac:dyDescent="0.2">
      <c r="A137" s="66">
        <f t="shared" si="4"/>
        <v>43718</v>
      </c>
      <c r="B137" s="117">
        <f>VLOOKUP($A137+ROUND((COLUMN()-2)/24,5),АТС!$A$41:$F$784,6)+'Иные услуги '!$C$5+'РСТ РСО-А'!$J$7+'РСТ РСО-А'!$F$9</f>
        <v>1358.8799999999999</v>
      </c>
      <c r="C137" s="117">
        <f>VLOOKUP($A137+ROUND((COLUMN()-2)/24,5),АТС!$A$41:$F$784,6)+'Иные услуги '!$C$5+'РСТ РСО-А'!$J$7+'РСТ РСО-А'!$F$9</f>
        <v>1357.6</v>
      </c>
      <c r="D137" s="117">
        <f>VLOOKUP($A137+ROUND((COLUMN()-2)/24,5),АТС!$A$41:$F$784,6)+'Иные услуги '!$C$5+'РСТ РСО-А'!$J$7+'РСТ РСО-А'!$F$9</f>
        <v>1357.61</v>
      </c>
      <c r="E137" s="117">
        <f>VLOOKUP($A137+ROUND((COLUMN()-2)/24,5),АТС!$A$41:$F$784,6)+'Иные услуги '!$C$5+'РСТ РСО-А'!$J$7+'РСТ РСО-А'!$F$9</f>
        <v>1357.62</v>
      </c>
      <c r="F137" s="117">
        <f>VLOOKUP($A137+ROUND((COLUMN()-2)/24,5),АТС!$A$41:$F$784,6)+'Иные услуги '!$C$5+'РСТ РСО-А'!$J$7+'РСТ РСО-А'!$F$9</f>
        <v>1357.61</v>
      </c>
      <c r="G137" s="117">
        <f>VLOOKUP($A137+ROUND((COLUMN()-2)/24,5),АТС!$A$41:$F$784,6)+'Иные услуги '!$C$5+'РСТ РСО-А'!$J$7+'РСТ РСО-А'!$F$9</f>
        <v>1357.55</v>
      </c>
      <c r="H137" s="117">
        <f>VLOOKUP($A137+ROUND((COLUMN()-2)/24,5),АТС!$A$41:$F$784,6)+'Иные услуги '!$C$5+'РСТ РСО-А'!$J$7+'РСТ РСО-А'!$F$9</f>
        <v>1357.12</v>
      </c>
      <c r="I137" s="117">
        <f>VLOOKUP($A137+ROUND((COLUMN()-2)/24,5),АТС!$A$41:$F$784,6)+'Иные услуги '!$C$5+'РСТ РСО-А'!$J$7+'РСТ РСО-А'!$F$9</f>
        <v>1430.7099999999998</v>
      </c>
      <c r="J137" s="117">
        <f>VLOOKUP($A137+ROUND((COLUMN()-2)/24,5),АТС!$A$41:$F$784,6)+'Иные услуги '!$C$5+'РСТ РСО-А'!$J$7+'РСТ РСО-А'!$F$9</f>
        <v>1357.4599999999998</v>
      </c>
      <c r="K137" s="117">
        <f>VLOOKUP($A137+ROUND((COLUMN()-2)/24,5),АТС!$A$41:$F$784,6)+'Иные услуги '!$C$5+'РСТ РСО-А'!$J$7+'РСТ РСО-А'!$F$9</f>
        <v>1372.82</v>
      </c>
      <c r="L137" s="117">
        <f>VLOOKUP($A137+ROUND((COLUMN()-2)/24,5),АТС!$A$41:$F$784,6)+'Иные услуги '!$C$5+'РСТ РСО-А'!$J$7+'РСТ РСО-А'!$F$9</f>
        <v>1406.99</v>
      </c>
      <c r="M137" s="117">
        <f>VLOOKUP($A137+ROUND((COLUMN()-2)/24,5),АТС!$A$41:$F$784,6)+'Иные услуги '!$C$5+'РСТ РСО-А'!$J$7+'РСТ РСО-А'!$F$9</f>
        <v>1407.28</v>
      </c>
      <c r="N137" s="117">
        <f>VLOOKUP($A137+ROUND((COLUMN()-2)/24,5),АТС!$A$41:$F$784,6)+'Иные услуги '!$C$5+'РСТ РСО-А'!$J$7+'РСТ РСО-А'!$F$9</f>
        <v>1407.57</v>
      </c>
      <c r="O137" s="117">
        <f>VLOOKUP($A137+ROUND((COLUMN()-2)/24,5),АТС!$A$41:$F$784,6)+'Иные услуги '!$C$5+'РСТ РСО-А'!$J$7+'РСТ РСО-А'!$F$9</f>
        <v>1408.3799999999999</v>
      </c>
      <c r="P137" s="117">
        <f>VLOOKUP($A137+ROUND((COLUMN()-2)/24,5),АТС!$A$41:$F$784,6)+'Иные услуги '!$C$5+'РСТ РСО-А'!$J$7+'РСТ РСО-А'!$F$9</f>
        <v>1408.62</v>
      </c>
      <c r="Q137" s="117">
        <f>VLOOKUP($A137+ROUND((COLUMN()-2)/24,5),АТС!$A$41:$F$784,6)+'Иные услуги '!$C$5+'РСТ РСО-А'!$J$7+'РСТ РСО-А'!$F$9</f>
        <v>1408.7299999999998</v>
      </c>
      <c r="R137" s="117">
        <f>VLOOKUP($A137+ROUND((COLUMN()-2)/24,5),АТС!$A$41:$F$784,6)+'Иные услуги '!$C$5+'РСТ РСО-А'!$J$7+'РСТ РСО-А'!$F$9</f>
        <v>1409.06</v>
      </c>
      <c r="S137" s="117">
        <f>VLOOKUP($A137+ROUND((COLUMN()-2)/24,5),АТС!$A$41:$F$784,6)+'Иные услуги '!$C$5+'РСТ РСО-А'!$J$7+'РСТ РСО-А'!$F$9</f>
        <v>1372.99</v>
      </c>
      <c r="T137" s="117">
        <f>VLOOKUP($A137+ROUND((COLUMN()-2)/24,5),АТС!$A$41:$F$784,6)+'Иные услуги '!$C$5+'РСТ РСО-А'!$J$7+'РСТ РСО-А'!$F$9</f>
        <v>1438.4399999999998</v>
      </c>
      <c r="U137" s="117">
        <f>VLOOKUP($A137+ROUND((COLUMN()-2)/24,5),АТС!$A$41:$F$784,6)+'Иные услуги '!$C$5+'РСТ РСО-А'!$J$7+'РСТ РСО-А'!$F$9</f>
        <v>1479.3400000000001</v>
      </c>
      <c r="V137" s="117">
        <f>VLOOKUP($A137+ROUND((COLUMN()-2)/24,5),АТС!$A$41:$F$784,6)+'Иные услуги '!$C$5+'РСТ РСО-А'!$J$7+'РСТ РСО-А'!$F$9</f>
        <v>1478.3100000000002</v>
      </c>
      <c r="W137" s="117">
        <f>VLOOKUP($A137+ROUND((COLUMN()-2)/24,5),АТС!$A$41:$F$784,6)+'Иные услуги '!$C$5+'РСТ РСО-А'!$J$7+'РСТ РСО-А'!$F$9</f>
        <v>1379.1499999999999</v>
      </c>
      <c r="X137" s="117">
        <f>VLOOKUP($A137+ROUND((COLUMN()-2)/24,5),АТС!$A$41:$F$784,6)+'Иные услуги '!$C$5+'РСТ РСО-А'!$J$7+'РСТ РСО-А'!$F$9</f>
        <v>1356.57</v>
      </c>
      <c r="Y137" s="117">
        <f>VLOOKUP($A137+ROUND((COLUMN()-2)/24,5),АТС!$A$41:$F$784,6)+'Иные услуги '!$C$5+'РСТ РСО-А'!$J$7+'РСТ РСО-А'!$F$9</f>
        <v>1391.29</v>
      </c>
    </row>
    <row r="138" spans="1:25" x14ac:dyDescent="0.2">
      <c r="A138" s="66">
        <f t="shared" si="4"/>
        <v>43719</v>
      </c>
      <c r="B138" s="117">
        <f>VLOOKUP($A138+ROUND((COLUMN()-2)/24,5),АТС!$A$41:$F$784,6)+'Иные услуги '!$C$5+'РСТ РСО-А'!$J$7+'РСТ РСО-А'!$F$9</f>
        <v>1375.6999999999998</v>
      </c>
      <c r="C138" s="117">
        <f>VLOOKUP($A138+ROUND((COLUMN()-2)/24,5),АТС!$A$41:$F$784,6)+'Иные услуги '!$C$5+'РСТ РСО-А'!$J$7+'РСТ РСО-А'!$F$9</f>
        <v>1359.3899999999999</v>
      </c>
      <c r="D138" s="117">
        <f>VLOOKUP($A138+ROUND((COLUMN()-2)/24,5),АТС!$A$41:$F$784,6)+'Иные услуги '!$C$5+'РСТ РСО-А'!$J$7+'РСТ РСО-А'!$F$9</f>
        <v>1357.6399999999999</v>
      </c>
      <c r="E138" s="117">
        <f>VLOOKUP($A138+ROUND((COLUMN()-2)/24,5),АТС!$A$41:$F$784,6)+'Иные услуги '!$C$5+'РСТ РСО-А'!$J$7+'РСТ РСО-А'!$F$9</f>
        <v>1357.62</v>
      </c>
      <c r="F138" s="117">
        <f>VLOOKUP($A138+ROUND((COLUMN()-2)/24,5),АТС!$A$41:$F$784,6)+'Иные услуги '!$C$5+'РСТ РСО-А'!$J$7+'РСТ РСО-А'!$F$9</f>
        <v>1357.61</v>
      </c>
      <c r="G138" s="117">
        <f>VLOOKUP($A138+ROUND((COLUMN()-2)/24,5),АТС!$A$41:$F$784,6)+'Иные услуги '!$C$5+'РСТ РСО-А'!$J$7+'РСТ РСО-А'!$F$9</f>
        <v>1357.51</v>
      </c>
      <c r="H138" s="117">
        <f>VLOOKUP($A138+ROUND((COLUMN()-2)/24,5),АТС!$A$41:$F$784,6)+'Иные услуги '!$C$5+'РСТ РСО-А'!$J$7+'РСТ РСО-А'!$F$9</f>
        <v>1357.07</v>
      </c>
      <c r="I138" s="117">
        <f>VLOOKUP($A138+ROUND((COLUMN()-2)/24,5),АТС!$A$41:$F$784,6)+'Иные услуги '!$C$5+'РСТ РСО-А'!$J$7+'РСТ РСО-А'!$F$9</f>
        <v>1427.26</v>
      </c>
      <c r="J138" s="117">
        <f>VLOOKUP($A138+ROUND((COLUMN()-2)/24,5),АТС!$A$41:$F$784,6)+'Иные услуги '!$C$5+'РСТ РСО-А'!$J$7+'РСТ РСО-А'!$F$9</f>
        <v>1357.36</v>
      </c>
      <c r="K138" s="117">
        <f>VLOOKUP($A138+ROUND((COLUMN()-2)/24,5),АТС!$A$41:$F$784,6)+'Иные услуги '!$C$5+'РСТ РСО-А'!$J$7+'РСТ РСО-А'!$F$9</f>
        <v>1374.3899999999999</v>
      </c>
      <c r="L138" s="117">
        <f>VLOOKUP($A138+ROUND((COLUMN()-2)/24,5),АТС!$A$41:$F$784,6)+'Иные услуги '!$C$5+'РСТ РСО-А'!$J$7+'РСТ РСО-А'!$F$9</f>
        <v>1412.6399999999999</v>
      </c>
      <c r="M138" s="117">
        <f>VLOOKUP($A138+ROUND((COLUMN()-2)/24,5),АТС!$A$41:$F$784,6)+'Иные услуги '!$C$5+'РСТ РСО-А'!$J$7+'РСТ РСО-А'!$F$9</f>
        <v>1413.1999999999998</v>
      </c>
      <c r="N138" s="117">
        <f>VLOOKUP($A138+ROUND((COLUMN()-2)/24,5),АТС!$A$41:$F$784,6)+'Иные услуги '!$C$5+'РСТ РСО-А'!$J$7+'РСТ РСО-А'!$F$9</f>
        <v>1413.4699999999998</v>
      </c>
      <c r="O138" s="117">
        <f>VLOOKUP($A138+ROUND((COLUMN()-2)/24,5),АТС!$A$41:$F$784,6)+'Иные услуги '!$C$5+'РСТ РСО-А'!$J$7+'РСТ РСО-А'!$F$9</f>
        <v>1414.08</v>
      </c>
      <c r="P138" s="117">
        <f>VLOOKUP($A138+ROUND((COLUMN()-2)/24,5),АТС!$A$41:$F$784,6)+'Иные услуги '!$C$5+'РСТ РСО-А'!$J$7+'РСТ РСО-А'!$F$9</f>
        <v>1414.31</v>
      </c>
      <c r="Q138" s="117">
        <f>VLOOKUP($A138+ROUND((COLUMN()-2)/24,5),АТС!$A$41:$F$784,6)+'Иные услуги '!$C$5+'РСТ РСО-А'!$J$7+'РСТ РСО-А'!$F$9</f>
        <v>1414.3</v>
      </c>
      <c r="R138" s="117">
        <f>VLOOKUP($A138+ROUND((COLUMN()-2)/24,5),АТС!$A$41:$F$784,6)+'Иные услуги '!$C$5+'РСТ РСО-А'!$J$7+'РСТ РСО-А'!$F$9</f>
        <v>1413.9699999999998</v>
      </c>
      <c r="S138" s="117">
        <f>VLOOKUP($A138+ROUND((COLUMN()-2)/24,5),АТС!$A$41:$F$784,6)+'Иные услуги '!$C$5+'РСТ РСО-А'!$J$7+'РСТ РСО-А'!$F$9</f>
        <v>1411.9799999999998</v>
      </c>
      <c r="T138" s="117">
        <f>VLOOKUP($A138+ROUND((COLUMN()-2)/24,5),АТС!$A$41:$F$784,6)+'Иные услуги '!$C$5+'РСТ РСО-А'!$J$7+'РСТ РСО-А'!$F$9</f>
        <v>1475.3200000000002</v>
      </c>
      <c r="U138" s="117">
        <f>VLOOKUP($A138+ROUND((COLUMN()-2)/24,5),АТС!$A$41:$F$784,6)+'Иные услуги '!$C$5+'РСТ РСО-А'!$J$7+'РСТ РСО-А'!$F$9</f>
        <v>1484.5700000000002</v>
      </c>
      <c r="V138" s="117">
        <f>VLOOKUP($A138+ROUND((COLUMN()-2)/24,5),АТС!$A$41:$F$784,6)+'Иные услуги '!$C$5+'РСТ РСО-А'!$J$7+'РСТ РСО-А'!$F$9</f>
        <v>1482.5500000000002</v>
      </c>
      <c r="W138" s="117">
        <f>VLOOKUP($A138+ROUND((COLUMN()-2)/24,5),АТС!$A$41:$F$784,6)+'Иные услуги '!$C$5+'РСТ РСО-А'!$J$7+'РСТ РСО-А'!$F$9</f>
        <v>1378.4699999999998</v>
      </c>
      <c r="X138" s="117">
        <f>VLOOKUP($A138+ROUND((COLUMN()-2)/24,5),АТС!$A$41:$F$784,6)+'Иные услуги '!$C$5+'РСТ РСО-А'!$J$7+'РСТ РСО-А'!$F$9</f>
        <v>1356.24</v>
      </c>
      <c r="Y138" s="117">
        <f>VLOOKUP($A138+ROUND((COLUMN()-2)/24,5),АТС!$A$41:$F$784,6)+'Иные услуги '!$C$5+'РСТ РСО-А'!$J$7+'РСТ РСО-А'!$F$9</f>
        <v>1405.82</v>
      </c>
    </row>
    <row r="139" spans="1:25" x14ac:dyDescent="0.2">
      <c r="A139" s="66">
        <f t="shared" si="4"/>
        <v>43720</v>
      </c>
      <c r="B139" s="117">
        <f>VLOOKUP($A139+ROUND((COLUMN()-2)/24,5),АТС!$A$41:$F$784,6)+'Иные услуги '!$C$5+'РСТ РСО-А'!$J$7+'РСТ РСО-А'!$F$9</f>
        <v>1375.7199999999998</v>
      </c>
      <c r="C139" s="117">
        <f>VLOOKUP($A139+ROUND((COLUMN()-2)/24,5),АТС!$A$41:$F$784,6)+'Иные услуги '!$C$5+'РСТ РСО-А'!$J$7+'РСТ РСО-А'!$F$9</f>
        <v>1359.52</v>
      </c>
      <c r="D139" s="117">
        <f>VLOOKUP($A139+ROUND((COLUMN()-2)/24,5),АТС!$A$41:$F$784,6)+'Иные услуги '!$C$5+'РСТ РСО-А'!$J$7+'РСТ РСО-А'!$F$9</f>
        <v>1357.61</v>
      </c>
      <c r="E139" s="117">
        <f>VLOOKUP($A139+ROUND((COLUMN()-2)/24,5),АТС!$A$41:$F$784,6)+'Иные услуги '!$C$5+'РСТ РСО-А'!$J$7+'РСТ РСО-А'!$F$9</f>
        <v>1357.62</v>
      </c>
      <c r="F139" s="117">
        <f>VLOOKUP($A139+ROUND((COLUMN()-2)/24,5),АТС!$A$41:$F$784,6)+'Иные услуги '!$C$5+'РСТ РСО-А'!$J$7+'РСТ РСО-А'!$F$9</f>
        <v>1357.59</v>
      </c>
      <c r="G139" s="117">
        <f>VLOOKUP($A139+ROUND((COLUMN()-2)/24,5),АТС!$A$41:$F$784,6)+'Иные услуги '!$C$5+'РСТ РСО-А'!$J$7+'РСТ РСО-А'!$F$9</f>
        <v>1357.53</v>
      </c>
      <c r="H139" s="117">
        <f>VLOOKUP($A139+ROUND((COLUMN()-2)/24,5),АТС!$A$41:$F$784,6)+'Иные услуги '!$C$5+'РСТ РСО-А'!$J$7+'РСТ РСО-А'!$F$9</f>
        <v>1356.8899999999999</v>
      </c>
      <c r="I139" s="117">
        <f>VLOOKUP($A139+ROUND((COLUMN()-2)/24,5),АТС!$A$41:$F$784,6)+'Иные услуги '!$C$5+'РСТ РСО-А'!$J$7+'РСТ РСО-А'!$F$9</f>
        <v>1443.18</v>
      </c>
      <c r="J139" s="117">
        <f>VLOOKUP($A139+ROUND((COLUMN()-2)/24,5),АТС!$A$41:$F$784,6)+'Иные услуги '!$C$5+'РСТ РСО-А'!$J$7+'РСТ РСО-А'!$F$9</f>
        <v>1356.9699999999998</v>
      </c>
      <c r="K139" s="117">
        <f>VLOOKUP($A139+ROUND((COLUMN()-2)/24,5),АТС!$A$41:$F$784,6)+'Иные услуги '!$C$5+'РСТ РСО-А'!$J$7+'РСТ РСО-А'!$F$9</f>
        <v>1413.06</v>
      </c>
      <c r="L139" s="117">
        <f>VLOOKUP($A139+ROUND((COLUMN()-2)/24,5),АТС!$A$41:$F$784,6)+'Иные услуги '!$C$5+'РСТ РСО-А'!$J$7+'РСТ РСО-А'!$F$9</f>
        <v>1448.8500000000001</v>
      </c>
      <c r="M139" s="117">
        <f>VLOOKUP($A139+ROUND((COLUMN()-2)/24,5),АТС!$A$41:$F$784,6)+'Иные услуги '!$C$5+'РСТ РСО-А'!$J$7+'РСТ РСО-А'!$F$9</f>
        <v>1449.5</v>
      </c>
      <c r="N139" s="117">
        <f>VLOOKUP($A139+ROUND((COLUMN()-2)/24,5),АТС!$A$41:$F$784,6)+'Иные услуги '!$C$5+'РСТ РСО-А'!$J$7+'РСТ РСО-А'!$F$9</f>
        <v>1449.8400000000001</v>
      </c>
      <c r="O139" s="117">
        <f>VLOOKUP($A139+ROUND((COLUMN()-2)/24,5),АТС!$A$41:$F$784,6)+'Иные услуги '!$C$5+'РСТ РСО-А'!$J$7+'РСТ РСО-А'!$F$9</f>
        <v>1450.51</v>
      </c>
      <c r="P139" s="117">
        <f>VLOOKUP($A139+ROUND((COLUMN()-2)/24,5),АТС!$A$41:$F$784,6)+'Иные услуги '!$C$5+'РСТ РСО-А'!$J$7+'РСТ РСО-А'!$F$9</f>
        <v>1451.39</v>
      </c>
      <c r="Q139" s="117">
        <f>VLOOKUP($A139+ROUND((COLUMN()-2)/24,5),АТС!$A$41:$F$784,6)+'Иные услуги '!$C$5+'РСТ РСО-А'!$J$7+'РСТ РСО-А'!$F$9</f>
        <v>1452.46</v>
      </c>
      <c r="R139" s="117">
        <f>VLOOKUP($A139+ROUND((COLUMN()-2)/24,5),АТС!$A$41:$F$784,6)+'Иные услуги '!$C$5+'РСТ РСО-А'!$J$7+'РСТ РСО-А'!$F$9</f>
        <v>1416.4699999999998</v>
      </c>
      <c r="S139" s="117">
        <f>VLOOKUP($A139+ROUND((COLUMN()-2)/24,5),АТС!$A$41:$F$784,6)+'Иные услуги '!$C$5+'РСТ РСО-А'!$J$7+'РСТ РСО-А'!$F$9</f>
        <v>1413.4599999999998</v>
      </c>
      <c r="T139" s="117">
        <f>VLOOKUP($A139+ROUND((COLUMN()-2)/24,5),АТС!$A$41:$F$784,6)+'Иные услуги '!$C$5+'РСТ РСО-А'!$J$7+'РСТ РСО-А'!$F$9</f>
        <v>1534.5600000000002</v>
      </c>
      <c r="U139" s="117">
        <f>VLOOKUP($A139+ROUND((COLUMN()-2)/24,5),АТС!$A$41:$F$784,6)+'Иные услуги '!$C$5+'РСТ РСО-А'!$J$7+'РСТ РСО-А'!$F$9</f>
        <v>1487.3000000000002</v>
      </c>
      <c r="V139" s="117">
        <f>VLOOKUP($A139+ROUND((COLUMN()-2)/24,5),АТС!$A$41:$F$784,6)+'Иные услуги '!$C$5+'РСТ РСО-А'!$J$7+'РСТ РСО-А'!$F$9</f>
        <v>1435.4499999999998</v>
      </c>
      <c r="W139" s="117">
        <f>VLOOKUP($A139+ROUND((COLUMN()-2)/24,5),АТС!$A$41:$F$784,6)+'Иные услуги '!$C$5+'РСТ РСО-А'!$J$7+'РСТ РСО-А'!$F$9</f>
        <v>1356.79</v>
      </c>
      <c r="X139" s="117">
        <f>VLOOKUP($A139+ROUND((COLUMN()-2)/24,5),АТС!$A$41:$F$784,6)+'Иные услуги '!$C$5+'РСТ РСО-А'!$J$7+'РСТ РСО-А'!$F$9</f>
        <v>1355.4699999999998</v>
      </c>
      <c r="Y139" s="117">
        <f>VLOOKUP($A139+ROUND((COLUMN()-2)/24,5),АТС!$A$41:$F$784,6)+'Иные услуги '!$C$5+'РСТ РСО-А'!$J$7+'РСТ РСО-А'!$F$9</f>
        <v>1425.4099999999999</v>
      </c>
    </row>
    <row r="140" spans="1:25" x14ac:dyDescent="0.2">
      <c r="A140" s="66">
        <f t="shared" si="4"/>
        <v>43721</v>
      </c>
      <c r="B140" s="117">
        <f>VLOOKUP($A140+ROUND((COLUMN()-2)/24,5),АТС!$A$41:$F$784,6)+'Иные услуги '!$C$5+'РСТ РСО-А'!$J$7+'РСТ РСО-А'!$F$9</f>
        <v>1379.33</v>
      </c>
      <c r="C140" s="117">
        <f>VLOOKUP($A140+ROUND((COLUMN()-2)/24,5),АТС!$A$41:$F$784,6)+'Иные услуги '!$C$5+'РСТ РСО-А'!$J$7+'РСТ РСО-А'!$F$9</f>
        <v>1360.1699999999998</v>
      </c>
      <c r="D140" s="117">
        <f>VLOOKUP($A140+ROUND((COLUMN()-2)/24,5),АТС!$A$41:$F$784,6)+'Иные услуги '!$C$5+'РСТ РСО-А'!$J$7+'РСТ РСО-А'!$F$9</f>
        <v>1359.6999999999998</v>
      </c>
      <c r="E140" s="117">
        <f>VLOOKUP($A140+ROUND((COLUMN()-2)/24,5),АТС!$A$41:$F$784,6)+'Иные услуги '!$C$5+'РСТ РСО-А'!$J$7+'РСТ РСО-А'!$F$9</f>
        <v>1357.52</v>
      </c>
      <c r="F140" s="117">
        <f>VLOOKUP($A140+ROUND((COLUMN()-2)/24,5),АТС!$A$41:$F$784,6)+'Иные услуги '!$C$5+'РСТ РСО-А'!$J$7+'РСТ РСО-А'!$F$9</f>
        <v>1357.4799999999998</v>
      </c>
      <c r="G140" s="117">
        <f>VLOOKUP($A140+ROUND((COLUMN()-2)/24,5),АТС!$A$41:$F$784,6)+'Иные услуги '!$C$5+'РСТ РСО-А'!$J$7+'РСТ РСО-А'!$F$9</f>
        <v>1357.4399999999998</v>
      </c>
      <c r="H140" s="117">
        <f>VLOOKUP($A140+ROUND((COLUMN()-2)/24,5),АТС!$A$41:$F$784,6)+'Иные услуги '!$C$5+'РСТ РСО-А'!$J$7+'РСТ РСО-А'!$F$9</f>
        <v>1356.6799999999998</v>
      </c>
      <c r="I140" s="117">
        <f>VLOOKUP($A140+ROUND((COLUMN()-2)/24,5),АТС!$A$41:$F$784,6)+'Иные услуги '!$C$5+'РСТ РСО-А'!$J$7+'РСТ РСО-А'!$F$9</f>
        <v>1464.63</v>
      </c>
      <c r="J140" s="117">
        <f>VLOOKUP($A140+ROUND((COLUMN()-2)/24,5),АТС!$A$41:$F$784,6)+'Иные услуги '!$C$5+'РСТ РСО-А'!$J$7+'РСТ РСО-А'!$F$9</f>
        <v>1357.2099999999998</v>
      </c>
      <c r="K140" s="117">
        <f>VLOOKUP($A140+ROUND((COLUMN()-2)/24,5),АТС!$A$41:$F$784,6)+'Иные услуги '!$C$5+'РСТ РСО-А'!$J$7+'РСТ РСО-А'!$F$9</f>
        <v>1423.28</v>
      </c>
      <c r="L140" s="117">
        <f>VLOOKUP($A140+ROUND((COLUMN()-2)/24,5),АТС!$A$41:$F$784,6)+'Иные услуги '!$C$5+'РСТ РСО-А'!$J$7+'РСТ РСО-А'!$F$9</f>
        <v>1442.84</v>
      </c>
      <c r="M140" s="117">
        <f>VLOOKUP($A140+ROUND((COLUMN()-2)/24,5),АТС!$A$41:$F$784,6)+'Иные услуги '!$C$5+'РСТ РСО-А'!$J$7+'РСТ РСО-А'!$F$9</f>
        <v>1443.02</v>
      </c>
      <c r="N140" s="117">
        <f>VLOOKUP($A140+ROUND((COLUMN()-2)/24,5),АТС!$A$41:$F$784,6)+'Иные услуги '!$C$5+'РСТ РСО-А'!$J$7+'РСТ РСО-А'!$F$9</f>
        <v>1443.19</v>
      </c>
      <c r="O140" s="117">
        <f>VLOOKUP($A140+ROUND((COLUMN()-2)/24,5),АТС!$A$41:$F$784,6)+'Иные услуги '!$C$5+'РСТ РСО-А'!$J$7+'РСТ РСО-А'!$F$9</f>
        <v>1443.49</v>
      </c>
      <c r="P140" s="117">
        <f>VLOOKUP($A140+ROUND((COLUMN()-2)/24,5),АТС!$A$41:$F$784,6)+'Иные услуги '!$C$5+'РСТ РСО-А'!$J$7+'РСТ РСО-А'!$F$9</f>
        <v>1443.93</v>
      </c>
      <c r="Q140" s="117">
        <f>VLOOKUP($A140+ROUND((COLUMN()-2)/24,5),АТС!$A$41:$F$784,6)+'Иные услуги '!$C$5+'РСТ РСО-А'!$J$7+'РСТ РСО-А'!$F$9</f>
        <v>1444.29</v>
      </c>
      <c r="R140" s="117">
        <f>VLOOKUP($A140+ROUND((COLUMN()-2)/24,5),АТС!$A$41:$F$784,6)+'Иные услуги '!$C$5+'РСТ РСО-А'!$J$7+'РСТ РСО-А'!$F$9</f>
        <v>1410.6299999999999</v>
      </c>
      <c r="S140" s="117">
        <f>VLOOKUP($A140+ROUND((COLUMN()-2)/24,5),АТС!$A$41:$F$784,6)+'Иные услуги '!$C$5+'РСТ РСО-А'!$J$7+'РСТ РСО-А'!$F$9</f>
        <v>1410.12</v>
      </c>
      <c r="T140" s="117">
        <f>VLOOKUP($A140+ROUND((COLUMN()-2)/24,5),АТС!$A$41:$F$784,6)+'Иные услуги '!$C$5+'РСТ РСО-А'!$J$7+'РСТ РСО-А'!$F$9</f>
        <v>1527.41</v>
      </c>
      <c r="U140" s="117">
        <f>VLOOKUP($A140+ROUND((COLUMN()-2)/24,5),АТС!$A$41:$F$784,6)+'Иные услуги '!$C$5+'РСТ РСО-А'!$J$7+'РСТ РСО-А'!$F$9</f>
        <v>1587.95</v>
      </c>
      <c r="V140" s="117">
        <f>VLOOKUP($A140+ROUND((COLUMN()-2)/24,5),АТС!$A$41:$F$784,6)+'Иные услуги '!$C$5+'РСТ РСО-А'!$J$7+'РСТ РСО-А'!$F$9</f>
        <v>1493.93</v>
      </c>
      <c r="W140" s="117">
        <f>VLOOKUP($A140+ROUND((COLUMN()-2)/24,5),АТС!$A$41:$F$784,6)+'Иные услуги '!$C$5+'РСТ РСО-А'!$J$7+'РСТ РСО-А'!$F$9</f>
        <v>1379.83</v>
      </c>
      <c r="X140" s="117">
        <f>VLOOKUP($A140+ROUND((COLUMN()-2)/24,5),АТС!$A$41:$F$784,6)+'Иные услуги '!$C$5+'РСТ РСО-А'!$J$7+'РСТ РСО-А'!$F$9</f>
        <v>1356.58</v>
      </c>
      <c r="Y140" s="117">
        <f>VLOOKUP($A140+ROUND((COLUMN()-2)/24,5),АТС!$A$41:$F$784,6)+'Иные услуги '!$C$5+'РСТ РСО-А'!$J$7+'РСТ РСО-А'!$F$9</f>
        <v>1525.03</v>
      </c>
    </row>
    <row r="141" spans="1:25" x14ac:dyDescent="0.2">
      <c r="A141" s="66">
        <f t="shared" si="4"/>
        <v>43722</v>
      </c>
      <c r="B141" s="117">
        <f>VLOOKUP($A141+ROUND((COLUMN()-2)/24,5),АТС!$A$41:$F$784,6)+'Иные услуги '!$C$5+'РСТ РСО-А'!$J$7+'РСТ РСО-А'!$F$9</f>
        <v>1386.02</v>
      </c>
      <c r="C141" s="117">
        <f>VLOOKUP($A141+ROUND((COLUMN()-2)/24,5),АТС!$A$41:$F$784,6)+'Иные услуги '!$C$5+'РСТ РСО-А'!$J$7+'РСТ РСО-А'!$F$9</f>
        <v>1362.4299999999998</v>
      </c>
      <c r="D141" s="117">
        <f>VLOOKUP($A141+ROUND((COLUMN()-2)/24,5),АТС!$A$41:$F$784,6)+'Иные услуги '!$C$5+'РСТ РСО-А'!$J$7+'РСТ РСО-А'!$F$9</f>
        <v>1357.4399999999998</v>
      </c>
      <c r="E141" s="117">
        <f>VLOOKUP($A141+ROUND((COLUMN()-2)/24,5),АТС!$A$41:$F$784,6)+'Иные услуги '!$C$5+'РСТ РСО-А'!$J$7+'РСТ РСО-А'!$F$9</f>
        <v>1357.51</v>
      </c>
      <c r="F141" s="117">
        <f>VLOOKUP($A141+ROUND((COLUMN()-2)/24,5),АТС!$A$41:$F$784,6)+'Иные услуги '!$C$5+'РСТ РСО-А'!$J$7+'РСТ РСО-А'!$F$9</f>
        <v>1357.52</v>
      </c>
      <c r="G141" s="117">
        <f>VLOOKUP($A141+ROUND((COLUMN()-2)/24,5),АТС!$A$41:$F$784,6)+'Иные услуги '!$C$5+'РСТ РСО-А'!$J$7+'РСТ РСО-А'!$F$9</f>
        <v>1357.4699999999998</v>
      </c>
      <c r="H141" s="117">
        <f>VLOOKUP($A141+ROUND((COLUMN()-2)/24,5),АТС!$A$41:$F$784,6)+'Иные услуги '!$C$5+'РСТ РСО-А'!$J$7+'РСТ РСО-А'!$F$9</f>
        <v>1356.6299999999999</v>
      </c>
      <c r="I141" s="117">
        <f>VLOOKUP($A141+ROUND((COLUMN()-2)/24,5),АТС!$A$41:$F$784,6)+'Иные услуги '!$C$5+'РСТ РСО-А'!$J$7+'РСТ РСО-А'!$F$9</f>
        <v>1364.1999999999998</v>
      </c>
      <c r="J141" s="117">
        <f>VLOOKUP($A141+ROUND((COLUMN()-2)/24,5),АТС!$A$41:$F$784,6)+'Иные услуги '!$C$5+'РСТ РСО-А'!$J$7+'РСТ РСО-А'!$F$9</f>
        <v>1357.02</v>
      </c>
      <c r="K141" s="117">
        <f>VLOOKUP($A141+ROUND((COLUMN()-2)/24,5),АТС!$A$41:$F$784,6)+'Иные услуги '!$C$5+'РСТ РСО-А'!$J$7+'РСТ РСО-А'!$F$9</f>
        <v>1357.27</v>
      </c>
      <c r="L141" s="117">
        <f>VLOOKUP($A141+ROUND((COLUMN()-2)/24,5),АТС!$A$41:$F$784,6)+'Иные услуги '!$C$5+'РСТ РСО-А'!$J$7+'РСТ РСО-А'!$F$9</f>
        <v>1376.4099999999999</v>
      </c>
      <c r="M141" s="117">
        <f>VLOOKUP($A141+ROUND((COLUMN()-2)/24,5),АТС!$A$41:$F$784,6)+'Иные услуги '!$C$5+'РСТ РСО-А'!$J$7+'РСТ РСО-А'!$F$9</f>
        <v>1376.5</v>
      </c>
      <c r="N141" s="117">
        <f>VLOOKUP($A141+ROUND((COLUMN()-2)/24,5),АТС!$A$41:$F$784,6)+'Иные услуги '!$C$5+'РСТ РСО-А'!$J$7+'РСТ РСО-А'!$F$9</f>
        <v>1376.75</v>
      </c>
      <c r="O141" s="117">
        <f>VLOOKUP($A141+ROUND((COLUMN()-2)/24,5),АТС!$A$41:$F$784,6)+'Иные услуги '!$C$5+'РСТ РСО-А'!$J$7+'РСТ РСО-А'!$F$9</f>
        <v>1376.83</v>
      </c>
      <c r="P141" s="117">
        <f>VLOOKUP($A141+ROUND((COLUMN()-2)/24,5),АТС!$A$41:$F$784,6)+'Иные услуги '!$C$5+'РСТ РСО-А'!$J$7+'РСТ РСО-А'!$F$9</f>
        <v>1376.9099999999999</v>
      </c>
      <c r="Q141" s="117">
        <f>VLOOKUP($A141+ROUND((COLUMN()-2)/24,5),АТС!$A$41:$F$784,6)+'Иные услуги '!$C$5+'РСТ РСО-А'!$J$7+'РСТ РСО-А'!$F$9</f>
        <v>1377.01</v>
      </c>
      <c r="R141" s="117">
        <f>VLOOKUP($A141+ROUND((COLUMN()-2)/24,5),АТС!$A$41:$F$784,6)+'Иные услуги '!$C$5+'РСТ РСО-А'!$J$7+'РСТ РСО-А'!$F$9</f>
        <v>1377.05</v>
      </c>
      <c r="S141" s="117">
        <f>VLOOKUP($A141+ROUND((COLUMN()-2)/24,5),АТС!$A$41:$F$784,6)+'Иные услуги '!$C$5+'РСТ РСО-А'!$J$7+'РСТ РСО-А'!$F$9</f>
        <v>1376.9499999999998</v>
      </c>
      <c r="T141" s="117">
        <f>VLOOKUP($A141+ROUND((COLUMN()-2)/24,5),АТС!$A$41:$F$784,6)+'Иные услуги '!$C$5+'РСТ РСО-А'!$J$7+'РСТ РСО-А'!$F$9</f>
        <v>1489.24</v>
      </c>
      <c r="U141" s="117">
        <f>VLOOKUP($A141+ROUND((COLUMN()-2)/24,5),АТС!$A$41:$F$784,6)+'Иные услуги '!$C$5+'РСТ РСО-А'!$J$7+'РСТ РСО-А'!$F$9</f>
        <v>1497.3300000000002</v>
      </c>
      <c r="V141" s="117">
        <f>VLOOKUP($A141+ROUND((COLUMN()-2)/24,5),АТС!$A$41:$F$784,6)+'Иные услуги '!$C$5+'РСТ РСО-А'!$J$7+'РСТ РСО-А'!$F$9</f>
        <v>1494.53</v>
      </c>
      <c r="W141" s="117">
        <f>VLOOKUP($A141+ROUND((COLUMN()-2)/24,5),АТС!$A$41:$F$784,6)+'Иные услуги '!$C$5+'РСТ РСО-А'!$J$7+'РСТ РСО-А'!$F$9</f>
        <v>1380.77</v>
      </c>
      <c r="X141" s="117">
        <f>VLOOKUP($A141+ROUND((COLUMN()-2)/24,5),АТС!$A$41:$F$784,6)+'Иные услуги '!$C$5+'РСТ РСО-А'!$J$7+'РСТ РСО-А'!$F$9</f>
        <v>1356.3899999999999</v>
      </c>
      <c r="Y141" s="117">
        <f>VLOOKUP($A141+ROUND((COLUMN()-2)/24,5),АТС!$A$41:$F$784,6)+'Иные услуги '!$C$5+'РСТ РСО-А'!$J$7+'РСТ РСО-А'!$F$9</f>
        <v>1517.94</v>
      </c>
    </row>
    <row r="142" spans="1:25" x14ac:dyDescent="0.2">
      <c r="A142" s="66">
        <f t="shared" si="4"/>
        <v>43723</v>
      </c>
      <c r="B142" s="117">
        <f>VLOOKUP($A142+ROUND((COLUMN()-2)/24,5),АТС!$A$41:$F$784,6)+'Иные услуги '!$C$5+'РСТ РСО-А'!$J$7+'РСТ РСО-А'!$F$9</f>
        <v>1379.06</v>
      </c>
      <c r="C142" s="117">
        <f>VLOOKUP($A142+ROUND((COLUMN()-2)/24,5),АТС!$A$41:$F$784,6)+'Иные услуги '!$C$5+'РСТ РСО-А'!$J$7+'РСТ РСО-А'!$F$9</f>
        <v>1360.04</v>
      </c>
      <c r="D142" s="117">
        <f>VLOOKUP($A142+ROUND((COLUMN()-2)/24,5),АТС!$A$41:$F$784,6)+'Иные услуги '!$C$5+'РСТ РСО-А'!$J$7+'РСТ РСО-А'!$F$9</f>
        <v>1357.4399999999998</v>
      </c>
      <c r="E142" s="117">
        <f>VLOOKUP($A142+ROUND((COLUMN()-2)/24,5),АТС!$A$41:$F$784,6)+'Иные услуги '!$C$5+'РСТ РСО-А'!$J$7+'РСТ РСО-А'!$F$9</f>
        <v>1357.5</v>
      </c>
      <c r="F142" s="117">
        <f>VLOOKUP($A142+ROUND((COLUMN()-2)/24,5),АТС!$A$41:$F$784,6)+'Иные услуги '!$C$5+'РСТ РСО-А'!$J$7+'РСТ РСО-А'!$F$9</f>
        <v>1357.49</v>
      </c>
      <c r="G142" s="117">
        <f>VLOOKUP($A142+ROUND((COLUMN()-2)/24,5),АТС!$A$41:$F$784,6)+'Иные услуги '!$C$5+'РСТ РСО-А'!$J$7+'РСТ РСО-А'!$F$9</f>
        <v>1357.4299999999998</v>
      </c>
      <c r="H142" s="117">
        <f>VLOOKUP($A142+ROUND((COLUMN()-2)/24,5),АТС!$A$41:$F$784,6)+'Иные услуги '!$C$5+'РСТ РСО-А'!$J$7+'РСТ РСО-А'!$F$9</f>
        <v>1356.62</v>
      </c>
      <c r="I142" s="117">
        <f>VLOOKUP($A142+ROUND((COLUMN()-2)/24,5),АТС!$A$41:$F$784,6)+'Иные услуги '!$C$5+'РСТ РСО-А'!$J$7+'РСТ РСО-А'!$F$9</f>
        <v>1360.6999999999998</v>
      </c>
      <c r="J142" s="117">
        <f>VLOOKUP($A142+ROUND((COLUMN()-2)/24,5),АТС!$A$41:$F$784,6)+'Иные услуги '!$C$5+'РСТ РСО-А'!$J$7+'РСТ РСО-А'!$F$9</f>
        <v>1357.07</v>
      </c>
      <c r="K142" s="117">
        <f>VLOOKUP($A142+ROUND((COLUMN()-2)/24,5),АТС!$A$41:$F$784,6)+'Иные услуги '!$C$5+'РСТ РСО-А'!$J$7+'РСТ РСО-А'!$F$9</f>
        <v>1357.02</v>
      </c>
      <c r="L142" s="117">
        <f>VLOOKUP($A142+ROUND((COLUMN()-2)/24,5),АТС!$A$41:$F$784,6)+'Иные услуги '!$C$5+'РСТ РСО-А'!$J$7+'РСТ РСО-А'!$F$9</f>
        <v>1357.11</v>
      </c>
      <c r="M142" s="117">
        <f>VLOOKUP($A142+ROUND((COLUMN()-2)/24,5),АТС!$A$41:$F$784,6)+'Иные услуги '!$C$5+'РСТ РСО-А'!$J$7+'РСТ РСО-А'!$F$9</f>
        <v>1357.2299999999998</v>
      </c>
      <c r="N142" s="117">
        <f>VLOOKUP($A142+ROUND((COLUMN()-2)/24,5),АТС!$A$41:$F$784,6)+'Иные услуги '!$C$5+'РСТ РСО-А'!$J$7+'РСТ РСО-А'!$F$9</f>
        <v>1357.29</v>
      </c>
      <c r="O142" s="117">
        <f>VLOOKUP($A142+ROUND((COLUMN()-2)/24,5),АТС!$A$41:$F$784,6)+'Иные услуги '!$C$5+'РСТ РСО-А'!$J$7+'РСТ РСО-А'!$F$9</f>
        <v>1357.3</v>
      </c>
      <c r="P142" s="117">
        <f>VLOOKUP($A142+ROUND((COLUMN()-2)/24,5),АТС!$A$41:$F$784,6)+'Иные услуги '!$C$5+'РСТ РСО-А'!$J$7+'РСТ РСО-А'!$F$9</f>
        <v>1357.31</v>
      </c>
      <c r="Q142" s="117">
        <f>VLOOKUP($A142+ROUND((COLUMN()-2)/24,5),АТС!$A$41:$F$784,6)+'Иные услуги '!$C$5+'РСТ РСО-А'!$J$7+'РСТ РСО-А'!$F$9</f>
        <v>1357.31</v>
      </c>
      <c r="R142" s="117">
        <f>VLOOKUP($A142+ROUND((COLUMN()-2)/24,5),АТС!$A$41:$F$784,6)+'Иные услуги '!$C$5+'РСТ РСО-А'!$J$7+'РСТ РСО-А'!$F$9</f>
        <v>1357.33</v>
      </c>
      <c r="S142" s="117">
        <f>VLOOKUP($A142+ROUND((COLUMN()-2)/24,5),АТС!$A$41:$F$784,6)+'Иные услуги '!$C$5+'РСТ РСО-А'!$J$7+'РСТ РСО-А'!$F$9</f>
        <v>1357.25</v>
      </c>
      <c r="T142" s="117">
        <f>VLOOKUP($A142+ROUND((COLUMN()-2)/24,5),АТС!$A$41:$F$784,6)+'Иные услуги '!$C$5+'РСТ РСО-А'!$J$7+'РСТ РСО-А'!$F$9</f>
        <v>1436.9099999999999</v>
      </c>
      <c r="U142" s="117">
        <f>VLOOKUP($A142+ROUND((COLUMN()-2)/24,5),АТС!$A$41:$F$784,6)+'Иные услуги '!$C$5+'РСТ РСО-А'!$J$7+'РСТ РСО-А'!$F$9</f>
        <v>1496.0600000000002</v>
      </c>
      <c r="V142" s="117">
        <f>VLOOKUP($A142+ROUND((COLUMN()-2)/24,5),АТС!$A$41:$F$784,6)+'Иные услуги '!$C$5+'РСТ РСО-А'!$J$7+'РСТ РСО-А'!$F$9</f>
        <v>1475.9</v>
      </c>
      <c r="W142" s="117">
        <f>VLOOKUP($A142+ROUND((COLUMN()-2)/24,5),АТС!$A$41:$F$784,6)+'Иные услуги '!$C$5+'РСТ РСО-А'!$J$7+'РСТ РСО-А'!$F$9</f>
        <v>1378.3799999999999</v>
      </c>
      <c r="X142" s="117">
        <f>VLOOKUP($A142+ROUND((COLUMN()-2)/24,5),АТС!$A$41:$F$784,6)+'Иные услуги '!$C$5+'РСТ РСО-А'!$J$7+'РСТ РСО-А'!$F$9</f>
        <v>1356.4199999999998</v>
      </c>
      <c r="Y142" s="117">
        <f>VLOOKUP($A142+ROUND((COLUMN()-2)/24,5),АТС!$A$41:$F$784,6)+'Иные услуги '!$C$5+'РСТ РСО-А'!$J$7+'РСТ РСО-А'!$F$9</f>
        <v>1417.35</v>
      </c>
    </row>
    <row r="143" spans="1:25" x14ac:dyDescent="0.2">
      <c r="A143" s="66">
        <f t="shared" si="4"/>
        <v>43724</v>
      </c>
      <c r="B143" s="117">
        <f>VLOOKUP($A143+ROUND((COLUMN()-2)/24,5),АТС!$A$41:$F$784,6)+'Иные услуги '!$C$5+'РСТ РСО-А'!$J$7+'РСТ РСО-А'!$F$9</f>
        <v>1383.9499999999998</v>
      </c>
      <c r="C143" s="117">
        <f>VLOOKUP($A143+ROUND((COLUMN()-2)/24,5),АТС!$A$41:$F$784,6)+'Иные услуги '!$C$5+'РСТ РСО-А'!$J$7+'РСТ РСО-А'!$F$9</f>
        <v>1360.7099999999998</v>
      </c>
      <c r="D143" s="117">
        <f>VLOOKUP($A143+ROUND((COLUMN()-2)/24,5),АТС!$A$41:$F$784,6)+'Иные услуги '!$C$5+'РСТ РСО-А'!$J$7+'РСТ РСО-А'!$F$9</f>
        <v>1360.32</v>
      </c>
      <c r="E143" s="117">
        <f>VLOOKUP($A143+ROUND((COLUMN()-2)/24,5),АТС!$A$41:$F$784,6)+'Иные услуги '!$C$5+'РСТ РСО-А'!$J$7+'РСТ РСО-А'!$F$9</f>
        <v>1357.36</v>
      </c>
      <c r="F143" s="117">
        <f>VLOOKUP($A143+ROUND((COLUMN()-2)/24,5),АТС!$A$41:$F$784,6)+'Иные услуги '!$C$5+'РСТ РСО-А'!$J$7+'РСТ РСО-А'!$F$9</f>
        <v>1357.35</v>
      </c>
      <c r="G143" s="117">
        <f>VLOOKUP($A143+ROUND((COLUMN()-2)/24,5),АТС!$A$41:$F$784,6)+'Иные услуги '!$C$5+'РСТ РСО-А'!$J$7+'РСТ РСО-А'!$F$9</f>
        <v>1357.1699999999998</v>
      </c>
      <c r="H143" s="117">
        <f>VLOOKUP($A143+ROUND((COLUMN()-2)/24,5),АТС!$A$41:$F$784,6)+'Иные услуги '!$C$5+'РСТ РСО-А'!$J$7+'РСТ РСО-А'!$F$9</f>
        <v>1356.2299999999998</v>
      </c>
      <c r="I143" s="117">
        <f>VLOOKUP($A143+ROUND((COLUMN()-2)/24,5),АТС!$A$41:$F$784,6)+'Иные услуги '!$C$5+'РСТ РСО-А'!$J$7+'РСТ РСО-А'!$F$9</f>
        <v>1457.8600000000001</v>
      </c>
      <c r="J143" s="117">
        <f>VLOOKUP($A143+ROUND((COLUMN()-2)/24,5),АТС!$A$41:$F$784,6)+'Иные услуги '!$C$5+'РСТ РСО-А'!$J$7+'РСТ РСО-А'!$F$9</f>
        <v>1357.03</v>
      </c>
      <c r="K143" s="117">
        <f>VLOOKUP($A143+ROUND((COLUMN()-2)/24,5),АТС!$A$41:$F$784,6)+'Иные услуги '!$C$5+'РСТ РСО-А'!$J$7+'РСТ РСО-А'!$F$9</f>
        <v>1416.31</v>
      </c>
      <c r="L143" s="117">
        <f>VLOOKUP($A143+ROUND((COLUMN()-2)/24,5),АТС!$A$41:$F$784,6)+'Иные услуги '!$C$5+'РСТ РСО-А'!$J$7+'РСТ РСО-А'!$F$9</f>
        <v>1433.6399999999999</v>
      </c>
      <c r="M143" s="117">
        <f>VLOOKUP($A143+ROUND((COLUMN()-2)/24,5),АТС!$A$41:$F$784,6)+'Иные услуги '!$C$5+'РСТ РСО-А'!$J$7+'РСТ РСО-А'!$F$9</f>
        <v>1433.8</v>
      </c>
      <c r="N143" s="117">
        <f>VLOOKUP($A143+ROUND((COLUMN()-2)/24,5),АТС!$A$41:$F$784,6)+'Иные услуги '!$C$5+'РСТ РСО-А'!$J$7+'РСТ РСО-А'!$F$9</f>
        <v>1433.6999999999998</v>
      </c>
      <c r="O143" s="117">
        <f>VLOOKUP($A143+ROUND((COLUMN()-2)/24,5),АТС!$A$41:$F$784,6)+'Иные услуги '!$C$5+'РСТ РСО-А'!$J$7+'РСТ РСО-А'!$F$9</f>
        <v>1434.5</v>
      </c>
      <c r="P143" s="117">
        <f>VLOOKUP($A143+ROUND((COLUMN()-2)/24,5),АТС!$A$41:$F$784,6)+'Иные услуги '!$C$5+'РСТ РСО-А'!$J$7+'РСТ РСО-А'!$F$9</f>
        <v>1434.55</v>
      </c>
      <c r="Q143" s="117">
        <f>VLOOKUP($A143+ROUND((COLUMN()-2)/24,5),АТС!$A$41:$F$784,6)+'Иные услуги '!$C$5+'РСТ РСО-А'!$J$7+'РСТ РСО-А'!$F$9</f>
        <v>1434.75</v>
      </c>
      <c r="R143" s="117">
        <f>VLOOKUP($A143+ROUND((COLUMN()-2)/24,5),АТС!$A$41:$F$784,6)+'Иные услуги '!$C$5+'РСТ РСО-А'!$J$7+'РСТ РСО-А'!$F$9</f>
        <v>1405.4199999999998</v>
      </c>
      <c r="S143" s="117">
        <f>VLOOKUP($A143+ROUND((COLUMN()-2)/24,5),АТС!$A$41:$F$784,6)+'Иные услуги '!$C$5+'РСТ РСО-А'!$J$7+'РСТ РСО-А'!$F$9</f>
        <v>1404.49</v>
      </c>
      <c r="T143" s="117">
        <f>VLOOKUP($A143+ROUND((COLUMN()-2)/24,5),АТС!$A$41:$F$784,6)+'Иные услуги '!$C$5+'РСТ РСО-А'!$J$7+'РСТ РСО-А'!$F$9</f>
        <v>1508.8700000000001</v>
      </c>
      <c r="U143" s="117">
        <f>VLOOKUP($A143+ROUND((COLUMN()-2)/24,5),АТС!$A$41:$F$784,6)+'Иные услуги '!$C$5+'РСТ РСО-А'!$J$7+'РСТ РСО-А'!$F$9</f>
        <v>1539.24</v>
      </c>
      <c r="V143" s="117">
        <f>VLOOKUP($A143+ROUND((COLUMN()-2)/24,5),АТС!$A$41:$F$784,6)+'Иные услуги '!$C$5+'РСТ РСО-А'!$J$7+'РСТ РСО-А'!$F$9</f>
        <v>1467.02</v>
      </c>
      <c r="W143" s="117">
        <f>VLOOKUP($A143+ROUND((COLUMN()-2)/24,5),АТС!$A$41:$F$784,6)+'Иные услуги '!$C$5+'РСТ РСО-А'!$J$7+'РСТ РСО-А'!$F$9</f>
        <v>1377.32</v>
      </c>
      <c r="X143" s="117">
        <f>VLOOKUP($A143+ROUND((COLUMN()-2)/24,5),АТС!$A$41:$F$784,6)+'Иные услуги '!$C$5+'РСТ РСО-А'!$J$7+'РСТ РСО-А'!$F$9</f>
        <v>1356.35</v>
      </c>
      <c r="Y143" s="117">
        <f>VLOOKUP($A143+ROUND((COLUMN()-2)/24,5),АТС!$A$41:$F$784,6)+'Иные услуги '!$C$5+'РСТ РСО-А'!$J$7+'РСТ РСО-А'!$F$9</f>
        <v>1433.1699999999998</v>
      </c>
    </row>
    <row r="144" spans="1:25" x14ac:dyDescent="0.2">
      <c r="A144" s="66">
        <f t="shared" si="4"/>
        <v>43725</v>
      </c>
      <c r="B144" s="117">
        <f>VLOOKUP($A144+ROUND((COLUMN()-2)/24,5),АТС!$A$41:$F$784,6)+'Иные услуги '!$C$5+'РСТ РСО-А'!$J$7+'РСТ РСО-А'!$F$9</f>
        <v>1364.51</v>
      </c>
      <c r="C144" s="117">
        <f>VLOOKUP($A144+ROUND((COLUMN()-2)/24,5),АТС!$A$41:$F$784,6)+'Иные услуги '!$C$5+'РСТ РСО-А'!$J$7+'РСТ РСО-А'!$F$9</f>
        <v>1357.33</v>
      </c>
      <c r="D144" s="117">
        <f>VLOOKUP($A144+ROUND((COLUMN()-2)/24,5),АТС!$A$41:$F$784,6)+'Иные услуги '!$C$5+'РСТ РСО-А'!$J$7+'РСТ РСО-А'!$F$9</f>
        <v>1357.9499999999998</v>
      </c>
      <c r="E144" s="117">
        <f>VLOOKUP($A144+ROUND((COLUMN()-2)/24,5),АТС!$A$41:$F$784,6)+'Иные услуги '!$C$5+'РСТ РСО-А'!$J$7+'РСТ РСО-А'!$F$9</f>
        <v>1357.4799999999998</v>
      </c>
      <c r="F144" s="117">
        <f>VLOOKUP($A144+ROUND((COLUMN()-2)/24,5),АТС!$A$41:$F$784,6)+'Иные услуги '!$C$5+'РСТ РСО-А'!$J$7+'РСТ РСО-А'!$F$9</f>
        <v>1357.4399999999998</v>
      </c>
      <c r="G144" s="117">
        <f>VLOOKUP($A144+ROUND((COLUMN()-2)/24,5),АТС!$A$41:$F$784,6)+'Иные услуги '!$C$5+'РСТ РСО-А'!$J$7+'РСТ РСО-А'!$F$9</f>
        <v>1357.37</v>
      </c>
      <c r="H144" s="117">
        <f>VLOOKUP($A144+ROUND((COLUMN()-2)/24,5),АТС!$A$41:$F$784,6)+'Иные услуги '!$C$5+'РСТ РСО-А'!$J$7+'РСТ РСО-А'!$F$9</f>
        <v>1356.87</v>
      </c>
      <c r="I144" s="117">
        <f>VLOOKUP($A144+ROUND((COLUMN()-2)/24,5),АТС!$A$41:$F$784,6)+'Иные услуги '!$C$5+'РСТ РСО-А'!$J$7+'РСТ РСО-А'!$F$9</f>
        <v>1435.11</v>
      </c>
      <c r="J144" s="117">
        <f>VLOOKUP($A144+ROUND((COLUMN()-2)/24,5),АТС!$A$41:$F$784,6)+'Иные услуги '!$C$5+'РСТ РСО-А'!$J$7+'РСТ РСО-А'!$F$9</f>
        <v>1357.3</v>
      </c>
      <c r="K144" s="117">
        <f>VLOOKUP($A144+ROUND((COLUMN()-2)/24,5),АТС!$A$41:$F$784,6)+'Иные услуги '!$C$5+'РСТ РСО-А'!$J$7+'РСТ РСО-А'!$F$9</f>
        <v>1427.12</v>
      </c>
      <c r="L144" s="117">
        <f>VLOOKUP($A144+ROUND((COLUMN()-2)/24,5),АТС!$A$41:$F$784,6)+'Иные услуги '!$C$5+'РСТ РСО-А'!$J$7+'РСТ РСО-А'!$F$9</f>
        <v>1427.8799999999999</v>
      </c>
      <c r="M144" s="117">
        <f>VLOOKUP($A144+ROUND((COLUMN()-2)/24,5),АТС!$A$41:$F$784,6)+'Иные услуги '!$C$5+'РСТ РСО-А'!$J$7+'РСТ РСО-А'!$F$9</f>
        <v>1426.8899999999999</v>
      </c>
      <c r="N144" s="117">
        <f>VLOOKUP($A144+ROUND((COLUMN()-2)/24,5),АТС!$A$41:$F$784,6)+'Иные услуги '!$C$5+'РСТ РСО-А'!$J$7+'РСТ РСО-А'!$F$9</f>
        <v>1411.1699999999998</v>
      </c>
      <c r="O144" s="117">
        <f>VLOOKUP($A144+ROUND((COLUMN()-2)/24,5),АТС!$A$41:$F$784,6)+'Иные услуги '!$C$5+'РСТ РСО-А'!$J$7+'РСТ РСО-А'!$F$9</f>
        <v>1427.85</v>
      </c>
      <c r="P144" s="117">
        <f>VLOOKUP($A144+ROUND((COLUMN()-2)/24,5),АТС!$A$41:$F$784,6)+'Иные услуги '!$C$5+'РСТ РСО-А'!$J$7+'РСТ РСО-А'!$F$9</f>
        <v>1428.24</v>
      </c>
      <c r="Q144" s="117">
        <f>VLOOKUP($A144+ROUND((COLUMN()-2)/24,5),АТС!$A$41:$F$784,6)+'Иные услуги '!$C$5+'РСТ РСО-А'!$J$7+'РСТ РСО-А'!$F$9</f>
        <v>1428.3</v>
      </c>
      <c r="R144" s="117">
        <f>VLOOKUP($A144+ROUND((COLUMN()-2)/24,5),АТС!$A$41:$F$784,6)+'Иные услуги '!$C$5+'РСТ РСО-А'!$J$7+'РСТ РСО-А'!$F$9</f>
        <v>1401.4499999999998</v>
      </c>
      <c r="S144" s="117">
        <f>VLOOKUP($A144+ROUND((COLUMN()-2)/24,5),АТС!$A$41:$F$784,6)+'Иные услуги '!$C$5+'РСТ РСО-А'!$J$7+'РСТ РСО-А'!$F$9</f>
        <v>1400.4799999999998</v>
      </c>
      <c r="T144" s="117">
        <f>VLOOKUP($A144+ROUND((COLUMN()-2)/24,5),АТС!$A$41:$F$784,6)+'Иные услуги '!$C$5+'РСТ РСО-А'!$J$7+'РСТ РСО-А'!$F$9</f>
        <v>1497.9</v>
      </c>
      <c r="U144" s="117">
        <f>VLOOKUP($A144+ROUND((COLUMN()-2)/24,5),АТС!$A$41:$F$784,6)+'Иные услуги '!$C$5+'РСТ РСО-А'!$J$7+'РСТ РСО-А'!$F$9</f>
        <v>1532.6000000000001</v>
      </c>
      <c r="V144" s="117">
        <f>VLOOKUP($A144+ROUND((COLUMN()-2)/24,5),АТС!$A$41:$F$784,6)+'Иные услуги '!$C$5+'РСТ РСО-А'!$J$7+'РСТ РСО-А'!$F$9</f>
        <v>1494.8400000000001</v>
      </c>
      <c r="W144" s="117">
        <f>VLOOKUP($A144+ROUND((COLUMN()-2)/24,5),АТС!$A$41:$F$784,6)+'Иные услуги '!$C$5+'РСТ РСО-А'!$J$7+'РСТ РСО-А'!$F$9</f>
        <v>1419.78</v>
      </c>
      <c r="X144" s="117">
        <f>VLOOKUP($A144+ROUND((COLUMN()-2)/24,5),АТС!$A$41:$F$784,6)+'Иные услуги '!$C$5+'РСТ РСО-А'!$J$7+'РСТ РСО-А'!$F$9</f>
        <v>1356.6699999999998</v>
      </c>
      <c r="Y144" s="117">
        <f>VLOOKUP($A144+ROUND((COLUMN()-2)/24,5),АТС!$A$41:$F$784,6)+'Иные услуги '!$C$5+'РСТ РСО-А'!$J$7+'РСТ РСО-А'!$F$9</f>
        <v>1396.82</v>
      </c>
    </row>
    <row r="145" spans="1:25" x14ac:dyDescent="0.2">
      <c r="A145" s="66">
        <f t="shared" si="4"/>
        <v>43726</v>
      </c>
      <c r="B145" s="117">
        <f>VLOOKUP($A145+ROUND((COLUMN()-2)/24,5),АТС!$A$41:$F$784,6)+'Иные услуги '!$C$5+'РСТ РСО-А'!$J$7+'РСТ РСО-А'!$F$9</f>
        <v>1362.4699999999998</v>
      </c>
      <c r="C145" s="117">
        <f>VLOOKUP($A145+ROUND((COLUMN()-2)/24,5),АТС!$A$41:$F$784,6)+'Иные услуги '!$C$5+'РСТ РСО-А'!$J$7+'РСТ РСО-А'!$F$9</f>
        <v>1357.4499999999998</v>
      </c>
      <c r="D145" s="117">
        <f>VLOOKUP($A145+ROUND((COLUMN()-2)/24,5),АТС!$A$41:$F$784,6)+'Иные услуги '!$C$5+'РСТ РСО-А'!$J$7+'РСТ РСО-А'!$F$9</f>
        <v>1357.5</v>
      </c>
      <c r="E145" s="117">
        <f>VLOOKUP($A145+ROUND((COLUMN()-2)/24,5),АТС!$A$41:$F$784,6)+'Иные услуги '!$C$5+'РСТ РСО-А'!$J$7+'РСТ РСО-А'!$F$9</f>
        <v>1357.5</v>
      </c>
      <c r="F145" s="117">
        <f>VLOOKUP($A145+ROUND((COLUMN()-2)/24,5),АТС!$A$41:$F$784,6)+'Иные услуги '!$C$5+'РСТ РСО-А'!$J$7+'РСТ РСО-А'!$F$9</f>
        <v>1357.4499999999998</v>
      </c>
      <c r="G145" s="117">
        <f>VLOOKUP($A145+ROUND((COLUMN()-2)/24,5),АТС!$A$41:$F$784,6)+'Иные услуги '!$C$5+'РСТ РСО-А'!$J$7+'РСТ РСО-А'!$F$9</f>
        <v>1357.3799999999999</v>
      </c>
      <c r="H145" s="117">
        <f>VLOOKUP($A145+ROUND((COLUMN()-2)/24,5),АТС!$A$41:$F$784,6)+'Иные услуги '!$C$5+'РСТ РСО-А'!$J$7+'РСТ РСО-А'!$F$9</f>
        <v>1356.86</v>
      </c>
      <c r="I145" s="117">
        <f>VLOOKUP($A145+ROUND((COLUMN()-2)/24,5),АТС!$A$41:$F$784,6)+'Иные услуги '!$C$5+'РСТ РСО-А'!$J$7+'РСТ РСО-А'!$F$9</f>
        <v>1476.43</v>
      </c>
      <c r="J145" s="117">
        <f>VLOOKUP($A145+ROUND((COLUMN()-2)/24,5),АТС!$A$41:$F$784,6)+'Иные услуги '!$C$5+'РСТ РСО-А'!$J$7+'РСТ РСО-А'!$F$9</f>
        <v>1356.9399999999998</v>
      </c>
      <c r="K145" s="117">
        <f>VLOOKUP($A145+ROUND((COLUMN()-2)/24,5),АТС!$A$41:$F$784,6)+'Иные услуги '!$C$5+'РСТ РСО-А'!$J$7+'РСТ РСО-А'!$F$9</f>
        <v>1434.4299999999998</v>
      </c>
      <c r="L145" s="117">
        <f>VLOOKUP($A145+ROUND((COLUMN()-2)/24,5),АТС!$A$41:$F$784,6)+'Иные услуги '!$C$5+'РСТ РСО-А'!$J$7+'РСТ РСО-А'!$F$9</f>
        <v>1435.36</v>
      </c>
      <c r="M145" s="117">
        <f>VLOOKUP($A145+ROUND((COLUMN()-2)/24,5),АТС!$A$41:$F$784,6)+'Иные услуги '!$C$5+'РСТ РСО-А'!$J$7+'РСТ РСО-А'!$F$9</f>
        <v>1433.9199999999998</v>
      </c>
      <c r="N145" s="117">
        <f>VLOOKUP($A145+ROUND((COLUMN()-2)/24,5),АТС!$A$41:$F$784,6)+'Иные услуги '!$C$5+'РСТ РСО-А'!$J$7+'РСТ РСО-А'!$F$9</f>
        <v>1404.08</v>
      </c>
      <c r="O145" s="117">
        <f>VLOOKUP($A145+ROUND((COLUMN()-2)/24,5),АТС!$A$41:$F$784,6)+'Иные услуги '!$C$5+'РСТ РСО-А'!$J$7+'РСТ РСО-А'!$F$9</f>
        <v>1404.25</v>
      </c>
      <c r="P145" s="117">
        <f>VLOOKUP($A145+ROUND((COLUMN()-2)/24,5),АТС!$A$41:$F$784,6)+'Иные услуги '!$C$5+'РСТ РСО-А'!$J$7+'РСТ РСО-А'!$F$9</f>
        <v>1404.26</v>
      </c>
      <c r="Q145" s="117">
        <f>VLOOKUP($A145+ROUND((COLUMN()-2)/24,5),АТС!$A$41:$F$784,6)+'Иные услуги '!$C$5+'РСТ РСО-А'!$J$7+'РСТ РСО-А'!$F$9</f>
        <v>1404.4299999999998</v>
      </c>
      <c r="R145" s="117">
        <f>VLOOKUP($A145+ROUND((COLUMN()-2)/24,5),АТС!$A$41:$F$784,6)+'Иные услуги '!$C$5+'РСТ РСО-А'!$J$7+'РСТ РСО-А'!$F$9</f>
        <v>1404.74</v>
      </c>
      <c r="S145" s="117">
        <f>VLOOKUP($A145+ROUND((COLUMN()-2)/24,5),АТС!$A$41:$F$784,6)+'Иные услуги '!$C$5+'РСТ РСО-А'!$J$7+'РСТ РСО-А'!$F$9</f>
        <v>1372.27</v>
      </c>
      <c r="T145" s="117">
        <f>VLOOKUP($A145+ROUND((COLUMN()-2)/24,5),АТС!$A$41:$F$784,6)+'Иные услуги '!$C$5+'РСТ РСО-А'!$J$7+'РСТ РСО-А'!$F$9</f>
        <v>1485.14</v>
      </c>
      <c r="U145" s="117">
        <f>VLOOKUP($A145+ROUND((COLUMN()-2)/24,5),АТС!$A$41:$F$784,6)+'Иные услуги '!$C$5+'РСТ РСО-А'!$J$7+'РСТ РСО-А'!$F$9</f>
        <v>1539.53</v>
      </c>
      <c r="V145" s="117">
        <f>VLOOKUP($A145+ROUND((COLUMN()-2)/24,5),АТС!$A$41:$F$784,6)+'Иные услуги '!$C$5+'РСТ РСО-А'!$J$7+'РСТ РСО-А'!$F$9</f>
        <v>1505.02</v>
      </c>
      <c r="W145" s="117">
        <f>VLOOKUP($A145+ROUND((COLUMN()-2)/24,5),АТС!$A$41:$F$784,6)+'Иные услуги '!$C$5+'РСТ РСО-А'!$J$7+'РСТ РСО-А'!$F$9</f>
        <v>1425.3899999999999</v>
      </c>
      <c r="X145" s="117">
        <f>VLOOKUP($A145+ROUND((COLUMN()-2)/24,5),АТС!$A$41:$F$784,6)+'Иные услуги '!$C$5+'РСТ РСО-А'!$J$7+'РСТ РСО-А'!$F$9</f>
        <v>1356.1</v>
      </c>
      <c r="Y145" s="117">
        <f>VLOOKUP($A145+ROUND((COLUMN()-2)/24,5),АТС!$A$41:$F$784,6)+'Иные услуги '!$C$5+'РСТ РСО-А'!$J$7+'РСТ РСО-А'!$F$9</f>
        <v>1414.56</v>
      </c>
    </row>
    <row r="146" spans="1:25" x14ac:dyDescent="0.2">
      <c r="A146" s="66">
        <f t="shared" si="4"/>
        <v>43727</v>
      </c>
      <c r="B146" s="117">
        <f>VLOOKUP($A146+ROUND((COLUMN()-2)/24,5),АТС!$A$41:$F$784,6)+'Иные услуги '!$C$5+'РСТ РСО-А'!$J$7+'РСТ РСО-А'!$F$9</f>
        <v>1361.37</v>
      </c>
      <c r="C146" s="117">
        <f>VLOOKUP($A146+ROUND((COLUMN()-2)/24,5),АТС!$A$41:$F$784,6)+'Иные услуги '!$C$5+'РСТ РСО-А'!$J$7+'РСТ РСО-А'!$F$9</f>
        <v>1357.4599999999998</v>
      </c>
      <c r="D146" s="117">
        <f>VLOOKUP($A146+ROUND((COLUMN()-2)/24,5),АТС!$A$41:$F$784,6)+'Иные услуги '!$C$5+'РСТ РСО-А'!$J$7+'РСТ РСО-А'!$F$9</f>
        <v>1357.4799999999998</v>
      </c>
      <c r="E146" s="117">
        <f>VLOOKUP($A146+ROUND((COLUMN()-2)/24,5),АТС!$A$41:$F$784,6)+'Иные услуги '!$C$5+'РСТ РСО-А'!$J$7+'РСТ РСО-А'!$F$9</f>
        <v>1357.4799999999998</v>
      </c>
      <c r="F146" s="117">
        <f>VLOOKUP($A146+ROUND((COLUMN()-2)/24,5),АТС!$A$41:$F$784,6)+'Иные услуги '!$C$5+'РСТ РСО-А'!$J$7+'РСТ РСО-А'!$F$9</f>
        <v>1357.4299999999998</v>
      </c>
      <c r="G146" s="117">
        <f>VLOOKUP($A146+ROUND((COLUMN()-2)/24,5),АТС!$A$41:$F$784,6)+'Иные услуги '!$C$5+'РСТ РСО-А'!$J$7+'РСТ РСО-А'!$F$9</f>
        <v>1357.4099999999999</v>
      </c>
      <c r="H146" s="117">
        <f>VLOOKUP($A146+ROUND((COLUMN()-2)/24,5),АТС!$A$41:$F$784,6)+'Иные услуги '!$C$5+'РСТ РСО-А'!$J$7+'РСТ РСО-А'!$F$9</f>
        <v>1356.9499999999998</v>
      </c>
      <c r="I146" s="117">
        <f>VLOOKUP($A146+ROUND((COLUMN()-2)/24,5),АТС!$A$41:$F$784,6)+'Иные услуги '!$C$5+'РСТ РСО-А'!$J$7+'РСТ РСО-А'!$F$9</f>
        <v>1453.73</v>
      </c>
      <c r="J146" s="117">
        <f>VLOOKUP($A146+ROUND((COLUMN()-2)/24,5),АТС!$A$41:$F$784,6)+'Иные услуги '!$C$5+'РСТ РСО-А'!$J$7+'РСТ РСО-А'!$F$9</f>
        <v>1357.26</v>
      </c>
      <c r="K146" s="117">
        <f>VLOOKUP($A146+ROUND((COLUMN()-2)/24,5),АТС!$A$41:$F$784,6)+'Иные услуги '!$C$5+'РСТ РСО-А'!$J$7+'РСТ РСО-А'!$F$9</f>
        <v>1431.6999999999998</v>
      </c>
      <c r="L146" s="117">
        <f>VLOOKUP($A146+ROUND((COLUMN()-2)/24,5),АТС!$A$41:$F$784,6)+'Иные услуги '!$C$5+'РСТ РСО-А'!$J$7+'РСТ РСО-А'!$F$9</f>
        <v>1431.9499999999998</v>
      </c>
      <c r="M146" s="117">
        <f>VLOOKUP($A146+ROUND((COLUMN()-2)/24,5),АТС!$A$41:$F$784,6)+'Иные услуги '!$C$5+'РСТ РСО-А'!$J$7+'РСТ РСО-А'!$F$9</f>
        <v>1431.5</v>
      </c>
      <c r="N146" s="117">
        <f>VLOOKUP($A146+ROUND((COLUMN()-2)/24,5),АТС!$A$41:$F$784,6)+'Иные услуги '!$C$5+'РСТ РСО-А'!$J$7+'РСТ РСО-А'!$F$9</f>
        <v>1403.01</v>
      </c>
      <c r="O146" s="117">
        <f>VLOOKUP($A146+ROUND((COLUMN()-2)/24,5),АТС!$A$41:$F$784,6)+'Иные услуги '!$C$5+'РСТ РСО-А'!$J$7+'РСТ РСО-А'!$F$9</f>
        <v>1403.27</v>
      </c>
      <c r="P146" s="117">
        <f>VLOOKUP($A146+ROUND((COLUMN()-2)/24,5),АТС!$A$41:$F$784,6)+'Иные услуги '!$C$5+'РСТ РСО-А'!$J$7+'РСТ РСО-А'!$F$9</f>
        <v>1403.2299999999998</v>
      </c>
      <c r="Q146" s="117">
        <f>VLOOKUP($A146+ROUND((COLUMN()-2)/24,5),АТС!$A$41:$F$784,6)+'Иные услуги '!$C$5+'РСТ РСО-А'!$J$7+'РСТ РСО-А'!$F$9</f>
        <v>1403.4399999999998</v>
      </c>
      <c r="R146" s="117">
        <f>VLOOKUP($A146+ROUND((COLUMN()-2)/24,5),АТС!$A$41:$F$784,6)+'Иные услуги '!$C$5+'РСТ РСО-А'!$J$7+'РСТ РСО-А'!$F$9</f>
        <v>1372.26</v>
      </c>
      <c r="S146" s="117">
        <f>VLOOKUP($A146+ROUND((COLUMN()-2)/24,5),АТС!$A$41:$F$784,6)+'Иные услуги '!$C$5+'РСТ РСО-А'!$J$7+'РСТ РСО-А'!$F$9</f>
        <v>1372.01</v>
      </c>
      <c r="T146" s="117">
        <f>VLOOKUP($A146+ROUND((COLUMN()-2)/24,5),АТС!$A$41:$F$784,6)+'Иные услуги '!$C$5+'РСТ РСО-А'!$J$7+'РСТ РСО-А'!$F$9</f>
        <v>1483.14</v>
      </c>
      <c r="U146" s="117">
        <f>VLOOKUP($A146+ROUND((COLUMN()-2)/24,5),АТС!$A$41:$F$784,6)+'Иные услуги '!$C$5+'РСТ РСО-А'!$J$7+'РСТ РСО-А'!$F$9</f>
        <v>1504.66</v>
      </c>
      <c r="V146" s="117">
        <f>VLOOKUP($A146+ROUND((COLUMN()-2)/24,5),АТС!$A$41:$F$784,6)+'Иные услуги '!$C$5+'РСТ РСО-А'!$J$7+'РСТ РСО-А'!$F$9</f>
        <v>1503.76</v>
      </c>
      <c r="W146" s="117">
        <f>VLOOKUP($A146+ROUND((COLUMN()-2)/24,5),АТС!$A$41:$F$784,6)+'Иные услуги '!$C$5+'РСТ РСО-А'!$J$7+'РСТ РСО-А'!$F$9</f>
        <v>1423.85</v>
      </c>
      <c r="X146" s="117">
        <f>VLOOKUP($A146+ROUND((COLUMN()-2)/24,5),АТС!$A$41:$F$784,6)+'Иные услуги '!$C$5+'РСТ РСО-А'!$J$7+'РСТ РСО-А'!$F$9</f>
        <v>1356.1399999999999</v>
      </c>
      <c r="Y146" s="117">
        <f>VLOOKUP($A146+ROUND((COLUMN()-2)/24,5),АТС!$A$41:$F$784,6)+'Иные услуги '!$C$5+'РСТ РСО-А'!$J$7+'РСТ РСО-А'!$F$9</f>
        <v>1411.9499999999998</v>
      </c>
    </row>
    <row r="147" spans="1:25" x14ac:dyDescent="0.2">
      <c r="A147" s="66">
        <f t="shared" si="4"/>
        <v>43728</v>
      </c>
      <c r="B147" s="117">
        <f>VLOOKUP($A147+ROUND((COLUMN()-2)/24,5),АТС!$A$41:$F$784,6)+'Иные услуги '!$C$5+'РСТ РСО-А'!$J$7+'РСТ РСО-А'!$F$9</f>
        <v>1365.02</v>
      </c>
      <c r="C147" s="117">
        <f>VLOOKUP($A147+ROUND((COLUMN()-2)/24,5),АТС!$A$41:$F$784,6)+'Иные услуги '!$C$5+'РСТ РСО-А'!$J$7+'РСТ РСО-А'!$F$9</f>
        <v>1358.02</v>
      </c>
      <c r="D147" s="117">
        <f>VLOOKUP($A147+ROUND((COLUMN()-2)/24,5),АТС!$A$41:$F$784,6)+'Иные услуги '!$C$5+'РСТ РСО-А'!$J$7+'РСТ РСО-А'!$F$9</f>
        <v>1357.53</v>
      </c>
      <c r="E147" s="117">
        <f>VLOOKUP($A147+ROUND((COLUMN()-2)/24,5),АТС!$A$41:$F$784,6)+'Иные услуги '!$C$5+'РСТ РСО-А'!$J$7+'РСТ РСО-А'!$F$9</f>
        <v>1357.54</v>
      </c>
      <c r="F147" s="117">
        <f>VLOOKUP($A147+ROUND((COLUMN()-2)/24,5),АТС!$A$41:$F$784,6)+'Иные услуги '!$C$5+'РСТ РСО-А'!$J$7+'РСТ РСО-А'!$F$9</f>
        <v>1357.49</v>
      </c>
      <c r="G147" s="117">
        <f>VLOOKUP($A147+ROUND((COLUMN()-2)/24,5),АТС!$A$41:$F$784,6)+'Иные услуги '!$C$5+'РСТ РСО-А'!$J$7+'РСТ РСО-А'!$F$9</f>
        <v>1357.3899999999999</v>
      </c>
      <c r="H147" s="117">
        <f>VLOOKUP($A147+ROUND((COLUMN()-2)/24,5),АТС!$A$41:$F$784,6)+'Иные услуги '!$C$5+'РСТ РСО-А'!$J$7+'РСТ РСО-А'!$F$9</f>
        <v>1356.7099999999998</v>
      </c>
      <c r="I147" s="117">
        <f>VLOOKUP($A147+ROUND((COLUMN()-2)/24,5),АТС!$A$41:$F$784,6)+'Иные услуги '!$C$5+'РСТ РСО-А'!$J$7+'РСТ РСО-А'!$F$9</f>
        <v>1449.95</v>
      </c>
      <c r="J147" s="117">
        <f>VLOOKUP($A147+ROUND((COLUMN()-2)/24,5),АТС!$A$41:$F$784,6)+'Иные услуги '!$C$5+'РСТ РСО-А'!$J$7+'РСТ РСО-А'!$F$9</f>
        <v>1357.12</v>
      </c>
      <c r="K147" s="117">
        <f>VLOOKUP($A147+ROUND((COLUMN()-2)/24,5),АТС!$A$41:$F$784,6)+'Иные услуги '!$C$5+'РСТ РСО-А'!$J$7+'РСТ РСО-А'!$F$9</f>
        <v>1430.79</v>
      </c>
      <c r="L147" s="117">
        <f>VLOOKUP($A147+ROUND((COLUMN()-2)/24,5),АТС!$A$41:$F$784,6)+'Иные услуги '!$C$5+'РСТ РСО-А'!$J$7+'РСТ РСО-А'!$F$9</f>
        <v>1430.82</v>
      </c>
      <c r="M147" s="117">
        <f>VLOOKUP($A147+ROUND((COLUMN()-2)/24,5),АТС!$A$41:$F$784,6)+'Иные услуги '!$C$5+'РСТ РСО-А'!$J$7+'РСТ РСО-А'!$F$9</f>
        <v>1430.51</v>
      </c>
      <c r="N147" s="117">
        <f>VLOOKUP($A147+ROUND((COLUMN()-2)/24,5),АТС!$A$41:$F$784,6)+'Иные услуги '!$C$5+'РСТ РСО-А'!$J$7+'РСТ РСО-А'!$F$9</f>
        <v>1402.57</v>
      </c>
      <c r="O147" s="117">
        <f>VLOOKUP($A147+ROUND((COLUMN()-2)/24,5),АТС!$A$41:$F$784,6)+'Иные услуги '!$C$5+'РСТ РСО-А'!$J$7+'РСТ РСО-А'!$F$9</f>
        <v>1403.31</v>
      </c>
      <c r="P147" s="117">
        <f>VLOOKUP($A147+ROUND((COLUMN()-2)/24,5),АТС!$A$41:$F$784,6)+'Иные услуги '!$C$5+'РСТ РСО-А'!$J$7+'РСТ РСО-А'!$F$9</f>
        <v>1403.37</v>
      </c>
      <c r="Q147" s="117">
        <f>VLOOKUP($A147+ROUND((COLUMN()-2)/24,5),АТС!$A$41:$F$784,6)+'Иные услуги '!$C$5+'РСТ РСО-А'!$J$7+'РСТ РСО-А'!$F$9</f>
        <v>1432.1599999999999</v>
      </c>
      <c r="R147" s="117">
        <f>VLOOKUP($A147+ROUND((COLUMN()-2)/24,5),АТС!$A$41:$F$784,6)+'Иные услуги '!$C$5+'РСТ РСО-А'!$J$7+'РСТ РСО-А'!$F$9</f>
        <v>1403.3799999999999</v>
      </c>
      <c r="S147" s="117">
        <f>VLOOKUP($A147+ROUND((COLUMN()-2)/24,5),АТС!$A$41:$F$784,6)+'Иные услуги '!$C$5+'РСТ РСО-А'!$J$7+'РСТ РСО-А'!$F$9</f>
        <v>1372.05</v>
      </c>
      <c r="T147" s="117">
        <f>VLOOKUP($A147+ROUND((COLUMN()-2)/24,5),АТС!$A$41:$F$784,6)+'Иные услуги '!$C$5+'РСТ РСО-А'!$J$7+'РСТ РСО-А'!$F$9</f>
        <v>1482.8000000000002</v>
      </c>
      <c r="U147" s="117">
        <f>VLOOKUP($A147+ROUND((COLUMN()-2)/24,5),АТС!$A$41:$F$784,6)+'Иные услуги '!$C$5+'РСТ РСО-А'!$J$7+'РСТ РСО-А'!$F$9</f>
        <v>1538.29</v>
      </c>
      <c r="V147" s="117">
        <f>VLOOKUP($A147+ROUND((COLUMN()-2)/24,5),АТС!$A$41:$F$784,6)+'Иные услуги '!$C$5+'РСТ РСО-А'!$J$7+'РСТ РСО-А'!$F$9</f>
        <v>1502.75</v>
      </c>
      <c r="W147" s="117">
        <f>VLOOKUP($A147+ROUND((COLUMN()-2)/24,5),АТС!$A$41:$F$784,6)+'Иные услуги '!$C$5+'РСТ РСО-А'!$J$7+'РСТ РСО-А'!$F$9</f>
        <v>1424.26</v>
      </c>
      <c r="X147" s="117">
        <f>VLOOKUP($A147+ROUND((COLUMN()-2)/24,5),АТС!$A$41:$F$784,6)+'Иные услуги '!$C$5+'РСТ РСО-А'!$J$7+'РСТ РСО-А'!$F$9</f>
        <v>1356.2199999999998</v>
      </c>
      <c r="Y147" s="117">
        <f>VLOOKUP($A147+ROUND((COLUMN()-2)/24,5),АТС!$A$41:$F$784,6)+'Иные услуги '!$C$5+'РСТ РСО-А'!$J$7+'РСТ РСО-А'!$F$9</f>
        <v>1446.1000000000001</v>
      </c>
    </row>
    <row r="148" spans="1:25" x14ac:dyDescent="0.2">
      <c r="A148" s="66">
        <f t="shared" si="4"/>
        <v>43729</v>
      </c>
      <c r="B148" s="117">
        <f>VLOOKUP($A148+ROUND((COLUMN()-2)/24,5),АТС!$A$41:$F$784,6)+'Иные услуги '!$C$5+'РСТ РСО-А'!$J$7+'РСТ РСО-А'!$F$9</f>
        <v>1372.32</v>
      </c>
      <c r="C148" s="117">
        <f>VLOOKUP($A148+ROUND((COLUMN()-2)/24,5),АТС!$A$41:$F$784,6)+'Иные услуги '!$C$5+'РСТ РСО-А'!$J$7+'РСТ РСО-А'!$F$9</f>
        <v>1357.4199999999998</v>
      </c>
      <c r="D148" s="117">
        <f>VLOOKUP($A148+ROUND((COLUMN()-2)/24,5),АТС!$A$41:$F$784,6)+'Иные услуги '!$C$5+'РСТ РСО-А'!$J$7+'РСТ РСО-А'!$F$9</f>
        <v>1357.4499999999998</v>
      </c>
      <c r="E148" s="117">
        <f>VLOOKUP($A148+ROUND((COLUMN()-2)/24,5),АТС!$A$41:$F$784,6)+'Иные услуги '!$C$5+'РСТ РСО-А'!$J$7+'РСТ РСО-А'!$F$9</f>
        <v>1357.4599999999998</v>
      </c>
      <c r="F148" s="117">
        <f>VLOOKUP($A148+ROUND((COLUMN()-2)/24,5),АТС!$A$41:$F$784,6)+'Иные услуги '!$C$5+'РСТ РСО-А'!$J$7+'РСТ РСО-А'!$F$9</f>
        <v>1357.9099999999999</v>
      </c>
      <c r="G148" s="117">
        <f>VLOOKUP($A148+ROUND((COLUMN()-2)/24,5),АТС!$A$41:$F$784,6)+'Иные услуги '!$C$5+'РСТ РСО-А'!$J$7+'РСТ РСО-А'!$F$9</f>
        <v>1357.9099999999999</v>
      </c>
      <c r="H148" s="117">
        <f>VLOOKUP($A148+ROUND((COLUMN()-2)/24,5),АТС!$A$41:$F$784,6)+'Иные услуги '!$C$5+'РСТ РСО-А'!$J$7+'РСТ РСО-А'!$F$9</f>
        <v>1357.8999999999999</v>
      </c>
      <c r="I148" s="117">
        <f>VLOOKUP($A148+ROUND((COLUMN()-2)/24,5),АТС!$A$41:$F$784,6)+'Иные услуги '!$C$5+'РСТ РСО-А'!$J$7+'РСТ РСО-А'!$F$9</f>
        <v>1346.62</v>
      </c>
      <c r="J148" s="117">
        <f>VLOOKUP($A148+ROUND((COLUMN()-2)/24,5),АТС!$A$41:$F$784,6)+'Иные услуги '!$C$5+'РСТ РСО-А'!$J$7+'РСТ РСО-А'!$F$9</f>
        <v>1357.29</v>
      </c>
      <c r="K148" s="117">
        <f>VLOOKUP($A148+ROUND((COLUMN()-2)/24,5),АТС!$A$41:$F$784,6)+'Иные услуги '!$C$5+'РСТ РСО-А'!$J$7+'РСТ РСО-А'!$F$9</f>
        <v>1382.25</v>
      </c>
      <c r="L148" s="117">
        <f>VLOOKUP($A148+ROUND((COLUMN()-2)/24,5),АТС!$A$41:$F$784,6)+'Иные услуги '!$C$5+'РСТ РСО-А'!$J$7+'РСТ РСО-А'!$F$9</f>
        <v>1400.1999999999998</v>
      </c>
      <c r="M148" s="117">
        <f>VLOOKUP($A148+ROUND((COLUMN()-2)/24,5),АТС!$A$41:$F$784,6)+'Иные услуги '!$C$5+'РСТ РСО-А'!$J$7+'РСТ РСО-А'!$F$9</f>
        <v>1391.76</v>
      </c>
      <c r="N148" s="117">
        <f>VLOOKUP($A148+ROUND((COLUMN()-2)/24,5),АТС!$A$41:$F$784,6)+'Иные услуги '!$C$5+'РСТ РСО-А'!$J$7+'РСТ РСО-А'!$F$9</f>
        <v>1391.9299999999998</v>
      </c>
      <c r="O148" s="117">
        <f>VLOOKUP($A148+ROUND((COLUMN()-2)/24,5),АТС!$A$41:$F$784,6)+'Иные услуги '!$C$5+'РСТ РСО-А'!$J$7+'РСТ РСО-А'!$F$9</f>
        <v>1391.9499999999998</v>
      </c>
      <c r="P148" s="117">
        <f>VLOOKUP($A148+ROUND((COLUMN()-2)/24,5),АТС!$A$41:$F$784,6)+'Иные услуги '!$C$5+'РСТ РСО-А'!$J$7+'РСТ РСО-А'!$F$9</f>
        <v>1391.85</v>
      </c>
      <c r="Q148" s="117">
        <f>VLOOKUP($A148+ROUND((COLUMN()-2)/24,5),АТС!$A$41:$F$784,6)+'Иные услуги '!$C$5+'РСТ РСО-А'!$J$7+'РСТ РСО-А'!$F$9</f>
        <v>1373.26</v>
      </c>
      <c r="R148" s="117">
        <f>VLOOKUP($A148+ROUND((COLUMN()-2)/24,5),АТС!$A$41:$F$784,6)+'Иные услуги '!$C$5+'РСТ РСО-А'!$J$7+'РСТ РСО-А'!$F$9</f>
        <v>1368.4499999999998</v>
      </c>
      <c r="S148" s="117">
        <f>VLOOKUP($A148+ROUND((COLUMN()-2)/24,5),АТС!$A$41:$F$784,6)+'Иные услуги '!$C$5+'РСТ РСО-А'!$J$7+'РСТ РСО-А'!$F$9</f>
        <v>1367.56</v>
      </c>
      <c r="T148" s="117">
        <f>VLOOKUP($A148+ROUND((COLUMN()-2)/24,5),АТС!$A$41:$F$784,6)+'Иные услуги '!$C$5+'РСТ РСО-А'!$J$7+'РСТ РСО-А'!$F$9</f>
        <v>1435.6</v>
      </c>
      <c r="U148" s="117">
        <f>VLOOKUP($A148+ROUND((COLUMN()-2)/24,5),АТС!$A$41:$F$784,6)+'Иные услуги '!$C$5+'РСТ РСО-А'!$J$7+'РСТ РСО-А'!$F$9</f>
        <v>1484.7</v>
      </c>
      <c r="V148" s="117">
        <f>VLOOKUP($A148+ROUND((COLUMN()-2)/24,5),АТС!$A$41:$F$784,6)+'Иные услуги '!$C$5+'РСТ РСО-А'!$J$7+'РСТ РСО-А'!$F$9</f>
        <v>1459.18</v>
      </c>
      <c r="W148" s="117">
        <f>VLOOKUP($A148+ROUND((COLUMN()-2)/24,5),АТС!$A$41:$F$784,6)+'Иные услуги '!$C$5+'РСТ РСО-А'!$J$7+'РСТ РСО-А'!$F$9</f>
        <v>1387.5</v>
      </c>
      <c r="X148" s="117">
        <f>VLOOKUP($A148+ROUND((COLUMN()-2)/24,5),АТС!$A$41:$F$784,6)+'Иные услуги '!$C$5+'РСТ РСО-А'!$J$7+'РСТ РСО-А'!$F$9</f>
        <v>1356.51</v>
      </c>
      <c r="Y148" s="117">
        <f>VLOOKUP($A148+ROUND((COLUMN()-2)/24,5),АТС!$A$41:$F$784,6)+'Иные услуги '!$C$5+'РСТ РСО-А'!$J$7+'РСТ РСО-А'!$F$9</f>
        <v>1412.8799999999999</v>
      </c>
    </row>
    <row r="149" spans="1:25" x14ac:dyDescent="0.2">
      <c r="A149" s="66">
        <f t="shared" si="4"/>
        <v>43730</v>
      </c>
      <c r="B149" s="117">
        <f>VLOOKUP($A149+ROUND((COLUMN()-2)/24,5),АТС!$A$41:$F$784,6)+'Иные услуги '!$C$5+'РСТ РСО-А'!$J$7+'РСТ РСО-А'!$F$9</f>
        <v>1352.6</v>
      </c>
      <c r="C149" s="117">
        <f>VLOOKUP($A149+ROUND((COLUMN()-2)/24,5),АТС!$A$41:$F$784,6)+'Иные услуги '!$C$5+'РСТ РСО-А'!$J$7+'РСТ РСО-А'!$F$9</f>
        <v>1358.03</v>
      </c>
      <c r="D149" s="117">
        <f>VLOOKUP($A149+ROUND((COLUMN()-2)/24,5),АТС!$A$41:$F$784,6)+'Иные услуги '!$C$5+'РСТ РСО-А'!$J$7+'РСТ РСО-А'!$F$9</f>
        <v>1357.56</v>
      </c>
      <c r="E149" s="117">
        <f>VLOOKUP($A149+ROUND((COLUMN()-2)/24,5),АТС!$A$41:$F$784,6)+'Иные услуги '!$C$5+'РСТ РСО-А'!$J$7+'РСТ РСО-А'!$F$9</f>
        <v>1357.57</v>
      </c>
      <c r="F149" s="117">
        <f>VLOOKUP($A149+ROUND((COLUMN()-2)/24,5),АТС!$A$41:$F$784,6)+'Иные услуги '!$C$5+'РСТ РСО-А'!$J$7+'РСТ РСО-А'!$F$9</f>
        <v>1357.57</v>
      </c>
      <c r="G149" s="117">
        <f>VLOOKUP($A149+ROUND((COLUMN()-2)/24,5),АТС!$A$41:$F$784,6)+'Иные услуги '!$C$5+'РСТ РСО-А'!$J$7+'РСТ РСО-А'!$F$9</f>
        <v>1357.55</v>
      </c>
      <c r="H149" s="117">
        <f>VLOOKUP($A149+ROUND((COLUMN()-2)/24,5),АТС!$A$41:$F$784,6)+'Иные услуги '!$C$5+'РСТ РСО-А'!$J$7+'РСТ РСО-А'!$F$9</f>
        <v>1357.06</v>
      </c>
      <c r="I149" s="117">
        <f>VLOOKUP($A149+ROUND((COLUMN()-2)/24,5),АТС!$A$41:$F$784,6)+'Иные услуги '!$C$5+'РСТ РСО-А'!$J$7+'РСТ РСО-А'!$F$9</f>
        <v>1357.1</v>
      </c>
      <c r="J149" s="117">
        <f>VLOOKUP($A149+ROUND((COLUMN()-2)/24,5),АТС!$A$41:$F$784,6)+'Иные услуги '!$C$5+'РСТ РСО-А'!$J$7+'РСТ РСО-А'!$F$9</f>
        <v>1357.26</v>
      </c>
      <c r="K149" s="117">
        <f>VLOOKUP($A149+ROUND((COLUMN()-2)/24,5),АТС!$A$41:$F$784,6)+'Иные услуги '!$C$5+'РСТ РСО-А'!$J$7+'РСТ РСО-А'!$F$9</f>
        <v>1357.27</v>
      </c>
      <c r="L149" s="117">
        <f>VLOOKUP($A149+ROUND((COLUMN()-2)/24,5),АТС!$A$41:$F$784,6)+'Иные услуги '!$C$5+'РСТ РСО-А'!$J$7+'РСТ РСО-А'!$F$9</f>
        <v>1357.32</v>
      </c>
      <c r="M149" s="117">
        <f>VLOOKUP($A149+ROUND((COLUMN()-2)/24,5),АТС!$A$41:$F$784,6)+'Иные услуги '!$C$5+'РСТ РСО-А'!$J$7+'РСТ РСО-А'!$F$9</f>
        <v>1357.37</v>
      </c>
      <c r="N149" s="117">
        <f>VLOOKUP($A149+ROUND((COLUMN()-2)/24,5),АТС!$A$41:$F$784,6)+'Иные услуги '!$C$5+'РСТ РСО-А'!$J$7+'РСТ РСО-А'!$F$9</f>
        <v>1357.37</v>
      </c>
      <c r="O149" s="117">
        <f>VLOOKUP($A149+ROUND((COLUMN()-2)/24,5),АТС!$A$41:$F$784,6)+'Иные услуги '!$C$5+'РСТ РСО-А'!$J$7+'РСТ РСО-А'!$F$9</f>
        <v>1357.37</v>
      </c>
      <c r="P149" s="117">
        <f>VLOOKUP($A149+ROUND((COLUMN()-2)/24,5),АТС!$A$41:$F$784,6)+'Иные услуги '!$C$5+'РСТ РСО-А'!$J$7+'РСТ РСО-А'!$F$9</f>
        <v>1357.33</v>
      </c>
      <c r="Q149" s="117">
        <f>VLOOKUP($A149+ROUND((COLUMN()-2)/24,5),АТС!$A$41:$F$784,6)+'Иные услуги '!$C$5+'РСТ РСО-А'!$J$7+'РСТ РСО-А'!$F$9</f>
        <v>1357.34</v>
      </c>
      <c r="R149" s="117">
        <f>VLOOKUP($A149+ROUND((COLUMN()-2)/24,5),АТС!$A$41:$F$784,6)+'Иные услуги '!$C$5+'РСТ РСО-А'!$J$7+'РСТ РСО-А'!$F$9</f>
        <v>1357.36</v>
      </c>
      <c r="S149" s="117">
        <f>VLOOKUP($A149+ROUND((COLUMN()-2)/24,5),АТС!$A$41:$F$784,6)+'Иные услуги '!$C$5+'РСТ РСО-А'!$J$7+'РСТ РСО-А'!$F$9</f>
        <v>1357.37</v>
      </c>
      <c r="T149" s="117">
        <f>VLOOKUP($A149+ROUND((COLUMN()-2)/24,5),АТС!$A$41:$F$784,6)+'Иные услуги '!$C$5+'РСТ РСО-А'!$J$7+'РСТ РСО-А'!$F$9</f>
        <v>1411.31</v>
      </c>
      <c r="U149" s="117">
        <f>VLOOKUP($A149+ROUND((COLUMN()-2)/24,5),АТС!$A$41:$F$784,6)+'Иные услуги '!$C$5+'РСТ РСО-А'!$J$7+'РСТ РСО-А'!$F$9</f>
        <v>1457.54</v>
      </c>
      <c r="V149" s="117">
        <f>VLOOKUP($A149+ROUND((COLUMN()-2)/24,5),АТС!$A$41:$F$784,6)+'Иные услуги '!$C$5+'РСТ РСО-А'!$J$7+'РСТ РСО-А'!$F$9</f>
        <v>1462.02</v>
      </c>
      <c r="W149" s="117">
        <f>VLOOKUP($A149+ROUND((COLUMN()-2)/24,5),АТС!$A$41:$F$784,6)+'Иные услуги '!$C$5+'РСТ РСО-А'!$J$7+'РСТ РСО-А'!$F$9</f>
        <v>1388.6699999999998</v>
      </c>
      <c r="X149" s="117">
        <f>VLOOKUP($A149+ROUND((COLUMN()-2)/24,5),АТС!$A$41:$F$784,6)+'Иные услуги '!$C$5+'РСТ РСО-А'!$J$7+'РСТ РСО-А'!$F$9</f>
        <v>1356.62</v>
      </c>
      <c r="Y149" s="117">
        <f>VLOOKUP($A149+ROUND((COLUMN()-2)/24,5),АТС!$A$41:$F$784,6)+'Иные услуги '!$C$5+'РСТ РСО-А'!$J$7+'РСТ РСО-А'!$F$9</f>
        <v>1391.6799999999998</v>
      </c>
    </row>
    <row r="150" spans="1:25" x14ac:dyDescent="0.2">
      <c r="A150" s="66">
        <f t="shared" si="4"/>
        <v>43731</v>
      </c>
      <c r="B150" s="117">
        <f>VLOOKUP($A150+ROUND((COLUMN()-2)/24,5),АТС!$A$41:$F$784,6)+'Иные услуги '!$C$5+'РСТ РСО-А'!$J$7+'РСТ РСО-А'!$F$9</f>
        <v>1360.77</v>
      </c>
      <c r="C150" s="117">
        <f>VLOOKUP($A150+ROUND((COLUMN()-2)/24,5),АТС!$A$41:$F$784,6)+'Иные услуги '!$C$5+'РСТ РСО-А'!$J$7+'РСТ РСО-А'!$F$9</f>
        <v>1359.07</v>
      </c>
      <c r="D150" s="117">
        <f>VLOOKUP($A150+ROUND((COLUMN()-2)/24,5),АТС!$A$41:$F$784,6)+'Иные услуги '!$C$5+'РСТ РСО-А'!$J$7+'РСТ РСО-А'!$F$9</f>
        <v>1357.49</v>
      </c>
      <c r="E150" s="117">
        <f>VLOOKUP($A150+ROUND((COLUMN()-2)/24,5),АТС!$A$41:$F$784,6)+'Иные услуги '!$C$5+'РСТ РСО-А'!$J$7+'РСТ РСО-А'!$F$9</f>
        <v>1357.51</v>
      </c>
      <c r="F150" s="117">
        <f>VLOOKUP($A150+ROUND((COLUMN()-2)/24,5),АТС!$A$41:$F$784,6)+'Иные услуги '!$C$5+'РСТ РСО-А'!$J$7+'РСТ РСО-А'!$F$9</f>
        <v>1357.5</v>
      </c>
      <c r="G150" s="117">
        <f>VLOOKUP($A150+ROUND((COLUMN()-2)/24,5),АТС!$A$41:$F$784,6)+'Иные услуги '!$C$5+'РСТ РСО-А'!$J$7+'РСТ РСО-А'!$F$9</f>
        <v>1357.4599999999998</v>
      </c>
      <c r="H150" s="117">
        <f>VLOOKUP($A150+ROUND((COLUMN()-2)/24,5),АТС!$A$41:$F$784,6)+'Иные услуги '!$C$5+'РСТ РСО-А'!$J$7+'РСТ РСО-А'!$F$9</f>
        <v>1356.9499999999998</v>
      </c>
      <c r="I150" s="117">
        <f>VLOOKUP($A150+ROUND((COLUMN()-2)/24,5),АТС!$A$41:$F$784,6)+'Иные услуги '!$C$5+'РСТ РСО-А'!$J$7+'РСТ РСО-А'!$F$9</f>
        <v>1437.5</v>
      </c>
      <c r="J150" s="117">
        <f>VLOOKUP($A150+ROUND((COLUMN()-2)/24,5),АТС!$A$41:$F$784,6)+'Иные услуги '!$C$5+'РСТ РСО-А'!$J$7+'РСТ РСО-А'!$F$9</f>
        <v>1357.34</v>
      </c>
      <c r="K150" s="117">
        <f>VLOOKUP($A150+ROUND((COLUMN()-2)/24,5),АТС!$A$41:$F$784,6)+'Иные услуги '!$C$5+'РСТ РСО-А'!$J$7+'РСТ РСО-А'!$F$9</f>
        <v>1371.75</v>
      </c>
      <c r="L150" s="117">
        <f>VLOOKUP($A150+ROUND((COLUMN()-2)/24,5),АТС!$A$41:$F$784,6)+'Иные услуги '!$C$5+'РСТ РСО-А'!$J$7+'РСТ РСО-А'!$F$9</f>
        <v>1404.24</v>
      </c>
      <c r="M150" s="117">
        <f>VLOOKUP($A150+ROUND((COLUMN()-2)/24,5),АТС!$A$41:$F$784,6)+'Иные услуги '!$C$5+'РСТ РСО-А'!$J$7+'РСТ РСО-А'!$F$9</f>
        <v>1404.1899999999998</v>
      </c>
      <c r="N150" s="117">
        <f>VLOOKUP($A150+ROUND((COLUMN()-2)/24,5),АТС!$A$41:$F$784,6)+'Иные услуги '!$C$5+'РСТ РСО-А'!$J$7+'РСТ РСО-А'!$F$9</f>
        <v>1371.9499999999998</v>
      </c>
      <c r="O150" s="117">
        <f>VLOOKUP($A150+ROUND((COLUMN()-2)/24,5),АТС!$A$41:$F$784,6)+'Иные услуги '!$C$5+'РСТ РСО-А'!$J$7+'РСТ РСО-А'!$F$9</f>
        <v>1372.08</v>
      </c>
      <c r="P150" s="117">
        <f>VLOOKUP($A150+ROUND((COLUMN()-2)/24,5),АТС!$A$41:$F$784,6)+'Иные услуги '!$C$5+'РСТ РСО-А'!$J$7+'РСТ РСО-А'!$F$9</f>
        <v>1372.1499999999999</v>
      </c>
      <c r="Q150" s="117">
        <f>VLOOKUP($A150+ROUND((COLUMN()-2)/24,5),АТС!$A$41:$F$784,6)+'Иные услуги '!$C$5+'РСТ РСО-А'!$J$7+'РСТ РСО-А'!$F$9</f>
        <v>1372.1699999999998</v>
      </c>
      <c r="R150" s="117">
        <f>VLOOKUP($A150+ROUND((COLUMN()-2)/24,5),АТС!$A$41:$F$784,6)+'Иные услуги '!$C$5+'РСТ РСО-А'!$J$7+'РСТ РСО-А'!$F$9</f>
        <v>1372.1899999999998</v>
      </c>
      <c r="S150" s="117">
        <f>VLOOKUP($A150+ROUND((COLUMN()-2)/24,5),АТС!$A$41:$F$784,6)+'Иные услуги '!$C$5+'РСТ РСО-А'!$J$7+'РСТ РСО-А'!$F$9</f>
        <v>1370.35</v>
      </c>
      <c r="T150" s="117">
        <f>VLOOKUP($A150+ROUND((COLUMN()-2)/24,5),АТС!$A$41:$F$784,6)+'Иные услуги '!$C$5+'РСТ РСО-А'!$J$7+'РСТ РСО-А'!$F$9</f>
        <v>1485.02</v>
      </c>
      <c r="U150" s="117">
        <f>VLOOKUP($A150+ROUND((COLUMN()-2)/24,5),АТС!$A$41:$F$784,6)+'Иные услуги '!$C$5+'РСТ РСО-А'!$J$7+'РСТ РСО-А'!$F$9</f>
        <v>1529.41</v>
      </c>
      <c r="V150" s="117">
        <f>VLOOKUP($A150+ROUND((COLUMN()-2)/24,5),АТС!$A$41:$F$784,6)+'Иные услуги '!$C$5+'РСТ РСО-А'!$J$7+'РСТ РСО-А'!$F$9</f>
        <v>1504.6200000000001</v>
      </c>
      <c r="W150" s="117">
        <f>VLOOKUP($A150+ROUND((COLUMN()-2)/24,5),АТС!$A$41:$F$784,6)+'Иные услуги '!$C$5+'РСТ РСО-А'!$J$7+'РСТ РСО-А'!$F$9</f>
        <v>1426.1899999999998</v>
      </c>
      <c r="X150" s="117">
        <f>VLOOKUP($A150+ROUND((COLUMN()-2)/24,5),АТС!$A$41:$F$784,6)+'Иные услуги '!$C$5+'РСТ РСО-А'!$J$7+'РСТ РСО-А'!$F$9</f>
        <v>1356.4599999999998</v>
      </c>
      <c r="Y150" s="117">
        <f>VLOOKUP($A150+ROUND((COLUMN()-2)/24,5),АТС!$A$41:$F$784,6)+'Иные услуги '!$C$5+'РСТ РСО-А'!$J$7+'РСТ РСО-А'!$F$9</f>
        <v>1411.8999999999999</v>
      </c>
    </row>
    <row r="151" spans="1:25" x14ac:dyDescent="0.2">
      <c r="A151" s="66">
        <f t="shared" si="4"/>
        <v>43732</v>
      </c>
      <c r="B151" s="117">
        <f>VLOOKUP($A151+ROUND((COLUMN()-2)/24,5),АТС!$A$41:$F$784,6)+'Иные услуги '!$C$5+'РСТ РСО-А'!$J$7+'РСТ РСО-А'!$F$9</f>
        <v>1365.5</v>
      </c>
      <c r="C151" s="117">
        <f>VLOOKUP($A151+ROUND((COLUMN()-2)/24,5),АТС!$A$41:$F$784,6)+'Иные услуги '!$C$5+'РСТ РСО-А'!$J$7+'РСТ РСО-А'!$F$9</f>
        <v>1364.1699999999998</v>
      </c>
      <c r="D151" s="117">
        <f>VLOOKUP($A151+ROUND((COLUMN()-2)/24,5),АТС!$A$41:$F$784,6)+'Иные услуги '!$C$5+'РСТ РСО-А'!$J$7+'РСТ РСО-А'!$F$9</f>
        <v>1357.4799999999998</v>
      </c>
      <c r="E151" s="117">
        <f>VLOOKUP($A151+ROUND((COLUMN()-2)/24,5),АТС!$A$41:$F$784,6)+'Иные услуги '!$C$5+'РСТ РСО-А'!$J$7+'РСТ РСО-А'!$F$9</f>
        <v>1357.49</v>
      </c>
      <c r="F151" s="117">
        <f>VLOOKUP($A151+ROUND((COLUMN()-2)/24,5),АТС!$A$41:$F$784,6)+'Иные услуги '!$C$5+'РСТ РСО-А'!$J$7+'РСТ РСО-А'!$F$9</f>
        <v>1357.4799999999998</v>
      </c>
      <c r="G151" s="117">
        <f>VLOOKUP($A151+ROUND((COLUMN()-2)/24,5),АТС!$A$41:$F$784,6)+'Иные услуги '!$C$5+'РСТ РСО-А'!$J$7+'РСТ РСО-А'!$F$9</f>
        <v>1357.3999999999999</v>
      </c>
      <c r="H151" s="117">
        <f>VLOOKUP($A151+ROUND((COLUMN()-2)/24,5),АТС!$A$41:$F$784,6)+'Иные услуги '!$C$5+'РСТ РСО-А'!$J$7+'РСТ РСО-А'!$F$9</f>
        <v>1356.57</v>
      </c>
      <c r="I151" s="117">
        <f>VLOOKUP($A151+ROUND((COLUMN()-2)/24,5),АТС!$A$41:$F$784,6)+'Иные услуги '!$C$5+'РСТ РСО-А'!$J$7+'РСТ РСО-А'!$F$9</f>
        <v>1448.68</v>
      </c>
      <c r="J151" s="117">
        <f>VLOOKUP($A151+ROUND((COLUMN()-2)/24,5),АТС!$A$41:$F$784,6)+'Иные услуги '!$C$5+'РСТ РСО-А'!$J$7+'РСТ РСО-А'!$F$9</f>
        <v>1357.3799999999999</v>
      </c>
      <c r="K151" s="117">
        <f>VLOOKUP($A151+ROUND((COLUMN()-2)/24,5),АТС!$A$41:$F$784,6)+'Иные услуги '!$C$5+'РСТ РСО-А'!$J$7+'РСТ РСО-А'!$F$9</f>
        <v>1434.27</v>
      </c>
      <c r="L151" s="117">
        <f>VLOOKUP($A151+ROUND((COLUMN()-2)/24,5),АТС!$A$41:$F$784,6)+'Иные услуги '!$C$5+'РСТ РСО-А'!$J$7+'РСТ РСО-А'!$F$9</f>
        <v>1434.27</v>
      </c>
      <c r="M151" s="117">
        <f>VLOOKUP($A151+ROUND((COLUMN()-2)/24,5),АТС!$A$41:$F$784,6)+'Иные услуги '!$C$5+'РСТ РСО-А'!$J$7+'РСТ РСО-А'!$F$9</f>
        <v>1434.6899999999998</v>
      </c>
      <c r="N151" s="117">
        <f>VLOOKUP($A151+ROUND((COLUMN()-2)/24,5),АТС!$A$41:$F$784,6)+'Иные услуги '!$C$5+'РСТ РСО-А'!$J$7+'РСТ РСО-А'!$F$9</f>
        <v>1403.9099999999999</v>
      </c>
      <c r="O151" s="117">
        <f>VLOOKUP($A151+ROUND((COLUMN()-2)/24,5),АТС!$A$41:$F$784,6)+'Иные услуги '!$C$5+'РСТ РСО-А'!$J$7+'РСТ РСО-А'!$F$9</f>
        <v>1404.34</v>
      </c>
      <c r="P151" s="117">
        <f>VLOOKUP($A151+ROUND((COLUMN()-2)/24,5),АТС!$A$41:$F$784,6)+'Иные услуги '!$C$5+'РСТ РСО-А'!$J$7+'РСТ РСО-А'!$F$9</f>
        <v>1404.28</v>
      </c>
      <c r="Q151" s="117">
        <f>VLOOKUP($A151+ROUND((COLUMN()-2)/24,5),АТС!$A$41:$F$784,6)+'Иные услуги '!$C$5+'РСТ РСО-А'!$J$7+'РСТ РСО-А'!$F$9</f>
        <v>1404.6399999999999</v>
      </c>
      <c r="R151" s="117">
        <f>VLOOKUP($A151+ROUND((COLUMN()-2)/24,5),АТС!$A$41:$F$784,6)+'Иные услуги '!$C$5+'РСТ РСО-А'!$J$7+'РСТ РСО-А'!$F$9</f>
        <v>1404.86</v>
      </c>
      <c r="S151" s="117">
        <f>VLOOKUP($A151+ROUND((COLUMN()-2)/24,5),АТС!$A$41:$F$784,6)+'Иные услуги '!$C$5+'РСТ РСО-А'!$J$7+'РСТ РСО-А'!$F$9</f>
        <v>1405.1599999999999</v>
      </c>
      <c r="T151" s="117">
        <f>VLOOKUP($A151+ROUND((COLUMN()-2)/24,5),АТС!$A$41:$F$784,6)+'Иные услуги '!$C$5+'РСТ РСО-А'!$J$7+'РСТ РСО-А'!$F$9</f>
        <v>1511.88</v>
      </c>
      <c r="U151" s="117">
        <f>VLOOKUP($A151+ROUND((COLUMN()-2)/24,5),АТС!$A$41:$F$784,6)+'Иные услуги '!$C$5+'РСТ РСО-А'!$J$7+'РСТ РСО-А'!$F$9</f>
        <v>1531.38</v>
      </c>
      <c r="V151" s="117">
        <f>VLOOKUP($A151+ROUND((COLUMN()-2)/24,5),АТС!$A$41:$F$784,6)+'Иные услуги '!$C$5+'РСТ РСО-А'!$J$7+'РСТ РСО-А'!$F$9</f>
        <v>1505.64</v>
      </c>
      <c r="W151" s="117">
        <f>VLOOKUP($A151+ROUND((COLUMN()-2)/24,5),АТС!$A$41:$F$784,6)+'Иные услуги '!$C$5+'РСТ РСО-А'!$J$7+'РСТ РСО-А'!$F$9</f>
        <v>1426.51</v>
      </c>
      <c r="X151" s="117">
        <f>VLOOKUP($A151+ROUND((COLUMN()-2)/24,5),АТС!$A$41:$F$784,6)+'Иные услуги '!$C$5+'РСТ РСО-А'!$J$7+'РСТ РСО-А'!$F$9</f>
        <v>1356.4499999999998</v>
      </c>
      <c r="Y151" s="117">
        <f>VLOOKUP($A151+ROUND((COLUMN()-2)/24,5),АТС!$A$41:$F$784,6)+'Иные услуги '!$C$5+'РСТ РСО-А'!$J$7+'РСТ РСО-А'!$F$9</f>
        <v>1412.9799999999998</v>
      </c>
    </row>
    <row r="152" spans="1:25" x14ac:dyDescent="0.2">
      <c r="A152" s="66">
        <f t="shared" si="4"/>
        <v>43733</v>
      </c>
      <c r="B152" s="117">
        <f>VLOOKUP($A152+ROUND((COLUMN()-2)/24,5),АТС!$A$41:$F$784,6)+'Иные услуги '!$C$5+'РСТ РСО-А'!$J$7+'РСТ РСО-А'!$F$9</f>
        <v>1374.51</v>
      </c>
      <c r="C152" s="117">
        <f>VLOOKUP($A152+ROUND((COLUMN()-2)/24,5),АТС!$A$41:$F$784,6)+'Иные услуги '!$C$5+'РСТ РСО-А'!$J$7+'РСТ РСО-А'!$F$9</f>
        <v>1370.9699999999998</v>
      </c>
      <c r="D152" s="117">
        <f>VLOOKUP($A152+ROUND((COLUMN()-2)/24,5),АТС!$A$41:$F$784,6)+'Иные услуги '!$C$5+'РСТ РСО-А'!$J$7+'РСТ РСО-А'!$F$9</f>
        <v>1364.84</v>
      </c>
      <c r="E152" s="117">
        <f>VLOOKUP($A152+ROUND((COLUMN()-2)/24,5),АТС!$A$41:$F$784,6)+'Иные услуги '!$C$5+'РСТ РСО-А'!$J$7+'РСТ РСО-А'!$F$9</f>
        <v>1360.2199999999998</v>
      </c>
      <c r="F152" s="117">
        <f>VLOOKUP($A152+ROUND((COLUMN()-2)/24,5),АТС!$A$41:$F$784,6)+'Иные услуги '!$C$5+'РСТ РСО-А'!$J$7+'РСТ РСО-А'!$F$9</f>
        <v>1360.29</v>
      </c>
      <c r="G152" s="117">
        <f>VLOOKUP($A152+ROUND((COLUMN()-2)/24,5),АТС!$A$41:$F$784,6)+'Иные услуги '!$C$5+'РСТ РСО-А'!$J$7+'РСТ РСО-А'!$F$9</f>
        <v>1360.49</v>
      </c>
      <c r="H152" s="117">
        <f>VLOOKUP($A152+ROUND((COLUMN()-2)/24,5),АТС!$A$41:$F$784,6)+'Иные услуги '!$C$5+'РСТ РСО-А'!$J$7+'РСТ РСО-А'!$F$9</f>
        <v>1395.03</v>
      </c>
      <c r="I152" s="117">
        <f>VLOOKUP($A152+ROUND((COLUMN()-2)/24,5),АТС!$A$41:$F$784,6)+'Иные услуги '!$C$5+'РСТ РСО-А'!$J$7+'РСТ РСО-А'!$F$9</f>
        <v>1475.6000000000001</v>
      </c>
      <c r="J152" s="117">
        <f>VLOOKUP($A152+ROUND((COLUMN()-2)/24,5),АТС!$A$41:$F$784,6)+'Иные услуги '!$C$5+'РСТ РСО-А'!$J$7+'РСТ РСО-А'!$F$9</f>
        <v>1372.9599999999998</v>
      </c>
      <c r="K152" s="117">
        <f>VLOOKUP($A152+ROUND((COLUMN()-2)/24,5),АТС!$A$41:$F$784,6)+'Иные услуги '!$C$5+'РСТ РСО-А'!$J$7+'РСТ РСО-А'!$F$9</f>
        <v>1438.79</v>
      </c>
      <c r="L152" s="117">
        <f>VLOOKUP($A152+ROUND((COLUMN()-2)/24,5),АТС!$A$41:$F$784,6)+'Иные услуги '!$C$5+'РСТ РСО-А'!$J$7+'РСТ РСО-А'!$F$9</f>
        <v>1456.74</v>
      </c>
      <c r="M152" s="117">
        <f>VLOOKUP($A152+ROUND((COLUMN()-2)/24,5),АТС!$A$41:$F$784,6)+'Иные услуги '!$C$5+'РСТ РСО-А'!$J$7+'РСТ РСО-А'!$F$9</f>
        <v>1456.5900000000001</v>
      </c>
      <c r="N152" s="117">
        <f>VLOOKUP($A152+ROUND((COLUMN()-2)/24,5),АТС!$A$41:$F$784,6)+'Иные услуги '!$C$5+'РСТ РСО-А'!$J$7+'РСТ РСО-А'!$F$9</f>
        <v>1438.7199999999998</v>
      </c>
      <c r="O152" s="117">
        <f>VLOOKUP($A152+ROUND((COLUMN()-2)/24,5),АТС!$A$41:$F$784,6)+'Иные услуги '!$C$5+'РСТ РСО-А'!$J$7+'РСТ РСО-А'!$F$9</f>
        <v>1438.27</v>
      </c>
      <c r="P152" s="117">
        <f>VLOOKUP($A152+ROUND((COLUMN()-2)/24,5),АТС!$A$41:$F$784,6)+'Иные услуги '!$C$5+'РСТ РСО-А'!$J$7+'РСТ РСО-А'!$F$9</f>
        <v>1407.09</v>
      </c>
      <c r="Q152" s="117">
        <f>VLOOKUP($A152+ROUND((COLUMN()-2)/24,5),АТС!$A$41:$F$784,6)+'Иные услуги '!$C$5+'РСТ РСО-А'!$J$7+'РСТ РСО-А'!$F$9</f>
        <v>1406.6899999999998</v>
      </c>
      <c r="R152" s="117">
        <f>VLOOKUP($A152+ROUND((COLUMN()-2)/24,5),АТС!$A$41:$F$784,6)+'Иные услуги '!$C$5+'РСТ РСО-А'!$J$7+'РСТ РСО-А'!$F$9</f>
        <v>1407.33</v>
      </c>
      <c r="S152" s="117">
        <f>VLOOKUP($A152+ROUND((COLUMN()-2)/24,5),АТС!$A$41:$F$784,6)+'Иные услуги '!$C$5+'РСТ РСО-А'!$J$7+'РСТ РСО-А'!$F$9</f>
        <v>1398.49</v>
      </c>
      <c r="T152" s="117">
        <f>VLOOKUP($A152+ROUND((COLUMN()-2)/24,5),АТС!$A$41:$F$784,6)+'Иные услуги '!$C$5+'РСТ РСО-А'!$J$7+'РСТ РСО-А'!$F$9</f>
        <v>1558.3400000000001</v>
      </c>
      <c r="U152" s="117">
        <f>VLOOKUP($A152+ROUND((COLUMN()-2)/24,5),АТС!$A$41:$F$784,6)+'Иные услуги '!$C$5+'РСТ РСО-А'!$J$7+'РСТ РСО-А'!$F$9</f>
        <v>1609.53</v>
      </c>
      <c r="V152" s="117">
        <f>VLOOKUP($A152+ROUND((COLUMN()-2)/24,5),АТС!$A$41:$F$784,6)+'Иные услуги '!$C$5+'РСТ РСО-А'!$J$7+'РСТ РСО-А'!$F$9</f>
        <v>1586.5700000000002</v>
      </c>
      <c r="W152" s="117">
        <f>VLOOKUP($A152+ROUND((COLUMN()-2)/24,5),АТС!$A$41:$F$784,6)+'Иные услуги '!$C$5+'РСТ РСО-А'!$J$7+'РСТ РСО-А'!$F$9</f>
        <v>1535.72</v>
      </c>
      <c r="X152" s="117">
        <f>VLOOKUP($A152+ROUND((COLUMN()-2)/24,5),АТС!$A$41:$F$784,6)+'Иные услуги '!$C$5+'РСТ РСО-А'!$J$7+'РСТ РСО-А'!$F$9</f>
        <v>1357.03</v>
      </c>
      <c r="Y152" s="117">
        <f>VLOOKUP($A152+ROUND((COLUMN()-2)/24,5),АТС!$A$41:$F$784,6)+'Иные услуги '!$C$5+'РСТ РСО-А'!$J$7+'РСТ РСО-А'!$F$9</f>
        <v>1465.29</v>
      </c>
    </row>
    <row r="153" spans="1:25" x14ac:dyDescent="0.2">
      <c r="A153" s="66">
        <f t="shared" si="4"/>
        <v>43734</v>
      </c>
      <c r="B153" s="117">
        <f>VLOOKUP($A153+ROUND((COLUMN()-2)/24,5),АТС!$A$41:$F$784,6)+'Иные услуги '!$C$5+'РСТ РСО-А'!$J$7+'РСТ РСО-А'!$F$9</f>
        <v>1381.8999999999999</v>
      </c>
      <c r="C153" s="117">
        <f>VLOOKUP($A153+ROUND((COLUMN()-2)/24,5),АТС!$A$41:$F$784,6)+'Иные услуги '!$C$5+'РСТ РСО-А'!$J$7+'РСТ РСО-А'!$F$9</f>
        <v>1370.04</v>
      </c>
      <c r="D153" s="117">
        <f>VLOOKUP($A153+ROUND((COLUMN()-2)/24,5),АТС!$A$41:$F$784,6)+'Иные услуги '!$C$5+'РСТ РСО-А'!$J$7+'РСТ РСО-А'!$F$9</f>
        <v>1361.77</v>
      </c>
      <c r="E153" s="117">
        <f>VLOOKUP($A153+ROUND((COLUMN()-2)/24,5),АТС!$A$41:$F$784,6)+'Иные услуги '!$C$5+'РСТ РСО-А'!$J$7+'РСТ РСО-А'!$F$9</f>
        <v>1359.8999999999999</v>
      </c>
      <c r="F153" s="117">
        <f>VLOOKUP($A153+ROUND((COLUMN()-2)/24,5),АТС!$A$41:$F$784,6)+'Иные услуги '!$C$5+'РСТ РСО-А'!$J$7+'РСТ РСО-А'!$F$9</f>
        <v>1364.4199999999998</v>
      </c>
      <c r="G153" s="117">
        <f>VLOOKUP($A153+ROUND((COLUMN()-2)/24,5),АТС!$A$41:$F$784,6)+'Иные услуги '!$C$5+'РСТ РСО-А'!$J$7+'РСТ РСО-А'!$F$9</f>
        <v>1365.6299999999999</v>
      </c>
      <c r="H153" s="117">
        <f>VLOOKUP($A153+ROUND((COLUMN()-2)/24,5),АТС!$A$41:$F$784,6)+'Иные услуги '!$C$5+'РСТ РСО-А'!$J$7+'РСТ РСО-А'!$F$9</f>
        <v>1399.02</v>
      </c>
      <c r="I153" s="117">
        <f>VLOOKUP($A153+ROUND((COLUMN()-2)/24,5),АТС!$A$41:$F$784,6)+'Иные услуги '!$C$5+'РСТ РСО-А'!$J$7+'РСТ РСО-А'!$F$9</f>
        <v>1593.76</v>
      </c>
      <c r="J153" s="117">
        <f>VLOOKUP($A153+ROUND((COLUMN()-2)/24,5),АТС!$A$41:$F$784,6)+'Иные услуги '!$C$5+'РСТ РСО-А'!$J$7+'РСТ РСО-А'!$F$9</f>
        <v>1373.56</v>
      </c>
      <c r="K153" s="117">
        <f>VLOOKUP($A153+ROUND((COLUMN()-2)/24,5),АТС!$A$41:$F$784,6)+'Иные услуги '!$C$5+'РСТ РСО-А'!$J$7+'РСТ РСО-А'!$F$9</f>
        <v>1485.89</v>
      </c>
      <c r="L153" s="117">
        <f>VLOOKUP($A153+ROUND((COLUMN()-2)/24,5),АТС!$A$41:$F$784,6)+'Иные услуги '!$C$5+'РСТ РСО-А'!$J$7+'РСТ РСО-А'!$F$9</f>
        <v>1485.69</v>
      </c>
      <c r="M153" s="117">
        <f>VLOOKUP($A153+ROUND((COLUMN()-2)/24,5),АТС!$A$41:$F$784,6)+'Иные услуги '!$C$5+'РСТ РСО-А'!$J$7+'РСТ РСО-А'!$F$9</f>
        <v>1510.3400000000001</v>
      </c>
      <c r="N153" s="117">
        <f>VLOOKUP($A153+ROUND((COLUMN()-2)/24,5),АТС!$A$41:$F$784,6)+'Иные услуги '!$C$5+'РСТ РСО-А'!$J$7+'РСТ РСО-А'!$F$9</f>
        <v>1450.68</v>
      </c>
      <c r="O153" s="117">
        <f>VLOOKUP($A153+ROUND((COLUMN()-2)/24,5),АТС!$A$41:$F$784,6)+'Иные услуги '!$C$5+'РСТ РСО-А'!$J$7+'РСТ РСО-А'!$F$9</f>
        <v>1451.95</v>
      </c>
      <c r="P153" s="117">
        <f>VLOOKUP($A153+ROUND((COLUMN()-2)/24,5),АТС!$A$41:$F$784,6)+'Иные услуги '!$C$5+'РСТ РСО-А'!$J$7+'РСТ РСО-А'!$F$9</f>
        <v>1451.98</v>
      </c>
      <c r="Q153" s="117">
        <f>VLOOKUP($A153+ROUND((COLUMN()-2)/24,5),АТС!$A$41:$F$784,6)+'Иные услуги '!$C$5+'РСТ РСО-А'!$J$7+'РСТ РСО-А'!$F$9</f>
        <v>1452.92</v>
      </c>
      <c r="R153" s="117">
        <f>VLOOKUP($A153+ROUND((COLUMN()-2)/24,5),АТС!$A$41:$F$784,6)+'Иные услуги '!$C$5+'РСТ РСО-А'!$J$7+'РСТ РСО-А'!$F$9</f>
        <v>1453.1100000000001</v>
      </c>
      <c r="S153" s="117">
        <f>VLOOKUP($A153+ROUND((COLUMN()-2)/24,5),АТС!$A$41:$F$784,6)+'Иные услуги '!$C$5+'РСТ РСО-А'!$J$7+'РСТ РСО-А'!$F$9</f>
        <v>1469.3100000000002</v>
      </c>
      <c r="T153" s="117">
        <f>VLOOKUP($A153+ROUND((COLUMN()-2)/24,5),АТС!$A$41:$F$784,6)+'Иные услуги '!$C$5+'РСТ РСО-А'!$J$7+'РСТ РСО-А'!$F$9</f>
        <v>1588.97</v>
      </c>
      <c r="U153" s="117">
        <f>VLOOKUP($A153+ROUND((COLUMN()-2)/24,5),АТС!$A$41:$F$784,6)+'Иные услуги '!$C$5+'РСТ РСО-А'!$J$7+'РСТ РСО-А'!$F$9</f>
        <v>1641</v>
      </c>
      <c r="V153" s="117">
        <f>VLOOKUP($A153+ROUND((COLUMN()-2)/24,5),АТС!$A$41:$F$784,6)+'Иные услуги '!$C$5+'РСТ РСО-А'!$J$7+'РСТ РСО-А'!$F$9</f>
        <v>1589.8200000000002</v>
      </c>
      <c r="W153" s="117">
        <f>VLOOKUP($A153+ROUND((COLUMN()-2)/24,5),АТС!$A$41:$F$784,6)+'Иные услуги '!$C$5+'РСТ РСО-А'!$J$7+'РСТ РСО-А'!$F$9</f>
        <v>1537.25</v>
      </c>
      <c r="X153" s="117">
        <f>VLOOKUP($A153+ROUND((COLUMN()-2)/24,5),АТС!$A$41:$F$784,6)+'Иные услуги '!$C$5+'РСТ РСО-А'!$J$7+'РСТ РСО-А'!$F$9</f>
        <v>1357.08</v>
      </c>
      <c r="Y153" s="117">
        <f>VLOOKUP($A153+ROUND((COLUMN()-2)/24,5),АТС!$A$41:$F$784,6)+'Иные услуги '!$C$5+'РСТ РСО-А'!$J$7+'РСТ РСО-А'!$F$9</f>
        <v>1443.99</v>
      </c>
    </row>
    <row r="154" spans="1:25" x14ac:dyDescent="0.2">
      <c r="A154" s="66">
        <f t="shared" si="4"/>
        <v>43735</v>
      </c>
      <c r="B154" s="117">
        <f>VLOOKUP($A154+ROUND((COLUMN()-2)/24,5),АТС!$A$41:$F$784,6)+'Иные услуги '!$C$5+'РСТ РСО-А'!$J$7+'РСТ РСО-А'!$F$9</f>
        <v>1381.9199999999998</v>
      </c>
      <c r="C154" s="117">
        <f>VLOOKUP($A154+ROUND((COLUMN()-2)/24,5),АТС!$A$41:$F$784,6)+'Иные услуги '!$C$5+'РСТ РСО-А'!$J$7+'РСТ РСО-А'!$F$9</f>
        <v>1377.62</v>
      </c>
      <c r="D154" s="117">
        <f>VLOOKUP($A154+ROUND((COLUMN()-2)/24,5),АТС!$A$41:$F$784,6)+'Иные услуги '!$C$5+'РСТ РСО-А'!$J$7+'РСТ РСО-А'!$F$9</f>
        <v>1369.1</v>
      </c>
      <c r="E154" s="117">
        <f>VLOOKUP($A154+ROUND((COLUMN()-2)/24,5),АТС!$A$41:$F$784,6)+'Иные услуги '!$C$5+'РСТ РСО-А'!$J$7+'РСТ РСО-А'!$F$9</f>
        <v>1361.55</v>
      </c>
      <c r="F154" s="117">
        <f>VLOOKUP($A154+ROUND((COLUMN()-2)/24,5),АТС!$A$41:$F$784,6)+'Иные услуги '!$C$5+'РСТ РСО-А'!$J$7+'РСТ РСО-А'!$F$9</f>
        <v>1372.83</v>
      </c>
      <c r="G154" s="117">
        <f>VLOOKUP($A154+ROUND((COLUMN()-2)/24,5),АТС!$A$41:$F$784,6)+'Иные услуги '!$C$5+'РСТ РСО-А'!$J$7+'РСТ РСО-А'!$F$9</f>
        <v>1388.9299999999998</v>
      </c>
      <c r="H154" s="117">
        <f>VLOOKUP($A154+ROUND((COLUMN()-2)/24,5),АТС!$A$41:$F$784,6)+'Иные услуги '!$C$5+'РСТ РСО-А'!$J$7+'РСТ РСО-А'!$F$9</f>
        <v>1427.6899999999998</v>
      </c>
      <c r="I154" s="117">
        <f>VLOOKUP($A154+ROUND((COLUMN()-2)/24,5),АТС!$A$41:$F$784,6)+'Иные услуги '!$C$5+'РСТ РСО-А'!$J$7+'РСТ РСО-А'!$F$9</f>
        <v>1601.4</v>
      </c>
      <c r="J154" s="117">
        <f>VLOOKUP($A154+ROUND((COLUMN()-2)/24,5),АТС!$A$41:$F$784,6)+'Иные услуги '!$C$5+'РСТ РСО-А'!$J$7+'РСТ РСО-А'!$F$9</f>
        <v>1376.06</v>
      </c>
      <c r="K154" s="117">
        <f>VLOOKUP($A154+ROUND((COLUMN()-2)/24,5),АТС!$A$41:$F$784,6)+'Иные услуги '!$C$5+'РСТ РСО-А'!$J$7+'РСТ РСО-А'!$F$9</f>
        <v>1501.8600000000001</v>
      </c>
      <c r="L154" s="117">
        <f>VLOOKUP($A154+ROUND((COLUMN()-2)/24,5),АТС!$A$41:$F$784,6)+'Иные услуги '!$C$5+'РСТ РСО-А'!$J$7+'РСТ РСО-А'!$F$9</f>
        <v>1500.65</v>
      </c>
      <c r="M154" s="117">
        <f>VLOOKUP($A154+ROUND((COLUMN()-2)/24,5),АТС!$A$41:$F$784,6)+'Иные услуги '!$C$5+'РСТ РСО-А'!$J$7+'РСТ РСО-А'!$F$9</f>
        <v>1498.0500000000002</v>
      </c>
      <c r="N154" s="117">
        <f>VLOOKUP($A154+ROUND((COLUMN()-2)/24,5),АТС!$A$41:$F$784,6)+'Иные услуги '!$C$5+'РСТ РСО-А'!$J$7+'РСТ РСО-А'!$F$9</f>
        <v>1457.74</v>
      </c>
      <c r="O154" s="117">
        <f>VLOOKUP($A154+ROUND((COLUMN()-2)/24,5),АТС!$A$41:$F$784,6)+'Иные услуги '!$C$5+'РСТ РСО-А'!$J$7+'РСТ РСО-А'!$F$9</f>
        <v>1457.0900000000001</v>
      </c>
      <c r="P154" s="117">
        <f>VLOOKUP($A154+ROUND((COLUMN()-2)/24,5),АТС!$A$41:$F$784,6)+'Иные услуги '!$C$5+'РСТ РСО-А'!$J$7+'РСТ РСО-А'!$F$9</f>
        <v>1456.51</v>
      </c>
      <c r="Q154" s="117">
        <f>VLOOKUP($A154+ROUND((COLUMN()-2)/24,5),АТС!$A$41:$F$784,6)+'Иные услуги '!$C$5+'РСТ РСО-А'!$J$7+'РСТ РСО-А'!$F$9</f>
        <v>1452.0900000000001</v>
      </c>
      <c r="R154" s="117">
        <f>VLOOKUP($A154+ROUND((COLUMN()-2)/24,5),АТС!$A$41:$F$784,6)+'Иные услуги '!$C$5+'РСТ РСО-А'!$J$7+'РСТ РСО-А'!$F$9</f>
        <v>1451.79</v>
      </c>
      <c r="S154" s="117">
        <f>VLOOKUP($A154+ROUND((COLUMN()-2)/24,5),АТС!$A$41:$F$784,6)+'Иные услуги '!$C$5+'РСТ РСО-А'!$J$7+'РСТ РСО-А'!$F$9</f>
        <v>1466.13</v>
      </c>
      <c r="T154" s="117">
        <f>VLOOKUP($A154+ROUND((COLUMN()-2)/24,5),АТС!$A$41:$F$784,6)+'Иные услуги '!$C$5+'РСТ РСО-А'!$J$7+'РСТ РСО-А'!$F$9</f>
        <v>1598.6100000000001</v>
      </c>
      <c r="U154" s="117">
        <f>VLOOKUP($A154+ROUND((COLUMN()-2)/24,5),АТС!$A$41:$F$784,6)+'Иные услуги '!$C$5+'РСТ РСО-А'!$J$7+'РСТ РСО-А'!$F$9</f>
        <v>1679.64</v>
      </c>
      <c r="V154" s="117">
        <f>VLOOKUP($A154+ROUND((COLUMN()-2)/24,5),АТС!$A$41:$F$784,6)+'Иные услуги '!$C$5+'РСТ РСО-А'!$J$7+'РСТ РСО-А'!$F$9</f>
        <v>1645.74</v>
      </c>
      <c r="W154" s="117">
        <f>VLOOKUP($A154+ROUND((COLUMN()-2)/24,5),АТС!$A$41:$F$784,6)+'Иные услуги '!$C$5+'РСТ РСО-А'!$J$7+'РСТ РСО-А'!$F$9</f>
        <v>1560.16</v>
      </c>
      <c r="X154" s="117">
        <f>VLOOKUP($A154+ROUND((COLUMN()-2)/24,5),АТС!$A$41:$F$784,6)+'Иные услуги '!$C$5+'РСТ РСО-А'!$J$7+'РСТ РСО-А'!$F$9</f>
        <v>1356.9099999999999</v>
      </c>
      <c r="Y154" s="117">
        <f>VLOOKUP($A154+ROUND((COLUMN()-2)/24,5),АТС!$A$41:$F$784,6)+'Иные услуги '!$C$5+'РСТ РСО-А'!$J$7+'РСТ РСО-А'!$F$9</f>
        <v>1553.52</v>
      </c>
    </row>
    <row r="155" spans="1:25" x14ac:dyDescent="0.2">
      <c r="A155" s="66">
        <f t="shared" si="4"/>
        <v>43736</v>
      </c>
      <c r="B155" s="117">
        <f>VLOOKUP($A155+ROUND((COLUMN()-2)/24,5),АТС!$A$41:$F$784,6)+'Иные услуги '!$C$5+'РСТ РСО-А'!$J$7+'РСТ РСО-А'!$F$9</f>
        <v>1387.8799999999999</v>
      </c>
      <c r="C155" s="117">
        <f>VLOOKUP($A155+ROUND((COLUMN()-2)/24,5),АТС!$A$41:$F$784,6)+'Иные услуги '!$C$5+'РСТ РСО-А'!$J$7+'РСТ РСО-А'!$F$9</f>
        <v>1371.01</v>
      </c>
      <c r="D155" s="117">
        <f>VLOOKUP($A155+ROUND((COLUMN()-2)/24,5),АТС!$A$41:$F$784,6)+'Иные услуги '!$C$5+'РСТ РСО-А'!$J$7+'РСТ РСО-А'!$F$9</f>
        <v>1362.8799999999999</v>
      </c>
      <c r="E155" s="117">
        <f>VLOOKUP($A155+ROUND((COLUMN()-2)/24,5),АТС!$A$41:$F$784,6)+'Иные услуги '!$C$5+'РСТ РСО-А'!$J$7+'РСТ РСО-А'!$F$9</f>
        <v>1359.9399999999998</v>
      </c>
      <c r="F155" s="117">
        <f>VLOOKUP($A155+ROUND((COLUMN()-2)/24,5),АТС!$A$41:$F$784,6)+'Иные услуги '!$C$5+'РСТ РСО-А'!$J$7+'РСТ РСО-А'!$F$9</f>
        <v>1359.09</v>
      </c>
      <c r="G155" s="117">
        <f>VLOOKUP($A155+ROUND((COLUMN()-2)/24,5),АТС!$A$41:$F$784,6)+'Иные услуги '!$C$5+'РСТ РСО-А'!$J$7+'РСТ РСО-А'!$F$9</f>
        <v>1359.3999999999999</v>
      </c>
      <c r="H155" s="117">
        <f>VLOOKUP($A155+ROUND((COLUMN()-2)/24,5),АТС!$A$41:$F$784,6)+'Иные услуги '!$C$5+'РСТ РСО-А'!$J$7+'РСТ РСО-А'!$F$9</f>
        <v>1367.28</v>
      </c>
      <c r="I155" s="117">
        <f>VLOOKUP($A155+ROUND((COLUMN()-2)/24,5),АТС!$A$41:$F$784,6)+'Иные услуги '!$C$5+'РСТ РСО-А'!$J$7+'РСТ РСО-А'!$F$9</f>
        <v>1410.7099999999998</v>
      </c>
      <c r="J155" s="117">
        <f>VLOOKUP($A155+ROUND((COLUMN()-2)/24,5),АТС!$A$41:$F$784,6)+'Иные услуги '!$C$5+'РСТ РСО-А'!$J$7+'РСТ РСО-А'!$F$9</f>
        <v>1357.3899999999999</v>
      </c>
      <c r="K155" s="117">
        <f>VLOOKUP($A155+ROUND((COLUMN()-2)/24,5),АТС!$A$41:$F$784,6)+'Иные услуги '!$C$5+'РСТ РСО-А'!$J$7+'РСТ РСО-А'!$F$9</f>
        <v>1397.76</v>
      </c>
      <c r="L155" s="117">
        <f>VLOOKUP($A155+ROUND((COLUMN()-2)/24,5),АТС!$A$41:$F$784,6)+'Иные услуги '!$C$5+'РСТ РСО-А'!$J$7+'РСТ РСО-А'!$F$9</f>
        <v>1398.1299999999999</v>
      </c>
      <c r="M155" s="117">
        <f>VLOOKUP($A155+ROUND((COLUMN()-2)/24,5),АТС!$A$41:$F$784,6)+'Иные услуги '!$C$5+'РСТ РСО-А'!$J$7+'РСТ РСО-А'!$F$9</f>
        <v>1398.02</v>
      </c>
      <c r="N155" s="117">
        <f>VLOOKUP($A155+ROUND((COLUMN()-2)/24,5),АТС!$A$41:$F$784,6)+'Иные услуги '!$C$5+'РСТ РСО-А'!$J$7+'РСТ РСО-А'!$F$9</f>
        <v>1394.1799999999998</v>
      </c>
      <c r="O155" s="117">
        <f>VLOOKUP($A155+ROUND((COLUMN()-2)/24,5),АТС!$A$41:$F$784,6)+'Иные услуги '!$C$5+'РСТ РСО-А'!$J$7+'РСТ РСО-А'!$F$9</f>
        <v>1395.74</v>
      </c>
      <c r="P155" s="117">
        <f>VLOOKUP($A155+ROUND((COLUMN()-2)/24,5),АТС!$A$41:$F$784,6)+'Иные услуги '!$C$5+'РСТ РСО-А'!$J$7+'РСТ РСО-А'!$F$9</f>
        <v>1393.62</v>
      </c>
      <c r="Q155" s="117">
        <f>VLOOKUP($A155+ROUND((COLUMN()-2)/24,5),АТС!$A$41:$F$784,6)+'Иные услуги '!$C$5+'РСТ РСО-А'!$J$7+'РСТ РСО-А'!$F$9</f>
        <v>1388.9599999999998</v>
      </c>
      <c r="R155" s="117">
        <f>VLOOKUP($A155+ROUND((COLUMN()-2)/24,5),АТС!$A$41:$F$784,6)+'Иные услуги '!$C$5+'РСТ РСО-А'!$J$7+'РСТ РСО-А'!$F$9</f>
        <v>1386.77</v>
      </c>
      <c r="S155" s="117">
        <f>VLOOKUP($A155+ROUND((COLUMN()-2)/24,5),АТС!$A$41:$F$784,6)+'Иные услуги '!$C$5+'РСТ РСО-А'!$J$7+'РСТ РСО-А'!$F$9</f>
        <v>1417.2099999999998</v>
      </c>
      <c r="T155" s="117">
        <f>VLOOKUP($A155+ROUND((COLUMN()-2)/24,5),АТС!$A$41:$F$784,6)+'Иные услуги '!$C$5+'РСТ РСО-А'!$J$7+'РСТ РСО-А'!$F$9</f>
        <v>1510.4</v>
      </c>
      <c r="U155" s="117">
        <f>VLOOKUP($A155+ROUND((COLUMN()-2)/24,5),АТС!$A$41:$F$784,6)+'Иные услуги '!$C$5+'РСТ РСО-А'!$J$7+'РСТ РСО-А'!$F$9</f>
        <v>1576.3600000000001</v>
      </c>
      <c r="V155" s="117">
        <f>VLOOKUP($A155+ROUND((COLUMN()-2)/24,5),АТС!$A$41:$F$784,6)+'Иные услуги '!$C$5+'РСТ РСО-А'!$J$7+'РСТ РСО-А'!$F$9</f>
        <v>1601.3300000000002</v>
      </c>
      <c r="W155" s="117">
        <f>VLOOKUP($A155+ROUND((COLUMN()-2)/24,5),АТС!$A$41:$F$784,6)+'Иные услуги '!$C$5+'РСТ РСО-А'!$J$7+'РСТ РСО-А'!$F$9</f>
        <v>1500.98</v>
      </c>
      <c r="X155" s="117">
        <f>VLOOKUP($A155+ROUND((COLUMN()-2)/24,5),АТС!$A$41:$F$784,6)+'Иные услуги '!$C$5+'РСТ РСО-А'!$J$7+'РСТ РСО-А'!$F$9</f>
        <v>1356.9299999999998</v>
      </c>
      <c r="Y155" s="117">
        <f>VLOOKUP($A155+ROUND((COLUMN()-2)/24,5),АТС!$A$41:$F$784,6)+'Иные услуги '!$C$5+'РСТ РСО-А'!$J$7+'РСТ РСО-А'!$F$9</f>
        <v>1448.15</v>
      </c>
    </row>
    <row r="156" spans="1:25" x14ac:dyDescent="0.2">
      <c r="A156" s="66">
        <f t="shared" si="4"/>
        <v>43737</v>
      </c>
      <c r="B156" s="117">
        <f>VLOOKUP($A156+ROUND((COLUMN()-2)/24,5),АТС!$A$41:$F$784,6)+'Иные услуги '!$C$5+'РСТ РСО-А'!$J$7+'РСТ РСО-А'!$F$9</f>
        <v>1370.4199999999998</v>
      </c>
      <c r="C156" s="117">
        <f>VLOOKUP($A156+ROUND((COLUMN()-2)/24,5),АТС!$A$41:$F$784,6)+'Иные услуги '!$C$5+'РСТ РСО-А'!$J$7+'РСТ РСО-А'!$F$9</f>
        <v>1359.1399999999999</v>
      </c>
      <c r="D156" s="117">
        <f>VLOOKUP($A156+ROUND((COLUMN()-2)/24,5),АТС!$A$41:$F$784,6)+'Иные услуги '!$C$5+'РСТ РСО-А'!$J$7+'РСТ РСО-А'!$F$9</f>
        <v>1357.59</v>
      </c>
      <c r="E156" s="117">
        <f>VLOOKUP($A156+ROUND((COLUMN()-2)/24,5),АТС!$A$41:$F$784,6)+'Иные услуги '!$C$5+'РСТ РСО-А'!$J$7+'РСТ РСО-А'!$F$9</f>
        <v>1357.6</v>
      </c>
      <c r="F156" s="117">
        <f>VLOOKUP($A156+ROUND((COLUMN()-2)/24,5),АТС!$A$41:$F$784,6)+'Иные услуги '!$C$5+'РСТ РСО-А'!$J$7+'РСТ РСО-А'!$F$9</f>
        <v>1357.58</v>
      </c>
      <c r="G156" s="117">
        <f>VLOOKUP($A156+ROUND((COLUMN()-2)/24,5),АТС!$A$41:$F$784,6)+'Иные услуги '!$C$5+'РСТ РСО-А'!$J$7+'РСТ РСО-А'!$F$9</f>
        <v>1358.85</v>
      </c>
      <c r="H156" s="117">
        <f>VLOOKUP($A156+ROUND((COLUMN()-2)/24,5),АТС!$A$41:$F$784,6)+'Иные услуги '!$C$5+'РСТ РСО-А'!$J$7+'РСТ РСО-А'!$F$9</f>
        <v>1357.2099999999998</v>
      </c>
      <c r="I156" s="117">
        <f>VLOOKUP($A156+ROUND((COLUMN()-2)/24,5),АТС!$A$41:$F$784,6)+'Иные услуги '!$C$5+'РСТ РСО-А'!$J$7+'РСТ РСО-А'!$F$9</f>
        <v>1379.53</v>
      </c>
      <c r="J156" s="117">
        <f>VLOOKUP($A156+ROUND((COLUMN()-2)/24,5),АТС!$A$41:$F$784,6)+'Иные услуги '!$C$5+'РСТ РСО-А'!$J$7+'РСТ РСО-А'!$F$9</f>
        <v>1357.3999999999999</v>
      </c>
      <c r="K156" s="117">
        <f>VLOOKUP($A156+ROUND((COLUMN()-2)/24,5),АТС!$A$41:$F$784,6)+'Иные услуги '!$C$5+'РСТ РСО-А'!$J$7+'РСТ РСО-А'!$F$9</f>
        <v>1357.37</v>
      </c>
      <c r="L156" s="117">
        <f>VLOOKUP($A156+ROUND((COLUMN()-2)/24,5),АТС!$A$41:$F$784,6)+'Иные услуги '!$C$5+'РСТ РСО-А'!$J$7+'РСТ РСО-А'!$F$9</f>
        <v>1357.36</v>
      </c>
      <c r="M156" s="117">
        <f>VLOOKUP($A156+ROUND((COLUMN()-2)/24,5),АТС!$A$41:$F$784,6)+'Иные услуги '!$C$5+'РСТ РСО-А'!$J$7+'РСТ РСО-А'!$F$9</f>
        <v>1357.37</v>
      </c>
      <c r="N156" s="117">
        <f>VLOOKUP($A156+ROUND((COLUMN()-2)/24,5),АТС!$A$41:$F$784,6)+'Иные услуги '!$C$5+'РСТ РСО-А'!$J$7+'РСТ РСО-А'!$F$9</f>
        <v>1370.87</v>
      </c>
      <c r="O156" s="117">
        <f>VLOOKUP($A156+ROUND((COLUMN()-2)/24,5),АТС!$A$41:$F$784,6)+'Иные услуги '!$C$5+'РСТ РСО-А'!$J$7+'РСТ РСО-А'!$F$9</f>
        <v>1357.3799999999999</v>
      </c>
      <c r="P156" s="117">
        <f>VLOOKUP($A156+ROUND((COLUMN()-2)/24,5),АТС!$A$41:$F$784,6)+'Иные услуги '!$C$5+'РСТ РСО-А'!$J$7+'РСТ РСО-А'!$F$9</f>
        <v>1357.3799999999999</v>
      </c>
      <c r="Q156" s="117">
        <f>VLOOKUP($A156+ROUND((COLUMN()-2)/24,5),АТС!$A$41:$F$784,6)+'Иные услуги '!$C$5+'РСТ РСО-А'!$J$7+'РСТ РСО-А'!$F$9</f>
        <v>1357.3799999999999</v>
      </c>
      <c r="R156" s="117">
        <f>VLOOKUP($A156+ROUND((COLUMN()-2)/24,5),АТС!$A$41:$F$784,6)+'Иные услуги '!$C$5+'РСТ РСО-А'!$J$7+'РСТ РСО-А'!$F$9</f>
        <v>1357.37</v>
      </c>
      <c r="S156" s="117">
        <f>VLOOKUP($A156+ROUND((COLUMN()-2)/24,5),АТС!$A$41:$F$784,6)+'Иные услуги '!$C$5+'РСТ РСО-А'!$J$7+'РСТ РСО-А'!$F$9</f>
        <v>1370.9599999999998</v>
      </c>
      <c r="T156" s="117">
        <f>VLOOKUP($A156+ROUND((COLUMN()-2)/24,5),АТС!$A$41:$F$784,6)+'Иные услуги '!$C$5+'РСТ РСО-А'!$J$7+'РСТ РСО-А'!$F$9</f>
        <v>1505.27</v>
      </c>
      <c r="U156" s="117">
        <f>VLOOKUP($A156+ROUND((COLUMN()-2)/24,5),АТС!$A$41:$F$784,6)+'Иные услуги '!$C$5+'РСТ РСО-А'!$J$7+'РСТ РСО-А'!$F$9</f>
        <v>1542.3400000000001</v>
      </c>
      <c r="V156" s="117">
        <f>VLOOKUP($A156+ROUND((COLUMN()-2)/24,5),АТС!$A$41:$F$784,6)+'Иные услуги '!$C$5+'РСТ РСО-А'!$J$7+'РСТ РСО-А'!$F$9</f>
        <v>1540.0800000000002</v>
      </c>
      <c r="W156" s="117">
        <f>VLOOKUP($A156+ROUND((COLUMN()-2)/24,5),АТС!$A$41:$F$784,6)+'Иные услуги '!$C$5+'РСТ РСО-А'!$J$7+'РСТ РСО-А'!$F$9</f>
        <v>1489.03</v>
      </c>
      <c r="X156" s="117">
        <f>VLOOKUP($A156+ROUND((COLUMN()-2)/24,5),АТС!$A$41:$F$784,6)+'Иные услуги '!$C$5+'РСТ РСО-А'!$J$7+'РСТ РСО-А'!$F$9</f>
        <v>1356.6399999999999</v>
      </c>
      <c r="Y156" s="117">
        <f>VLOOKUP($A156+ROUND((COLUMN()-2)/24,5),АТС!$A$41:$F$784,6)+'Иные услуги '!$C$5+'РСТ РСО-А'!$J$7+'РСТ РСО-А'!$F$9</f>
        <v>1451.3300000000002</v>
      </c>
    </row>
    <row r="157" spans="1:25" x14ac:dyDescent="0.2">
      <c r="A157" s="66">
        <f t="shared" si="4"/>
        <v>43738</v>
      </c>
      <c r="B157" s="117">
        <f>VLOOKUP($A157+ROUND((COLUMN()-2)/24,5),АТС!$A$41:$F$784,6)+'Иные услуги '!$C$5+'РСТ РСО-А'!$J$7+'РСТ РСО-А'!$F$9</f>
        <v>1365.49</v>
      </c>
      <c r="C157" s="117">
        <f>VLOOKUP($A157+ROUND((COLUMN()-2)/24,5),АТС!$A$41:$F$784,6)+'Иные услуги '!$C$5+'РСТ РСО-А'!$J$7+'РСТ РСО-А'!$F$9</f>
        <v>1358.3</v>
      </c>
      <c r="D157" s="117">
        <f>VLOOKUP($A157+ROUND((COLUMN()-2)/24,5),АТС!$A$41:$F$784,6)+'Иные услуги '!$C$5+'РСТ РСО-А'!$J$7+'РСТ РСО-А'!$F$9</f>
        <v>1357.62</v>
      </c>
      <c r="E157" s="117">
        <f>VLOOKUP($A157+ROUND((COLUMN()-2)/24,5),АТС!$A$41:$F$784,6)+'Иные услуги '!$C$5+'РСТ РСО-А'!$J$7+'РСТ РСО-А'!$F$9</f>
        <v>1357.62</v>
      </c>
      <c r="F157" s="117">
        <f>VLOOKUP($A157+ROUND((COLUMN()-2)/24,5),АТС!$A$41:$F$784,6)+'Иные услуги '!$C$5+'РСТ РСО-А'!$J$7+'РСТ РСО-А'!$F$9</f>
        <v>1357.58</v>
      </c>
      <c r="G157" s="117">
        <f>VLOOKUP($A157+ROUND((COLUMN()-2)/24,5),АТС!$A$41:$F$784,6)+'Иные услуги '!$C$5+'РСТ РСО-А'!$J$7+'РСТ РСО-А'!$F$9</f>
        <v>1357.58</v>
      </c>
      <c r="H157" s="117">
        <f>VLOOKUP($A157+ROUND((COLUMN()-2)/24,5),АТС!$A$41:$F$784,6)+'Иные услуги '!$C$5+'РСТ РСО-А'!$J$7+'РСТ РСО-А'!$F$9</f>
        <v>1362.1</v>
      </c>
      <c r="I157" s="117">
        <f>VLOOKUP($A157+ROUND((COLUMN()-2)/24,5),АТС!$A$41:$F$784,6)+'Иные услуги '!$C$5+'РСТ РСО-А'!$J$7+'РСТ РСО-А'!$F$9</f>
        <v>1474.15</v>
      </c>
      <c r="J157" s="117">
        <f>VLOOKUP($A157+ROUND((COLUMN()-2)/24,5),АТС!$A$41:$F$784,6)+'Иные услуги '!$C$5+'РСТ РСО-А'!$J$7+'РСТ РСО-А'!$F$9</f>
        <v>1357.36</v>
      </c>
      <c r="K157" s="117">
        <f>VLOOKUP($A157+ROUND((COLUMN()-2)/24,5),АТС!$A$41:$F$784,6)+'Иные услуги '!$C$5+'РСТ РСО-А'!$J$7+'РСТ РСО-А'!$F$9</f>
        <v>1439.2299999999998</v>
      </c>
      <c r="L157" s="117">
        <f>VLOOKUP($A157+ROUND((COLUMN()-2)/24,5),АТС!$A$41:$F$784,6)+'Иные услуги '!$C$5+'РСТ РСО-А'!$J$7+'РСТ РСО-А'!$F$9</f>
        <v>1439.37</v>
      </c>
      <c r="M157" s="117">
        <f>VLOOKUP($A157+ROUND((COLUMN()-2)/24,5),АТС!$A$41:$F$784,6)+'Иные услуги '!$C$5+'РСТ РСО-А'!$J$7+'РСТ РСО-А'!$F$9</f>
        <v>1438.9799999999998</v>
      </c>
      <c r="N157" s="117">
        <f>VLOOKUP($A157+ROUND((COLUMN()-2)/24,5),АТС!$A$41:$F$784,6)+'Иные услуги '!$C$5+'РСТ РСО-А'!$J$7+'РСТ РСО-А'!$F$9</f>
        <v>1438.02</v>
      </c>
      <c r="O157" s="117">
        <f>VLOOKUP($A157+ROUND((COLUMN()-2)/24,5),АТС!$A$41:$F$784,6)+'Иные услуги '!$C$5+'РСТ РСО-А'!$J$7+'РСТ РСО-А'!$F$9</f>
        <v>1438.2299999999998</v>
      </c>
      <c r="P157" s="117">
        <f>VLOOKUP($A157+ROUND((COLUMN()-2)/24,5),АТС!$A$41:$F$784,6)+'Иные услуги '!$C$5+'РСТ РСО-А'!$J$7+'РСТ РСО-А'!$F$9</f>
        <v>1438.54</v>
      </c>
      <c r="Q157" s="117">
        <f>VLOOKUP($A157+ROUND((COLUMN()-2)/24,5),АТС!$A$41:$F$784,6)+'Иные услуги '!$C$5+'РСТ РСО-А'!$J$7+'РСТ РСО-А'!$F$9</f>
        <v>1438.9099999999999</v>
      </c>
      <c r="R157" s="117">
        <f>VLOOKUP($A157+ROUND((COLUMN()-2)/24,5),АТС!$A$41:$F$784,6)+'Иные услуги '!$C$5+'РСТ РСО-А'!$J$7+'РСТ РСО-А'!$F$9</f>
        <v>1436.4299999999998</v>
      </c>
      <c r="S157" s="117">
        <f>VLOOKUP($A157+ROUND((COLUMN()-2)/24,5),АТС!$A$41:$F$784,6)+'Иные услуги '!$C$5+'РСТ РСО-А'!$J$7+'РСТ РСО-А'!$F$9</f>
        <v>1436.01</v>
      </c>
      <c r="T157" s="117">
        <f>VLOOKUP($A157+ROUND((COLUMN()-2)/24,5),АТС!$A$41:$F$784,6)+'Иные услуги '!$C$5+'РСТ РСО-А'!$J$7+'РСТ РСО-А'!$F$9</f>
        <v>1532.17</v>
      </c>
      <c r="U157" s="117">
        <f>VLOOKUP($A157+ROUND((COLUMN()-2)/24,5),АТС!$A$41:$F$784,6)+'Иные услуги '!$C$5+'РСТ РСО-А'!$J$7+'РСТ РСО-А'!$F$9</f>
        <v>1550.26</v>
      </c>
      <c r="V157" s="117">
        <f>VLOOKUP($A157+ROUND((COLUMN()-2)/24,5),АТС!$A$41:$F$784,6)+'Иные услуги '!$C$5+'РСТ РСО-А'!$J$7+'РСТ РСО-А'!$F$9</f>
        <v>1512</v>
      </c>
      <c r="W157" s="117">
        <f>VLOOKUP($A157+ROUND((COLUMN()-2)/24,5),АТС!$A$41:$F$784,6)+'Иные услуги '!$C$5+'РСТ РСО-А'!$J$7+'РСТ РСО-А'!$F$9</f>
        <v>1463.0500000000002</v>
      </c>
      <c r="X157" s="117">
        <f>VLOOKUP($A157+ROUND((COLUMN()-2)/24,5),АТС!$A$41:$F$784,6)+'Иные услуги '!$C$5+'РСТ РСО-А'!$J$7+'РСТ РСО-А'!$F$9</f>
        <v>1356.77</v>
      </c>
      <c r="Y157" s="117">
        <f>VLOOKUP($A157+ROUND((COLUMN()-2)/24,5),АТС!$A$41:$F$784,6)+'Иные услуги '!$C$5+'РСТ РСО-А'!$J$7+'РСТ РСО-А'!$F$9</f>
        <v>1402.25</v>
      </c>
    </row>
    <row r="158" spans="1:25" hidden="1" x14ac:dyDescent="0.2">
      <c r="A158" s="66">
        <f t="shared" si="4"/>
        <v>43739</v>
      </c>
      <c r="B158" s="117">
        <f>VLOOKUP($A158+ROUND((COLUMN()-2)/24,5),АТС!$A$41:$F$784,6)+'Иные услуги '!$C$5+'РСТ РСО-А'!$J$7+'РСТ РСО-А'!$F$9</f>
        <v>420.66999999999996</v>
      </c>
      <c r="C158" s="117">
        <f>VLOOKUP($A158+ROUND((COLUMN()-2)/24,5),АТС!$A$41:$F$784,6)+'Иные услуги '!$C$5+'РСТ РСО-А'!$J$7+'РСТ РСО-А'!$F$9</f>
        <v>420.66999999999996</v>
      </c>
      <c r="D158" s="117">
        <f>VLOOKUP($A158+ROUND((COLUMN()-2)/24,5),АТС!$A$41:$F$784,6)+'Иные услуги '!$C$5+'РСТ РСО-А'!$J$7+'РСТ РСО-А'!$F$9</f>
        <v>420.66999999999996</v>
      </c>
      <c r="E158" s="117">
        <f>VLOOKUP($A158+ROUND((COLUMN()-2)/24,5),АТС!$A$41:$F$784,6)+'Иные услуги '!$C$5+'РСТ РСО-А'!$J$7+'РСТ РСО-А'!$F$9</f>
        <v>420.66999999999996</v>
      </c>
      <c r="F158" s="117">
        <f>VLOOKUP($A158+ROUND((COLUMN()-2)/24,5),АТС!$A$41:$F$784,6)+'Иные услуги '!$C$5+'РСТ РСО-А'!$J$7+'РСТ РСО-А'!$F$9</f>
        <v>420.66999999999996</v>
      </c>
      <c r="G158" s="117">
        <f>VLOOKUP($A158+ROUND((COLUMN()-2)/24,5),АТС!$A$41:$F$784,6)+'Иные услуги '!$C$5+'РСТ РСО-А'!$J$7+'РСТ РСО-А'!$F$9</f>
        <v>420.66999999999996</v>
      </c>
      <c r="H158" s="117">
        <f>VLOOKUP($A158+ROUND((COLUMN()-2)/24,5),АТС!$A$41:$F$784,6)+'Иные услуги '!$C$5+'РСТ РСО-А'!$J$7+'РСТ РСО-А'!$F$9</f>
        <v>420.66999999999996</v>
      </c>
      <c r="I158" s="117">
        <f>VLOOKUP($A158+ROUND((COLUMN()-2)/24,5),АТС!$A$41:$F$784,6)+'Иные услуги '!$C$5+'РСТ РСО-А'!$J$7+'РСТ РСО-А'!$F$9</f>
        <v>420.66999999999996</v>
      </c>
      <c r="J158" s="117">
        <f>VLOOKUP($A158+ROUND((COLUMN()-2)/24,5),АТС!$A$41:$F$784,6)+'Иные услуги '!$C$5+'РСТ РСО-А'!$J$7+'РСТ РСО-А'!$F$9</f>
        <v>420.66999999999996</v>
      </c>
      <c r="K158" s="117">
        <f>VLOOKUP($A158+ROUND((COLUMN()-2)/24,5),АТС!$A$41:$F$784,6)+'Иные услуги '!$C$5+'РСТ РСО-А'!$J$7+'РСТ РСО-А'!$F$9</f>
        <v>420.66999999999996</v>
      </c>
      <c r="L158" s="117">
        <f>VLOOKUP($A158+ROUND((COLUMN()-2)/24,5),АТС!$A$41:$F$784,6)+'Иные услуги '!$C$5+'РСТ РСО-А'!$J$7+'РСТ РСО-А'!$F$9</f>
        <v>420.66999999999996</v>
      </c>
      <c r="M158" s="117">
        <f>VLOOKUP($A158+ROUND((COLUMN()-2)/24,5),АТС!$A$41:$F$784,6)+'Иные услуги '!$C$5+'РСТ РСО-А'!$J$7+'РСТ РСО-А'!$F$9</f>
        <v>420.66999999999996</v>
      </c>
      <c r="N158" s="117">
        <f>VLOOKUP($A158+ROUND((COLUMN()-2)/24,5),АТС!$A$41:$F$784,6)+'Иные услуги '!$C$5+'РСТ РСО-А'!$J$7+'РСТ РСО-А'!$F$9</f>
        <v>420.66999999999996</v>
      </c>
      <c r="O158" s="117">
        <f>VLOOKUP($A158+ROUND((COLUMN()-2)/24,5),АТС!$A$41:$F$784,6)+'Иные услуги '!$C$5+'РСТ РСО-А'!$J$7+'РСТ РСО-А'!$F$9</f>
        <v>420.66999999999996</v>
      </c>
      <c r="P158" s="117">
        <f>VLOOKUP($A158+ROUND((COLUMN()-2)/24,5),АТС!$A$41:$F$784,6)+'Иные услуги '!$C$5+'РСТ РСО-А'!$J$7+'РСТ РСО-А'!$F$9</f>
        <v>420.66999999999996</v>
      </c>
      <c r="Q158" s="117">
        <f>VLOOKUP($A158+ROUND((COLUMN()-2)/24,5),АТС!$A$41:$F$784,6)+'Иные услуги '!$C$5+'РСТ РСО-А'!$J$7+'РСТ РСО-А'!$F$9</f>
        <v>420.66999999999996</v>
      </c>
      <c r="R158" s="117">
        <f>VLOOKUP($A158+ROUND((COLUMN()-2)/24,5),АТС!$A$41:$F$784,6)+'Иные услуги '!$C$5+'РСТ РСО-А'!$J$7+'РСТ РСО-А'!$F$9</f>
        <v>420.66999999999996</v>
      </c>
      <c r="S158" s="117">
        <f>VLOOKUP($A158+ROUND((COLUMN()-2)/24,5),АТС!$A$41:$F$784,6)+'Иные услуги '!$C$5+'РСТ РСО-А'!$J$7+'РСТ РСО-А'!$F$9</f>
        <v>420.66999999999996</v>
      </c>
      <c r="T158" s="117">
        <f>VLOOKUP($A158+ROUND((COLUMN()-2)/24,5),АТС!$A$41:$F$784,6)+'Иные услуги '!$C$5+'РСТ РСО-А'!$J$7+'РСТ РСО-А'!$F$9</f>
        <v>420.66999999999996</v>
      </c>
      <c r="U158" s="117">
        <f>VLOOKUP($A158+ROUND((COLUMN()-2)/24,5),АТС!$A$41:$F$784,6)+'Иные услуги '!$C$5+'РСТ РСО-А'!$J$7+'РСТ РСО-А'!$F$9</f>
        <v>420.66999999999996</v>
      </c>
      <c r="V158" s="117">
        <f>VLOOKUP($A158+ROUND((COLUMN()-2)/24,5),АТС!$A$41:$F$784,6)+'Иные услуги '!$C$5+'РСТ РСО-А'!$J$7+'РСТ РСО-А'!$F$9</f>
        <v>420.66999999999996</v>
      </c>
      <c r="W158" s="117">
        <f>VLOOKUP($A158+ROUND((COLUMN()-2)/24,5),АТС!$A$41:$F$784,6)+'Иные услуги '!$C$5+'РСТ РСО-А'!$J$7+'РСТ РСО-А'!$F$9</f>
        <v>420.66999999999996</v>
      </c>
      <c r="X158" s="117">
        <f>VLOOKUP($A158+ROUND((COLUMN()-2)/24,5),АТС!$A$41:$F$784,6)+'Иные услуги '!$C$5+'РСТ РСО-А'!$J$7+'РСТ РСО-А'!$F$9</f>
        <v>420.66999999999996</v>
      </c>
      <c r="Y158" s="117">
        <f>VLOOKUP($A158+ROUND((COLUMN()-2)/24,5),АТС!$A$41:$F$784,6)+'Иные услуги '!$C$5+'РСТ РСО-А'!$J$7+'РСТ РСО-А'!$F$9</f>
        <v>420.66999999999996</v>
      </c>
    </row>
    <row r="160" spans="1:25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125</v>
      </c>
    </row>
    <row r="162" spans="1:25" ht="12.75" x14ac:dyDescent="0.2">
      <c r="A162" s="144" t="s">
        <v>35</v>
      </c>
      <c r="B162" s="147" t="s">
        <v>97</v>
      </c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5" ht="12.75" x14ac:dyDescent="0.2">
      <c r="A163" s="145"/>
      <c r="B163" s="150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2"/>
    </row>
    <row r="164" spans="1:25" ht="12.75" x14ac:dyDescent="0.2">
      <c r="A164" s="145"/>
      <c r="B164" s="153" t="s">
        <v>98</v>
      </c>
      <c r="C164" s="155" t="s">
        <v>99</v>
      </c>
      <c r="D164" s="155" t="s">
        <v>100</v>
      </c>
      <c r="E164" s="155" t="s">
        <v>101</v>
      </c>
      <c r="F164" s="155" t="s">
        <v>102</v>
      </c>
      <c r="G164" s="155" t="s">
        <v>103</v>
      </c>
      <c r="H164" s="155" t="s">
        <v>104</v>
      </c>
      <c r="I164" s="155" t="s">
        <v>105</v>
      </c>
      <c r="J164" s="155" t="s">
        <v>106</v>
      </c>
      <c r="K164" s="155" t="s">
        <v>107</v>
      </c>
      <c r="L164" s="155" t="s">
        <v>108</v>
      </c>
      <c r="M164" s="155" t="s">
        <v>109</v>
      </c>
      <c r="N164" s="157" t="s">
        <v>110</v>
      </c>
      <c r="O164" s="155" t="s">
        <v>111</v>
      </c>
      <c r="P164" s="155" t="s">
        <v>112</v>
      </c>
      <c r="Q164" s="155" t="s">
        <v>113</v>
      </c>
      <c r="R164" s="155" t="s">
        <v>114</v>
      </c>
      <c r="S164" s="155" t="s">
        <v>115</v>
      </c>
      <c r="T164" s="155" t="s">
        <v>116</v>
      </c>
      <c r="U164" s="155" t="s">
        <v>117</v>
      </c>
      <c r="V164" s="155" t="s">
        <v>118</v>
      </c>
      <c r="W164" s="155" t="s">
        <v>119</v>
      </c>
      <c r="X164" s="155" t="s">
        <v>120</v>
      </c>
      <c r="Y164" s="155" t="s">
        <v>121</v>
      </c>
    </row>
    <row r="165" spans="1:25" ht="12.75" x14ac:dyDescent="0.2">
      <c r="A165" s="146"/>
      <c r="B165" s="154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8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</row>
    <row r="166" spans="1:25" x14ac:dyDescent="0.2">
      <c r="A166" s="66">
        <f t="shared" ref="A166:A196" si="5">A128</f>
        <v>43709</v>
      </c>
      <c r="B166" s="91">
        <f>VLOOKUP($A166+ROUND((COLUMN()-2)/24,5),АТС!$A$41:$F$784,6)+'Иные услуги '!$C$5+'РСТ РСО-А'!$J$7+'РСТ РСО-А'!$G$9</f>
        <v>1255.79</v>
      </c>
      <c r="C166" s="117">
        <f>VLOOKUP($A166+ROUND((COLUMN()-2)/24,5),АТС!$A$41:$F$784,6)+'Иные услуги '!$C$5+'РСТ РСО-А'!$J$7+'РСТ РСО-А'!$G$9</f>
        <v>1247.83</v>
      </c>
      <c r="D166" s="117">
        <f>VLOOKUP($A166+ROUND((COLUMN()-2)/24,5),АТС!$A$41:$F$784,6)+'Иные услуги '!$C$5+'РСТ РСО-А'!$J$7+'РСТ РСО-А'!$G$9</f>
        <v>1248.3500000000001</v>
      </c>
      <c r="E166" s="117">
        <f>VLOOKUP($A166+ROUND((COLUMN()-2)/24,5),АТС!$A$41:$F$784,6)+'Иные услуги '!$C$5+'РСТ РСО-А'!$J$7+'РСТ РСО-А'!$G$9</f>
        <v>1247.96</v>
      </c>
      <c r="F166" s="117">
        <f>VLOOKUP($A166+ROUND((COLUMN()-2)/24,5),АТС!$A$41:$F$784,6)+'Иные услуги '!$C$5+'РСТ РСО-А'!$J$7+'РСТ РСО-А'!$G$9</f>
        <v>1247.95</v>
      </c>
      <c r="G166" s="117">
        <f>VLOOKUP($A166+ROUND((COLUMN()-2)/24,5),АТС!$A$41:$F$784,6)+'Иные услуги '!$C$5+'РСТ РСО-А'!$J$7+'РСТ РСО-А'!$G$9</f>
        <v>1247.72</v>
      </c>
      <c r="H166" s="117">
        <f>VLOOKUP($A166+ROUND((COLUMN()-2)/24,5),АТС!$A$41:$F$784,6)+'Иные услуги '!$C$5+'РСТ РСО-А'!$J$7+'РСТ РСО-А'!$G$9</f>
        <v>1247.1200000000001</v>
      </c>
      <c r="I166" s="117">
        <f>VLOOKUP($A166+ROUND((COLUMN()-2)/24,5),АТС!$A$41:$F$784,6)+'Иные услуги '!$C$5+'РСТ РСО-А'!$J$7+'РСТ РСО-А'!$G$9</f>
        <v>1247.24</v>
      </c>
      <c r="J166" s="117">
        <f>VLOOKUP($A166+ROUND((COLUMN()-2)/24,5),АТС!$A$41:$F$784,6)+'Иные услуги '!$C$5+'РСТ РСО-А'!$J$7+'РСТ РСО-А'!$G$9</f>
        <v>1247.3700000000001</v>
      </c>
      <c r="K166" s="117">
        <f>VLOOKUP($A166+ROUND((COLUMN()-2)/24,5),АТС!$A$41:$F$784,6)+'Иные услуги '!$C$5+'РСТ РСО-А'!$J$7+'РСТ РСО-А'!$G$9</f>
        <v>1247.55</v>
      </c>
      <c r="L166" s="117">
        <f>VLOOKUP($A166+ROUND((COLUMN()-2)/24,5),АТС!$A$41:$F$784,6)+'Иные услуги '!$C$5+'РСТ РСО-А'!$J$7+'РСТ РСО-А'!$G$9</f>
        <v>1265.67</v>
      </c>
      <c r="M166" s="117">
        <f>VLOOKUP($A166+ROUND((COLUMN()-2)/24,5),АТС!$A$41:$F$784,6)+'Иные услуги '!$C$5+'РСТ РСО-А'!$J$7+'РСТ РСО-А'!$G$9</f>
        <v>1303.98</v>
      </c>
      <c r="N166" s="117">
        <f>VLOOKUP($A166+ROUND((COLUMN()-2)/24,5),АТС!$A$41:$F$784,6)+'Иные услуги '!$C$5+'РСТ РСО-А'!$J$7+'РСТ РСО-А'!$G$9</f>
        <v>1304.8800000000001</v>
      </c>
      <c r="O166" s="117">
        <f>VLOOKUP($A166+ROUND((COLUMN()-2)/24,5),АТС!$A$41:$F$784,6)+'Иные услуги '!$C$5+'РСТ РСО-А'!$J$7+'РСТ РСО-А'!$G$9</f>
        <v>1303.82</v>
      </c>
      <c r="P166" s="117">
        <f>VLOOKUP($A166+ROUND((COLUMN()-2)/24,5),АТС!$A$41:$F$784,6)+'Иные услуги '!$C$5+'РСТ РСО-А'!$J$7+'РСТ РСО-А'!$G$9</f>
        <v>1304.78</v>
      </c>
      <c r="Q166" s="117">
        <f>VLOOKUP($A166+ROUND((COLUMN()-2)/24,5),АТС!$A$41:$F$784,6)+'Иные услуги '!$C$5+'РСТ РСО-А'!$J$7+'РСТ РСО-А'!$G$9</f>
        <v>1305.17</v>
      </c>
      <c r="R166" s="117">
        <f>VLOOKUP($A166+ROUND((COLUMN()-2)/24,5),АТС!$A$41:$F$784,6)+'Иные услуги '!$C$5+'РСТ РСО-А'!$J$7+'РСТ РСО-А'!$G$9</f>
        <v>1304.72</v>
      </c>
      <c r="S166" s="117">
        <f>VLOOKUP($A166+ROUND((COLUMN()-2)/24,5),АТС!$A$41:$F$784,6)+'Иные услуги '!$C$5+'РСТ РСО-А'!$J$7+'РСТ РСО-А'!$G$9</f>
        <v>1265.57</v>
      </c>
      <c r="T166" s="117">
        <f>VLOOKUP($A166+ROUND((COLUMN()-2)/24,5),АТС!$A$41:$F$784,6)+'Иные услуги '!$C$5+'РСТ РСО-А'!$J$7+'РСТ РСО-А'!$G$9</f>
        <v>1303.6600000000001</v>
      </c>
      <c r="U166" s="117">
        <f>VLOOKUP($A166+ROUND((COLUMN()-2)/24,5),АТС!$A$41:$F$784,6)+'Иные услуги '!$C$5+'РСТ РСО-А'!$J$7+'РСТ РСО-А'!$G$9</f>
        <v>1390.7900000000002</v>
      </c>
      <c r="V166" s="117">
        <f>VLOOKUP($A166+ROUND((COLUMN()-2)/24,5),АТС!$A$41:$F$784,6)+'Иные услуги '!$C$5+'РСТ РСО-А'!$J$7+'РСТ РСО-А'!$G$9</f>
        <v>1387.2300000000002</v>
      </c>
      <c r="W166" s="117">
        <f>VLOOKUP($A166+ROUND((COLUMN()-2)/24,5),АТС!$A$41:$F$784,6)+'Иные услуги '!$C$5+'РСТ РСО-А'!$J$7+'РСТ РСО-А'!$G$9</f>
        <v>1270.7</v>
      </c>
      <c r="X166" s="117">
        <f>VLOOKUP($A166+ROUND((COLUMN()-2)/24,5),АТС!$A$41:$F$784,6)+'Иные услуги '!$C$5+'РСТ РСО-А'!$J$7+'РСТ РСО-А'!$G$9</f>
        <v>1246.8500000000001</v>
      </c>
      <c r="Y166" s="117">
        <f>VLOOKUP($A166+ROUND((COLUMN()-2)/24,5),АТС!$A$41:$F$784,6)+'Иные услуги '!$C$5+'РСТ РСО-А'!$J$7+'РСТ РСО-А'!$G$9</f>
        <v>1335.2500000000002</v>
      </c>
    </row>
    <row r="167" spans="1:25" x14ac:dyDescent="0.2">
      <c r="A167" s="66">
        <f t="shared" si="5"/>
        <v>43710</v>
      </c>
      <c r="B167" s="117">
        <f>VLOOKUP($A167+ROUND((COLUMN()-2)/24,5),АТС!$A$41:$F$784,6)+'Иные услуги '!$C$5+'РСТ РСО-А'!$J$7+'РСТ РСО-А'!$G$9</f>
        <v>1255.83</v>
      </c>
      <c r="C167" s="117">
        <f>VLOOKUP($A167+ROUND((COLUMN()-2)/24,5),АТС!$A$41:$F$784,6)+'Иные услуги '!$C$5+'РСТ РСО-А'!$J$7+'РСТ РСО-А'!$G$9</f>
        <v>1248.77</v>
      </c>
      <c r="D167" s="117">
        <f>VLOOKUP($A167+ROUND((COLUMN()-2)/24,5),АТС!$A$41:$F$784,6)+'Иные услуги '!$C$5+'РСТ РСО-А'!$J$7+'РСТ РСО-А'!$G$9</f>
        <v>1247.79</v>
      </c>
      <c r="E167" s="117">
        <f>VLOOKUP($A167+ROUND((COLUMN()-2)/24,5),АТС!$A$41:$F$784,6)+'Иные услуги '!$C$5+'РСТ РСО-А'!$J$7+'РСТ РСО-А'!$G$9</f>
        <v>1247.83</v>
      </c>
      <c r="F167" s="117">
        <f>VLOOKUP($A167+ROUND((COLUMN()-2)/24,5),АТС!$A$41:$F$784,6)+'Иные услуги '!$C$5+'РСТ РСО-А'!$J$7+'РСТ РСО-А'!$G$9</f>
        <v>1247.81</v>
      </c>
      <c r="G167" s="117">
        <f>VLOOKUP($A167+ROUND((COLUMN()-2)/24,5),АТС!$A$41:$F$784,6)+'Иные услуги '!$C$5+'РСТ РСО-А'!$J$7+'РСТ РСО-А'!$G$9</f>
        <v>1247.6500000000001</v>
      </c>
      <c r="H167" s="117">
        <f>VLOOKUP($A167+ROUND((COLUMN()-2)/24,5),АТС!$A$41:$F$784,6)+'Иные услуги '!$C$5+'РСТ РСО-А'!$J$7+'РСТ РСО-А'!$G$9</f>
        <v>1247.04</v>
      </c>
      <c r="I167" s="117">
        <f>VLOOKUP($A167+ROUND((COLUMN()-2)/24,5),АТС!$A$41:$F$784,6)+'Иные услуги '!$C$5+'РСТ РСО-А'!$J$7+'РСТ РСО-А'!$G$9</f>
        <v>1301.52</v>
      </c>
      <c r="J167" s="117">
        <f>VLOOKUP($A167+ROUND((COLUMN()-2)/24,5),АТС!$A$41:$F$784,6)+'Иные услуги '!$C$5+'РСТ РСО-А'!$J$7+'РСТ РСО-А'!$G$9</f>
        <v>1247.67</v>
      </c>
      <c r="K167" s="117">
        <f>VLOOKUP($A167+ROUND((COLUMN()-2)/24,5),АТС!$A$41:$F$784,6)+'Иные услуги '!$C$5+'РСТ РСО-А'!$J$7+'РСТ РСО-А'!$G$9</f>
        <v>1371.9500000000003</v>
      </c>
      <c r="L167" s="117">
        <f>VLOOKUP($A167+ROUND((COLUMN()-2)/24,5),АТС!$A$41:$F$784,6)+'Иные услуги '!$C$5+'РСТ РСО-А'!$J$7+'РСТ РСО-А'!$G$9</f>
        <v>1404.4200000000003</v>
      </c>
      <c r="M167" s="117">
        <f>VLOOKUP($A167+ROUND((COLUMN()-2)/24,5),АТС!$A$41:$F$784,6)+'Иные услуги '!$C$5+'РСТ РСО-А'!$J$7+'РСТ РСО-А'!$G$9</f>
        <v>1441.2400000000002</v>
      </c>
      <c r="N167" s="117">
        <f>VLOOKUP($A167+ROUND((COLUMN()-2)/24,5),АТС!$A$41:$F$784,6)+'Иные услуги '!$C$5+'РСТ РСО-А'!$J$7+'РСТ РСО-А'!$G$9</f>
        <v>1405.9400000000003</v>
      </c>
      <c r="O167" s="117">
        <f>VLOOKUP($A167+ROUND((COLUMN()-2)/24,5),АТС!$A$41:$F$784,6)+'Иные услуги '!$C$5+'РСТ РСО-А'!$J$7+'РСТ РСО-А'!$G$9</f>
        <v>1405.7200000000003</v>
      </c>
      <c r="P167" s="117">
        <f>VLOOKUP($A167+ROUND((COLUMN()-2)/24,5),АТС!$A$41:$F$784,6)+'Иные услуги '!$C$5+'РСТ РСО-А'!$J$7+'РСТ РСО-А'!$G$9</f>
        <v>1437.0300000000002</v>
      </c>
      <c r="Q167" s="117">
        <f>VLOOKUP($A167+ROUND((COLUMN()-2)/24,5),АТС!$A$41:$F$784,6)+'Иные услуги '!$C$5+'РСТ РСО-А'!$J$7+'РСТ РСО-А'!$G$9</f>
        <v>1436.2300000000002</v>
      </c>
      <c r="R167" s="117">
        <f>VLOOKUP($A167+ROUND((COLUMN()-2)/24,5),АТС!$A$41:$F$784,6)+'Иные услуги '!$C$5+'РСТ РСО-А'!$J$7+'РСТ РСО-А'!$G$9</f>
        <v>1402.0400000000002</v>
      </c>
      <c r="S167" s="117">
        <f>VLOOKUP($A167+ROUND((COLUMN()-2)/24,5),АТС!$A$41:$F$784,6)+'Иные услуги '!$C$5+'РСТ РСО-А'!$J$7+'РСТ РСО-А'!$G$9</f>
        <v>1369.2300000000002</v>
      </c>
      <c r="T167" s="117">
        <f>VLOOKUP($A167+ROUND((COLUMN()-2)/24,5),АТС!$A$41:$F$784,6)+'Иные услуги '!$C$5+'РСТ РСО-А'!$J$7+'РСТ РСО-А'!$G$9</f>
        <v>1366.0700000000002</v>
      </c>
      <c r="U167" s="117">
        <f>VLOOKUP($A167+ROUND((COLUMN()-2)/24,5),АТС!$A$41:$F$784,6)+'Иные услуги '!$C$5+'РСТ РСО-А'!$J$7+'РСТ РСО-А'!$G$9</f>
        <v>1463.5100000000002</v>
      </c>
      <c r="V167" s="117">
        <f>VLOOKUP($A167+ROUND((COLUMN()-2)/24,5),АТС!$A$41:$F$784,6)+'Иные услуги '!$C$5+'РСТ РСО-А'!$J$7+'РСТ РСО-А'!$G$9</f>
        <v>1421.6900000000003</v>
      </c>
      <c r="W167" s="117">
        <f>VLOOKUP($A167+ROUND((COLUMN()-2)/24,5),АТС!$A$41:$F$784,6)+'Иные услуги '!$C$5+'РСТ РСО-А'!$J$7+'РСТ РСО-А'!$G$9</f>
        <v>1329.34</v>
      </c>
      <c r="X167" s="117">
        <f>VLOOKUP($A167+ROUND((COLUMN()-2)/24,5),АТС!$A$41:$F$784,6)+'Иные услуги '!$C$5+'РСТ РСО-А'!$J$7+'РСТ РСО-А'!$G$9</f>
        <v>1246.95</v>
      </c>
      <c r="Y167" s="117">
        <f>VLOOKUP($A167+ROUND((COLUMN()-2)/24,5),АТС!$A$41:$F$784,6)+'Иные услуги '!$C$5+'РСТ РСО-А'!$J$7+'РСТ РСО-А'!$G$9</f>
        <v>1274.22</v>
      </c>
    </row>
    <row r="168" spans="1:25" x14ac:dyDescent="0.2">
      <c r="A168" s="66">
        <f t="shared" si="5"/>
        <v>43711</v>
      </c>
      <c r="B168" s="117">
        <f>VLOOKUP($A168+ROUND((COLUMN()-2)/24,5),АТС!$A$41:$F$784,6)+'Иные услуги '!$C$5+'РСТ РСО-А'!$J$7+'РСТ РСО-А'!$G$9</f>
        <v>1259.55</v>
      </c>
      <c r="C168" s="117">
        <f>VLOOKUP($A168+ROUND((COLUMN()-2)/24,5),АТС!$A$41:$F$784,6)+'Иные услуги '!$C$5+'РСТ РСО-А'!$J$7+'РСТ РСО-А'!$G$9</f>
        <v>1247.95</v>
      </c>
      <c r="D168" s="117">
        <f>VLOOKUP($A168+ROUND((COLUMN()-2)/24,5),АТС!$A$41:$F$784,6)+'Иные услуги '!$C$5+'РСТ РСО-А'!$J$7+'РСТ РСО-А'!$G$9</f>
        <v>1247.81</v>
      </c>
      <c r="E168" s="117">
        <f>VLOOKUP($A168+ROUND((COLUMN()-2)/24,5),АТС!$A$41:$F$784,6)+'Иные услуги '!$C$5+'РСТ РСО-А'!$J$7+'РСТ РСО-А'!$G$9</f>
        <v>1247.79</v>
      </c>
      <c r="F168" s="117">
        <f>VLOOKUP($A168+ROUND((COLUMN()-2)/24,5),АТС!$A$41:$F$784,6)+'Иные услуги '!$C$5+'РСТ РСО-А'!$J$7+'РСТ РСО-А'!$G$9</f>
        <v>1247.8</v>
      </c>
      <c r="G168" s="117">
        <f>VLOOKUP($A168+ROUND((COLUMN()-2)/24,5),АТС!$A$41:$F$784,6)+'Иные услуги '!$C$5+'РСТ РСО-А'!$J$7+'РСТ РСО-А'!$G$9</f>
        <v>1247.71</v>
      </c>
      <c r="H168" s="117">
        <f>VLOOKUP($A168+ROUND((COLUMN()-2)/24,5),АТС!$A$41:$F$784,6)+'Иные услуги '!$C$5+'РСТ РСО-А'!$J$7+'РСТ РСО-А'!$G$9</f>
        <v>1247.1000000000001</v>
      </c>
      <c r="I168" s="117">
        <f>VLOOKUP($A168+ROUND((COLUMN()-2)/24,5),АТС!$A$41:$F$784,6)+'Иные услуги '!$C$5+'РСТ РСО-А'!$J$7+'РСТ РСО-А'!$G$9</f>
        <v>1290.07</v>
      </c>
      <c r="J168" s="117">
        <f>VLOOKUP($A168+ROUND((COLUMN()-2)/24,5),АТС!$A$41:$F$784,6)+'Иные услуги '!$C$5+'РСТ РСО-А'!$J$7+'РСТ РСО-А'!$G$9</f>
        <v>1264.07</v>
      </c>
      <c r="K168" s="117">
        <f>VLOOKUP($A168+ROUND((COLUMN()-2)/24,5),АТС!$A$41:$F$784,6)+'Иные услуги '!$C$5+'РСТ РСО-А'!$J$7+'РСТ РСО-А'!$G$9</f>
        <v>1368.1200000000001</v>
      </c>
      <c r="L168" s="117">
        <f>VLOOKUP($A168+ROUND((COLUMN()-2)/24,5),АТС!$A$41:$F$784,6)+'Иные услуги '!$C$5+'РСТ РСО-А'!$J$7+'РСТ РСО-А'!$G$9</f>
        <v>1405.0400000000002</v>
      </c>
      <c r="M168" s="117">
        <f>VLOOKUP($A168+ROUND((COLUMN()-2)/24,5),АТС!$A$41:$F$784,6)+'Иные услуги '!$C$5+'РСТ РСО-А'!$J$7+'РСТ РСО-А'!$G$9</f>
        <v>1442.2300000000002</v>
      </c>
      <c r="N168" s="117">
        <f>VLOOKUP($A168+ROUND((COLUMN()-2)/24,5),АТС!$A$41:$F$784,6)+'Иные услуги '!$C$5+'РСТ РСО-А'!$J$7+'РСТ РСО-А'!$G$9</f>
        <v>1413.0000000000002</v>
      </c>
      <c r="O168" s="117">
        <f>VLOOKUP($A168+ROUND((COLUMN()-2)/24,5),АТС!$A$41:$F$784,6)+'Иные услуги '!$C$5+'РСТ РСО-А'!$J$7+'РСТ РСО-А'!$G$9</f>
        <v>1416.6200000000001</v>
      </c>
      <c r="P168" s="117">
        <f>VLOOKUP($A168+ROUND((COLUMN()-2)/24,5),АТС!$A$41:$F$784,6)+'Иные услуги '!$C$5+'РСТ РСО-А'!$J$7+'РСТ РСО-А'!$G$9</f>
        <v>1445.6800000000003</v>
      </c>
      <c r="Q168" s="117">
        <f>VLOOKUP($A168+ROUND((COLUMN()-2)/24,5),АТС!$A$41:$F$784,6)+'Иные услуги '!$C$5+'РСТ РСО-А'!$J$7+'РСТ РСО-А'!$G$9</f>
        <v>1444.7200000000003</v>
      </c>
      <c r="R168" s="117">
        <f>VLOOKUP($A168+ROUND((COLUMN()-2)/24,5),АТС!$A$41:$F$784,6)+'Иные услуги '!$C$5+'РСТ РСО-А'!$J$7+'РСТ РСО-А'!$G$9</f>
        <v>1414.5000000000002</v>
      </c>
      <c r="S168" s="117">
        <f>VLOOKUP($A168+ROUND((COLUMN()-2)/24,5),АТС!$A$41:$F$784,6)+'Иные услуги '!$C$5+'РСТ РСО-А'!$J$7+'РСТ РСО-А'!$G$9</f>
        <v>1381.2200000000003</v>
      </c>
      <c r="T168" s="117">
        <f>VLOOKUP($A168+ROUND((COLUMN()-2)/24,5),АТС!$A$41:$F$784,6)+'Иные услуги '!$C$5+'РСТ РСО-А'!$J$7+'РСТ РСО-А'!$G$9</f>
        <v>1413.3200000000002</v>
      </c>
      <c r="U168" s="117">
        <f>VLOOKUP($A168+ROUND((COLUMN()-2)/24,5),АТС!$A$41:$F$784,6)+'Иные услуги '!$C$5+'РСТ РСО-А'!$J$7+'РСТ РСО-А'!$G$9</f>
        <v>1483.5800000000002</v>
      </c>
      <c r="V168" s="117">
        <f>VLOOKUP($A168+ROUND((COLUMN()-2)/24,5),АТС!$A$41:$F$784,6)+'Иные услуги '!$C$5+'РСТ РСО-А'!$J$7+'РСТ РСО-А'!$G$9</f>
        <v>1437.6000000000001</v>
      </c>
      <c r="W168" s="117">
        <f>VLOOKUP($A168+ROUND((COLUMN()-2)/24,5),АТС!$A$41:$F$784,6)+'Иные услуги '!$C$5+'РСТ РСО-А'!$J$7+'РСТ РСО-А'!$G$9</f>
        <v>1390.6700000000003</v>
      </c>
      <c r="X168" s="117">
        <f>VLOOKUP($A168+ROUND((COLUMN()-2)/24,5),АТС!$A$41:$F$784,6)+'Иные услуги '!$C$5+'РСТ РСО-А'!$J$7+'РСТ РСО-А'!$G$9</f>
        <v>1247.1400000000001</v>
      </c>
      <c r="Y168" s="117">
        <f>VLOOKUP($A168+ROUND((COLUMN()-2)/24,5),АТС!$A$41:$F$784,6)+'Иные услуги '!$C$5+'РСТ РСО-А'!$J$7+'РСТ РСО-А'!$G$9</f>
        <v>1315.73</v>
      </c>
    </row>
    <row r="169" spans="1:25" x14ac:dyDescent="0.2">
      <c r="A169" s="66">
        <f t="shared" si="5"/>
        <v>43712</v>
      </c>
      <c r="B169" s="117">
        <f>VLOOKUP($A169+ROUND((COLUMN()-2)/24,5),АТС!$A$41:$F$784,6)+'Иные услуги '!$C$5+'РСТ РСО-А'!$J$7+'РСТ РСО-А'!$G$9</f>
        <v>1265.96</v>
      </c>
      <c r="C169" s="117">
        <f>VLOOKUP($A169+ROUND((COLUMN()-2)/24,5),АТС!$A$41:$F$784,6)+'Иные услуги '!$C$5+'РСТ РСО-А'!$J$7+'РСТ РСО-А'!$G$9</f>
        <v>1249.54</v>
      </c>
      <c r="D169" s="117">
        <f>VLOOKUP($A169+ROUND((COLUMN()-2)/24,5),АТС!$A$41:$F$784,6)+'Иные услуги '!$C$5+'РСТ РСО-А'!$J$7+'РСТ РСО-А'!$G$9</f>
        <v>1247.78</v>
      </c>
      <c r="E169" s="117">
        <f>VLOOKUP($A169+ROUND((COLUMN()-2)/24,5),АТС!$A$41:$F$784,6)+'Иные услуги '!$C$5+'РСТ РСО-А'!$J$7+'РСТ РСО-А'!$G$9</f>
        <v>1247.78</v>
      </c>
      <c r="F169" s="117">
        <f>VLOOKUP($A169+ROUND((COLUMN()-2)/24,5),АТС!$A$41:$F$784,6)+'Иные услуги '!$C$5+'РСТ РСО-А'!$J$7+'РСТ РСО-А'!$G$9</f>
        <v>1247.76</v>
      </c>
      <c r="G169" s="117">
        <f>VLOOKUP($A169+ROUND((COLUMN()-2)/24,5),АТС!$A$41:$F$784,6)+'Иные услуги '!$C$5+'РСТ РСО-А'!$J$7+'РСТ РСО-А'!$G$9</f>
        <v>1247.7</v>
      </c>
      <c r="H169" s="117">
        <f>VLOOKUP($A169+ROUND((COLUMN()-2)/24,5),АТС!$A$41:$F$784,6)+'Иные услуги '!$C$5+'РСТ РСО-А'!$J$7+'РСТ РСО-А'!$G$9</f>
        <v>1247.26</v>
      </c>
      <c r="I169" s="117">
        <f>VLOOKUP($A169+ROUND((COLUMN()-2)/24,5),АТС!$A$41:$F$784,6)+'Иные услуги '!$C$5+'РСТ РСО-А'!$J$7+'РСТ РСО-А'!$G$9</f>
        <v>1329.91</v>
      </c>
      <c r="J169" s="117">
        <f>VLOOKUP($A169+ROUND((COLUMN()-2)/24,5),АТС!$A$41:$F$784,6)+'Иные услуги '!$C$5+'РСТ РСО-А'!$J$7+'РСТ РСО-А'!$G$9</f>
        <v>1247.83</v>
      </c>
      <c r="K169" s="117">
        <f>VLOOKUP($A169+ROUND((COLUMN()-2)/24,5),АТС!$A$41:$F$784,6)+'Иные услуги '!$C$5+'РСТ РСО-А'!$J$7+'РСТ РСО-А'!$G$9</f>
        <v>1365.7700000000002</v>
      </c>
      <c r="L169" s="117">
        <f>VLOOKUP($A169+ROUND((COLUMN()-2)/24,5),АТС!$A$41:$F$784,6)+'Иные услуги '!$C$5+'РСТ РСО-А'!$J$7+'РСТ РСО-А'!$G$9</f>
        <v>1404.2100000000003</v>
      </c>
      <c r="M169" s="117">
        <f>VLOOKUP($A169+ROUND((COLUMN()-2)/24,5),АТС!$A$41:$F$784,6)+'Иные услуги '!$C$5+'РСТ РСО-А'!$J$7+'РСТ РСО-А'!$G$9</f>
        <v>1434.6000000000001</v>
      </c>
      <c r="N169" s="117">
        <f>VLOOKUP($A169+ROUND((COLUMN()-2)/24,5),АТС!$A$41:$F$784,6)+'Иные услуги '!$C$5+'РСТ РСО-А'!$J$7+'РСТ РСО-А'!$G$9</f>
        <v>1405.1700000000003</v>
      </c>
      <c r="O169" s="117">
        <f>VLOOKUP($A169+ROUND((COLUMN()-2)/24,5),АТС!$A$41:$F$784,6)+'Иные услуги '!$C$5+'РСТ РСО-А'!$J$7+'РСТ РСО-А'!$G$9</f>
        <v>1405.7900000000002</v>
      </c>
      <c r="P169" s="117">
        <f>VLOOKUP($A169+ROUND((COLUMN()-2)/24,5),АТС!$A$41:$F$784,6)+'Иные услуги '!$C$5+'РСТ РСО-А'!$J$7+'РСТ РСО-А'!$G$9</f>
        <v>1433.4300000000003</v>
      </c>
      <c r="Q169" s="117">
        <f>VLOOKUP($A169+ROUND((COLUMN()-2)/24,5),АТС!$A$41:$F$784,6)+'Иные услуги '!$C$5+'РСТ РСО-А'!$J$7+'РСТ РСО-А'!$G$9</f>
        <v>1406.0900000000001</v>
      </c>
      <c r="R169" s="117">
        <f>VLOOKUP($A169+ROUND((COLUMN()-2)/24,5),АТС!$A$41:$F$784,6)+'Иные услуги '!$C$5+'РСТ РСО-А'!$J$7+'РСТ РСО-А'!$G$9</f>
        <v>1405.1100000000001</v>
      </c>
      <c r="S169" s="117">
        <f>VLOOKUP($A169+ROUND((COLUMN()-2)/24,5),АТС!$A$41:$F$784,6)+'Иные услуги '!$C$5+'РСТ РСО-А'!$J$7+'РСТ РСО-А'!$G$9</f>
        <v>1373.4700000000003</v>
      </c>
      <c r="T169" s="117">
        <f>VLOOKUP($A169+ROUND((COLUMN()-2)/24,5),АТС!$A$41:$F$784,6)+'Иные услуги '!$C$5+'РСТ РСО-А'!$J$7+'РСТ РСО-А'!$G$9</f>
        <v>1402.9600000000003</v>
      </c>
      <c r="U169" s="117">
        <f>VLOOKUP($A169+ROUND((COLUMN()-2)/24,5),АТС!$A$41:$F$784,6)+'Иные услуги '!$C$5+'РСТ РСО-А'!$J$7+'РСТ РСО-А'!$G$9</f>
        <v>1469.6700000000003</v>
      </c>
      <c r="V169" s="117">
        <f>VLOOKUP($A169+ROUND((COLUMN()-2)/24,5),АТС!$A$41:$F$784,6)+'Иные услуги '!$C$5+'РСТ РСО-А'!$J$7+'РСТ РСО-А'!$G$9</f>
        <v>1399.9800000000002</v>
      </c>
      <c r="W169" s="117">
        <f>VLOOKUP($A169+ROUND((COLUMN()-2)/24,5),АТС!$A$41:$F$784,6)+'Иные услуги '!$C$5+'РСТ РСО-А'!$J$7+'РСТ РСО-А'!$G$9</f>
        <v>1271.23</v>
      </c>
      <c r="X169" s="117">
        <f>VLOOKUP($A169+ROUND((COLUMN()-2)/24,5),АТС!$A$41:$F$784,6)+'Иные услуги '!$C$5+'РСТ РСО-А'!$J$7+'РСТ РСО-А'!$G$9</f>
        <v>1247.24</v>
      </c>
      <c r="Y169" s="117">
        <f>VLOOKUP($A169+ROUND((COLUMN()-2)/24,5),АТС!$A$41:$F$784,6)+'Иные услуги '!$C$5+'РСТ РСО-А'!$J$7+'РСТ РСО-А'!$G$9</f>
        <v>1328.25</v>
      </c>
    </row>
    <row r="170" spans="1:25" x14ac:dyDescent="0.2">
      <c r="A170" s="66">
        <f t="shared" si="5"/>
        <v>43713</v>
      </c>
      <c r="B170" s="117">
        <f>VLOOKUP($A170+ROUND((COLUMN()-2)/24,5),АТС!$A$41:$F$784,6)+'Иные услуги '!$C$5+'РСТ РСО-А'!$J$7+'РСТ РСО-А'!$G$9</f>
        <v>1259.21</v>
      </c>
      <c r="C170" s="117">
        <f>VLOOKUP($A170+ROUND((COLUMN()-2)/24,5),АТС!$A$41:$F$784,6)+'Иные услуги '!$C$5+'РСТ РСО-А'!$J$7+'РСТ РСО-А'!$G$9</f>
        <v>1250.24</v>
      </c>
      <c r="D170" s="117">
        <f>VLOOKUP($A170+ROUND((COLUMN()-2)/24,5),АТС!$A$41:$F$784,6)+'Иные услуги '!$C$5+'РСТ РСО-А'!$J$7+'РСТ РСО-А'!$G$9</f>
        <v>1247.8600000000001</v>
      </c>
      <c r="E170" s="117">
        <f>VLOOKUP($A170+ROUND((COLUMN()-2)/24,5),АТС!$A$41:$F$784,6)+'Иные услуги '!$C$5+'РСТ РСО-А'!$J$7+'РСТ РСО-А'!$G$9</f>
        <v>1247.8500000000001</v>
      </c>
      <c r="F170" s="117">
        <f>VLOOKUP($A170+ROUND((COLUMN()-2)/24,5),АТС!$A$41:$F$784,6)+'Иные услуги '!$C$5+'РСТ РСО-А'!$J$7+'РСТ РСО-А'!$G$9</f>
        <v>1247.8399999999999</v>
      </c>
      <c r="G170" s="117">
        <f>VLOOKUP($A170+ROUND((COLUMN()-2)/24,5),АТС!$A$41:$F$784,6)+'Иные услуги '!$C$5+'РСТ РСО-А'!$J$7+'РСТ РСО-А'!$G$9</f>
        <v>1247.73</v>
      </c>
      <c r="H170" s="117">
        <f>VLOOKUP($A170+ROUND((COLUMN()-2)/24,5),АТС!$A$41:$F$784,6)+'Иные услуги '!$C$5+'РСТ РСО-А'!$J$7+'РСТ РСО-А'!$G$9</f>
        <v>1247.0899999999999</v>
      </c>
      <c r="I170" s="117">
        <f>VLOOKUP($A170+ROUND((COLUMN()-2)/24,5),АТС!$A$41:$F$784,6)+'Иные услуги '!$C$5+'РСТ РСО-А'!$J$7+'РСТ РСО-А'!$G$9</f>
        <v>1301.01</v>
      </c>
      <c r="J170" s="117">
        <f>VLOOKUP($A170+ROUND((COLUMN()-2)/24,5),АТС!$A$41:$F$784,6)+'Иные услуги '!$C$5+'РСТ РСО-А'!$J$7+'РСТ РСО-А'!$G$9</f>
        <v>1247.75</v>
      </c>
      <c r="K170" s="117">
        <f>VLOOKUP($A170+ROUND((COLUMN()-2)/24,5),АТС!$A$41:$F$784,6)+'Иные услуги '!$C$5+'РСТ РСО-А'!$J$7+'РСТ РСО-А'!$G$9</f>
        <v>1303.83</v>
      </c>
      <c r="L170" s="117">
        <f>VLOOKUP($A170+ROUND((COLUMN()-2)/24,5),АТС!$A$41:$F$784,6)+'Иные услуги '!$C$5+'РСТ РСО-А'!$J$7+'РСТ РСО-А'!$G$9</f>
        <v>1378.9</v>
      </c>
      <c r="M170" s="117">
        <f>VLOOKUP($A170+ROUND((COLUMN()-2)/24,5),АТС!$A$41:$F$784,6)+'Иные услуги '!$C$5+'РСТ РСО-А'!$J$7+'РСТ РСО-А'!$G$9</f>
        <v>1385.8200000000002</v>
      </c>
      <c r="N170" s="117">
        <f>VLOOKUP($A170+ROUND((COLUMN()-2)/24,5),АТС!$A$41:$F$784,6)+'Иные услуги '!$C$5+'РСТ РСО-А'!$J$7+'РСТ РСО-А'!$G$9</f>
        <v>1379.3300000000002</v>
      </c>
      <c r="O170" s="117">
        <f>VLOOKUP($A170+ROUND((COLUMN()-2)/24,5),АТС!$A$41:$F$784,6)+'Иные услуги '!$C$5+'РСТ РСО-А'!$J$7+'РСТ РСО-А'!$G$9</f>
        <v>1383.5800000000002</v>
      </c>
      <c r="P170" s="117">
        <f>VLOOKUP($A170+ROUND((COLUMN()-2)/24,5),АТС!$A$41:$F$784,6)+'Иные услуги '!$C$5+'РСТ РСО-А'!$J$7+'РСТ РСО-А'!$G$9</f>
        <v>1383.2900000000002</v>
      </c>
      <c r="Q170" s="117">
        <f>VLOOKUP($A170+ROUND((COLUMN()-2)/24,5),АТС!$A$41:$F$784,6)+'Иные услуги '!$C$5+'РСТ РСО-А'!$J$7+'РСТ РСО-А'!$G$9</f>
        <v>1385.1200000000001</v>
      </c>
      <c r="R170" s="117">
        <f>VLOOKUP($A170+ROUND((COLUMN()-2)/24,5),АТС!$A$41:$F$784,6)+'Иные услуги '!$C$5+'РСТ РСО-А'!$J$7+'РСТ РСО-А'!$G$9</f>
        <v>1347.89</v>
      </c>
      <c r="S170" s="117">
        <f>VLOOKUP($A170+ROUND((COLUMN()-2)/24,5),АТС!$A$41:$F$784,6)+'Иные услуги '!$C$5+'РСТ РСО-А'!$J$7+'РСТ РСО-А'!$G$9</f>
        <v>1307.3800000000001</v>
      </c>
      <c r="T170" s="117">
        <f>VLOOKUP($A170+ROUND((COLUMN()-2)/24,5),АТС!$A$41:$F$784,6)+'Иные услуги '!$C$5+'РСТ РСО-А'!$J$7+'РСТ РСО-А'!$G$9</f>
        <v>1372.0600000000002</v>
      </c>
      <c r="U170" s="117">
        <f>VLOOKUP($A170+ROUND((COLUMN()-2)/24,5),АТС!$A$41:$F$784,6)+'Иные услуги '!$C$5+'РСТ РСО-А'!$J$7+'РСТ РСО-А'!$G$9</f>
        <v>1477.14</v>
      </c>
      <c r="V170" s="117">
        <f>VLOOKUP($A170+ROUND((COLUMN()-2)/24,5),АТС!$A$41:$F$784,6)+'Иные услуги '!$C$5+'РСТ РСО-А'!$J$7+'РСТ РСО-А'!$G$9</f>
        <v>1433.7200000000003</v>
      </c>
      <c r="W170" s="117">
        <f>VLOOKUP($A170+ROUND((COLUMN()-2)/24,5),АТС!$A$41:$F$784,6)+'Иные услуги '!$C$5+'РСТ РСО-А'!$J$7+'РСТ РСО-А'!$G$9</f>
        <v>1332.43</v>
      </c>
      <c r="X170" s="117">
        <f>VLOOKUP($A170+ROUND((COLUMN()-2)/24,5),АТС!$A$41:$F$784,6)+'Иные услуги '!$C$5+'РСТ РСО-А'!$J$7+'РСТ РСО-А'!$G$9</f>
        <v>1247.07</v>
      </c>
      <c r="Y170" s="117">
        <f>VLOOKUP($A170+ROUND((COLUMN()-2)/24,5),АТС!$A$41:$F$784,6)+'Иные услуги '!$C$5+'РСТ РСО-А'!$J$7+'РСТ РСО-А'!$G$9</f>
        <v>1342.89</v>
      </c>
    </row>
    <row r="171" spans="1:25" x14ac:dyDescent="0.2">
      <c r="A171" s="66">
        <f t="shared" si="5"/>
        <v>43714</v>
      </c>
      <c r="B171" s="117">
        <f>VLOOKUP($A171+ROUND((COLUMN()-2)/24,5),АТС!$A$41:$F$784,6)+'Иные услуги '!$C$5+'РСТ РСО-А'!$J$7+'РСТ РСО-А'!$G$9</f>
        <v>1260.76</v>
      </c>
      <c r="C171" s="117">
        <f>VLOOKUP($A171+ROUND((COLUMN()-2)/24,5),АТС!$A$41:$F$784,6)+'Иные услуги '!$C$5+'РСТ РСО-А'!$J$7+'РСТ РСО-А'!$G$9</f>
        <v>1250.3500000000001</v>
      </c>
      <c r="D171" s="117">
        <f>VLOOKUP($A171+ROUND((COLUMN()-2)/24,5),АТС!$A$41:$F$784,6)+'Иные услуги '!$C$5+'РСТ РСО-А'!$J$7+'РСТ РСО-А'!$G$9</f>
        <v>1247.93</v>
      </c>
      <c r="E171" s="117">
        <f>VLOOKUP($A171+ROUND((COLUMN()-2)/24,5),АТС!$A$41:$F$784,6)+'Иные услуги '!$C$5+'РСТ РСО-А'!$J$7+'РСТ РСО-А'!$G$9</f>
        <v>1247.92</v>
      </c>
      <c r="F171" s="117">
        <f>VLOOKUP($A171+ROUND((COLUMN()-2)/24,5),АТС!$A$41:$F$784,6)+'Иные услуги '!$C$5+'РСТ РСО-А'!$J$7+'РСТ РСО-А'!$G$9</f>
        <v>1247.9000000000001</v>
      </c>
      <c r="G171" s="117">
        <f>VLOOKUP($A171+ROUND((COLUMN()-2)/24,5),АТС!$A$41:$F$784,6)+'Иные услуги '!$C$5+'РСТ РСО-А'!$J$7+'РСТ РСО-А'!$G$9</f>
        <v>1247.79</v>
      </c>
      <c r="H171" s="117">
        <f>VLOOKUP($A171+ROUND((COLUMN()-2)/24,5),АТС!$A$41:$F$784,6)+'Иные услуги '!$C$5+'РСТ РСО-А'!$J$7+'РСТ РСО-А'!$G$9</f>
        <v>1247.17</v>
      </c>
      <c r="I171" s="117">
        <f>VLOOKUP($A171+ROUND((COLUMN()-2)/24,5),АТС!$A$41:$F$784,6)+'Иные услуги '!$C$5+'РСТ РСО-А'!$J$7+'РСТ РСО-А'!$G$9</f>
        <v>1305.6300000000001</v>
      </c>
      <c r="J171" s="117">
        <f>VLOOKUP($A171+ROUND((COLUMN()-2)/24,5),АТС!$A$41:$F$784,6)+'Иные услуги '!$C$5+'РСТ РСО-А'!$J$7+'РСТ РСО-А'!$G$9</f>
        <v>1247.76</v>
      </c>
      <c r="K171" s="117">
        <f>VLOOKUP($A171+ROUND((COLUMN()-2)/24,5),АТС!$A$41:$F$784,6)+'Иные услуги '!$C$5+'РСТ РСО-А'!$J$7+'РСТ РСО-А'!$G$9</f>
        <v>1302.24</v>
      </c>
      <c r="L171" s="117">
        <f>VLOOKUP($A171+ROUND((COLUMN()-2)/24,5),АТС!$A$41:$F$784,6)+'Иные услуги '!$C$5+'РСТ РСО-А'!$J$7+'РСТ РСО-А'!$G$9</f>
        <v>1356.9</v>
      </c>
      <c r="M171" s="117">
        <f>VLOOKUP($A171+ROUND((COLUMN()-2)/24,5),АТС!$A$41:$F$784,6)+'Иные услуги '!$C$5+'РСТ РСО-А'!$J$7+'РСТ РСО-А'!$G$9</f>
        <v>1369.0000000000002</v>
      </c>
      <c r="N171" s="117">
        <f>VLOOKUP($A171+ROUND((COLUMN()-2)/24,5),АТС!$A$41:$F$784,6)+'Иные услуги '!$C$5+'РСТ РСО-А'!$J$7+'РСТ РСО-А'!$G$9</f>
        <v>1369.4100000000003</v>
      </c>
      <c r="O171" s="117">
        <f>VLOOKUP($A171+ROUND((COLUMN()-2)/24,5),АТС!$A$41:$F$784,6)+'Иные услуги '!$C$5+'РСТ РСО-А'!$J$7+'РСТ РСО-А'!$G$9</f>
        <v>1369.3700000000001</v>
      </c>
      <c r="P171" s="117">
        <f>VLOOKUP($A171+ROUND((COLUMN()-2)/24,5),АТС!$A$41:$F$784,6)+'Иные услуги '!$C$5+'РСТ РСО-А'!$J$7+'РСТ РСО-А'!$G$9</f>
        <v>1369.1800000000003</v>
      </c>
      <c r="Q171" s="117">
        <f>VLOOKUP($A171+ROUND((COLUMN()-2)/24,5),АТС!$A$41:$F$784,6)+'Иные услуги '!$C$5+'РСТ РСО-А'!$J$7+'РСТ РСО-А'!$G$9</f>
        <v>1370.2800000000002</v>
      </c>
      <c r="R171" s="117">
        <f>VLOOKUP($A171+ROUND((COLUMN()-2)/24,5),АТС!$A$41:$F$784,6)+'Иные услуги '!$C$5+'РСТ РСО-А'!$J$7+'РСТ РСО-А'!$G$9</f>
        <v>1337.6800000000003</v>
      </c>
      <c r="S171" s="117">
        <f>VLOOKUP($A171+ROUND((COLUMN()-2)/24,5),АТС!$A$41:$F$784,6)+'Иные услуги '!$C$5+'РСТ РСО-А'!$J$7+'РСТ РСО-А'!$G$9</f>
        <v>1301.6000000000001</v>
      </c>
      <c r="T171" s="117">
        <f>VLOOKUP($A171+ROUND((COLUMN()-2)/24,5),АТС!$A$41:$F$784,6)+'Иные услуги '!$C$5+'РСТ РСО-А'!$J$7+'РСТ РСО-А'!$G$9</f>
        <v>1366.6200000000001</v>
      </c>
      <c r="U171" s="117">
        <f>VLOOKUP($A171+ROUND((COLUMN()-2)/24,5),АТС!$A$41:$F$784,6)+'Иные услуги '!$C$5+'РСТ РСО-А'!$J$7+'РСТ РСО-А'!$G$9</f>
        <v>1460.3700000000001</v>
      </c>
      <c r="V171" s="117">
        <f>VLOOKUP($A171+ROUND((COLUMN()-2)/24,5),АТС!$A$41:$F$784,6)+'Иные услуги '!$C$5+'РСТ РСО-А'!$J$7+'РСТ РСО-А'!$G$9</f>
        <v>1419.0000000000002</v>
      </c>
      <c r="W171" s="117">
        <f>VLOOKUP($A171+ROUND((COLUMN()-2)/24,5),АТС!$A$41:$F$784,6)+'Иные услуги '!$C$5+'РСТ РСО-А'!$J$7+'РСТ РСО-А'!$G$9</f>
        <v>1325.04</v>
      </c>
      <c r="X171" s="117">
        <f>VLOOKUP($A171+ROUND((COLUMN()-2)/24,5),АТС!$A$41:$F$784,6)+'Иные услуги '!$C$5+'РСТ РСО-А'!$J$7+'РСТ РСО-А'!$G$9</f>
        <v>1246.32</v>
      </c>
      <c r="Y171" s="117">
        <f>VLOOKUP($A171+ROUND((COLUMN()-2)/24,5),АТС!$A$41:$F$784,6)+'Иные услуги '!$C$5+'РСТ РСО-А'!$J$7+'РСТ РСО-А'!$G$9</f>
        <v>1363.8700000000001</v>
      </c>
    </row>
    <row r="172" spans="1:25" x14ac:dyDescent="0.2">
      <c r="A172" s="66">
        <f t="shared" si="5"/>
        <v>43715</v>
      </c>
      <c r="B172" s="117">
        <f>VLOOKUP($A172+ROUND((COLUMN()-2)/24,5),АТС!$A$41:$F$784,6)+'Иные услуги '!$C$5+'РСТ РСО-А'!$J$7+'РСТ РСО-А'!$G$9</f>
        <v>1272.76</v>
      </c>
      <c r="C172" s="117">
        <f>VLOOKUP($A172+ROUND((COLUMN()-2)/24,5),АТС!$A$41:$F$784,6)+'Иные услуги '!$C$5+'РСТ РСО-А'!$J$7+'РСТ РСО-А'!$G$9</f>
        <v>1251.8900000000001</v>
      </c>
      <c r="D172" s="117">
        <f>VLOOKUP($A172+ROUND((COLUMN()-2)/24,5),АТС!$A$41:$F$784,6)+'Иные услуги '!$C$5+'РСТ РСО-А'!$J$7+'РСТ РСО-А'!$G$9</f>
        <v>1247.74</v>
      </c>
      <c r="E172" s="117">
        <f>VLOOKUP($A172+ROUND((COLUMN()-2)/24,5),АТС!$A$41:$F$784,6)+'Иные услуги '!$C$5+'РСТ РСО-А'!$J$7+'РСТ РСО-А'!$G$9</f>
        <v>1247.82</v>
      </c>
      <c r="F172" s="117">
        <f>VLOOKUP($A172+ROUND((COLUMN()-2)/24,5),АТС!$A$41:$F$784,6)+'Иные услуги '!$C$5+'РСТ РСО-А'!$J$7+'РСТ РСО-А'!$G$9</f>
        <v>1247.81</v>
      </c>
      <c r="G172" s="117">
        <f>VLOOKUP($A172+ROUND((COLUMN()-2)/24,5),АТС!$A$41:$F$784,6)+'Иные услуги '!$C$5+'РСТ РСО-А'!$J$7+'РСТ РСО-А'!$G$9</f>
        <v>1247.53</v>
      </c>
      <c r="H172" s="117">
        <f>VLOOKUP($A172+ROUND((COLUMN()-2)/24,5),АТС!$A$41:$F$784,6)+'Иные услуги '!$C$5+'РСТ РСО-А'!$J$7+'РСТ РСО-А'!$G$9</f>
        <v>1246.71</v>
      </c>
      <c r="I172" s="117">
        <f>VLOOKUP($A172+ROUND((COLUMN()-2)/24,5),АТС!$A$41:$F$784,6)+'Иные услуги '!$C$5+'РСТ РСО-А'!$J$7+'РСТ РСО-А'!$G$9</f>
        <v>1246.72</v>
      </c>
      <c r="J172" s="117">
        <f>VLOOKUP($A172+ROUND((COLUMN()-2)/24,5),АТС!$A$41:$F$784,6)+'Иные услуги '!$C$5+'РСТ РСО-А'!$J$7+'РСТ РСО-А'!$G$9</f>
        <v>1247.08</v>
      </c>
      <c r="K172" s="117">
        <f>VLOOKUP($A172+ROUND((COLUMN()-2)/24,5),АТС!$A$41:$F$784,6)+'Иные услуги '!$C$5+'РСТ РСО-А'!$J$7+'РСТ РСО-А'!$G$9</f>
        <v>1247.3600000000001</v>
      </c>
      <c r="L172" s="117">
        <f>VLOOKUP($A172+ROUND((COLUMN()-2)/24,5),АТС!$A$41:$F$784,6)+'Иные услуги '!$C$5+'РСТ РСО-А'!$J$7+'РСТ РСО-А'!$G$9</f>
        <v>1247.3500000000001</v>
      </c>
      <c r="M172" s="117">
        <f>VLOOKUP($A172+ROUND((COLUMN()-2)/24,5),АТС!$A$41:$F$784,6)+'Иные услуги '!$C$5+'РСТ РСО-А'!$J$7+'РСТ РСО-А'!$G$9</f>
        <v>1247.53</v>
      </c>
      <c r="N172" s="117">
        <f>VLOOKUP($A172+ROUND((COLUMN()-2)/24,5),АТС!$A$41:$F$784,6)+'Иные услуги '!$C$5+'РСТ РСО-А'!$J$7+'РСТ РСО-А'!$G$9</f>
        <v>1247.6300000000001</v>
      </c>
      <c r="O172" s="117">
        <f>VLOOKUP($A172+ROUND((COLUMN()-2)/24,5),АТС!$A$41:$F$784,6)+'Иные услуги '!$C$5+'РСТ РСО-А'!$J$7+'РСТ РСО-А'!$G$9</f>
        <v>1247.6400000000001</v>
      </c>
      <c r="P172" s="117">
        <f>VLOOKUP($A172+ROUND((COLUMN()-2)/24,5),АТС!$A$41:$F$784,6)+'Иные услуги '!$C$5+'РСТ РСО-А'!$J$7+'РСТ РСО-А'!$G$9</f>
        <v>1247.58</v>
      </c>
      <c r="Q172" s="117">
        <f>VLOOKUP($A172+ROUND((COLUMN()-2)/24,5),АТС!$A$41:$F$784,6)+'Иные услуги '!$C$5+'РСТ РСО-А'!$J$7+'РСТ РСО-А'!$G$9</f>
        <v>1247.48</v>
      </c>
      <c r="R172" s="117">
        <f>VLOOKUP($A172+ROUND((COLUMN()-2)/24,5),АТС!$A$41:$F$784,6)+'Иные услуги '!$C$5+'РСТ РСО-А'!$J$7+'РСТ РСО-А'!$G$9</f>
        <v>1247.43</v>
      </c>
      <c r="S172" s="117">
        <f>VLOOKUP($A172+ROUND((COLUMN()-2)/24,5),АТС!$A$41:$F$784,6)+'Иные услуги '!$C$5+'РСТ РСО-А'!$J$7+'РСТ РСО-А'!$G$9</f>
        <v>1247.42</v>
      </c>
      <c r="T172" s="117">
        <f>VLOOKUP($A172+ROUND((COLUMN()-2)/24,5),АТС!$A$41:$F$784,6)+'Иные услуги '!$C$5+'РСТ РСО-А'!$J$7+'РСТ РСО-А'!$G$9</f>
        <v>1269.07</v>
      </c>
      <c r="U172" s="117">
        <f>VLOOKUP($A172+ROUND((COLUMN()-2)/24,5),АТС!$A$41:$F$784,6)+'Иные услуги '!$C$5+'РСТ РСО-А'!$J$7+'РСТ РСО-А'!$G$9</f>
        <v>1398.5600000000002</v>
      </c>
      <c r="V172" s="117">
        <f>VLOOKUP($A172+ROUND((COLUMN()-2)/24,5),АТС!$A$41:$F$784,6)+'Иные услуги '!$C$5+'РСТ РСО-А'!$J$7+'РСТ РСО-А'!$G$9</f>
        <v>1395.3300000000002</v>
      </c>
      <c r="W172" s="117">
        <f>VLOOKUP($A172+ROUND((COLUMN()-2)/24,5),АТС!$A$41:$F$784,6)+'Иные услуги '!$C$5+'РСТ РСО-А'!$J$7+'РСТ РСО-А'!$G$9</f>
        <v>1274.3</v>
      </c>
      <c r="X172" s="117">
        <f>VLOOKUP($A172+ROUND((COLUMN()-2)/24,5),АТС!$A$41:$F$784,6)+'Иные услуги '!$C$5+'РСТ РСО-А'!$J$7+'РСТ РСО-А'!$G$9</f>
        <v>1245.78</v>
      </c>
      <c r="Y172" s="117">
        <f>VLOOKUP($A172+ROUND((COLUMN()-2)/24,5),АТС!$A$41:$F$784,6)+'Иные услуги '!$C$5+'РСТ РСО-А'!$J$7+'РСТ РСО-А'!$G$9</f>
        <v>1361.9100000000003</v>
      </c>
    </row>
    <row r="173" spans="1:25" x14ac:dyDescent="0.2">
      <c r="A173" s="66">
        <f t="shared" si="5"/>
        <v>43716</v>
      </c>
      <c r="B173" s="117">
        <f>VLOOKUP($A173+ROUND((COLUMN()-2)/24,5),АТС!$A$41:$F$784,6)+'Иные услуги '!$C$5+'РСТ РСО-А'!$J$7+'РСТ РСО-А'!$G$9</f>
        <v>1251.6100000000001</v>
      </c>
      <c r="C173" s="117">
        <f>VLOOKUP($A173+ROUND((COLUMN()-2)/24,5),АТС!$A$41:$F$784,6)+'Иные услуги '!$C$5+'РСТ РСО-А'!$J$7+'РСТ РСО-А'!$G$9</f>
        <v>1247.48</v>
      </c>
      <c r="D173" s="117">
        <f>VLOOKUP($A173+ROUND((COLUMN()-2)/24,5),АТС!$A$41:$F$784,6)+'Иные услуги '!$C$5+'РСТ РСО-А'!$J$7+'РСТ РСО-А'!$G$9</f>
        <v>1247.79</v>
      </c>
      <c r="E173" s="117">
        <f>VLOOKUP($A173+ROUND((COLUMN()-2)/24,5),АТС!$A$41:$F$784,6)+'Иные услуги '!$C$5+'РСТ РСО-А'!$J$7+'РСТ РСО-А'!$G$9</f>
        <v>1247.8800000000001</v>
      </c>
      <c r="F173" s="117">
        <f>VLOOKUP($A173+ROUND((COLUMN()-2)/24,5),АТС!$A$41:$F$784,6)+'Иные услуги '!$C$5+'РСТ РСО-А'!$J$7+'РСТ РСО-А'!$G$9</f>
        <v>1247.8800000000001</v>
      </c>
      <c r="G173" s="117">
        <f>VLOOKUP($A173+ROUND((COLUMN()-2)/24,5),АТС!$A$41:$F$784,6)+'Иные услуги '!$C$5+'РСТ РСО-А'!$J$7+'РСТ РСО-А'!$G$9</f>
        <v>1247.6300000000001</v>
      </c>
      <c r="H173" s="117">
        <f>VLOOKUP($A173+ROUND((COLUMN()-2)/24,5),АТС!$A$41:$F$784,6)+'Иные услуги '!$C$5+'РСТ РСО-А'!$J$7+'РСТ РСО-А'!$G$9</f>
        <v>1246.6600000000001</v>
      </c>
      <c r="I173" s="117">
        <f>VLOOKUP($A173+ROUND((COLUMN()-2)/24,5),АТС!$A$41:$F$784,6)+'Иные услуги '!$C$5+'РСТ РСО-А'!$J$7+'РСТ РСО-А'!$G$9</f>
        <v>1247.1000000000001</v>
      </c>
      <c r="J173" s="117">
        <f>VLOOKUP($A173+ROUND((COLUMN()-2)/24,5),АТС!$A$41:$F$784,6)+'Иные услуги '!$C$5+'РСТ РСО-А'!$J$7+'РСТ РСО-А'!$G$9</f>
        <v>1247.19</v>
      </c>
      <c r="K173" s="117">
        <f>VLOOKUP($A173+ROUND((COLUMN()-2)/24,5),АТС!$A$41:$F$784,6)+'Иные услуги '!$C$5+'РСТ РСО-А'!$J$7+'РСТ РСО-А'!$G$9</f>
        <v>1247.1400000000001</v>
      </c>
      <c r="L173" s="117">
        <f>VLOOKUP($A173+ROUND((COLUMN()-2)/24,5),АТС!$A$41:$F$784,6)+'Иные услуги '!$C$5+'РСТ РСО-А'!$J$7+'РСТ РСО-А'!$G$9</f>
        <v>1247.29</v>
      </c>
      <c r="M173" s="117">
        <f>VLOOKUP($A173+ROUND((COLUMN()-2)/24,5),АТС!$A$41:$F$784,6)+'Иные услуги '!$C$5+'РСТ РСО-А'!$J$7+'РСТ РСО-А'!$G$9</f>
        <v>1247.43</v>
      </c>
      <c r="N173" s="117">
        <f>VLOOKUP($A173+ROUND((COLUMN()-2)/24,5),АТС!$A$41:$F$784,6)+'Иные услуги '!$C$5+'РСТ РСО-А'!$J$7+'РСТ РСО-А'!$G$9</f>
        <v>1247.58</v>
      </c>
      <c r="O173" s="117">
        <f>VLOOKUP($A173+ROUND((COLUMN()-2)/24,5),АТС!$A$41:$F$784,6)+'Иные услуги '!$C$5+'РСТ РСО-А'!$J$7+'РСТ РСО-А'!$G$9</f>
        <v>1247.56</v>
      </c>
      <c r="P173" s="117">
        <f>VLOOKUP($A173+ROUND((COLUMN()-2)/24,5),АТС!$A$41:$F$784,6)+'Иные услуги '!$C$5+'РСТ РСО-А'!$J$7+'РСТ РСО-А'!$G$9</f>
        <v>1247.51</v>
      </c>
      <c r="Q173" s="117">
        <f>VLOOKUP($A173+ROUND((COLUMN()-2)/24,5),АТС!$A$41:$F$784,6)+'Иные услуги '!$C$5+'РСТ РСО-А'!$J$7+'РСТ РСО-А'!$G$9</f>
        <v>1247.3500000000001</v>
      </c>
      <c r="R173" s="117">
        <f>VLOOKUP($A173+ROUND((COLUMN()-2)/24,5),АТС!$A$41:$F$784,6)+'Иные услуги '!$C$5+'РСТ РСО-А'!$J$7+'РСТ РСО-А'!$G$9</f>
        <v>1247.32</v>
      </c>
      <c r="S173" s="117">
        <f>VLOOKUP($A173+ROUND((COLUMN()-2)/24,5),АТС!$A$41:$F$784,6)+'Иные услуги '!$C$5+'РСТ РСО-А'!$J$7+'РСТ РСО-А'!$G$9</f>
        <v>1247.3800000000001</v>
      </c>
      <c r="T173" s="117">
        <f>VLOOKUP($A173+ROUND((COLUMN()-2)/24,5),АТС!$A$41:$F$784,6)+'Иные услуги '!$C$5+'РСТ РСО-А'!$J$7+'РСТ РСО-А'!$G$9</f>
        <v>1268.81</v>
      </c>
      <c r="U173" s="117">
        <f>VLOOKUP($A173+ROUND((COLUMN()-2)/24,5),АТС!$A$41:$F$784,6)+'Иные услуги '!$C$5+'РСТ РСО-А'!$J$7+'РСТ РСО-А'!$G$9</f>
        <v>1404.6100000000001</v>
      </c>
      <c r="V173" s="117">
        <f>VLOOKUP($A173+ROUND((COLUMN()-2)/24,5),АТС!$A$41:$F$784,6)+'Иные услуги '!$C$5+'РСТ РСО-А'!$J$7+'РСТ РСО-А'!$G$9</f>
        <v>1504.8200000000002</v>
      </c>
      <c r="W173" s="117">
        <f>VLOOKUP($A173+ROUND((COLUMN()-2)/24,5),АТС!$A$41:$F$784,6)+'Иные услуги '!$C$5+'РСТ РСО-А'!$J$7+'РСТ РСО-А'!$G$9</f>
        <v>1277.51</v>
      </c>
      <c r="X173" s="117">
        <f>VLOOKUP($A173+ROUND((COLUMN()-2)/24,5),АТС!$A$41:$F$784,6)+'Иные услуги '!$C$5+'РСТ РСО-А'!$J$7+'РСТ РСО-А'!$G$9</f>
        <v>1245.3399999999999</v>
      </c>
      <c r="Y173" s="117">
        <f>VLOOKUP($A173+ROUND((COLUMN()-2)/24,5),АТС!$A$41:$F$784,6)+'Иные услуги '!$C$5+'РСТ РСО-А'!$J$7+'РСТ РСО-А'!$G$9</f>
        <v>1381.9700000000003</v>
      </c>
    </row>
    <row r="174" spans="1:25" x14ac:dyDescent="0.2">
      <c r="A174" s="66">
        <f t="shared" si="5"/>
        <v>43717</v>
      </c>
      <c r="B174" s="117">
        <f>VLOOKUP($A174+ROUND((COLUMN()-2)/24,5),АТС!$A$41:$F$784,6)+'Иные услуги '!$C$5+'РСТ РСО-А'!$J$7+'РСТ РСО-А'!$G$9</f>
        <v>1251.74</v>
      </c>
      <c r="C174" s="117">
        <f>VLOOKUP($A174+ROUND((COLUMN()-2)/24,5),АТС!$A$41:$F$784,6)+'Иные услуги '!$C$5+'РСТ РСО-А'!$J$7+'РСТ РСО-А'!$G$9</f>
        <v>1247.3600000000001</v>
      </c>
      <c r="D174" s="117">
        <f>VLOOKUP($A174+ROUND((COLUMN()-2)/24,5),АТС!$A$41:$F$784,6)+'Иные услуги '!$C$5+'РСТ РСО-А'!$J$7+'РСТ РСО-А'!$G$9</f>
        <v>1247.74</v>
      </c>
      <c r="E174" s="117">
        <f>VLOOKUP($A174+ROUND((COLUMN()-2)/24,5),АТС!$A$41:$F$784,6)+'Иные услуги '!$C$5+'РСТ РСО-А'!$J$7+'РСТ РСО-А'!$G$9</f>
        <v>1247.8399999999999</v>
      </c>
      <c r="F174" s="117">
        <f>VLOOKUP($A174+ROUND((COLUMN()-2)/24,5),АТС!$A$41:$F$784,6)+'Иные услуги '!$C$5+'РСТ РСО-А'!$J$7+'РСТ РСО-А'!$G$9</f>
        <v>1247.8600000000001</v>
      </c>
      <c r="G174" s="117">
        <f>VLOOKUP($A174+ROUND((COLUMN()-2)/24,5),АТС!$A$41:$F$784,6)+'Иные услуги '!$C$5+'РСТ РСО-А'!$J$7+'РСТ РСО-А'!$G$9</f>
        <v>1247.81</v>
      </c>
      <c r="H174" s="117">
        <f>VLOOKUP($A174+ROUND((COLUMN()-2)/24,5),АТС!$A$41:$F$784,6)+'Иные услуги '!$C$5+'РСТ РСО-А'!$J$7+'РСТ РСО-А'!$G$9</f>
        <v>1247.03</v>
      </c>
      <c r="I174" s="117">
        <f>VLOOKUP($A174+ROUND((COLUMN()-2)/24,5),АТС!$A$41:$F$784,6)+'Иные услуги '!$C$5+'РСТ РСО-А'!$J$7+'РСТ РСО-А'!$G$9</f>
        <v>1308.3900000000001</v>
      </c>
      <c r="J174" s="117">
        <f>VLOOKUP($A174+ROUND((COLUMN()-2)/24,5),АТС!$A$41:$F$784,6)+'Иные услуги '!$C$5+'РСТ РСО-А'!$J$7+'РСТ РСО-А'!$G$9</f>
        <v>1247.78</v>
      </c>
      <c r="K174" s="117">
        <f>VLOOKUP($A174+ROUND((COLUMN()-2)/24,5),АТС!$A$41:$F$784,6)+'Иные услуги '!$C$5+'РСТ РСО-А'!$J$7+'РСТ РСО-А'!$G$9</f>
        <v>1264.82</v>
      </c>
      <c r="L174" s="117">
        <f>VLOOKUP($A174+ROUND((COLUMN()-2)/24,5),АТС!$A$41:$F$784,6)+'Иные услуги '!$C$5+'РСТ РСО-А'!$J$7+'РСТ РСО-А'!$G$9</f>
        <v>1305.46</v>
      </c>
      <c r="M174" s="117">
        <f>VLOOKUP($A174+ROUND((COLUMN()-2)/24,5),АТС!$A$41:$F$784,6)+'Иные услуги '!$C$5+'РСТ РСО-А'!$J$7+'РСТ РСО-А'!$G$9</f>
        <v>1307.44</v>
      </c>
      <c r="N174" s="117">
        <f>VLOOKUP($A174+ROUND((COLUMN()-2)/24,5),АТС!$A$41:$F$784,6)+'Иные услуги '!$C$5+'РСТ РСО-А'!$J$7+'РСТ РСО-А'!$G$9</f>
        <v>1301.96</v>
      </c>
      <c r="O174" s="117">
        <f>VLOOKUP($A174+ROUND((COLUMN()-2)/24,5),АТС!$A$41:$F$784,6)+'Иные услуги '!$C$5+'РСТ РСО-А'!$J$7+'РСТ РСО-А'!$G$9</f>
        <v>1302.9000000000001</v>
      </c>
      <c r="P174" s="117">
        <f>VLOOKUP($A174+ROUND((COLUMN()-2)/24,5),АТС!$A$41:$F$784,6)+'Иные услуги '!$C$5+'РСТ РСО-А'!$J$7+'РСТ РСО-А'!$G$9</f>
        <v>1302.77</v>
      </c>
      <c r="Q174" s="117">
        <f>VLOOKUP($A174+ROUND((COLUMN()-2)/24,5),АТС!$A$41:$F$784,6)+'Иные услуги '!$C$5+'РСТ РСО-А'!$J$7+'РСТ РСО-А'!$G$9</f>
        <v>1302.17</v>
      </c>
      <c r="R174" s="117">
        <f>VLOOKUP($A174+ROUND((COLUMN()-2)/24,5),АТС!$A$41:$F$784,6)+'Иные услуги '!$C$5+'РСТ РСО-А'!$J$7+'РСТ РСО-А'!$G$9</f>
        <v>1302.26</v>
      </c>
      <c r="S174" s="117">
        <f>VLOOKUP($A174+ROUND((COLUMN()-2)/24,5),АТС!$A$41:$F$784,6)+'Иные услуги '!$C$5+'РСТ РСО-А'!$J$7+'РСТ РСО-А'!$G$9</f>
        <v>1264.79</v>
      </c>
      <c r="T174" s="117">
        <f>VLOOKUP($A174+ROUND((COLUMN()-2)/24,5),АТС!$A$41:$F$784,6)+'Иные услуги '!$C$5+'РСТ РСО-А'!$J$7+'РСТ РСО-А'!$G$9</f>
        <v>1300.6000000000001</v>
      </c>
      <c r="U174" s="117">
        <f>VLOOKUP($A174+ROUND((COLUMN()-2)/24,5),АТС!$A$41:$F$784,6)+'Иные услуги '!$C$5+'РСТ РСО-А'!$J$7+'РСТ РСО-А'!$G$9</f>
        <v>1377.8200000000002</v>
      </c>
      <c r="V174" s="117">
        <f>VLOOKUP($A174+ROUND((COLUMN()-2)/24,5),АТС!$A$41:$F$784,6)+'Иные услуги '!$C$5+'РСТ РСО-А'!$J$7+'РСТ РСО-А'!$G$9</f>
        <v>1375.2800000000002</v>
      </c>
      <c r="W174" s="117">
        <f>VLOOKUP($A174+ROUND((COLUMN()-2)/24,5),АТС!$A$41:$F$784,6)+'Иные услуги '!$C$5+'РСТ РСО-А'!$J$7+'РСТ РСО-А'!$G$9</f>
        <v>1270.69</v>
      </c>
      <c r="X174" s="117">
        <f>VLOOKUP($A174+ROUND((COLUMN()-2)/24,5),АТС!$A$41:$F$784,6)+'Иные услуги '!$C$5+'РСТ РСО-А'!$J$7+'РСТ РСО-А'!$G$9</f>
        <v>1247.22</v>
      </c>
      <c r="Y174" s="117">
        <f>VLOOKUP($A174+ROUND((COLUMN()-2)/24,5),АТС!$A$41:$F$784,6)+'Иные услуги '!$C$5+'РСТ РСО-А'!$J$7+'РСТ РСО-А'!$G$9</f>
        <v>1302.06</v>
      </c>
    </row>
    <row r="175" spans="1:25" x14ac:dyDescent="0.2">
      <c r="A175" s="66">
        <f t="shared" si="5"/>
        <v>43718</v>
      </c>
      <c r="B175" s="117">
        <f>VLOOKUP($A175+ROUND((COLUMN()-2)/24,5),АТС!$A$41:$F$784,6)+'Иные услуги '!$C$5+'РСТ РСО-А'!$J$7+'РСТ РСО-А'!$G$9</f>
        <v>1249.24</v>
      </c>
      <c r="C175" s="117">
        <f>VLOOKUP($A175+ROUND((COLUMN()-2)/24,5),АТС!$A$41:$F$784,6)+'Иные услуги '!$C$5+'РСТ РСО-А'!$J$7+'РСТ РСО-А'!$G$9</f>
        <v>1247.96</v>
      </c>
      <c r="D175" s="117">
        <f>VLOOKUP($A175+ROUND((COLUMN()-2)/24,5),АТС!$A$41:$F$784,6)+'Иные услуги '!$C$5+'РСТ РСО-А'!$J$7+'РСТ РСО-А'!$G$9</f>
        <v>1247.97</v>
      </c>
      <c r="E175" s="117">
        <f>VLOOKUP($A175+ROUND((COLUMN()-2)/24,5),АТС!$A$41:$F$784,6)+'Иные услуги '!$C$5+'РСТ РСО-А'!$J$7+'РСТ РСО-А'!$G$9</f>
        <v>1247.98</v>
      </c>
      <c r="F175" s="117">
        <f>VLOOKUP($A175+ROUND((COLUMN()-2)/24,5),АТС!$A$41:$F$784,6)+'Иные услуги '!$C$5+'РСТ РСО-А'!$J$7+'РСТ РСО-А'!$G$9</f>
        <v>1247.97</v>
      </c>
      <c r="G175" s="117">
        <f>VLOOKUP($A175+ROUND((COLUMN()-2)/24,5),АТС!$A$41:$F$784,6)+'Иные услуги '!$C$5+'РСТ РСО-А'!$J$7+'РСТ РСО-А'!$G$9</f>
        <v>1247.9100000000001</v>
      </c>
      <c r="H175" s="117">
        <f>VLOOKUP($A175+ROUND((COLUMN()-2)/24,5),АТС!$A$41:$F$784,6)+'Иные услуги '!$C$5+'РСТ РСО-А'!$J$7+'РСТ РСО-А'!$G$9</f>
        <v>1247.48</v>
      </c>
      <c r="I175" s="117">
        <f>VLOOKUP($A175+ROUND((COLUMN()-2)/24,5),АТС!$A$41:$F$784,6)+'Иные услуги '!$C$5+'РСТ РСО-А'!$J$7+'РСТ РСО-А'!$G$9</f>
        <v>1321.07</v>
      </c>
      <c r="J175" s="117">
        <f>VLOOKUP($A175+ROUND((COLUMN()-2)/24,5),АТС!$A$41:$F$784,6)+'Иные услуги '!$C$5+'РСТ РСО-А'!$J$7+'РСТ РСО-А'!$G$9</f>
        <v>1247.82</v>
      </c>
      <c r="K175" s="117">
        <f>VLOOKUP($A175+ROUND((COLUMN()-2)/24,5),АТС!$A$41:$F$784,6)+'Иные услуги '!$C$5+'РСТ РСО-А'!$J$7+'РСТ РСО-А'!$G$9</f>
        <v>1263.18</v>
      </c>
      <c r="L175" s="117">
        <f>VLOOKUP($A175+ROUND((COLUMN()-2)/24,5),АТС!$A$41:$F$784,6)+'Иные услуги '!$C$5+'РСТ РСО-А'!$J$7+'РСТ РСО-А'!$G$9</f>
        <v>1297.3500000000001</v>
      </c>
      <c r="M175" s="117">
        <f>VLOOKUP($A175+ROUND((COLUMN()-2)/24,5),АТС!$A$41:$F$784,6)+'Иные услуги '!$C$5+'РСТ РСО-А'!$J$7+'РСТ РСО-А'!$G$9</f>
        <v>1297.6400000000001</v>
      </c>
      <c r="N175" s="117">
        <f>VLOOKUP($A175+ROUND((COLUMN()-2)/24,5),АТС!$A$41:$F$784,6)+'Иные услуги '!$C$5+'РСТ РСО-А'!$J$7+'РСТ РСО-А'!$G$9</f>
        <v>1297.93</v>
      </c>
      <c r="O175" s="117">
        <f>VLOOKUP($A175+ROUND((COLUMN()-2)/24,5),АТС!$A$41:$F$784,6)+'Иные услуги '!$C$5+'РСТ РСО-А'!$J$7+'РСТ РСО-А'!$G$9</f>
        <v>1298.74</v>
      </c>
      <c r="P175" s="117">
        <f>VLOOKUP($A175+ROUND((COLUMN()-2)/24,5),АТС!$A$41:$F$784,6)+'Иные услуги '!$C$5+'РСТ РСО-А'!$J$7+'РСТ РСО-А'!$G$9</f>
        <v>1298.98</v>
      </c>
      <c r="Q175" s="117">
        <f>VLOOKUP($A175+ROUND((COLUMN()-2)/24,5),АТС!$A$41:$F$784,6)+'Иные услуги '!$C$5+'РСТ РСО-А'!$J$7+'РСТ РСО-А'!$G$9</f>
        <v>1299.0899999999999</v>
      </c>
      <c r="R175" s="117">
        <f>VLOOKUP($A175+ROUND((COLUMN()-2)/24,5),АТС!$A$41:$F$784,6)+'Иные услуги '!$C$5+'РСТ РСО-А'!$J$7+'РСТ РСО-А'!$G$9</f>
        <v>1299.42</v>
      </c>
      <c r="S175" s="117">
        <f>VLOOKUP($A175+ROUND((COLUMN()-2)/24,5),АТС!$A$41:$F$784,6)+'Иные услуги '!$C$5+'РСТ РСО-А'!$J$7+'РСТ РСО-А'!$G$9</f>
        <v>1263.3500000000001</v>
      </c>
      <c r="T175" s="117">
        <f>VLOOKUP($A175+ROUND((COLUMN()-2)/24,5),АТС!$A$41:$F$784,6)+'Иные услуги '!$C$5+'РСТ РСО-А'!$J$7+'РСТ РСО-А'!$G$9</f>
        <v>1328.8</v>
      </c>
      <c r="U175" s="117">
        <f>VLOOKUP($A175+ROUND((COLUMN()-2)/24,5),АТС!$A$41:$F$784,6)+'Иные услуги '!$C$5+'РСТ РСО-А'!$J$7+'РСТ РСО-А'!$G$9</f>
        <v>1369.7000000000003</v>
      </c>
      <c r="V175" s="117">
        <f>VLOOKUP($A175+ROUND((COLUMN()-2)/24,5),АТС!$A$41:$F$784,6)+'Иные услуги '!$C$5+'РСТ РСО-А'!$J$7+'РСТ РСО-А'!$G$9</f>
        <v>1368.6700000000003</v>
      </c>
      <c r="W175" s="117">
        <f>VLOOKUP($A175+ROUND((COLUMN()-2)/24,5),АТС!$A$41:$F$784,6)+'Иные услуги '!$C$5+'РСТ РСО-А'!$J$7+'РСТ РСО-А'!$G$9</f>
        <v>1269.51</v>
      </c>
      <c r="X175" s="117">
        <f>VLOOKUP($A175+ROUND((COLUMN()-2)/24,5),АТС!$A$41:$F$784,6)+'Иные услуги '!$C$5+'РСТ РСО-А'!$J$7+'РСТ РСО-А'!$G$9</f>
        <v>1246.93</v>
      </c>
      <c r="Y175" s="117">
        <f>VLOOKUP($A175+ROUND((COLUMN()-2)/24,5),АТС!$A$41:$F$784,6)+'Иные услуги '!$C$5+'РСТ РСО-А'!$J$7+'РСТ РСО-А'!$G$9</f>
        <v>1281.6500000000001</v>
      </c>
    </row>
    <row r="176" spans="1:25" x14ac:dyDescent="0.2">
      <c r="A176" s="66">
        <f t="shared" si="5"/>
        <v>43719</v>
      </c>
      <c r="B176" s="117">
        <f>VLOOKUP($A176+ROUND((COLUMN()-2)/24,5),АТС!$A$41:$F$784,6)+'Иные услуги '!$C$5+'РСТ РСО-А'!$J$7+'РСТ РСО-А'!$G$9</f>
        <v>1266.06</v>
      </c>
      <c r="C176" s="117">
        <f>VLOOKUP($A176+ROUND((COLUMN()-2)/24,5),АТС!$A$41:$F$784,6)+'Иные услуги '!$C$5+'РСТ РСО-А'!$J$7+'РСТ РСО-А'!$G$9</f>
        <v>1249.75</v>
      </c>
      <c r="D176" s="117">
        <f>VLOOKUP($A176+ROUND((COLUMN()-2)/24,5),АТС!$A$41:$F$784,6)+'Иные услуги '!$C$5+'РСТ РСО-А'!$J$7+'РСТ РСО-А'!$G$9</f>
        <v>1248</v>
      </c>
      <c r="E176" s="117">
        <f>VLOOKUP($A176+ROUND((COLUMN()-2)/24,5),АТС!$A$41:$F$784,6)+'Иные услуги '!$C$5+'РСТ РСО-А'!$J$7+'РСТ РСО-А'!$G$9</f>
        <v>1247.98</v>
      </c>
      <c r="F176" s="117">
        <f>VLOOKUP($A176+ROUND((COLUMN()-2)/24,5),АТС!$A$41:$F$784,6)+'Иные услуги '!$C$5+'РСТ РСО-А'!$J$7+'РСТ РСО-А'!$G$9</f>
        <v>1247.97</v>
      </c>
      <c r="G176" s="117">
        <f>VLOOKUP($A176+ROUND((COLUMN()-2)/24,5),АТС!$A$41:$F$784,6)+'Иные услуги '!$C$5+'РСТ РСО-А'!$J$7+'РСТ РСО-А'!$G$9</f>
        <v>1247.8700000000001</v>
      </c>
      <c r="H176" s="117">
        <f>VLOOKUP($A176+ROUND((COLUMN()-2)/24,5),АТС!$A$41:$F$784,6)+'Иные услуги '!$C$5+'РСТ РСО-А'!$J$7+'РСТ РСО-А'!$G$9</f>
        <v>1247.43</v>
      </c>
      <c r="I176" s="117">
        <f>VLOOKUP($A176+ROUND((COLUMN()-2)/24,5),АТС!$A$41:$F$784,6)+'Иные услуги '!$C$5+'РСТ РСО-А'!$J$7+'РСТ РСО-А'!$G$9</f>
        <v>1317.6200000000001</v>
      </c>
      <c r="J176" s="117">
        <f>VLOOKUP($A176+ROUND((COLUMN()-2)/24,5),АТС!$A$41:$F$784,6)+'Иные услуги '!$C$5+'РСТ РСО-А'!$J$7+'РСТ РСО-А'!$G$9</f>
        <v>1247.72</v>
      </c>
      <c r="K176" s="117">
        <f>VLOOKUP($A176+ROUND((COLUMN()-2)/24,5),АТС!$A$41:$F$784,6)+'Иные услуги '!$C$5+'РСТ РСО-А'!$J$7+'РСТ РСО-А'!$G$9</f>
        <v>1264.75</v>
      </c>
      <c r="L176" s="117">
        <f>VLOOKUP($A176+ROUND((COLUMN()-2)/24,5),АТС!$A$41:$F$784,6)+'Иные услуги '!$C$5+'РСТ РСО-А'!$J$7+'РСТ РСО-А'!$G$9</f>
        <v>1303</v>
      </c>
      <c r="M176" s="117">
        <f>VLOOKUP($A176+ROUND((COLUMN()-2)/24,5),АТС!$A$41:$F$784,6)+'Иные услуги '!$C$5+'РСТ РСО-А'!$J$7+'РСТ РСО-А'!$G$9</f>
        <v>1303.56</v>
      </c>
      <c r="N176" s="117">
        <f>VLOOKUP($A176+ROUND((COLUMN()-2)/24,5),АТС!$A$41:$F$784,6)+'Иные услуги '!$C$5+'РСТ РСО-А'!$J$7+'РСТ РСО-А'!$G$9</f>
        <v>1303.83</v>
      </c>
      <c r="O176" s="117">
        <f>VLOOKUP($A176+ROUND((COLUMN()-2)/24,5),АТС!$A$41:$F$784,6)+'Иные услуги '!$C$5+'РСТ РСО-А'!$J$7+'РСТ РСО-А'!$G$9</f>
        <v>1304.44</v>
      </c>
      <c r="P176" s="117">
        <f>VLOOKUP($A176+ROUND((COLUMN()-2)/24,5),АТС!$A$41:$F$784,6)+'Иные услуги '!$C$5+'РСТ РСО-А'!$J$7+'РСТ РСО-А'!$G$9</f>
        <v>1304.67</v>
      </c>
      <c r="Q176" s="117">
        <f>VLOOKUP($A176+ROUND((COLUMN()-2)/24,5),АТС!$A$41:$F$784,6)+'Иные услуги '!$C$5+'РСТ РСО-А'!$J$7+'РСТ РСО-А'!$G$9</f>
        <v>1304.6600000000001</v>
      </c>
      <c r="R176" s="117">
        <f>VLOOKUP($A176+ROUND((COLUMN()-2)/24,5),АТС!$A$41:$F$784,6)+'Иные услуги '!$C$5+'РСТ РСО-А'!$J$7+'РСТ РСО-А'!$G$9</f>
        <v>1304.33</v>
      </c>
      <c r="S176" s="117">
        <f>VLOOKUP($A176+ROUND((COLUMN()-2)/24,5),АТС!$A$41:$F$784,6)+'Иные услуги '!$C$5+'РСТ РСО-А'!$J$7+'РСТ РСО-А'!$G$9</f>
        <v>1302.3399999999999</v>
      </c>
      <c r="T176" s="117">
        <f>VLOOKUP($A176+ROUND((COLUMN()-2)/24,5),АТС!$A$41:$F$784,6)+'Иные услуги '!$C$5+'РСТ РСО-А'!$J$7+'РСТ РСО-А'!$G$9</f>
        <v>1365.6800000000003</v>
      </c>
      <c r="U176" s="117">
        <f>VLOOKUP($A176+ROUND((COLUMN()-2)/24,5),АТС!$A$41:$F$784,6)+'Иные услуги '!$C$5+'РСТ РСО-А'!$J$7+'РСТ РСО-А'!$G$9</f>
        <v>1374.9300000000003</v>
      </c>
      <c r="V176" s="117">
        <f>VLOOKUP($A176+ROUND((COLUMN()-2)/24,5),АТС!$A$41:$F$784,6)+'Иные услуги '!$C$5+'РСТ РСО-А'!$J$7+'РСТ РСО-А'!$G$9</f>
        <v>1372.9100000000003</v>
      </c>
      <c r="W176" s="117">
        <f>VLOOKUP($A176+ROUND((COLUMN()-2)/24,5),АТС!$A$41:$F$784,6)+'Иные услуги '!$C$5+'РСТ РСО-А'!$J$7+'РСТ РСО-А'!$G$9</f>
        <v>1268.83</v>
      </c>
      <c r="X176" s="117">
        <f>VLOOKUP($A176+ROUND((COLUMN()-2)/24,5),АТС!$A$41:$F$784,6)+'Иные услуги '!$C$5+'РСТ РСО-А'!$J$7+'РСТ РСО-А'!$G$9</f>
        <v>1246.6000000000001</v>
      </c>
      <c r="Y176" s="117">
        <f>VLOOKUP($A176+ROUND((COLUMN()-2)/24,5),АТС!$A$41:$F$784,6)+'Иные услуги '!$C$5+'РСТ РСО-А'!$J$7+'РСТ РСО-А'!$G$9</f>
        <v>1296.18</v>
      </c>
    </row>
    <row r="177" spans="1:27" x14ac:dyDescent="0.2">
      <c r="A177" s="66">
        <f t="shared" si="5"/>
        <v>43720</v>
      </c>
      <c r="B177" s="117">
        <f>VLOOKUP($A177+ROUND((COLUMN()-2)/24,5),АТС!$A$41:$F$784,6)+'Иные услуги '!$C$5+'РСТ РСО-А'!$J$7+'РСТ РСО-А'!$G$9</f>
        <v>1266.08</v>
      </c>
      <c r="C177" s="117">
        <f>VLOOKUP($A177+ROUND((COLUMN()-2)/24,5),АТС!$A$41:$F$784,6)+'Иные услуги '!$C$5+'РСТ РСО-А'!$J$7+'РСТ РСО-А'!$G$9</f>
        <v>1249.8800000000001</v>
      </c>
      <c r="D177" s="117">
        <f>VLOOKUP($A177+ROUND((COLUMN()-2)/24,5),АТС!$A$41:$F$784,6)+'Иные услуги '!$C$5+'РСТ РСО-А'!$J$7+'РСТ РСО-А'!$G$9</f>
        <v>1247.97</v>
      </c>
      <c r="E177" s="117">
        <f>VLOOKUP($A177+ROUND((COLUMN()-2)/24,5),АТС!$A$41:$F$784,6)+'Иные услуги '!$C$5+'РСТ РСО-А'!$J$7+'РСТ РСО-А'!$G$9</f>
        <v>1247.98</v>
      </c>
      <c r="F177" s="117">
        <f>VLOOKUP($A177+ROUND((COLUMN()-2)/24,5),АТС!$A$41:$F$784,6)+'Иные услуги '!$C$5+'РСТ РСО-А'!$J$7+'РСТ РСО-А'!$G$9</f>
        <v>1247.95</v>
      </c>
      <c r="G177" s="117">
        <f>VLOOKUP($A177+ROUND((COLUMN()-2)/24,5),АТС!$A$41:$F$784,6)+'Иные услуги '!$C$5+'РСТ РСО-А'!$J$7+'РСТ РСО-А'!$G$9</f>
        <v>1247.8900000000001</v>
      </c>
      <c r="H177" s="117">
        <f>VLOOKUP($A177+ROUND((COLUMN()-2)/24,5),АТС!$A$41:$F$784,6)+'Иные услуги '!$C$5+'РСТ РСО-А'!$J$7+'РСТ РСО-А'!$G$9</f>
        <v>1247.25</v>
      </c>
      <c r="I177" s="117">
        <f>VLOOKUP($A177+ROUND((COLUMN()-2)/24,5),АТС!$A$41:$F$784,6)+'Иные услуги '!$C$5+'РСТ РСО-А'!$J$7+'РСТ РСО-А'!$G$9</f>
        <v>1333.5400000000002</v>
      </c>
      <c r="J177" s="117">
        <f>VLOOKUP($A177+ROUND((COLUMN()-2)/24,5),АТС!$A$41:$F$784,6)+'Иные услуги '!$C$5+'РСТ РСО-А'!$J$7+'РСТ РСО-А'!$G$9</f>
        <v>1247.33</v>
      </c>
      <c r="K177" s="117">
        <f>VLOOKUP($A177+ROUND((COLUMN()-2)/24,5),АТС!$A$41:$F$784,6)+'Иные услуги '!$C$5+'РСТ РСО-А'!$J$7+'РСТ РСО-А'!$G$9</f>
        <v>1303.42</v>
      </c>
      <c r="L177" s="117">
        <f>VLOOKUP($A177+ROUND((COLUMN()-2)/24,5),АТС!$A$41:$F$784,6)+'Иные услуги '!$C$5+'РСТ РСО-А'!$J$7+'РСТ РСО-А'!$G$9</f>
        <v>1339.2100000000003</v>
      </c>
      <c r="M177" s="117">
        <f>VLOOKUP($A177+ROUND((COLUMN()-2)/24,5),АТС!$A$41:$F$784,6)+'Иные услуги '!$C$5+'РСТ РСО-А'!$J$7+'РСТ РСО-А'!$G$9</f>
        <v>1339.8600000000001</v>
      </c>
      <c r="N177" s="117">
        <f>VLOOKUP($A177+ROUND((COLUMN()-2)/24,5),АТС!$A$41:$F$784,6)+'Иные услуги '!$C$5+'РСТ РСО-А'!$J$7+'РСТ РСО-А'!$G$9</f>
        <v>1340.2000000000003</v>
      </c>
      <c r="O177" s="117">
        <f>VLOOKUP($A177+ROUND((COLUMN()-2)/24,5),АТС!$A$41:$F$784,6)+'Иные услуги '!$C$5+'РСТ РСО-А'!$J$7+'РСТ РСО-А'!$G$9</f>
        <v>1340.8700000000001</v>
      </c>
      <c r="P177" s="117">
        <f>VLOOKUP($A177+ROUND((COLUMN()-2)/24,5),АТС!$A$41:$F$784,6)+'Иные услуги '!$C$5+'РСТ РСО-А'!$J$7+'РСТ РСО-А'!$G$9</f>
        <v>1341.7500000000002</v>
      </c>
      <c r="Q177" s="117">
        <f>VLOOKUP($A177+ROUND((COLUMN()-2)/24,5),АТС!$A$41:$F$784,6)+'Иные услуги '!$C$5+'РСТ РСО-А'!$J$7+'РСТ РСО-А'!$G$9</f>
        <v>1342.8200000000002</v>
      </c>
      <c r="R177" s="117">
        <f>VLOOKUP($A177+ROUND((COLUMN()-2)/24,5),АТС!$A$41:$F$784,6)+'Иные услуги '!$C$5+'РСТ РСО-А'!$J$7+'РСТ РСО-А'!$G$9</f>
        <v>1306.83</v>
      </c>
      <c r="S177" s="117">
        <f>VLOOKUP($A177+ROUND((COLUMN()-2)/24,5),АТС!$A$41:$F$784,6)+'Иные услуги '!$C$5+'РСТ РСО-А'!$J$7+'РСТ РСО-А'!$G$9</f>
        <v>1303.82</v>
      </c>
      <c r="T177" s="117">
        <f>VLOOKUP($A177+ROUND((COLUMN()-2)/24,5),АТС!$A$41:$F$784,6)+'Иные услуги '!$C$5+'РСТ РСО-А'!$J$7+'РСТ РСО-А'!$G$9</f>
        <v>1424.9200000000003</v>
      </c>
      <c r="U177" s="117">
        <f>VLOOKUP($A177+ROUND((COLUMN()-2)/24,5),АТС!$A$41:$F$784,6)+'Иные услуги '!$C$5+'РСТ РСО-А'!$J$7+'РСТ РСО-А'!$G$9</f>
        <v>1377.6600000000003</v>
      </c>
      <c r="V177" s="117">
        <f>VLOOKUP($A177+ROUND((COLUMN()-2)/24,5),АТС!$A$41:$F$784,6)+'Иные услуги '!$C$5+'РСТ РСО-А'!$J$7+'РСТ РСО-А'!$G$9</f>
        <v>1325.81</v>
      </c>
      <c r="W177" s="117">
        <f>VLOOKUP($A177+ROUND((COLUMN()-2)/24,5),АТС!$A$41:$F$784,6)+'Иные услуги '!$C$5+'РСТ РСО-А'!$J$7+'РСТ РСО-А'!$G$9</f>
        <v>1247.1500000000001</v>
      </c>
      <c r="X177" s="117">
        <f>VLOOKUP($A177+ROUND((COLUMN()-2)/24,5),АТС!$A$41:$F$784,6)+'Иные услуги '!$C$5+'РСТ РСО-А'!$J$7+'РСТ РСО-А'!$G$9</f>
        <v>1245.83</v>
      </c>
      <c r="Y177" s="117">
        <f>VLOOKUP($A177+ROUND((COLUMN()-2)/24,5),АТС!$A$41:$F$784,6)+'Иные услуги '!$C$5+'РСТ РСО-А'!$J$7+'РСТ РСО-А'!$G$9</f>
        <v>1315.77</v>
      </c>
    </row>
    <row r="178" spans="1:27" x14ac:dyDescent="0.2">
      <c r="A178" s="66">
        <f t="shared" si="5"/>
        <v>43721</v>
      </c>
      <c r="B178" s="117">
        <f>VLOOKUP($A178+ROUND((COLUMN()-2)/24,5),АТС!$A$41:$F$784,6)+'Иные услуги '!$C$5+'РСТ РСО-А'!$J$7+'РСТ РСО-А'!$G$9</f>
        <v>1269.69</v>
      </c>
      <c r="C178" s="117">
        <f>VLOOKUP($A178+ROUND((COLUMN()-2)/24,5),АТС!$A$41:$F$784,6)+'Иные услуги '!$C$5+'РСТ РСО-А'!$J$7+'РСТ РСО-А'!$G$9</f>
        <v>1250.53</v>
      </c>
      <c r="D178" s="117">
        <f>VLOOKUP($A178+ROUND((COLUMN()-2)/24,5),АТС!$A$41:$F$784,6)+'Иные услуги '!$C$5+'РСТ РСО-А'!$J$7+'РСТ РСО-А'!$G$9</f>
        <v>1250.06</v>
      </c>
      <c r="E178" s="117">
        <f>VLOOKUP($A178+ROUND((COLUMN()-2)/24,5),АТС!$A$41:$F$784,6)+'Иные услуги '!$C$5+'РСТ РСО-А'!$J$7+'РСТ РСО-А'!$G$9</f>
        <v>1247.8800000000001</v>
      </c>
      <c r="F178" s="117">
        <f>VLOOKUP($A178+ROUND((COLUMN()-2)/24,5),АТС!$A$41:$F$784,6)+'Иные услуги '!$C$5+'РСТ РСО-А'!$J$7+'РСТ РСО-А'!$G$9</f>
        <v>1247.8399999999999</v>
      </c>
      <c r="G178" s="117">
        <f>VLOOKUP($A178+ROUND((COLUMN()-2)/24,5),АТС!$A$41:$F$784,6)+'Иные услуги '!$C$5+'РСТ РСО-А'!$J$7+'РСТ РСО-А'!$G$9</f>
        <v>1247.8</v>
      </c>
      <c r="H178" s="117">
        <f>VLOOKUP($A178+ROUND((COLUMN()-2)/24,5),АТС!$A$41:$F$784,6)+'Иные услуги '!$C$5+'РСТ РСО-А'!$J$7+'РСТ РСО-А'!$G$9</f>
        <v>1247.04</v>
      </c>
      <c r="I178" s="117">
        <f>VLOOKUP($A178+ROUND((COLUMN()-2)/24,5),АТС!$A$41:$F$784,6)+'Иные услуги '!$C$5+'РСТ РСО-А'!$J$7+'РСТ РСО-А'!$G$9</f>
        <v>1354.9900000000002</v>
      </c>
      <c r="J178" s="117">
        <f>VLOOKUP($A178+ROUND((COLUMN()-2)/24,5),АТС!$A$41:$F$784,6)+'Иные услуги '!$C$5+'РСТ РСО-А'!$J$7+'РСТ РСО-А'!$G$9</f>
        <v>1247.57</v>
      </c>
      <c r="K178" s="117">
        <f>VLOOKUP($A178+ROUND((COLUMN()-2)/24,5),АТС!$A$41:$F$784,6)+'Иные услуги '!$C$5+'РСТ РСО-А'!$J$7+'РСТ РСО-А'!$G$9</f>
        <v>1313.64</v>
      </c>
      <c r="L178" s="117">
        <f>VLOOKUP($A178+ROUND((COLUMN()-2)/24,5),АТС!$A$41:$F$784,6)+'Иные услуги '!$C$5+'РСТ РСО-А'!$J$7+'РСТ РСО-А'!$G$9</f>
        <v>1333.2</v>
      </c>
      <c r="M178" s="117">
        <f>VLOOKUP($A178+ROUND((COLUMN()-2)/24,5),АТС!$A$41:$F$784,6)+'Иные услуги '!$C$5+'РСТ РСО-А'!$J$7+'РСТ РСО-А'!$G$9</f>
        <v>1333.38</v>
      </c>
      <c r="N178" s="117">
        <f>VLOOKUP($A178+ROUND((COLUMN()-2)/24,5),АТС!$A$41:$F$784,6)+'Иные услуги '!$C$5+'РСТ РСО-А'!$J$7+'РСТ РСО-А'!$G$9</f>
        <v>1333.5500000000002</v>
      </c>
      <c r="O178" s="117">
        <f>VLOOKUP($A178+ROUND((COLUMN()-2)/24,5),АТС!$A$41:$F$784,6)+'Иные услуги '!$C$5+'РСТ РСО-А'!$J$7+'РСТ РСО-А'!$G$9</f>
        <v>1333.8500000000001</v>
      </c>
      <c r="P178" s="117">
        <f>VLOOKUP($A178+ROUND((COLUMN()-2)/24,5),АТС!$A$41:$F$784,6)+'Иные услуги '!$C$5+'РСТ РСО-А'!$J$7+'РСТ РСО-А'!$G$9</f>
        <v>1334.2900000000002</v>
      </c>
      <c r="Q178" s="117">
        <f>VLOOKUP($A178+ROUND((COLUMN()-2)/24,5),АТС!$A$41:$F$784,6)+'Иные услуги '!$C$5+'РСТ РСО-А'!$J$7+'РСТ РСО-А'!$G$9</f>
        <v>1334.65</v>
      </c>
      <c r="R178" s="117">
        <f>VLOOKUP($A178+ROUND((COLUMN()-2)/24,5),АТС!$A$41:$F$784,6)+'Иные услуги '!$C$5+'РСТ РСО-А'!$J$7+'РСТ РСО-А'!$G$9</f>
        <v>1300.99</v>
      </c>
      <c r="S178" s="117">
        <f>VLOOKUP($A178+ROUND((COLUMN()-2)/24,5),АТС!$A$41:$F$784,6)+'Иные услуги '!$C$5+'РСТ РСО-А'!$J$7+'РСТ РСО-А'!$G$9</f>
        <v>1300.48</v>
      </c>
      <c r="T178" s="117">
        <f>VLOOKUP($A178+ROUND((COLUMN()-2)/24,5),АТС!$A$41:$F$784,6)+'Иные услуги '!$C$5+'РСТ РСО-А'!$J$7+'РСТ РСО-А'!$G$9</f>
        <v>1417.7700000000002</v>
      </c>
      <c r="U178" s="117">
        <f>VLOOKUP($A178+ROUND((COLUMN()-2)/24,5),АТС!$A$41:$F$784,6)+'Иные услуги '!$C$5+'РСТ РСО-А'!$J$7+'РСТ РСО-А'!$G$9</f>
        <v>1478.3100000000002</v>
      </c>
      <c r="V178" s="117">
        <f>VLOOKUP($A178+ROUND((COLUMN()-2)/24,5),АТС!$A$41:$F$784,6)+'Иные услуги '!$C$5+'РСТ РСО-А'!$J$7+'РСТ РСО-А'!$G$9</f>
        <v>1384.2900000000002</v>
      </c>
      <c r="W178" s="117">
        <f>VLOOKUP($A178+ROUND((COLUMN()-2)/24,5),АТС!$A$41:$F$784,6)+'Иные услуги '!$C$5+'РСТ РСО-А'!$J$7+'РСТ РСО-А'!$G$9</f>
        <v>1270.19</v>
      </c>
      <c r="X178" s="117">
        <f>VLOOKUP($A178+ROUND((COLUMN()-2)/24,5),АТС!$A$41:$F$784,6)+'Иные услуги '!$C$5+'РСТ РСО-А'!$J$7+'РСТ РСО-А'!$G$9</f>
        <v>1246.94</v>
      </c>
      <c r="Y178" s="117">
        <f>VLOOKUP($A178+ROUND((COLUMN()-2)/24,5),АТС!$A$41:$F$784,6)+'Иные услуги '!$C$5+'РСТ РСО-А'!$J$7+'РСТ РСО-А'!$G$9</f>
        <v>1415.39</v>
      </c>
    </row>
    <row r="179" spans="1:27" x14ac:dyDescent="0.2">
      <c r="A179" s="66">
        <f t="shared" si="5"/>
        <v>43722</v>
      </c>
      <c r="B179" s="117">
        <f>VLOOKUP($A179+ROUND((COLUMN()-2)/24,5),АТС!$A$41:$F$784,6)+'Иные услуги '!$C$5+'РСТ РСО-А'!$J$7+'РСТ РСО-А'!$G$9</f>
        <v>1276.3800000000001</v>
      </c>
      <c r="C179" s="117">
        <f>VLOOKUP($A179+ROUND((COLUMN()-2)/24,5),АТС!$A$41:$F$784,6)+'Иные услуги '!$C$5+'РСТ РСО-А'!$J$7+'РСТ РСО-А'!$G$9</f>
        <v>1252.79</v>
      </c>
      <c r="D179" s="117">
        <f>VLOOKUP($A179+ROUND((COLUMN()-2)/24,5),АТС!$A$41:$F$784,6)+'Иные услуги '!$C$5+'РСТ РСО-А'!$J$7+'РСТ РСО-А'!$G$9</f>
        <v>1247.8</v>
      </c>
      <c r="E179" s="117">
        <f>VLOOKUP($A179+ROUND((COLUMN()-2)/24,5),АТС!$A$41:$F$784,6)+'Иные услуги '!$C$5+'РСТ РСО-А'!$J$7+'РСТ РСО-А'!$G$9</f>
        <v>1247.8700000000001</v>
      </c>
      <c r="F179" s="117">
        <f>VLOOKUP($A179+ROUND((COLUMN()-2)/24,5),АТС!$A$41:$F$784,6)+'Иные услуги '!$C$5+'РСТ РСО-А'!$J$7+'РСТ РСО-А'!$G$9</f>
        <v>1247.8800000000001</v>
      </c>
      <c r="G179" s="117">
        <f>VLOOKUP($A179+ROUND((COLUMN()-2)/24,5),АТС!$A$41:$F$784,6)+'Иные услуги '!$C$5+'РСТ РСО-А'!$J$7+'РСТ РСО-А'!$G$9</f>
        <v>1247.83</v>
      </c>
      <c r="H179" s="117">
        <f>VLOOKUP($A179+ROUND((COLUMN()-2)/24,5),АТС!$A$41:$F$784,6)+'Иные услуги '!$C$5+'РСТ РСО-А'!$J$7+'РСТ РСО-А'!$G$9</f>
        <v>1246.99</v>
      </c>
      <c r="I179" s="117">
        <f>VLOOKUP($A179+ROUND((COLUMN()-2)/24,5),АТС!$A$41:$F$784,6)+'Иные услуги '!$C$5+'РСТ РСО-А'!$J$7+'РСТ РСО-А'!$G$9</f>
        <v>1254.56</v>
      </c>
      <c r="J179" s="117">
        <f>VLOOKUP($A179+ROUND((COLUMN()-2)/24,5),АТС!$A$41:$F$784,6)+'Иные услуги '!$C$5+'РСТ РСО-А'!$J$7+'РСТ РСО-А'!$G$9</f>
        <v>1247.3800000000001</v>
      </c>
      <c r="K179" s="117">
        <f>VLOOKUP($A179+ROUND((COLUMN()-2)/24,5),АТС!$A$41:$F$784,6)+'Иные услуги '!$C$5+'РСТ РСО-А'!$J$7+'РСТ РСО-А'!$G$9</f>
        <v>1247.6300000000001</v>
      </c>
      <c r="L179" s="117">
        <f>VLOOKUP($A179+ROUND((COLUMN()-2)/24,5),АТС!$A$41:$F$784,6)+'Иные услуги '!$C$5+'РСТ РСО-А'!$J$7+'РСТ РСО-А'!$G$9</f>
        <v>1266.77</v>
      </c>
      <c r="M179" s="117">
        <f>VLOOKUP($A179+ROUND((COLUMN()-2)/24,5),АТС!$A$41:$F$784,6)+'Иные услуги '!$C$5+'РСТ РСО-А'!$J$7+'РСТ РСО-А'!$G$9</f>
        <v>1266.8600000000001</v>
      </c>
      <c r="N179" s="117">
        <f>VLOOKUP($A179+ROUND((COLUMN()-2)/24,5),АТС!$A$41:$F$784,6)+'Иные услуги '!$C$5+'РСТ РСО-А'!$J$7+'РСТ РСО-А'!$G$9</f>
        <v>1267.1100000000001</v>
      </c>
      <c r="O179" s="117">
        <f>VLOOKUP($A179+ROUND((COLUMN()-2)/24,5),АТС!$A$41:$F$784,6)+'Иные услуги '!$C$5+'РСТ РСО-А'!$J$7+'РСТ РСО-А'!$G$9</f>
        <v>1267.19</v>
      </c>
      <c r="P179" s="117">
        <f>VLOOKUP($A179+ROUND((COLUMN()-2)/24,5),АТС!$A$41:$F$784,6)+'Иные услуги '!$C$5+'РСТ РСО-А'!$J$7+'РСТ РСО-А'!$G$9</f>
        <v>1267.27</v>
      </c>
      <c r="Q179" s="117">
        <f>VLOOKUP($A179+ROUND((COLUMN()-2)/24,5),АТС!$A$41:$F$784,6)+'Иные услуги '!$C$5+'РСТ РСО-А'!$J$7+'РСТ РСО-А'!$G$9</f>
        <v>1267.3700000000001</v>
      </c>
      <c r="R179" s="117">
        <f>VLOOKUP($A179+ROUND((COLUMN()-2)/24,5),АТС!$A$41:$F$784,6)+'Иные услуги '!$C$5+'РСТ РСО-А'!$J$7+'РСТ РСО-А'!$G$9</f>
        <v>1267.4100000000001</v>
      </c>
      <c r="S179" s="117">
        <f>VLOOKUP($A179+ROUND((COLUMN()-2)/24,5),АТС!$A$41:$F$784,6)+'Иные услуги '!$C$5+'РСТ РСО-А'!$J$7+'РСТ РСО-А'!$G$9</f>
        <v>1267.31</v>
      </c>
      <c r="T179" s="117">
        <f>VLOOKUP($A179+ROUND((COLUMN()-2)/24,5),АТС!$A$41:$F$784,6)+'Иные услуги '!$C$5+'РСТ РСО-А'!$J$7+'РСТ РСО-А'!$G$9</f>
        <v>1379.6000000000001</v>
      </c>
      <c r="U179" s="117">
        <f>VLOOKUP($A179+ROUND((COLUMN()-2)/24,5),АТС!$A$41:$F$784,6)+'Иные услуги '!$C$5+'РСТ РСО-А'!$J$7+'РСТ РСО-А'!$G$9</f>
        <v>1387.6900000000003</v>
      </c>
      <c r="V179" s="117">
        <f>VLOOKUP($A179+ROUND((COLUMN()-2)/24,5),АТС!$A$41:$F$784,6)+'Иные услуги '!$C$5+'РСТ РСО-А'!$J$7+'РСТ РСО-А'!$G$9</f>
        <v>1384.89</v>
      </c>
      <c r="W179" s="117">
        <f>VLOOKUP($A179+ROUND((COLUMN()-2)/24,5),АТС!$A$41:$F$784,6)+'Иные услуги '!$C$5+'РСТ РСО-А'!$J$7+'РСТ РСО-А'!$G$9</f>
        <v>1271.1300000000001</v>
      </c>
      <c r="X179" s="117">
        <f>VLOOKUP($A179+ROUND((COLUMN()-2)/24,5),АТС!$A$41:$F$784,6)+'Иные услуги '!$C$5+'РСТ РСО-А'!$J$7+'РСТ РСО-А'!$G$9</f>
        <v>1246.75</v>
      </c>
      <c r="Y179" s="117">
        <f>VLOOKUP($A179+ROUND((COLUMN()-2)/24,5),АТС!$A$41:$F$784,6)+'Иные услуги '!$C$5+'РСТ РСО-А'!$J$7+'РСТ РСО-А'!$G$9</f>
        <v>1408.3000000000002</v>
      </c>
    </row>
    <row r="180" spans="1:27" x14ac:dyDescent="0.2">
      <c r="A180" s="66">
        <f t="shared" si="5"/>
        <v>43723</v>
      </c>
      <c r="B180" s="117">
        <f>VLOOKUP($A180+ROUND((COLUMN()-2)/24,5),АТС!$A$41:$F$784,6)+'Иные услуги '!$C$5+'РСТ РСО-А'!$J$7+'РСТ РСО-А'!$G$9</f>
        <v>1269.42</v>
      </c>
      <c r="C180" s="117">
        <f>VLOOKUP($A180+ROUND((COLUMN()-2)/24,5),АТС!$A$41:$F$784,6)+'Иные услуги '!$C$5+'РСТ РСО-А'!$J$7+'РСТ РСО-А'!$G$9</f>
        <v>1250.4000000000001</v>
      </c>
      <c r="D180" s="117">
        <f>VLOOKUP($A180+ROUND((COLUMN()-2)/24,5),АТС!$A$41:$F$784,6)+'Иные услуги '!$C$5+'РСТ РСО-А'!$J$7+'РСТ РСО-А'!$G$9</f>
        <v>1247.8</v>
      </c>
      <c r="E180" s="117">
        <f>VLOOKUP($A180+ROUND((COLUMN()-2)/24,5),АТС!$A$41:$F$784,6)+'Иные услуги '!$C$5+'РСТ РСО-А'!$J$7+'РСТ РСО-А'!$G$9</f>
        <v>1247.8600000000001</v>
      </c>
      <c r="F180" s="117">
        <f>VLOOKUP($A180+ROUND((COLUMN()-2)/24,5),АТС!$A$41:$F$784,6)+'Иные услуги '!$C$5+'РСТ РСО-А'!$J$7+'РСТ РСО-А'!$G$9</f>
        <v>1247.8500000000001</v>
      </c>
      <c r="G180" s="117">
        <f>VLOOKUP($A180+ROUND((COLUMN()-2)/24,5),АТС!$A$41:$F$784,6)+'Иные услуги '!$C$5+'РСТ РСО-А'!$J$7+'РСТ РСО-А'!$G$9</f>
        <v>1247.79</v>
      </c>
      <c r="H180" s="117">
        <f>VLOOKUP($A180+ROUND((COLUMN()-2)/24,5),АТС!$A$41:$F$784,6)+'Иные услуги '!$C$5+'РСТ РСО-А'!$J$7+'РСТ РСО-А'!$G$9</f>
        <v>1246.98</v>
      </c>
      <c r="I180" s="117">
        <f>VLOOKUP($A180+ROUND((COLUMN()-2)/24,5),АТС!$A$41:$F$784,6)+'Иные услуги '!$C$5+'РСТ РСО-А'!$J$7+'РСТ РСО-А'!$G$9</f>
        <v>1251.06</v>
      </c>
      <c r="J180" s="117">
        <f>VLOOKUP($A180+ROUND((COLUMN()-2)/24,5),АТС!$A$41:$F$784,6)+'Иные услуги '!$C$5+'РСТ РСО-А'!$J$7+'РСТ РСО-А'!$G$9</f>
        <v>1247.43</v>
      </c>
      <c r="K180" s="117">
        <f>VLOOKUP($A180+ROUND((COLUMN()-2)/24,5),АТС!$A$41:$F$784,6)+'Иные услуги '!$C$5+'РСТ РСО-А'!$J$7+'РСТ РСО-А'!$G$9</f>
        <v>1247.3800000000001</v>
      </c>
      <c r="L180" s="117">
        <f>VLOOKUP($A180+ROUND((COLUMN()-2)/24,5),АТС!$A$41:$F$784,6)+'Иные услуги '!$C$5+'РСТ РСО-А'!$J$7+'РСТ РСО-А'!$G$9</f>
        <v>1247.47</v>
      </c>
      <c r="M180" s="117">
        <f>VLOOKUP($A180+ROUND((COLUMN()-2)/24,5),АТС!$A$41:$F$784,6)+'Иные услуги '!$C$5+'РСТ РСО-А'!$J$7+'РСТ РСО-А'!$G$9</f>
        <v>1247.5899999999999</v>
      </c>
      <c r="N180" s="117">
        <f>VLOOKUP($A180+ROUND((COLUMN()-2)/24,5),АТС!$A$41:$F$784,6)+'Иные услуги '!$C$5+'РСТ РСО-А'!$J$7+'РСТ РСО-А'!$G$9</f>
        <v>1247.6500000000001</v>
      </c>
      <c r="O180" s="117">
        <f>VLOOKUP($A180+ROUND((COLUMN()-2)/24,5),АТС!$A$41:$F$784,6)+'Иные услуги '!$C$5+'РСТ РСО-А'!$J$7+'РСТ РСО-А'!$G$9</f>
        <v>1247.6600000000001</v>
      </c>
      <c r="P180" s="117">
        <f>VLOOKUP($A180+ROUND((COLUMN()-2)/24,5),АТС!$A$41:$F$784,6)+'Иные услуги '!$C$5+'РСТ РСО-А'!$J$7+'РСТ РСО-А'!$G$9</f>
        <v>1247.67</v>
      </c>
      <c r="Q180" s="117">
        <f>VLOOKUP($A180+ROUND((COLUMN()-2)/24,5),АТС!$A$41:$F$784,6)+'Иные услуги '!$C$5+'РСТ РСО-А'!$J$7+'РСТ РСО-А'!$G$9</f>
        <v>1247.67</v>
      </c>
      <c r="R180" s="117">
        <f>VLOOKUP($A180+ROUND((COLUMN()-2)/24,5),АТС!$A$41:$F$784,6)+'Иные услуги '!$C$5+'РСТ РСО-А'!$J$7+'РСТ РСО-А'!$G$9</f>
        <v>1247.69</v>
      </c>
      <c r="S180" s="117">
        <f>VLOOKUP($A180+ROUND((COLUMN()-2)/24,5),АТС!$A$41:$F$784,6)+'Иные услуги '!$C$5+'РСТ РСО-А'!$J$7+'РСТ РСО-А'!$G$9</f>
        <v>1247.6100000000001</v>
      </c>
      <c r="T180" s="117">
        <f>VLOOKUP($A180+ROUND((COLUMN()-2)/24,5),АТС!$A$41:$F$784,6)+'Иные услуги '!$C$5+'РСТ РСО-А'!$J$7+'РСТ РСО-А'!$G$9</f>
        <v>1327.27</v>
      </c>
      <c r="U180" s="117">
        <f>VLOOKUP($A180+ROUND((COLUMN()-2)/24,5),АТС!$A$41:$F$784,6)+'Иные услуги '!$C$5+'РСТ РСО-А'!$J$7+'РСТ РСО-А'!$G$9</f>
        <v>1386.4200000000003</v>
      </c>
      <c r="V180" s="117">
        <f>VLOOKUP($A180+ROUND((COLUMN()-2)/24,5),АТС!$A$41:$F$784,6)+'Иные услуги '!$C$5+'РСТ РСО-А'!$J$7+'РСТ РСО-А'!$G$9</f>
        <v>1366.2600000000002</v>
      </c>
      <c r="W180" s="117">
        <f>VLOOKUP($A180+ROUND((COLUMN()-2)/24,5),АТС!$A$41:$F$784,6)+'Иные услуги '!$C$5+'РСТ РСО-А'!$J$7+'РСТ РСО-А'!$G$9</f>
        <v>1268.74</v>
      </c>
      <c r="X180" s="117">
        <f>VLOOKUP($A180+ROUND((COLUMN()-2)/24,5),АТС!$A$41:$F$784,6)+'Иные услуги '!$C$5+'РСТ РСО-А'!$J$7+'РСТ РСО-А'!$G$9</f>
        <v>1246.78</v>
      </c>
      <c r="Y180" s="117">
        <f>VLOOKUP($A180+ROUND((COLUMN()-2)/24,5),АТС!$A$41:$F$784,6)+'Иные услуги '!$C$5+'РСТ РСО-А'!$J$7+'РСТ РСО-А'!$G$9</f>
        <v>1307.71</v>
      </c>
    </row>
    <row r="181" spans="1:27" x14ac:dyDescent="0.2">
      <c r="A181" s="66">
        <f t="shared" si="5"/>
        <v>43724</v>
      </c>
      <c r="B181" s="117">
        <f>VLOOKUP($A181+ROUND((COLUMN()-2)/24,5),АТС!$A$41:$F$784,6)+'Иные услуги '!$C$5+'РСТ РСО-А'!$J$7+'РСТ РСО-А'!$G$9</f>
        <v>1274.31</v>
      </c>
      <c r="C181" s="117">
        <f>VLOOKUP($A181+ROUND((COLUMN()-2)/24,5),АТС!$A$41:$F$784,6)+'Иные услуги '!$C$5+'РСТ РСО-А'!$J$7+'РСТ РСО-А'!$G$9</f>
        <v>1251.07</v>
      </c>
      <c r="D181" s="117">
        <f>VLOOKUP($A181+ROUND((COLUMN()-2)/24,5),АТС!$A$41:$F$784,6)+'Иные услуги '!$C$5+'РСТ РСО-А'!$J$7+'РСТ РСО-А'!$G$9</f>
        <v>1250.68</v>
      </c>
      <c r="E181" s="117">
        <f>VLOOKUP($A181+ROUND((COLUMN()-2)/24,5),АТС!$A$41:$F$784,6)+'Иные услуги '!$C$5+'РСТ РСО-А'!$J$7+'РСТ РСО-А'!$G$9</f>
        <v>1247.72</v>
      </c>
      <c r="F181" s="117">
        <f>VLOOKUP($A181+ROUND((COLUMN()-2)/24,5),АТС!$A$41:$F$784,6)+'Иные услуги '!$C$5+'РСТ РСО-А'!$J$7+'РСТ РСО-А'!$G$9</f>
        <v>1247.71</v>
      </c>
      <c r="G181" s="117">
        <f>VLOOKUP($A181+ROUND((COLUMN()-2)/24,5),АТС!$A$41:$F$784,6)+'Иные услуги '!$C$5+'РСТ РСО-А'!$J$7+'РСТ РСО-А'!$G$9</f>
        <v>1247.53</v>
      </c>
      <c r="H181" s="117">
        <f>VLOOKUP($A181+ROUND((COLUMN()-2)/24,5),АТС!$A$41:$F$784,6)+'Иные услуги '!$C$5+'РСТ РСО-А'!$J$7+'РСТ РСО-А'!$G$9</f>
        <v>1246.5899999999999</v>
      </c>
      <c r="I181" s="117">
        <f>VLOOKUP($A181+ROUND((COLUMN()-2)/24,5),АТС!$A$41:$F$784,6)+'Иные услуги '!$C$5+'РСТ РСО-А'!$J$7+'РСТ РСО-А'!$G$9</f>
        <v>1348.2200000000003</v>
      </c>
      <c r="J181" s="117">
        <f>VLOOKUP($A181+ROUND((COLUMN()-2)/24,5),АТС!$A$41:$F$784,6)+'Иные услуги '!$C$5+'РСТ РСО-А'!$J$7+'РСТ РСО-А'!$G$9</f>
        <v>1247.3900000000001</v>
      </c>
      <c r="K181" s="117">
        <f>VLOOKUP($A181+ROUND((COLUMN()-2)/24,5),АТС!$A$41:$F$784,6)+'Иные услуги '!$C$5+'РСТ РСО-А'!$J$7+'РСТ РСО-А'!$G$9</f>
        <v>1306.67</v>
      </c>
      <c r="L181" s="117">
        <f>VLOOKUP($A181+ROUND((COLUMN()-2)/24,5),АТС!$A$41:$F$784,6)+'Иные услуги '!$C$5+'РСТ РСО-А'!$J$7+'РСТ РСО-А'!$G$9</f>
        <v>1324</v>
      </c>
      <c r="M181" s="117">
        <f>VLOOKUP($A181+ROUND((COLUMN()-2)/24,5),АТС!$A$41:$F$784,6)+'Иные услуги '!$C$5+'РСТ РСО-А'!$J$7+'РСТ РСО-А'!$G$9</f>
        <v>1324.16</v>
      </c>
      <c r="N181" s="117">
        <f>VLOOKUP($A181+ROUND((COLUMN()-2)/24,5),АТС!$A$41:$F$784,6)+'Иные услуги '!$C$5+'РСТ РСО-А'!$J$7+'РСТ РСО-А'!$G$9</f>
        <v>1324.06</v>
      </c>
      <c r="O181" s="117">
        <f>VLOOKUP($A181+ROUND((COLUMN()-2)/24,5),АТС!$A$41:$F$784,6)+'Иные услуги '!$C$5+'РСТ РСО-А'!$J$7+'РСТ РСО-А'!$G$9</f>
        <v>1324.8600000000001</v>
      </c>
      <c r="P181" s="117">
        <f>VLOOKUP($A181+ROUND((COLUMN()-2)/24,5),АТС!$A$41:$F$784,6)+'Иные услуги '!$C$5+'РСТ РСО-А'!$J$7+'РСТ РСО-А'!$G$9</f>
        <v>1324.91</v>
      </c>
      <c r="Q181" s="117">
        <f>VLOOKUP($A181+ROUND((COLUMN()-2)/24,5),АТС!$A$41:$F$784,6)+'Иные услуги '!$C$5+'РСТ РСО-А'!$J$7+'РСТ РСО-А'!$G$9</f>
        <v>1325.1100000000001</v>
      </c>
      <c r="R181" s="117">
        <f>VLOOKUP($A181+ROUND((COLUMN()-2)/24,5),АТС!$A$41:$F$784,6)+'Иные услуги '!$C$5+'РСТ РСО-А'!$J$7+'РСТ РСО-А'!$G$9</f>
        <v>1295.78</v>
      </c>
      <c r="S181" s="117">
        <f>VLOOKUP($A181+ROUND((COLUMN()-2)/24,5),АТС!$A$41:$F$784,6)+'Иные услуги '!$C$5+'РСТ РСО-А'!$J$7+'РСТ РСО-А'!$G$9</f>
        <v>1294.8500000000001</v>
      </c>
      <c r="T181" s="117">
        <f>VLOOKUP($A181+ROUND((COLUMN()-2)/24,5),АТС!$A$41:$F$784,6)+'Иные услуги '!$C$5+'РСТ РСО-А'!$J$7+'РСТ РСО-А'!$G$9</f>
        <v>1399.2300000000002</v>
      </c>
      <c r="U181" s="117">
        <f>VLOOKUP($A181+ROUND((COLUMN()-2)/24,5),АТС!$A$41:$F$784,6)+'Иные услуги '!$C$5+'РСТ РСО-А'!$J$7+'РСТ РСО-А'!$G$9</f>
        <v>1429.6000000000001</v>
      </c>
      <c r="V181" s="117">
        <f>VLOOKUP($A181+ROUND((COLUMN()-2)/24,5),АТС!$A$41:$F$784,6)+'Иные услуги '!$C$5+'РСТ РСО-А'!$J$7+'РСТ РСО-А'!$G$9</f>
        <v>1357.38</v>
      </c>
      <c r="W181" s="117">
        <f>VLOOKUP($A181+ROUND((COLUMN()-2)/24,5),АТС!$A$41:$F$784,6)+'Иные услуги '!$C$5+'РСТ РСО-А'!$J$7+'РСТ РСО-А'!$G$9</f>
        <v>1267.68</v>
      </c>
      <c r="X181" s="117">
        <f>VLOOKUP($A181+ROUND((COLUMN()-2)/24,5),АТС!$A$41:$F$784,6)+'Иные услуги '!$C$5+'РСТ РСО-А'!$J$7+'РСТ РСО-А'!$G$9</f>
        <v>1246.71</v>
      </c>
      <c r="Y181" s="117">
        <f>VLOOKUP($A181+ROUND((COLUMN()-2)/24,5),АТС!$A$41:$F$784,6)+'Иные услуги '!$C$5+'РСТ РСО-А'!$J$7+'РСТ РСО-А'!$G$9</f>
        <v>1323.53</v>
      </c>
    </row>
    <row r="182" spans="1:27" x14ac:dyDescent="0.2">
      <c r="A182" s="66">
        <f t="shared" si="5"/>
        <v>43725</v>
      </c>
      <c r="B182" s="117">
        <f>VLOOKUP($A182+ROUND((COLUMN()-2)/24,5),АТС!$A$41:$F$784,6)+'Иные услуги '!$C$5+'РСТ РСО-А'!$J$7+'РСТ РСО-А'!$G$9</f>
        <v>1254.8700000000001</v>
      </c>
      <c r="C182" s="117">
        <f>VLOOKUP($A182+ROUND((COLUMN()-2)/24,5),АТС!$A$41:$F$784,6)+'Иные услуги '!$C$5+'РСТ РСО-А'!$J$7+'РСТ РСО-А'!$G$9</f>
        <v>1247.69</v>
      </c>
      <c r="D182" s="117">
        <f>VLOOKUP($A182+ROUND((COLUMN()-2)/24,5),АТС!$A$41:$F$784,6)+'Иные услуги '!$C$5+'РСТ РСО-А'!$J$7+'РСТ РСО-А'!$G$9</f>
        <v>1248.31</v>
      </c>
      <c r="E182" s="117">
        <f>VLOOKUP($A182+ROUND((COLUMN()-2)/24,5),АТС!$A$41:$F$784,6)+'Иные услуги '!$C$5+'РСТ РСО-А'!$J$7+'РСТ РСО-А'!$G$9</f>
        <v>1247.8399999999999</v>
      </c>
      <c r="F182" s="117">
        <f>VLOOKUP($A182+ROUND((COLUMN()-2)/24,5),АТС!$A$41:$F$784,6)+'Иные услуги '!$C$5+'РСТ РСО-А'!$J$7+'РСТ РСО-А'!$G$9</f>
        <v>1247.8</v>
      </c>
      <c r="G182" s="117">
        <f>VLOOKUP($A182+ROUND((COLUMN()-2)/24,5),АТС!$A$41:$F$784,6)+'Иные услуги '!$C$5+'РСТ РСО-А'!$J$7+'РСТ РСО-А'!$G$9</f>
        <v>1247.73</v>
      </c>
      <c r="H182" s="117">
        <f>VLOOKUP($A182+ROUND((COLUMN()-2)/24,5),АТС!$A$41:$F$784,6)+'Иные услуги '!$C$5+'РСТ РСО-А'!$J$7+'РСТ РСО-А'!$G$9</f>
        <v>1247.23</v>
      </c>
      <c r="I182" s="117">
        <f>VLOOKUP($A182+ROUND((COLUMN()-2)/24,5),АТС!$A$41:$F$784,6)+'Иные услуги '!$C$5+'РСТ РСО-А'!$J$7+'РСТ РСО-А'!$G$9</f>
        <v>1325.47</v>
      </c>
      <c r="J182" s="117">
        <f>VLOOKUP($A182+ROUND((COLUMN()-2)/24,5),АТС!$A$41:$F$784,6)+'Иные услуги '!$C$5+'РСТ РСО-А'!$J$7+'РСТ РСО-А'!$G$9</f>
        <v>1247.6600000000001</v>
      </c>
      <c r="K182" s="117">
        <f>VLOOKUP($A182+ROUND((COLUMN()-2)/24,5),АТС!$A$41:$F$784,6)+'Иные услуги '!$C$5+'РСТ РСО-А'!$J$7+'РСТ РСО-А'!$G$9</f>
        <v>1317.48</v>
      </c>
      <c r="L182" s="117">
        <f>VLOOKUP($A182+ROUND((COLUMN()-2)/24,5),АТС!$A$41:$F$784,6)+'Иные услуги '!$C$5+'РСТ РСО-А'!$J$7+'РСТ РСО-А'!$G$9</f>
        <v>1318.24</v>
      </c>
      <c r="M182" s="117">
        <f>VLOOKUP($A182+ROUND((COLUMN()-2)/24,5),АТС!$A$41:$F$784,6)+'Иные услуги '!$C$5+'РСТ РСО-А'!$J$7+'РСТ РСО-А'!$G$9</f>
        <v>1317.25</v>
      </c>
      <c r="N182" s="117">
        <f>VLOOKUP($A182+ROUND((COLUMN()-2)/24,5),АТС!$A$41:$F$784,6)+'Иные услуги '!$C$5+'РСТ РСО-А'!$J$7+'РСТ РСО-А'!$G$9</f>
        <v>1301.53</v>
      </c>
      <c r="O182" s="117">
        <f>VLOOKUP($A182+ROUND((COLUMN()-2)/24,5),АТС!$A$41:$F$784,6)+'Иные услуги '!$C$5+'РСТ РСО-А'!$J$7+'РСТ РСО-А'!$G$9</f>
        <v>1318.21</v>
      </c>
      <c r="P182" s="117">
        <f>VLOOKUP($A182+ROUND((COLUMN()-2)/24,5),АТС!$A$41:$F$784,6)+'Иные услуги '!$C$5+'РСТ РСО-А'!$J$7+'РСТ РСО-А'!$G$9</f>
        <v>1318.6000000000001</v>
      </c>
      <c r="Q182" s="117">
        <f>VLOOKUP($A182+ROUND((COLUMN()-2)/24,5),АТС!$A$41:$F$784,6)+'Иные услуги '!$C$5+'РСТ РСО-А'!$J$7+'РСТ РСО-А'!$G$9</f>
        <v>1318.66</v>
      </c>
      <c r="R182" s="117">
        <f>VLOOKUP($A182+ROUND((COLUMN()-2)/24,5),АТС!$A$41:$F$784,6)+'Иные услуги '!$C$5+'РСТ РСО-А'!$J$7+'РСТ РСО-А'!$G$9</f>
        <v>1291.81</v>
      </c>
      <c r="S182" s="117">
        <f>VLOOKUP($A182+ROUND((COLUMN()-2)/24,5),АТС!$A$41:$F$784,6)+'Иные услуги '!$C$5+'РСТ РСО-А'!$J$7+'РСТ РСО-А'!$G$9</f>
        <v>1290.8399999999999</v>
      </c>
      <c r="T182" s="117">
        <f>VLOOKUP($A182+ROUND((COLUMN()-2)/24,5),АТС!$A$41:$F$784,6)+'Иные услуги '!$C$5+'РСТ РСО-А'!$J$7+'РСТ РСО-А'!$G$9</f>
        <v>1388.2600000000002</v>
      </c>
      <c r="U182" s="117">
        <f>VLOOKUP($A182+ROUND((COLUMN()-2)/24,5),АТС!$A$41:$F$784,6)+'Иные услуги '!$C$5+'РСТ РСО-А'!$J$7+'РСТ РСО-А'!$G$9</f>
        <v>1422.9600000000003</v>
      </c>
      <c r="V182" s="117">
        <f>VLOOKUP($A182+ROUND((COLUMN()-2)/24,5),АТС!$A$41:$F$784,6)+'Иные услуги '!$C$5+'РСТ РСО-А'!$J$7+'РСТ РСО-А'!$G$9</f>
        <v>1385.2000000000003</v>
      </c>
      <c r="W182" s="117">
        <f>VLOOKUP($A182+ROUND((COLUMN()-2)/24,5),АТС!$A$41:$F$784,6)+'Иные услуги '!$C$5+'РСТ РСО-А'!$J$7+'РСТ РСО-А'!$G$9</f>
        <v>1310.1400000000001</v>
      </c>
      <c r="X182" s="117">
        <f>VLOOKUP($A182+ROUND((COLUMN()-2)/24,5),АТС!$A$41:$F$784,6)+'Иные услуги '!$C$5+'РСТ РСО-А'!$J$7+'РСТ РСО-А'!$G$9</f>
        <v>1247.03</v>
      </c>
      <c r="Y182" s="117">
        <f>VLOOKUP($A182+ROUND((COLUMN()-2)/24,5),АТС!$A$41:$F$784,6)+'Иные услуги '!$C$5+'РСТ РСО-А'!$J$7+'РСТ РСО-А'!$G$9</f>
        <v>1287.18</v>
      </c>
    </row>
    <row r="183" spans="1:27" x14ac:dyDescent="0.2">
      <c r="A183" s="66">
        <f t="shared" si="5"/>
        <v>43726</v>
      </c>
      <c r="B183" s="117">
        <f>VLOOKUP($A183+ROUND((COLUMN()-2)/24,5),АТС!$A$41:$F$784,6)+'Иные услуги '!$C$5+'РСТ РСО-А'!$J$7+'РСТ РСО-А'!$G$9</f>
        <v>1252.83</v>
      </c>
      <c r="C183" s="117">
        <f>VLOOKUP($A183+ROUND((COLUMN()-2)/24,5),АТС!$A$41:$F$784,6)+'Иные услуги '!$C$5+'РСТ РСО-А'!$J$7+'РСТ РСО-А'!$G$9</f>
        <v>1247.81</v>
      </c>
      <c r="D183" s="117">
        <f>VLOOKUP($A183+ROUND((COLUMN()-2)/24,5),АТС!$A$41:$F$784,6)+'Иные услуги '!$C$5+'РСТ РСО-А'!$J$7+'РСТ РСО-А'!$G$9</f>
        <v>1247.8600000000001</v>
      </c>
      <c r="E183" s="117">
        <f>VLOOKUP($A183+ROUND((COLUMN()-2)/24,5),АТС!$A$41:$F$784,6)+'Иные услуги '!$C$5+'РСТ РСО-А'!$J$7+'РСТ РСО-А'!$G$9</f>
        <v>1247.8600000000001</v>
      </c>
      <c r="F183" s="117">
        <f>VLOOKUP($A183+ROUND((COLUMN()-2)/24,5),АТС!$A$41:$F$784,6)+'Иные услуги '!$C$5+'РСТ РСО-А'!$J$7+'РСТ РСО-А'!$G$9</f>
        <v>1247.81</v>
      </c>
      <c r="G183" s="117">
        <f>VLOOKUP($A183+ROUND((COLUMN()-2)/24,5),АТС!$A$41:$F$784,6)+'Иные услуги '!$C$5+'РСТ РСО-А'!$J$7+'РСТ РСО-А'!$G$9</f>
        <v>1247.74</v>
      </c>
      <c r="H183" s="117">
        <f>VLOOKUP($A183+ROUND((COLUMN()-2)/24,5),АТС!$A$41:$F$784,6)+'Иные услуги '!$C$5+'РСТ РСО-А'!$J$7+'РСТ РСО-А'!$G$9</f>
        <v>1247.22</v>
      </c>
      <c r="I183" s="117">
        <f>VLOOKUP($A183+ROUND((COLUMN()-2)/24,5),АТС!$A$41:$F$784,6)+'Иные услуги '!$C$5+'РСТ РСО-А'!$J$7+'РСТ РСО-А'!$G$9</f>
        <v>1366.7900000000002</v>
      </c>
      <c r="J183" s="117">
        <f>VLOOKUP($A183+ROUND((COLUMN()-2)/24,5),АТС!$A$41:$F$784,6)+'Иные услуги '!$C$5+'РСТ РСО-А'!$J$7+'РСТ РСО-А'!$G$9</f>
        <v>1247.3</v>
      </c>
      <c r="K183" s="117">
        <f>VLOOKUP($A183+ROUND((COLUMN()-2)/24,5),АТС!$A$41:$F$784,6)+'Иные услуги '!$C$5+'РСТ РСО-А'!$J$7+'РСТ РСО-А'!$G$9</f>
        <v>1324.79</v>
      </c>
      <c r="L183" s="117">
        <f>VLOOKUP($A183+ROUND((COLUMN()-2)/24,5),АТС!$A$41:$F$784,6)+'Иные услуги '!$C$5+'РСТ РСО-А'!$J$7+'РСТ РСО-А'!$G$9</f>
        <v>1325.72</v>
      </c>
      <c r="M183" s="117">
        <f>VLOOKUP($A183+ROUND((COLUMN()-2)/24,5),АТС!$A$41:$F$784,6)+'Иные услуги '!$C$5+'РСТ РСО-А'!$J$7+'РСТ РСО-А'!$G$9</f>
        <v>1324.28</v>
      </c>
      <c r="N183" s="117">
        <f>VLOOKUP($A183+ROUND((COLUMN()-2)/24,5),АТС!$A$41:$F$784,6)+'Иные услуги '!$C$5+'РСТ РСО-А'!$J$7+'РСТ РСО-А'!$G$9</f>
        <v>1294.44</v>
      </c>
      <c r="O183" s="117">
        <f>VLOOKUP($A183+ROUND((COLUMN()-2)/24,5),АТС!$A$41:$F$784,6)+'Иные услуги '!$C$5+'РСТ РСО-А'!$J$7+'РСТ РСО-А'!$G$9</f>
        <v>1294.6100000000001</v>
      </c>
      <c r="P183" s="117">
        <f>VLOOKUP($A183+ROUND((COLUMN()-2)/24,5),АТС!$A$41:$F$784,6)+'Иные услуги '!$C$5+'РСТ РСО-А'!$J$7+'РСТ РСО-А'!$G$9</f>
        <v>1294.6200000000001</v>
      </c>
      <c r="Q183" s="117">
        <f>VLOOKUP($A183+ROUND((COLUMN()-2)/24,5),АТС!$A$41:$F$784,6)+'Иные услуги '!$C$5+'РСТ РСО-А'!$J$7+'РСТ РСО-А'!$G$9</f>
        <v>1294.79</v>
      </c>
      <c r="R183" s="117">
        <f>VLOOKUP($A183+ROUND((COLUMN()-2)/24,5),АТС!$A$41:$F$784,6)+'Иные услуги '!$C$5+'РСТ РСО-А'!$J$7+'РСТ РСО-А'!$G$9</f>
        <v>1295.1000000000001</v>
      </c>
      <c r="S183" s="117">
        <f>VLOOKUP($A183+ROUND((COLUMN()-2)/24,5),АТС!$A$41:$F$784,6)+'Иные услуги '!$C$5+'РСТ РСО-А'!$J$7+'РСТ РСО-А'!$G$9</f>
        <v>1262.6300000000001</v>
      </c>
      <c r="T183" s="117">
        <f>VLOOKUP($A183+ROUND((COLUMN()-2)/24,5),АТС!$A$41:$F$784,6)+'Иные услуги '!$C$5+'РСТ РСО-А'!$J$7+'РСТ РСО-А'!$G$9</f>
        <v>1375.5000000000002</v>
      </c>
      <c r="U183" s="117">
        <f>VLOOKUP($A183+ROUND((COLUMN()-2)/24,5),АТС!$A$41:$F$784,6)+'Иные услуги '!$C$5+'РСТ РСО-А'!$J$7+'РСТ РСО-А'!$G$9</f>
        <v>1429.89</v>
      </c>
      <c r="V183" s="117">
        <f>VLOOKUP($A183+ROUND((COLUMN()-2)/24,5),АТС!$A$41:$F$784,6)+'Иные услуги '!$C$5+'РСТ РСО-А'!$J$7+'РСТ РСО-А'!$G$9</f>
        <v>1395.38</v>
      </c>
      <c r="W183" s="117">
        <f>VLOOKUP($A183+ROUND((COLUMN()-2)/24,5),АТС!$A$41:$F$784,6)+'Иные услуги '!$C$5+'РСТ РСО-А'!$J$7+'РСТ РСО-А'!$G$9</f>
        <v>1315.75</v>
      </c>
      <c r="X183" s="117">
        <f>VLOOKUP($A183+ROUND((COLUMN()-2)/24,5),АТС!$A$41:$F$784,6)+'Иные услуги '!$C$5+'РСТ РСО-А'!$J$7+'РСТ РСО-А'!$G$9</f>
        <v>1246.46</v>
      </c>
      <c r="Y183" s="117">
        <f>VLOOKUP($A183+ROUND((COLUMN()-2)/24,5),АТС!$A$41:$F$784,6)+'Иные услуги '!$C$5+'РСТ РСО-А'!$J$7+'РСТ РСО-А'!$G$9</f>
        <v>1304.92</v>
      </c>
    </row>
    <row r="184" spans="1:27" x14ac:dyDescent="0.2">
      <c r="A184" s="66">
        <f t="shared" si="5"/>
        <v>43727</v>
      </c>
      <c r="B184" s="117">
        <f>VLOOKUP($A184+ROUND((COLUMN()-2)/24,5),АТС!$A$41:$F$784,6)+'Иные услуги '!$C$5+'РСТ РСО-А'!$J$7+'РСТ РСО-А'!$G$9</f>
        <v>1251.73</v>
      </c>
      <c r="C184" s="117">
        <f>VLOOKUP($A184+ROUND((COLUMN()-2)/24,5),АТС!$A$41:$F$784,6)+'Иные услуги '!$C$5+'РСТ РСО-А'!$J$7+'РСТ РСО-А'!$G$9</f>
        <v>1247.82</v>
      </c>
      <c r="D184" s="117">
        <f>VLOOKUP($A184+ROUND((COLUMN()-2)/24,5),АТС!$A$41:$F$784,6)+'Иные услуги '!$C$5+'РСТ РСО-А'!$J$7+'РСТ РСО-А'!$G$9</f>
        <v>1247.8399999999999</v>
      </c>
      <c r="E184" s="117">
        <f>VLOOKUP($A184+ROUND((COLUMN()-2)/24,5),АТС!$A$41:$F$784,6)+'Иные услуги '!$C$5+'РСТ РСО-А'!$J$7+'РСТ РСО-А'!$G$9</f>
        <v>1247.8399999999999</v>
      </c>
      <c r="F184" s="117">
        <f>VLOOKUP($A184+ROUND((COLUMN()-2)/24,5),АТС!$A$41:$F$784,6)+'Иные услуги '!$C$5+'РСТ РСО-А'!$J$7+'РСТ РСО-А'!$G$9</f>
        <v>1247.79</v>
      </c>
      <c r="G184" s="117">
        <f>VLOOKUP($A184+ROUND((COLUMN()-2)/24,5),АТС!$A$41:$F$784,6)+'Иные услуги '!$C$5+'РСТ РСО-А'!$J$7+'РСТ РСО-А'!$G$9</f>
        <v>1247.77</v>
      </c>
      <c r="H184" s="117">
        <f>VLOOKUP($A184+ROUND((COLUMN()-2)/24,5),АТС!$A$41:$F$784,6)+'Иные услуги '!$C$5+'РСТ РСО-А'!$J$7+'РСТ РСО-А'!$G$9</f>
        <v>1247.31</v>
      </c>
      <c r="I184" s="117">
        <f>VLOOKUP($A184+ROUND((COLUMN()-2)/24,5),АТС!$A$41:$F$784,6)+'Иные услуги '!$C$5+'РСТ РСО-А'!$J$7+'РСТ РСО-А'!$G$9</f>
        <v>1344.0900000000001</v>
      </c>
      <c r="J184" s="117">
        <f>VLOOKUP($A184+ROUND((COLUMN()-2)/24,5),АТС!$A$41:$F$784,6)+'Иные услуги '!$C$5+'РСТ РСО-А'!$J$7+'РСТ РСО-А'!$G$9</f>
        <v>1247.6200000000001</v>
      </c>
      <c r="K184" s="117">
        <f>VLOOKUP($A184+ROUND((COLUMN()-2)/24,5),АТС!$A$41:$F$784,6)+'Иные услуги '!$C$5+'РСТ РСО-А'!$J$7+'РСТ РСО-А'!$G$9</f>
        <v>1322.06</v>
      </c>
      <c r="L184" s="117">
        <f>VLOOKUP($A184+ROUND((COLUMN()-2)/24,5),АТС!$A$41:$F$784,6)+'Иные услуги '!$C$5+'РСТ РСО-А'!$J$7+'РСТ РСО-А'!$G$9</f>
        <v>1322.31</v>
      </c>
      <c r="M184" s="117">
        <f>VLOOKUP($A184+ROUND((COLUMN()-2)/24,5),АТС!$A$41:$F$784,6)+'Иные услуги '!$C$5+'РСТ РСО-А'!$J$7+'РСТ РСО-А'!$G$9</f>
        <v>1321.8600000000001</v>
      </c>
      <c r="N184" s="117">
        <f>VLOOKUP($A184+ROUND((COLUMN()-2)/24,5),АТС!$A$41:$F$784,6)+'Иные услуги '!$C$5+'РСТ РСО-А'!$J$7+'РСТ РСО-А'!$G$9</f>
        <v>1293.3700000000001</v>
      </c>
      <c r="O184" s="117">
        <f>VLOOKUP($A184+ROUND((COLUMN()-2)/24,5),АТС!$A$41:$F$784,6)+'Иные услуги '!$C$5+'РСТ РСО-А'!$J$7+'РСТ РСО-А'!$G$9</f>
        <v>1293.6300000000001</v>
      </c>
      <c r="P184" s="117">
        <f>VLOOKUP($A184+ROUND((COLUMN()-2)/24,5),АТС!$A$41:$F$784,6)+'Иные услуги '!$C$5+'РСТ РСО-А'!$J$7+'РСТ РСО-А'!$G$9</f>
        <v>1293.5899999999999</v>
      </c>
      <c r="Q184" s="117">
        <f>VLOOKUP($A184+ROUND((COLUMN()-2)/24,5),АТС!$A$41:$F$784,6)+'Иные услуги '!$C$5+'РСТ РСО-А'!$J$7+'РСТ РСО-А'!$G$9</f>
        <v>1293.8</v>
      </c>
      <c r="R184" s="117">
        <f>VLOOKUP($A184+ROUND((COLUMN()-2)/24,5),АТС!$A$41:$F$784,6)+'Иные услуги '!$C$5+'РСТ РСО-А'!$J$7+'РСТ РСО-А'!$G$9</f>
        <v>1262.6200000000001</v>
      </c>
      <c r="S184" s="117">
        <f>VLOOKUP($A184+ROUND((COLUMN()-2)/24,5),АТС!$A$41:$F$784,6)+'Иные услуги '!$C$5+'РСТ РСО-А'!$J$7+'РСТ РСО-А'!$G$9</f>
        <v>1262.3700000000001</v>
      </c>
      <c r="T184" s="117">
        <f>VLOOKUP($A184+ROUND((COLUMN()-2)/24,5),АТС!$A$41:$F$784,6)+'Иные услуги '!$C$5+'РСТ РСО-А'!$J$7+'РСТ РСО-А'!$G$9</f>
        <v>1373.5000000000002</v>
      </c>
      <c r="U184" s="117">
        <f>VLOOKUP($A184+ROUND((COLUMN()-2)/24,5),АТС!$A$41:$F$784,6)+'Иные услуги '!$C$5+'РСТ РСО-А'!$J$7+'РСТ РСО-А'!$G$9</f>
        <v>1395.0200000000002</v>
      </c>
      <c r="V184" s="117">
        <f>VLOOKUP($A184+ROUND((COLUMN()-2)/24,5),АТС!$A$41:$F$784,6)+'Иные услуги '!$C$5+'РСТ РСО-А'!$J$7+'РСТ РСО-А'!$G$9</f>
        <v>1394.1200000000001</v>
      </c>
      <c r="W184" s="117">
        <f>VLOOKUP($A184+ROUND((COLUMN()-2)/24,5),АТС!$A$41:$F$784,6)+'Иные услуги '!$C$5+'РСТ РСО-А'!$J$7+'РСТ РСО-А'!$G$9</f>
        <v>1314.21</v>
      </c>
      <c r="X184" s="117">
        <f>VLOOKUP($A184+ROUND((COLUMN()-2)/24,5),АТС!$A$41:$F$784,6)+'Иные услуги '!$C$5+'РСТ РСО-А'!$J$7+'РСТ РСО-А'!$G$9</f>
        <v>1246.5</v>
      </c>
      <c r="Y184" s="117">
        <f>VLOOKUP($A184+ROUND((COLUMN()-2)/24,5),АТС!$A$41:$F$784,6)+'Иные услуги '!$C$5+'РСТ РСО-А'!$J$7+'РСТ РСО-А'!$G$9</f>
        <v>1302.31</v>
      </c>
    </row>
    <row r="185" spans="1:27" x14ac:dyDescent="0.2">
      <c r="A185" s="66">
        <f t="shared" si="5"/>
        <v>43728</v>
      </c>
      <c r="B185" s="117">
        <f>VLOOKUP($A185+ROUND((COLUMN()-2)/24,5),АТС!$A$41:$F$784,6)+'Иные услуги '!$C$5+'РСТ РСО-А'!$J$7+'РСТ РСО-А'!$G$9</f>
        <v>1255.3800000000001</v>
      </c>
      <c r="C185" s="117">
        <f>VLOOKUP($A185+ROUND((COLUMN()-2)/24,5),АТС!$A$41:$F$784,6)+'Иные услуги '!$C$5+'РСТ РСО-А'!$J$7+'РСТ РСО-А'!$G$9</f>
        <v>1248.3800000000001</v>
      </c>
      <c r="D185" s="117">
        <f>VLOOKUP($A185+ROUND((COLUMN()-2)/24,5),АТС!$A$41:$F$784,6)+'Иные услуги '!$C$5+'РСТ РСО-А'!$J$7+'РСТ РСО-А'!$G$9</f>
        <v>1247.8900000000001</v>
      </c>
      <c r="E185" s="117">
        <f>VLOOKUP($A185+ROUND((COLUMN()-2)/24,5),АТС!$A$41:$F$784,6)+'Иные услуги '!$C$5+'РСТ РСО-А'!$J$7+'РСТ РСО-А'!$G$9</f>
        <v>1247.9000000000001</v>
      </c>
      <c r="F185" s="117">
        <f>VLOOKUP($A185+ROUND((COLUMN()-2)/24,5),АТС!$A$41:$F$784,6)+'Иные услуги '!$C$5+'РСТ РСО-А'!$J$7+'РСТ РСО-А'!$G$9</f>
        <v>1247.8500000000001</v>
      </c>
      <c r="G185" s="117">
        <f>VLOOKUP($A185+ROUND((COLUMN()-2)/24,5),АТС!$A$41:$F$784,6)+'Иные услуги '!$C$5+'РСТ РСО-А'!$J$7+'РСТ РСО-А'!$G$9</f>
        <v>1247.75</v>
      </c>
      <c r="H185" s="117">
        <f>VLOOKUP($A185+ROUND((COLUMN()-2)/24,5),АТС!$A$41:$F$784,6)+'Иные услуги '!$C$5+'РСТ РСО-А'!$J$7+'РСТ РСО-А'!$G$9</f>
        <v>1247.07</v>
      </c>
      <c r="I185" s="117">
        <f>VLOOKUP($A185+ROUND((COLUMN()-2)/24,5),АТС!$A$41:$F$784,6)+'Иные услуги '!$C$5+'РСТ РСО-А'!$J$7+'РСТ РСО-А'!$G$9</f>
        <v>1340.3100000000002</v>
      </c>
      <c r="J185" s="117">
        <f>VLOOKUP($A185+ROUND((COLUMN()-2)/24,5),АТС!$A$41:$F$784,6)+'Иные услуги '!$C$5+'РСТ РСО-А'!$J$7+'РСТ РСО-А'!$G$9</f>
        <v>1247.48</v>
      </c>
      <c r="K185" s="117">
        <f>VLOOKUP($A185+ROUND((COLUMN()-2)/24,5),АТС!$A$41:$F$784,6)+'Иные услуги '!$C$5+'РСТ РСО-А'!$J$7+'РСТ РСО-А'!$G$9</f>
        <v>1321.15</v>
      </c>
      <c r="L185" s="117">
        <f>VLOOKUP($A185+ROUND((COLUMN()-2)/24,5),АТС!$A$41:$F$784,6)+'Иные услуги '!$C$5+'РСТ РСО-А'!$J$7+'РСТ РСО-А'!$G$9</f>
        <v>1321.18</v>
      </c>
      <c r="M185" s="117">
        <f>VLOOKUP($A185+ROUND((COLUMN()-2)/24,5),АТС!$A$41:$F$784,6)+'Иные услуги '!$C$5+'РСТ РСО-А'!$J$7+'РСТ РСО-А'!$G$9</f>
        <v>1320.8700000000001</v>
      </c>
      <c r="N185" s="117">
        <f>VLOOKUP($A185+ROUND((COLUMN()-2)/24,5),АТС!$A$41:$F$784,6)+'Иные услуги '!$C$5+'РСТ РСО-А'!$J$7+'РСТ РСО-А'!$G$9</f>
        <v>1292.93</v>
      </c>
      <c r="O185" s="117">
        <f>VLOOKUP($A185+ROUND((COLUMN()-2)/24,5),АТС!$A$41:$F$784,6)+'Иные услуги '!$C$5+'РСТ РСО-А'!$J$7+'РСТ РСО-А'!$G$9</f>
        <v>1293.67</v>
      </c>
      <c r="P185" s="117">
        <f>VLOOKUP($A185+ROUND((COLUMN()-2)/24,5),АТС!$A$41:$F$784,6)+'Иные услуги '!$C$5+'РСТ РСО-А'!$J$7+'РСТ РСО-А'!$G$9</f>
        <v>1293.73</v>
      </c>
      <c r="Q185" s="117">
        <f>VLOOKUP($A185+ROUND((COLUMN()-2)/24,5),АТС!$A$41:$F$784,6)+'Иные услуги '!$C$5+'РСТ РСО-А'!$J$7+'РСТ РСО-А'!$G$9</f>
        <v>1322.52</v>
      </c>
      <c r="R185" s="117">
        <f>VLOOKUP($A185+ROUND((COLUMN()-2)/24,5),АТС!$A$41:$F$784,6)+'Иные услуги '!$C$5+'РСТ РСО-А'!$J$7+'РСТ РСО-А'!$G$9</f>
        <v>1293.74</v>
      </c>
      <c r="S185" s="117">
        <f>VLOOKUP($A185+ROUND((COLUMN()-2)/24,5),АТС!$A$41:$F$784,6)+'Иные услуги '!$C$5+'РСТ РСО-А'!$J$7+'РСТ РСО-А'!$G$9</f>
        <v>1262.4100000000001</v>
      </c>
      <c r="T185" s="117">
        <f>VLOOKUP($A185+ROUND((COLUMN()-2)/24,5),АТС!$A$41:$F$784,6)+'Иные услуги '!$C$5+'РСТ РСО-А'!$J$7+'РСТ РСО-А'!$G$9</f>
        <v>1373.1600000000003</v>
      </c>
      <c r="U185" s="117">
        <f>VLOOKUP($A185+ROUND((COLUMN()-2)/24,5),АТС!$A$41:$F$784,6)+'Иные услуги '!$C$5+'РСТ РСО-А'!$J$7+'РСТ РСО-А'!$G$9</f>
        <v>1428.65</v>
      </c>
      <c r="V185" s="117">
        <f>VLOOKUP($A185+ROUND((COLUMN()-2)/24,5),АТС!$A$41:$F$784,6)+'Иные услуги '!$C$5+'РСТ РСО-А'!$J$7+'РСТ РСО-А'!$G$9</f>
        <v>1393.1100000000001</v>
      </c>
      <c r="W185" s="117">
        <f>VLOOKUP($A185+ROUND((COLUMN()-2)/24,5),АТС!$A$41:$F$784,6)+'Иные услуги '!$C$5+'РСТ РСО-А'!$J$7+'РСТ РСО-А'!$G$9</f>
        <v>1314.6200000000001</v>
      </c>
      <c r="X185" s="117">
        <f>VLOOKUP($A185+ROUND((COLUMN()-2)/24,5),АТС!$A$41:$F$784,6)+'Иные услуги '!$C$5+'РСТ РСО-А'!$J$7+'РСТ РСО-А'!$G$9</f>
        <v>1246.58</v>
      </c>
      <c r="Y185" s="117">
        <f>VLOOKUP($A185+ROUND((COLUMN()-2)/24,5),АТС!$A$41:$F$784,6)+'Иные услуги '!$C$5+'РСТ РСО-А'!$J$7+'РСТ РСО-А'!$G$9</f>
        <v>1336.4600000000003</v>
      </c>
    </row>
    <row r="186" spans="1:27" x14ac:dyDescent="0.2">
      <c r="A186" s="66">
        <f t="shared" si="5"/>
        <v>43729</v>
      </c>
      <c r="B186" s="117">
        <f>VLOOKUP($A186+ROUND((COLUMN()-2)/24,5),АТС!$A$41:$F$784,6)+'Иные услуги '!$C$5+'РСТ РСО-А'!$J$7+'РСТ РСО-А'!$G$9</f>
        <v>1262.68</v>
      </c>
      <c r="C186" s="117">
        <f>VLOOKUP($A186+ROUND((COLUMN()-2)/24,5),АТС!$A$41:$F$784,6)+'Иные услуги '!$C$5+'РСТ РСО-А'!$J$7+'РСТ РСО-А'!$G$9</f>
        <v>1247.78</v>
      </c>
      <c r="D186" s="117">
        <f>VLOOKUP($A186+ROUND((COLUMN()-2)/24,5),АТС!$A$41:$F$784,6)+'Иные услуги '!$C$5+'РСТ РСО-А'!$J$7+'РСТ РСО-А'!$G$9</f>
        <v>1247.81</v>
      </c>
      <c r="E186" s="117">
        <f>VLOOKUP($A186+ROUND((COLUMN()-2)/24,5),АТС!$A$41:$F$784,6)+'Иные услуги '!$C$5+'РСТ РСО-А'!$J$7+'РСТ РСО-А'!$G$9</f>
        <v>1247.82</v>
      </c>
      <c r="F186" s="117">
        <f>VLOOKUP($A186+ROUND((COLUMN()-2)/24,5),АТС!$A$41:$F$784,6)+'Иные услуги '!$C$5+'РСТ РСО-А'!$J$7+'РСТ РСО-А'!$G$9</f>
        <v>1248.27</v>
      </c>
      <c r="G186" s="117">
        <f>VLOOKUP($A186+ROUND((COLUMN()-2)/24,5),АТС!$A$41:$F$784,6)+'Иные услуги '!$C$5+'РСТ РСО-А'!$J$7+'РСТ РСО-А'!$G$9</f>
        <v>1248.27</v>
      </c>
      <c r="H186" s="117">
        <f>VLOOKUP($A186+ROUND((COLUMN()-2)/24,5),АТС!$A$41:$F$784,6)+'Иные услуги '!$C$5+'РСТ РСО-А'!$J$7+'РСТ РСО-А'!$G$9</f>
        <v>1248.26</v>
      </c>
      <c r="I186" s="117">
        <f>VLOOKUP($A186+ROUND((COLUMN()-2)/24,5),АТС!$A$41:$F$784,6)+'Иные услуги '!$C$5+'РСТ РСО-А'!$J$7+'РСТ РСО-А'!$G$9</f>
        <v>1236.98</v>
      </c>
      <c r="J186" s="117">
        <f>VLOOKUP($A186+ROUND((COLUMN()-2)/24,5),АТС!$A$41:$F$784,6)+'Иные услуги '!$C$5+'РСТ РСО-А'!$J$7+'РСТ РСО-А'!$G$9</f>
        <v>1247.6500000000001</v>
      </c>
      <c r="K186" s="117">
        <f>VLOOKUP($A186+ROUND((COLUMN()-2)/24,5),АТС!$A$41:$F$784,6)+'Иные услуги '!$C$5+'РСТ РСО-А'!$J$7+'РСТ РСО-А'!$G$9</f>
        <v>1272.6100000000001</v>
      </c>
      <c r="L186" s="117">
        <f>VLOOKUP($A186+ROUND((COLUMN()-2)/24,5),АТС!$A$41:$F$784,6)+'Иные услуги '!$C$5+'РСТ РСО-А'!$J$7+'РСТ РСО-А'!$G$9</f>
        <v>1290.56</v>
      </c>
      <c r="M186" s="117">
        <f>VLOOKUP($A186+ROUND((COLUMN()-2)/24,5),АТС!$A$41:$F$784,6)+'Иные услуги '!$C$5+'РСТ РСО-А'!$J$7+'РСТ РСО-А'!$G$9</f>
        <v>1282.1200000000001</v>
      </c>
      <c r="N186" s="117">
        <f>VLOOKUP($A186+ROUND((COLUMN()-2)/24,5),АТС!$A$41:$F$784,6)+'Иные услуги '!$C$5+'РСТ РСО-А'!$J$7+'РСТ РСО-А'!$G$9</f>
        <v>1282.29</v>
      </c>
      <c r="O186" s="117">
        <f>VLOOKUP($A186+ROUND((COLUMN()-2)/24,5),АТС!$A$41:$F$784,6)+'Иные услуги '!$C$5+'РСТ РСО-А'!$J$7+'РСТ РСО-А'!$G$9</f>
        <v>1282.31</v>
      </c>
      <c r="P186" s="117">
        <f>VLOOKUP($A186+ROUND((COLUMN()-2)/24,5),АТС!$A$41:$F$784,6)+'Иные услуги '!$C$5+'РСТ РСО-А'!$J$7+'РСТ РСО-А'!$G$9</f>
        <v>1282.21</v>
      </c>
      <c r="Q186" s="117">
        <f>VLOOKUP($A186+ROUND((COLUMN()-2)/24,5),АТС!$A$41:$F$784,6)+'Иные услуги '!$C$5+'РСТ РСО-А'!$J$7+'РСТ РСО-А'!$G$9</f>
        <v>1263.6200000000001</v>
      </c>
      <c r="R186" s="117">
        <f>VLOOKUP($A186+ROUND((COLUMN()-2)/24,5),АТС!$A$41:$F$784,6)+'Иные услуги '!$C$5+'РСТ РСО-А'!$J$7+'РСТ РСО-А'!$G$9</f>
        <v>1258.81</v>
      </c>
      <c r="S186" s="117">
        <f>VLOOKUP($A186+ROUND((COLUMN()-2)/24,5),АТС!$A$41:$F$784,6)+'Иные услуги '!$C$5+'РСТ РСО-А'!$J$7+'РСТ РСО-А'!$G$9</f>
        <v>1257.92</v>
      </c>
      <c r="T186" s="117">
        <f>VLOOKUP($A186+ROUND((COLUMN()-2)/24,5),АТС!$A$41:$F$784,6)+'Иные услуги '!$C$5+'РСТ РСО-А'!$J$7+'РСТ РСО-А'!$G$9</f>
        <v>1325.96</v>
      </c>
      <c r="U186" s="117">
        <f>VLOOKUP($A186+ROUND((COLUMN()-2)/24,5),АТС!$A$41:$F$784,6)+'Иные услуги '!$C$5+'РСТ РСО-А'!$J$7+'РСТ РСО-А'!$G$9</f>
        <v>1375.0600000000002</v>
      </c>
      <c r="V186" s="117">
        <f>VLOOKUP($A186+ROUND((COLUMN()-2)/24,5),АТС!$A$41:$F$784,6)+'Иные услуги '!$C$5+'РСТ РСО-А'!$J$7+'РСТ РСО-А'!$G$9</f>
        <v>1349.5400000000002</v>
      </c>
      <c r="W186" s="117">
        <f>VLOOKUP($A186+ROUND((COLUMN()-2)/24,5),АТС!$A$41:$F$784,6)+'Иные услуги '!$C$5+'РСТ РСО-А'!$J$7+'РСТ РСО-А'!$G$9</f>
        <v>1277.8600000000001</v>
      </c>
      <c r="X186" s="117">
        <f>VLOOKUP($A186+ROUND((COLUMN()-2)/24,5),АТС!$A$41:$F$784,6)+'Иные услуги '!$C$5+'РСТ РСО-А'!$J$7+'РСТ РСО-А'!$G$9</f>
        <v>1246.8700000000001</v>
      </c>
      <c r="Y186" s="117">
        <f>VLOOKUP($A186+ROUND((COLUMN()-2)/24,5),АТС!$A$41:$F$784,6)+'Иные услуги '!$C$5+'РСТ РСО-А'!$J$7+'РСТ РСО-А'!$G$9</f>
        <v>1303.24</v>
      </c>
    </row>
    <row r="187" spans="1:27" x14ac:dyDescent="0.2">
      <c r="A187" s="66">
        <f t="shared" si="5"/>
        <v>43730</v>
      </c>
      <c r="B187" s="117">
        <f>VLOOKUP($A187+ROUND((COLUMN()-2)/24,5),АТС!$A$41:$F$784,6)+'Иные услуги '!$C$5+'РСТ РСО-А'!$J$7+'РСТ РСО-А'!$G$9</f>
        <v>1242.96</v>
      </c>
      <c r="C187" s="117">
        <f>VLOOKUP($A187+ROUND((COLUMN()-2)/24,5),АТС!$A$41:$F$784,6)+'Иные услуги '!$C$5+'РСТ РСО-А'!$J$7+'РСТ РСО-А'!$G$9</f>
        <v>1248.3900000000001</v>
      </c>
      <c r="D187" s="117">
        <f>VLOOKUP($A187+ROUND((COLUMN()-2)/24,5),АТС!$A$41:$F$784,6)+'Иные услуги '!$C$5+'РСТ РСО-А'!$J$7+'РСТ РСО-А'!$G$9</f>
        <v>1247.92</v>
      </c>
      <c r="E187" s="117">
        <f>VLOOKUP($A187+ROUND((COLUMN()-2)/24,5),АТС!$A$41:$F$784,6)+'Иные услуги '!$C$5+'РСТ РСО-А'!$J$7+'РСТ РСО-А'!$G$9</f>
        <v>1247.93</v>
      </c>
      <c r="F187" s="117">
        <f>VLOOKUP($A187+ROUND((COLUMN()-2)/24,5),АТС!$A$41:$F$784,6)+'Иные услуги '!$C$5+'РСТ РСО-А'!$J$7+'РСТ РСО-А'!$G$9</f>
        <v>1247.93</v>
      </c>
      <c r="G187" s="117">
        <f>VLOOKUP($A187+ROUND((COLUMN()-2)/24,5),АТС!$A$41:$F$784,6)+'Иные услуги '!$C$5+'РСТ РСО-А'!$J$7+'РСТ РСО-А'!$G$9</f>
        <v>1247.9100000000001</v>
      </c>
      <c r="H187" s="117">
        <f>VLOOKUP($A187+ROUND((COLUMN()-2)/24,5),АТС!$A$41:$F$784,6)+'Иные услуги '!$C$5+'РСТ РСО-А'!$J$7+'РСТ РСО-А'!$G$9</f>
        <v>1247.42</v>
      </c>
      <c r="I187" s="117">
        <f>VLOOKUP($A187+ROUND((COLUMN()-2)/24,5),АТС!$A$41:$F$784,6)+'Иные услуги '!$C$5+'РСТ РСО-А'!$J$7+'РСТ РСО-А'!$G$9</f>
        <v>1247.46</v>
      </c>
      <c r="J187" s="117">
        <f>VLOOKUP($A187+ROUND((COLUMN()-2)/24,5),АТС!$A$41:$F$784,6)+'Иные услуги '!$C$5+'РСТ РСО-А'!$J$7+'РСТ РСО-А'!$G$9</f>
        <v>1247.6200000000001</v>
      </c>
      <c r="K187" s="117">
        <f>VLOOKUP($A187+ROUND((COLUMN()-2)/24,5),АТС!$A$41:$F$784,6)+'Иные услуги '!$C$5+'РСТ РСО-А'!$J$7+'РСТ РСО-А'!$G$9</f>
        <v>1247.6300000000001</v>
      </c>
      <c r="L187" s="117">
        <f>VLOOKUP($A187+ROUND((COLUMN()-2)/24,5),АТС!$A$41:$F$784,6)+'Иные услуги '!$C$5+'РСТ РСО-А'!$J$7+'РСТ РСО-А'!$G$9</f>
        <v>1247.68</v>
      </c>
      <c r="M187" s="117">
        <f>VLOOKUP($A187+ROUND((COLUMN()-2)/24,5),АТС!$A$41:$F$784,6)+'Иные услуги '!$C$5+'РСТ РСО-А'!$J$7+'РСТ РСО-А'!$G$9</f>
        <v>1247.73</v>
      </c>
      <c r="N187" s="117">
        <f>VLOOKUP($A187+ROUND((COLUMN()-2)/24,5),АТС!$A$41:$F$784,6)+'Иные услуги '!$C$5+'РСТ РСО-А'!$J$7+'РСТ РСО-А'!$G$9</f>
        <v>1247.73</v>
      </c>
      <c r="O187" s="117">
        <f>VLOOKUP($A187+ROUND((COLUMN()-2)/24,5),АТС!$A$41:$F$784,6)+'Иные услуги '!$C$5+'РСТ РСО-А'!$J$7+'РСТ РСО-А'!$G$9</f>
        <v>1247.73</v>
      </c>
      <c r="P187" s="117">
        <f>VLOOKUP($A187+ROUND((COLUMN()-2)/24,5),АТС!$A$41:$F$784,6)+'Иные услуги '!$C$5+'РСТ РСО-А'!$J$7+'РСТ РСО-А'!$G$9</f>
        <v>1247.69</v>
      </c>
      <c r="Q187" s="117">
        <f>VLOOKUP($A187+ROUND((COLUMN()-2)/24,5),АТС!$A$41:$F$784,6)+'Иные услуги '!$C$5+'РСТ РСО-А'!$J$7+'РСТ РСО-А'!$G$9</f>
        <v>1247.7</v>
      </c>
      <c r="R187" s="117">
        <f>VLOOKUP($A187+ROUND((COLUMN()-2)/24,5),АТС!$A$41:$F$784,6)+'Иные услуги '!$C$5+'РСТ РСО-А'!$J$7+'РСТ РСО-А'!$G$9</f>
        <v>1247.72</v>
      </c>
      <c r="S187" s="117">
        <f>VLOOKUP($A187+ROUND((COLUMN()-2)/24,5),АТС!$A$41:$F$784,6)+'Иные услуги '!$C$5+'РСТ РСО-А'!$J$7+'РСТ РСО-А'!$G$9</f>
        <v>1247.73</v>
      </c>
      <c r="T187" s="117">
        <f>VLOOKUP($A187+ROUND((COLUMN()-2)/24,5),АТС!$A$41:$F$784,6)+'Иные услуги '!$C$5+'РСТ РСО-А'!$J$7+'РСТ РСО-А'!$G$9</f>
        <v>1301.67</v>
      </c>
      <c r="U187" s="117">
        <f>VLOOKUP($A187+ROUND((COLUMN()-2)/24,5),АТС!$A$41:$F$784,6)+'Иные услуги '!$C$5+'РСТ РСО-А'!$J$7+'РСТ РСО-А'!$G$9</f>
        <v>1347.9</v>
      </c>
      <c r="V187" s="117">
        <f>VLOOKUP($A187+ROUND((COLUMN()-2)/24,5),АТС!$A$41:$F$784,6)+'Иные услуги '!$C$5+'РСТ РСО-А'!$J$7+'РСТ РСО-А'!$G$9</f>
        <v>1352.38</v>
      </c>
      <c r="W187" s="117">
        <f>VLOOKUP($A187+ROUND((COLUMN()-2)/24,5),АТС!$A$41:$F$784,6)+'Иные услуги '!$C$5+'РСТ РСО-А'!$J$7+'РСТ РСО-А'!$G$9</f>
        <v>1279.03</v>
      </c>
      <c r="X187" s="117">
        <f>VLOOKUP($A187+ROUND((COLUMN()-2)/24,5),АТС!$A$41:$F$784,6)+'Иные услуги '!$C$5+'РСТ РСО-А'!$J$7+'РСТ РСО-А'!$G$9</f>
        <v>1246.98</v>
      </c>
      <c r="Y187" s="117">
        <f>VLOOKUP($A187+ROUND((COLUMN()-2)/24,5),АТС!$A$41:$F$784,6)+'Иные услуги '!$C$5+'РСТ РСО-А'!$J$7+'РСТ РСО-А'!$G$9</f>
        <v>1282.04</v>
      </c>
    </row>
    <row r="188" spans="1:27" x14ac:dyDescent="0.2">
      <c r="A188" s="66">
        <f t="shared" si="5"/>
        <v>43731</v>
      </c>
      <c r="B188" s="117">
        <f>VLOOKUP($A188+ROUND((COLUMN()-2)/24,5),АТС!$A$41:$F$784,6)+'Иные услуги '!$C$5+'РСТ РСО-А'!$J$7+'РСТ РСО-А'!$G$9</f>
        <v>1251.1300000000001</v>
      </c>
      <c r="C188" s="117">
        <f>VLOOKUP($A188+ROUND((COLUMN()-2)/24,5),АТС!$A$41:$F$784,6)+'Иные услуги '!$C$5+'РСТ РСО-А'!$J$7+'РСТ РСО-А'!$G$9</f>
        <v>1249.43</v>
      </c>
      <c r="D188" s="117">
        <f>VLOOKUP($A188+ROUND((COLUMN()-2)/24,5),АТС!$A$41:$F$784,6)+'Иные услуги '!$C$5+'РСТ РСО-А'!$J$7+'РСТ РСО-А'!$G$9</f>
        <v>1247.8500000000001</v>
      </c>
      <c r="E188" s="117">
        <f>VLOOKUP($A188+ROUND((COLUMN()-2)/24,5),АТС!$A$41:$F$784,6)+'Иные услуги '!$C$5+'РСТ РСО-А'!$J$7+'РСТ РСО-А'!$G$9</f>
        <v>1247.8700000000001</v>
      </c>
      <c r="F188" s="117">
        <f>VLOOKUP($A188+ROUND((COLUMN()-2)/24,5),АТС!$A$41:$F$784,6)+'Иные услуги '!$C$5+'РСТ РСО-А'!$J$7+'РСТ РСО-А'!$G$9</f>
        <v>1247.8600000000001</v>
      </c>
      <c r="G188" s="117">
        <f>VLOOKUP($A188+ROUND((COLUMN()-2)/24,5),АТС!$A$41:$F$784,6)+'Иные услуги '!$C$5+'РСТ РСО-А'!$J$7+'РСТ РСО-А'!$G$9</f>
        <v>1247.82</v>
      </c>
      <c r="H188" s="117">
        <f>VLOOKUP($A188+ROUND((COLUMN()-2)/24,5),АТС!$A$41:$F$784,6)+'Иные услуги '!$C$5+'РСТ РСО-А'!$J$7+'РСТ РСО-А'!$G$9</f>
        <v>1247.31</v>
      </c>
      <c r="I188" s="117">
        <f>VLOOKUP($A188+ROUND((COLUMN()-2)/24,5),АТС!$A$41:$F$784,6)+'Иные услуги '!$C$5+'РСТ РСО-А'!$J$7+'РСТ РСО-А'!$G$9</f>
        <v>1327.8600000000001</v>
      </c>
      <c r="J188" s="117">
        <f>VLOOKUP($A188+ROUND((COLUMN()-2)/24,5),АТС!$A$41:$F$784,6)+'Иные услуги '!$C$5+'РСТ РСО-А'!$J$7+'РСТ РСО-А'!$G$9</f>
        <v>1247.7</v>
      </c>
      <c r="K188" s="117">
        <f>VLOOKUP($A188+ROUND((COLUMN()-2)/24,5),АТС!$A$41:$F$784,6)+'Иные услуги '!$C$5+'РСТ РСО-А'!$J$7+'РСТ РСО-А'!$G$9</f>
        <v>1262.1100000000001</v>
      </c>
      <c r="L188" s="117">
        <f>VLOOKUP($A188+ROUND((COLUMN()-2)/24,5),АТС!$A$41:$F$784,6)+'Иные услуги '!$C$5+'РСТ РСО-А'!$J$7+'РСТ РСО-А'!$G$9</f>
        <v>1294.6000000000001</v>
      </c>
      <c r="M188" s="117">
        <f>VLOOKUP($A188+ROUND((COLUMN()-2)/24,5),АТС!$A$41:$F$784,6)+'Иные услуги '!$C$5+'РСТ РСО-А'!$J$7+'РСТ РСО-А'!$G$9</f>
        <v>1294.55</v>
      </c>
      <c r="N188" s="117">
        <f>VLOOKUP($A188+ROUND((COLUMN()-2)/24,5),АТС!$A$41:$F$784,6)+'Иные услуги '!$C$5+'РСТ РСО-А'!$J$7+'РСТ РСО-А'!$G$9</f>
        <v>1262.31</v>
      </c>
      <c r="O188" s="117">
        <f>VLOOKUP($A188+ROUND((COLUMN()-2)/24,5),АТС!$A$41:$F$784,6)+'Иные услуги '!$C$5+'РСТ РСО-А'!$J$7+'РСТ РСО-А'!$G$9</f>
        <v>1262.44</v>
      </c>
      <c r="P188" s="117">
        <f>VLOOKUP($A188+ROUND((COLUMN()-2)/24,5),АТС!$A$41:$F$784,6)+'Иные услуги '!$C$5+'РСТ РСО-А'!$J$7+'РСТ РСО-А'!$G$9</f>
        <v>1262.51</v>
      </c>
      <c r="Q188" s="117">
        <f>VLOOKUP($A188+ROUND((COLUMN()-2)/24,5),АТС!$A$41:$F$784,6)+'Иные услуги '!$C$5+'РСТ РСО-А'!$J$7+'РСТ РСО-А'!$G$9</f>
        <v>1262.53</v>
      </c>
      <c r="R188" s="117">
        <f>VLOOKUP($A188+ROUND((COLUMN()-2)/24,5),АТС!$A$41:$F$784,6)+'Иные услуги '!$C$5+'РСТ РСО-А'!$J$7+'РСТ РСО-А'!$G$9</f>
        <v>1262.55</v>
      </c>
      <c r="S188" s="117">
        <f>VLOOKUP($A188+ROUND((COLUMN()-2)/24,5),АТС!$A$41:$F$784,6)+'Иные услуги '!$C$5+'РСТ РСО-А'!$J$7+'РСТ РСО-А'!$G$9</f>
        <v>1260.71</v>
      </c>
      <c r="T188" s="117">
        <f>VLOOKUP($A188+ROUND((COLUMN()-2)/24,5),АТС!$A$41:$F$784,6)+'Иные услуги '!$C$5+'РСТ РСО-А'!$J$7+'РСТ РСО-А'!$G$9</f>
        <v>1375.38</v>
      </c>
      <c r="U188" s="117">
        <f>VLOOKUP($A188+ROUND((COLUMN()-2)/24,5),АТС!$A$41:$F$784,6)+'Иные услуги '!$C$5+'РСТ РСО-А'!$J$7+'РСТ РСО-А'!$G$9</f>
        <v>1419.7700000000002</v>
      </c>
      <c r="V188" s="117">
        <f>VLOOKUP($A188+ROUND((COLUMN()-2)/24,5),АТС!$A$41:$F$784,6)+'Иные услуги '!$C$5+'РСТ РСО-А'!$J$7+'РСТ РСО-А'!$G$9</f>
        <v>1394.9800000000002</v>
      </c>
      <c r="W188" s="117">
        <f>VLOOKUP($A188+ROUND((COLUMN()-2)/24,5),АТС!$A$41:$F$784,6)+'Иные услуги '!$C$5+'РСТ РСО-А'!$J$7+'РСТ РСО-А'!$G$9</f>
        <v>1316.55</v>
      </c>
      <c r="X188" s="117">
        <f>VLOOKUP($A188+ROUND((COLUMN()-2)/24,5),АТС!$A$41:$F$784,6)+'Иные услуги '!$C$5+'РСТ РСО-А'!$J$7+'РСТ РСО-А'!$G$9</f>
        <v>1246.82</v>
      </c>
      <c r="Y188" s="117">
        <f>VLOOKUP($A188+ROUND((COLUMN()-2)/24,5),АТС!$A$41:$F$784,6)+'Иные услуги '!$C$5+'РСТ РСО-А'!$J$7+'РСТ РСО-А'!$G$9</f>
        <v>1302.26</v>
      </c>
    </row>
    <row r="189" spans="1:27" x14ac:dyDescent="0.2">
      <c r="A189" s="66">
        <f t="shared" si="5"/>
        <v>43732</v>
      </c>
      <c r="B189" s="117">
        <f>VLOOKUP($A189+ROUND((COLUMN()-2)/24,5),АТС!$A$41:$F$784,6)+'Иные услуги '!$C$5+'РСТ РСО-А'!$J$7+'РСТ РСО-А'!$G$9</f>
        <v>1255.8600000000001</v>
      </c>
      <c r="C189" s="117">
        <f>VLOOKUP($A189+ROUND((COLUMN()-2)/24,5),АТС!$A$41:$F$784,6)+'Иные услуги '!$C$5+'РСТ РСО-А'!$J$7+'РСТ РСО-А'!$G$9</f>
        <v>1254.53</v>
      </c>
      <c r="D189" s="117">
        <f>VLOOKUP($A189+ROUND((COLUMN()-2)/24,5),АТС!$A$41:$F$784,6)+'Иные услуги '!$C$5+'РСТ РСО-А'!$J$7+'РСТ РСО-А'!$G$9</f>
        <v>1247.8399999999999</v>
      </c>
      <c r="E189" s="117">
        <f>VLOOKUP($A189+ROUND((COLUMN()-2)/24,5),АТС!$A$41:$F$784,6)+'Иные услуги '!$C$5+'РСТ РСО-А'!$J$7+'РСТ РСО-А'!$G$9</f>
        <v>1247.8500000000001</v>
      </c>
      <c r="F189" s="117">
        <f>VLOOKUP($A189+ROUND((COLUMN()-2)/24,5),АТС!$A$41:$F$784,6)+'Иные услуги '!$C$5+'РСТ РСО-А'!$J$7+'РСТ РСО-А'!$G$9</f>
        <v>1247.8399999999999</v>
      </c>
      <c r="G189" s="117">
        <f>VLOOKUP($A189+ROUND((COLUMN()-2)/24,5),АТС!$A$41:$F$784,6)+'Иные услуги '!$C$5+'РСТ РСО-А'!$J$7+'РСТ РСО-А'!$G$9</f>
        <v>1247.76</v>
      </c>
      <c r="H189" s="117">
        <f>VLOOKUP($A189+ROUND((COLUMN()-2)/24,5),АТС!$A$41:$F$784,6)+'Иные услуги '!$C$5+'РСТ РСО-А'!$J$7+'РСТ РСО-А'!$G$9</f>
        <v>1246.93</v>
      </c>
      <c r="I189" s="117">
        <f>VLOOKUP($A189+ROUND((COLUMN()-2)/24,5),АТС!$A$41:$F$784,6)+'Иные услуги '!$C$5+'РСТ РСО-А'!$J$7+'РСТ РСО-А'!$G$9</f>
        <v>1339.0400000000002</v>
      </c>
      <c r="J189" s="117">
        <f>VLOOKUP($A189+ROUND((COLUMN()-2)/24,5),АТС!$A$41:$F$784,6)+'Иные услуги '!$C$5+'РСТ РСО-А'!$J$7+'РСТ РСО-А'!$G$9</f>
        <v>1247.74</v>
      </c>
      <c r="K189" s="117">
        <f>VLOOKUP($A189+ROUND((COLUMN()-2)/24,5),АТС!$A$41:$F$784,6)+'Иные услуги '!$C$5+'РСТ РСО-А'!$J$7+'РСТ РСО-А'!$G$9</f>
        <v>1324.63</v>
      </c>
      <c r="L189" s="117">
        <f>VLOOKUP($A189+ROUND((COLUMN()-2)/24,5),АТС!$A$41:$F$784,6)+'Иные услуги '!$C$5+'РСТ РСО-А'!$J$7+'РСТ РСО-А'!$G$9</f>
        <v>1324.63</v>
      </c>
      <c r="M189" s="117">
        <f>VLOOKUP($A189+ROUND((COLUMN()-2)/24,5),АТС!$A$41:$F$784,6)+'Иные услуги '!$C$5+'РСТ РСО-А'!$J$7+'РСТ РСО-А'!$G$9</f>
        <v>1325.05</v>
      </c>
      <c r="N189" s="117">
        <f>VLOOKUP($A189+ROUND((COLUMN()-2)/24,5),АТС!$A$41:$F$784,6)+'Иные услуги '!$C$5+'РСТ РСО-А'!$J$7+'РСТ РСО-А'!$G$9</f>
        <v>1294.27</v>
      </c>
      <c r="O189" s="117">
        <f>VLOOKUP($A189+ROUND((COLUMN()-2)/24,5),АТС!$A$41:$F$784,6)+'Иные услуги '!$C$5+'РСТ РСО-А'!$J$7+'РСТ РСО-А'!$G$9</f>
        <v>1294.7</v>
      </c>
      <c r="P189" s="117">
        <f>VLOOKUP($A189+ROUND((COLUMN()-2)/24,5),АТС!$A$41:$F$784,6)+'Иные услуги '!$C$5+'РСТ РСО-А'!$J$7+'РСТ РСО-А'!$G$9</f>
        <v>1294.6400000000001</v>
      </c>
      <c r="Q189" s="117">
        <f>VLOOKUP($A189+ROUND((COLUMN()-2)/24,5),АТС!$A$41:$F$784,6)+'Иные услуги '!$C$5+'РСТ РСО-А'!$J$7+'РСТ РСО-А'!$G$9</f>
        <v>1295</v>
      </c>
      <c r="R189" s="117">
        <f>VLOOKUP($A189+ROUND((COLUMN()-2)/24,5),АТС!$A$41:$F$784,6)+'Иные услуги '!$C$5+'РСТ РСО-А'!$J$7+'РСТ РСО-А'!$G$9</f>
        <v>1295.22</v>
      </c>
      <c r="S189" s="117">
        <f>VLOOKUP($A189+ROUND((COLUMN()-2)/24,5),АТС!$A$41:$F$784,6)+'Иные услуги '!$C$5+'РСТ РСО-А'!$J$7+'РСТ РСО-А'!$G$9</f>
        <v>1295.52</v>
      </c>
      <c r="T189" s="117">
        <f>VLOOKUP($A189+ROUND((COLUMN()-2)/24,5),АТС!$A$41:$F$784,6)+'Иные услуги '!$C$5+'РСТ РСО-А'!$J$7+'РСТ РСО-А'!$G$9</f>
        <v>1402.2400000000002</v>
      </c>
      <c r="U189" s="117">
        <f>VLOOKUP($A189+ROUND((COLUMN()-2)/24,5),АТС!$A$41:$F$784,6)+'Иные услуги '!$C$5+'РСТ РСО-А'!$J$7+'РСТ РСО-А'!$G$9</f>
        <v>1421.7400000000002</v>
      </c>
      <c r="V189" s="117">
        <f>VLOOKUP($A189+ROUND((COLUMN()-2)/24,5),АТС!$A$41:$F$784,6)+'Иные услуги '!$C$5+'РСТ РСО-А'!$J$7+'РСТ РСО-А'!$G$9</f>
        <v>1396.0000000000002</v>
      </c>
      <c r="W189" s="117">
        <f>VLOOKUP($A189+ROUND((COLUMN()-2)/24,5),АТС!$A$41:$F$784,6)+'Иные услуги '!$C$5+'РСТ РСО-А'!$J$7+'РСТ РСО-А'!$G$9</f>
        <v>1316.8700000000001</v>
      </c>
      <c r="X189" s="117">
        <f>VLOOKUP($A189+ROUND((COLUMN()-2)/24,5),АТС!$A$41:$F$784,6)+'Иные услуги '!$C$5+'РСТ РСО-А'!$J$7+'РСТ РСО-А'!$G$9</f>
        <v>1246.81</v>
      </c>
      <c r="Y189" s="117">
        <f>VLOOKUP($A189+ROUND((COLUMN()-2)/24,5),АТС!$A$41:$F$784,6)+'Иные услуги '!$C$5+'РСТ РСО-А'!$J$7+'РСТ РСО-А'!$G$9</f>
        <v>1303.3399999999999</v>
      </c>
      <c r="AA189" s="67"/>
    </row>
    <row r="190" spans="1:27" x14ac:dyDescent="0.2">
      <c r="A190" s="66">
        <f t="shared" si="5"/>
        <v>43733</v>
      </c>
      <c r="B190" s="117">
        <f>VLOOKUP($A190+ROUND((COLUMN()-2)/24,5),АТС!$A$41:$F$784,6)+'Иные услуги '!$C$5+'РСТ РСО-А'!$J$7+'РСТ РСО-А'!$G$9</f>
        <v>1264.8700000000001</v>
      </c>
      <c r="C190" s="117">
        <f>VLOOKUP($A190+ROUND((COLUMN()-2)/24,5),АТС!$A$41:$F$784,6)+'Иные услуги '!$C$5+'РСТ РСО-А'!$J$7+'РСТ РСО-А'!$G$9</f>
        <v>1261.33</v>
      </c>
      <c r="D190" s="117">
        <f>VLOOKUP($A190+ROUND((COLUMN()-2)/24,5),АТС!$A$41:$F$784,6)+'Иные услуги '!$C$5+'РСТ РСО-А'!$J$7+'РСТ РСО-А'!$G$9</f>
        <v>1255.2</v>
      </c>
      <c r="E190" s="117">
        <f>VLOOKUP($A190+ROUND((COLUMN()-2)/24,5),АТС!$A$41:$F$784,6)+'Иные услуги '!$C$5+'РСТ РСО-А'!$J$7+'РСТ РСО-А'!$G$9</f>
        <v>1250.58</v>
      </c>
      <c r="F190" s="117">
        <f>VLOOKUP($A190+ROUND((COLUMN()-2)/24,5),АТС!$A$41:$F$784,6)+'Иные услуги '!$C$5+'РСТ РСО-А'!$J$7+'РСТ РСО-А'!$G$9</f>
        <v>1250.6500000000001</v>
      </c>
      <c r="G190" s="117">
        <f>VLOOKUP($A190+ROUND((COLUMN()-2)/24,5),АТС!$A$41:$F$784,6)+'Иные услуги '!$C$5+'РСТ РСО-А'!$J$7+'РСТ РСО-А'!$G$9</f>
        <v>1250.8500000000001</v>
      </c>
      <c r="H190" s="117">
        <f>VLOOKUP($A190+ROUND((COLUMN()-2)/24,5),АТС!$A$41:$F$784,6)+'Иные услуги '!$C$5+'РСТ РСО-А'!$J$7+'РСТ РСО-А'!$G$9</f>
        <v>1285.3900000000001</v>
      </c>
      <c r="I190" s="117">
        <f>VLOOKUP($A190+ROUND((COLUMN()-2)/24,5),АТС!$A$41:$F$784,6)+'Иные услуги '!$C$5+'РСТ РСО-А'!$J$7+'РСТ РСО-А'!$G$9</f>
        <v>1365.9600000000003</v>
      </c>
      <c r="J190" s="117">
        <f>VLOOKUP($A190+ROUND((COLUMN()-2)/24,5),АТС!$A$41:$F$784,6)+'Иные услуги '!$C$5+'РСТ РСО-А'!$J$7+'РСТ РСО-А'!$G$9</f>
        <v>1263.32</v>
      </c>
      <c r="K190" s="117">
        <f>VLOOKUP($A190+ROUND((COLUMN()-2)/24,5),АТС!$A$41:$F$784,6)+'Иные услуги '!$C$5+'РСТ РСО-А'!$J$7+'РСТ РСО-А'!$G$9</f>
        <v>1329.15</v>
      </c>
      <c r="L190" s="117">
        <f>VLOOKUP($A190+ROUND((COLUMN()-2)/24,5),АТС!$A$41:$F$784,6)+'Иные услуги '!$C$5+'РСТ РСО-А'!$J$7+'РСТ РСО-А'!$G$9</f>
        <v>1347.1000000000001</v>
      </c>
      <c r="M190" s="117">
        <f>VLOOKUP($A190+ROUND((COLUMN()-2)/24,5),АТС!$A$41:$F$784,6)+'Иные услуги '!$C$5+'РСТ РСО-А'!$J$7+'РСТ РСО-А'!$G$9</f>
        <v>1346.9500000000003</v>
      </c>
      <c r="N190" s="117">
        <f>VLOOKUP($A190+ROUND((COLUMN()-2)/24,5),АТС!$A$41:$F$784,6)+'Иные услуги '!$C$5+'РСТ РСО-А'!$J$7+'РСТ РСО-А'!$G$9</f>
        <v>1329.08</v>
      </c>
      <c r="O190" s="117">
        <f>VLOOKUP($A190+ROUND((COLUMN()-2)/24,5),АТС!$A$41:$F$784,6)+'Иные услуги '!$C$5+'РСТ РСО-А'!$J$7+'РСТ РСО-А'!$G$9</f>
        <v>1328.63</v>
      </c>
      <c r="P190" s="117">
        <f>VLOOKUP($A190+ROUND((COLUMN()-2)/24,5),АТС!$A$41:$F$784,6)+'Иные услуги '!$C$5+'РСТ РСО-А'!$J$7+'РСТ РСО-А'!$G$9</f>
        <v>1297.45</v>
      </c>
      <c r="Q190" s="117">
        <f>VLOOKUP($A190+ROUND((COLUMN()-2)/24,5),АТС!$A$41:$F$784,6)+'Иные услуги '!$C$5+'РСТ РСО-А'!$J$7+'РСТ РСО-А'!$G$9</f>
        <v>1297.05</v>
      </c>
      <c r="R190" s="117">
        <f>VLOOKUP($A190+ROUND((COLUMN()-2)/24,5),АТС!$A$41:$F$784,6)+'Иные услуги '!$C$5+'РСТ РСО-А'!$J$7+'РСТ РСО-А'!$G$9</f>
        <v>1297.69</v>
      </c>
      <c r="S190" s="117">
        <f>VLOOKUP($A190+ROUND((COLUMN()-2)/24,5),АТС!$A$41:$F$784,6)+'Иные услуги '!$C$5+'РСТ РСО-А'!$J$7+'РСТ РСО-А'!$G$9</f>
        <v>1288.8500000000001</v>
      </c>
      <c r="T190" s="117">
        <f>VLOOKUP($A190+ROUND((COLUMN()-2)/24,5),АТС!$A$41:$F$784,6)+'Иные услуги '!$C$5+'РСТ РСО-А'!$J$7+'РСТ РСО-А'!$G$9</f>
        <v>1448.7000000000003</v>
      </c>
      <c r="U190" s="117">
        <f>VLOOKUP($A190+ROUND((COLUMN()-2)/24,5),АТС!$A$41:$F$784,6)+'Иные услуги '!$C$5+'РСТ РСО-А'!$J$7+'РСТ РСО-А'!$G$9</f>
        <v>1499.89</v>
      </c>
      <c r="V190" s="117">
        <f>VLOOKUP($A190+ROUND((COLUMN()-2)/24,5),АТС!$A$41:$F$784,6)+'Иные услуги '!$C$5+'РСТ РСО-А'!$J$7+'РСТ РСО-А'!$G$9</f>
        <v>1476.9300000000003</v>
      </c>
      <c r="W190" s="117">
        <f>VLOOKUP($A190+ROUND((COLUMN()-2)/24,5),АТС!$A$41:$F$784,6)+'Иные услуги '!$C$5+'РСТ РСО-А'!$J$7+'РСТ РСО-А'!$G$9</f>
        <v>1426.0800000000002</v>
      </c>
      <c r="X190" s="117">
        <f>VLOOKUP($A190+ROUND((COLUMN()-2)/24,5),АТС!$A$41:$F$784,6)+'Иные услуги '!$C$5+'РСТ РСО-А'!$J$7+'РСТ РСО-А'!$G$9</f>
        <v>1247.3900000000001</v>
      </c>
      <c r="Y190" s="117">
        <f>VLOOKUP($A190+ROUND((COLUMN()-2)/24,5),АТС!$A$41:$F$784,6)+'Иные услуги '!$C$5+'РСТ РСО-А'!$J$7+'РСТ РСО-А'!$G$9</f>
        <v>1355.65</v>
      </c>
    </row>
    <row r="191" spans="1:27" x14ac:dyDescent="0.2">
      <c r="A191" s="66">
        <f t="shared" si="5"/>
        <v>43734</v>
      </c>
      <c r="B191" s="117">
        <f>VLOOKUP($A191+ROUND((COLUMN()-2)/24,5),АТС!$A$41:$F$784,6)+'Иные услуги '!$C$5+'РСТ РСО-А'!$J$7+'РСТ РСО-А'!$G$9</f>
        <v>1272.26</v>
      </c>
      <c r="C191" s="117">
        <f>VLOOKUP($A191+ROUND((COLUMN()-2)/24,5),АТС!$A$41:$F$784,6)+'Иные услуги '!$C$5+'РСТ РСО-А'!$J$7+'РСТ РСО-А'!$G$9</f>
        <v>1260.4000000000001</v>
      </c>
      <c r="D191" s="117">
        <f>VLOOKUP($A191+ROUND((COLUMN()-2)/24,5),АТС!$A$41:$F$784,6)+'Иные услуги '!$C$5+'РСТ РСО-А'!$J$7+'РСТ РСО-А'!$G$9</f>
        <v>1252.1300000000001</v>
      </c>
      <c r="E191" s="117">
        <f>VLOOKUP($A191+ROUND((COLUMN()-2)/24,5),АТС!$A$41:$F$784,6)+'Иные услуги '!$C$5+'РСТ РСО-А'!$J$7+'РСТ РСО-А'!$G$9</f>
        <v>1250.26</v>
      </c>
      <c r="F191" s="117">
        <f>VLOOKUP($A191+ROUND((COLUMN()-2)/24,5),АТС!$A$41:$F$784,6)+'Иные услуги '!$C$5+'РСТ РСО-А'!$J$7+'РСТ РСО-А'!$G$9</f>
        <v>1254.78</v>
      </c>
      <c r="G191" s="117">
        <f>VLOOKUP($A191+ROUND((COLUMN()-2)/24,5),АТС!$A$41:$F$784,6)+'Иные услуги '!$C$5+'РСТ РСО-А'!$J$7+'РСТ РСО-А'!$G$9</f>
        <v>1255.99</v>
      </c>
      <c r="H191" s="117">
        <f>VLOOKUP($A191+ROUND((COLUMN()-2)/24,5),АТС!$A$41:$F$784,6)+'Иные услуги '!$C$5+'РСТ РСО-А'!$J$7+'РСТ РСО-А'!$G$9</f>
        <v>1289.3800000000001</v>
      </c>
      <c r="I191" s="117">
        <f>VLOOKUP($A191+ROUND((COLUMN()-2)/24,5),АТС!$A$41:$F$784,6)+'Иные услуги '!$C$5+'РСТ РСО-А'!$J$7+'РСТ РСО-А'!$G$9</f>
        <v>1484.1200000000001</v>
      </c>
      <c r="J191" s="117">
        <f>VLOOKUP($A191+ROUND((COLUMN()-2)/24,5),АТС!$A$41:$F$784,6)+'Иные услуги '!$C$5+'РСТ РСО-А'!$J$7+'РСТ РСО-А'!$G$9</f>
        <v>1263.92</v>
      </c>
      <c r="K191" s="117">
        <f>VLOOKUP($A191+ROUND((COLUMN()-2)/24,5),АТС!$A$41:$F$784,6)+'Иные услуги '!$C$5+'РСТ РСО-А'!$J$7+'РСТ РСО-А'!$G$9</f>
        <v>1376.2500000000002</v>
      </c>
      <c r="L191" s="117">
        <f>VLOOKUP($A191+ROUND((COLUMN()-2)/24,5),АТС!$A$41:$F$784,6)+'Иные услуги '!$C$5+'РСТ РСО-А'!$J$7+'РСТ РСО-А'!$G$9</f>
        <v>1376.0500000000002</v>
      </c>
      <c r="M191" s="117">
        <f>VLOOKUP($A191+ROUND((COLUMN()-2)/24,5),АТС!$A$41:$F$784,6)+'Иные услуги '!$C$5+'РСТ РСО-А'!$J$7+'РСТ РСО-А'!$G$9</f>
        <v>1400.7000000000003</v>
      </c>
      <c r="N191" s="117">
        <f>VLOOKUP($A191+ROUND((COLUMN()-2)/24,5),АТС!$A$41:$F$784,6)+'Иные услуги '!$C$5+'РСТ РСО-А'!$J$7+'РСТ РСО-А'!$G$9</f>
        <v>1341.0400000000002</v>
      </c>
      <c r="O191" s="117">
        <f>VLOOKUP($A191+ROUND((COLUMN()-2)/24,5),АТС!$A$41:$F$784,6)+'Иные услуги '!$C$5+'РСТ РСО-А'!$J$7+'РСТ РСО-А'!$G$9</f>
        <v>1342.3100000000002</v>
      </c>
      <c r="P191" s="117">
        <f>VLOOKUP($A191+ROUND((COLUMN()-2)/24,5),АТС!$A$41:$F$784,6)+'Иные услуги '!$C$5+'РСТ РСО-А'!$J$7+'РСТ РСО-А'!$G$9</f>
        <v>1342.3400000000001</v>
      </c>
      <c r="Q191" s="117">
        <f>VLOOKUP($A191+ROUND((COLUMN()-2)/24,5),АТС!$A$41:$F$784,6)+'Иные услуги '!$C$5+'РСТ РСО-А'!$J$7+'РСТ РСО-А'!$G$9</f>
        <v>1343.2800000000002</v>
      </c>
      <c r="R191" s="117">
        <f>VLOOKUP($A191+ROUND((COLUMN()-2)/24,5),АТС!$A$41:$F$784,6)+'Иные услуги '!$C$5+'РСТ РСО-А'!$J$7+'РСТ РСО-А'!$G$9</f>
        <v>1343.4700000000003</v>
      </c>
      <c r="S191" s="117">
        <f>VLOOKUP($A191+ROUND((COLUMN()-2)/24,5),АТС!$A$41:$F$784,6)+'Иные услуги '!$C$5+'РСТ РСО-А'!$J$7+'РСТ РСО-А'!$G$9</f>
        <v>1359.6700000000003</v>
      </c>
      <c r="T191" s="117">
        <f>VLOOKUP($A191+ROUND((COLUMN()-2)/24,5),АТС!$A$41:$F$784,6)+'Иные услуги '!$C$5+'РСТ РСО-А'!$J$7+'РСТ РСО-А'!$G$9</f>
        <v>1479.3300000000002</v>
      </c>
      <c r="U191" s="117">
        <f>VLOOKUP($A191+ROUND((COLUMN()-2)/24,5),АТС!$A$41:$F$784,6)+'Иные услуги '!$C$5+'РСТ РСО-А'!$J$7+'РСТ РСО-А'!$G$9</f>
        <v>1531.3600000000001</v>
      </c>
      <c r="V191" s="117">
        <f>VLOOKUP($A191+ROUND((COLUMN()-2)/24,5),АТС!$A$41:$F$784,6)+'Иные услуги '!$C$5+'РСТ РСО-А'!$J$7+'РСТ РСО-А'!$G$9</f>
        <v>1480.1800000000003</v>
      </c>
      <c r="W191" s="117">
        <f>VLOOKUP($A191+ROUND((COLUMN()-2)/24,5),АТС!$A$41:$F$784,6)+'Иные услуги '!$C$5+'РСТ РСО-А'!$J$7+'РСТ РСО-А'!$G$9</f>
        <v>1427.6100000000001</v>
      </c>
      <c r="X191" s="117">
        <f>VLOOKUP($A191+ROUND((COLUMN()-2)/24,5),АТС!$A$41:$F$784,6)+'Иные услуги '!$C$5+'РСТ РСО-А'!$J$7+'РСТ РСО-А'!$G$9</f>
        <v>1247.44</v>
      </c>
      <c r="Y191" s="117">
        <f>VLOOKUP($A191+ROUND((COLUMN()-2)/24,5),АТС!$A$41:$F$784,6)+'Иные услуги '!$C$5+'РСТ РСО-А'!$J$7+'РСТ РСО-А'!$G$9</f>
        <v>1334.3500000000001</v>
      </c>
    </row>
    <row r="192" spans="1:27" x14ac:dyDescent="0.2">
      <c r="A192" s="66">
        <f t="shared" si="5"/>
        <v>43735</v>
      </c>
      <c r="B192" s="117">
        <f>VLOOKUP($A192+ROUND((COLUMN()-2)/24,5),АТС!$A$41:$F$784,6)+'Иные услуги '!$C$5+'РСТ РСО-А'!$J$7+'РСТ РСО-А'!$G$9</f>
        <v>1272.28</v>
      </c>
      <c r="C192" s="117">
        <f>VLOOKUP($A192+ROUND((COLUMN()-2)/24,5),АТС!$A$41:$F$784,6)+'Иные услуги '!$C$5+'РСТ РСО-А'!$J$7+'РСТ РСО-А'!$G$9</f>
        <v>1267.98</v>
      </c>
      <c r="D192" s="117">
        <f>VLOOKUP($A192+ROUND((COLUMN()-2)/24,5),АТС!$A$41:$F$784,6)+'Иные услуги '!$C$5+'РСТ РСО-А'!$J$7+'РСТ РСО-А'!$G$9</f>
        <v>1259.46</v>
      </c>
      <c r="E192" s="117">
        <f>VLOOKUP($A192+ROUND((COLUMN()-2)/24,5),АТС!$A$41:$F$784,6)+'Иные услуги '!$C$5+'РСТ РСО-А'!$J$7+'РСТ РСО-А'!$G$9</f>
        <v>1251.9100000000001</v>
      </c>
      <c r="F192" s="117">
        <f>VLOOKUP($A192+ROUND((COLUMN()-2)/24,5),АТС!$A$41:$F$784,6)+'Иные услуги '!$C$5+'РСТ РСО-А'!$J$7+'РСТ РСО-А'!$G$9</f>
        <v>1263.19</v>
      </c>
      <c r="G192" s="117">
        <f>VLOOKUP($A192+ROUND((COLUMN()-2)/24,5),АТС!$A$41:$F$784,6)+'Иные услуги '!$C$5+'РСТ РСО-А'!$J$7+'РСТ РСО-А'!$G$9</f>
        <v>1279.29</v>
      </c>
      <c r="H192" s="117">
        <f>VLOOKUP($A192+ROUND((COLUMN()-2)/24,5),АТС!$A$41:$F$784,6)+'Иные услуги '!$C$5+'РСТ РСО-А'!$J$7+'РСТ РСО-А'!$G$9</f>
        <v>1318.05</v>
      </c>
      <c r="I192" s="117">
        <f>VLOOKUP($A192+ROUND((COLUMN()-2)/24,5),АТС!$A$41:$F$784,6)+'Иные услуги '!$C$5+'РСТ РСО-А'!$J$7+'РСТ РСО-А'!$G$9</f>
        <v>1491.7600000000002</v>
      </c>
      <c r="J192" s="117">
        <f>VLOOKUP($A192+ROUND((COLUMN()-2)/24,5),АТС!$A$41:$F$784,6)+'Иные услуги '!$C$5+'РСТ РСО-А'!$J$7+'РСТ РСО-А'!$G$9</f>
        <v>1266.42</v>
      </c>
      <c r="K192" s="117">
        <f>VLOOKUP($A192+ROUND((COLUMN()-2)/24,5),АТС!$A$41:$F$784,6)+'Иные услуги '!$C$5+'РСТ РСО-А'!$J$7+'РСТ РСО-А'!$G$9</f>
        <v>1392.2200000000003</v>
      </c>
      <c r="L192" s="117">
        <f>VLOOKUP($A192+ROUND((COLUMN()-2)/24,5),АТС!$A$41:$F$784,6)+'Иные услуги '!$C$5+'РСТ РСО-А'!$J$7+'РСТ РСО-А'!$G$9</f>
        <v>1391.0100000000002</v>
      </c>
      <c r="M192" s="117">
        <f>VLOOKUP($A192+ROUND((COLUMN()-2)/24,5),АТС!$A$41:$F$784,6)+'Иные услуги '!$C$5+'РСТ РСО-А'!$J$7+'РСТ РСО-А'!$G$9</f>
        <v>1388.4100000000003</v>
      </c>
      <c r="N192" s="117">
        <f>VLOOKUP($A192+ROUND((COLUMN()-2)/24,5),АТС!$A$41:$F$784,6)+'Иные услуги '!$C$5+'РСТ РСО-А'!$J$7+'РСТ РСО-А'!$G$9</f>
        <v>1348.1000000000001</v>
      </c>
      <c r="O192" s="117">
        <f>VLOOKUP($A192+ROUND((COLUMN()-2)/24,5),АТС!$A$41:$F$784,6)+'Иные услуги '!$C$5+'РСТ РСО-А'!$J$7+'РСТ РСО-А'!$G$9</f>
        <v>1347.4500000000003</v>
      </c>
      <c r="P192" s="117">
        <f>VLOOKUP($A192+ROUND((COLUMN()-2)/24,5),АТС!$A$41:$F$784,6)+'Иные услуги '!$C$5+'РСТ РСО-А'!$J$7+'РСТ РСО-А'!$G$9</f>
        <v>1346.8700000000001</v>
      </c>
      <c r="Q192" s="117">
        <f>VLOOKUP($A192+ROUND((COLUMN()-2)/24,5),АТС!$A$41:$F$784,6)+'Иные услуги '!$C$5+'РСТ РСО-А'!$J$7+'РСТ РСО-А'!$G$9</f>
        <v>1342.4500000000003</v>
      </c>
      <c r="R192" s="117">
        <f>VLOOKUP($A192+ROUND((COLUMN()-2)/24,5),АТС!$A$41:$F$784,6)+'Иные услуги '!$C$5+'РСТ РСО-А'!$J$7+'РСТ РСО-А'!$G$9</f>
        <v>1342.15</v>
      </c>
      <c r="S192" s="117">
        <f>VLOOKUP($A192+ROUND((COLUMN()-2)/24,5),АТС!$A$41:$F$784,6)+'Иные услуги '!$C$5+'РСТ РСО-А'!$J$7+'РСТ РСО-А'!$G$9</f>
        <v>1356.4900000000002</v>
      </c>
      <c r="T192" s="117">
        <f>VLOOKUP($A192+ROUND((COLUMN()-2)/24,5),АТС!$A$41:$F$784,6)+'Иные услуги '!$C$5+'РСТ РСО-А'!$J$7+'РСТ РСО-А'!$G$9</f>
        <v>1488.9700000000003</v>
      </c>
      <c r="U192" s="117">
        <f>VLOOKUP($A192+ROUND((COLUMN()-2)/24,5),АТС!$A$41:$F$784,6)+'Иные услуги '!$C$5+'РСТ РСО-А'!$J$7+'РСТ РСО-А'!$G$9</f>
        <v>1570.0000000000002</v>
      </c>
      <c r="V192" s="117">
        <f>VLOOKUP($A192+ROUND((COLUMN()-2)/24,5),АТС!$A$41:$F$784,6)+'Иные услуги '!$C$5+'РСТ РСО-А'!$J$7+'РСТ РСО-А'!$G$9</f>
        <v>1536.1000000000001</v>
      </c>
      <c r="W192" s="117">
        <f>VLOOKUP($A192+ROUND((COLUMN()-2)/24,5),АТС!$A$41:$F$784,6)+'Иные услуги '!$C$5+'РСТ РСО-А'!$J$7+'РСТ РСО-А'!$G$9</f>
        <v>1450.5200000000002</v>
      </c>
      <c r="X192" s="117">
        <f>VLOOKUP($A192+ROUND((COLUMN()-2)/24,5),АТС!$A$41:$F$784,6)+'Иные услуги '!$C$5+'РСТ РСО-А'!$J$7+'РСТ РСО-А'!$G$9</f>
        <v>1247.27</v>
      </c>
      <c r="Y192" s="117">
        <f>VLOOKUP($A192+ROUND((COLUMN()-2)/24,5),АТС!$A$41:$F$784,6)+'Иные услуги '!$C$5+'РСТ РСО-А'!$J$7+'РСТ РСО-А'!$G$9</f>
        <v>1443.88</v>
      </c>
    </row>
    <row r="193" spans="1:25" x14ac:dyDescent="0.2">
      <c r="A193" s="66">
        <f t="shared" si="5"/>
        <v>43736</v>
      </c>
      <c r="B193" s="117">
        <f>VLOOKUP($A193+ROUND((COLUMN()-2)/24,5),АТС!$A$41:$F$784,6)+'Иные услуги '!$C$5+'РСТ РСО-А'!$J$7+'РСТ РСО-А'!$G$9</f>
        <v>1278.24</v>
      </c>
      <c r="C193" s="117">
        <f>VLOOKUP($A193+ROUND((COLUMN()-2)/24,5),АТС!$A$41:$F$784,6)+'Иные услуги '!$C$5+'РСТ РСО-А'!$J$7+'РСТ РСО-А'!$G$9</f>
        <v>1261.3700000000001</v>
      </c>
      <c r="D193" s="117">
        <f>VLOOKUP($A193+ROUND((COLUMN()-2)/24,5),АТС!$A$41:$F$784,6)+'Иные услуги '!$C$5+'РСТ РСО-А'!$J$7+'РСТ РСО-А'!$G$9</f>
        <v>1253.24</v>
      </c>
      <c r="E193" s="117">
        <f>VLOOKUP($A193+ROUND((COLUMN()-2)/24,5),АТС!$A$41:$F$784,6)+'Иные услуги '!$C$5+'РСТ РСО-А'!$J$7+'РСТ РСО-А'!$G$9</f>
        <v>1250.3</v>
      </c>
      <c r="F193" s="117">
        <f>VLOOKUP($A193+ROUND((COLUMN()-2)/24,5),АТС!$A$41:$F$784,6)+'Иные услуги '!$C$5+'РСТ РСО-А'!$J$7+'РСТ РСО-А'!$G$9</f>
        <v>1249.45</v>
      </c>
      <c r="G193" s="117">
        <f>VLOOKUP($A193+ROUND((COLUMN()-2)/24,5),АТС!$A$41:$F$784,6)+'Иные услуги '!$C$5+'РСТ РСО-А'!$J$7+'РСТ РСО-А'!$G$9</f>
        <v>1249.76</v>
      </c>
      <c r="H193" s="117">
        <f>VLOOKUP($A193+ROUND((COLUMN()-2)/24,5),АТС!$A$41:$F$784,6)+'Иные услуги '!$C$5+'РСТ РСО-А'!$J$7+'РСТ РСО-А'!$G$9</f>
        <v>1257.6400000000001</v>
      </c>
      <c r="I193" s="117">
        <f>VLOOKUP($A193+ROUND((COLUMN()-2)/24,5),АТС!$A$41:$F$784,6)+'Иные услуги '!$C$5+'РСТ РСО-А'!$J$7+'РСТ РСО-А'!$G$9</f>
        <v>1301.07</v>
      </c>
      <c r="J193" s="117">
        <f>VLOOKUP($A193+ROUND((COLUMN()-2)/24,5),АТС!$A$41:$F$784,6)+'Иные услуги '!$C$5+'РСТ РСО-А'!$J$7+'РСТ РСО-А'!$G$9</f>
        <v>1247.75</v>
      </c>
      <c r="K193" s="117">
        <f>VLOOKUP($A193+ROUND((COLUMN()-2)/24,5),АТС!$A$41:$F$784,6)+'Иные услуги '!$C$5+'РСТ РСО-А'!$J$7+'РСТ РСО-А'!$G$9</f>
        <v>1288.1200000000001</v>
      </c>
      <c r="L193" s="117">
        <f>VLOOKUP($A193+ROUND((COLUMN()-2)/24,5),АТС!$A$41:$F$784,6)+'Иные услуги '!$C$5+'РСТ РСО-А'!$J$7+'РСТ РСО-А'!$G$9</f>
        <v>1288.49</v>
      </c>
      <c r="M193" s="117">
        <f>VLOOKUP($A193+ROUND((COLUMN()-2)/24,5),АТС!$A$41:$F$784,6)+'Иные услуги '!$C$5+'РСТ РСО-А'!$J$7+'РСТ РСО-А'!$G$9</f>
        <v>1288.3800000000001</v>
      </c>
      <c r="N193" s="117">
        <f>VLOOKUP($A193+ROUND((COLUMN()-2)/24,5),АТС!$A$41:$F$784,6)+'Иные услуги '!$C$5+'РСТ РСО-А'!$J$7+'РСТ РСО-А'!$G$9</f>
        <v>1284.54</v>
      </c>
      <c r="O193" s="117">
        <f>VLOOKUP($A193+ROUND((COLUMN()-2)/24,5),АТС!$A$41:$F$784,6)+'Иные услуги '!$C$5+'РСТ РСО-А'!$J$7+'РСТ РСО-А'!$G$9</f>
        <v>1286.1000000000001</v>
      </c>
      <c r="P193" s="117">
        <f>VLOOKUP($A193+ROUND((COLUMN()-2)/24,5),АТС!$A$41:$F$784,6)+'Иные услуги '!$C$5+'РСТ РСО-А'!$J$7+'РСТ РСО-А'!$G$9</f>
        <v>1283.98</v>
      </c>
      <c r="Q193" s="117">
        <f>VLOOKUP($A193+ROUND((COLUMN()-2)/24,5),АТС!$A$41:$F$784,6)+'Иные услуги '!$C$5+'РСТ РСО-А'!$J$7+'РСТ РСО-А'!$G$9</f>
        <v>1279.32</v>
      </c>
      <c r="R193" s="117">
        <f>VLOOKUP($A193+ROUND((COLUMN()-2)/24,5),АТС!$A$41:$F$784,6)+'Иные услуги '!$C$5+'РСТ РСО-А'!$J$7+'РСТ РСО-А'!$G$9</f>
        <v>1277.1300000000001</v>
      </c>
      <c r="S193" s="117">
        <f>VLOOKUP($A193+ROUND((COLUMN()-2)/24,5),АТС!$A$41:$F$784,6)+'Иные услуги '!$C$5+'РСТ РСО-А'!$J$7+'РСТ РСО-А'!$G$9</f>
        <v>1307.57</v>
      </c>
      <c r="T193" s="117">
        <f>VLOOKUP($A193+ROUND((COLUMN()-2)/24,5),АТС!$A$41:$F$784,6)+'Иные услуги '!$C$5+'РСТ РСО-А'!$J$7+'РСТ РСО-А'!$G$9</f>
        <v>1400.7600000000002</v>
      </c>
      <c r="U193" s="117">
        <f>VLOOKUP($A193+ROUND((COLUMN()-2)/24,5),АТС!$A$41:$F$784,6)+'Иные услуги '!$C$5+'РСТ РСО-А'!$J$7+'РСТ РСО-А'!$G$9</f>
        <v>1466.7200000000003</v>
      </c>
      <c r="V193" s="117">
        <f>VLOOKUP($A193+ROUND((COLUMN()-2)/24,5),АТС!$A$41:$F$784,6)+'Иные услуги '!$C$5+'РСТ РСО-А'!$J$7+'РСТ РСО-А'!$G$9</f>
        <v>1491.6900000000003</v>
      </c>
      <c r="W193" s="117">
        <f>VLOOKUP($A193+ROUND((COLUMN()-2)/24,5),АТС!$A$41:$F$784,6)+'Иные услуги '!$C$5+'РСТ РСО-А'!$J$7+'РСТ РСО-А'!$G$9</f>
        <v>1391.3400000000001</v>
      </c>
      <c r="X193" s="117">
        <f>VLOOKUP($A193+ROUND((COLUMN()-2)/24,5),АТС!$A$41:$F$784,6)+'Иные услуги '!$C$5+'РСТ РСО-А'!$J$7+'РСТ РСО-А'!$G$9</f>
        <v>1247.29</v>
      </c>
      <c r="Y193" s="117">
        <f>VLOOKUP($A193+ROUND((COLUMN()-2)/24,5),АТС!$A$41:$F$784,6)+'Иные услуги '!$C$5+'РСТ РСО-А'!$J$7+'РСТ РСО-А'!$G$9</f>
        <v>1338.5100000000002</v>
      </c>
    </row>
    <row r="194" spans="1:25" x14ac:dyDescent="0.2">
      <c r="A194" s="66">
        <f t="shared" si="5"/>
        <v>43737</v>
      </c>
      <c r="B194" s="117">
        <f>VLOOKUP($A194+ROUND((COLUMN()-2)/24,5),АТС!$A$41:$F$784,6)+'Иные услуги '!$C$5+'РСТ РСО-А'!$J$7+'РСТ РСО-А'!$G$9</f>
        <v>1260.78</v>
      </c>
      <c r="C194" s="117">
        <f>VLOOKUP($A194+ROUND((COLUMN()-2)/24,5),АТС!$A$41:$F$784,6)+'Иные услуги '!$C$5+'РСТ РСО-А'!$J$7+'РСТ РСО-А'!$G$9</f>
        <v>1249.5</v>
      </c>
      <c r="D194" s="117">
        <f>VLOOKUP($A194+ROUND((COLUMN()-2)/24,5),АТС!$A$41:$F$784,6)+'Иные услуги '!$C$5+'РСТ РСО-А'!$J$7+'РСТ РСО-А'!$G$9</f>
        <v>1247.95</v>
      </c>
      <c r="E194" s="117">
        <f>VLOOKUP($A194+ROUND((COLUMN()-2)/24,5),АТС!$A$41:$F$784,6)+'Иные услуги '!$C$5+'РСТ РСО-А'!$J$7+'РСТ РСО-А'!$G$9</f>
        <v>1247.96</v>
      </c>
      <c r="F194" s="117">
        <f>VLOOKUP($A194+ROUND((COLUMN()-2)/24,5),АТС!$A$41:$F$784,6)+'Иные услуги '!$C$5+'РСТ РСО-А'!$J$7+'РСТ РСО-А'!$G$9</f>
        <v>1247.94</v>
      </c>
      <c r="G194" s="117">
        <f>VLOOKUP($A194+ROUND((COLUMN()-2)/24,5),АТС!$A$41:$F$784,6)+'Иные услуги '!$C$5+'РСТ РСО-А'!$J$7+'РСТ РСО-А'!$G$9</f>
        <v>1249.21</v>
      </c>
      <c r="H194" s="117">
        <f>VLOOKUP($A194+ROUND((COLUMN()-2)/24,5),АТС!$A$41:$F$784,6)+'Иные услуги '!$C$5+'РСТ РСО-А'!$J$7+'РСТ РСО-А'!$G$9</f>
        <v>1247.57</v>
      </c>
      <c r="I194" s="117">
        <f>VLOOKUP($A194+ROUND((COLUMN()-2)/24,5),АТС!$A$41:$F$784,6)+'Иные услуги '!$C$5+'РСТ РСО-А'!$J$7+'РСТ РСО-А'!$G$9</f>
        <v>1269.8900000000001</v>
      </c>
      <c r="J194" s="117">
        <f>VLOOKUP($A194+ROUND((COLUMN()-2)/24,5),АТС!$A$41:$F$784,6)+'Иные услуги '!$C$5+'РСТ РСО-А'!$J$7+'РСТ РСО-А'!$G$9</f>
        <v>1247.76</v>
      </c>
      <c r="K194" s="117">
        <f>VLOOKUP($A194+ROUND((COLUMN()-2)/24,5),АТС!$A$41:$F$784,6)+'Иные услуги '!$C$5+'РСТ РСО-А'!$J$7+'РСТ РСО-А'!$G$9</f>
        <v>1247.73</v>
      </c>
      <c r="L194" s="117">
        <f>VLOOKUP($A194+ROUND((COLUMN()-2)/24,5),АТС!$A$41:$F$784,6)+'Иные услуги '!$C$5+'РСТ РСО-А'!$J$7+'РСТ РСО-А'!$G$9</f>
        <v>1247.72</v>
      </c>
      <c r="M194" s="117">
        <f>VLOOKUP($A194+ROUND((COLUMN()-2)/24,5),АТС!$A$41:$F$784,6)+'Иные услуги '!$C$5+'РСТ РСО-А'!$J$7+'РСТ РСО-А'!$G$9</f>
        <v>1247.73</v>
      </c>
      <c r="N194" s="117">
        <f>VLOOKUP($A194+ROUND((COLUMN()-2)/24,5),АТС!$A$41:$F$784,6)+'Иные услуги '!$C$5+'РСТ РСО-А'!$J$7+'РСТ РСО-А'!$G$9</f>
        <v>1261.23</v>
      </c>
      <c r="O194" s="117">
        <f>VLOOKUP($A194+ROUND((COLUMN()-2)/24,5),АТС!$A$41:$F$784,6)+'Иные услуги '!$C$5+'РСТ РСО-А'!$J$7+'РСТ РСО-А'!$G$9</f>
        <v>1247.74</v>
      </c>
      <c r="P194" s="117">
        <f>VLOOKUP($A194+ROUND((COLUMN()-2)/24,5),АТС!$A$41:$F$784,6)+'Иные услуги '!$C$5+'РСТ РСО-А'!$J$7+'РСТ РСО-А'!$G$9</f>
        <v>1247.74</v>
      </c>
      <c r="Q194" s="117">
        <f>VLOOKUP($A194+ROUND((COLUMN()-2)/24,5),АТС!$A$41:$F$784,6)+'Иные услуги '!$C$5+'РСТ РСО-А'!$J$7+'РСТ РСО-А'!$G$9</f>
        <v>1247.74</v>
      </c>
      <c r="R194" s="117">
        <f>VLOOKUP($A194+ROUND((COLUMN()-2)/24,5),АТС!$A$41:$F$784,6)+'Иные услуги '!$C$5+'РСТ РСО-А'!$J$7+'РСТ РСО-А'!$G$9</f>
        <v>1247.73</v>
      </c>
      <c r="S194" s="117">
        <f>VLOOKUP($A194+ROUND((COLUMN()-2)/24,5),АТС!$A$41:$F$784,6)+'Иные услуги '!$C$5+'РСТ РСО-А'!$J$7+'РСТ РСО-А'!$G$9</f>
        <v>1261.32</v>
      </c>
      <c r="T194" s="117">
        <f>VLOOKUP($A194+ROUND((COLUMN()-2)/24,5),АТС!$A$41:$F$784,6)+'Иные услуги '!$C$5+'РСТ РСО-А'!$J$7+'РСТ РСО-А'!$G$9</f>
        <v>1395.63</v>
      </c>
      <c r="U194" s="117">
        <f>VLOOKUP($A194+ROUND((COLUMN()-2)/24,5),АТС!$A$41:$F$784,6)+'Иные услуги '!$C$5+'РСТ РСО-А'!$J$7+'РСТ РСО-А'!$G$9</f>
        <v>1432.7000000000003</v>
      </c>
      <c r="V194" s="117">
        <f>VLOOKUP($A194+ROUND((COLUMN()-2)/24,5),АТС!$A$41:$F$784,6)+'Иные услуги '!$C$5+'РСТ РСО-А'!$J$7+'РСТ РСО-А'!$G$9</f>
        <v>1430.4400000000003</v>
      </c>
      <c r="W194" s="117">
        <f>VLOOKUP($A194+ROUND((COLUMN()-2)/24,5),АТС!$A$41:$F$784,6)+'Иные услуги '!$C$5+'РСТ РСО-А'!$J$7+'РСТ РСО-А'!$G$9</f>
        <v>1379.39</v>
      </c>
      <c r="X194" s="117">
        <f>VLOOKUP($A194+ROUND((COLUMN()-2)/24,5),АТС!$A$41:$F$784,6)+'Иные услуги '!$C$5+'РСТ РСО-А'!$J$7+'РСТ РСО-А'!$G$9</f>
        <v>1247</v>
      </c>
      <c r="Y194" s="117">
        <f>VLOOKUP($A194+ROUND((COLUMN()-2)/24,5),АТС!$A$41:$F$784,6)+'Иные услуги '!$C$5+'РСТ РСО-А'!$J$7+'РСТ РСО-А'!$G$9</f>
        <v>1341.6900000000003</v>
      </c>
    </row>
    <row r="195" spans="1:25" x14ac:dyDescent="0.2">
      <c r="A195" s="66">
        <f t="shared" si="5"/>
        <v>43738</v>
      </c>
      <c r="B195" s="117">
        <f>VLOOKUP($A195+ROUND((COLUMN()-2)/24,5),АТС!$A$41:$F$784,6)+'Иные услуги '!$C$5+'РСТ РСО-А'!$J$7+'РСТ РСО-А'!$G$9</f>
        <v>1255.8500000000001</v>
      </c>
      <c r="C195" s="117">
        <f>VLOOKUP($A195+ROUND((COLUMN()-2)/24,5),АТС!$A$41:$F$784,6)+'Иные услуги '!$C$5+'РСТ РСО-А'!$J$7+'РСТ РСО-А'!$G$9</f>
        <v>1248.6600000000001</v>
      </c>
      <c r="D195" s="117">
        <f>VLOOKUP($A195+ROUND((COLUMN()-2)/24,5),АТС!$A$41:$F$784,6)+'Иные услуги '!$C$5+'РСТ РСО-А'!$J$7+'РСТ РСО-А'!$G$9</f>
        <v>1247.98</v>
      </c>
      <c r="E195" s="117">
        <f>VLOOKUP($A195+ROUND((COLUMN()-2)/24,5),АТС!$A$41:$F$784,6)+'Иные услуги '!$C$5+'РСТ РСО-А'!$J$7+'РСТ РСО-А'!$G$9</f>
        <v>1247.98</v>
      </c>
      <c r="F195" s="117">
        <f>VLOOKUP($A195+ROUND((COLUMN()-2)/24,5),АТС!$A$41:$F$784,6)+'Иные услуги '!$C$5+'РСТ РСО-А'!$J$7+'РСТ РСО-А'!$G$9</f>
        <v>1247.94</v>
      </c>
      <c r="G195" s="117">
        <f>VLOOKUP($A195+ROUND((COLUMN()-2)/24,5),АТС!$A$41:$F$784,6)+'Иные услуги '!$C$5+'РСТ РСО-А'!$J$7+'РСТ РСО-А'!$G$9</f>
        <v>1247.94</v>
      </c>
      <c r="H195" s="117">
        <f>VLOOKUP($A195+ROUND((COLUMN()-2)/24,5),АТС!$A$41:$F$784,6)+'Иные услуги '!$C$5+'РСТ РСО-А'!$J$7+'РСТ РСО-А'!$G$9</f>
        <v>1252.46</v>
      </c>
      <c r="I195" s="117">
        <f>VLOOKUP($A195+ROUND((COLUMN()-2)/24,5),АТС!$A$41:$F$784,6)+'Иные услуги '!$C$5+'РСТ РСО-А'!$J$7+'РСТ РСО-А'!$G$9</f>
        <v>1364.5100000000002</v>
      </c>
      <c r="J195" s="117">
        <f>VLOOKUP($A195+ROUND((COLUMN()-2)/24,5),АТС!$A$41:$F$784,6)+'Иные услуги '!$C$5+'РСТ РСО-А'!$J$7+'РСТ РСО-А'!$G$9</f>
        <v>1247.72</v>
      </c>
      <c r="K195" s="117">
        <f>VLOOKUP($A195+ROUND((COLUMN()-2)/24,5),АТС!$A$41:$F$784,6)+'Иные услуги '!$C$5+'РСТ РСО-А'!$J$7+'РСТ РСО-А'!$G$9</f>
        <v>1329.59</v>
      </c>
      <c r="L195" s="117">
        <f>VLOOKUP($A195+ROUND((COLUMN()-2)/24,5),АТС!$A$41:$F$784,6)+'Иные услуги '!$C$5+'РСТ РСО-А'!$J$7+'РСТ РСО-А'!$G$9</f>
        <v>1329.73</v>
      </c>
      <c r="M195" s="117">
        <f>VLOOKUP($A195+ROUND((COLUMN()-2)/24,5),АТС!$A$41:$F$784,6)+'Иные услуги '!$C$5+'РСТ РСО-А'!$J$7+'РСТ РСО-А'!$G$9</f>
        <v>1329.34</v>
      </c>
      <c r="N195" s="117">
        <f>VLOOKUP($A195+ROUND((COLUMN()-2)/24,5),АТС!$A$41:$F$784,6)+'Иные услуги '!$C$5+'РСТ РСО-А'!$J$7+'РСТ РСО-А'!$G$9</f>
        <v>1328.38</v>
      </c>
      <c r="O195" s="117">
        <f>VLOOKUP($A195+ROUND((COLUMN()-2)/24,5),АТС!$A$41:$F$784,6)+'Иные услуги '!$C$5+'РСТ РСО-А'!$J$7+'РСТ РСО-А'!$G$9</f>
        <v>1328.59</v>
      </c>
      <c r="P195" s="117">
        <f>VLOOKUP($A195+ROUND((COLUMN()-2)/24,5),АТС!$A$41:$F$784,6)+'Иные услуги '!$C$5+'РСТ РСО-А'!$J$7+'РСТ РСО-А'!$G$9</f>
        <v>1328.9</v>
      </c>
      <c r="Q195" s="117">
        <f>VLOOKUP($A195+ROUND((COLUMN()-2)/24,5),АТС!$A$41:$F$784,6)+'Иные услуги '!$C$5+'РСТ РСО-А'!$J$7+'РСТ РСО-А'!$G$9</f>
        <v>1329.27</v>
      </c>
      <c r="R195" s="117">
        <f>VLOOKUP($A195+ROUND((COLUMN()-2)/24,5),АТС!$A$41:$F$784,6)+'Иные услуги '!$C$5+'РСТ РСО-А'!$J$7+'РСТ РСО-А'!$G$9</f>
        <v>1326.79</v>
      </c>
      <c r="S195" s="117">
        <f>VLOOKUP($A195+ROUND((COLUMN()-2)/24,5),АТС!$A$41:$F$784,6)+'Иные услуги '!$C$5+'РСТ РСО-А'!$J$7+'РСТ РСО-А'!$G$9</f>
        <v>1326.3700000000001</v>
      </c>
      <c r="T195" s="117">
        <f>VLOOKUP($A195+ROUND((COLUMN()-2)/24,5),АТС!$A$41:$F$784,6)+'Иные услуги '!$C$5+'РСТ РСО-А'!$J$7+'РСТ РСО-А'!$G$9</f>
        <v>1422.5300000000002</v>
      </c>
      <c r="U195" s="117">
        <f>VLOOKUP($A195+ROUND((COLUMN()-2)/24,5),АТС!$A$41:$F$784,6)+'Иные услуги '!$C$5+'РСТ РСО-А'!$J$7+'РСТ РСО-А'!$G$9</f>
        <v>1440.6200000000001</v>
      </c>
      <c r="V195" s="117">
        <f>VLOOKUP($A195+ROUND((COLUMN()-2)/24,5),АТС!$A$41:$F$784,6)+'Иные услуги '!$C$5+'РСТ РСО-А'!$J$7+'РСТ РСО-А'!$G$9</f>
        <v>1402.3600000000001</v>
      </c>
      <c r="W195" s="117">
        <f>VLOOKUP($A195+ROUND((COLUMN()-2)/24,5),АТС!$A$41:$F$784,6)+'Иные услуги '!$C$5+'РСТ РСО-А'!$J$7+'РСТ РСО-А'!$G$9</f>
        <v>1353.4100000000003</v>
      </c>
      <c r="X195" s="117">
        <f>VLOOKUP($A195+ROUND((COLUMN()-2)/24,5),АТС!$A$41:$F$784,6)+'Иные услуги '!$C$5+'РСТ РСО-А'!$J$7+'РСТ РСО-А'!$G$9</f>
        <v>1247.1300000000001</v>
      </c>
      <c r="Y195" s="117">
        <f>VLOOKUP($A195+ROUND((COLUMN()-2)/24,5),АТС!$A$41:$F$784,6)+'Иные услуги '!$C$5+'РСТ РСО-А'!$J$7+'РСТ РСО-А'!$G$9</f>
        <v>1292.6100000000001</v>
      </c>
    </row>
    <row r="196" spans="1:25" hidden="1" x14ac:dyDescent="0.2">
      <c r="A196" s="66">
        <f t="shared" si="5"/>
        <v>43739</v>
      </c>
      <c r="B196" s="117">
        <f>VLOOKUP($A196+ROUND((COLUMN()-2)/24,5),АТС!$A$41:$F$784,6)+'Иные услуги '!$C$5+'РСТ РСО-А'!$J$7+'РСТ РСО-А'!$G$9</f>
        <v>311.02999999999997</v>
      </c>
      <c r="C196" s="117">
        <f>VLOOKUP($A196+ROUND((COLUMN()-2)/24,5),АТС!$A$41:$F$784,6)+'Иные услуги '!$C$5+'РСТ РСО-А'!$J$7+'РСТ РСО-А'!$G$9</f>
        <v>311.02999999999997</v>
      </c>
      <c r="D196" s="117">
        <f>VLOOKUP($A196+ROUND((COLUMN()-2)/24,5),АТС!$A$41:$F$784,6)+'Иные услуги '!$C$5+'РСТ РСО-А'!$J$7+'РСТ РСО-А'!$G$9</f>
        <v>311.02999999999997</v>
      </c>
      <c r="E196" s="117">
        <f>VLOOKUP($A196+ROUND((COLUMN()-2)/24,5),АТС!$A$41:$F$784,6)+'Иные услуги '!$C$5+'РСТ РСО-А'!$J$7+'РСТ РСО-А'!$G$9</f>
        <v>311.02999999999997</v>
      </c>
      <c r="F196" s="117">
        <f>VLOOKUP($A196+ROUND((COLUMN()-2)/24,5),АТС!$A$41:$F$784,6)+'Иные услуги '!$C$5+'РСТ РСО-А'!$J$7+'РСТ РСО-А'!$G$9</f>
        <v>311.02999999999997</v>
      </c>
      <c r="G196" s="117">
        <f>VLOOKUP($A196+ROUND((COLUMN()-2)/24,5),АТС!$A$41:$F$784,6)+'Иные услуги '!$C$5+'РСТ РСО-А'!$J$7+'РСТ РСО-А'!$G$9</f>
        <v>311.02999999999997</v>
      </c>
      <c r="H196" s="117">
        <f>VLOOKUP($A196+ROUND((COLUMN()-2)/24,5),АТС!$A$41:$F$784,6)+'Иные услуги '!$C$5+'РСТ РСО-А'!$J$7+'РСТ РСО-А'!$G$9</f>
        <v>311.02999999999997</v>
      </c>
      <c r="I196" s="117">
        <f>VLOOKUP($A196+ROUND((COLUMN()-2)/24,5),АТС!$A$41:$F$784,6)+'Иные услуги '!$C$5+'РСТ РСО-А'!$J$7+'РСТ РСО-А'!$G$9</f>
        <v>311.02999999999997</v>
      </c>
      <c r="J196" s="117">
        <f>VLOOKUP($A196+ROUND((COLUMN()-2)/24,5),АТС!$A$41:$F$784,6)+'Иные услуги '!$C$5+'РСТ РСО-А'!$J$7+'РСТ РСО-А'!$G$9</f>
        <v>311.02999999999997</v>
      </c>
      <c r="K196" s="117">
        <f>VLOOKUP($A196+ROUND((COLUMN()-2)/24,5),АТС!$A$41:$F$784,6)+'Иные услуги '!$C$5+'РСТ РСО-А'!$J$7+'РСТ РСО-А'!$G$9</f>
        <v>311.02999999999997</v>
      </c>
      <c r="L196" s="117">
        <f>VLOOKUP($A196+ROUND((COLUMN()-2)/24,5),АТС!$A$41:$F$784,6)+'Иные услуги '!$C$5+'РСТ РСО-А'!$J$7+'РСТ РСО-А'!$G$9</f>
        <v>311.02999999999997</v>
      </c>
      <c r="M196" s="117">
        <f>VLOOKUP($A196+ROUND((COLUMN()-2)/24,5),АТС!$A$41:$F$784,6)+'Иные услуги '!$C$5+'РСТ РСО-А'!$J$7+'РСТ РСО-А'!$G$9</f>
        <v>311.02999999999997</v>
      </c>
      <c r="N196" s="117">
        <f>VLOOKUP($A196+ROUND((COLUMN()-2)/24,5),АТС!$A$41:$F$784,6)+'Иные услуги '!$C$5+'РСТ РСО-А'!$J$7+'РСТ РСО-А'!$G$9</f>
        <v>311.02999999999997</v>
      </c>
      <c r="O196" s="117">
        <f>VLOOKUP($A196+ROUND((COLUMN()-2)/24,5),АТС!$A$41:$F$784,6)+'Иные услуги '!$C$5+'РСТ РСО-А'!$J$7+'РСТ РСО-А'!$G$9</f>
        <v>311.02999999999997</v>
      </c>
      <c r="P196" s="117">
        <f>VLOOKUP($A196+ROUND((COLUMN()-2)/24,5),АТС!$A$41:$F$784,6)+'Иные услуги '!$C$5+'РСТ РСО-А'!$J$7+'РСТ РСО-А'!$G$9</f>
        <v>311.02999999999997</v>
      </c>
      <c r="Q196" s="117">
        <f>VLOOKUP($A196+ROUND((COLUMN()-2)/24,5),АТС!$A$41:$F$784,6)+'Иные услуги '!$C$5+'РСТ РСО-А'!$J$7+'РСТ РСО-А'!$G$9</f>
        <v>311.02999999999997</v>
      </c>
      <c r="R196" s="117">
        <f>VLOOKUP($A196+ROUND((COLUMN()-2)/24,5),АТС!$A$41:$F$784,6)+'Иные услуги '!$C$5+'РСТ РСО-А'!$J$7+'РСТ РСО-А'!$G$9</f>
        <v>311.02999999999997</v>
      </c>
      <c r="S196" s="117">
        <f>VLOOKUP($A196+ROUND((COLUMN()-2)/24,5),АТС!$A$41:$F$784,6)+'Иные услуги '!$C$5+'РСТ РСО-А'!$J$7+'РСТ РСО-А'!$G$9</f>
        <v>311.02999999999997</v>
      </c>
      <c r="T196" s="117">
        <f>VLOOKUP($A196+ROUND((COLUMN()-2)/24,5),АТС!$A$41:$F$784,6)+'Иные услуги '!$C$5+'РСТ РСО-А'!$J$7+'РСТ РСО-А'!$G$9</f>
        <v>311.02999999999997</v>
      </c>
      <c r="U196" s="117">
        <f>VLOOKUP($A196+ROUND((COLUMN()-2)/24,5),АТС!$A$41:$F$784,6)+'Иные услуги '!$C$5+'РСТ РСО-А'!$J$7+'РСТ РСО-А'!$G$9</f>
        <v>311.02999999999997</v>
      </c>
      <c r="V196" s="117">
        <f>VLOOKUP($A196+ROUND((COLUMN()-2)/24,5),АТС!$A$41:$F$784,6)+'Иные услуги '!$C$5+'РСТ РСО-А'!$J$7+'РСТ РСО-А'!$G$9</f>
        <v>311.02999999999997</v>
      </c>
      <c r="W196" s="117">
        <f>VLOOKUP($A196+ROUND((COLUMN()-2)/24,5),АТС!$A$41:$F$784,6)+'Иные услуги '!$C$5+'РСТ РСО-А'!$J$7+'РСТ РСО-А'!$G$9</f>
        <v>311.02999999999997</v>
      </c>
      <c r="X196" s="117">
        <f>VLOOKUP($A196+ROUND((COLUMN()-2)/24,5),АТС!$A$41:$F$784,6)+'Иные услуги '!$C$5+'РСТ РСО-А'!$J$7+'РСТ РСО-А'!$G$9</f>
        <v>311.02999999999997</v>
      </c>
      <c r="Y196" s="117">
        <f>VLOOKUP($A196+ROUND((COLUMN()-2)/24,5),АТС!$A$41:$F$784,6)+'Иные услуги '!$C$5+'РСТ РСО-А'!$J$7+'РСТ РСО-А'!$G$9</f>
        <v>311.02999999999997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126</v>
      </c>
    </row>
    <row r="199" spans="1:25" ht="12.75" x14ac:dyDescent="0.2">
      <c r="A199" s="144" t="s">
        <v>35</v>
      </c>
      <c r="B199" s="147" t="s">
        <v>97</v>
      </c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5" ht="12.75" x14ac:dyDescent="0.2">
      <c r="A200" s="145"/>
      <c r="B200" s="150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2"/>
    </row>
    <row r="201" spans="1:25" ht="12.75" x14ac:dyDescent="0.2">
      <c r="A201" s="145"/>
      <c r="B201" s="153" t="s">
        <v>98</v>
      </c>
      <c r="C201" s="155" t="s">
        <v>99</v>
      </c>
      <c r="D201" s="155" t="s">
        <v>100</v>
      </c>
      <c r="E201" s="155" t="s">
        <v>101</v>
      </c>
      <c r="F201" s="155" t="s">
        <v>102</v>
      </c>
      <c r="G201" s="155" t="s">
        <v>103</v>
      </c>
      <c r="H201" s="155" t="s">
        <v>104</v>
      </c>
      <c r="I201" s="155" t="s">
        <v>105</v>
      </c>
      <c r="J201" s="155" t="s">
        <v>106</v>
      </c>
      <c r="K201" s="155" t="s">
        <v>107</v>
      </c>
      <c r="L201" s="155" t="s">
        <v>108</v>
      </c>
      <c r="M201" s="155" t="s">
        <v>109</v>
      </c>
      <c r="N201" s="157" t="s">
        <v>110</v>
      </c>
      <c r="O201" s="155" t="s">
        <v>111</v>
      </c>
      <c r="P201" s="155" t="s">
        <v>112</v>
      </c>
      <c r="Q201" s="155" t="s">
        <v>113</v>
      </c>
      <c r="R201" s="155" t="s">
        <v>114</v>
      </c>
      <c r="S201" s="155" t="s">
        <v>115</v>
      </c>
      <c r="T201" s="155" t="s">
        <v>116</v>
      </c>
      <c r="U201" s="155" t="s">
        <v>117</v>
      </c>
      <c r="V201" s="155" t="s">
        <v>118</v>
      </c>
      <c r="W201" s="155" t="s">
        <v>119</v>
      </c>
      <c r="X201" s="155" t="s">
        <v>120</v>
      </c>
      <c r="Y201" s="155" t="s">
        <v>121</v>
      </c>
    </row>
    <row r="202" spans="1:25" ht="12.75" x14ac:dyDescent="0.2">
      <c r="A202" s="146"/>
      <c r="B202" s="154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8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</row>
    <row r="203" spans="1:25" x14ac:dyDescent="0.2">
      <c r="A203" s="66">
        <f t="shared" ref="A203:A231" si="6">A166</f>
        <v>43709</v>
      </c>
      <c r="B203" s="91">
        <f>VLOOKUP($A203+ROUND((COLUMN()-2)/24,5),АТС!$A$41:$F$784,6)+'Иные услуги '!$C$5+'РСТ РСО-А'!$J$7+'РСТ РСО-А'!$H$9</f>
        <v>1166.0999999999999</v>
      </c>
      <c r="C203" s="117">
        <f>VLOOKUP($A203+ROUND((COLUMN()-2)/24,5),АТС!$A$41:$F$784,6)+'Иные услуги '!$C$5+'РСТ РСО-А'!$J$7+'РСТ РСО-А'!$H$9</f>
        <v>1158.1399999999999</v>
      </c>
      <c r="D203" s="117">
        <f>VLOOKUP($A203+ROUND((COLUMN()-2)/24,5),АТС!$A$41:$F$784,6)+'Иные услуги '!$C$5+'РСТ РСО-А'!$J$7+'РСТ РСО-А'!$H$9</f>
        <v>1158.6600000000001</v>
      </c>
      <c r="E203" s="117">
        <f>VLOOKUP($A203+ROUND((COLUMN()-2)/24,5),АТС!$A$41:$F$784,6)+'Иные услуги '!$C$5+'РСТ РСО-А'!$J$7+'РСТ РСО-А'!$H$9</f>
        <v>1158.27</v>
      </c>
      <c r="F203" s="117">
        <f>VLOOKUP($A203+ROUND((COLUMN()-2)/24,5),АТС!$A$41:$F$784,6)+'Иные услуги '!$C$5+'РСТ РСО-А'!$J$7+'РСТ РСО-А'!$H$9</f>
        <v>1158.26</v>
      </c>
      <c r="G203" s="117">
        <f>VLOOKUP($A203+ROUND((COLUMN()-2)/24,5),АТС!$A$41:$F$784,6)+'Иные услуги '!$C$5+'РСТ РСО-А'!$J$7+'РСТ РСО-А'!$H$9</f>
        <v>1158.03</v>
      </c>
      <c r="H203" s="117">
        <f>VLOOKUP($A203+ROUND((COLUMN()-2)/24,5),АТС!$A$41:$F$784,6)+'Иные услуги '!$C$5+'РСТ РСО-А'!$J$7+'РСТ РСО-А'!$H$9</f>
        <v>1157.43</v>
      </c>
      <c r="I203" s="117">
        <f>VLOOKUP($A203+ROUND((COLUMN()-2)/24,5),АТС!$A$41:$F$784,6)+'Иные услуги '!$C$5+'РСТ РСО-А'!$J$7+'РСТ РСО-А'!$H$9</f>
        <v>1157.55</v>
      </c>
      <c r="J203" s="117">
        <f>VLOOKUP($A203+ROUND((COLUMN()-2)/24,5),АТС!$A$41:$F$784,6)+'Иные услуги '!$C$5+'РСТ РСО-А'!$J$7+'РСТ РСО-А'!$H$9</f>
        <v>1157.68</v>
      </c>
      <c r="K203" s="117">
        <f>VLOOKUP($A203+ROUND((COLUMN()-2)/24,5),АТС!$A$41:$F$784,6)+'Иные услуги '!$C$5+'РСТ РСО-А'!$J$7+'РСТ РСО-А'!$H$9</f>
        <v>1157.8599999999999</v>
      </c>
      <c r="L203" s="117">
        <f>VLOOKUP($A203+ROUND((COLUMN()-2)/24,5),АТС!$A$41:$F$784,6)+'Иные услуги '!$C$5+'РСТ РСО-А'!$J$7+'РСТ РСО-А'!$H$9</f>
        <v>1175.98</v>
      </c>
      <c r="M203" s="117">
        <f>VLOOKUP($A203+ROUND((COLUMN()-2)/24,5),АТС!$A$41:$F$784,6)+'Иные услуги '!$C$5+'РСТ РСО-А'!$J$7+'РСТ РСО-А'!$H$9</f>
        <v>1214.29</v>
      </c>
      <c r="N203" s="117">
        <f>VLOOKUP($A203+ROUND((COLUMN()-2)/24,5),АТС!$A$41:$F$784,6)+'Иные услуги '!$C$5+'РСТ РСО-А'!$J$7+'РСТ РСО-А'!$H$9</f>
        <v>1215.19</v>
      </c>
      <c r="O203" s="117">
        <f>VLOOKUP($A203+ROUND((COLUMN()-2)/24,5),АТС!$A$41:$F$784,6)+'Иные услуги '!$C$5+'РСТ РСО-А'!$J$7+'РСТ РСО-А'!$H$9</f>
        <v>1214.1299999999999</v>
      </c>
      <c r="P203" s="117">
        <f>VLOOKUP($A203+ROUND((COLUMN()-2)/24,5),АТС!$A$41:$F$784,6)+'Иные услуги '!$C$5+'РСТ РСО-А'!$J$7+'РСТ РСО-А'!$H$9</f>
        <v>1215.0899999999999</v>
      </c>
      <c r="Q203" s="117">
        <f>VLOOKUP($A203+ROUND((COLUMN()-2)/24,5),АТС!$A$41:$F$784,6)+'Иные услуги '!$C$5+'РСТ РСО-А'!$J$7+'РСТ РСО-А'!$H$9</f>
        <v>1215.48</v>
      </c>
      <c r="R203" s="117">
        <f>VLOOKUP($A203+ROUND((COLUMN()-2)/24,5),АТС!$A$41:$F$784,6)+'Иные услуги '!$C$5+'РСТ РСО-А'!$J$7+'РСТ РСО-А'!$H$9</f>
        <v>1215.03</v>
      </c>
      <c r="S203" s="117">
        <f>VLOOKUP($A203+ROUND((COLUMN()-2)/24,5),АТС!$A$41:$F$784,6)+'Иные услуги '!$C$5+'РСТ РСО-А'!$J$7+'РСТ РСО-А'!$H$9</f>
        <v>1175.8799999999999</v>
      </c>
      <c r="T203" s="117">
        <f>VLOOKUP($A203+ROUND((COLUMN()-2)/24,5),АТС!$A$41:$F$784,6)+'Иные услуги '!$C$5+'РСТ РСО-А'!$J$7+'РСТ РСО-А'!$H$9</f>
        <v>1213.97</v>
      </c>
      <c r="U203" s="117">
        <f>VLOOKUP($A203+ROUND((COLUMN()-2)/24,5),АТС!$A$41:$F$784,6)+'Иные услуги '!$C$5+'РСТ РСО-А'!$J$7+'РСТ РСО-А'!$H$9</f>
        <v>1301.1000000000001</v>
      </c>
      <c r="V203" s="117">
        <f>VLOOKUP($A203+ROUND((COLUMN()-2)/24,5),АТС!$A$41:$F$784,6)+'Иные услуги '!$C$5+'РСТ РСО-А'!$J$7+'РСТ РСО-А'!$H$9</f>
        <v>1297.5400000000002</v>
      </c>
      <c r="W203" s="117">
        <f>VLOOKUP($A203+ROUND((COLUMN()-2)/24,5),АТС!$A$41:$F$784,6)+'Иные услуги '!$C$5+'РСТ РСО-А'!$J$7+'РСТ РСО-А'!$H$9</f>
        <v>1181.01</v>
      </c>
      <c r="X203" s="117">
        <f>VLOOKUP($A203+ROUND((COLUMN()-2)/24,5),АТС!$A$41:$F$784,6)+'Иные услуги '!$C$5+'РСТ РСО-А'!$J$7+'РСТ РСО-А'!$H$9</f>
        <v>1157.1600000000001</v>
      </c>
      <c r="Y203" s="117">
        <f>VLOOKUP($A203+ROUND((COLUMN()-2)/24,5),АТС!$A$41:$F$784,6)+'Иные услуги '!$C$5+'РСТ РСО-А'!$J$7+'РСТ РСО-А'!$H$9</f>
        <v>1245.5600000000002</v>
      </c>
    </row>
    <row r="204" spans="1:25" x14ac:dyDescent="0.2">
      <c r="A204" s="66">
        <f t="shared" si="6"/>
        <v>43710</v>
      </c>
      <c r="B204" s="117">
        <f>VLOOKUP($A204+ROUND((COLUMN()-2)/24,5),АТС!$A$41:$F$784,6)+'Иные услуги '!$C$5+'РСТ РСО-А'!$J$7+'РСТ РСО-А'!$H$9</f>
        <v>1166.1399999999999</v>
      </c>
      <c r="C204" s="117">
        <f>VLOOKUP($A204+ROUND((COLUMN()-2)/24,5),АТС!$A$41:$F$784,6)+'Иные услуги '!$C$5+'РСТ РСО-А'!$J$7+'РСТ РСО-А'!$H$9</f>
        <v>1159.08</v>
      </c>
      <c r="D204" s="117">
        <f>VLOOKUP($A204+ROUND((COLUMN()-2)/24,5),АТС!$A$41:$F$784,6)+'Иные услуги '!$C$5+'РСТ РСО-А'!$J$7+'РСТ РСО-А'!$H$9</f>
        <v>1158.0999999999999</v>
      </c>
      <c r="E204" s="117">
        <f>VLOOKUP($A204+ROUND((COLUMN()-2)/24,5),АТС!$A$41:$F$784,6)+'Иные услуги '!$C$5+'РСТ РСО-А'!$J$7+'РСТ РСО-А'!$H$9</f>
        <v>1158.1399999999999</v>
      </c>
      <c r="F204" s="117">
        <f>VLOOKUP($A204+ROUND((COLUMN()-2)/24,5),АТС!$A$41:$F$784,6)+'Иные услуги '!$C$5+'РСТ РСО-А'!$J$7+'РСТ РСО-А'!$H$9</f>
        <v>1158.1199999999999</v>
      </c>
      <c r="G204" s="117">
        <f>VLOOKUP($A204+ROUND((COLUMN()-2)/24,5),АТС!$A$41:$F$784,6)+'Иные услуги '!$C$5+'РСТ РСО-А'!$J$7+'РСТ РСО-А'!$H$9</f>
        <v>1157.96</v>
      </c>
      <c r="H204" s="117">
        <f>VLOOKUP($A204+ROUND((COLUMN()-2)/24,5),АТС!$A$41:$F$784,6)+'Иные услуги '!$C$5+'РСТ РСО-А'!$J$7+'РСТ РСО-А'!$H$9</f>
        <v>1157.3499999999999</v>
      </c>
      <c r="I204" s="117">
        <f>VLOOKUP($A204+ROUND((COLUMN()-2)/24,5),АТС!$A$41:$F$784,6)+'Иные услуги '!$C$5+'РСТ РСО-А'!$J$7+'РСТ РСО-А'!$H$9</f>
        <v>1211.83</v>
      </c>
      <c r="J204" s="117">
        <f>VLOOKUP($A204+ROUND((COLUMN()-2)/24,5),АТС!$A$41:$F$784,6)+'Иные услуги '!$C$5+'РСТ РСО-А'!$J$7+'РСТ РСО-А'!$H$9</f>
        <v>1157.98</v>
      </c>
      <c r="K204" s="117">
        <f>VLOOKUP($A204+ROUND((COLUMN()-2)/24,5),АТС!$A$41:$F$784,6)+'Иные услуги '!$C$5+'РСТ РСО-А'!$J$7+'РСТ РСО-А'!$H$9</f>
        <v>1282.2600000000002</v>
      </c>
      <c r="L204" s="117">
        <f>VLOOKUP($A204+ROUND((COLUMN()-2)/24,5),АТС!$A$41:$F$784,6)+'Иные услуги '!$C$5+'РСТ РСО-А'!$J$7+'РСТ РСО-А'!$H$9</f>
        <v>1314.7300000000002</v>
      </c>
      <c r="M204" s="117">
        <f>VLOOKUP($A204+ROUND((COLUMN()-2)/24,5),АТС!$A$41:$F$784,6)+'Иные услуги '!$C$5+'РСТ РСО-А'!$J$7+'РСТ РСО-А'!$H$9</f>
        <v>1351.5500000000002</v>
      </c>
      <c r="N204" s="117">
        <f>VLOOKUP($A204+ROUND((COLUMN()-2)/24,5),АТС!$A$41:$F$784,6)+'Иные услуги '!$C$5+'РСТ РСО-А'!$J$7+'РСТ РСО-А'!$H$9</f>
        <v>1316.2500000000002</v>
      </c>
      <c r="O204" s="117">
        <f>VLOOKUP($A204+ROUND((COLUMN()-2)/24,5),АТС!$A$41:$F$784,6)+'Иные услуги '!$C$5+'РСТ РСО-А'!$J$7+'РСТ РСО-А'!$H$9</f>
        <v>1316.0300000000002</v>
      </c>
      <c r="P204" s="117">
        <f>VLOOKUP($A204+ROUND((COLUMN()-2)/24,5),АТС!$A$41:$F$784,6)+'Иные услуги '!$C$5+'РСТ РСО-А'!$J$7+'РСТ РСО-А'!$H$9</f>
        <v>1347.3400000000001</v>
      </c>
      <c r="Q204" s="117">
        <f>VLOOKUP($A204+ROUND((COLUMN()-2)/24,5),АТС!$A$41:$F$784,6)+'Иные услуги '!$C$5+'РСТ РСО-А'!$J$7+'РСТ РСО-А'!$H$9</f>
        <v>1346.5400000000002</v>
      </c>
      <c r="R204" s="117">
        <f>VLOOKUP($A204+ROUND((COLUMN()-2)/24,5),АТС!$A$41:$F$784,6)+'Иные услуги '!$C$5+'РСТ РСО-А'!$J$7+'РСТ РСО-А'!$H$9</f>
        <v>1312.3500000000001</v>
      </c>
      <c r="S204" s="117">
        <f>VLOOKUP($A204+ROUND((COLUMN()-2)/24,5),АТС!$A$41:$F$784,6)+'Иные услуги '!$C$5+'РСТ РСО-А'!$J$7+'РСТ РСО-А'!$H$9</f>
        <v>1279.5400000000002</v>
      </c>
      <c r="T204" s="117">
        <f>VLOOKUP($A204+ROUND((COLUMN()-2)/24,5),АТС!$A$41:$F$784,6)+'Иные услуги '!$C$5+'РСТ РСО-А'!$J$7+'РСТ РСО-А'!$H$9</f>
        <v>1276.3800000000001</v>
      </c>
      <c r="U204" s="117">
        <f>VLOOKUP($A204+ROUND((COLUMN()-2)/24,5),АТС!$A$41:$F$784,6)+'Иные услуги '!$C$5+'РСТ РСО-А'!$J$7+'РСТ РСО-А'!$H$9</f>
        <v>1373.8200000000002</v>
      </c>
      <c r="V204" s="117">
        <f>VLOOKUP($A204+ROUND((COLUMN()-2)/24,5),АТС!$A$41:$F$784,6)+'Иные услуги '!$C$5+'РСТ РСО-А'!$J$7+'РСТ РСО-А'!$H$9</f>
        <v>1332.0000000000002</v>
      </c>
      <c r="W204" s="117">
        <f>VLOOKUP($A204+ROUND((COLUMN()-2)/24,5),АТС!$A$41:$F$784,6)+'Иные услуги '!$C$5+'РСТ РСО-А'!$J$7+'РСТ РСО-А'!$H$9</f>
        <v>1239.6499999999999</v>
      </c>
      <c r="X204" s="117">
        <f>VLOOKUP($A204+ROUND((COLUMN()-2)/24,5),АТС!$A$41:$F$784,6)+'Иные услуги '!$C$5+'РСТ РСО-А'!$J$7+'РСТ РСО-А'!$H$9</f>
        <v>1157.26</v>
      </c>
      <c r="Y204" s="117">
        <f>VLOOKUP($A204+ROUND((COLUMN()-2)/24,5),АТС!$A$41:$F$784,6)+'Иные услуги '!$C$5+'РСТ РСО-А'!$J$7+'РСТ РСО-А'!$H$9</f>
        <v>1184.53</v>
      </c>
    </row>
    <row r="205" spans="1:25" x14ac:dyDescent="0.2">
      <c r="A205" s="66">
        <f t="shared" si="6"/>
        <v>43711</v>
      </c>
      <c r="B205" s="117">
        <f>VLOOKUP($A205+ROUND((COLUMN()-2)/24,5),АТС!$A$41:$F$784,6)+'Иные услуги '!$C$5+'РСТ РСО-А'!$J$7+'РСТ РСО-А'!$H$9</f>
        <v>1169.8599999999999</v>
      </c>
      <c r="C205" s="117">
        <f>VLOOKUP($A205+ROUND((COLUMN()-2)/24,5),АТС!$A$41:$F$784,6)+'Иные услуги '!$C$5+'РСТ РСО-А'!$J$7+'РСТ РСО-А'!$H$9</f>
        <v>1158.26</v>
      </c>
      <c r="D205" s="117">
        <f>VLOOKUP($A205+ROUND((COLUMN()-2)/24,5),АТС!$A$41:$F$784,6)+'Иные услуги '!$C$5+'РСТ РСО-А'!$J$7+'РСТ РСО-А'!$H$9</f>
        <v>1158.1199999999999</v>
      </c>
      <c r="E205" s="117">
        <f>VLOOKUP($A205+ROUND((COLUMN()-2)/24,5),АТС!$A$41:$F$784,6)+'Иные услуги '!$C$5+'РСТ РСО-А'!$J$7+'РСТ РСО-А'!$H$9</f>
        <v>1158.0999999999999</v>
      </c>
      <c r="F205" s="117">
        <f>VLOOKUP($A205+ROUND((COLUMN()-2)/24,5),АТС!$A$41:$F$784,6)+'Иные услуги '!$C$5+'РСТ РСО-А'!$J$7+'РСТ РСО-А'!$H$9</f>
        <v>1158.1099999999999</v>
      </c>
      <c r="G205" s="117">
        <f>VLOOKUP($A205+ROUND((COLUMN()-2)/24,5),АТС!$A$41:$F$784,6)+'Иные услуги '!$C$5+'РСТ РСО-А'!$J$7+'РСТ РСО-А'!$H$9</f>
        <v>1158.02</v>
      </c>
      <c r="H205" s="117">
        <f>VLOOKUP($A205+ROUND((COLUMN()-2)/24,5),АТС!$A$41:$F$784,6)+'Иные услуги '!$C$5+'РСТ РСО-А'!$J$7+'РСТ РСО-А'!$H$9</f>
        <v>1157.4100000000001</v>
      </c>
      <c r="I205" s="117">
        <f>VLOOKUP($A205+ROUND((COLUMN()-2)/24,5),АТС!$A$41:$F$784,6)+'Иные услуги '!$C$5+'РСТ РСО-А'!$J$7+'РСТ РСО-А'!$H$9</f>
        <v>1200.3799999999999</v>
      </c>
      <c r="J205" s="117">
        <f>VLOOKUP($A205+ROUND((COLUMN()-2)/24,5),АТС!$A$41:$F$784,6)+'Иные услуги '!$C$5+'РСТ РСО-А'!$J$7+'РСТ РСО-А'!$H$9</f>
        <v>1174.3799999999999</v>
      </c>
      <c r="K205" s="117">
        <f>VLOOKUP($A205+ROUND((COLUMN()-2)/24,5),АТС!$A$41:$F$784,6)+'Иные услуги '!$C$5+'РСТ РСО-А'!$J$7+'РСТ РСО-А'!$H$9</f>
        <v>1278.43</v>
      </c>
      <c r="L205" s="117">
        <f>VLOOKUP($A205+ROUND((COLUMN()-2)/24,5),АТС!$A$41:$F$784,6)+'Иные услуги '!$C$5+'РСТ РСО-А'!$J$7+'РСТ РСО-А'!$H$9</f>
        <v>1315.3500000000001</v>
      </c>
      <c r="M205" s="117">
        <f>VLOOKUP($A205+ROUND((COLUMN()-2)/24,5),АТС!$A$41:$F$784,6)+'Иные услуги '!$C$5+'РСТ РСО-А'!$J$7+'РСТ РСО-А'!$H$9</f>
        <v>1352.5400000000002</v>
      </c>
      <c r="N205" s="117">
        <f>VLOOKUP($A205+ROUND((COLUMN()-2)/24,5),АТС!$A$41:$F$784,6)+'Иные услуги '!$C$5+'РСТ РСО-А'!$J$7+'РСТ РСО-А'!$H$9</f>
        <v>1323.3100000000002</v>
      </c>
      <c r="O205" s="117">
        <f>VLOOKUP($A205+ROUND((COLUMN()-2)/24,5),АТС!$A$41:$F$784,6)+'Иные услуги '!$C$5+'РСТ РСО-А'!$J$7+'РСТ РСО-А'!$H$9</f>
        <v>1326.93</v>
      </c>
      <c r="P205" s="117">
        <f>VLOOKUP($A205+ROUND((COLUMN()-2)/24,5),АТС!$A$41:$F$784,6)+'Иные услуги '!$C$5+'РСТ РСО-А'!$J$7+'РСТ РСО-А'!$H$9</f>
        <v>1355.9900000000002</v>
      </c>
      <c r="Q205" s="117">
        <f>VLOOKUP($A205+ROUND((COLUMN()-2)/24,5),АТС!$A$41:$F$784,6)+'Иные услуги '!$C$5+'РСТ РСО-А'!$J$7+'РСТ РСО-А'!$H$9</f>
        <v>1355.0300000000002</v>
      </c>
      <c r="R205" s="117">
        <f>VLOOKUP($A205+ROUND((COLUMN()-2)/24,5),АТС!$A$41:$F$784,6)+'Иные услуги '!$C$5+'РСТ РСО-А'!$J$7+'РСТ РСО-А'!$H$9</f>
        <v>1324.8100000000002</v>
      </c>
      <c r="S205" s="117">
        <f>VLOOKUP($A205+ROUND((COLUMN()-2)/24,5),АТС!$A$41:$F$784,6)+'Иные услуги '!$C$5+'РСТ РСО-А'!$J$7+'РСТ РСО-А'!$H$9</f>
        <v>1291.5300000000002</v>
      </c>
      <c r="T205" s="117">
        <f>VLOOKUP($A205+ROUND((COLUMN()-2)/24,5),АТС!$A$41:$F$784,6)+'Иные услуги '!$C$5+'РСТ РСО-А'!$J$7+'РСТ РСО-А'!$H$9</f>
        <v>1323.63</v>
      </c>
      <c r="U205" s="117">
        <f>VLOOKUP($A205+ROUND((COLUMN()-2)/24,5),АТС!$A$41:$F$784,6)+'Иные услуги '!$C$5+'РСТ РСО-А'!$J$7+'РСТ РСО-А'!$H$9</f>
        <v>1393.89</v>
      </c>
      <c r="V205" s="117">
        <f>VLOOKUP($A205+ROUND((COLUMN()-2)/24,5),АТС!$A$41:$F$784,6)+'Иные услуги '!$C$5+'РСТ РСО-А'!$J$7+'РСТ РСО-А'!$H$9</f>
        <v>1347.91</v>
      </c>
      <c r="W205" s="117">
        <f>VLOOKUP($A205+ROUND((COLUMN()-2)/24,5),АТС!$A$41:$F$784,6)+'Иные услуги '!$C$5+'РСТ РСО-А'!$J$7+'РСТ РСО-А'!$H$9</f>
        <v>1300.9800000000002</v>
      </c>
      <c r="X205" s="117">
        <f>VLOOKUP($A205+ROUND((COLUMN()-2)/24,5),АТС!$A$41:$F$784,6)+'Иные услуги '!$C$5+'РСТ РСО-А'!$J$7+'РСТ РСО-А'!$H$9</f>
        <v>1157.45</v>
      </c>
      <c r="Y205" s="117">
        <f>VLOOKUP($A205+ROUND((COLUMN()-2)/24,5),АТС!$A$41:$F$784,6)+'Иные услуги '!$C$5+'РСТ РСО-А'!$J$7+'РСТ РСО-А'!$H$9</f>
        <v>1226.04</v>
      </c>
    </row>
    <row r="206" spans="1:25" x14ac:dyDescent="0.2">
      <c r="A206" s="66">
        <f t="shared" si="6"/>
        <v>43712</v>
      </c>
      <c r="B206" s="117">
        <f>VLOOKUP($A206+ROUND((COLUMN()-2)/24,5),АТС!$A$41:$F$784,6)+'Иные услуги '!$C$5+'РСТ РСО-А'!$J$7+'РСТ РСО-А'!$H$9</f>
        <v>1176.27</v>
      </c>
      <c r="C206" s="117">
        <f>VLOOKUP($A206+ROUND((COLUMN()-2)/24,5),АТС!$A$41:$F$784,6)+'Иные услуги '!$C$5+'РСТ РСО-А'!$J$7+'РСТ РСО-А'!$H$9</f>
        <v>1159.8499999999999</v>
      </c>
      <c r="D206" s="117">
        <f>VLOOKUP($A206+ROUND((COLUMN()-2)/24,5),АТС!$A$41:$F$784,6)+'Иные услуги '!$C$5+'РСТ РСО-А'!$J$7+'РСТ РСО-А'!$H$9</f>
        <v>1158.0899999999999</v>
      </c>
      <c r="E206" s="117">
        <f>VLOOKUP($A206+ROUND((COLUMN()-2)/24,5),АТС!$A$41:$F$784,6)+'Иные услуги '!$C$5+'РСТ РСО-А'!$J$7+'РСТ РСО-А'!$H$9</f>
        <v>1158.0899999999999</v>
      </c>
      <c r="F206" s="117">
        <f>VLOOKUP($A206+ROUND((COLUMN()-2)/24,5),АТС!$A$41:$F$784,6)+'Иные услуги '!$C$5+'РСТ РСО-А'!$J$7+'РСТ РСО-А'!$H$9</f>
        <v>1158.07</v>
      </c>
      <c r="G206" s="117">
        <f>VLOOKUP($A206+ROUND((COLUMN()-2)/24,5),АТС!$A$41:$F$784,6)+'Иные услуги '!$C$5+'РСТ РСО-А'!$J$7+'РСТ РСО-А'!$H$9</f>
        <v>1158.01</v>
      </c>
      <c r="H206" s="117">
        <f>VLOOKUP($A206+ROUND((COLUMN()-2)/24,5),АТС!$A$41:$F$784,6)+'Иные услуги '!$C$5+'РСТ РСО-А'!$J$7+'РСТ РСО-А'!$H$9</f>
        <v>1157.57</v>
      </c>
      <c r="I206" s="117">
        <f>VLOOKUP($A206+ROUND((COLUMN()-2)/24,5),АТС!$A$41:$F$784,6)+'Иные услуги '!$C$5+'РСТ РСО-А'!$J$7+'РСТ РСО-А'!$H$9</f>
        <v>1240.22</v>
      </c>
      <c r="J206" s="117">
        <f>VLOOKUP($A206+ROUND((COLUMN()-2)/24,5),АТС!$A$41:$F$784,6)+'Иные услуги '!$C$5+'РСТ РСО-А'!$J$7+'РСТ РСО-А'!$H$9</f>
        <v>1158.1399999999999</v>
      </c>
      <c r="K206" s="117">
        <f>VLOOKUP($A206+ROUND((COLUMN()-2)/24,5),АТС!$A$41:$F$784,6)+'Иные услуги '!$C$5+'РСТ РСО-А'!$J$7+'РСТ РСО-А'!$H$9</f>
        <v>1276.0800000000002</v>
      </c>
      <c r="L206" s="117">
        <f>VLOOKUP($A206+ROUND((COLUMN()-2)/24,5),АТС!$A$41:$F$784,6)+'Иные услуги '!$C$5+'РСТ РСО-А'!$J$7+'РСТ РСО-А'!$H$9</f>
        <v>1314.5200000000002</v>
      </c>
      <c r="M206" s="117">
        <f>VLOOKUP($A206+ROUND((COLUMN()-2)/24,5),АТС!$A$41:$F$784,6)+'Иные услуги '!$C$5+'РСТ РСО-А'!$J$7+'РСТ РСО-А'!$H$9</f>
        <v>1344.91</v>
      </c>
      <c r="N206" s="117">
        <f>VLOOKUP($A206+ROUND((COLUMN()-2)/24,5),АТС!$A$41:$F$784,6)+'Иные услуги '!$C$5+'РСТ РСО-А'!$J$7+'РСТ РСО-А'!$H$9</f>
        <v>1315.4800000000002</v>
      </c>
      <c r="O206" s="117">
        <f>VLOOKUP($A206+ROUND((COLUMN()-2)/24,5),АТС!$A$41:$F$784,6)+'Иные услуги '!$C$5+'РСТ РСО-А'!$J$7+'РСТ РСО-А'!$H$9</f>
        <v>1316.1000000000001</v>
      </c>
      <c r="P206" s="117">
        <f>VLOOKUP($A206+ROUND((COLUMN()-2)/24,5),АТС!$A$41:$F$784,6)+'Иные услуги '!$C$5+'РСТ РСО-А'!$J$7+'РСТ РСО-А'!$H$9</f>
        <v>1343.7400000000002</v>
      </c>
      <c r="Q206" s="117">
        <f>VLOOKUP($A206+ROUND((COLUMN()-2)/24,5),АТС!$A$41:$F$784,6)+'Иные услуги '!$C$5+'РСТ РСО-А'!$J$7+'РСТ РСО-А'!$H$9</f>
        <v>1316.4</v>
      </c>
      <c r="R206" s="117">
        <f>VLOOKUP($A206+ROUND((COLUMN()-2)/24,5),АТС!$A$41:$F$784,6)+'Иные услуги '!$C$5+'РСТ РСО-А'!$J$7+'РСТ РСО-А'!$H$9</f>
        <v>1315.42</v>
      </c>
      <c r="S206" s="117">
        <f>VLOOKUP($A206+ROUND((COLUMN()-2)/24,5),АТС!$A$41:$F$784,6)+'Иные услуги '!$C$5+'РСТ РСО-А'!$J$7+'РСТ РСО-А'!$H$9</f>
        <v>1283.7800000000002</v>
      </c>
      <c r="T206" s="117">
        <f>VLOOKUP($A206+ROUND((COLUMN()-2)/24,5),АТС!$A$41:$F$784,6)+'Иные услуги '!$C$5+'РСТ РСО-А'!$J$7+'РСТ РСО-А'!$H$9</f>
        <v>1313.2700000000002</v>
      </c>
      <c r="U206" s="117">
        <f>VLOOKUP($A206+ROUND((COLUMN()-2)/24,5),АТС!$A$41:$F$784,6)+'Иные услуги '!$C$5+'РСТ РСО-А'!$J$7+'РСТ РСО-А'!$H$9</f>
        <v>1379.9800000000002</v>
      </c>
      <c r="V206" s="117">
        <f>VLOOKUP($A206+ROUND((COLUMN()-2)/24,5),АТС!$A$41:$F$784,6)+'Иные услуги '!$C$5+'РСТ РСО-А'!$J$7+'РСТ РСО-А'!$H$9</f>
        <v>1310.2900000000002</v>
      </c>
      <c r="W206" s="117">
        <f>VLOOKUP($A206+ROUND((COLUMN()-2)/24,5),АТС!$A$41:$F$784,6)+'Иные услуги '!$C$5+'РСТ РСО-А'!$J$7+'РСТ РСО-А'!$H$9</f>
        <v>1181.54</v>
      </c>
      <c r="X206" s="117">
        <f>VLOOKUP($A206+ROUND((COLUMN()-2)/24,5),АТС!$A$41:$F$784,6)+'Иные услуги '!$C$5+'РСТ РСО-А'!$J$7+'РСТ РСО-А'!$H$9</f>
        <v>1157.55</v>
      </c>
      <c r="Y206" s="117">
        <f>VLOOKUP($A206+ROUND((COLUMN()-2)/24,5),АТС!$A$41:$F$784,6)+'Иные услуги '!$C$5+'РСТ РСО-А'!$J$7+'РСТ РСО-А'!$H$9</f>
        <v>1238.56</v>
      </c>
    </row>
    <row r="207" spans="1:25" x14ac:dyDescent="0.2">
      <c r="A207" s="66">
        <f t="shared" si="6"/>
        <v>43713</v>
      </c>
      <c r="B207" s="117">
        <f>VLOOKUP($A207+ROUND((COLUMN()-2)/24,5),АТС!$A$41:$F$784,6)+'Иные услуги '!$C$5+'РСТ РСО-А'!$J$7+'РСТ РСО-А'!$H$9</f>
        <v>1169.52</v>
      </c>
      <c r="C207" s="117">
        <f>VLOOKUP($A207+ROUND((COLUMN()-2)/24,5),АТС!$A$41:$F$784,6)+'Иные услуги '!$C$5+'РСТ РСО-А'!$J$7+'РСТ РСО-А'!$H$9</f>
        <v>1160.55</v>
      </c>
      <c r="D207" s="117">
        <f>VLOOKUP($A207+ROUND((COLUMN()-2)/24,5),АТС!$A$41:$F$784,6)+'Иные услуги '!$C$5+'РСТ РСО-А'!$J$7+'РСТ РСО-А'!$H$9</f>
        <v>1158.17</v>
      </c>
      <c r="E207" s="117">
        <f>VLOOKUP($A207+ROUND((COLUMN()-2)/24,5),АТС!$A$41:$F$784,6)+'Иные услуги '!$C$5+'РСТ РСО-А'!$J$7+'РСТ РСО-А'!$H$9</f>
        <v>1158.1600000000001</v>
      </c>
      <c r="F207" s="117">
        <f>VLOOKUP($A207+ROUND((COLUMN()-2)/24,5),АТС!$A$41:$F$784,6)+'Иные услуги '!$C$5+'РСТ РСО-А'!$J$7+'РСТ РСО-А'!$H$9</f>
        <v>1158.1499999999999</v>
      </c>
      <c r="G207" s="117">
        <f>VLOOKUP($A207+ROUND((COLUMN()-2)/24,5),АТС!$A$41:$F$784,6)+'Иные услуги '!$C$5+'РСТ РСО-А'!$J$7+'РСТ РСО-А'!$H$9</f>
        <v>1158.04</v>
      </c>
      <c r="H207" s="117">
        <f>VLOOKUP($A207+ROUND((COLUMN()-2)/24,5),АТС!$A$41:$F$784,6)+'Иные услуги '!$C$5+'РСТ РСО-А'!$J$7+'РСТ РСО-А'!$H$9</f>
        <v>1157.3999999999999</v>
      </c>
      <c r="I207" s="117">
        <f>VLOOKUP($A207+ROUND((COLUMN()-2)/24,5),АТС!$A$41:$F$784,6)+'Иные услуги '!$C$5+'РСТ РСО-А'!$J$7+'РСТ РСО-А'!$H$9</f>
        <v>1211.32</v>
      </c>
      <c r="J207" s="117">
        <f>VLOOKUP($A207+ROUND((COLUMN()-2)/24,5),АТС!$A$41:$F$784,6)+'Иные услуги '!$C$5+'РСТ РСО-А'!$J$7+'РСТ РСО-А'!$H$9</f>
        <v>1158.06</v>
      </c>
      <c r="K207" s="117">
        <f>VLOOKUP($A207+ROUND((COLUMN()-2)/24,5),АТС!$A$41:$F$784,6)+'Иные услуги '!$C$5+'РСТ РСО-А'!$J$7+'РСТ РСО-А'!$H$9</f>
        <v>1214.1399999999999</v>
      </c>
      <c r="L207" s="117">
        <f>VLOOKUP($A207+ROUND((COLUMN()-2)/24,5),АТС!$A$41:$F$784,6)+'Иные услуги '!$C$5+'РСТ РСО-А'!$J$7+'РСТ РСО-А'!$H$9</f>
        <v>1289.21</v>
      </c>
      <c r="M207" s="117">
        <f>VLOOKUP($A207+ROUND((COLUMN()-2)/24,5),АТС!$A$41:$F$784,6)+'Иные услуги '!$C$5+'РСТ РСО-А'!$J$7+'РСТ РСО-А'!$H$9</f>
        <v>1296.1300000000001</v>
      </c>
      <c r="N207" s="117">
        <f>VLOOKUP($A207+ROUND((COLUMN()-2)/24,5),АТС!$A$41:$F$784,6)+'Иные услуги '!$C$5+'РСТ РСО-А'!$J$7+'РСТ РСО-А'!$H$9</f>
        <v>1289.6400000000001</v>
      </c>
      <c r="O207" s="117">
        <f>VLOOKUP($A207+ROUND((COLUMN()-2)/24,5),АТС!$A$41:$F$784,6)+'Иные услуги '!$C$5+'РСТ РСО-А'!$J$7+'РСТ РСО-А'!$H$9</f>
        <v>1293.8900000000001</v>
      </c>
      <c r="P207" s="117">
        <f>VLOOKUP($A207+ROUND((COLUMN()-2)/24,5),АТС!$A$41:$F$784,6)+'Иные услуги '!$C$5+'РСТ РСО-А'!$J$7+'РСТ РСО-А'!$H$9</f>
        <v>1293.6000000000001</v>
      </c>
      <c r="Q207" s="117">
        <f>VLOOKUP($A207+ROUND((COLUMN()-2)/24,5),АТС!$A$41:$F$784,6)+'Иные услуги '!$C$5+'РСТ РСО-А'!$J$7+'РСТ РСО-А'!$H$9</f>
        <v>1295.43</v>
      </c>
      <c r="R207" s="117">
        <f>VLOOKUP($A207+ROUND((COLUMN()-2)/24,5),АТС!$A$41:$F$784,6)+'Иные услуги '!$C$5+'РСТ РСО-А'!$J$7+'РСТ РСО-А'!$H$9</f>
        <v>1258.2</v>
      </c>
      <c r="S207" s="117">
        <f>VLOOKUP($A207+ROUND((COLUMN()-2)/24,5),АТС!$A$41:$F$784,6)+'Иные услуги '!$C$5+'РСТ РСО-А'!$J$7+'РСТ РСО-А'!$H$9</f>
        <v>1217.69</v>
      </c>
      <c r="T207" s="117">
        <f>VLOOKUP($A207+ROUND((COLUMN()-2)/24,5),АТС!$A$41:$F$784,6)+'Иные услуги '!$C$5+'РСТ РСО-А'!$J$7+'РСТ РСО-А'!$H$9</f>
        <v>1282.3700000000001</v>
      </c>
      <c r="U207" s="117">
        <f>VLOOKUP($A207+ROUND((COLUMN()-2)/24,5),АТС!$A$41:$F$784,6)+'Иные услуги '!$C$5+'РСТ РСО-А'!$J$7+'РСТ РСО-А'!$H$9</f>
        <v>1387.45</v>
      </c>
      <c r="V207" s="117">
        <f>VLOOKUP($A207+ROUND((COLUMN()-2)/24,5),АТС!$A$41:$F$784,6)+'Иные услуги '!$C$5+'РСТ РСО-А'!$J$7+'РСТ РСО-А'!$H$9</f>
        <v>1344.0300000000002</v>
      </c>
      <c r="W207" s="117">
        <f>VLOOKUP($A207+ROUND((COLUMN()-2)/24,5),АТС!$A$41:$F$784,6)+'Иные услуги '!$C$5+'РСТ РСО-А'!$J$7+'РСТ РСО-А'!$H$9</f>
        <v>1242.74</v>
      </c>
      <c r="X207" s="117">
        <f>VLOOKUP($A207+ROUND((COLUMN()-2)/24,5),АТС!$A$41:$F$784,6)+'Иные услуги '!$C$5+'РСТ РСО-А'!$J$7+'РСТ РСО-А'!$H$9</f>
        <v>1157.3799999999999</v>
      </c>
      <c r="Y207" s="117">
        <f>VLOOKUP($A207+ROUND((COLUMN()-2)/24,5),АТС!$A$41:$F$784,6)+'Иные услуги '!$C$5+'РСТ РСО-А'!$J$7+'РСТ РСО-А'!$H$9</f>
        <v>1253.2</v>
      </c>
    </row>
    <row r="208" spans="1:25" x14ac:dyDescent="0.2">
      <c r="A208" s="66">
        <f t="shared" si="6"/>
        <v>43714</v>
      </c>
      <c r="B208" s="117">
        <f>VLOOKUP($A208+ROUND((COLUMN()-2)/24,5),АТС!$A$41:$F$784,6)+'Иные услуги '!$C$5+'РСТ РСО-А'!$J$7+'РСТ РСО-А'!$H$9</f>
        <v>1171.07</v>
      </c>
      <c r="C208" s="117">
        <f>VLOOKUP($A208+ROUND((COLUMN()-2)/24,5),АТС!$A$41:$F$784,6)+'Иные услуги '!$C$5+'РСТ РСО-А'!$J$7+'РСТ РСО-А'!$H$9</f>
        <v>1160.6600000000001</v>
      </c>
      <c r="D208" s="117">
        <f>VLOOKUP($A208+ROUND((COLUMN()-2)/24,5),АТС!$A$41:$F$784,6)+'Иные услуги '!$C$5+'РСТ РСО-А'!$J$7+'РСТ РСО-А'!$H$9</f>
        <v>1158.24</v>
      </c>
      <c r="E208" s="117">
        <f>VLOOKUP($A208+ROUND((COLUMN()-2)/24,5),АТС!$A$41:$F$784,6)+'Иные услуги '!$C$5+'РСТ РСО-А'!$J$7+'РСТ РСО-А'!$H$9</f>
        <v>1158.23</v>
      </c>
      <c r="F208" s="117">
        <f>VLOOKUP($A208+ROUND((COLUMN()-2)/24,5),АТС!$A$41:$F$784,6)+'Иные услуги '!$C$5+'РСТ РСО-А'!$J$7+'РСТ РСО-А'!$H$9</f>
        <v>1158.21</v>
      </c>
      <c r="G208" s="117">
        <f>VLOOKUP($A208+ROUND((COLUMN()-2)/24,5),АТС!$A$41:$F$784,6)+'Иные услуги '!$C$5+'РСТ РСО-А'!$J$7+'РСТ РСО-А'!$H$9</f>
        <v>1158.0999999999999</v>
      </c>
      <c r="H208" s="117">
        <f>VLOOKUP($A208+ROUND((COLUMN()-2)/24,5),АТС!$A$41:$F$784,6)+'Иные услуги '!$C$5+'РСТ РСО-А'!$J$7+'РСТ РСО-А'!$H$9</f>
        <v>1157.48</v>
      </c>
      <c r="I208" s="117">
        <f>VLOOKUP($A208+ROUND((COLUMN()-2)/24,5),АТС!$A$41:$F$784,6)+'Иные услуги '!$C$5+'РСТ РСО-А'!$J$7+'РСТ РСО-А'!$H$9</f>
        <v>1215.94</v>
      </c>
      <c r="J208" s="117">
        <f>VLOOKUP($A208+ROUND((COLUMN()-2)/24,5),АТС!$A$41:$F$784,6)+'Иные услуги '!$C$5+'РСТ РСО-А'!$J$7+'РСТ РСО-А'!$H$9</f>
        <v>1158.07</v>
      </c>
      <c r="K208" s="117">
        <f>VLOOKUP($A208+ROUND((COLUMN()-2)/24,5),АТС!$A$41:$F$784,6)+'Иные услуги '!$C$5+'РСТ РСО-А'!$J$7+'РСТ РСО-А'!$H$9</f>
        <v>1212.55</v>
      </c>
      <c r="L208" s="117">
        <f>VLOOKUP($A208+ROUND((COLUMN()-2)/24,5),АТС!$A$41:$F$784,6)+'Иные услуги '!$C$5+'РСТ РСО-А'!$J$7+'РСТ РСО-А'!$H$9</f>
        <v>1267.21</v>
      </c>
      <c r="M208" s="117">
        <f>VLOOKUP($A208+ROUND((COLUMN()-2)/24,5),АТС!$A$41:$F$784,6)+'Иные услуги '!$C$5+'РСТ РСО-А'!$J$7+'РСТ РСО-А'!$H$9</f>
        <v>1279.3100000000002</v>
      </c>
      <c r="N208" s="117">
        <f>VLOOKUP($A208+ROUND((COLUMN()-2)/24,5),АТС!$A$41:$F$784,6)+'Иные услуги '!$C$5+'РСТ РСО-А'!$J$7+'РСТ РСО-А'!$H$9</f>
        <v>1279.7200000000003</v>
      </c>
      <c r="O208" s="117">
        <f>VLOOKUP($A208+ROUND((COLUMN()-2)/24,5),АТС!$A$41:$F$784,6)+'Иные услуги '!$C$5+'РСТ РСО-А'!$J$7+'РСТ РСО-А'!$H$9</f>
        <v>1279.68</v>
      </c>
      <c r="P208" s="117">
        <f>VLOOKUP($A208+ROUND((COLUMN()-2)/24,5),АТС!$A$41:$F$784,6)+'Иные услуги '!$C$5+'РСТ РСО-А'!$J$7+'РСТ РСО-А'!$H$9</f>
        <v>1279.4900000000002</v>
      </c>
      <c r="Q208" s="117">
        <f>VLOOKUP($A208+ROUND((COLUMN()-2)/24,5),АТС!$A$41:$F$784,6)+'Иные услуги '!$C$5+'РСТ РСО-А'!$J$7+'РСТ РСО-А'!$H$9</f>
        <v>1280.5900000000001</v>
      </c>
      <c r="R208" s="117">
        <f>VLOOKUP($A208+ROUND((COLUMN()-2)/24,5),АТС!$A$41:$F$784,6)+'Иные услуги '!$C$5+'РСТ РСО-А'!$J$7+'РСТ РСО-А'!$H$9</f>
        <v>1247.9900000000002</v>
      </c>
      <c r="S208" s="117">
        <f>VLOOKUP($A208+ROUND((COLUMN()-2)/24,5),АТС!$A$41:$F$784,6)+'Иные услуги '!$C$5+'РСТ РСО-А'!$J$7+'РСТ РСО-А'!$H$9</f>
        <v>1211.9100000000001</v>
      </c>
      <c r="T208" s="117">
        <f>VLOOKUP($A208+ROUND((COLUMN()-2)/24,5),АТС!$A$41:$F$784,6)+'Иные услуги '!$C$5+'РСТ РСО-А'!$J$7+'РСТ РСО-А'!$H$9</f>
        <v>1276.93</v>
      </c>
      <c r="U208" s="117">
        <f>VLOOKUP($A208+ROUND((COLUMN()-2)/24,5),АТС!$A$41:$F$784,6)+'Иные услуги '!$C$5+'РСТ РСО-А'!$J$7+'РСТ РСО-А'!$H$9</f>
        <v>1370.68</v>
      </c>
      <c r="V208" s="117">
        <f>VLOOKUP($A208+ROUND((COLUMN()-2)/24,5),АТС!$A$41:$F$784,6)+'Иные услуги '!$C$5+'РСТ РСО-А'!$J$7+'РСТ РСО-А'!$H$9</f>
        <v>1329.3100000000002</v>
      </c>
      <c r="W208" s="117">
        <f>VLOOKUP($A208+ROUND((COLUMN()-2)/24,5),АТС!$A$41:$F$784,6)+'Иные услуги '!$C$5+'РСТ РСО-А'!$J$7+'РСТ РСО-А'!$H$9</f>
        <v>1235.3499999999999</v>
      </c>
      <c r="X208" s="117">
        <f>VLOOKUP($A208+ROUND((COLUMN()-2)/24,5),АТС!$A$41:$F$784,6)+'Иные услуги '!$C$5+'РСТ РСО-А'!$J$7+'РСТ РСО-А'!$H$9</f>
        <v>1156.6299999999999</v>
      </c>
      <c r="Y208" s="117">
        <f>VLOOKUP($A208+ROUND((COLUMN()-2)/24,5),АТС!$A$41:$F$784,6)+'Иные услуги '!$C$5+'РСТ РСО-А'!$J$7+'РСТ РСО-А'!$H$9</f>
        <v>1274.18</v>
      </c>
    </row>
    <row r="209" spans="1:27" x14ac:dyDescent="0.2">
      <c r="A209" s="66">
        <f t="shared" si="6"/>
        <v>43715</v>
      </c>
      <c r="B209" s="117">
        <f>VLOOKUP($A209+ROUND((COLUMN()-2)/24,5),АТС!$A$41:$F$784,6)+'Иные услуги '!$C$5+'РСТ РСО-А'!$J$7+'РСТ РСО-А'!$H$9</f>
        <v>1183.07</v>
      </c>
      <c r="C209" s="117">
        <f>VLOOKUP($A209+ROUND((COLUMN()-2)/24,5),АТС!$A$41:$F$784,6)+'Иные услуги '!$C$5+'РСТ РСО-А'!$J$7+'РСТ РСО-А'!$H$9</f>
        <v>1162.2</v>
      </c>
      <c r="D209" s="117">
        <f>VLOOKUP($A209+ROUND((COLUMN()-2)/24,5),АТС!$A$41:$F$784,6)+'Иные услуги '!$C$5+'РСТ РСО-А'!$J$7+'РСТ РСО-А'!$H$9</f>
        <v>1158.05</v>
      </c>
      <c r="E209" s="117">
        <f>VLOOKUP($A209+ROUND((COLUMN()-2)/24,5),АТС!$A$41:$F$784,6)+'Иные услуги '!$C$5+'РСТ РСО-А'!$J$7+'РСТ РСО-А'!$H$9</f>
        <v>1158.1299999999999</v>
      </c>
      <c r="F209" s="117">
        <f>VLOOKUP($A209+ROUND((COLUMN()-2)/24,5),АТС!$A$41:$F$784,6)+'Иные услуги '!$C$5+'РСТ РСО-А'!$J$7+'РСТ РСО-А'!$H$9</f>
        <v>1158.1199999999999</v>
      </c>
      <c r="G209" s="117">
        <f>VLOOKUP($A209+ROUND((COLUMN()-2)/24,5),АТС!$A$41:$F$784,6)+'Иные услуги '!$C$5+'РСТ РСО-А'!$J$7+'РСТ РСО-А'!$H$9</f>
        <v>1157.8399999999999</v>
      </c>
      <c r="H209" s="117">
        <f>VLOOKUP($A209+ROUND((COLUMN()-2)/24,5),АТС!$A$41:$F$784,6)+'Иные услуги '!$C$5+'РСТ РСО-А'!$J$7+'РСТ РСО-А'!$H$9</f>
        <v>1157.02</v>
      </c>
      <c r="I209" s="117">
        <f>VLOOKUP($A209+ROUND((COLUMN()-2)/24,5),АТС!$A$41:$F$784,6)+'Иные услуги '!$C$5+'РСТ РСО-А'!$J$7+'РСТ РСО-А'!$H$9</f>
        <v>1157.03</v>
      </c>
      <c r="J209" s="117">
        <f>VLOOKUP($A209+ROUND((COLUMN()-2)/24,5),АТС!$A$41:$F$784,6)+'Иные услуги '!$C$5+'РСТ РСО-А'!$J$7+'РСТ РСО-А'!$H$9</f>
        <v>1157.3899999999999</v>
      </c>
      <c r="K209" s="117">
        <f>VLOOKUP($A209+ROUND((COLUMN()-2)/24,5),АТС!$A$41:$F$784,6)+'Иные услуги '!$C$5+'РСТ РСО-А'!$J$7+'РСТ РСО-А'!$H$9</f>
        <v>1157.67</v>
      </c>
      <c r="L209" s="117">
        <f>VLOOKUP($A209+ROUND((COLUMN()-2)/24,5),АТС!$A$41:$F$784,6)+'Иные услуги '!$C$5+'РСТ РСО-А'!$J$7+'РСТ РСО-А'!$H$9</f>
        <v>1157.6600000000001</v>
      </c>
      <c r="M209" s="117">
        <f>VLOOKUP($A209+ROUND((COLUMN()-2)/24,5),АТС!$A$41:$F$784,6)+'Иные услуги '!$C$5+'РСТ РСО-А'!$J$7+'РСТ РСО-А'!$H$9</f>
        <v>1157.8399999999999</v>
      </c>
      <c r="N209" s="117">
        <f>VLOOKUP($A209+ROUND((COLUMN()-2)/24,5),АТС!$A$41:$F$784,6)+'Иные услуги '!$C$5+'РСТ РСО-А'!$J$7+'РСТ РСО-А'!$H$9</f>
        <v>1157.94</v>
      </c>
      <c r="O209" s="117">
        <f>VLOOKUP($A209+ROUND((COLUMN()-2)/24,5),АТС!$A$41:$F$784,6)+'Иные услуги '!$C$5+'РСТ РСО-А'!$J$7+'РСТ РСО-А'!$H$9</f>
        <v>1157.95</v>
      </c>
      <c r="P209" s="117">
        <f>VLOOKUP($A209+ROUND((COLUMN()-2)/24,5),АТС!$A$41:$F$784,6)+'Иные услуги '!$C$5+'РСТ РСО-А'!$J$7+'РСТ РСО-А'!$H$9</f>
        <v>1157.8899999999999</v>
      </c>
      <c r="Q209" s="117">
        <f>VLOOKUP($A209+ROUND((COLUMN()-2)/24,5),АТС!$A$41:$F$784,6)+'Иные услуги '!$C$5+'РСТ РСО-А'!$J$7+'РСТ РСО-А'!$H$9</f>
        <v>1157.79</v>
      </c>
      <c r="R209" s="117">
        <f>VLOOKUP($A209+ROUND((COLUMN()-2)/24,5),АТС!$A$41:$F$784,6)+'Иные услуги '!$C$5+'РСТ РСО-А'!$J$7+'РСТ РСО-А'!$H$9</f>
        <v>1157.74</v>
      </c>
      <c r="S209" s="117">
        <f>VLOOKUP($A209+ROUND((COLUMN()-2)/24,5),АТС!$A$41:$F$784,6)+'Иные услуги '!$C$5+'РСТ РСО-А'!$J$7+'РСТ РСО-А'!$H$9</f>
        <v>1157.73</v>
      </c>
      <c r="T209" s="117">
        <f>VLOOKUP($A209+ROUND((COLUMN()-2)/24,5),АТС!$A$41:$F$784,6)+'Иные услуги '!$C$5+'РСТ РСО-А'!$J$7+'РСТ РСО-А'!$H$9</f>
        <v>1179.3799999999999</v>
      </c>
      <c r="U209" s="117">
        <f>VLOOKUP($A209+ROUND((COLUMN()-2)/24,5),АТС!$A$41:$F$784,6)+'Иные услуги '!$C$5+'РСТ РСО-А'!$J$7+'РСТ РСО-А'!$H$9</f>
        <v>1308.8700000000001</v>
      </c>
      <c r="V209" s="117">
        <f>VLOOKUP($A209+ROUND((COLUMN()-2)/24,5),АТС!$A$41:$F$784,6)+'Иные услуги '!$C$5+'РСТ РСО-А'!$J$7+'РСТ РСО-А'!$H$9</f>
        <v>1305.6400000000001</v>
      </c>
      <c r="W209" s="117">
        <f>VLOOKUP($A209+ROUND((COLUMN()-2)/24,5),АТС!$A$41:$F$784,6)+'Иные услуги '!$C$5+'РСТ РСО-А'!$J$7+'РСТ РСО-А'!$H$9</f>
        <v>1184.6099999999999</v>
      </c>
      <c r="X209" s="117">
        <f>VLOOKUP($A209+ROUND((COLUMN()-2)/24,5),АТС!$A$41:$F$784,6)+'Иные услуги '!$C$5+'РСТ РСО-А'!$J$7+'РСТ РСО-А'!$H$9</f>
        <v>1156.0899999999999</v>
      </c>
      <c r="Y209" s="117">
        <f>VLOOKUP($A209+ROUND((COLUMN()-2)/24,5),АТС!$A$41:$F$784,6)+'Иные услуги '!$C$5+'РСТ РСО-А'!$J$7+'РСТ РСО-А'!$H$9</f>
        <v>1272.2200000000003</v>
      </c>
    </row>
    <row r="210" spans="1:27" x14ac:dyDescent="0.2">
      <c r="A210" s="66">
        <f t="shared" si="6"/>
        <v>43716</v>
      </c>
      <c r="B210" s="117">
        <f>VLOOKUP($A210+ROUND((COLUMN()-2)/24,5),АТС!$A$41:$F$784,6)+'Иные услуги '!$C$5+'РСТ РСО-А'!$J$7+'РСТ РСО-А'!$H$9</f>
        <v>1161.92</v>
      </c>
      <c r="C210" s="117">
        <f>VLOOKUP($A210+ROUND((COLUMN()-2)/24,5),АТС!$A$41:$F$784,6)+'Иные услуги '!$C$5+'РСТ РСО-А'!$J$7+'РСТ РСО-А'!$H$9</f>
        <v>1157.79</v>
      </c>
      <c r="D210" s="117">
        <f>VLOOKUP($A210+ROUND((COLUMN()-2)/24,5),АТС!$A$41:$F$784,6)+'Иные услуги '!$C$5+'РСТ РСО-А'!$J$7+'РСТ РСО-А'!$H$9</f>
        <v>1158.0999999999999</v>
      </c>
      <c r="E210" s="117">
        <f>VLOOKUP($A210+ROUND((COLUMN()-2)/24,5),АТС!$A$41:$F$784,6)+'Иные услуги '!$C$5+'РСТ РСО-А'!$J$7+'РСТ РСО-А'!$H$9</f>
        <v>1158.19</v>
      </c>
      <c r="F210" s="117">
        <f>VLOOKUP($A210+ROUND((COLUMN()-2)/24,5),АТС!$A$41:$F$784,6)+'Иные услуги '!$C$5+'РСТ РСО-А'!$J$7+'РСТ РСО-А'!$H$9</f>
        <v>1158.19</v>
      </c>
      <c r="G210" s="117">
        <f>VLOOKUP($A210+ROUND((COLUMN()-2)/24,5),АТС!$A$41:$F$784,6)+'Иные услуги '!$C$5+'РСТ РСО-А'!$J$7+'РСТ РСО-А'!$H$9</f>
        <v>1157.94</v>
      </c>
      <c r="H210" s="117">
        <f>VLOOKUP($A210+ROUND((COLUMN()-2)/24,5),АТС!$A$41:$F$784,6)+'Иные услуги '!$C$5+'РСТ РСО-А'!$J$7+'РСТ РСО-А'!$H$9</f>
        <v>1156.97</v>
      </c>
      <c r="I210" s="117">
        <f>VLOOKUP($A210+ROUND((COLUMN()-2)/24,5),АТС!$A$41:$F$784,6)+'Иные услуги '!$C$5+'РСТ РСО-А'!$J$7+'РСТ РСО-А'!$H$9</f>
        <v>1157.4100000000001</v>
      </c>
      <c r="J210" s="117">
        <f>VLOOKUP($A210+ROUND((COLUMN()-2)/24,5),АТС!$A$41:$F$784,6)+'Иные услуги '!$C$5+'РСТ РСО-А'!$J$7+'РСТ РСО-А'!$H$9</f>
        <v>1157.5</v>
      </c>
      <c r="K210" s="117">
        <f>VLOOKUP($A210+ROUND((COLUMN()-2)/24,5),АТС!$A$41:$F$784,6)+'Иные услуги '!$C$5+'РСТ РСО-А'!$J$7+'РСТ РСО-А'!$H$9</f>
        <v>1157.45</v>
      </c>
      <c r="L210" s="117">
        <f>VLOOKUP($A210+ROUND((COLUMN()-2)/24,5),АТС!$A$41:$F$784,6)+'Иные услуги '!$C$5+'РСТ РСО-А'!$J$7+'РСТ РСО-А'!$H$9</f>
        <v>1157.5999999999999</v>
      </c>
      <c r="M210" s="117">
        <f>VLOOKUP($A210+ROUND((COLUMN()-2)/24,5),АТС!$A$41:$F$784,6)+'Иные услуги '!$C$5+'РСТ РСО-А'!$J$7+'РСТ РСО-А'!$H$9</f>
        <v>1157.74</v>
      </c>
      <c r="N210" s="117">
        <f>VLOOKUP($A210+ROUND((COLUMN()-2)/24,5),АТС!$A$41:$F$784,6)+'Иные услуги '!$C$5+'РСТ РСО-А'!$J$7+'РСТ РСО-А'!$H$9</f>
        <v>1157.8899999999999</v>
      </c>
      <c r="O210" s="117">
        <f>VLOOKUP($A210+ROUND((COLUMN()-2)/24,5),АТС!$A$41:$F$784,6)+'Иные услуги '!$C$5+'РСТ РСО-А'!$J$7+'РСТ РСО-А'!$H$9</f>
        <v>1157.8699999999999</v>
      </c>
      <c r="P210" s="117">
        <f>VLOOKUP($A210+ROUND((COLUMN()-2)/24,5),АТС!$A$41:$F$784,6)+'Иные услуги '!$C$5+'РСТ РСО-А'!$J$7+'РСТ РСО-А'!$H$9</f>
        <v>1157.82</v>
      </c>
      <c r="Q210" s="117">
        <f>VLOOKUP($A210+ROUND((COLUMN()-2)/24,5),АТС!$A$41:$F$784,6)+'Иные услуги '!$C$5+'РСТ РСО-А'!$J$7+'РСТ РСО-А'!$H$9</f>
        <v>1157.6600000000001</v>
      </c>
      <c r="R210" s="117">
        <f>VLOOKUP($A210+ROUND((COLUMN()-2)/24,5),АТС!$A$41:$F$784,6)+'Иные услуги '!$C$5+'РСТ РСО-А'!$J$7+'РСТ РСО-А'!$H$9</f>
        <v>1157.6299999999999</v>
      </c>
      <c r="S210" s="117">
        <f>VLOOKUP($A210+ROUND((COLUMN()-2)/24,5),АТС!$A$41:$F$784,6)+'Иные услуги '!$C$5+'РСТ РСО-А'!$J$7+'РСТ РСО-А'!$H$9</f>
        <v>1157.69</v>
      </c>
      <c r="T210" s="117">
        <f>VLOOKUP($A210+ROUND((COLUMN()-2)/24,5),АТС!$A$41:$F$784,6)+'Иные услуги '!$C$5+'РСТ РСО-А'!$J$7+'РСТ РСО-А'!$H$9</f>
        <v>1179.1199999999999</v>
      </c>
      <c r="U210" s="117">
        <f>VLOOKUP($A210+ROUND((COLUMN()-2)/24,5),АТС!$A$41:$F$784,6)+'Иные услуги '!$C$5+'РСТ РСО-А'!$J$7+'РСТ РСО-А'!$H$9</f>
        <v>1314.92</v>
      </c>
      <c r="V210" s="117">
        <f>VLOOKUP($A210+ROUND((COLUMN()-2)/24,5),АТС!$A$41:$F$784,6)+'Иные услуги '!$C$5+'РСТ РСО-А'!$J$7+'РСТ РСО-А'!$H$9</f>
        <v>1415.13</v>
      </c>
      <c r="W210" s="117">
        <f>VLOOKUP($A210+ROUND((COLUMN()-2)/24,5),АТС!$A$41:$F$784,6)+'Иные услуги '!$C$5+'РСТ РСО-А'!$J$7+'РСТ РСО-А'!$H$9</f>
        <v>1187.82</v>
      </c>
      <c r="X210" s="117">
        <f>VLOOKUP($A210+ROUND((COLUMN()-2)/24,5),АТС!$A$41:$F$784,6)+'Иные услуги '!$C$5+'РСТ РСО-А'!$J$7+'РСТ РСО-А'!$H$9</f>
        <v>1155.6499999999999</v>
      </c>
      <c r="Y210" s="117">
        <f>VLOOKUP($A210+ROUND((COLUMN()-2)/24,5),АТС!$A$41:$F$784,6)+'Иные услуги '!$C$5+'РСТ РСО-А'!$J$7+'РСТ РСО-А'!$H$9</f>
        <v>1292.2800000000002</v>
      </c>
    </row>
    <row r="211" spans="1:27" x14ac:dyDescent="0.2">
      <c r="A211" s="66">
        <f t="shared" si="6"/>
        <v>43717</v>
      </c>
      <c r="B211" s="117">
        <f>VLOOKUP($A211+ROUND((COLUMN()-2)/24,5),АТС!$A$41:$F$784,6)+'Иные услуги '!$C$5+'РСТ РСО-А'!$J$7+'РСТ РСО-А'!$H$9</f>
        <v>1162.05</v>
      </c>
      <c r="C211" s="117">
        <f>VLOOKUP($A211+ROUND((COLUMN()-2)/24,5),АТС!$A$41:$F$784,6)+'Иные услуги '!$C$5+'РСТ РСО-А'!$J$7+'РСТ РСО-А'!$H$9</f>
        <v>1157.67</v>
      </c>
      <c r="D211" s="117">
        <f>VLOOKUP($A211+ROUND((COLUMN()-2)/24,5),АТС!$A$41:$F$784,6)+'Иные услуги '!$C$5+'РСТ РСО-А'!$J$7+'РСТ РСО-А'!$H$9</f>
        <v>1158.05</v>
      </c>
      <c r="E211" s="117">
        <f>VLOOKUP($A211+ROUND((COLUMN()-2)/24,5),АТС!$A$41:$F$784,6)+'Иные услуги '!$C$5+'РСТ РСО-А'!$J$7+'РСТ РСО-А'!$H$9</f>
        <v>1158.1499999999999</v>
      </c>
      <c r="F211" s="117">
        <f>VLOOKUP($A211+ROUND((COLUMN()-2)/24,5),АТС!$A$41:$F$784,6)+'Иные услуги '!$C$5+'РСТ РСО-А'!$J$7+'РСТ РСО-А'!$H$9</f>
        <v>1158.17</v>
      </c>
      <c r="G211" s="117">
        <f>VLOOKUP($A211+ROUND((COLUMN()-2)/24,5),АТС!$A$41:$F$784,6)+'Иные услуги '!$C$5+'РСТ РСО-А'!$J$7+'РСТ РСО-А'!$H$9</f>
        <v>1158.1199999999999</v>
      </c>
      <c r="H211" s="117">
        <f>VLOOKUP($A211+ROUND((COLUMN()-2)/24,5),АТС!$A$41:$F$784,6)+'Иные услуги '!$C$5+'РСТ РСО-А'!$J$7+'РСТ РСО-А'!$H$9</f>
        <v>1157.3399999999999</v>
      </c>
      <c r="I211" s="117">
        <f>VLOOKUP($A211+ROUND((COLUMN()-2)/24,5),АТС!$A$41:$F$784,6)+'Иные услуги '!$C$5+'РСТ РСО-А'!$J$7+'РСТ РСО-А'!$H$9</f>
        <v>1218.7</v>
      </c>
      <c r="J211" s="117">
        <f>VLOOKUP($A211+ROUND((COLUMN()-2)/24,5),АТС!$A$41:$F$784,6)+'Иные услуги '!$C$5+'РСТ РСО-А'!$J$7+'РСТ РСО-А'!$H$9</f>
        <v>1158.0899999999999</v>
      </c>
      <c r="K211" s="117">
        <f>VLOOKUP($A211+ROUND((COLUMN()-2)/24,5),АТС!$A$41:$F$784,6)+'Иные услуги '!$C$5+'РСТ РСО-А'!$J$7+'РСТ РСО-А'!$H$9</f>
        <v>1175.1299999999999</v>
      </c>
      <c r="L211" s="117">
        <f>VLOOKUP($A211+ROUND((COLUMN()-2)/24,5),АТС!$A$41:$F$784,6)+'Иные услуги '!$C$5+'РСТ РСО-А'!$J$7+'РСТ РСО-А'!$H$9</f>
        <v>1215.77</v>
      </c>
      <c r="M211" s="117">
        <f>VLOOKUP($A211+ROUND((COLUMN()-2)/24,5),АТС!$A$41:$F$784,6)+'Иные услуги '!$C$5+'РСТ РСО-А'!$J$7+'РСТ РСО-А'!$H$9</f>
        <v>1217.75</v>
      </c>
      <c r="N211" s="117">
        <f>VLOOKUP($A211+ROUND((COLUMN()-2)/24,5),АТС!$A$41:$F$784,6)+'Иные услуги '!$C$5+'РСТ РСО-А'!$J$7+'РСТ РСО-А'!$H$9</f>
        <v>1212.27</v>
      </c>
      <c r="O211" s="117">
        <f>VLOOKUP($A211+ROUND((COLUMN()-2)/24,5),АТС!$A$41:$F$784,6)+'Иные услуги '!$C$5+'РСТ РСО-А'!$J$7+'РСТ РСО-А'!$H$9</f>
        <v>1213.21</v>
      </c>
      <c r="P211" s="117">
        <f>VLOOKUP($A211+ROUND((COLUMN()-2)/24,5),АТС!$A$41:$F$784,6)+'Иные услуги '!$C$5+'РСТ РСО-А'!$J$7+'РСТ РСО-А'!$H$9</f>
        <v>1213.08</v>
      </c>
      <c r="Q211" s="117">
        <f>VLOOKUP($A211+ROUND((COLUMN()-2)/24,5),АТС!$A$41:$F$784,6)+'Иные услуги '!$C$5+'РСТ РСО-А'!$J$7+'РСТ РСО-А'!$H$9</f>
        <v>1212.48</v>
      </c>
      <c r="R211" s="117">
        <f>VLOOKUP($A211+ROUND((COLUMN()-2)/24,5),АТС!$A$41:$F$784,6)+'Иные услуги '!$C$5+'РСТ РСО-А'!$J$7+'РСТ РСО-А'!$H$9</f>
        <v>1212.57</v>
      </c>
      <c r="S211" s="117">
        <f>VLOOKUP($A211+ROUND((COLUMN()-2)/24,5),АТС!$A$41:$F$784,6)+'Иные услуги '!$C$5+'РСТ РСО-А'!$J$7+'РСТ РСО-А'!$H$9</f>
        <v>1175.0999999999999</v>
      </c>
      <c r="T211" s="117">
        <f>VLOOKUP($A211+ROUND((COLUMN()-2)/24,5),АТС!$A$41:$F$784,6)+'Иные услуги '!$C$5+'РСТ РСО-А'!$J$7+'РСТ РСО-А'!$H$9</f>
        <v>1210.9100000000001</v>
      </c>
      <c r="U211" s="117">
        <f>VLOOKUP($A211+ROUND((COLUMN()-2)/24,5),АТС!$A$41:$F$784,6)+'Иные услуги '!$C$5+'РСТ РСО-А'!$J$7+'РСТ РСО-А'!$H$9</f>
        <v>1288.1300000000001</v>
      </c>
      <c r="V211" s="117">
        <f>VLOOKUP($A211+ROUND((COLUMN()-2)/24,5),АТС!$A$41:$F$784,6)+'Иные услуги '!$C$5+'РСТ РСО-А'!$J$7+'РСТ РСО-А'!$H$9</f>
        <v>1285.5900000000001</v>
      </c>
      <c r="W211" s="117">
        <f>VLOOKUP($A211+ROUND((COLUMN()-2)/24,5),АТС!$A$41:$F$784,6)+'Иные услуги '!$C$5+'РСТ РСО-А'!$J$7+'РСТ РСО-А'!$H$9</f>
        <v>1181</v>
      </c>
      <c r="X211" s="117">
        <f>VLOOKUP($A211+ROUND((COLUMN()-2)/24,5),АТС!$A$41:$F$784,6)+'Иные услуги '!$C$5+'РСТ РСО-А'!$J$7+'РСТ РСО-А'!$H$9</f>
        <v>1157.53</v>
      </c>
      <c r="Y211" s="117">
        <f>VLOOKUP($A211+ROUND((COLUMN()-2)/24,5),АТС!$A$41:$F$784,6)+'Иные услуги '!$C$5+'РСТ РСО-А'!$J$7+'РСТ РСО-А'!$H$9</f>
        <v>1212.3699999999999</v>
      </c>
    </row>
    <row r="212" spans="1:27" x14ac:dyDescent="0.2">
      <c r="A212" s="66">
        <f t="shared" si="6"/>
        <v>43718</v>
      </c>
      <c r="B212" s="117">
        <f>VLOOKUP($A212+ROUND((COLUMN()-2)/24,5),АТС!$A$41:$F$784,6)+'Иные услуги '!$C$5+'РСТ РСО-А'!$J$7+'РСТ РСО-А'!$H$9</f>
        <v>1159.55</v>
      </c>
      <c r="C212" s="117">
        <f>VLOOKUP($A212+ROUND((COLUMN()-2)/24,5),АТС!$A$41:$F$784,6)+'Иные услуги '!$C$5+'РСТ РСО-А'!$J$7+'РСТ РСО-А'!$H$9</f>
        <v>1158.27</v>
      </c>
      <c r="D212" s="117">
        <f>VLOOKUP($A212+ROUND((COLUMN()-2)/24,5),АТС!$A$41:$F$784,6)+'Иные услуги '!$C$5+'РСТ РСО-А'!$J$7+'РСТ РСО-А'!$H$9</f>
        <v>1158.28</v>
      </c>
      <c r="E212" s="117">
        <f>VLOOKUP($A212+ROUND((COLUMN()-2)/24,5),АТС!$A$41:$F$784,6)+'Иные услуги '!$C$5+'РСТ РСО-А'!$J$7+'РСТ РСО-А'!$H$9</f>
        <v>1158.29</v>
      </c>
      <c r="F212" s="117">
        <f>VLOOKUP($A212+ROUND((COLUMN()-2)/24,5),АТС!$A$41:$F$784,6)+'Иные услуги '!$C$5+'РСТ РСО-А'!$J$7+'РСТ РСО-А'!$H$9</f>
        <v>1158.28</v>
      </c>
      <c r="G212" s="117">
        <f>VLOOKUP($A212+ROUND((COLUMN()-2)/24,5),АТС!$A$41:$F$784,6)+'Иные услуги '!$C$5+'РСТ РСО-А'!$J$7+'РСТ РСО-А'!$H$9</f>
        <v>1158.22</v>
      </c>
      <c r="H212" s="117">
        <f>VLOOKUP($A212+ROUND((COLUMN()-2)/24,5),АТС!$A$41:$F$784,6)+'Иные услуги '!$C$5+'РСТ РСО-А'!$J$7+'РСТ РСО-А'!$H$9</f>
        <v>1157.79</v>
      </c>
      <c r="I212" s="117">
        <f>VLOOKUP($A212+ROUND((COLUMN()-2)/24,5),АТС!$A$41:$F$784,6)+'Иные услуги '!$C$5+'РСТ РСО-А'!$J$7+'РСТ РСО-А'!$H$9</f>
        <v>1231.3799999999999</v>
      </c>
      <c r="J212" s="117">
        <f>VLOOKUP($A212+ROUND((COLUMN()-2)/24,5),АТС!$A$41:$F$784,6)+'Иные услуги '!$C$5+'РСТ РСО-А'!$J$7+'РСТ РСО-А'!$H$9</f>
        <v>1158.1299999999999</v>
      </c>
      <c r="K212" s="117">
        <f>VLOOKUP($A212+ROUND((COLUMN()-2)/24,5),АТС!$A$41:$F$784,6)+'Иные услуги '!$C$5+'РСТ РСО-А'!$J$7+'РСТ РСО-А'!$H$9</f>
        <v>1173.49</v>
      </c>
      <c r="L212" s="117">
        <f>VLOOKUP($A212+ROUND((COLUMN()-2)/24,5),АТС!$A$41:$F$784,6)+'Иные услуги '!$C$5+'РСТ РСО-А'!$J$7+'РСТ РСО-А'!$H$9</f>
        <v>1207.6600000000001</v>
      </c>
      <c r="M212" s="117">
        <f>VLOOKUP($A212+ROUND((COLUMN()-2)/24,5),АТС!$A$41:$F$784,6)+'Иные услуги '!$C$5+'РСТ РСО-А'!$J$7+'РСТ РСО-А'!$H$9</f>
        <v>1207.95</v>
      </c>
      <c r="N212" s="117">
        <f>VLOOKUP($A212+ROUND((COLUMN()-2)/24,5),АТС!$A$41:$F$784,6)+'Иные услуги '!$C$5+'РСТ РСО-А'!$J$7+'РСТ РСО-А'!$H$9</f>
        <v>1208.24</v>
      </c>
      <c r="O212" s="117">
        <f>VLOOKUP($A212+ROUND((COLUMN()-2)/24,5),АТС!$A$41:$F$784,6)+'Иные услуги '!$C$5+'РСТ РСО-А'!$J$7+'РСТ РСО-А'!$H$9</f>
        <v>1209.05</v>
      </c>
      <c r="P212" s="117">
        <f>VLOOKUP($A212+ROUND((COLUMN()-2)/24,5),АТС!$A$41:$F$784,6)+'Иные услуги '!$C$5+'РСТ РСО-А'!$J$7+'РСТ РСО-А'!$H$9</f>
        <v>1209.29</v>
      </c>
      <c r="Q212" s="117">
        <f>VLOOKUP($A212+ROUND((COLUMN()-2)/24,5),АТС!$A$41:$F$784,6)+'Иные услуги '!$C$5+'РСТ РСО-А'!$J$7+'РСТ РСО-А'!$H$9</f>
        <v>1209.3999999999999</v>
      </c>
      <c r="R212" s="117">
        <f>VLOOKUP($A212+ROUND((COLUMN()-2)/24,5),АТС!$A$41:$F$784,6)+'Иные услуги '!$C$5+'РСТ РСО-А'!$J$7+'РСТ РСО-А'!$H$9</f>
        <v>1209.73</v>
      </c>
      <c r="S212" s="117">
        <f>VLOOKUP($A212+ROUND((COLUMN()-2)/24,5),АТС!$A$41:$F$784,6)+'Иные услуги '!$C$5+'РСТ РСО-А'!$J$7+'РСТ РСО-А'!$H$9</f>
        <v>1173.6600000000001</v>
      </c>
      <c r="T212" s="117">
        <f>VLOOKUP($A212+ROUND((COLUMN()-2)/24,5),АТС!$A$41:$F$784,6)+'Иные услуги '!$C$5+'РСТ РСО-А'!$J$7+'РСТ РСО-А'!$H$9</f>
        <v>1239.1099999999999</v>
      </c>
      <c r="U212" s="117">
        <f>VLOOKUP($A212+ROUND((COLUMN()-2)/24,5),АТС!$A$41:$F$784,6)+'Иные услуги '!$C$5+'РСТ РСО-А'!$J$7+'РСТ РСО-А'!$H$9</f>
        <v>1280.0100000000002</v>
      </c>
      <c r="V212" s="117">
        <f>VLOOKUP($A212+ROUND((COLUMN()-2)/24,5),АТС!$A$41:$F$784,6)+'Иные услуги '!$C$5+'РСТ РСО-А'!$J$7+'РСТ РСО-А'!$H$9</f>
        <v>1278.9800000000002</v>
      </c>
      <c r="W212" s="117">
        <f>VLOOKUP($A212+ROUND((COLUMN()-2)/24,5),АТС!$A$41:$F$784,6)+'Иные услуги '!$C$5+'РСТ РСО-А'!$J$7+'РСТ РСО-А'!$H$9</f>
        <v>1179.82</v>
      </c>
      <c r="X212" s="117">
        <f>VLOOKUP($A212+ROUND((COLUMN()-2)/24,5),АТС!$A$41:$F$784,6)+'Иные услуги '!$C$5+'РСТ РСО-А'!$J$7+'РСТ РСО-А'!$H$9</f>
        <v>1157.24</v>
      </c>
      <c r="Y212" s="117">
        <f>VLOOKUP($A212+ROUND((COLUMN()-2)/24,5),АТС!$A$41:$F$784,6)+'Иные услуги '!$C$5+'РСТ РСО-А'!$J$7+'РСТ РСО-А'!$H$9</f>
        <v>1191.96</v>
      </c>
    </row>
    <row r="213" spans="1:27" x14ac:dyDescent="0.2">
      <c r="A213" s="66">
        <f t="shared" si="6"/>
        <v>43719</v>
      </c>
      <c r="B213" s="117">
        <f>VLOOKUP($A213+ROUND((COLUMN()-2)/24,5),АТС!$A$41:$F$784,6)+'Иные услуги '!$C$5+'РСТ РСО-А'!$J$7+'РСТ РСО-А'!$H$9</f>
        <v>1176.3699999999999</v>
      </c>
      <c r="C213" s="117">
        <f>VLOOKUP($A213+ROUND((COLUMN()-2)/24,5),АТС!$A$41:$F$784,6)+'Иные услуги '!$C$5+'РСТ РСО-А'!$J$7+'РСТ РСО-А'!$H$9</f>
        <v>1160.06</v>
      </c>
      <c r="D213" s="117">
        <f>VLOOKUP($A213+ROUND((COLUMN()-2)/24,5),АТС!$A$41:$F$784,6)+'Иные услуги '!$C$5+'РСТ РСО-А'!$J$7+'РСТ РСО-А'!$H$9</f>
        <v>1158.31</v>
      </c>
      <c r="E213" s="117">
        <f>VLOOKUP($A213+ROUND((COLUMN()-2)/24,5),АТС!$A$41:$F$784,6)+'Иные услуги '!$C$5+'РСТ РСО-А'!$J$7+'РСТ РСО-А'!$H$9</f>
        <v>1158.29</v>
      </c>
      <c r="F213" s="117">
        <f>VLOOKUP($A213+ROUND((COLUMN()-2)/24,5),АТС!$A$41:$F$784,6)+'Иные услуги '!$C$5+'РСТ РСО-А'!$J$7+'РСТ РСО-А'!$H$9</f>
        <v>1158.28</v>
      </c>
      <c r="G213" s="117">
        <f>VLOOKUP($A213+ROUND((COLUMN()-2)/24,5),АТС!$A$41:$F$784,6)+'Иные услуги '!$C$5+'РСТ РСО-А'!$J$7+'РСТ РСО-А'!$H$9</f>
        <v>1158.18</v>
      </c>
      <c r="H213" s="117">
        <f>VLOOKUP($A213+ROUND((COLUMN()-2)/24,5),АТС!$A$41:$F$784,6)+'Иные услуги '!$C$5+'РСТ РСО-А'!$J$7+'РСТ РСО-А'!$H$9</f>
        <v>1157.74</v>
      </c>
      <c r="I213" s="117">
        <f>VLOOKUP($A213+ROUND((COLUMN()-2)/24,5),АТС!$A$41:$F$784,6)+'Иные услуги '!$C$5+'РСТ РСО-А'!$J$7+'РСТ РСО-А'!$H$9</f>
        <v>1227.93</v>
      </c>
      <c r="J213" s="117">
        <f>VLOOKUP($A213+ROUND((COLUMN()-2)/24,5),АТС!$A$41:$F$784,6)+'Иные услуги '!$C$5+'РСТ РСО-А'!$J$7+'РСТ РСО-А'!$H$9</f>
        <v>1158.03</v>
      </c>
      <c r="K213" s="117">
        <f>VLOOKUP($A213+ROUND((COLUMN()-2)/24,5),АТС!$A$41:$F$784,6)+'Иные услуги '!$C$5+'РСТ РСО-А'!$J$7+'РСТ РСО-А'!$H$9</f>
        <v>1175.06</v>
      </c>
      <c r="L213" s="117">
        <f>VLOOKUP($A213+ROUND((COLUMN()-2)/24,5),АТС!$A$41:$F$784,6)+'Иные услуги '!$C$5+'РСТ РСО-А'!$J$7+'РСТ РСО-А'!$H$9</f>
        <v>1213.31</v>
      </c>
      <c r="M213" s="117">
        <f>VLOOKUP($A213+ROUND((COLUMN()-2)/24,5),АТС!$A$41:$F$784,6)+'Иные услуги '!$C$5+'РСТ РСО-А'!$J$7+'РСТ РСО-А'!$H$9</f>
        <v>1213.8699999999999</v>
      </c>
      <c r="N213" s="117">
        <f>VLOOKUP($A213+ROUND((COLUMN()-2)/24,5),АТС!$A$41:$F$784,6)+'Иные услуги '!$C$5+'РСТ РСО-А'!$J$7+'РСТ РСО-А'!$H$9</f>
        <v>1214.1399999999999</v>
      </c>
      <c r="O213" s="117">
        <f>VLOOKUP($A213+ROUND((COLUMN()-2)/24,5),АТС!$A$41:$F$784,6)+'Иные услуги '!$C$5+'РСТ РСО-А'!$J$7+'РСТ РСО-А'!$H$9</f>
        <v>1214.75</v>
      </c>
      <c r="P213" s="117">
        <f>VLOOKUP($A213+ROUND((COLUMN()-2)/24,5),АТС!$A$41:$F$784,6)+'Иные услуги '!$C$5+'РСТ РСО-А'!$J$7+'РСТ РСО-А'!$H$9</f>
        <v>1214.98</v>
      </c>
      <c r="Q213" s="117">
        <f>VLOOKUP($A213+ROUND((COLUMN()-2)/24,5),АТС!$A$41:$F$784,6)+'Иные услуги '!$C$5+'РСТ РСО-А'!$J$7+'РСТ РСО-А'!$H$9</f>
        <v>1214.97</v>
      </c>
      <c r="R213" s="117">
        <f>VLOOKUP($A213+ROUND((COLUMN()-2)/24,5),АТС!$A$41:$F$784,6)+'Иные услуги '!$C$5+'РСТ РСО-А'!$J$7+'РСТ РСО-А'!$H$9</f>
        <v>1214.6399999999999</v>
      </c>
      <c r="S213" s="117">
        <f>VLOOKUP($A213+ROUND((COLUMN()-2)/24,5),АТС!$A$41:$F$784,6)+'Иные услуги '!$C$5+'РСТ РСО-А'!$J$7+'РСТ РСО-А'!$H$9</f>
        <v>1212.6499999999999</v>
      </c>
      <c r="T213" s="117">
        <f>VLOOKUP($A213+ROUND((COLUMN()-2)/24,5),АТС!$A$41:$F$784,6)+'Иные услуги '!$C$5+'РСТ РСО-А'!$J$7+'РСТ РСО-А'!$H$9</f>
        <v>1275.9900000000002</v>
      </c>
      <c r="U213" s="117">
        <f>VLOOKUP($A213+ROUND((COLUMN()-2)/24,5),АТС!$A$41:$F$784,6)+'Иные услуги '!$C$5+'РСТ РСО-А'!$J$7+'РСТ РСО-А'!$H$9</f>
        <v>1285.2400000000002</v>
      </c>
      <c r="V213" s="117">
        <f>VLOOKUP($A213+ROUND((COLUMN()-2)/24,5),АТС!$A$41:$F$784,6)+'Иные услуги '!$C$5+'РСТ РСО-А'!$J$7+'РСТ РСО-А'!$H$9</f>
        <v>1283.2200000000003</v>
      </c>
      <c r="W213" s="117">
        <f>VLOOKUP($A213+ROUND((COLUMN()-2)/24,5),АТС!$A$41:$F$784,6)+'Иные услуги '!$C$5+'РСТ РСО-А'!$J$7+'РСТ РСО-А'!$H$9</f>
        <v>1179.1399999999999</v>
      </c>
      <c r="X213" s="117">
        <f>VLOOKUP($A213+ROUND((COLUMN()-2)/24,5),АТС!$A$41:$F$784,6)+'Иные услуги '!$C$5+'РСТ РСО-А'!$J$7+'РСТ РСО-А'!$H$9</f>
        <v>1156.9100000000001</v>
      </c>
      <c r="Y213" s="117">
        <f>VLOOKUP($A213+ROUND((COLUMN()-2)/24,5),АТС!$A$41:$F$784,6)+'Иные услуги '!$C$5+'РСТ РСО-А'!$J$7+'РСТ РСО-А'!$H$9</f>
        <v>1206.49</v>
      </c>
    </row>
    <row r="214" spans="1:27" x14ac:dyDescent="0.2">
      <c r="A214" s="66">
        <f t="shared" si="6"/>
        <v>43720</v>
      </c>
      <c r="B214" s="117">
        <f>VLOOKUP($A214+ROUND((COLUMN()-2)/24,5),АТС!$A$41:$F$784,6)+'Иные услуги '!$C$5+'РСТ РСО-А'!$J$7+'РСТ РСО-А'!$H$9</f>
        <v>1176.3899999999999</v>
      </c>
      <c r="C214" s="117">
        <f>VLOOKUP($A214+ROUND((COLUMN()-2)/24,5),АТС!$A$41:$F$784,6)+'Иные услуги '!$C$5+'РСТ РСО-А'!$J$7+'РСТ РСО-А'!$H$9</f>
        <v>1160.19</v>
      </c>
      <c r="D214" s="117">
        <f>VLOOKUP($A214+ROUND((COLUMN()-2)/24,5),АТС!$A$41:$F$784,6)+'Иные услуги '!$C$5+'РСТ РСО-А'!$J$7+'РСТ РСО-А'!$H$9</f>
        <v>1158.28</v>
      </c>
      <c r="E214" s="117">
        <f>VLOOKUP($A214+ROUND((COLUMN()-2)/24,5),АТС!$A$41:$F$784,6)+'Иные услуги '!$C$5+'РСТ РСО-А'!$J$7+'РСТ РСО-А'!$H$9</f>
        <v>1158.29</v>
      </c>
      <c r="F214" s="117">
        <f>VLOOKUP($A214+ROUND((COLUMN()-2)/24,5),АТС!$A$41:$F$784,6)+'Иные услуги '!$C$5+'РСТ РСО-А'!$J$7+'РСТ РСО-А'!$H$9</f>
        <v>1158.26</v>
      </c>
      <c r="G214" s="117">
        <f>VLOOKUP($A214+ROUND((COLUMN()-2)/24,5),АТС!$A$41:$F$784,6)+'Иные услуги '!$C$5+'РСТ РСО-А'!$J$7+'РСТ РСО-А'!$H$9</f>
        <v>1158.2</v>
      </c>
      <c r="H214" s="117">
        <f>VLOOKUP($A214+ROUND((COLUMN()-2)/24,5),АТС!$A$41:$F$784,6)+'Иные услуги '!$C$5+'РСТ РСО-А'!$J$7+'РСТ РСО-А'!$H$9</f>
        <v>1157.56</v>
      </c>
      <c r="I214" s="117">
        <f>VLOOKUP($A214+ROUND((COLUMN()-2)/24,5),АТС!$A$41:$F$784,6)+'Иные услуги '!$C$5+'РСТ РСО-А'!$J$7+'РСТ РСО-А'!$H$9</f>
        <v>1243.8500000000001</v>
      </c>
      <c r="J214" s="117">
        <f>VLOOKUP($A214+ROUND((COLUMN()-2)/24,5),АТС!$A$41:$F$784,6)+'Иные услуги '!$C$5+'РСТ РСО-А'!$J$7+'РСТ РСО-А'!$H$9</f>
        <v>1157.6399999999999</v>
      </c>
      <c r="K214" s="117">
        <f>VLOOKUP($A214+ROUND((COLUMN()-2)/24,5),АТС!$A$41:$F$784,6)+'Иные услуги '!$C$5+'РСТ РСО-А'!$J$7+'РСТ РСО-А'!$H$9</f>
        <v>1213.73</v>
      </c>
      <c r="L214" s="117">
        <f>VLOOKUP($A214+ROUND((COLUMN()-2)/24,5),АТС!$A$41:$F$784,6)+'Иные услуги '!$C$5+'РСТ РСО-А'!$J$7+'РСТ РСО-А'!$H$9</f>
        <v>1249.5200000000002</v>
      </c>
      <c r="M214" s="117">
        <f>VLOOKUP($A214+ROUND((COLUMN()-2)/24,5),АТС!$A$41:$F$784,6)+'Иные услуги '!$C$5+'РСТ РСО-А'!$J$7+'РСТ РСО-А'!$H$9</f>
        <v>1250.17</v>
      </c>
      <c r="N214" s="117">
        <f>VLOOKUP($A214+ROUND((COLUMN()-2)/24,5),АТС!$A$41:$F$784,6)+'Иные услуги '!$C$5+'РСТ РСО-А'!$J$7+'РСТ РСО-А'!$H$9</f>
        <v>1250.5100000000002</v>
      </c>
      <c r="O214" s="117">
        <f>VLOOKUP($A214+ROUND((COLUMN()-2)/24,5),АТС!$A$41:$F$784,6)+'Иные услуги '!$C$5+'РСТ РСО-А'!$J$7+'РСТ РСО-А'!$H$9</f>
        <v>1251.18</v>
      </c>
      <c r="P214" s="117">
        <f>VLOOKUP($A214+ROUND((COLUMN()-2)/24,5),АТС!$A$41:$F$784,6)+'Иные услуги '!$C$5+'РСТ РСО-А'!$J$7+'РСТ РСО-А'!$H$9</f>
        <v>1252.0600000000002</v>
      </c>
      <c r="Q214" s="117">
        <f>VLOOKUP($A214+ROUND((COLUMN()-2)/24,5),АТС!$A$41:$F$784,6)+'Иные услуги '!$C$5+'РСТ РСО-А'!$J$7+'РСТ РСО-А'!$H$9</f>
        <v>1253.1300000000001</v>
      </c>
      <c r="R214" s="117">
        <f>VLOOKUP($A214+ROUND((COLUMN()-2)/24,5),АТС!$A$41:$F$784,6)+'Иные услуги '!$C$5+'РСТ РСО-А'!$J$7+'РСТ РСО-А'!$H$9</f>
        <v>1217.1399999999999</v>
      </c>
      <c r="S214" s="117">
        <f>VLOOKUP($A214+ROUND((COLUMN()-2)/24,5),АТС!$A$41:$F$784,6)+'Иные услуги '!$C$5+'РСТ РСО-А'!$J$7+'РСТ РСО-А'!$H$9</f>
        <v>1214.1299999999999</v>
      </c>
      <c r="T214" s="117">
        <f>VLOOKUP($A214+ROUND((COLUMN()-2)/24,5),АТС!$A$41:$F$784,6)+'Иные услуги '!$C$5+'РСТ РСО-А'!$J$7+'РСТ РСО-А'!$H$9</f>
        <v>1335.2300000000002</v>
      </c>
      <c r="U214" s="117">
        <f>VLOOKUP($A214+ROUND((COLUMN()-2)/24,5),АТС!$A$41:$F$784,6)+'Иные услуги '!$C$5+'РСТ РСО-А'!$J$7+'РСТ РСО-А'!$H$9</f>
        <v>1287.9700000000003</v>
      </c>
      <c r="V214" s="117">
        <f>VLOOKUP($A214+ROUND((COLUMN()-2)/24,5),АТС!$A$41:$F$784,6)+'Иные услуги '!$C$5+'РСТ РСО-А'!$J$7+'РСТ РСО-А'!$H$9</f>
        <v>1236.1199999999999</v>
      </c>
      <c r="W214" s="117">
        <f>VLOOKUP($A214+ROUND((COLUMN()-2)/24,5),АТС!$A$41:$F$784,6)+'Иные услуги '!$C$5+'РСТ РСО-А'!$J$7+'РСТ РСО-А'!$H$9</f>
        <v>1157.46</v>
      </c>
      <c r="X214" s="117">
        <f>VLOOKUP($A214+ROUND((COLUMN()-2)/24,5),АТС!$A$41:$F$784,6)+'Иные услуги '!$C$5+'РСТ РСО-А'!$J$7+'РСТ РСО-А'!$H$9</f>
        <v>1156.1399999999999</v>
      </c>
      <c r="Y214" s="117">
        <f>VLOOKUP($A214+ROUND((COLUMN()-2)/24,5),АТС!$A$41:$F$784,6)+'Иные услуги '!$C$5+'РСТ РСО-А'!$J$7+'РСТ РСО-А'!$H$9</f>
        <v>1226.08</v>
      </c>
    </row>
    <row r="215" spans="1:27" x14ac:dyDescent="0.2">
      <c r="A215" s="66">
        <f t="shared" si="6"/>
        <v>43721</v>
      </c>
      <c r="B215" s="117">
        <f>VLOOKUP($A215+ROUND((COLUMN()-2)/24,5),АТС!$A$41:$F$784,6)+'Иные услуги '!$C$5+'РСТ РСО-А'!$J$7+'РСТ РСО-А'!$H$9</f>
        <v>1180</v>
      </c>
      <c r="C215" s="117">
        <f>VLOOKUP($A215+ROUND((COLUMN()-2)/24,5),АТС!$A$41:$F$784,6)+'Иные услуги '!$C$5+'РСТ РСО-А'!$J$7+'РСТ РСО-А'!$H$9</f>
        <v>1160.8399999999999</v>
      </c>
      <c r="D215" s="117">
        <f>VLOOKUP($A215+ROUND((COLUMN()-2)/24,5),АТС!$A$41:$F$784,6)+'Иные услуги '!$C$5+'РСТ РСО-А'!$J$7+'РСТ РСО-А'!$H$9</f>
        <v>1160.3699999999999</v>
      </c>
      <c r="E215" s="117">
        <f>VLOOKUP($A215+ROUND((COLUMN()-2)/24,5),АТС!$A$41:$F$784,6)+'Иные услуги '!$C$5+'РСТ РСО-А'!$J$7+'РСТ РСО-А'!$H$9</f>
        <v>1158.19</v>
      </c>
      <c r="F215" s="117">
        <f>VLOOKUP($A215+ROUND((COLUMN()-2)/24,5),АТС!$A$41:$F$784,6)+'Иные услуги '!$C$5+'РСТ РСО-А'!$J$7+'РСТ РСО-А'!$H$9</f>
        <v>1158.1499999999999</v>
      </c>
      <c r="G215" s="117">
        <f>VLOOKUP($A215+ROUND((COLUMN()-2)/24,5),АТС!$A$41:$F$784,6)+'Иные услуги '!$C$5+'РСТ РСО-А'!$J$7+'РСТ РСО-А'!$H$9</f>
        <v>1158.1099999999999</v>
      </c>
      <c r="H215" s="117">
        <f>VLOOKUP($A215+ROUND((COLUMN()-2)/24,5),АТС!$A$41:$F$784,6)+'Иные услуги '!$C$5+'РСТ РСО-А'!$J$7+'РСТ РСО-А'!$H$9</f>
        <v>1157.3499999999999</v>
      </c>
      <c r="I215" s="117">
        <f>VLOOKUP($A215+ROUND((COLUMN()-2)/24,5),АТС!$A$41:$F$784,6)+'Иные услуги '!$C$5+'РСТ РСО-А'!$J$7+'РСТ РСО-А'!$H$9</f>
        <v>1265.3000000000002</v>
      </c>
      <c r="J215" s="117">
        <f>VLOOKUP($A215+ROUND((COLUMN()-2)/24,5),АТС!$A$41:$F$784,6)+'Иные услуги '!$C$5+'РСТ РСО-А'!$J$7+'РСТ РСО-А'!$H$9</f>
        <v>1157.8799999999999</v>
      </c>
      <c r="K215" s="117">
        <f>VLOOKUP($A215+ROUND((COLUMN()-2)/24,5),АТС!$A$41:$F$784,6)+'Иные услуги '!$C$5+'РСТ РСО-А'!$J$7+'РСТ РСО-А'!$H$9</f>
        <v>1223.95</v>
      </c>
      <c r="L215" s="117">
        <f>VLOOKUP($A215+ROUND((COLUMN()-2)/24,5),АТС!$A$41:$F$784,6)+'Иные услуги '!$C$5+'РСТ РСО-А'!$J$7+'РСТ РСО-А'!$H$9</f>
        <v>1243.51</v>
      </c>
      <c r="M215" s="117">
        <f>VLOOKUP($A215+ROUND((COLUMN()-2)/24,5),АТС!$A$41:$F$784,6)+'Иные услуги '!$C$5+'РСТ РСО-А'!$J$7+'РСТ РСО-А'!$H$9</f>
        <v>1243.69</v>
      </c>
      <c r="N215" s="117">
        <f>VLOOKUP($A215+ROUND((COLUMN()-2)/24,5),АТС!$A$41:$F$784,6)+'Иные услуги '!$C$5+'РСТ РСО-А'!$J$7+'РСТ РСО-А'!$H$9</f>
        <v>1243.8600000000001</v>
      </c>
      <c r="O215" s="117">
        <f>VLOOKUP($A215+ROUND((COLUMN()-2)/24,5),АТС!$A$41:$F$784,6)+'Иные услуги '!$C$5+'РСТ РСО-А'!$J$7+'РСТ РСО-А'!$H$9</f>
        <v>1244.1600000000001</v>
      </c>
      <c r="P215" s="117">
        <f>VLOOKUP($A215+ROUND((COLUMN()-2)/24,5),АТС!$A$41:$F$784,6)+'Иные услуги '!$C$5+'РСТ РСО-А'!$J$7+'РСТ РСО-А'!$H$9</f>
        <v>1244.6000000000001</v>
      </c>
      <c r="Q215" s="117">
        <f>VLOOKUP($A215+ROUND((COLUMN()-2)/24,5),АТС!$A$41:$F$784,6)+'Иные услуги '!$C$5+'РСТ РСО-А'!$J$7+'РСТ РСО-А'!$H$9</f>
        <v>1244.96</v>
      </c>
      <c r="R215" s="117">
        <f>VLOOKUP($A215+ROUND((COLUMN()-2)/24,5),АТС!$A$41:$F$784,6)+'Иные услуги '!$C$5+'РСТ РСО-А'!$J$7+'РСТ РСО-А'!$H$9</f>
        <v>1211.3</v>
      </c>
      <c r="S215" s="117">
        <f>VLOOKUP($A215+ROUND((COLUMN()-2)/24,5),АТС!$A$41:$F$784,6)+'Иные услуги '!$C$5+'РСТ РСО-А'!$J$7+'РСТ РСО-А'!$H$9</f>
        <v>1210.79</v>
      </c>
      <c r="T215" s="117">
        <f>VLOOKUP($A215+ROUND((COLUMN()-2)/24,5),АТС!$A$41:$F$784,6)+'Иные услуги '!$C$5+'РСТ РСО-А'!$J$7+'РСТ РСО-А'!$H$9</f>
        <v>1328.0800000000002</v>
      </c>
      <c r="U215" s="117">
        <f>VLOOKUP($A215+ROUND((COLUMN()-2)/24,5),АТС!$A$41:$F$784,6)+'Иные услуги '!$C$5+'РСТ РСО-А'!$J$7+'РСТ РСО-А'!$H$9</f>
        <v>1388.6200000000001</v>
      </c>
      <c r="V215" s="117">
        <f>VLOOKUP($A215+ROUND((COLUMN()-2)/24,5),АТС!$A$41:$F$784,6)+'Иные услуги '!$C$5+'РСТ РСО-А'!$J$7+'РСТ РСО-А'!$H$9</f>
        <v>1294.6000000000001</v>
      </c>
      <c r="W215" s="117">
        <f>VLOOKUP($A215+ROUND((COLUMN()-2)/24,5),АТС!$A$41:$F$784,6)+'Иные услуги '!$C$5+'РСТ РСО-А'!$J$7+'РСТ РСО-А'!$H$9</f>
        <v>1180.5</v>
      </c>
      <c r="X215" s="117">
        <f>VLOOKUP($A215+ROUND((COLUMN()-2)/24,5),АТС!$A$41:$F$784,6)+'Иные услуги '!$C$5+'РСТ РСО-А'!$J$7+'РСТ РСО-А'!$H$9</f>
        <v>1157.25</v>
      </c>
      <c r="Y215" s="117">
        <f>VLOOKUP($A215+ROUND((COLUMN()-2)/24,5),АТС!$A$41:$F$784,6)+'Иные услуги '!$C$5+'РСТ РСО-А'!$J$7+'РСТ РСО-А'!$H$9</f>
        <v>1325.7</v>
      </c>
    </row>
    <row r="216" spans="1:27" x14ac:dyDescent="0.2">
      <c r="A216" s="66">
        <f t="shared" si="6"/>
        <v>43722</v>
      </c>
      <c r="B216" s="117">
        <f>VLOOKUP($A216+ROUND((COLUMN()-2)/24,5),АТС!$A$41:$F$784,6)+'Иные услуги '!$C$5+'РСТ РСО-А'!$J$7+'РСТ РСО-А'!$H$9</f>
        <v>1186.69</v>
      </c>
      <c r="C216" s="117">
        <f>VLOOKUP($A216+ROUND((COLUMN()-2)/24,5),АТС!$A$41:$F$784,6)+'Иные услуги '!$C$5+'РСТ РСО-А'!$J$7+'РСТ РСО-А'!$H$9</f>
        <v>1163.0999999999999</v>
      </c>
      <c r="D216" s="117">
        <f>VLOOKUP($A216+ROUND((COLUMN()-2)/24,5),АТС!$A$41:$F$784,6)+'Иные услуги '!$C$5+'РСТ РСО-А'!$J$7+'РСТ РСО-А'!$H$9</f>
        <v>1158.1099999999999</v>
      </c>
      <c r="E216" s="117">
        <f>VLOOKUP($A216+ROUND((COLUMN()-2)/24,5),АТС!$A$41:$F$784,6)+'Иные услуги '!$C$5+'РСТ РСО-А'!$J$7+'РСТ РСО-А'!$H$9</f>
        <v>1158.18</v>
      </c>
      <c r="F216" s="117">
        <f>VLOOKUP($A216+ROUND((COLUMN()-2)/24,5),АТС!$A$41:$F$784,6)+'Иные услуги '!$C$5+'РСТ РСО-А'!$J$7+'РСТ РСО-А'!$H$9</f>
        <v>1158.19</v>
      </c>
      <c r="G216" s="117">
        <f>VLOOKUP($A216+ROUND((COLUMN()-2)/24,5),АТС!$A$41:$F$784,6)+'Иные услуги '!$C$5+'РСТ РСО-А'!$J$7+'РСТ РСО-А'!$H$9</f>
        <v>1158.1399999999999</v>
      </c>
      <c r="H216" s="117">
        <f>VLOOKUP($A216+ROUND((COLUMN()-2)/24,5),АТС!$A$41:$F$784,6)+'Иные услуги '!$C$5+'РСТ РСО-А'!$J$7+'РСТ РСО-А'!$H$9</f>
        <v>1157.3</v>
      </c>
      <c r="I216" s="117">
        <f>VLOOKUP($A216+ROUND((COLUMN()-2)/24,5),АТС!$A$41:$F$784,6)+'Иные услуги '!$C$5+'РСТ РСО-А'!$J$7+'РСТ РСО-А'!$H$9</f>
        <v>1164.8699999999999</v>
      </c>
      <c r="J216" s="117">
        <f>VLOOKUP($A216+ROUND((COLUMN()-2)/24,5),АТС!$A$41:$F$784,6)+'Иные услуги '!$C$5+'РСТ РСО-А'!$J$7+'РСТ РСО-А'!$H$9</f>
        <v>1157.69</v>
      </c>
      <c r="K216" s="117">
        <f>VLOOKUP($A216+ROUND((COLUMN()-2)/24,5),АТС!$A$41:$F$784,6)+'Иные услуги '!$C$5+'РСТ РСО-А'!$J$7+'РСТ РСО-А'!$H$9</f>
        <v>1157.94</v>
      </c>
      <c r="L216" s="117">
        <f>VLOOKUP($A216+ROUND((COLUMN()-2)/24,5),АТС!$A$41:$F$784,6)+'Иные услуги '!$C$5+'РСТ РСО-А'!$J$7+'РСТ РСО-А'!$H$9</f>
        <v>1177.08</v>
      </c>
      <c r="M216" s="117">
        <f>VLOOKUP($A216+ROUND((COLUMN()-2)/24,5),АТС!$A$41:$F$784,6)+'Иные услуги '!$C$5+'РСТ РСО-А'!$J$7+'РСТ РСО-А'!$H$9</f>
        <v>1177.17</v>
      </c>
      <c r="N216" s="117">
        <f>VLOOKUP($A216+ROUND((COLUMN()-2)/24,5),АТС!$A$41:$F$784,6)+'Иные услуги '!$C$5+'РСТ РСО-А'!$J$7+'РСТ РСО-А'!$H$9</f>
        <v>1177.42</v>
      </c>
      <c r="O216" s="117">
        <f>VLOOKUP($A216+ROUND((COLUMN()-2)/24,5),АТС!$A$41:$F$784,6)+'Иные услуги '!$C$5+'РСТ РСО-А'!$J$7+'РСТ РСО-А'!$H$9</f>
        <v>1177.5</v>
      </c>
      <c r="P216" s="117">
        <f>VLOOKUP($A216+ROUND((COLUMN()-2)/24,5),АТС!$A$41:$F$784,6)+'Иные услуги '!$C$5+'РСТ РСО-А'!$J$7+'РСТ РСО-А'!$H$9</f>
        <v>1177.58</v>
      </c>
      <c r="Q216" s="117">
        <f>VLOOKUP($A216+ROUND((COLUMN()-2)/24,5),АТС!$A$41:$F$784,6)+'Иные услуги '!$C$5+'РСТ РСО-А'!$J$7+'РСТ РСО-А'!$H$9</f>
        <v>1177.68</v>
      </c>
      <c r="R216" s="117">
        <f>VLOOKUP($A216+ROUND((COLUMN()-2)/24,5),АТС!$A$41:$F$784,6)+'Иные услуги '!$C$5+'РСТ РСО-А'!$J$7+'РСТ РСО-А'!$H$9</f>
        <v>1177.72</v>
      </c>
      <c r="S216" s="117">
        <f>VLOOKUP($A216+ROUND((COLUMN()-2)/24,5),АТС!$A$41:$F$784,6)+'Иные услуги '!$C$5+'РСТ РСО-А'!$J$7+'РСТ РСО-А'!$H$9</f>
        <v>1177.6199999999999</v>
      </c>
      <c r="T216" s="117">
        <f>VLOOKUP($A216+ROUND((COLUMN()-2)/24,5),АТС!$A$41:$F$784,6)+'Иные услуги '!$C$5+'РСТ РСО-А'!$J$7+'РСТ РСО-А'!$H$9</f>
        <v>1289.9100000000001</v>
      </c>
      <c r="U216" s="117">
        <f>VLOOKUP($A216+ROUND((COLUMN()-2)/24,5),АТС!$A$41:$F$784,6)+'Иные услуги '!$C$5+'РСТ РСО-А'!$J$7+'РСТ РСО-А'!$H$9</f>
        <v>1298.0000000000002</v>
      </c>
      <c r="V216" s="117">
        <f>VLOOKUP($A216+ROUND((COLUMN()-2)/24,5),АТС!$A$41:$F$784,6)+'Иные услуги '!$C$5+'РСТ РСО-А'!$J$7+'РСТ РСО-А'!$H$9</f>
        <v>1295.2</v>
      </c>
      <c r="W216" s="117">
        <f>VLOOKUP($A216+ROUND((COLUMN()-2)/24,5),АТС!$A$41:$F$784,6)+'Иные услуги '!$C$5+'РСТ РСО-А'!$J$7+'РСТ РСО-А'!$H$9</f>
        <v>1181.44</v>
      </c>
      <c r="X216" s="117">
        <f>VLOOKUP($A216+ROUND((COLUMN()-2)/24,5),АТС!$A$41:$F$784,6)+'Иные услуги '!$C$5+'РСТ РСО-А'!$J$7+'РСТ РСО-А'!$H$9</f>
        <v>1157.06</v>
      </c>
      <c r="Y216" s="117">
        <f>VLOOKUP($A216+ROUND((COLUMN()-2)/24,5),АТС!$A$41:$F$784,6)+'Иные услуги '!$C$5+'РСТ РСО-А'!$J$7+'РСТ РСО-А'!$H$9</f>
        <v>1318.6100000000001</v>
      </c>
    </row>
    <row r="217" spans="1:27" x14ac:dyDescent="0.2">
      <c r="A217" s="66">
        <f t="shared" si="6"/>
        <v>43723</v>
      </c>
      <c r="B217" s="117">
        <f>VLOOKUP($A217+ROUND((COLUMN()-2)/24,5),АТС!$A$41:$F$784,6)+'Иные услуги '!$C$5+'РСТ РСО-А'!$J$7+'РСТ РСО-А'!$H$9</f>
        <v>1179.73</v>
      </c>
      <c r="C217" s="117">
        <f>VLOOKUP($A217+ROUND((COLUMN()-2)/24,5),АТС!$A$41:$F$784,6)+'Иные услуги '!$C$5+'РСТ РСО-А'!$J$7+'РСТ РСО-А'!$H$9</f>
        <v>1160.71</v>
      </c>
      <c r="D217" s="117">
        <f>VLOOKUP($A217+ROUND((COLUMN()-2)/24,5),АТС!$A$41:$F$784,6)+'Иные услуги '!$C$5+'РСТ РСО-А'!$J$7+'РСТ РСО-А'!$H$9</f>
        <v>1158.1099999999999</v>
      </c>
      <c r="E217" s="117">
        <f>VLOOKUP($A217+ROUND((COLUMN()-2)/24,5),АТС!$A$41:$F$784,6)+'Иные услуги '!$C$5+'РСТ РСО-А'!$J$7+'РСТ РСО-А'!$H$9</f>
        <v>1158.17</v>
      </c>
      <c r="F217" s="117">
        <f>VLOOKUP($A217+ROUND((COLUMN()-2)/24,5),АТС!$A$41:$F$784,6)+'Иные услуги '!$C$5+'РСТ РСО-А'!$J$7+'РСТ РСО-А'!$H$9</f>
        <v>1158.1600000000001</v>
      </c>
      <c r="G217" s="117">
        <f>VLOOKUP($A217+ROUND((COLUMN()-2)/24,5),АТС!$A$41:$F$784,6)+'Иные услуги '!$C$5+'РСТ РСО-А'!$J$7+'РСТ РСО-А'!$H$9</f>
        <v>1158.0999999999999</v>
      </c>
      <c r="H217" s="117">
        <f>VLOOKUP($A217+ROUND((COLUMN()-2)/24,5),АТС!$A$41:$F$784,6)+'Иные услуги '!$C$5+'РСТ РСО-А'!$J$7+'РСТ РСО-А'!$H$9</f>
        <v>1157.29</v>
      </c>
      <c r="I217" s="117">
        <f>VLOOKUP($A217+ROUND((COLUMN()-2)/24,5),АТС!$A$41:$F$784,6)+'Иные услуги '!$C$5+'РСТ РСО-А'!$J$7+'РСТ РСО-А'!$H$9</f>
        <v>1161.3699999999999</v>
      </c>
      <c r="J217" s="117">
        <f>VLOOKUP($A217+ROUND((COLUMN()-2)/24,5),АТС!$A$41:$F$784,6)+'Иные услуги '!$C$5+'РСТ РСО-А'!$J$7+'РСТ РСО-А'!$H$9</f>
        <v>1157.74</v>
      </c>
      <c r="K217" s="117">
        <f>VLOOKUP($A217+ROUND((COLUMN()-2)/24,5),АТС!$A$41:$F$784,6)+'Иные услуги '!$C$5+'РСТ РСО-А'!$J$7+'РСТ РСО-А'!$H$9</f>
        <v>1157.69</v>
      </c>
      <c r="L217" s="117">
        <f>VLOOKUP($A217+ROUND((COLUMN()-2)/24,5),АТС!$A$41:$F$784,6)+'Иные услуги '!$C$5+'РСТ РСО-А'!$J$7+'РСТ РСО-А'!$H$9</f>
        <v>1157.78</v>
      </c>
      <c r="M217" s="117">
        <f>VLOOKUP($A217+ROUND((COLUMN()-2)/24,5),АТС!$A$41:$F$784,6)+'Иные услуги '!$C$5+'РСТ РСО-А'!$J$7+'РСТ РСО-А'!$H$9</f>
        <v>1157.8999999999999</v>
      </c>
      <c r="N217" s="117">
        <f>VLOOKUP($A217+ROUND((COLUMN()-2)/24,5),АТС!$A$41:$F$784,6)+'Иные услуги '!$C$5+'РСТ РСО-А'!$J$7+'РСТ РСО-А'!$H$9</f>
        <v>1157.96</v>
      </c>
      <c r="O217" s="117">
        <f>VLOOKUP($A217+ROUND((COLUMN()-2)/24,5),АТС!$A$41:$F$784,6)+'Иные услуги '!$C$5+'РСТ РСО-А'!$J$7+'РСТ РСО-А'!$H$9</f>
        <v>1157.97</v>
      </c>
      <c r="P217" s="117">
        <f>VLOOKUP($A217+ROUND((COLUMN()-2)/24,5),АТС!$A$41:$F$784,6)+'Иные услуги '!$C$5+'РСТ РСО-А'!$J$7+'РСТ РСО-А'!$H$9</f>
        <v>1157.98</v>
      </c>
      <c r="Q217" s="117">
        <f>VLOOKUP($A217+ROUND((COLUMN()-2)/24,5),АТС!$A$41:$F$784,6)+'Иные услуги '!$C$5+'РСТ РСО-А'!$J$7+'РСТ РСО-А'!$H$9</f>
        <v>1157.98</v>
      </c>
      <c r="R217" s="117">
        <f>VLOOKUP($A217+ROUND((COLUMN()-2)/24,5),АТС!$A$41:$F$784,6)+'Иные услуги '!$C$5+'РСТ РСО-А'!$J$7+'РСТ РСО-А'!$H$9</f>
        <v>1158</v>
      </c>
      <c r="S217" s="117">
        <f>VLOOKUP($A217+ROUND((COLUMN()-2)/24,5),АТС!$A$41:$F$784,6)+'Иные услуги '!$C$5+'РСТ РСО-А'!$J$7+'РСТ РСО-А'!$H$9</f>
        <v>1157.92</v>
      </c>
      <c r="T217" s="117">
        <f>VLOOKUP($A217+ROUND((COLUMN()-2)/24,5),АТС!$A$41:$F$784,6)+'Иные услуги '!$C$5+'РСТ РСО-А'!$J$7+'РСТ РСО-А'!$H$9</f>
        <v>1237.58</v>
      </c>
      <c r="U217" s="117">
        <f>VLOOKUP($A217+ROUND((COLUMN()-2)/24,5),АТС!$A$41:$F$784,6)+'Иные услуги '!$C$5+'РСТ РСО-А'!$J$7+'РСТ РСО-А'!$H$9</f>
        <v>1296.7300000000002</v>
      </c>
      <c r="V217" s="117">
        <f>VLOOKUP($A217+ROUND((COLUMN()-2)/24,5),АТС!$A$41:$F$784,6)+'Иные услуги '!$C$5+'РСТ РСО-А'!$J$7+'РСТ РСО-А'!$H$9</f>
        <v>1276.5700000000002</v>
      </c>
      <c r="W217" s="117">
        <f>VLOOKUP($A217+ROUND((COLUMN()-2)/24,5),АТС!$A$41:$F$784,6)+'Иные услуги '!$C$5+'РСТ РСО-А'!$J$7+'РСТ РСО-А'!$H$9</f>
        <v>1179.05</v>
      </c>
      <c r="X217" s="117">
        <f>VLOOKUP($A217+ROUND((COLUMN()-2)/24,5),АТС!$A$41:$F$784,6)+'Иные услуги '!$C$5+'РСТ РСО-А'!$J$7+'РСТ РСО-А'!$H$9</f>
        <v>1157.0899999999999</v>
      </c>
      <c r="Y217" s="117">
        <f>VLOOKUP($A217+ROUND((COLUMN()-2)/24,5),АТС!$A$41:$F$784,6)+'Иные услуги '!$C$5+'РСТ РСО-А'!$J$7+'РСТ РСО-А'!$H$9</f>
        <v>1218.02</v>
      </c>
    </row>
    <row r="218" spans="1:27" s="77" customFormat="1" x14ac:dyDescent="0.25">
      <c r="A218" s="66">
        <f t="shared" si="6"/>
        <v>43724</v>
      </c>
      <c r="B218" s="117">
        <f>VLOOKUP($A218+ROUND((COLUMN()-2)/24,5),АТС!$A$41:$F$784,6)+'Иные услуги '!$C$5+'РСТ РСО-А'!$J$7+'РСТ РСО-А'!$H$9</f>
        <v>1184.6199999999999</v>
      </c>
      <c r="C218" s="117">
        <f>VLOOKUP($A218+ROUND((COLUMN()-2)/24,5),АТС!$A$41:$F$784,6)+'Иные услуги '!$C$5+'РСТ РСО-А'!$J$7+'РСТ РСО-А'!$H$9</f>
        <v>1161.3799999999999</v>
      </c>
      <c r="D218" s="117">
        <f>VLOOKUP($A218+ROUND((COLUMN()-2)/24,5),АТС!$A$41:$F$784,6)+'Иные услуги '!$C$5+'РСТ РСО-А'!$J$7+'РСТ РСО-А'!$H$9</f>
        <v>1160.99</v>
      </c>
      <c r="E218" s="117">
        <f>VLOOKUP($A218+ROUND((COLUMN()-2)/24,5),АТС!$A$41:$F$784,6)+'Иные услуги '!$C$5+'РСТ РСО-А'!$J$7+'РСТ РСО-А'!$H$9</f>
        <v>1158.03</v>
      </c>
      <c r="F218" s="117">
        <f>VLOOKUP($A218+ROUND((COLUMN()-2)/24,5),АТС!$A$41:$F$784,6)+'Иные услуги '!$C$5+'РСТ РСО-А'!$J$7+'РСТ РСО-А'!$H$9</f>
        <v>1158.02</v>
      </c>
      <c r="G218" s="117">
        <f>VLOOKUP($A218+ROUND((COLUMN()-2)/24,5),АТС!$A$41:$F$784,6)+'Иные услуги '!$C$5+'РСТ РСО-А'!$J$7+'РСТ РСО-А'!$H$9</f>
        <v>1157.8399999999999</v>
      </c>
      <c r="H218" s="117">
        <f>VLOOKUP($A218+ROUND((COLUMN()-2)/24,5),АТС!$A$41:$F$784,6)+'Иные услуги '!$C$5+'РСТ РСО-А'!$J$7+'РСТ РСО-А'!$H$9</f>
        <v>1156.8999999999999</v>
      </c>
      <c r="I218" s="117">
        <f>VLOOKUP($A218+ROUND((COLUMN()-2)/24,5),АТС!$A$41:$F$784,6)+'Иные услуги '!$C$5+'РСТ РСО-А'!$J$7+'РСТ РСО-А'!$H$9</f>
        <v>1258.5300000000002</v>
      </c>
      <c r="J218" s="117">
        <f>VLOOKUP($A218+ROUND((COLUMN()-2)/24,5),АТС!$A$41:$F$784,6)+'Иные услуги '!$C$5+'РСТ РСО-А'!$J$7+'РСТ РСО-А'!$H$9</f>
        <v>1157.7</v>
      </c>
      <c r="K218" s="117">
        <f>VLOOKUP($A218+ROUND((COLUMN()-2)/24,5),АТС!$A$41:$F$784,6)+'Иные услуги '!$C$5+'РСТ РСО-А'!$J$7+'РСТ РСО-А'!$H$9</f>
        <v>1216.98</v>
      </c>
      <c r="L218" s="117">
        <f>VLOOKUP($A218+ROUND((COLUMN()-2)/24,5),АТС!$A$41:$F$784,6)+'Иные услуги '!$C$5+'РСТ РСО-А'!$J$7+'РСТ РСО-А'!$H$9</f>
        <v>1234.31</v>
      </c>
      <c r="M218" s="117">
        <f>VLOOKUP($A218+ROUND((COLUMN()-2)/24,5),АТС!$A$41:$F$784,6)+'Иные услуги '!$C$5+'РСТ РСО-А'!$J$7+'РСТ РСО-А'!$H$9</f>
        <v>1234.47</v>
      </c>
      <c r="N218" s="117">
        <f>VLOOKUP($A218+ROUND((COLUMN()-2)/24,5),АТС!$A$41:$F$784,6)+'Иные услуги '!$C$5+'РСТ РСО-А'!$J$7+'РСТ РСО-А'!$H$9</f>
        <v>1234.3699999999999</v>
      </c>
      <c r="O218" s="117">
        <f>VLOOKUP($A218+ROUND((COLUMN()-2)/24,5),АТС!$A$41:$F$784,6)+'Иные услуги '!$C$5+'РСТ РСО-А'!$J$7+'РСТ РСО-А'!$H$9</f>
        <v>1235.17</v>
      </c>
      <c r="P218" s="117">
        <f>VLOOKUP($A218+ROUND((COLUMN()-2)/24,5),АТС!$A$41:$F$784,6)+'Иные услуги '!$C$5+'РСТ РСО-А'!$J$7+'РСТ РСО-А'!$H$9</f>
        <v>1235.22</v>
      </c>
      <c r="Q218" s="117">
        <f>VLOOKUP($A218+ROUND((COLUMN()-2)/24,5),АТС!$A$41:$F$784,6)+'Иные услуги '!$C$5+'РСТ РСО-А'!$J$7+'РСТ РСО-А'!$H$9</f>
        <v>1235.42</v>
      </c>
      <c r="R218" s="117">
        <f>VLOOKUP($A218+ROUND((COLUMN()-2)/24,5),АТС!$A$41:$F$784,6)+'Иные услуги '!$C$5+'РСТ РСО-А'!$J$7+'РСТ РСО-А'!$H$9</f>
        <v>1206.0899999999999</v>
      </c>
      <c r="S218" s="117">
        <f>VLOOKUP($A218+ROUND((COLUMN()-2)/24,5),АТС!$A$41:$F$784,6)+'Иные услуги '!$C$5+'РСТ РСО-А'!$J$7+'РСТ РСО-А'!$H$9</f>
        <v>1205.1600000000001</v>
      </c>
      <c r="T218" s="117">
        <f>VLOOKUP($A218+ROUND((COLUMN()-2)/24,5),АТС!$A$41:$F$784,6)+'Иные услуги '!$C$5+'РСТ РСО-А'!$J$7+'РСТ РСО-А'!$H$9</f>
        <v>1309.5400000000002</v>
      </c>
      <c r="U218" s="117">
        <f>VLOOKUP($A218+ROUND((COLUMN()-2)/24,5),АТС!$A$41:$F$784,6)+'Иные услуги '!$C$5+'РСТ РСО-А'!$J$7+'РСТ РСО-А'!$H$9</f>
        <v>1339.91</v>
      </c>
      <c r="V218" s="117">
        <f>VLOOKUP($A218+ROUND((COLUMN()-2)/24,5),АТС!$A$41:$F$784,6)+'Иные услуги '!$C$5+'РСТ РСО-А'!$J$7+'РСТ РСО-А'!$H$9</f>
        <v>1267.69</v>
      </c>
      <c r="W218" s="117">
        <f>VLOOKUP($A218+ROUND((COLUMN()-2)/24,5),АТС!$A$41:$F$784,6)+'Иные услуги '!$C$5+'РСТ РСО-А'!$J$7+'РСТ РСО-А'!$H$9</f>
        <v>1177.99</v>
      </c>
      <c r="X218" s="117">
        <f>VLOOKUP($A218+ROUND((COLUMN()-2)/24,5),АТС!$A$41:$F$784,6)+'Иные услуги '!$C$5+'РСТ РСО-А'!$J$7+'РСТ РСО-А'!$H$9</f>
        <v>1157.02</v>
      </c>
      <c r="Y218" s="117">
        <f>VLOOKUP($A218+ROUND((COLUMN()-2)/24,5),АТС!$A$41:$F$784,6)+'Иные услуги '!$C$5+'РСТ РСО-А'!$J$7+'РСТ РСО-А'!$H$9</f>
        <v>1233.8399999999999</v>
      </c>
    </row>
    <row r="219" spans="1:27" x14ac:dyDescent="0.2">
      <c r="A219" s="66">
        <f t="shared" si="6"/>
        <v>43725</v>
      </c>
      <c r="B219" s="117">
        <f>VLOOKUP($A219+ROUND((COLUMN()-2)/24,5),АТС!$A$41:$F$784,6)+'Иные услуги '!$C$5+'РСТ РСО-А'!$J$7+'РСТ РСО-А'!$H$9</f>
        <v>1165.18</v>
      </c>
      <c r="C219" s="117">
        <f>VLOOKUP($A219+ROUND((COLUMN()-2)/24,5),АТС!$A$41:$F$784,6)+'Иные услуги '!$C$5+'РСТ РСО-А'!$J$7+'РСТ РСО-А'!$H$9</f>
        <v>1158</v>
      </c>
      <c r="D219" s="117">
        <f>VLOOKUP($A219+ROUND((COLUMN()-2)/24,5),АТС!$A$41:$F$784,6)+'Иные услуги '!$C$5+'РСТ РСО-А'!$J$7+'РСТ РСО-А'!$H$9</f>
        <v>1158.6199999999999</v>
      </c>
      <c r="E219" s="117">
        <f>VLOOKUP($A219+ROUND((COLUMN()-2)/24,5),АТС!$A$41:$F$784,6)+'Иные услуги '!$C$5+'РСТ РСО-А'!$J$7+'РСТ РСО-А'!$H$9</f>
        <v>1158.1499999999999</v>
      </c>
      <c r="F219" s="117">
        <f>VLOOKUP($A219+ROUND((COLUMN()-2)/24,5),АТС!$A$41:$F$784,6)+'Иные услуги '!$C$5+'РСТ РСО-А'!$J$7+'РСТ РСО-А'!$H$9</f>
        <v>1158.1099999999999</v>
      </c>
      <c r="G219" s="117">
        <f>VLOOKUP($A219+ROUND((COLUMN()-2)/24,5),АТС!$A$41:$F$784,6)+'Иные услуги '!$C$5+'РСТ РСО-А'!$J$7+'РСТ РСО-А'!$H$9</f>
        <v>1158.04</v>
      </c>
      <c r="H219" s="117">
        <f>VLOOKUP($A219+ROUND((COLUMN()-2)/24,5),АТС!$A$41:$F$784,6)+'Иные услуги '!$C$5+'РСТ РСО-А'!$J$7+'РСТ РСО-А'!$H$9</f>
        <v>1157.54</v>
      </c>
      <c r="I219" s="117">
        <f>VLOOKUP($A219+ROUND((COLUMN()-2)/24,5),АТС!$A$41:$F$784,6)+'Иные услуги '!$C$5+'РСТ РСО-А'!$J$7+'РСТ РСО-А'!$H$9</f>
        <v>1235.78</v>
      </c>
      <c r="J219" s="117">
        <f>VLOOKUP($A219+ROUND((COLUMN()-2)/24,5),АТС!$A$41:$F$784,6)+'Иные услуги '!$C$5+'РСТ РСО-А'!$J$7+'РСТ РСО-А'!$H$9</f>
        <v>1157.97</v>
      </c>
      <c r="K219" s="117">
        <f>VLOOKUP($A219+ROUND((COLUMN()-2)/24,5),АТС!$A$41:$F$784,6)+'Иные услуги '!$C$5+'РСТ РСО-А'!$J$7+'РСТ РСО-А'!$H$9</f>
        <v>1227.79</v>
      </c>
      <c r="L219" s="117">
        <f>VLOOKUP($A219+ROUND((COLUMN()-2)/24,5),АТС!$A$41:$F$784,6)+'Иные услуги '!$C$5+'РСТ РСО-А'!$J$7+'РСТ РСО-А'!$H$9</f>
        <v>1228.55</v>
      </c>
      <c r="M219" s="117">
        <f>VLOOKUP($A219+ROUND((COLUMN()-2)/24,5),АТС!$A$41:$F$784,6)+'Иные услуги '!$C$5+'РСТ РСО-А'!$J$7+'РСТ РСО-А'!$H$9</f>
        <v>1227.56</v>
      </c>
      <c r="N219" s="117">
        <f>VLOOKUP($A219+ROUND((COLUMN()-2)/24,5),АТС!$A$41:$F$784,6)+'Иные услуги '!$C$5+'РСТ РСО-А'!$J$7+'РСТ РСО-А'!$H$9</f>
        <v>1211.8399999999999</v>
      </c>
      <c r="O219" s="117">
        <f>VLOOKUP($A219+ROUND((COLUMN()-2)/24,5),АТС!$A$41:$F$784,6)+'Иные услуги '!$C$5+'РСТ РСО-А'!$J$7+'РСТ РСО-А'!$H$9</f>
        <v>1228.52</v>
      </c>
      <c r="P219" s="117">
        <f>VLOOKUP($A219+ROUND((COLUMN()-2)/24,5),АТС!$A$41:$F$784,6)+'Иные услуги '!$C$5+'РСТ РСО-А'!$J$7+'РСТ РСО-А'!$H$9</f>
        <v>1228.9100000000001</v>
      </c>
      <c r="Q219" s="117">
        <f>VLOOKUP($A219+ROUND((COLUMN()-2)/24,5),АТС!$A$41:$F$784,6)+'Иные услуги '!$C$5+'РСТ РСО-А'!$J$7+'РСТ РСО-А'!$H$9</f>
        <v>1228.97</v>
      </c>
      <c r="R219" s="117">
        <f>VLOOKUP($A219+ROUND((COLUMN()-2)/24,5),АТС!$A$41:$F$784,6)+'Иные услуги '!$C$5+'РСТ РСО-А'!$J$7+'РСТ РСО-А'!$H$9</f>
        <v>1202.1199999999999</v>
      </c>
      <c r="S219" s="117">
        <f>VLOOKUP($A219+ROUND((COLUMN()-2)/24,5),АТС!$A$41:$F$784,6)+'Иные услуги '!$C$5+'РСТ РСО-А'!$J$7+'РСТ РСО-А'!$H$9</f>
        <v>1201.1499999999999</v>
      </c>
      <c r="T219" s="117">
        <f>VLOOKUP($A219+ROUND((COLUMN()-2)/24,5),АТС!$A$41:$F$784,6)+'Иные услуги '!$C$5+'РСТ РСО-А'!$J$7+'РСТ РСО-А'!$H$9</f>
        <v>1298.5700000000002</v>
      </c>
      <c r="U219" s="117">
        <f>VLOOKUP($A219+ROUND((COLUMN()-2)/24,5),АТС!$A$41:$F$784,6)+'Иные услуги '!$C$5+'РСТ РСО-А'!$J$7+'РСТ РСО-А'!$H$9</f>
        <v>1333.2700000000002</v>
      </c>
      <c r="V219" s="117">
        <f>VLOOKUP($A219+ROUND((COLUMN()-2)/24,5),АТС!$A$41:$F$784,6)+'Иные услуги '!$C$5+'РСТ РСО-А'!$J$7+'РСТ РСО-А'!$H$9</f>
        <v>1295.5100000000002</v>
      </c>
      <c r="W219" s="117">
        <f>VLOOKUP($A219+ROUND((COLUMN()-2)/24,5),АТС!$A$41:$F$784,6)+'Иные услуги '!$C$5+'РСТ РСО-А'!$J$7+'РСТ РСО-А'!$H$9</f>
        <v>1220.45</v>
      </c>
      <c r="X219" s="117">
        <f>VLOOKUP($A219+ROUND((COLUMN()-2)/24,5),АТС!$A$41:$F$784,6)+'Иные услуги '!$C$5+'РСТ РСО-А'!$J$7+'РСТ РСО-А'!$H$9</f>
        <v>1157.3399999999999</v>
      </c>
      <c r="Y219" s="117">
        <f>VLOOKUP($A219+ROUND((COLUMN()-2)/24,5),АТС!$A$41:$F$784,6)+'Иные услуги '!$C$5+'РСТ РСО-А'!$J$7+'РСТ РСО-А'!$H$9</f>
        <v>1197.49</v>
      </c>
    </row>
    <row r="220" spans="1:27" x14ac:dyDescent="0.2">
      <c r="A220" s="66">
        <f t="shared" si="6"/>
        <v>43726</v>
      </c>
      <c r="B220" s="117">
        <f>VLOOKUP($A220+ROUND((COLUMN()-2)/24,5),АТС!$A$41:$F$784,6)+'Иные услуги '!$C$5+'РСТ РСО-А'!$J$7+'РСТ РСО-А'!$H$9</f>
        <v>1163.1399999999999</v>
      </c>
      <c r="C220" s="117">
        <f>VLOOKUP($A220+ROUND((COLUMN()-2)/24,5),АТС!$A$41:$F$784,6)+'Иные услуги '!$C$5+'РСТ РСО-А'!$J$7+'РСТ РСО-А'!$H$9</f>
        <v>1158.1199999999999</v>
      </c>
      <c r="D220" s="117">
        <f>VLOOKUP($A220+ROUND((COLUMN()-2)/24,5),АТС!$A$41:$F$784,6)+'Иные услуги '!$C$5+'РСТ РСО-А'!$J$7+'РСТ РСО-А'!$H$9</f>
        <v>1158.17</v>
      </c>
      <c r="E220" s="117">
        <f>VLOOKUP($A220+ROUND((COLUMN()-2)/24,5),АТС!$A$41:$F$784,6)+'Иные услуги '!$C$5+'РСТ РСО-А'!$J$7+'РСТ РСО-А'!$H$9</f>
        <v>1158.17</v>
      </c>
      <c r="F220" s="117">
        <f>VLOOKUP($A220+ROUND((COLUMN()-2)/24,5),АТС!$A$41:$F$784,6)+'Иные услуги '!$C$5+'РСТ РСО-А'!$J$7+'РСТ РСО-А'!$H$9</f>
        <v>1158.1199999999999</v>
      </c>
      <c r="G220" s="117">
        <f>VLOOKUP($A220+ROUND((COLUMN()-2)/24,5),АТС!$A$41:$F$784,6)+'Иные услуги '!$C$5+'РСТ РСО-А'!$J$7+'РСТ РСО-А'!$H$9</f>
        <v>1158.05</v>
      </c>
      <c r="H220" s="117">
        <f>VLOOKUP($A220+ROUND((COLUMN()-2)/24,5),АТС!$A$41:$F$784,6)+'Иные услуги '!$C$5+'РСТ РСО-А'!$J$7+'РСТ РСО-А'!$H$9</f>
        <v>1157.53</v>
      </c>
      <c r="I220" s="117">
        <f>VLOOKUP($A220+ROUND((COLUMN()-2)/24,5),АТС!$A$41:$F$784,6)+'Иные услуги '!$C$5+'РСТ РСО-А'!$J$7+'РСТ РСО-А'!$H$9</f>
        <v>1277.1000000000001</v>
      </c>
      <c r="J220" s="117">
        <f>VLOOKUP($A220+ROUND((COLUMN()-2)/24,5),АТС!$A$41:$F$784,6)+'Иные услуги '!$C$5+'РСТ РСО-А'!$J$7+'РСТ РСО-А'!$H$9</f>
        <v>1157.6099999999999</v>
      </c>
      <c r="K220" s="117">
        <f>VLOOKUP($A220+ROUND((COLUMN()-2)/24,5),АТС!$A$41:$F$784,6)+'Иные услуги '!$C$5+'РСТ РСО-А'!$J$7+'РСТ РСО-А'!$H$9</f>
        <v>1235.0999999999999</v>
      </c>
      <c r="L220" s="117">
        <f>VLOOKUP($A220+ROUND((COLUMN()-2)/24,5),АТС!$A$41:$F$784,6)+'Иные услуги '!$C$5+'РСТ РСО-А'!$J$7+'РСТ РСО-А'!$H$9</f>
        <v>1236.03</v>
      </c>
      <c r="M220" s="117">
        <f>VLOOKUP($A220+ROUND((COLUMN()-2)/24,5),АТС!$A$41:$F$784,6)+'Иные услуги '!$C$5+'РСТ РСО-А'!$J$7+'РСТ РСО-А'!$H$9</f>
        <v>1234.5899999999999</v>
      </c>
      <c r="N220" s="117">
        <f>VLOOKUP($A220+ROUND((COLUMN()-2)/24,5),АТС!$A$41:$F$784,6)+'Иные услуги '!$C$5+'РСТ РСО-А'!$J$7+'РСТ РСО-А'!$H$9</f>
        <v>1204.75</v>
      </c>
      <c r="O220" s="117">
        <f>VLOOKUP($A220+ROUND((COLUMN()-2)/24,5),АТС!$A$41:$F$784,6)+'Иные услуги '!$C$5+'РСТ РСО-А'!$J$7+'РСТ РСО-А'!$H$9</f>
        <v>1204.92</v>
      </c>
      <c r="P220" s="117">
        <f>VLOOKUP($A220+ROUND((COLUMN()-2)/24,5),АТС!$A$41:$F$784,6)+'Иные услуги '!$C$5+'РСТ РСО-А'!$J$7+'РСТ РСО-А'!$H$9</f>
        <v>1204.93</v>
      </c>
      <c r="Q220" s="117">
        <f>VLOOKUP($A220+ROUND((COLUMN()-2)/24,5),АТС!$A$41:$F$784,6)+'Иные услуги '!$C$5+'РСТ РСО-А'!$J$7+'РСТ РСО-А'!$H$9</f>
        <v>1205.0999999999999</v>
      </c>
      <c r="R220" s="117">
        <f>VLOOKUP($A220+ROUND((COLUMN()-2)/24,5),АТС!$A$41:$F$784,6)+'Иные услуги '!$C$5+'РСТ РСО-А'!$J$7+'РСТ РСО-А'!$H$9</f>
        <v>1205.4100000000001</v>
      </c>
      <c r="S220" s="117">
        <f>VLOOKUP($A220+ROUND((COLUMN()-2)/24,5),АТС!$A$41:$F$784,6)+'Иные услуги '!$C$5+'РСТ РСО-А'!$J$7+'РСТ РСО-А'!$H$9</f>
        <v>1172.94</v>
      </c>
      <c r="T220" s="117">
        <f>VLOOKUP($A220+ROUND((COLUMN()-2)/24,5),АТС!$A$41:$F$784,6)+'Иные услуги '!$C$5+'РСТ РСО-А'!$J$7+'РСТ РСО-А'!$H$9</f>
        <v>1285.8100000000002</v>
      </c>
      <c r="U220" s="117">
        <f>VLOOKUP($A220+ROUND((COLUMN()-2)/24,5),АТС!$A$41:$F$784,6)+'Иные услуги '!$C$5+'РСТ РСО-А'!$J$7+'РСТ РСО-А'!$H$9</f>
        <v>1340.2</v>
      </c>
      <c r="V220" s="117">
        <f>VLOOKUP($A220+ROUND((COLUMN()-2)/24,5),АТС!$A$41:$F$784,6)+'Иные услуги '!$C$5+'РСТ РСО-А'!$J$7+'РСТ РСО-А'!$H$9</f>
        <v>1305.69</v>
      </c>
      <c r="W220" s="117">
        <f>VLOOKUP($A220+ROUND((COLUMN()-2)/24,5),АТС!$A$41:$F$784,6)+'Иные услуги '!$C$5+'РСТ РСО-А'!$J$7+'РСТ РСО-А'!$H$9</f>
        <v>1226.06</v>
      </c>
      <c r="X220" s="117">
        <f>VLOOKUP($A220+ROUND((COLUMN()-2)/24,5),АТС!$A$41:$F$784,6)+'Иные услуги '!$C$5+'РСТ РСО-А'!$J$7+'РСТ РСО-А'!$H$9</f>
        <v>1156.77</v>
      </c>
      <c r="Y220" s="117">
        <f>VLOOKUP($A220+ROUND((COLUMN()-2)/24,5),АТС!$A$41:$F$784,6)+'Иные услуги '!$C$5+'РСТ РСО-А'!$J$7+'РСТ РСО-А'!$H$9</f>
        <v>1215.23</v>
      </c>
    </row>
    <row r="221" spans="1:27" x14ac:dyDescent="0.2">
      <c r="A221" s="66">
        <f t="shared" si="6"/>
        <v>43727</v>
      </c>
      <c r="B221" s="117">
        <f>VLOOKUP($A221+ROUND((COLUMN()-2)/24,5),АТС!$A$41:$F$784,6)+'Иные услуги '!$C$5+'РСТ РСО-А'!$J$7+'РСТ РСО-А'!$H$9</f>
        <v>1162.04</v>
      </c>
      <c r="C221" s="117">
        <f>VLOOKUP($A221+ROUND((COLUMN()-2)/24,5),АТС!$A$41:$F$784,6)+'Иные услуги '!$C$5+'РСТ РСО-А'!$J$7+'РСТ РСО-А'!$H$9</f>
        <v>1158.1299999999999</v>
      </c>
      <c r="D221" s="117">
        <f>VLOOKUP($A221+ROUND((COLUMN()-2)/24,5),АТС!$A$41:$F$784,6)+'Иные услуги '!$C$5+'РСТ РСО-А'!$J$7+'РСТ РСО-А'!$H$9</f>
        <v>1158.1499999999999</v>
      </c>
      <c r="E221" s="117">
        <f>VLOOKUP($A221+ROUND((COLUMN()-2)/24,5),АТС!$A$41:$F$784,6)+'Иные услуги '!$C$5+'РСТ РСО-А'!$J$7+'РСТ РСО-А'!$H$9</f>
        <v>1158.1499999999999</v>
      </c>
      <c r="F221" s="117">
        <f>VLOOKUP($A221+ROUND((COLUMN()-2)/24,5),АТС!$A$41:$F$784,6)+'Иные услуги '!$C$5+'РСТ РСО-А'!$J$7+'РСТ РСО-А'!$H$9</f>
        <v>1158.0999999999999</v>
      </c>
      <c r="G221" s="117">
        <f>VLOOKUP($A221+ROUND((COLUMN()-2)/24,5),АТС!$A$41:$F$784,6)+'Иные услуги '!$C$5+'РСТ РСО-А'!$J$7+'РСТ РСО-А'!$H$9</f>
        <v>1158.08</v>
      </c>
      <c r="H221" s="117">
        <f>VLOOKUP($A221+ROUND((COLUMN()-2)/24,5),АТС!$A$41:$F$784,6)+'Иные услуги '!$C$5+'РСТ РСО-А'!$J$7+'РСТ РСО-А'!$H$9</f>
        <v>1157.6199999999999</v>
      </c>
      <c r="I221" s="117">
        <f>VLOOKUP($A221+ROUND((COLUMN()-2)/24,5),АТС!$A$41:$F$784,6)+'Иные услуги '!$C$5+'РСТ РСО-А'!$J$7+'РСТ РСО-А'!$H$9</f>
        <v>1254.4000000000001</v>
      </c>
      <c r="J221" s="117">
        <f>VLOOKUP($A221+ROUND((COLUMN()-2)/24,5),АТС!$A$41:$F$784,6)+'Иные услуги '!$C$5+'РСТ РСО-А'!$J$7+'РСТ РСО-А'!$H$9</f>
        <v>1157.93</v>
      </c>
      <c r="K221" s="117">
        <f>VLOOKUP($A221+ROUND((COLUMN()-2)/24,5),АТС!$A$41:$F$784,6)+'Иные услуги '!$C$5+'РСТ РСО-А'!$J$7+'РСТ РСО-А'!$H$9</f>
        <v>1232.3699999999999</v>
      </c>
      <c r="L221" s="117">
        <f>VLOOKUP($A221+ROUND((COLUMN()-2)/24,5),АТС!$A$41:$F$784,6)+'Иные услуги '!$C$5+'РСТ РСО-А'!$J$7+'РСТ РСО-А'!$H$9</f>
        <v>1232.6199999999999</v>
      </c>
      <c r="M221" s="117">
        <f>VLOOKUP($A221+ROUND((COLUMN()-2)/24,5),АТС!$A$41:$F$784,6)+'Иные услуги '!$C$5+'РСТ РСО-А'!$J$7+'РСТ РСО-А'!$H$9</f>
        <v>1232.17</v>
      </c>
      <c r="N221" s="117">
        <f>VLOOKUP($A221+ROUND((COLUMN()-2)/24,5),АТС!$A$41:$F$784,6)+'Иные услуги '!$C$5+'РСТ РСО-А'!$J$7+'РСТ РСО-А'!$H$9</f>
        <v>1203.68</v>
      </c>
      <c r="O221" s="117">
        <f>VLOOKUP($A221+ROUND((COLUMN()-2)/24,5),АТС!$A$41:$F$784,6)+'Иные услуги '!$C$5+'РСТ РСО-А'!$J$7+'РСТ РСО-А'!$H$9</f>
        <v>1203.94</v>
      </c>
      <c r="P221" s="117">
        <f>VLOOKUP($A221+ROUND((COLUMN()-2)/24,5),АТС!$A$41:$F$784,6)+'Иные услуги '!$C$5+'РСТ РСО-А'!$J$7+'РСТ РСО-А'!$H$9</f>
        <v>1203.8999999999999</v>
      </c>
      <c r="Q221" s="117">
        <f>VLOOKUP($A221+ROUND((COLUMN()-2)/24,5),АТС!$A$41:$F$784,6)+'Иные услуги '!$C$5+'РСТ РСО-А'!$J$7+'РСТ РСО-А'!$H$9</f>
        <v>1204.1099999999999</v>
      </c>
      <c r="R221" s="117">
        <f>VLOOKUP($A221+ROUND((COLUMN()-2)/24,5),АТС!$A$41:$F$784,6)+'Иные услуги '!$C$5+'РСТ РСО-А'!$J$7+'РСТ РСО-А'!$H$9</f>
        <v>1172.93</v>
      </c>
      <c r="S221" s="117">
        <f>VLOOKUP($A221+ROUND((COLUMN()-2)/24,5),АТС!$A$41:$F$784,6)+'Иные услуги '!$C$5+'РСТ РСО-А'!$J$7+'РСТ РСО-А'!$H$9</f>
        <v>1172.68</v>
      </c>
      <c r="T221" s="117">
        <f>VLOOKUP($A221+ROUND((COLUMN()-2)/24,5),АТС!$A$41:$F$784,6)+'Иные услуги '!$C$5+'РСТ РСО-А'!$J$7+'РСТ РСО-А'!$H$9</f>
        <v>1283.8100000000002</v>
      </c>
      <c r="U221" s="117">
        <f>VLOOKUP($A221+ROUND((COLUMN()-2)/24,5),АТС!$A$41:$F$784,6)+'Иные услуги '!$C$5+'РСТ РСО-А'!$J$7+'РСТ РСО-А'!$H$9</f>
        <v>1305.3300000000002</v>
      </c>
      <c r="V221" s="117">
        <f>VLOOKUP($A221+ROUND((COLUMN()-2)/24,5),АТС!$A$41:$F$784,6)+'Иные услуги '!$C$5+'РСТ РСО-А'!$J$7+'РСТ РСО-А'!$H$9</f>
        <v>1304.43</v>
      </c>
      <c r="W221" s="117">
        <f>VLOOKUP($A221+ROUND((COLUMN()-2)/24,5),АТС!$A$41:$F$784,6)+'Иные услуги '!$C$5+'РСТ РСО-А'!$J$7+'РСТ РСО-А'!$H$9</f>
        <v>1224.52</v>
      </c>
      <c r="X221" s="117">
        <f>VLOOKUP($A221+ROUND((COLUMN()-2)/24,5),АТС!$A$41:$F$784,6)+'Иные услуги '!$C$5+'РСТ РСО-А'!$J$7+'РСТ РСО-А'!$H$9</f>
        <v>1156.81</v>
      </c>
      <c r="Y221" s="117">
        <f>VLOOKUP($A221+ROUND((COLUMN()-2)/24,5),АТС!$A$41:$F$784,6)+'Иные услуги '!$C$5+'РСТ РСО-А'!$J$7+'РСТ РСО-А'!$H$9</f>
        <v>1212.6199999999999</v>
      </c>
    </row>
    <row r="222" spans="1:27" x14ac:dyDescent="0.2">
      <c r="A222" s="66">
        <f t="shared" si="6"/>
        <v>43728</v>
      </c>
      <c r="B222" s="117">
        <f>VLOOKUP($A222+ROUND((COLUMN()-2)/24,5),АТС!$A$41:$F$784,6)+'Иные услуги '!$C$5+'РСТ РСО-А'!$J$7+'РСТ РСО-А'!$H$9</f>
        <v>1165.69</v>
      </c>
      <c r="C222" s="117">
        <f>VLOOKUP($A222+ROUND((COLUMN()-2)/24,5),АТС!$A$41:$F$784,6)+'Иные услуги '!$C$5+'РСТ РСО-А'!$J$7+'РСТ РСО-А'!$H$9</f>
        <v>1158.69</v>
      </c>
      <c r="D222" s="117">
        <f>VLOOKUP($A222+ROUND((COLUMN()-2)/24,5),АТС!$A$41:$F$784,6)+'Иные услуги '!$C$5+'РСТ РСО-А'!$J$7+'РСТ РСО-А'!$H$9</f>
        <v>1158.2</v>
      </c>
      <c r="E222" s="117">
        <f>VLOOKUP($A222+ROUND((COLUMN()-2)/24,5),АТС!$A$41:$F$784,6)+'Иные услуги '!$C$5+'РСТ РСО-А'!$J$7+'РСТ РСО-А'!$H$9</f>
        <v>1158.21</v>
      </c>
      <c r="F222" s="117">
        <f>VLOOKUP($A222+ROUND((COLUMN()-2)/24,5),АТС!$A$41:$F$784,6)+'Иные услуги '!$C$5+'РСТ РСО-А'!$J$7+'РСТ РСО-А'!$H$9</f>
        <v>1158.1600000000001</v>
      </c>
      <c r="G222" s="117">
        <f>VLOOKUP($A222+ROUND((COLUMN()-2)/24,5),АТС!$A$41:$F$784,6)+'Иные услуги '!$C$5+'РСТ РСО-А'!$J$7+'РСТ РСО-А'!$H$9</f>
        <v>1158.06</v>
      </c>
      <c r="H222" s="117">
        <f>VLOOKUP($A222+ROUND((COLUMN()-2)/24,5),АТС!$A$41:$F$784,6)+'Иные услуги '!$C$5+'РСТ РСО-А'!$J$7+'РСТ РСО-А'!$H$9</f>
        <v>1157.3799999999999</v>
      </c>
      <c r="I222" s="117">
        <f>VLOOKUP($A222+ROUND((COLUMN()-2)/24,5),АТС!$A$41:$F$784,6)+'Иные услуги '!$C$5+'РСТ РСО-А'!$J$7+'РСТ РСО-А'!$H$9</f>
        <v>1250.6200000000001</v>
      </c>
      <c r="J222" s="117">
        <f>VLOOKUP($A222+ROUND((COLUMN()-2)/24,5),АТС!$A$41:$F$784,6)+'Иные услуги '!$C$5+'РСТ РСО-А'!$J$7+'РСТ РСО-А'!$H$9</f>
        <v>1157.79</v>
      </c>
      <c r="K222" s="117">
        <f>VLOOKUP($A222+ROUND((COLUMN()-2)/24,5),АТС!$A$41:$F$784,6)+'Иные услуги '!$C$5+'РСТ РСО-А'!$J$7+'РСТ РСО-А'!$H$9</f>
        <v>1231.46</v>
      </c>
      <c r="L222" s="117">
        <f>VLOOKUP($A222+ROUND((COLUMN()-2)/24,5),АТС!$A$41:$F$784,6)+'Иные услуги '!$C$5+'РСТ РСО-А'!$J$7+'РСТ РСО-А'!$H$9</f>
        <v>1231.49</v>
      </c>
      <c r="M222" s="117">
        <f>VLOOKUP($A222+ROUND((COLUMN()-2)/24,5),АТС!$A$41:$F$784,6)+'Иные услуги '!$C$5+'РСТ РСО-А'!$J$7+'РСТ РСО-А'!$H$9</f>
        <v>1231.18</v>
      </c>
      <c r="N222" s="117">
        <f>VLOOKUP($A222+ROUND((COLUMN()-2)/24,5),АТС!$A$41:$F$784,6)+'Иные услуги '!$C$5+'РСТ РСО-А'!$J$7+'РСТ РСО-А'!$H$9</f>
        <v>1203.24</v>
      </c>
      <c r="O222" s="117">
        <f>VLOOKUP($A222+ROUND((COLUMN()-2)/24,5),АТС!$A$41:$F$784,6)+'Иные услуги '!$C$5+'РСТ РСО-А'!$J$7+'РСТ РСО-А'!$H$9</f>
        <v>1203.98</v>
      </c>
      <c r="P222" s="117">
        <f>VLOOKUP($A222+ROUND((COLUMN()-2)/24,5),АТС!$A$41:$F$784,6)+'Иные услуги '!$C$5+'РСТ РСО-А'!$J$7+'РСТ РСО-А'!$H$9</f>
        <v>1204.04</v>
      </c>
      <c r="Q222" s="117">
        <f>VLOOKUP($A222+ROUND((COLUMN()-2)/24,5),АТС!$A$41:$F$784,6)+'Иные услуги '!$C$5+'РСТ РСО-А'!$J$7+'РСТ РСО-А'!$H$9</f>
        <v>1232.83</v>
      </c>
      <c r="R222" s="117">
        <f>VLOOKUP($A222+ROUND((COLUMN()-2)/24,5),АТС!$A$41:$F$784,6)+'Иные услуги '!$C$5+'РСТ РСО-А'!$J$7+'РСТ РСО-А'!$H$9</f>
        <v>1204.05</v>
      </c>
      <c r="S222" s="117">
        <f>VLOOKUP($A222+ROUND((COLUMN()-2)/24,5),АТС!$A$41:$F$784,6)+'Иные услуги '!$C$5+'РСТ РСО-А'!$J$7+'РСТ РСО-А'!$H$9</f>
        <v>1172.72</v>
      </c>
      <c r="T222" s="117">
        <f>VLOOKUP($A222+ROUND((COLUMN()-2)/24,5),АТС!$A$41:$F$784,6)+'Иные услуги '!$C$5+'РСТ РСО-А'!$J$7+'РСТ РСО-А'!$H$9</f>
        <v>1283.4700000000003</v>
      </c>
      <c r="U222" s="117">
        <f>VLOOKUP($A222+ROUND((COLUMN()-2)/24,5),АТС!$A$41:$F$784,6)+'Иные услуги '!$C$5+'РСТ РСО-А'!$J$7+'РСТ РСО-А'!$H$9</f>
        <v>1338.96</v>
      </c>
      <c r="V222" s="117">
        <f>VLOOKUP($A222+ROUND((COLUMN()-2)/24,5),АТС!$A$41:$F$784,6)+'Иные услуги '!$C$5+'РСТ РСО-А'!$J$7+'РСТ РСО-А'!$H$9</f>
        <v>1303.42</v>
      </c>
      <c r="W222" s="117">
        <f>VLOOKUP($A222+ROUND((COLUMN()-2)/24,5),АТС!$A$41:$F$784,6)+'Иные услуги '!$C$5+'РСТ РСО-А'!$J$7+'РСТ РСО-А'!$H$9</f>
        <v>1224.93</v>
      </c>
      <c r="X222" s="117">
        <f>VLOOKUP($A222+ROUND((COLUMN()-2)/24,5),АТС!$A$41:$F$784,6)+'Иные услуги '!$C$5+'РСТ РСО-А'!$J$7+'РСТ РСО-А'!$H$9</f>
        <v>1156.8899999999999</v>
      </c>
      <c r="Y222" s="117">
        <f>VLOOKUP($A222+ROUND((COLUMN()-2)/24,5),АТС!$A$41:$F$784,6)+'Иные услуги '!$C$5+'РСТ РСО-А'!$J$7+'РСТ РСО-А'!$H$9</f>
        <v>1246.7700000000002</v>
      </c>
    </row>
    <row r="223" spans="1:27" x14ac:dyDescent="0.2">
      <c r="A223" s="66">
        <f t="shared" si="6"/>
        <v>43729</v>
      </c>
      <c r="B223" s="117">
        <f>VLOOKUP($A223+ROUND((COLUMN()-2)/24,5),АТС!$A$41:$F$784,6)+'Иные услуги '!$C$5+'РСТ РСО-А'!$J$7+'РСТ РСО-А'!$H$9</f>
        <v>1172.99</v>
      </c>
      <c r="C223" s="117">
        <f>VLOOKUP($A223+ROUND((COLUMN()-2)/24,5),АТС!$A$41:$F$784,6)+'Иные услуги '!$C$5+'РСТ РСО-А'!$J$7+'РСТ РСО-А'!$H$9</f>
        <v>1158.0899999999999</v>
      </c>
      <c r="D223" s="117">
        <f>VLOOKUP($A223+ROUND((COLUMN()-2)/24,5),АТС!$A$41:$F$784,6)+'Иные услуги '!$C$5+'РСТ РСО-А'!$J$7+'РСТ РСО-А'!$H$9</f>
        <v>1158.1199999999999</v>
      </c>
      <c r="E223" s="117">
        <f>VLOOKUP($A223+ROUND((COLUMN()-2)/24,5),АТС!$A$41:$F$784,6)+'Иные услуги '!$C$5+'РСТ РСО-А'!$J$7+'РСТ РСО-А'!$H$9</f>
        <v>1158.1299999999999</v>
      </c>
      <c r="F223" s="117">
        <f>VLOOKUP($A223+ROUND((COLUMN()-2)/24,5),АТС!$A$41:$F$784,6)+'Иные услуги '!$C$5+'РСТ РСО-А'!$J$7+'РСТ РСО-А'!$H$9</f>
        <v>1158.58</v>
      </c>
      <c r="G223" s="117">
        <f>VLOOKUP($A223+ROUND((COLUMN()-2)/24,5),АТС!$A$41:$F$784,6)+'Иные услуги '!$C$5+'РСТ РСО-А'!$J$7+'РСТ РСО-А'!$H$9</f>
        <v>1158.58</v>
      </c>
      <c r="H223" s="117">
        <f>VLOOKUP($A223+ROUND((COLUMN()-2)/24,5),АТС!$A$41:$F$784,6)+'Иные услуги '!$C$5+'РСТ РСО-А'!$J$7+'РСТ РСО-А'!$H$9</f>
        <v>1158.57</v>
      </c>
      <c r="I223" s="117">
        <f>VLOOKUP($A223+ROUND((COLUMN()-2)/24,5),АТС!$A$41:$F$784,6)+'Иные услуги '!$C$5+'РСТ РСО-А'!$J$7+'РСТ РСО-А'!$H$9</f>
        <v>1147.29</v>
      </c>
      <c r="J223" s="117">
        <f>VLOOKUP($A223+ROUND((COLUMN()-2)/24,5),АТС!$A$41:$F$784,6)+'Иные услуги '!$C$5+'РСТ РСО-А'!$J$7+'РСТ РСО-А'!$H$9</f>
        <v>1157.96</v>
      </c>
      <c r="K223" s="117">
        <f>VLOOKUP($A223+ROUND((COLUMN()-2)/24,5),АТС!$A$41:$F$784,6)+'Иные услуги '!$C$5+'РСТ РСО-А'!$J$7+'РСТ РСО-А'!$H$9</f>
        <v>1182.92</v>
      </c>
      <c r="L223" s="117">
        <f>VLOOKUP($A223+ROUND((COLUMN()-2)/24,5),АТС!$A$41:$F$784,6)+'Иные услуги '!$C$5+'РСТ РСО-А'!$J$7+'РСТ РСО-А'!$H$9</f>
        <v>1200.8699999999999</v>
      </c>
      <c r="M223" s="117">
        <f>VLOOKUP($A223+ROUND((COLUMN()-2)/24,5),АТС!$A$41:$F$784,6)+'Иные услуги '!$C$5+'РСТ РСО-А'!$J$7+'РСТ РСО-А'!$H$9</f>
        <v>1192.43</v>
      </c>
      <c r="N223" s="117">
        <f>VLOOKUP($A223+ROUND((COLUMN()-2)/24,5),АТС!$A$41:$F$784,6)+'Иные услуги '!$C$5+'РСТ РСО-А'!$J$7+'РСТ РСО-А'!$H$9</f>
        <v>1192.5999999999999</v>
      </c>
      <c r="O223" s="117">
        <f>VLOOKUP($A223+ROUND((COLUMN()-2)/24,5),АТС!$A$41:$F$784,6)+'Иные услуги '!$C$5+'РСТ РСО-А'!$J$7+'РСТ РСО-А'!$H$9</f>
        <v>1192.6199999999999</v>
      </c>
      <c r="P223" s="117">
        <f>VLOOKUP($A223+ROUND((COLUMN()-2)/24,5),АТС!$A$41:$F$784,6)+'Иные услуги '!$C$5+'РСТ РСО-А'!$J$7+'РСТ РСО-А'!$H$9</f>
        <v>1192.52</v>
      </c>
      <c r="Q223" s="117">
        <f>VLOOKUP($A223+ROUND((COLUMN()-2)/24,5),АТС!$A$41:$F$784,6)+'Иные услуги '!$C$5+'РСТ РСО-А'!$J$7+'РСТ РСО-А'!$H$9</f>
        <v>1173.93</v>
      </c>
      <c r="R223" s="117">
        <f>VLOOKUP($A223+ROUND((COLUMN()-2)/24,5),АТС!$A$41:$F$784,6)+'Иные услуги '!$C$5+'РСТ РСО-А'!$J$7+'РСТ РСО-А'!$H$9</f>
        <v>1169.1199999999999</v>
      </c>
      <c r="S223" s="117">
        <f>VLOOKUP($A223+ROUND((COLUMN()-2)/24,5),АТС!$A$41:$F$784,6)+'Иные услуги '!$C$5+'РСТ РСО-А'!$J$7+'РСТ РСО-А'!$H$9</f>
        <v>1168.23</v>
      </c>
      <c r="T223" s="117">
        <f>VLOOKUP($A223+ROUND((COLUMN()-2)/24,5),АТС!$A$41:$F$784,6)+'Иные услуги '!$C$5+'РСТ РСО-А'!$J$7+'РСТ РСО-А'!$H$9</f>
        <v>1236.27</v>
      </c>
      <c r="U223" s="117">
        <f>VLOOKUP($A223+ROUND((COLUMN()-2)/24,5),АТС!$A$41:$F$784,6)+'Иные услуги '!$C$5+'РСТ РСО-А'!$J$7+'РСТ РСО-А'!$H$9</f>
        <v>1285.3700000000001</v>
      </c>
      <c r="V223" s="117">
        <f>VLOOKUP($A223+ROUND((COLUMN()-2)/24,5),АТС!$A$41:$F$784,6)+'Иные услуги '!$C$5+'РСТ РСО-А'!$J$7+'РСТ РСО-А'!$H$9</f>
        <v>1259.8500000000001</v>
      </c>
      <c r="W223" s="117">
        <f>VLOOKUP($A223+ROUND((COLUMN()-2)/24,5),АТС!$A$41:$F$784,6)+'Иные услуги '!$C$5+'РСТ РСО-А'!$J$7+'РСТ РСО-А'!$H$9</f>
        <v>1188.17</v>
      </c>
      <c r="X223" s="117">
        <f>VLOOKUP($A223+ROUND((COLUMN()-2)/24,5),АТС!$A$41:$F$784,6)+'Иные услуги '!$C$5+'РСТ РСО-А'!$J$7+'РСТ РСО-А'!$H$9</f>
        <v>1157.18</v>
      </c>
      <c r="Y223" s="117">
        <f>VLOOKUP($A223+ROUND((COLUMN()-2)/24,5),АТС!$A$41:$F$784,6)+'Иные услуги '!$C$5+'РСТ РСО-А'!$J$7+'РСТ РСО-А'!$H$9</f>
        <v>1213.55</v>
      </c>
    </row>
    <row r="224" spans="1:27" x14ac:dyDescent="0.2">
      <c r="A224" s="66">
        <f t="shared" si="6"/>
        <v>43730</v>
      </c>
      <c r="B224" s="117">
        <f>VLOOKUP($A224+ROUND((COLUMN()-2)/24,5),АТС!$A$41:$F$784,6)+'Иные услуги '!$C$5+'РСТ РСО-А'!$J$7+'РСТ РСО-А'!$H$9</f>
        <v>1153.27</v>
      </c>
      <c r="C224" s="117">
        <f>VLOOKUP($A224+ROUND((COLUMN()-2)/24,5),АТС!$A$41:$F$784,6)+'Иные услуги '!$C$5+'РСТ РСО-А'!$J$7+'РСТ РСО-А'!$H$9</f>
        <v>1158.7</v>
      </c>
      <c r="D224" s="117">
        <f>VLOOKUP($A224+ROUND((COLUMN()-2)/24,5),АТС!$A$41:$F$784,6)+'Иные услуги '!$C$5+'РСТ РСО-А'!$J$7+'РСТ РСО-А'!$H$9</f>
        <v>1158.23</v>
      </c>
      <c r="E224" s="117">
        <f>VLOOKUP($A224+ROUND((COLUMN()-2)/24,5),АТС!$A$41:$F$784,6)+'Иные услуги '!$C$5+'РСТ РСО-А'!$J$7+'РСТ РСО-А'!$H$9</f>
        <v>1158.24</v>
      </c>
      <c r="F224" s="117">
        <f>VLOOKUP($A224+ROUND((COLUMN()-2)/24,5),АТС!$A$41:$F$784,6)+'Иные услуги '!$C$5+'РСТ РСО-А'!$J$7+'РСТ РСО-А'!$H$9</f>
        <v>1158.24</v>
      </c>
      <c r="G224" s="117">
        <f>VLOOKUP($A224+ROUND((COLUMN()-2)/24,5),АТС!$A$41:$F$784,6)+'Иные услуги '!$C$5+'РСТ РСО-А'!$J$7+'РСТ РСО-А'!$H$9</f>
        <v>1158.22</v>
      </c>
      <c r="H224" s="117">
        <f>VLOOKUP($A224+ROUND((COLUMN()-2)/24,5),АТС!$A$41:$F$784,6)+'Иные услуги '!$C$5+'РСТ РСО-А'!$J$7+'РСТ РСО-А'!$H$9</f>
        <v>1157.73</v>
      </c>
      <c r="I224" s="117">
        <f>VLOOKUP($A224+ROUND((COLUMN()-2)/24,5),АТС!$A$41:$F$784,6)+'Иные услуги '!$C$5+'РСТ РСО-А'!$J$7+'РСТ РСО-А'!$H$9</f>
        <v>1157.77</v>
      </c>
      <c r="J224" s="117">
        <f>VLOOKUP($A224+ROUND((COLUMN()-2)/24,5),АТС!$A$41:$F$784,6)+'Иные услуги '!$C$5+'РСТ РСО-А'!$J$7+'РСТ РСО-А'!$H$9</f>
        <v>1157.93</v>
      </c>
      <c r="K224" s="117">
        <f>VLOOKUP($A224+ROUND((COLUMN()-2)/24,5),АТС!$A$41:$F$784,6)+'Иные услуги '!$C$5+'РСТ РСО-А'!$J$7+'РСТ РСО-А'!$H$9</f>
        <v>1157.94</v>
      </c>
      <c r="L224" s="117">
        <f>VLOOKUP($A224+ROUND((COLUMN()-2)/24,5),АТС!$A$41:$F$784,6)+'Иные услуги '!$C$5+'РСТ РСО-А'!$J$7+'РСТ РСО-А'!$H$9</f>
        <v>1157.99</v>
      </c>
      <c r="M224" s="117">
        <f>VLOOKUP($A224+ROUND((COLUMN()-2)/24,5),АТС!$A$41:$F$784,6)+'Иные услуги '!$C$5+'РСТ РСО-А'!$J$7+'РСТ РСО-А'!$H$9</f>
        <v>1158.04</v>
      </c>
      <c r="N224" s="117">
        <f>VLOOKUP($A224+ROUND((COLUMN()-2)/24,5),АТС!$A$41:$F$784,6)+'Иные услуги '!$C$5+'РСТ РСО-А'!$J$7+'РСТ РСО-А'!$H$9</f>
        <v>1158.04</v>
      </c>
      <c r="O224" s="117">
        <f>VLOOKUP($A224+ROUND((COLUMN()-2)/24,5),АТС!$A$41:$F$784,6)+'Иные услуги '!$C$5+'РСТ РСО-А'!$J$7+'РСТ РСО-А'!$H$9</f>
        <v>1158.04</v>
      </c>
      <c r="P224" s="117">
        <f>VLOOKUP($A224+ROUND((COLUMN()-2)/24,5),АТС!$A$41:$F$784,6)+'Иные услуги '!$C$5+'РСТ РСО-А'!$J$7+'РСТ РСО-А'!$H$9</f>
        <v>1158</v>
      </c>
      <c r="Q224" s="117">
        <f>VLOOKUP($A224+ROUND((COLUMN()-2)/24,5),АТС!$A$41:$F$784,6)+'Иные услуги '!$C$5+'РСТ РСО-А'!$J$7+'РСТ РСО-А'!$H$9</f>
        <v>1158.01</v>
      </c>
      <c r="R224" s="117">
        <f>VLOOKUP($A224+ROUND((COLUMN()-2)/24,5),АТС!$A$41:$F$784,6)+'Иные услуги '!$C$5+'РСТ РСО-А'!$J$7+'РСТ РСО-А'!$H$9</f>
        <v>1158.03</v>
      </c>
      <c r="S224" s="117">
        <f>VLOOKUP($A224+ROUND((COLUMN()-2)/24,5),АТС!$A$41:$F$784,6)+'Иные услуги '!$C$5+'РСТ РСО-А'!$J$7+'РСТ РСО-А'!$H$9</f>
        <v>1158.04</v>
      </c>
      <c r="T224" s="117">
        <f>VLOOKUP($A224+ROUND((COLUMN()-2)/24,5),АТС!$A$41:$F$784,6)+'Иные услуги '!$C$5+'РСТ РСО-А'!$J$7+'РСТ РСО-А'!$H$9</f>
        <v>1211.98</v>
      </c>
      <c r="U224" s="117">
        <f>VLOOKUP($A224+ROUND((COLUMN()-2)/24,5),АТС!$A$41:$F$784,6)+'Иные услуги '!$C$5+'РСТ РСО-А'!$J$7+'РСТ РСО-А'!$H$9</f>
        <v>1258.21</v>
      </c>
      <c r="V224" s="117">
        <f>VLOOKUP($A224+ROUND((COLUMN()-2)/24,5),АТС!$A$41:$F$784,6)+'Иные услуги '!$C$5+'РСТ РСО-А'!$J$7+'РСТ РСО-А'!$H$9</f>
        <v>1262.69</v>
      </c>
      <c r="W224" s="117">
        <f>VLOOKUP($A224+ROUND((COLUMN()-2)/24,5),АТС!$A$41:$F$784,6)+'Иные услуги '!$C$5+'РСТ РСО-А'!$J$7+'РСТ РСО-А'!$H$9</f>
        <v>1189.3399999999999</v>
      </c>
      <c r="X224" s="117">
        <f>VLOOKUP($A224+ROUND((COLUMN()-2)/24,5),АТС!$A$41:$F$784,6)+'Иные услуги '!$C$5+'РСТ РСО-А'!$J$7+'РСТ РСО-А'!$H$9</f>
        <v>1157.29</v>
      </c>
      <c r="Y224" s="117">
        <f>VLOOKUP($A224+ROUND((COLUMN()-2)/24,5),АТС!$A$41:$F$784,6)+'Иные услуги '!$C$5+'РСТ РСО-А'!$J$7+'РСТ РСО-А'!$H$9</f>
        <v>1192.3499999999999</v>
      </c>
      <c r="AA224" s="67"/>
    </row>
    <row r="225" spans="1:27" x14ac:dyDescent="0.2">
      <c r="A225" s="66">
        <f t="shared" si="6"/>
        <v>43731</v>
      </c>
      <c r="B225" s="117">
        <f>VLOOKUP($A225+ROUND((COLUMN()-2)/24,5),АТС!$A$41:$F$784,6)+'Иные услуги '!$C$5+'РСТ РСО-А'!$J$7+'РСТ РСО-А'!$H$9</f>
        <v>1161.44</v>
      </c>
      <c r="C225" s="117">
        <f>VLOOKUP($A225+ROUND((COLUMN()-2)/24,5),АТС!$A$41:$F$784,6)+'Иные услуги '!$C$5+'РСТ РСО-А'!$J$7+'РСТ РСО-А'!$H$9</f>
        <v>1159.74</v>
      </c>
      <c r="D225" s="117">
        <f>VLOOKUP($A225+ROUND((COLUMN()-2)/24,5),АТС!$A$41:$F$784,6)+'Иные услуги '!$C$5+'РСТ РСО-А'!$J$7+'РСТ РСО-А'!$H$9</f>
        <v>1158.1600000000001</v>
      </c>
      <c r="E225" s="117">
        <f>VLOOKUP($A225+ROUND((COLUMN()-2)/24,5),АТС!$A$41:$F$784,6)+'Иные услуги '!$C$5+'РСТ РСО-А'!$J$7+'РСТ РСО-А'!$H$9</f>
        <v>1158.18</v>
      </c>
      <c r="F225" s="117">
        <f>VLOOKUP($A225+ROUND((COLUMN()-2)/24,5),АТС!$A$41:$F$784,6)+'Иные услуги '!$C$5+'РСТ РСО-А'!$J$7+'РСТ РСО-А'!$H$9</f>
        <v>1158.17</v>
      </c>
      <c r="G225" s="117">
        <f>VLOOKUP($A225+ROUND((COLUMN()-2)/24,5),АТС!$A$41:$F$784,6)+'Иные услуги '!$C$5+'РСТ РСО-А'!$J$7+'РСТ РСО-А'!$H$9</f>
        <v>1158.1299999999999</v>
      </c>
      <c r="H225" s="117">
        <f>VLOOKUP($A225+ROUND((COLUMN()-2)/24,5),АТС!$A$41:$F$784,6)+'Иные услуги '!$C$5+'РСТ РСО-А'!$J$7+'РСТ РСО-А'!$H$9</f>
        <v>1157.6199999999999</v>
      </c>
      <c r="I225" s="117">
        <f>VLOOKUP($A225+ROUND((COLUMN()-2)/24,5),АТС!$A$41:$F$784,6)+'Иные услуги '!$C$5+'РСТ РСО-А'!$J$7+'РСТ РСО-А'!$H$9</f>
        <v>1238.17</v>
      </c>
      <c r="J225" s="117">
        <f>VLOOKUP($A225+ROUND((COLUMN()-2)/24,5),АТС!$A$41:$F$784,6)+'Иные услуги '!$C$5+'РСТ РСО-А'!$J$7+'РСТ РСО-А'!$H$9</f>
        <v>1158.01</v>
      </c>
      <c r="K225" s="117">
        <f>VLOOKUP($A225+ROUND((COLUMN()-2)/24,5),АТС!$A$41:$F$784,6)+'Иные услуги '!$C$5+'РСТ РСО-А'!$J$7+'РСТ РСО-А'!$H$9</f>
        <v>1172.42</v>
      </c>
      <c r="L225" s="117">
        <f>VLOOKUP($A225+ROUND((COLUMN()-2)/24,5),АТС!$A$41:$F$784,6)+'Иные услуги '!$C$5+'РСТ РСО-А'!$J$7+'РСТ РСО-А'!$H$9</f>
        <v>1204.9100000000001</v>
      </c>
      <c r="M225" s="117">
        <f>VLOOKUP($A225+ROUND((COLUMN()-2)/24,5),АТС!$A$41:$F$784,6)+'Иные услуги '!$C$5+'РСТ РСО-А'!$J$7+'РСТ РСО-А'!$H$9</f>
        <v>1204.8599999999999</v>
      </c>
      <c r="N225" s="117">
        <f>VLOOKUP($A225+ROUND((COLUMN()-2)/24,5),АТС!$A$41:$F$784,6)+'Иные услуги '!$C$5+'РСТ РСО-А'!$J$7+'РСТ РСО-А'!$H$9</f>
        <v>1172.6199999999999</v>
      </c>
      <c r="O225" s="117">
        <f>VLOOKUP($A225+ROUND((COLUMN()-2)/24,5),АТС!$A$41:$F$784,6)+'Иные услуги '!$C$5+'РСТ РСО-А'!$J$7+'РСТ РСО-А'!$H$9</f>
        <v>1172.75</v>
      </c>
      <c r="P225" s="117">
        <f>VLOOKUP($A225+ROUND((COLUMN()-2)/24,5),АТС!$A$41:$F$784,6)+'Иные услуги '!$C$5+'РСТ РСО-А'!$J$7+'РСТ РСО-А'!$H$9</f>
        <v>1172.82</v>
      </c>
      <c r="Q225" s="117">
        <f>VLOOKUP($A225+ROUND((COLUMN()-2)/24,5),АТС!$A$41:$F$784,6)+'Иные услуги '!$C$5+'РСТ РСО-А'!$J$7+'РСТ РСО-А'!$H$9</f>
        <v>1172.8399999999999</v>
      </c>
      <c r="R225" s="117">
        <f>VLOOKUP($A225+ROUND((COLUMN()-2)/24,5),АТС!$A$41:$F$784,6)+'Иные услуги '!$C$5+'РСТ РСО-А'!$J$7+'РСТ РСО-А'!$H$9</f>
        <v>1172.8599999999999</v>
      </c>
      <c r="S225" s="117">
        <f>VLOOKUP($A225+ROUND((COLUMN()-2)/24,5),АТС!$A$41:$F$784,6)+'Иные услуги '!$C$5+'РСТ РСО-А'!$J$7+'РСТ РСО-А'!$H$9</f>
        <v>1171.02</v>
      </c>
      <c r="T225" s="117">
        <f>VLOOKUP($A225+ROUND((COLUMN()-2)/24,5),АТС!$A$41:$F$784,6)+'Иные услуги '!$C$5+'РСТ РСО-А'!$J$7+'РСТ РСО-А'!$H$9</f>
        <v>1285.69</v>
      </c>
      <c r="U225" s="117">
        <f>VLOOKUP($A225+ROUND((COLUMN()-2)/24,5),АТС!$A$41:$F$784,6)+'Иные услуги '!$C$5+'РСТ РСО-А'!$J$7+'РСТ РСО-А'!$H$9</f>
        <v>1330.0800000000002</v>
      </c>
      <c r="V225" s="117">
        <f>VLOOKUP($A225+ROUND((COLUMN()-2)/24,5),АТС!$A$41:$F$784,6)+'Иные услуги '!$C$5+'РСТ РСО-А'!$J$7+'РСТ РСО-А'!$H$9</f>
        <v>1305.2900000000002</v>
      </c>
      <c r="W225" s="117">
        <f>VLOOKUP($A225+ROUND((COLUMN()-2)/24,5),АТС!$A$41:$F$784,6)+'Иные услуги '!$C$5+'РСТ РСО-А'!$J$7+'РСТ РСО-А'!$H$9</f>
        <v>1226.8599999999999</v>
      </c>
      <c r="X225" s="117">
        <f>VLOOKUP($A225+ROUND((COLUMN()-2)/24,5),АТС!$A$41:$F$784,6)+'Иные услуги '!$C$5+'РСТ РСО-А'!$J$7+'РСТ РСО-А'!$H$9</f>
        <v>1157.1299999999999</v>
      </c>
      <c r="Y225" s="117">
        <f>VLOOKUP($A225+ROUND((COLUMN()-2)/24,5),АТС!$A$41:$F$784,6)+'Иные услуги '!$C$5+'РСТ РСО-А'!$J$7+'РСТ РСО-А'!$H$9</f>
        <v>1212.57</v>
      </c>
    </row>
    <row r="226" spans="1:27" x14ac:dyDescent="0.2">
      <c r="A226" s="66">
        <f t="shared" si="6"/>
        <v>43732</v>
      </c>
      <c r="B226" s="117">
        <f>VLOOKUP($A226+ROUND((COLUMN()-2)/24,5),АТС!$A$41:$F$784,6)+'Иные услуги '!$C$5+'РСТ РСО-А'!$J$7+'РСТ РСО-А'!$H$9</f>
        <v>1166.17</v>
      </c>
      <c r="C226" s="117">
        <f>VLOOKUP($A226+ROUND((COLUMN()-2)/24,5),АТС!$A$41:$F$784,6)+'Иные услуги '!$C$5+'РСТ РСО-А'!$J$7+'РСТ РСО-А'!$H$9</f>
        <v>1164.8399999999999</v>
      </c>
      <c r="D226" s="117">
        <f>VLOOKUP($A226+ROUND((COLUMN()-2)/24,5),АТС!$A$41:$F$784,6)+'Иные услуги '!$C$5+'РСТ РСО-А'!$J$7+'РСТ РСО-А'!$H$9</f>
        <v>1158.1499999999999</v>
      </c>
      <c r="E226" s="117">
        <f>VLOOKUP($A226+ROUND((COLUMN()-2)/24,5),АТС!$A$41:$F$784,6)+'Иные услуги '!$C$5+'РСТ РСО-А'!$J$7+'РСТ РСО-А'!$H$9</f>
        <v>1158.1600000000001</v>
      </c>
      <c r="F226" s="117">
        <f>VLOOKUP($A226+ROUND((COLUMN()-2)/24,5),АТС!$A$41:$F$784,6)+'Иные услуги '!$C$5+'РСТ РСО-А'!$J$7+'РСТ РСО-А'!$H$9</f>
        <v>1158.1499999999999</v>
      </c>
      <c r="G226" s="117">
        <f>VLOOKUP($A226+ROUND((COLUMN()-2)/24,5),АТС!$A$41:$F$784,6)+'Иные услуги '!$C$5+'РСТ РСО-А'!$J$7+'РСТ РСО-А'!$H$9</f>
        <v>1158.07</v>
      </c>
      <c r="H226" s="117">
        <f>VLOOKUP($A226+ROUND((COLUMN()-2)/24,5),АТС!$A$41:$F$784,6)+'Иные услуги '!$C$5+'РСТ РСО-А'!$J$7+'РСТ РСО-А'!$H$9</f>
        <v>1157.24</v>
      </c>
      <c r="I226" s="117">
        <f>VLOOKUP($A226+ROUND((COLUMN()-2)/24,5),АТС!$A$41:$F$784,6)+'Иные услуги '!$C$5+'РСТ РСО-А'!$J$7+'РСТ РСО-А'!$H$9</f>
        <v>1249.3500000000001</v>
      </c>
      <c r="J226" s="117">
        <f>VLOOKUP($A226+ROUND((COLUMN()-2)/24,5),АТС!$A$41:$F$784,6)+'Иные услуги '!$C$5+'РСТ РСО-А'!$J$7+'РСТ РСО-А'!$H$9</f>
        <v>1158.05</v>
      </c>
      <c r="K226" s="117">
        <f>VLOOKUP($A226+ROUND((COLUMN()-2)/24,5),АТС!$A$41:$F$784,6)+'Иные услуги '!$C$5+'РСТ РСО-А'!$J$7+'РСТ РСО-А'!$H$9</f>
        <v>1234.94</v>
      </c>
      <c r="L226" s="117">
        <f>VLOOKUP($A226+ROUND((COLUMN()-2)/24,5),АТС!$A$41:$F$784,6)+'Иные услуги '!$C$5+'РСТ РСО-А'!$J$7+'РСТ РСО-А'!$H$9</f>
        <v>1234.94</v>
      </c>
      <c r="M226" s="117">
        <f>VLOOKUP($A226+ROUND((COLUMN()-2)/24,5),АТС!$A$41:$F$784,6)+'Иные услуги '!$C$5+'РСТ РСО-А'!$J$7+'РСТ РСО-А'!$H$9</f>
        <v>1235.3599999999999</v>
      </c>
      <c r="N226" s="117">
        <f>VLOOKUP($A226+ROUND((COLUMN()-2)/24,5),АТС!$A$41:$F$784,6)+'Иные услуги '!$C$5+'РСТ РСО-А'!$J$7+'РСТ РСО-А'!$H$9</f>
        <v>1204.58</v>
      </c>
      <c r="O226" s="117">
        <f>VLOOKUP($A226+ROUND((COLUMN()-2)/24,5),АТС!$A$41:$F$784,6)+'Иные услуги '!$C$5+'РСТ РСО-А'!$J$7+'РСТ РСО-А'!$H$9</f>
        <v>1205.01</v>
      </c>
      <c r="P226" s="117">
        <f>VLOOKUP($A226+ROUND((COLUMN()-2)/24,5),АТС!$A$41:$F$784,6)+'Иные услуги '!$C$5+'РСТ РСО-А'!$J$7+'РСТ РСО-А'!$H$9</f>
        <v>1204.95</v>
      </c>
      <c r="Q226" s="117">
        <f>VLOOKUP($A226+ROUND((COLUMN()-2)/24,5),АТС!$A$41:$F$784,6)+'Иные услуги '!$C$5+'РСТ РСО-А'!$J$7+'РСТ РСО-А'!$H$9</f>
        <v>1205.31</v>
      </c>
      <c r="R226" s="117">
        <f>VLOOKUP($A226+ROUND((COLUMN()-2)/24,5),АТС!$A$41:$F$784,6)+'Иные услуги '!$C$5+'РСТ РСО-А'!$J$7+'РСТ РСО-А'!$H$9</f>
        <v>1205.53</v>
      </c>
      <c r="S226" s="117">
        <f>VLOOKUP($A226+ROUND((COLUMN()-2)/24,5),АТС!$A$41:$F$784,6)+'Иные услуги '!$C$5+'РСТ РСО-А'!$J$7+'РСТ РСО-А'!$H$9</f>
        <v>1205.83</v>
      </c>
      <c r="T226" s="117">
        <f>VLOOKUP($A226+ROUND((COLUMN()-2)/24,5),АТС!$A$41:$F$784,6)+'Иные услуги '!$C$5+'РСТ РСО-А'!$J$7+'РСТ РСО-А'!$H$9</f>
        <v>1312.5500000000002</v>
      </c>
      <c r="U226" s="117">
        <f>VLOOKUP($A226+ROUND((COLUMN()-2)/24,5),АТС!$A$41:$F$784,6)+'Иные услуги '!$C$5+'РСТ РСО-А'!$J$7+'РСТ РСО-А'!$H$9</f>
        <v>1332.0500000000002</v>
      </c>
      <c r="V226" s="117">
        <f>VLOOKUP($A226+ROUND((COLUMN()-2)/24,5),АТС!$A$41:$F$784,6)+'Иные услуги '!$C$5+'РСТ РСО-А'!$J$7+'РСТ РСО-А'!$H$9</f>
        <v>1306.3100000000002</v>
      </c>
      <c r="W226" s="117">
        <f>VLOOKUP($A226+ROUND((COLUMN()-2)/24,5),АТС!$A$41:$F$784,6)+'Иные услуги '!$C$5+'РСТ РСО-А'!$J$7+'РСТ РСО-А'!$H$9</f>
        <v>1227.18</v>
      </c>
      <c r="X226" s="117">
        <f>VLOOKUP($A226+ROUND((COLUMN()-2)/24,5),АТС!$A$41:$F$784,6)+'Иные услуги '!$C$5+'РСТ РСО-А'!$J$7+'РСТ РСО-А'!$H$9</f>
        <v>1157.1199999999999</v>
      </c>
      <c r="Y226" s="117">
        <f>VLOOKUP($A226+ROUND((COLUMN()-2)/24,5),АТС!$A$41:$F$784,6)+'Иные услуги '!$C$5+'РСТ РСО-А'!$J$7+'РСТ РСО-А'!$H$9</f>
        <v>1213.6499999999999</v>
      </c>
    </row>
    <row r="227" spans="1:27" x14ac:dyDescent="0.2">
      <c r="A227" s="66">
        <f t="shared" si="6"/>
        <v>43733</v>
      </c>
      <c r="B227" s="117">
        <f>VLOOKUP($A227+ROUND((COLUMN()-2)/24,5),АТС!$A$41:$F$784,6)+'Иные услуги '!$C$5+'РСТ РСО-А'!$J$7+'РСТ РСО-А'!$H$9</f>
        <v>1175.18</v>
      </c>
      <c r="C227" s="117">
        <f>VLOOKUP($A227+ROUND((COLUMN()-2)/24,5),АТС!$A$41:$F$784,6)+'Иные услуги '!$C$5+'РСТ РСО-А'!$J$7+'РСТ РСО-А'!$H$9</f>
        <v>1171.6399999999999</v>
      </c>
      <c r="D227" s="117">
        <f>VLOOKUP($A227+ROUND((COLUMN()-2)/24,5),АТС!$A$41:$F$784,6)+'Иные услуги '!$C$5+'РСТ РСО-А'!$J$7+'РСТ РСО-А'!$H$9</f>
        <v>1165.51</v>
      </c>
      <c r="E227" s="117">
        <f>VLOOKUP($A227+ROUND((COLUMN()-2)/24,5),АТС!$A$41:$F$784,6)+'Иные услуги '!$C$5+'РСТ РСО-А'!$J$7+'РСТ РСО-А'!$H$9</f>
        <v>1160.8899999999999</v>
      </c>
      <c r="F227" s="117">
        <f>VLOOKUP($A227+ROUND((COLUMN()-2)/24,5),АТС!$A$41:$F$784,6)+'Иные услуги '!$C$5+'РСТ РСО-А'!$J$7+'РСТ РСО-А'!$H$9</f>
        <v>1160.96</v>
      </c>
      <c r="G227" s="117">
        <f>VLOOKUP($A227+ROUND((COLUMN()-2)/24,5),АТС!$A$41:$F$784,6)+'Иные услуги '!$C$5+'РСТ РСО-А'!$J$7+'РСТ РСО-А'!$H$9</f>
        <v>1161.1600000000001</v>
      </c>
      <c r="H227" s="117">
        <f>VLOOKUP($A227+ROUND((COLUMN()-2)/24,5),АТС!$A$41:$F$784,6)+'Иные услуги '!$C$5+'РСТ РСО-А'!$J$7+'РСТ РСО-А'!$H$9</f>
        <v>1195.7</v>
      </c>
      <c r="I227" s="117">
        <f>VLOOKUP($A227+ROUND((COLUMN()-2)/24,5),АТС!$A$41:$F$784,6)+'Иные услуги '!$C$5+'РСТ РСО-А'!$J$7+'РСТ РСО-А'!$H$9</f>
        <v>1276.2700000000002</v>
      </c>
      <c r="J227" s="117">
        <f>VLOOKUP($A227+ROUND((COLUMN()-2)/24,5),АТС!$A$41:$F$784,6)+'Иные услуги '!$C$5+'РСТ РСО-А'!$J$7+'РСТ РСО-А'!$H$9</f>
        <v>1173.6299999999999</v>
      </c>
      <c r="K227" s="117">
        <f>VLOOKUP($A227+ROUND((COLUMN()-2)/24,5),АТС!$A$41:$F$784,6)+'Иные услуги '!$C$5+'РСТ РСО-А'!$J$7+'РСТ РСО-А'!$H$9</f>
        <v>1239.46</v>
      </c>
      <c r="L227" s="117">
        <f>VLOOKUP($A227+ROUND((COLUMN()-2)/24,5),АТС!$A$41:$F$784,6)+'Иные услуги '!$C$5+'РСТ РСО-А'!$J$7+'РСТ РСО-А'!$H$9</f>
        <v>1257.4100000000001</v>
      </c>
      <c r="M227" s="117">
        <f>VLOOKUP($A227+ROUND((COLUMN()-2)/24,5),АТС!$A$41:$F$784,6)+'Иные услуги '!$C$5+'РСТ РСО-А'!$J$7+'РСТ РСО-А'!$H$9</f>
        <v>1257.2600000000002</v>
      </c>
      <c r="N227" s="117">
        <f>VLOOKUP($A227+ROUND((COLUMN()-2)/24,5),АТС!$A$41:$F$784,6)+'Иные услуги '!$C$5+'РСТ РСО-А'!$J$7+'РСТ РСО-А'!$H$9</f>
        <v>1239.3899999999999</v>
      </c>
      <c r="O227" s="117">
        <f>VLOOKUP($A227+ROUND((COLUMN()-2)/24,5),АТС!$A$41:$F$784,6)+'Иные услуги '!$C$5+'РСТ РСО-А'!$J$7+'РСТ РСО-А'!$H$9</f>
        <v>1238.94</v>
      </c>
      <c r="P227" s="117">
        <f>VLOOKUP($A227+ROUND((COLUMN()-2)/24,5),АТС!$A$41:$F$784,6)+'Иные услуги '!$C$5+'РСТ РСО-А'!$J$7+'РСТ РСО-А'!$H$9</f>
        <v>1207.76</v>
      </c>
      <c r="Q227" s="117">
        <f>VLOOKUP($A227+ROUND((COLUMN()-2)/24,5),АТС!$A$41:$F$784,6)+'Иные услуги '!$C$5+'РСТ РСО-А'!$J$7+'РСТ РСО-А'!$H$9</f>
        <v>1207.3599999999999</v>
      </c>
      <c r="R227" s="117">
        <f>VLOOKUP($A227+ROUND((COLUMN()-2)/24,5),АТС!$A$41:$F$784,6)+'Иные услуги '!$C$5+'РСТ РСО-А'!$J$7+'РСТ РСО-А'!$H$9</f>
        <v>1208</v>
      </c>
      <c r="S227" s="117">
        <f>VLOOKUP($A227+ROUND((COLUMN()-2)/24,5),АТС!$A$41:$F$784,6)+'Иные услуги '!$C$5+'РСТ РСО-А'!$J$7+'РСТ РСО-А'!$H$9</f>
        <v>1199.1600000000001</v>
      </c>
      <c r="T227" s="117">
        <f>VLOOKUP($A227+ROUND((COLUMN()-2)/24,5),АТС!$A$41:$F$784,6)+'Иные услуги '!$C$5+'РСТ РСО-А'!$J$7+'РСТ РСО-А'!$H$9</f>
        <v>1359.0100000000002</v>
      </c>
      <c r="U227" s="117">
        <f>VLOOKUP($A227+ROUND((COLUMN()-2)/24,5),АТС!$A$41:$F$784,6)+'Иные услуги '!$C$5+'РСТ РСО-А'!$J$7+'РСТ РСО-А'!$H$9</f>
        <v>1410.2</v>
      </c>
      <c r="V227" s="117">
        <f>VLOOKUP($A227+ROUND((COLUMN()-2)/24,5),АТС!$A$41:$F$784,6)+'Иные услуги '!$C$5+'РСТ РСО-А'!$J$7+'РСТ РСО-А'!$H$9</f>
        <v>1387.2400000000002</v>
      </c>
      <c r="W227" s="117">
        <f>VLOOKUP($A227+ROUND((COLUMN()-2)/24,5),АТС!$A$41:$F$784,6)+'Иные услуги '!$C$5+'РСТ РСО-А'!$J$7+'РСТ РСО-А'!$H$9</f>
        <v>1336.39</v>
      </c>
      <c r="X227" s="117">
        <f>VLOOKUP($A227+ROUND((COLUMN()-2)/24,5),АТС!$A$41:$F$784,6)+'Иные услуги '!$C$5+'РСТ РСО-А'!$J$7+'РСТ РСО-А'!$H$9</f>
        <v>1157.7</v>
      </c>
      <c r="Y227" s="117">
        <f>VLOOKUP($A227+ROUND((COLUMN()-2)/24,5),АТС!$A$41:$F$784,6)+'Иные услуги '!$C$5+'РСТ РСО-А'!$J$7+'РСТ РСО-А'!$H$9</f>
        <v>1265.96</v>
      </c>
    </row>
    <row r="228" spans="1:27" x14ac:dyDescent="0.2">
      <c r="A228" s="66">
        <f t="shared" si="6"/>
        <v>43734</v>
      </c>
      <c r="B228" s="117">
        <f>VLOOKUP($A228+ROUND((COLUMN()-2)/24,5),АТС!$A$41:$F$784,6)+'Иные услуги '!$C$5+'РСТ РСО-А'!$J$7+'РСТ РСО-А'!$H$9</f>
        <v>1182.57</v>
      </c>
      <c r="C228" s="117">
        <f>VLOOKUP($A228+ROUND((COLUMN()-2)/24,5),АТС!$A$41:$F$784,6)+'Иные услуги '!$C$5+'РСТ РСО-А'!$J$7+'РСТ РСО-А'!$H$9</f>
        <v>1170.71</v>
      </c>
      <c r="D228" s="117">
        <f>VLOOKUP($A228+ROUND((COLUMN()-2)/24,5),АТС!$A$41:$F$784,6)+'Иные услуги '!$C$5+'РСТ РСО-А'!$J$7+'РСТ РСО-А'!$H$9</f>
        <v>1162.44</v>
      </c>
      <c r="E228" s="117">
        <f>VLOOKUP($A228+ROUND((COLUMN()-2)/24,5),АТС!$A$41:$F$784,6)+'Иные услуги '!$C$5+'РСТ РСО-А'!$J$7+'РСТ РСО-А'!$H$9</f>
        <v>1160.57</v>
      </c>
      <c r="F228" s="117">
        <f>VLOOKUP($A228+ROUND((COLUMN()-2)/24,5),АТС!$A$41:$F$784,6)+'Иные услуги '!$C$5+'РСТ РСО-А'!$J$7+'РСТ РСО-А'!$H$9</f>
        <v>1165.0899999999999</v>
      </c>
      <c r="G228" s="117">
        <f>VLOOKUP($A228+ROUND((COLUMN()-2)/24,5),АТС!$A$41:$F$784,6)+'Иные услуги '!$C$5+'РСТ РСО-А'!$J$7+'РСТ РСО-А'!$H$9</f>
        <v>1166.3</v>
      </c>
      <c r="H228" s="117">
        <f>VLOOKUP($A228+ROUND((COLUMN()-2)/24,5),АТС!$A$41:$F$784,6)+'Иные услуги '!$C$5+'РСТ РСО-А'!$J$7+'РСТ РСО-А'!$H$9</f>
        <v>1199.69</v>
      </c>
      <c r="I228" s="117">
        <f>VLOOKUP($A228+ROUND((COLUMN()-2)/24,5),АТС!$A$41:$F$784,6)+'Иные услуги '!$C$5+'РСТ РСО-А'!$J$7+'РСТ РСО-А'!$H$9</f>
        <v>1394.43</v>
      </c>
      <c r="J228" s="117">
        <f>VLOOKUP($A228+ROUND((COLUMN()-2)/24,5),АТС!$A$41:$F$784,6)+'Иные услуги '!$C$5+'РСТ РСО-А'!$J$7+'РСТ РСО-А'!$H$9</f>
        <v>1174.23</v>
      </c>
      <c r="K228" s="117">
        <f>VLOOKUP($A228+ROUND((COLUMN()-2)/24,5),АТС!$A$41:$F$784,6)+'Иные услуги '!$C$5+'РСТ РСО-А'!$J$7+'РСТ РСО-А'!$H$9</f>
        <v>1286.5600000000002</v>
      </c>
      <c r="L228" s="117">
        <f>VLOOKUP($A228+ROUND((COLUMN()-2)/24,5),АТС!$A$41:$F$784,6)+'Иные услуги '!$C$5+'РСТ РСО-А'!$J$7+'РСТ РСО-А'!$H$9</f>
        <v>1286.3600000000001</v>
      </c>
      <c r="M228" s="117">
        <f>VLOOKUP($A228+ROUND((COLUMN()-2)/24,5),АТС!$A$41:$F$784,6)+'Иные услуги '!$C$5+'РСТ РСО-А'!$J$7+'РСТ РСО-А'!$H$9</f>
        <v>1311.0100000000002</v>
      </c>
      <c r="N228" s="117">
        <f>VLOOKUP($A228+ROUND((COLUMN()-2)/24,5),АТС!$A$41:$F$784,6)+'Иные услуги '!$C$5+'РСТ РСО-А'!$J$7+'РСТ РСО-А'!$H$9</f>
        <v>1251.3500000000001</v>
      </c>
      <c r="O228" s="117">
        <f>VLOOKUP($A228+ROUND((COLUMN()-2)/24,5),АТС!$A$41:$F$784,6)+'Иные услуги '!$C$5+'РСТ РСО-А'!$J$7+'РСТ РСО-А'!$H$9</f>
        <v>1252.6200000000001</v>
      </c>
      <c r="P228" s="117">
        <f>VLOOKUP($A228+ROUND((COLUMN()-2)/24,5),АТС!$A$41:$F$784,6)+'Иные услуги '!$C$5+'РСТ РСО-А'!$J$7+'РСТ РСО-А'!$H$9</f>
        <v>1252.6500000000001</v>
      </c>
      <c r="Q228" s="117">
        <f>VLOOKUP($A228+ROUND((COLUMN()-2)/24,5),АТС!$A$41:$F$784,6)+'Иные услуги '!$C$5+'РСТ РСО-А'!$J$7+'РСТ РСО-А'!$H$9</f>
        <v>1253.5900000000001</v>
      </c>
      <c r="R228" s="117">
        <f>VLOOKUP($A228+ROUND((COLUMN()-2)/24,5),АТС!$A$41:$F$784,6)+'Иные услуги '!$C$5+'РСТ РСО-А'!$J$7+'РСТ РСО-А'!$H$9</f>
        <v>1253.7800000000002</v>
      </c>
      <c r="S228" s="117">
        <f>VLOOKUP($A228+ROUND((COLUMN()-2)/24,5),АТС!$A$41:$F$784,6)+'Иные услуги '!$C$5+'РСТ РСО-А'!$J$7+'РСТ РСО-А'!$H$9</f>
        <v>1269.9800000000002</v>
      </c>
      <c r="T228" s="117">
        <f>VLOOKUP($A228+ROUND((COLUMN()-2)/24,5),АТС!$A$41:$F$784,6)+'Иные услуги '!$C$5+'РСТ РСО-А'!$J$7+'РСТ РСО-А'!$H$9</f>
        <v>1389.64</v>
      </c>
      <c r="U228" s="117">
        <f>VLOOKUP($A228+ROUND((COLUMN()-2)/24,5),АТС!$A$41:$F$784,6)+'Иные услуги '!$C$5+'РСТ РСО-А'!$J$7+'РСТ РСО-А'!$H$9</f>
        <v>1441.67</v>
      </c>
      <c r="V228" s="117">
        <f>VLOOKUP($A228+ROUND((COLUMN()-2)/24,5),АТС!$A$41:$F$784,6)+'Иные услуги '!$C$5+'РСТ РСО-А'!$J$7+'РСТ РСО-А'!$H$9</f>
        <v>1390.4900000000002</v>
      </c>
      <c r="W228" s="117">
        <f>VLOOKUP($A228+ROUND((COLUMN()-2)/24,5),АТС!$A$41:$F$784,6)+'Иные услуги '!$C$5+'РСТ РСО-А'!$J$7+'РСТ РСО-А'!$H$9</f>
        <v>1337.92</v>
      </c>
      <c r="X228" s="117">
        <f>VLOOKUP($A228+ROUND((COLUMN()-2)/24,5),АТС!$A$41:$F$784,6)+'Иные услуги '!$C$5+'РСТ РСО-А'!$J$7+'РСТ РСО-А'!$H$9</f>
        <v>1157.75</v>
      </c>
      <c r="Y228" s="117">
        <f>VLOOKUP($A228+ROUND((COLUMN()-2)/24,5),АТС!$A$41:$F$784,6)+'Иные услуги '!$C$5+'РСТ РСО-А'!$J$7+'РСТ РСО-А'!$H$9</f>
        <v>1244.6600000000001</v>
      </c>
    </row>
    <row r="229" spans="1:27" x14ac:dyDescent="0.2">
      <c r="A229" s="66">
        <f t="shared" si="6"/>
        <v>43735</v>
      </c>
      <c r="B229" s="117">
        <f>VLOOKUP($A229+ROUND((COLUMN()-2)/24,5),АТС!$A$41:$F$784,6)+'Иные услуги '!$C$5+'РСТ РСО-А'!$J$7+'РСТ РСО-А'!$H$9</f>
        <v>1182.5899999999999</v>
      </c>
      <c r="C229" s="117">
        <f>VLOOKUP($A229+ROUND((COLUMN()-2)/24,5),АТС!$A$41:$F$784,6)+'Иные услуги '!$C$5+'РСТ РСО-А'!$J$7+'РСТ РСО-А'!$H$9</f>
        <v>1178.29</v>
      </c>
      <c r="D229" s="117">
        <f>VLOOKUP($A229+ROUND((COLUMN()-2)/24,5),АТС!$A$41:$F$784,6)+'Иные услуги '!$C$5+'РСТ РСО-А'!$J$7+'РСТ РСО-А'!$H$9</f>
        <v>1169.77</v>
      </c>
      <c r="E229" s="117">
        <f>VLOOKUP($A229+ROUND((COLUMN()-2)/24,5),АТС!$A$41:$F$784,6)+'Иные услуги '!$C$5+'РСТ РСО-А'!$J$7+'РСТ РСО-А'!$H$9</f>
        <v>1162.22</v>
      </c>
      <c r="F229" s="117">
        <f>VLOOKUP($A229+ROUND((COLUMN()-2)/24,5),АТС!$A$41:$F$784,6)+'Иные услуги '!$C$5+'РСТ РСО-А'!$J$7+'РСТ РСО-А'!$H$9</f>
        <v>1173.5</v>
      </c>
      <c r="G229" s="117">
        <f>VLOOKUP($A229+ROUND((COLUMN()-2)/24,5),АТС!$A$41:$F$784,6)+'Иные услуги '!$C$5+'РСТ РСО-А'!$J$7+'РСТ РСО-А'!$H$9</f>
        <v>1189.5999999999999</v>
      </c>
      <c r="H229" s="117">
        <f>VLOOKUP($A229+ROUND((COLUMN()-2)/24,5),АТС!$A$41:$F$784,6)+'Иные услуги '!$C$5+'РСТ РСО-А'!$J$7+'РСТ РСО-А'!$H$9</f>
        <v>1228.3599999999999</v>
      </c>
      <c r="I229" s="117">
        <f>VLOOKUP($A229+ROUND((COLUMN()-2)/24,5),АТС!$A$41:$F$784,6)+'Иные услуги '!$C$5+'РСТ РСО-А'!$J$7+'РСТ РСО-А'!$H$9</f>
        <v>1402.0700000000002</v>
      </c>
      <c r="J229" s="117">
        <f>VLOOKUP($A229+ROUND((COLUMN()-2)/24,5),АТС!$A$41:$F$784,6)+'Иные услуги '!$C$5+'РСТ РСО-А'!$J$7+'РСТ РСО-А'!$H$9</f>
        <v>1176.73</v>
      </c>
      <c r="K229" s="117">
        <f>VLOOKUP($A229+ROUND((COLUMN()-2)/24,5),АТС!$A$41:$F$784,6)+'Иные услуги '!$C$5+'РСТ РСО-А'!$J$7+'РСТ РСО-А'!$H$9</f>
        <v>1302.5300000000002</v>
      </c>
      <c r="L229" s="117">
        <f>VLOOKUP($A229+ROUND((COLUMN()-2)/24,5),АТС!$A$41:$F$784,6)+'Иные услуги '!$C$5+'РСТ РСО-А'!$J$7+'РСТ РСО-А'!$H$9</f>
        <v>1301.3200000000002</v>
      </c>
      <c r="M229" s="117">
        <f>VLOOKUP($A229+ROUND((COLUMN()-2)/24,5),АТС!$A$41:$F$784,6)+'Иные услуги '!$C$5+'РСТ РСО-А'!$J$7+'РСТ РСО-А'!$H$9</f>
        <v>1298.7200000000003</v>
      </c>
      <c r="N229" s="117">
        <f>VLOOKUP($A229+ROUND((COLUMN()-2)/24,5),АТС!$A$41:$F$784,6)+'Иные услуги '!$C$5+'РСТ РСО-А'!$J$7+'РСТ РСО-А'!$H$9</f>
        <v>1258.4100000000001</v>
      </c>
      <c r="O229" s="117">
        <f>VLOOKUP($A229+ROUND((COLUMN()-2)/24,5),АТС!$A$41:$F$784,6)+'Иные услуги '!$C$5+'РСТ РСО-А'!$J$7+'РСТ РСО-А'!$H$9</f>
        <v>1257.7600000000002</v>
      </c>
      <c r="P229" s="117">
        <f>VLOOKUP($A229+ROUND((COLUMN()-2)/24,5),АТС!$A$41:$F$784,6)+'Иные услуги '!$C$5+'РСТ РСО-А'!$J$7+'РСТ РСО-А'!$H$9</f>
        <v>1257.18</v>
      </c>
      <c r="Q229" s="117">
        <f>VLOOKUP($A229+ROUND((COLUMN()-2)/24,5),АТС!$A$41:$F$784,6)+'Иные услуги '!$C$5+'РСТ РСО-А'!$J$7+'РСТ РСО-А'!$H$9</f>
        <v>1252.7600000000002</v>
      </c>
      <c r="R229" s="117">
        <f>VLOOKUP($A229+ROUND((COLUMN()-2)/24,5),АТС!$A$41:$F$784,6)+'Иные услуги '!$C$5+'РСТ РСО-А'!$J$7+'РСТ РСО-А'!$H$9</f>
        <v>1252.46</v>
      </c>
      <c r="S229" s="117">
        <f>VLOOKUP($A229+ROUND((COLUMN()-2)/24,5),АТС!$A$41:$F$784,6)+'Иные услуги '!$C$5+'РСТ РСО-А'!$J$7+'РСТ РСО-А'!$H$9</f>
        <v>1266.8000000000002</v>
      </c>
      <c r="T229" s="117">
        <f>VLOOKUP($A229+ROUND((COLUMN()-2)/24,5),АТС!$A$41:$F$784,6)+'Иные услуги '!$C$5+'РСТ РСО-А'!$J$7+'РСТ РСО-А'!$H$9</f>
        <v>1399.2800000000002</v>
      </c>
      <c r="U229" s="117">
        <f>VLOOKUP($A229+ROUND((COLUMN()-2)/24,5),АТС!$A$41:$F$784,6)+'Иные услуги '!$C$5+'РСТ РСО-А'!$J$7+'РСТ РСО-А'!$H$9</f>
        <v>1480.3100000000002</v>
      </c>
      <c r="V229" s="117">
        <f>VLOOKUP($A229+ROUND((COLUMN()-2)/24,5),АТС!$A$41:$F$784,6)+'Иные услуги '!$C$5+'РСТ РСО-А'!$J$7+'РСТ РСО-А'!$H$9</f>
        <v>1446.41</v>
      </c>
      <c r="W229" s="117">
        <f>VLOOKUP($A229+ROUND((COLUMN()-2)/24,5),АТС!$A$41:$F$784,6)+'Иные услуги '!$C$5+'РСТ РСО-А'!$J$7+'РСТ РСО-А'!$H$9</f>
        <v>1360.8300000000002</v>
      </c>
      <c r="X229" s="117">
        <f>VLOOKUP($A229+ROUND((COLUMN()-2)/24,5),АТС!$A$41:$F$784,6)+'Иные услуги '!$C$5+'РСТ РСО-А'!$J$7+'РСТ РСО-А'!$H$9</f>
        <v>1157.58</v>
      </c>
      <c r="Y229" s="117">
        <f>VLOOKUP($A229+ROUND((COLUMN()-2)/24,5),АТС!$A$41:$F$784,6)+'Иные услуги '!$C$5+'РСТ РСО-А'!$J$7+'РСТ РСО-А'!$H$9</f>
        <v>1354.19</v>
      </c>
    </row>
    <row r="230" spans="1:27" x14ac:dyDescent="0.2">
      <c r="A230" s="66">
        <f t="shared" si="6"/>
        <v>43736</v>
      </c>
      <c r="B230" s="117">
        <f>VLOOKUP($A230+ROUND((COLUMN()-2)/24,5),АТС!$A$41:$F$784,6)+'Иные услуги '!$C$5+'РСТ РСО-А'!$J$7+'РСТ РСО-А'!$H$9</f>
        <v>1188.55</v>
      </c>
      <c r="C230" s="117">
        <f>VLOOKUP($A230+ROUND((COLUMN()-2)/24,5),АТС!$A$41:$F$784,6)+'Иные услуги '!$C$5+'РСТ РСО-А'!$J$7+'РСТ РСО-А'!$H$9</f>
        <v>1171.68</v>
      </c>
      <c r="D230" s="117">
        <f>VLOOKUP($A230+ROUND((COLUMN()-2)/24,5),АТС!$A$41:$F$784,6)+'Иные услуги '!$C$5+'РСТ РСО-А'!$J$7+'РСТ РСО-А'!$H$9</f>
        <v>1163.55</v>
      </c>
      <c r="E230" s="117">
        <f>VLOOKUP($A230+ROUND((COLUMN()-2)/24,5),АТС!$A$41:$F$784,6)+'Иные услуги '!$C$5+'РСТ РСО-А'!$J$7+'РСТ РСО-А'!$H$9</f>
        <v>1160.6099999999999</v>
      </c>
      <c r="F230" s="117">
        <f>VLOOKUP($A230+ROUND((COLUMN()-2)/24,5),АТС!$A$41:$F$784,6)+'Иные услуги '!$C$5+'РСТ РСО-А'!$J$7+'РСТ РСО-А'!$H$9</f>
        <v>1159.76</v>
      </c>
      <c r="G230" s="117">
        <f>VLOOKUP($A230+ROUND((COLUMN()-2)/24,5),АТС!$A$41:$F$784,6)+'Иные услуги '!$C$5+'РСТ РСО-А'!$J$7+'РСТ РСО-А'!$H$9</f>
        <v>1160.07</v>
      </c>
      <c r="H230" s="117">
        <f>VLOOKUP($A230+ROUND((COLUMN()-2)/24,5),АТС!$A$41:$F$784,6)+'Иные услуги '!$C$5+'РСТ РСО-А'!$J$7+'РСТ РСО-А'!$H$9</f>
        <v>1167.95</v>
      </c>
      <c r="I230" s="117">
        <f>VLOOKUP($A230+ROUND((COLUMN()-2)/24,5),АТС!$A$41:$F$784,6)+'Иные услуги '!$C$5+'РСТ РСО-А'!$J$7+'РСТ РСО-А'!$H$9</f>
        <v>1211.3799999999999</v>
      </c>
      <c r="J230" s="117">
        <f>VLOOKUP($A230+ROUND((COLUMN()-2)/24,5),АТС!$A$41:$F$784,6)+'Иные услуги '!$C$5+'РСТ РСО-А'!$J$7+'РСТ РСО-А'!$H$9</f>
        <v>1158.06</v>
      </c>
      <c r="K230" s="117">
        <f>VLOOKUP($A230+ROUND((COLUMN()-2)/24,5),АТС!$A$41:$F$784,6)+'Иные услуги '!$C$5+'РСТ РСО-А'!$J$7+'РСТ РСО-А'!$H$9</f>
        <v>1198.43</v>
      </c>
      <c r="L230" s="117">
        <f>VLOOKUP($A230+ROUND((COLUMN()-2)/24,5),АТС!$A$41:$F$784,6)+'Иные услуги '!$C$5+'РСТ РСО-А'!$J$7+'РСТ РСО-А'!$H$9</f>
        <v>1198.8</v>
      </c>
      <c r="M230" s="117">
        <f>VLOOKUP($A230+ROUND((COLUMN()-2)/24,5),АТС!$A$41:$F$784,6)+'Иные услуги '!$C$5+'РСТ РСО-А'!$J$7+'РСТ РСО-А'!$H$9</f>
        <v>1198.69</v>
      </c>
      <c r="N230" s="117">
        <f>VLOOKUP($A230+ROUND((COLUMN()-2)/24,5),АТС!$A$41:$F$784,6)+'Иные услуги '!$C$5+'РСТ РСО-А'!$J$7+'РСТ РСО-А'!$H$9</f>
        <v>1194.8499999999999</v>
      </c>
      <c r="O230" s="117">
        <f>VLOOKUP($A230+ROUND((COLUMN()-2)/24,5),АТС!$A$41:$F$784,6)+'Иные услуги '!$C$5+'РСТ РСО-А'!$J$7+'РСТ РСО-А'!$H$9</f>
        <v>1196.4100000000001</v>
      </c>
      <c r="P230" s="117">
        <f>VLOOKUP($A230+ROUND((COLUMN()-2)/24,5),АТС!$A$41:$F$784,6)+'Иные услуги '!$C$5+'РСТ РСО-А'!$J$7+'РСТ РСО-А'!$H$9</f>
        <v>1194.29</v>
      </c>
      <c r="Q230" s="117">
        <f>VLOOKUP($A230+ROUND((COLUMN()-2)/24,5),АТС!$A$41:$F$784,6)+'Иные услуги '!$C$5+'РСТ РСО-А'!$J$7+'РСТ РСО-А'!$H$9</f>
        <v>1189.6299999999999</v>
      </c>
      <c r="R230" s="117">
        <f>VLOOKUP($A230+ROUND((COLUMN()-2)/24,5),АТС!$A$41:$F$784,6)+'Иные услуги '!$C$5+'РСТ РСО-А'!$J$7+'РСТ РСО-А'!$H$9</f>
        <v>1187.44</v>
      </c>
      <c r="S230" s="117">
        <f>VLOOKUP($A230+ROUND((COLUMN()-2)/24,5),АТС!$A$41:$F$784,6)+'Иные услуги '!$C$5+'РСТ РСО-А'!$J$7+'РСТ РСО-А'!$H$9</f>
        <v>1217.8799999999999</v>
      </c>
      <c r="T230" s="117">
        <f>VLOOKUP($A230+ROUND((COLUMN()-2)/24,5),АТС!$A$41:$F$784,6)+'Иные услуги '!$C$5+'РСТ РСО-А'!$J$7+'РСТ РСО-А'!$H$9</f>
        <v>1311.0700000000002</v>
      </c>
      <c r="U230" s="117">
        <f>VLOOKUP($A230+ROUND((COLUMN()-2)/24,5),АТС!$A$41:$F$784,6)+'Иные услуги '!$C$5+'РСТ РСО-А'!$J$7+'РСТ РСО-А'!$H$9</f>
        <v>1377.0300000000002</v>
      </c>
      <c r="V230" s="117">
        <f>VLOOKUP($A230+ROUND((COLUMN()-2)/24,5),АТС!$A$41:$F$784,6)+'Иные услуги '!$C$5+'РСТ РСО-А'!$J$7+'РСТ РСО-А'!$H$9</f>
        <v>1402.0000000000002</v>
      </c>
      <c r="W230" s="117">
        <f>VLOOKUP($A230+ROUND((COLUMN()-2)/24,5),АТС!$A$41:$F$784,6)+'Иные услуги '!$C$5+'РСТ РСО-А'!$J$7+'РСТ РСО-А'!$H$9</f>
        <v>1301.6500000000001</v>
      </c>
      <c r="X230" s="117">
        <f>VLOOKUP($A230+ROUND((COLUMN()-2)/24,5),АТС!$A$41:$F$784,6)+'Иные услуги '!$C$5+'РСТ РСО-А'!$J$7+'РСТ РСО-А'!$H$9</f>
        <v>1157.5999999999999</v>
      </c>
      <c r="Y230" s="117">
        <f>VLOOKUP($A230+ROUND((COLUMN()-2)/24,5),АТС!$A$41:$F$784,6)+'Иные услуги '!$C$5+'РСТ РСО-А'!$J$7+'РСТ РСО-А'!$H$9</f>
        <v>1248.8200000000002</v>
      </c>
    </row>
    <row r="231" spans="1:27" x14ac:dyDescent="0.2">
      <c r="A231" s="66">
        <f t="shared" si="6"/>
        <v>43737</v>
      </c>
      <c r="B231" s="117">
        <f>VLOOKUP($A231+ROUND((COLUMN()-2)/24,5),АТС!$A$41:$F$784,6)+'Иные услуги '!$C$5+'РСТ РСО-А'!$J$7+'РСТ РСО-А'!$H$9</f>
        <v>1171.0899999999999</v>
      </c>
      <c r="C231" s="117">
        <f>VLOOKUP($A231+ROUND((COLUMN()-2)/24,5),АТС!$A$41:$F$784,6)+'Иные услуги '!$C$5+'РСТ РСО-А'!$J$7+'РСТ РСО-А'!$H$9</f>
        <v>1159.81</v>
      </c>
      <c r="D231" s="117">
        <f>VLOOKUP($A231+ROUND((COLUMN()-2)/24,5),АТС!$A$41:$F$784,6)+'Иные услуги '!$C$5+'РСТ РСО-А'!$J$7+'РСТ РСО-А'!$H$9</f>
        <v>1158.26</v>
      </c>
      <c r="E231" s="117">
        <f>VLOOKUP($A231+ROUND((COLUMN()-2)/24,5),АТС!$A$41:$F$784,6)+'Иные услуги '!$C$5+'РСТ РСО-А'!$J$7+'РСТ РСО-А'!$H$9</f>
        <v>1158.27</v>
      </c>
      <c r="F231" s="117">
        <f>VLOOKUP($A231+ROUND((COLUMN()-2)/24,5),АТС!$A$41:$F$784,6)+'Иные услуги '!$C$5+'РСТ РСО-А'!$J$7+'РСТ РСО-А'!$H$9</f>
        <v>1158.25</v>
      </c>
      <c r="G231" s="117">
        <f>VLOOKUP($A231+ROUND((COLUMN()-2)/24,5),АТС!$A$41:$F$784,6)+'Иные услуги '!$C$5+'РСТ РСО-А'!$J$7+'РСТ РСО-А'!$H$9</f>
        <v>1159.52</v>
      </c>
      <c r="H231" s="117">
        <f>VLOOKUP($A231+ROUND((COLUMN()-2)/24,5),АТС!$A$41:$F$784,6)+'Иные услуги '!$C$5+'РСТ РСО-А'!$J$7+'РСТ РСО-А'!$H$9</f>
        <v>1157.8799999999999</v>
      </c>
      <c r="I231" s="117">
        <f>VLOOKUP($A231+ROUND((COLUMN()-2)/24,5),АТС!$A$41:$F$784,6)+'Иные услуги '!$C$5+'РСТ РСО-А'!$J$7+'РСТ РСО-А'!$H$9</f>
        <v>1180.2</v>
      </c>
      <c r="J231" s="117">
        <f>VLOOKUP($A231+ROUND((COLUMN()-2)/24,5),АТС!$A$41:$F$784,6)+'Иные услуги '!$C$5+'РСТ РСО-А'!$J$7+'РСТ РСО-А'!$H$9</f>
        <v>1158.07</v>
      </c>
      <c r="K231" s="117">
        <f>VLOOKUP($A231+ROUND((COLUMN()-2)/24,5),АТС!$A$41:$F$784,6)+'Иные услуги '!$C$5+'РСТ РСО-А'!$J$7+'РСТ РСО-А'!$H$9</f>
        <v>1158.04</v>
      </c>
      <c r="L231" s="117">
        <f>VLOOKUP($A231+ROUND((COLUMN()-2)/24,5),АТС!$A$41:$F$784,6)+'Иные услуги '!$C$5+'РСТ РСО-А'!$J$7+'РСТ РСО-А'!$H$9</f>
        <v>1158.03</v>
      </c>
      <c r="M231" s="117">
        <f>VLOOKUP($A231+ROUND((COLUMN()-2)/24,5),АТС!$A$41:$F$784,6)+'Иные услуги '!$C$5+'РСТ РСО-А'!$J$7+'РСТ РСО-А'!$H$9</f>
        <v>1158.04</v>
      </c>
      <c r="N231" s="117">
        <f>VLOOKUP($A231+ROUND((COLUMN()-2)/24,5),АТС!$A$41:$F$784,6)+'Иные услуги '!$C$5+'РСТ РСО-А'!$J$7+'РСТ РСО-А'!$H$9</f>
        <v>1171.54</v>
      </c>
      <c r="O231" s="117">
        <f>VLOOKUP($A231+ROUND((COLUMN()-2)/24,5),АТС!$A$41:$F$784,6)+'Иные услуги '!$C$5+'РСТ РСО-А'!$J$7+'РСТ РСО-А'!$H$9</f>
        <v>1158.05</v>
      </c>
      <c r="P231" s="117">
        <f>VLOOKUP($A231+ROUND((COLUMN()-2)/24,5),АТС!$A$41:$F$784,6)+'Иные услуги '!$C$5+'РСТ РСО-А'!$J$7+'РСТ РСО-А'!$H$9</f>
        <v>1158.05</v>
      </c>
      <c r="Q231" s="117">
        <f>VLOOKUP($A231+ROUND((COLUMN()-2)/24,5),АТС!$A$41:$F$784,6)+'Иные услуги '!$C$5+'РСТ РСО-А'!$J$7+'РСТ РСО-А'!$H$9</f>
        <v>1158.05</v>
      </c>
      <c r="R231" s="117">
        <f>VLOOKUP($A231+ROUND((COLUMN()-2)/24,5),АТС!$A$41:$F$784,6)+'Иные услуги '!$C$5+'РСТ РСО-А'!$J$7+'РСТ РСО-А'!$H$9</f>
        <v>1158.04</v>
      </c>
      <c r="S231" s="117">
        <f>VLOOKUP($A231+ROUND((COLUMN()-2)/24,5),АТС!$A$41:$F$784,6)+'Иные услуги '!$C$5+'РСТ РСО-А'!$J$7+'РСТ РСО-А'!$H$9</f>
        <v>1171.6299999999999</v>
      </c>
      <c r="T231" s="117">
        <f>VLOOKUP($A231+ROUND((COLUMN()-2)/24,5),АТС!$A$41:$F$784,6)+'Иные услуги '!$C$5+'РСТ РСО-А'!$J$7+'РСТ РСО-А'!$H$9</f>
        <v>1305.94</v>
      </c>
      <c r="U231" s="117">
        <f>VLOOKUP($A231+ROUND((COLUMN()-2)/24,5),АТС!$A$41:$F$784,6)+'Иные услуги '!$C$5+'РСТ РСО-А'!$J$7+'РСТ РСО-А'!$H$9</f>
        <v>1343.0100000000002</v>
      </c>
      <c r="V231" s="117">
        <f>VLOOKUP($A231+ROUND((COLUMN()-2)/24,5),АТС!$A$41:$F$784,6)+'Иные услуги '!$C$5+'РСТ РСО-А'!$J$7+'РСТ РСО-А'!$H$9</f>
        <v>1340.7500000000002</v>
      </c>
      <c r="W231" s="117">
        <f>VLOOKUP($A231+ROUND((COLUMN()-2)/24,5),АТС!$A$41:$F$784,6)+'Иные услуги '!$C$5+'РСТ РСО-А'!$J$7+'РСТ РСО-А'!$H$9</f>
        <v>1289.7</v>
      </c>
      <c r="X231" s="117">
        <f>VLOOKUP($A231+ROUND((COLUMN()-2)/24,5),АТС!$A$41:$F$784,6)+'Иные услуги '!$C$5+'РСТ РСО-А'!$J$7+'РСТ РСО-А'!$H$9</f>
        <v>1157.31</v>
      </c>
      <c r="Y231" s="117">
        <f>VLOOKUP($A231+ROUND((COLUMN()-2)/24,5),АТС!$A$41:$F$784,6)+'Иные услуги '!$C$5+'РСТ РСО-А'!$J$7+'РСТ РСО-А'!$H$9</f>
        <v>1252.0000000000002</v>
      </c>
    </row>
    <row r="232" spans="1:27" x14ac:dyDescent="0.2">
      <c r="A232" s="66">
        <f t="shared" ref="A232:A233" si="7">A195</f>
        <v>43738</v>
      </c>
      <c r="B232" s="117">
        <f>VLOOKUP($A232+ROUND((COLUMN()-2)/24,5),АТС!$A$41:$F$784,6)+'Иные услуги '!$C$5+'РСТ РСО-А'!$J$7+'РСТ РСО-А'!$H$9</f>
        <v>1166.1600000000001</v>
      </c>
      <c r="C232" s="117">
        <f>VLOOKUP($A232+ROUND((COLUMN()-2)/24,5),АТС!$A$41:$F$784,6)+'Иные услуги '!$C$5+'РСТ РСО-А'!$J$7+'РСТ РСО-А'!$H$9</f>
        <v>1158.97</v>
      </c>
      <c r="D232" s="117">
        <f>VLOOKUP($A232+ROUND((COLUMN()-2)/24,5),АТС!$A$41:$F$784,6)+'Иные услуги '!$C$5+'РСТ РСО-А'!$J$7+'РСТ РСО-А'!$H$9</f>
        <v>1158.29</v>
      </c>
      <c r="E232" s="117">
        <f>VLOOKUP($A232+ROUND((COLUMN()-2)/24,5),АТС!$A$41:$F$784,6)+'Иные услуги '!$C$5+'РСТ РСО-А'!$J$7+'РСТ РСО-А'!$H$9</f>
        <v>1158.29</v>
      </c>
      <c r="F232" s="117">
        <f>VLOOKUP($A232+ROUND((COLUMN()-2)/24,5),АТС!$A$41:$F$784,6)+'Иные услуги '!$C$5+'РСТ РСО-А'!$J$7+'РСТ РСО-А'!$H$9</f>
        <v>1158.25</v>
      </c>
      <c r="G232" s="117">
        <f>VLOOKUP($A232+ROUND((COLUMN()-2)/24,5),АТС!$A$41:$F$784,6)+'Иные услуги '!$C$5+'РСТ РСО-А'!$J$7+'РСТ РСО-А'!$H$9</f>
        <v>1158.25</v>
      </c>
      <c r="H232" s="117">
        <f>VLOOKUP($A232+ROUND((COLUMN()-2)/24,5),АТС!$A$41:$F$784,6)+'Иные услуги '!$C$5+'РСТ РСО-А'!$J$7+'РСТ РСО-А'!$H$9</f>
        <v>1162.77</v>
      </c>
      <c r="I232" s="117">
        <f>VLOOKUP($A232+ROUND((COLUMN()-2)/24,5),АТС!$A$41:$F$784,6)+'Иные услуги '!$C$5+'РСТ РСО-А'!$J$7+'РСТ РСО-А'!$H$9</f>
        <v>1274.8200000000002</v>
      </c>
      <c r="J232" s="117">
        <f>VLOOKUP($A232+ROUND((COLUMN()-2)/24,5),АТС!$A$41:$F$784,6)+'Иные услуги '!$C$5+'РСТ РСО-А'!$J$7+'РСТ РСО-А'!$H$9</f>
        <v>1158.03</v>
      </c>
      <c r="K232" s="117">
        <f>VLOOKUP($A232+ROUND((COLUMN()-2)/24,5),АТС!$A$41:$F$784,6)+'Иные услуги '!$C$5+'РСТ РСО-А'!$J$7+'РСТ РСО-А'!$H$9</f>
        <v>1239.8999999999999</v>
      </c>
      <c r="L232" s="117">
        <f>VLOOKUP($A232+ROUND((COLUMN()-2)/24,5),АТС!$A$41:$F$784,6)+'Иные услуги '!$C$5+'РСТ РСО-А'!$J$7+'РСТ РСО-А'!$H$9</f>
        <v>1240.04</v>
      </c>
      <c r="M232" s="117">
        <f>VLOOKUP($A232+ROUND((COLUMN()-2)/24,5),АТС!$A$41:$F$784,6)+'Иные услуги '!$C$5+'РСТ РСО-А'!$J$7+'РСТ РСО-А'!$H$9</f>
        <v>1239.6499999999999</v>
      </c>
      <c r="N232" s="117">
        <f>VLOOKUP($A232+ROUND((COLUMN()-2)/24,5),АТС!$A$41:$F$784,6)+'Иные услуги '!$C$5+'РСТ РСО-А'!$J$7+'РСТ РСО-А'!$H$9</f>
        <v>1238.69</v>
      </c>
      <c r="O232" s="117">
        <f>VLOOKUP($A232+ROUND((COLUMN()-2)/24,5),АТС!$A$41:$F$784,6)+'Иные услуги '!$C$5+'РСТ РСО-А'!$J$7+'РСТ РСО-А'!$H$9</f>
        <v>1238.8999999999999</v>
      </c>
      <c r="P232" s="117">
        <f>VLOOKUP($A232+ROUND((COLUMN()-2)/24,5),АТС!$A$41:$F$784,6)+'Иные услуги '!$C$5+'РСТ РСО-А'!$J$7+'РСТ РСО-А'!$H$9</f>
        <v>1239.21</v>
      </c>
      <c r="Q232" s="117">
        <f>VLOOKUP($A232+ROUND((COLUMN()-2)/24,5),АТС!$A$41:$F$784,6)+'Иные услуги '!$C$5+'РСТ РСО-А'!$J$7+'РСТ РСО-А'!$H$9</f>
        <v>1239.58</v>
      </c>
      <c r="R232" s="117">
        <f>VLOOKUP($A232+ROUND((COLUMN()-2)/24,5),АТС!$A$41:$F$784,6)+'Иные услуги '!$C$5+'РСТ РСО-А'!$J$7+'РСТ РСО-А'!$H$9</f>
        <v>1237.0999999999999</v>
      </c>
      <c r="S232" s="117">
        <f>VLOOKUP($A232+ROUND((COLUMN()-2)/24,5),АТС!$A$41:$F$784,6)+'Иные услуги '!$C$5+'РСТ РСО-А'!$J$7+'РСТ РСО-А'!$H$9</f>
        <v>1236.68</v>
      </c>
      <c r="T232" s="117">
        <f>VLOOKUP($A232+ROUND((COLUMN()-2)/24,5),АТС!$A$41:$F$784,6)+'Иные услуги '!$C$5+'РСТ РСО-А'!$J$7+'РСТ РСО-А'!$H$9</f>
        <v>1332.8400000000001</v>
      </c>
      <c r="U232" s="117">
        <f>VLOOKUP($A232+ROUND((COLUMN()-2)/24,5),АТС!$A$41:$F$784,6)+'Иные услуги '!$C$5+'РСТ РСО-А'!$J$7+'РСТ РСО-А'!$H$9</f>
        <v>1350.93</v>
      </c>
      <c r="V232" s="117">
        <f>VLOOKUP($A232+ROUND((COLUMN()-2)/24,5),АТС!$A$41:$F$784,6)+'Иные услуги '!$C$5+'РСТ РСО-А'!$J$7+'РСТ РСО-А'!$H$9</f>
        <v>1312.67</v>
      </c>
      <c r="W232" s="117">
        <f>VLOOKUP($A232+ROUND((COLUMN()-2)/24,5),АТС!$A$41:$F$784,6)+'Иные услуги '!$C$5+'РСТ РСО-А'!$J$7+'РСТ РСО-А'!$H$9</f>
        <v>1263.7200000000003</v>
      </c>
      <c r="X232" s="117">
        <f>VLOOKUP($A232+ROUND((COLUMN()-2)/24,5),АТС!$A$41:$F$784,6)+'Иные услуги '!$C$5+'РСТ РСО-А'!$J$7+'РСТ РСО-А'!$H$9</f>
        <v>1157.44</v>
      </c>
      <c r="Y232" s="117">
        <f>VLOOKUP($A232+ROUND((COLUMN()-2)/24,5),АТС!$A$41:$F$784,6)+'Иные услуги '!$C$5+'РСТ РСО-А'!$J$7+'РСТ РСО-А'!$H$9</f>
        <v>1202.92</v>
      </c>
    </row>
    <row r="233" spans="1:27" hidden="1" x14ac:dyDescent="0.2">
      <c r="A233" s="66">
        <f t="shared" si="7"/>
        <v>43739</v>
      </c>
      <c r="B233" s="117">
        <f>VLOOKUP($A233+ROUND((COLUMN()-2)/24,5),АТС!$A$41:$F$784,6)+'Иные услуги '!$C$5+'РСТ РСО-А'!$J$7+'РСТ РСО-А'!$H$9</f>
        <v>221.34</v>
      </c>
      <c r="C233" s="117">
        <f>VLOOKUP($A233+ROUND((COLUMN()-2)/24,5),АТС!$A$41:$F$784,6)+'Иные услуги '!$C$5+'РСТ РСО-А'!$J$7+'РСТ РСО-А'!$H$9</f>
        <v>221.34</v>
      </c>
      <c r="D233" s="117">
        <f>VLOOKUP($A233+ROUND((COLUMN()-2)/24,5),АТС!$A$41:$F$784,6)+'Иные услуги '!$C$5+'РСТ РСО-А'!$J$7+'РСТ РСО-А'!$H$9</f>
        <v>221.34</v>
      </c>
      <c r="E233" s="117">
        <f>VLOOKUP($A233+ROUND((COLUMN()-2)/24,5),АТС!$A$41:$F$784,6)+'Иные услуги '!$C$5+'РСТ РСО-А'!$J$7+'РСТ РСО-А'!$H$9</f>
        <v>221.34</v>
      </c>
      <c r="F233" s="117">
        <f>VLOOKUP($A233+ROUND((COLUMN()-2)/24,5),АТС!$A$41:$F$784,6)+'Иные услуги '!$C$5+'РСТ РСО-А'!$J$7+'РСТ РСО-А'!$H$9</f>
        <v>221.34</v>
      </c>
      <c r="G233" s="117">
        <f>VLOOKUP($A233+ROUND((COLUMN()-2)/24,5),АТС!$A$41:$F$784,6)+'Иные услуги '!$C$5+'РСТ РСО-А'!$J$7+'РСТ РСО-А'!$H$9</f>
        <v>221.34</v>
      </c>
      <c r="H233" s="117">
        <f>VLOOKUP($A233+ROUND((COLUMN()-2)/24,5),АТС!$A$41:$F$784,6)+'Иные услуги '!$C$5+'РСТ РСО-А'!$J$7+'РСТ РСО-А'!$H$9</f>
        <v>221.34</v>
      </c>
      <c r="I233" s="117">
        <f>VLOOKUP($A233+ROUND((COLUMN()-2)/24,5),АТС!$A$41:$F$784,6)+'Иные услуги '!$C$5+'РСТ РСО-А'!$J$7+'РСТ РСО-А'!$H$9</f>
        <v>221.34</v>
      </c>
      <c r="J233" s="117">
        <f>VLOOKUP($A233+ROUND((COLUMN()-2)/24,5),АТС!$A$41:$F$784,6)+'Иные услуги '!$C$5+'РСТ РСО-А'!$J$7+'РСТ РСО-А'!$H$9</f>
        <v>221.34</v>
      </c>
      <c r="K233" s="117">
        <f>VLOOKUP($A233+ROUND((COLUMN()-2)/24,5),АТС!$A$41:$F$784,6)+'Иные услуги '!$C$5+'РСТ РСО-А'!$J$7+'РСТ РСО-А'!$H$9</f>
        <v>221.34</v>
      </c>
      <c r="L233" s="117">
        <f>VLOOKUP($A233+ROUND((COLUMN()-2)/24,5),АТС!$A$41:$F$784,6)+'Иные услуги '!$C$5+'РСТ РСО-А'!$J$7+'РСТ РСО-А'!$H$9</f>
        <v>221.34</v>
      </c>
      <c r="M233" s="117">
        <f>VLOOKUP($A233+ROUND((COLUMN()-2)/24,5),АТС!$A$41:$F$784,6)+'Иные услуги '!$C$5+'РСТ РСО-А'!$J$7+'РСТ РСО-А'!$H$9</f>
        <v>221.34</v>
      </c>
      <c r="N233" s="117">
        <f>VLOOKUP($A233+ROUND((COLUMN()-2)/24,5),АТС!$A$41:$F$784,6)+'Иные услуги '!$C$5+'РСТ РСО-А'!$J$7+'РСТ РСО-А'!$H$9</f>
        <v>221.34</v>
      </c>
      <c r="O233" s="117">
        <f>VLOOKUP($A233+ROUND((COLUMN()-2)/24,5),АТС!$A$41:$F$784,6)+'Иные услуги '!$C$5+'РСТ РСО-А'!$J$7+'РСТ РСО-А'!$H$9</f>
        <v>221.34</v>
      </c>
      <c r="P233" s="117">
        <f>VLOOKUP($A233+ROUND((COLUMN()-2)/24,5),АТС!$A$41:$F$784,6)+'Иные услуги '!$C$5+'РСТ РСО-А'!$J$7+'РСТ РСО-А'!$H$9</f>
        <v>221.34</v>
      </c>
      <c r="Q233" s="117">
        <f>VLOOKUP($A233+ROUND((COLUMN()-2)/24,5),АТС!$A$41:$F$784,6)+'Иные услуги '!$C$5+'РСТ РСО-А'!$J$7+'РСТ РСО-А'!$H$9</f>
        <v>221.34</v>
      </c>
      <c r="R233" s="117">
        <f>VLOOKUP($A233+ROUND((COLUMN()-2)/24,5),АТС!$A$41:$F$784,6)+'Иные услуги '!$C$5+'РСТ РСО-А'!$J$7+'РСТ РСО-А'!$H$9</f>
        <v>221.34</v>
      </c>
      <c r="S233" s="117">
        <f>VLOOKUP($A233+ROUND((COLUMN()-2)/24,5),АТС!$A$41:$F$784,6)+'Иные услуги '!$C$5+'РСТ РСО-А'!$J$7+'РСТ РСО-А'!$H$9</f>
        <v>221.34</v>
      </c>
      <c r="T233" s="117">
        <f>VLOOKUP($A233+ROUND((COLUMN()-2)/24,5),АТС!$A$41:$F$784,6)+'Иные услуги '!$C$5+'РСТ РСО-А'!$J$7+'РСТ РСО-А'!$H$9</f>
        <v>221.34</v>
      </c>
      <c r="U233" s="117">
        <f>VLOOKUP($A233+ROUND((COLUMN()-2)/24,5),АТС!$A$41:$F$784,6)+'Иные услуги '!$C$5+'РСТ РСО-А'!$J$7+'РСТ РСО-А'!$H$9</f>
        <v>221.34</v>
      </c>
      <c r="V233" s="117">
        <f>VLOOKUP($A233+ROUND((COLUMN()-2)/24,5),АТС!$A$41:$F$784,6)+'Иные услуги '!$C$5+'РСТ РСО-А'!$J$7+'РСТ РСО-А'!$H$9</f>
        <v>221.34</v>
      </c>
      <c r="W233" s="117">
        <f>VLOOKUP($A233+ROUND((COLUMN()-2)/24,5),АТС!$A$41:$F$784,6)+'Иные услуги '!$C$5+'РСТ РСО-А'!$J$7+'РСТ РСО-А'!$H$9</f>
        <v>221.34</v>
      </c>
      <c r="X233" s="117">
        <f>VLOOKUP($A233+ROUND((COLUMN()-2)/24,5),АТС!$A$41:$F$784,6)+'Иные услуги '!$C$5+'РСТ РСО-А'!$J$7+'РСТ РСО-А'!$H$9</f>
        <v>221.34</v>
      </c>
      <c r="Y233" s="117">
        <f>VLOOKUP($A233+ROUND((COLUMN()-2)/24,5),АТС!$A$41:$F$784,6)+'Иные услуги '!$C$5+'РСТ РСО-А'!$J$7+'РСТ РСО-А'!$H$9</f>
        <v>221.34</v>
      </c>
    </row>
    <row r="235" spans="1:27" x14ac:dyDescent="0.2">
      <c r="A235" s="75" t="s">
        <v>123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157</v>
      </c>
      <c r="B236" s="65"/>
      <c r="C236" s="65"/>
      <c r="D236" s="65"/>
      <c r="AA236" s="67"/>
    </row>
    <row r="237" spans="1:27" ht="12.75" x14ac:dyDescent="0.2">
      <c r="A237" s="144" t="s">
        <v>35</v>
      </c>
      <c r="B237" s="147" t="s">
        <v>97</v>
      </c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x14ac:dyDescent="0.2">
      <c r="A238" s="145"/>
      <c r="B238" s="150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2"/>
    </row>
    <row r="239" spans="1:27" ht="12.75" x14ac:dyDescent="0.2">
      <c r="A239" s="145"/>
      <c r="B239" s="153" t="s">
        <v>98</v>
      </c>
      <c r="C239" s="155" t="s">
        <v>99</v>
      </c>
      <c r="D239" s="155" t="s">
        <v>100</v>
      </c>
      <c r="E239" s="155" t="s">
        <v>101</v>
      </c>
      <c r="F239" s="155" t="s">
        <v>102</v>
      </c>
      <c r="G239" s="155" t="s">
        <v>103</v>
      </c>
      <c r="H239" s="155" t="s">
        <v>104</v>
      </c>
      <c r="I239" s="155" t="s">
        <v>105</v>
      </c>
      <c r="J239" s="155" t="s">
        <v>106</v>
      </c>
      <c r="K239" s="155" t="s">
        <v>107</v>
      </c>
      <c r="L239" s="155" t="s">
        <v>108</v>
      </c>
      <c r="M239" s="155" t="s">
        <v>109</v>
      </c>
      <c r="N239" s="157" t="s">
        <v>110</v>
      </c>
      <c r="O239" s="155" t="s">
        <v>111</v>
      </c>
      <c r="P239" s="155" t="s">
        <v>112</v>
      </c>
      <c r="Q239" s="155" t="s">
        <v>113</v>
      </c>
      <c r="R239" s="155" t="s">
        <v>114</v>
      </c>
      <c r="S239" s="155" t="s">
        <v>115</v>
      </c>
      <c r="T239" s="155" t="s">
        <v>116</v>
      </c>
      <c r="U239" s="155" t="s">
        <v>117</v>
      </c>
      <c r="V239" s="155" t="s">
        <v>118</v>
      </c>
      <c r="W239" s="155" t="s">
        <v>119</v>
      </c>
      <c r="X239" s="155" t="s">
        <v>120</v>
      </c>
      <c r="Y239" s="155" t="s">
        <v>121</v>
      </c>
    </row>
    <row r="240" spans="1:27" ht="12.75" x14ac:dyDescent="0.2">
      <c r="A240" s="146"/>
      <c r="B240" s="154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8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</row>
    <row r="241" spans="1:25" x14ac:dyDescent="0.2">
      <c r="A241" s="66">
        <f>A203</f>
        <v>43709</v>
      </c>
      <c r="B241" s="91">
        <f>VLOOKUP($A241+ROUND((COLUMN()-2)/24,5),АТС!$A$41:$F$784,6)+'Иные услуги '!$C$5+'РСТ РСО-А'!$K$7+'РСТ РСО-А'!$F$9</f>
        <v>1547.4399999999998</v>
      </c>
      <c r="C241" s="117">
        <f>VLOOKUP($A241+ROUND((COLUMN()-2)/24,5),АТС!$A$41:$F$784,6)+'Иные услуги '!$C$5+'РСТ РСО-А'!$K$7+'РСТ РСО-А'!$F$9</f>
        <v>1539.4799999999998</v>
      </c>
      <c r="D241" s="117">
        <f>VLOOKUP($A241+ROUND((COLUMN()-2)/24,5),АТС!$A$41:$F$784,6)+'Иные услуги '!$C$5+'РСТ РСО-А'!$K$7+'РСТ РСО-А'!$F$9</f>
        <v>1540</v>
      </c>
      <c r="E241" s="117">
        <f>VLOOKUP($A241+ROUND((COLUMN()-2)/24,5),АТС!$A$41:$F$784,6)+'Иные услуги '!$C$5+'РСТ РСО-А'!$K$7+'РСТ РСО-А'!$F$9</f>
        <v>1539.61</v>
      </c>
      <c r="F241" s="117">
        <f>VLOOKUP($A241+ROUND((COLUMN()-2)/24,5),АТС!$A$41:$F$784,6)+'Иные услуги '!$C$5+'РСТ РСО-А'!$K$7+'РСТ РСО-А'!$F$9</f>
        <v>1539.6</v>
      </c>
      <c r="G241" s="117">
        <f>VLOOKUP($A241+ROUND((COLUMN()-2)/24,5),АТС!$A$41:$F$784,6)+'Иные услуги '!$C$5+'РСТ РСО-А'!$K$7+'РСТ РСО-А'!$F$9</f>
        <v>1539.37</v>
      </c>
      <c r="H241" s="117">
        <f>VLOOKUP($A241+ROUND((COLUMN()-2)/24,5),АТС!$A$41:$F$784,6)+'Иные услуги '!$C$5+'РСТ РСО-А'!$K$7+'РСТ РСО-А'!$F$9</f>
        <v>1538.77</v>
      </c>
      <c r="I241" s="117">
        <f>VLOOKUP($A241+ROUND((COLUMN()-2)/24,5),АТС!$A$41:$F$784,6)+'Иные услуги '!$C$5+'РСТ РСО-А'!$K$7+'РСТ РСО-А'!$F$9</f>
        <v>1538.8899999999999</v>
      </c>
      <c r="J241" s="117">
        <f>VLOOKUP($A241+ROUND((COLUMN()-2)/24,5),АТС!$A$41:$F$784,6)+'Иные услуги '!$C$5+'РСТ РСО-А'!$K$7+'РСТ РСО-А'!$F$9</f>
        <v>1539.02</v>
      </c>
      <c r="K241" s="117">
        <f>VLOOKUP($A241+ROUND((COLUMN()-2)/24,5),АТС!$A$41:$F$784,6)+'Иные услуги '!$C$5+'РСТ РСО-А'!$K$7+'РСТ РСО-А'!$F$9</f>
        <v>1539.1999999999998</v>
      </c>
      <c r="L241" s="117">
        <f>VLOOKUP($A241+ROUND((COLUMN()-2)/24,5),АТС!$A$41:$F$784,6)+'Иные услуги '!$C$5+'РСТ РСО-А'!$K$7+'РСТ РСО-А'!$F$9</f>
        <v>1557.32</v>
      </c>
      <c r="M241" s="117">
        <f>VLOOKUP($A241+ROUND((COLUMN()-2)/24,5),АТС!$A$41:$F$784,6)+'Иные услуги '!$C$5+'РСТ РСО-А'!$K$7+'РСТ РСО-А'!$F$9</f>
        <v>1595.6299999999999</v>
      </c>
      <c r="N241" s="117">
        <f>VLOOKUP($A241+ROUND((COLUMN()-2)/24,5),АТС!$A$41:$F$784,6)+'Иные услуги '!$C$5+'РСТ РСО-А'!$K$7+'РСТ РСО-А'!$F$9</f>
        <v>1596.53</v>
      </c>
      <c r="O241" s="117">
        <f>VLOOKUP($A241+ROUND((COLUMN()-2)/24,5),АТС!$A$41:$F$784,6)+'Иные услуги '!$C$5+'РСТ РСО-А'!$K$7+'РСТ РСО-А'!$F$9</f>
        <v>1595.4699999999998</v>
      </c>
      <c r="P241" s="117">
        <f>VLOOKUP($A241+ROUND((COLUMN()-2)/24,5),АТС!$A$41:$F$784,6)+'Иные услуги '!$C$5+'РСТ РСО-А'!$K$7+'РСТ РСО-А'!$F$9</f>
        <v>1596.4299999999998</v>
      </c>
      <c r="Q241" s="117">
        <f>VLOOKUP($A241+ROUND((COLUMN()-2)/24,5),АТС!$A$41:$F$784,6)+'Иные услуги '!$C$5+'РСТ РСО-А'!$K$7+'РСТ РСО-А'!$F$9</f>
        <v>1596.82</v>
      </c>
      <c r="R241" s="117">
        <f>VLOOKUP($A241+ROUND((COLUMN()-2)/24,5),АТС!$A$41:$F$784,6)+'Иные услуги '!$C$5+'РСТ РСО-А'!$K$7+'РСТ РСО-А'!$F$9</f>
        <v>1596.37</v>
      </c>
      <c r="S241" s="117">
        <f>VLOOKUP($A241+ROUND((COLUMN()-2)/24,5),АТС!$A$41:$F$784,6)+'Иные услуги '!$C$5+'РСТ РСО-А'!$K$7+'РСТ РСО-А'!$F$9</f>
        <v>1557.2199999999998</v>
      </c>
      <c r="T241" s="117">
        <f>VLOOKUP($A241+ROUND((COLUMN()-2)/24,5),АТС!$A$41:$F$784,6)+'Иные услуги '!$C$5+'РСТ РСО-А'!$K$7+'РСТ РСО-А'!$F$9</f>
        <v>1595.31</v>
      </c>
      <c r="U241" s="117">
        <f>VLOOKUP($A241+ROUND((COLUMN()-2)/24,5),АТС!$A$41:$F$784,6)+'Иные услуги '!$C$5+'РСТ РСО-А'!$K$7+'РСТ РСО-А'!$F$9</f>
        <v>1682.44</v>
      </c>
      <c r="V241" s="117">
        <f>VLOOKUP($A241+ROUND((COLUMN()-2)/24,5),АТС!$A$41:$F$784,6)+'Иные услуги '!$C$5+'РСТ РСО-А'!$K$7+'РСТ РСО-А'!$F$9</f>
        <v>1678.88</v>
      </c>
      <c r="W241" s="117">
        <f>VLOOKUP($A241+ROUND((COLUMN()-2)/24,5),АТС!$A$41:$F$784,6)+'Иные услуги '!$C$5+'РСТ РСО-А'!$K$7+'РСТ РСО-А'!$F$9</f>
        <v>1562.35</v>
      </c>
      <c r="X241" s="117">
        <f>VLOOKUP($A241+ROUND((COLUMN()-2)/24,5),АТС!$A$41:$F$784,6)+'Иные услуги '!$C$5+'РСТ РСО-А'!$K$7+'РСТ РСО-А'!$F$9</f>
        <v>1538.5</v>
      </c>
      <c r="Y241" s="117">
        <f>VLOOKUP($A241+ROUND((COLUMN()-2)/24,5),АТС!$A$41:$F$784,6)+'Иные услуги '!$C$5+'РСТ РСО-А'!$K$7+'РСТ РСО-А'!$F$9</f>
        <v>1626.9</v>
      </c>
    </row>
    <row r="242" spans="1:25" x14ac:dyDescent="0.2">
      <c r="A242" s="66">
        <f>A241+1</f>
        <v>43710</v>
      </c>
      <c r="B242" s="117">
        <f>VLOOKUP($A242+ROUND((COLUMN()-2)/24,5),АТС!$A$41:$F$784,6)+'Иные услуги '!$C$5+'РСТ РСО-А'!$K$7+'РСТ РСО-А'!$F$9</f>
        <v>1547.4799999999998</v>
      </c>
      <c r="C242" s="117">
        <f>VLOOKUP($A242+ROUND((COLUMN()-2)/24,5),АТС!$A$41:$F$784,6)+'Иные услуги '!$C$5+'РСТ РСО-А'!$K$7+'РСТ РСО-А'!$F$9</f>
        <v>1540.4199999999998</v>
      </c>
      <c r="D242" s="117">
        <f>VLOOKUP($A242+ROUND((COLUMN()-2)/24,5),АТС!$A$41:$F$784,6)+'Иные услуги '!$C$5+'РСТ РСО-А'!$K$7+'РСТ РСО-А'!$F$9</f>
        <v>1539.4399999999998</v>
      </c>
      <c r="E242" s="117">
        <f>VLOOKUP($A242+ROUND((COLUMN()-2)/24,5),АТС!$A$41:$F$784,6)+'Иные услуги '!$C$5+'РСТ РСО-А'!$K$7+'РСТ РСО-А'!$F$9</f>
        <v>1539.4799999999998</v>
      </c>
      <c r="F242" s="117">
        <f>VLOOKUP($A242+ROUND((COLUMN()-2)/24,5),АТС!$A$41:$F$784,6)+'Иные услуги '!$C$5+'РСТ РСО-А'!$K$7+'РСТ РСО-А'!$F$9</f>
        <v>1539.4599999999998</v>
      </c>
      <c r="G242" s="117">
        <f>VLOOKUP($A242+ROUND((COLUMN()-2)/24,5),АТС!$A$41:$F$784,6)+'Иные услуги '!$C$5+'РСТ РСО-А'!$K$7+'РСТ РСО-А'!$F$9</f>
        <v>1539.3</v>
      </c>
      <c r="H242" s="117">
        <f>VLOOKUP($A242+ROUND((COLUMN()-2)/24,5),АТС!$A$41:$F$784,6)+'Иные услуги '!$C$5+'РСТ РСО-А'!$K$7+'РСТ РСО-А'!$F$9</f>
        <v>1538.6899999999998</v>
      </c>
      <c r="I242" s="117">
        <f>VLOOKUP($A242+ROUND((COLUMN()-2)/24,5),АТС!$A$41:$F$784,6)+'Иные услуги '!$C$5+'РСТ РСО-А'!$K$7+'РСТ РСО-А'!$F$9</f>
        <v>1593.1699999999998</v>
      </c>
      <c r="J242" s="117">
        <f>VLOOKUP($A242+ROUND((COLUMN()-2)/24,5),АТС!$A$41:$F$784,6)+'Иные услуги '!$C$5+'РСТ РСО-А'!$K$7+'РСТ РСО-А'!$F$9</f>
        <v>1539.32</v>
      </c>
      <c r="K242" s="117">
        <f>VLOOKUP($A242+ROUND((COLUMN()-2)/24,5),АТС!$A$41:$F$784,6)+'Иные услуги '!$C$5+'РСТ РСО-А'!$K$7+'РСТ РСО-А'!$F$9</f>
        <v>1663.6000000000001</v>
      </c>
      <c r="L242" s="117">
        <f>VLOOKUP($A242+ROUND((COLUMN()-2)/24,5),АТС!$A$41:$F$784,6)+'Иные услуги '!$C$5+'РСТ РСО-А'!$K$7+'РСТ РСО-А'!$F$9</f>
        <v>1696.0700000000002</v>
      </c>
      <c r="M242" s="117">
        <f>VLOOKUP($A242+ROUND((COLUMN()-2)/24,5),АТС!$A$41:$F$784,6)+'Иные услуги '!$C$5+'РСТ РСО-А'!$K$7+'РСТ РСО-А'!$F$9</f>
        <v>1732.89</v>
      </c>
      <c r="N242" s="117">
        <f>VLOOKUP($A242+ROUND((COLUMN()-2)/24,5),АТС!$A$41:$F$784,6)+'Иные услуги '!$C$5+'РСТ РСО-А'!$K$7+'РСТ РСО-А'!$F$9</f>
        <v>1697.5900000000001</v>
      </c>
      <c r="O242" s="117">
        <f>VLOOKUP($A242+ROUND((COLUMN()-2)/24,5),АТС!$A$41:$F$784,6)+'Иные услуги '!$C$5+'РСТ РСО-А'!$K$7+'РСТ РСО-А'!$F$9</f>
        <v>1697.3700000000001</v>
      </c>
      <c r="P242" s="117">
        <f>VLOOKUP($A242+ROUND((COLUMN()-2)/24,5),АТС!$A$41:$F$784,6)+'Иные услуги '!$C$5+'РСТ РСО-А'!$K$7+'РСТ РСО-А'!$F$9</f>
        <v>1728.68</v>
      </c>
      <c r="Q242" s="117">
        <f>VLOOKUP($A242+ROUND((COLUMN()-2)/24,5),АТС!$A$41:$F$784,6)+'Иные услуги '!$C$5+'РСТ РСО-А'!$K$7+'РСТ РСО-А'!$F$9</f>
        <v>1727.88</v>
      </c>
      <c r="R242" s="117">
        <f>VLOOKUP($A242+ROUND((COLUMN()-2)/24,5),АТС!$A$41:$F$784,6)+'Иные услуги '!$C$5+'РСТ РСО-А'!$K$7+'РСТ РСО-А'!$F$9</f>
        <v>1693.69</v>
      </c>
      <c r="S242" s="117">
        <f>VLOOKUP($A242+ROUND((COLUMN()-2)/24,5),АТС!$A$41:$F$784,6)+'Иные услуги '!$C$5+'РСТ РСО-А'!$K$7+'РСТ РСО-А'!$F$9</f>
        <v>1660.88</v>
      </c>
      <c r="T242" s="117">
        <f>VLOOKUP($A242+ROUND((COLUMN()-2)/24,5),АТС!$A$41:$F$784,6)+'Иные услуги '!$C$5+'РСТ РСО-А'!$K$7+'РСТ РСО-А'!$F$9</f>
        <v>1657.72</v>
      </c>
      <c r="U242" s="117">
        <f>VLOOKUP($A242+ROUND((COLUMN()-2)/24,5),АТС!$A$41:$F$784,6)+'Иные услуги '!$C$5+'РСТ РСО-А'!$K$7+'РСТ РСО-А'!$F$9</f>
        <v>1755.16</v>
      </c>
      <c r="V242" s="117">
        <f>VLOOKUP($A242+ROUND((COLUMN()-2)/24,5),АТС!$A$41:$F$784,6)+'Иные услуги '!$C$5+'РСТ РСО-А'!$K$7+'РСТ РСО-А'!$F$9</f>
        <v>1713.3400000000001</v>
      </c>
      <c r="W242" s="117">
        <f>VLOOKUP($A242+ROUND((COLUMN()-2)/24,5),АТС!$A$41:$F$784,6)+'Иные услуги '!$C$5+'РСТ РСО-А'!$K$7+'РСТ РСО-А'!$F$9</f>
        <v>1620.9899999999998</v>
      </c>
      <c r="X242" s="117">
        <f>VLOOKUP($A242+ROUND((COLUMN()-2)/24,5),АТС!$A$41:$F$784,6)+'Иные услуги '!$C$5+'РСТ РСО-А'!$K$7+'РСТ РСО-А'!$F$9</f>
        <v>1538.6</v>
      </c>
      <c r="Y242" s="117">
        <f>VLOOKUP($A242+ROUND((COLUMN()-2)/24,5),АТС!$A$41:$F$784,6)+'Иные услуги '!$C$5+'РСТ РСО-А'!$K$7+'РСТ РСО-А'!$F$9</f>
        <v>1565.87</v>
      </c>
    </row>
    <row r="243" spans="1:25" x14ac:dyDescent="0.2">
      <c r="A243" s="66">
        <f t="shared" ref="A243:A271" si="8">A242+1</f>
        <v>43711</v>
      </c>
      <c r="B243" s="117">
        <f>VLOOKUP($A243+ROUND((COLUMN()-2)/24,5),АТС!$A$41:$F$784,6)+'Иные услуги '!$C$5+'РСТ РСО-А'!$K$7+'РСТ РСО-А'!$F$9</f>
        <v>1551.1999999999998</v>
      </c>
      <c r="C243" s="117">
        <f>VLOOKUP($A243+ROUND((COLUMN()-2)/24,5),АТС!$A$41:$F$784,6)+'Иные услуги '!$C$5+'РСТ РСО-А'!$K$7+'РСТ РСО-А'!$F$9</f>
        <v>1539.6</v>
      </c>
      <c r="D243" s="117">
        <f>VLOOKUP($A243+ROUND((COLUMN()-2)/24,5),АТС!$A$41:$F$784,6)+'Иные услуги '!$C$5+'РСТ РСО-А'!$K$7+'РСТ РСО-А'!$F$9</f>
        <v>1539.4599999999998</v>
      </c>
      <c r="E243" s="117">
        <f>VLOOKUP($A243+ROUND((COLUMN()-2)/24,5),АТС!$A$41:$F$784,6)+'Иные услуги '!$C$5+'РСТ РСО-А'!$K$7+'РСТ РСО-А'!$F$9</f>
        <v>1539.4399999999998</v>
      </c>
      <c r="F243" s="117">
        <f>VLOOKUP($A243+ROUND((COLUMN()-2)/24,5),АТС!$A$41:$F$784,6)+'Иные услуги '!$C$5+'РСТ РСО-А'!$K$7+'РСТ РСО-А'!$F$9</f>
        <v>1539.4499999999998</v>
      </c>
      <c r="G243" s="117">
        <f>VLOOKUP($A243+ROUND((COLUMN()-2)/24,5),АТС!$A$41:$F$784,6)+'Иные услуги '!$C$5+'РСТ РСО-А'!$K$7+'РСТ РСО-А'!$F$9</f>
        <v>1539.36</v>
      </c>
      <c r="H243" s="117">
        <f>VLOOKUP($A243+ROUND((COLUMN()-2)/24,5),АТС!$A$41:$F$784,6)+'Иные услуги '!$C$5+'РСТ РСО-А'!$K$7+'РСТ РСО-А'!$F$9</f>
        <v>1538.75</v>
      </c>
      <c r="I243" s="117">
        <f>VLOOKUP($A243+ROUND((COLUMN()-2)/24,5),АТС!$A$41:$F$784,6)+'Иные услуги '!$C$5+'РСТ РСО-А'!$K$7+'РСТ РСО-А'!$F$9</f>
        <v>1581.7199999999998</v>
      </c>
      <c r="J243" s="117">
        <f>VLOOKUP($A243+ROUND((COLUMN()-2)/24,5),АТС!$A$41:$F$784,6)+'Иные услуги '!$C$5+'РСТ РСО-А'!$K$7+'РСТ РСО-А'!$F$9</f>
        <v>1555.7199999999998</v>
      </c>
      <c r="K243" s="117">
        <f>VLOOKUP($A243+ROUND((COLUMN()-2)/24,5),АТС!$A$41:$F$784,6)+'Иные услуги '!$C$5+'РСТ РСО-А'!$K$7+'РСТ РСО-А'!$F$9</f>
        <v>1659.77</v>
      </c>
      <c r="L243" s="117">
        <f>VLOOKUP($A243+ROUND((COLUMN()-2)/24,5),АТС!$A$41:$F$784,6)+'Иные услуги '!$C$5+'РСТ РСО-А'!$K$7+'РСТ РСО-А'!$F$9</f>
        <v>1696.69</v>
      </c>
      <c r="M243" s="117">
        <f>VLOOKUP($A243+ROUND((COLUMN()-2)/24,5),АТС!$A$41:$F$784,6)+'Иные услуги '!$C$5+'РСТ РСО-А'!$K$7+'РСТ РСО-А'!$F$9</f>
        <v>1733.88</v>
      </c>
      <c r="N243" s="117">
        <f>VLOOKUP($A243+ROUND((COLUMN()-2)/24,5),АТС!$A$41:$F$784,6)+'Иные услуги '!$C$5+'РСТ РСО-А'!$K$7+'РСТ РСО-А'!$F$9</f>
        <v>1704.65</v>
      </c>
      <c r="O243" s="117">
        <f>VLOOKUP($A243+ROUND((COLUMN()-2)/24,5),АТС!$A$41:$F$784,6)+'Иные услуги '!$C$5+'РСТ РСО-А'!$K$7+'РСТ РСО-А'!$F$9</f>
        <v>1708.27</v>
      </c>
      <c r="P243" s="117">
        <f>VLOOKUP($A243+ROUND((COLUMN()-2)/24,5),АТС!$A$41:$F$784,6)+'Иные услуги '!$C$5+'РСТ РСО-А'!$K$7+'РСТ РСО-А'!$F$9</f>
        <v>1737.3300000000002</v>
      </c>
      <c r="Q243" s="117">
        <f>VLOOKUP($A243+ROUND((COLUMN()-2)/24,5),АТС!$A$41:$F$784,6)+'Иные услуги '!$C$5+'РСТ РСО-А'!$K$7+'РСТ РСО-А'!$F$9</f>
        <v>1736.3700000000001</v>
      </c>
      <c r="R243" s="117">
        <f>VLOOKUP($A243+ROUND((COLUMN()-2)/24,5),АТС!$A$41:$F$784,6)+'Иные услуги '!$C$5+'РСТ РСО-А'!$K$7+'РСТ РСО-А'!$F$9</f>
        <v>1706.15</v>
      </c>
      <c r="S243" s="117">
        <f>VLOOKUP($A243+ROUND((COLUMN()-2)/24,5),АТС!$A$41:$F$784,6)+'Иные услуги '!$C$5+'РСТ РСО-А'!$K$7+'РСТ РСО-А'!$F$9</f>
        <v>1672.8700000000001</v>
      </c>
      <c r="T243" s="117">
        <f>VLOOKUP($A243+ROUND((COLUMN()-2)/24,5),АТС!$A$41:$F$784,6)+'Иные услуги '!$C$5+'РСТ РСО-А'!$K$7+'РСТ РСО-А'!$F$9</f>
        <v>1704.97</v>
      </c>
      <c r="U243" s="117">
        <f>VLOOKUP($A243+ROUND((COLUMN()-2)/24,5),АТС!$A$41:$F$784,6)+'Иные услуги '!$C$5+'РСТ РСО-А'!$K$7+'РСТ РСО-А'!$F$9</f>
        <v>1775.23</v>
      </c>
      <c r="V243" s="117">
        <f>VLOOKUP($A243+ROUND((COLUMN()-2)/24,5),АТС!$A$41:$F$784,6)+'Иные услуги '!$C$5+'РСТ РСО-А'!$K$7+'РСТ РСО-А'!$F$9</f>
        <v>1729.25</v>
      </c>
      <c r="W243" s="117">
        <f>VLOOKUP($A243+ROUND((COLUMN()-2)/24,5),АТС!$A$41:$F$784,6)+'Иные услуги '!$C$5+'РСТ РСО-А'!$K$7+'РСТ РСО-А'!$F$9</f>
        <v>1682.3200000000002</v>
      </c>
      <c r="X243" s="117">
        <f>VLOOKUP($A243+ROUND((COLUMN()-2)/24,5),АТС!$A$41:$F$784,6)+'Иные услуги '!$C$5+'РСТ РСО-А'!$K$7+'РСТ РСО-А'!$F$9</f>
        <v>1538.79</v>
      </c>
      <c r="Y243" s="117">
        <f>VLOOKUP($A243+ROUND((COLUMN()-2)/24,5),АТС!$A$41:$F$784,6)+'Иные услуги '!$C$5+'РСТ РСО-А'!$K$7+'РСТ РСО-А'!$F$9</f>
        <v>1607.3799999999999</v>
      </c>
    </row>
    <row r="244" spans="1:25" x14ac:dyDescent="0.2">
      <c r="A244" s="66">
        <f t="shared" si="8"/>
        <v>43712</v>
      </c>
      <c r="B244" s="117">
        <f>VLOOKUP($A244+ROUND((COLUMN()-2)/24,5),АТС!$A$41:$F$784,6)+'Иные услуги '!$C$5+'РСТ РСО-А'!$K$7+'РСТ РСО-А'!$F$9</f>
        <v>1557.61</v>
      </c>
      <c r="C244" s="117">
        <f>VLOOKUP($A244+ROUND((COLUMN()-2)/24,5),АТС!$A$41:$F$784,6)+'Иные услуги '!$C$5+'РСТ РСО-А'!$K$7+'РСТ РСО-А'!$F$9</f>
        <v>1541.1899999999998</v>
      </c>
      <c r="D244" s="117">
        <f>VLOOKUP($A244+ROUND((COLUMN()-2)/24,5),АТС!$A$41:$F$784,6)+'Иные услуги '!$C$5+'РСТ РСО-А'!$K$7+'РСТ РСО-А'!$F$9</f>
        <v>1539.4299999999998</v>
      </c>
      <c r="E244" s="117">
        <f>VLOOKUP($A244+ROUND((COLUMN()-2)/24,5),АТС!$A$41:$F$784,6)+'Иные услуги '!$C$5+'РСТ РСО-А'!$K$7+'РСТ РСО-А'!$F$9</f>
        <v>1539.4299999999998</v>
      </c>
      <c r="F244" s="117">
        <f>VLOOKUP($A244+ROUND((COLUMN()-2)/24,5),АТС!$A$41:$F$784,6)+'Иные услуги '!$C$5+'РСТ РСО-А'!$K$7+'РСТ РСО-А'!$F$9</f>
        <v>1539.4099999999999</v>
      </c>
      <c r="G244" s="117">
        <f>VLOOKUP($A244+ROUND((COLUMN()-2)/24,5),АТС!$A$41:$F$784,6)+'Иные услуги '!$C$5+'РСТ РСО-А'!$K$7+'РСТ РСО-А'!$F$9</f>
        <v>1539.35</v>
      </c>
      <c r="H244" s="117">
        <f>VLOOKUP($A244+ROUND((COLUMN()-2)/24,5),АТС!$A$41:$F$784,6)+'Иные услуги '!$C$5+'РСТ РСО-А'!$K$7+'РСТ РСО-А'!$F$9</f>
        <v>1538.9099999999999</v>
      </c>
      <c r="I244" s="117">
        <f>VLOOKUP($A244+ROUND((COLUMN()-2)/24,5),АТС!$A$41:$F$784,6)+'Иные услуги '!$C$5+'РСТ РСО-А'!$K$7+'РСТ РСО-А'!$F$9</f>
        <v>1621.56</v>
      </c>
      <c r="J244" s="117">
        <f>VLOOKUP($A244+ROUND((COLUMN()-2)/24,5),АТС!$A$41:$F$784,6)+'Иные услуги '!$C$5+'РСТ РСО-А'!$K$7+'РСТ РСО-А'!$F$9</f>
        <v>1539.4799999999998</v>
      </c>
      <c r="K244" s="117">
        <f>VLOOKUP($A244+ROUND((COLUMN()-2)/24,5),АТС!$A$41:$F$784,6)+'Иные услуги '!$C$5+'РСТ РСО-А'!$K$7+'РСТ РСО-А'!$F$9</f>
        <v>1657.42</v>
      </c>
      <c r="L244" s="117">
        <f>VLOOKUP($A244+ROUND((COLUMN()-2)/24,5),АТС!$A$41:$F$784,6)+'Иные услуги '!$C$5+'РСТ РСО-А'!$K$7+'РСТ РСО-А'!$F$9</f>
        <v>1695.8600000000001</v>
      </c>
      <c r="M244" s="117">
        <f>VLOOKUP($A244+ROUND((COLUMN()-2)/24,5),АТС!$A$41:$F$784,6)+'Иные услуги '!$C$5+'РСТ РСО-А'!$K$7+'РСТ РСО-А'!$F$9</f>
        <v>1726.25</v>
      </c>
      <c r="N244" s="117">
        <f>VLOOKUP($A244+ROUND((COLUMN()-2)/24,5),АТС!$A$41:$F$784,6)+'Иные услуги '!$C$5+'РСТ РСО-А'!$K$7+'РСТ РСО-А'!$F$9</f>
        <v>1696.8200000000002</v>
      </c>
      <c r="O244" s="117">
        <f>VLOOKUP($A244+ROUND((COLUMN()-2)/24,5),АТС!$A$41:$F$784,6)+'Иные услуги '!$C$5+'РСТ РСО-А'!$K$7+'РСТ РСО-А'!$F$9</f>
        <v>1697.44</v>
      </c>
      <c r="P244" s="117">
        <f>VLOOKUP($A244+ROUND((COLUMN()-2)/24,5),АТС!$A$41:$F$784,6)+'Иные услуги '!$C$5+'РСТ РСО-А'!$K$7+'РСТ РСО-А'!$F$9</f>
        <v>1725.0800000000002</v>
      </c>
      <c r="Q244" s="117">
        <f>VLOOKUP($A244+ROUND((COLUMN()-2)/24,5),АТС!$A$41:$F$784,6)+'Иные услуги '!$C$5+'РСТ РСО-А'!$K$7+'РСТ РСО-А'!$F$9</f>
        <v>1697.74</v>
      </c>
      <c r="R244" s="117">
        <f>VLOOKUP($A244+ROUND((COLUMN()-2)/24,5),АТС!$A$41:$F$784,6)+'Иные услуги '!$C$5+'РСТ РСО-А'!$K$7+'РСТ РСО-А'!$F$9</f>
        <v>1696.76</v>
      </c>
      <c r="S244" s="117">
        <f>VLOOKUP($A244+ROUND((COLUMN()-2)/24,5),АТС!$A$41:$F$784,6)+'Иные услуги '!$C$5+'РСТ РСО-А'!$K$7+'РСТ РСО-А'!$F$9</f>
        <v>1665.1200000000001</v>
      </c>
      <c r="T244" s="117">
        <f>VLOOKUP($A244+ROUND((COLUMN()-2)/24,5),АТС!$A$41:$F$784,6)+'Иные услуги '!$C$5+'РСТ РСО-А'!$K$7+'РСТ РСО-А'!$F$9</f>
        <v>1694.6100000000001</v>
      </c>
      <c r="U244" s="117">
        <f>VLOOKUP($A244+ROUND((COLUMN()-2)/24,5),АТС!$A$41:$F$784,6)+'Иные услуги '!$C$5+'РСТ РСО-А'!$K$7+'РСТ РСО-А'!$F$9</f>
        <v>1761.3200000000002</v>
      </c>
      <c r="V244" s="117">
        <f>VLOOKUP($A244+ROUND((COLUMN()-2)/24,5),АТС!$A$41:$F$784,6)+'Иные услуги '!$C$5+'РСТ РСО-А'!$K$7+'РСТ РСО-А'!$F$9</f>
        <v>1691.63</v>
      </c>
      <c r="W244" s="117">
        <f>VLOOKUP($A244+ROUND((COLUMN()-2)/24,5),АТС!$A$41:$F$784,6)+'Иные услуги '!$C$5+'РСТ РСО-А'!$K$7+'РСТ РСО-А'!$F$9</f>
        <v>1562.8799999999999</v>
      </c>
      <c r="X244" s="117">
        <f>VLOOKUP($A244+ROUND((COLUMN()-2)/24,5),АТС!$A$41:$F$784,6)+'Иные услуги '!$C$5+'РСТ РСО-А'!$K$7+'РСТ РСО-А'!$F$9</f>
        <v>1538.8899999999999</v>
      </c>
      <c r="Y244" s="117">
        <f>VLOOKUP($A244+ROUND((COLUMN()-2)/24,5),АТС!$A$41:$F$784,6)+'Иные услуги '!$C$5+'РСТ РСО-А'!$K$7+'РСТ РСО-А'!$F$9</f>
        <v>1619.8999999999999</v>
      </c>
    </row>
    <row r="245" spans="1:25" x14ac:dyDescent="0.2">
      <c r="A245" s="66">
        <f t="shared" si="8"/>
        <v>43713</v>
      </c>
      <c r="B245" s="117">
        <f>VLOOKUP($A245+ROUND((COLUMN()-2)/24,5),АТС!$A$41:$F$784,6)+'Иные услуги '!$C$5+'РСТ РСО-А'!$K$7+'РСТ РСО-А'!$F$9</f>
        <v>1550.86</v>
      </c>
      <c r="C245" s="117">
        <f>VLOOKUP($A245+ROUND((COLUMN()-2)/24,5),АТС!$A$41:$F$784,6)+'Иные услуги '!$C$5+'РСТ РСО-А'!$K$7+'РСТ РСО-А'!$F$9</f>
        <v>1541.8899999999999</v>
      </c>
      <c r="D245" s="117">
        <f>VLOOKUP($A245+ROUND((COLUMN()-2)/24,5),АТС!$A$41:$F$784,6)+'Иные услуги '!$C$5+'РСТ РСО-А'!$K$7+'РСТ РСО-А'!$F$9</f>
        <v>1539.51</v>
      </c>
      <c r="E245" s="117">
        <f>VLOOKUP($A245+ROUND((COLUMN()-2)/24,5),АТС!$A$41:$F$784,6)+'Иные услуги '!$C$5+'РСТ РСО-А'!$K$7+'РСТ РСО-А'!$F$9</f>
        <v>1539.5</v>
      </c>
      <c r="F245" s="117">
        <f>VLOOKUP($A245+ROUND((COLUMN()-2)/24,5),АТС!$A$41:$F$784,6)+'Иные услуги '!$C$5+'РСТ РСО-А'!$K$7+'РСТ РСО-А'!$F$9</f>
        <v>1539.4899999999998</v>
      </c>
      <c r="G245" s="117">
        <f>VLOOKUP($A245+ROUND((COLUMN()-2)/24,5),АТС!$A$41:$F$784,6)+'Иные услуги '!$C$5+'РСТ РСО-А'!$K$7+'РСТ РСО-А'!$F$9</f>
        <v>1539.3799999999999</v>
      </c>
      <c r="H245" s="117">
        <f>VLOOKUP($A245+ROUND((COLUMN()-2)/24,5),АТС!$A$41:$F$784,6)+'Иные услуги '!$C$5+'РСТ РСО-А'!$K$7+'РСТ РСО-А'!$F$9</f>
        <v>1538.7399999999998</v>
      </c>
      <c r="I245" s="117">
        <f>VLOOKUP($A245+ROUND((COLUMN()-2)/24,5),АТС!$A$41:$F$784,6)+'Иные услуги '!$C$5+'РСТ РСО-А'!$K$7+'РСТ РСО-А'!$F$9</f>
        <v>1592.6599999999999</v>
      </c>
      <c r="J245" s="117">
        <f>VLOOKUP($A245+ROUND((COLUMN()-2)/24,5),АТС!$A$41:$F$784,6)+'Иные услуги '!$C$5+'РСТ РСО-А'!$K$7+'РСТ РСО-А'!$F$9</f>
        <v>1539.3999999999999</v>
      </c>
      <c r="K245" s="117">
        <f>VLOOKUP($A245+ROUND((COLUMN()-2)/24,5),АТС!$A$41:$F$784,6)+'Иные услуги '!$C$5+'РСТ РСО-А'!$K$7+'РСТ РСО-А'!$F$9</f>
        <v>1595.4799999999998</v>
      </c>
      <c r="L245" s="117">
        <f>VLOOKUP($A245+ROUND((COLUMN()-2)/24,5),АТС!$A$41:$F$784,6)+'Иные услуги '!$C$5+'РСТ РСО-А'!$K$7+'РСТ РСО-А'!$F$9</f>
        <v>1670.55</v>
      </c>
      <c r="M245" s="117">
        <f>VLOOKUP($A245+ROUND((COLUMN()-2)/24,5),АТС!$A$41:$F$784,6)+'Иные услуги '!$C$5+'РСТ РСО-А'!$K$7+'РСТ РСО-А'!$F$9</f>
        <v>1677.47</v>
      </c>
      <c r="N245" s="117">
        <f>VLOOKUP($A245+ROUND((COLUMN()-2)/24,5),АТС!$A$41:$F$784,6)+'Иные услуги '!$C$5+'РСТ РСО-А'!$K$7+'РСТ РСО-А'!$F$9</f>
        <v>1670.98</v>
      </c>
      <c r="O245" s="117">
        <f>VLOOKUP($A245+ROUND((COLUMN()-2)/24,5),АТС!$A$41:$F$784,6)+'Иные услуги '!$C$5+'РСТ РСО-А'!$K$7+'РСТ РСО-А'!$F$9</f>
        <v>1675.23</v>
      </c>
      <c r="P245" s="117">
        <f>VLOOKUP($A245+ROUND((COLUMN()-2)/24,5),АТС!$A$41:$F$784,6)+'Иные услуги '!$C$5+'РСТ РСО-А'!$K$7+'РСТ РСО-А'!$F$9</f>
        <v>1674.94</v>
      </c>
      <c r="Q245" s="117">
        <f>VLOOKUP($A245+ROUND((COLUMN()-2)/24,5),АТС!$A$41:$F$784,6)+'Иные услуги '!$C$5+'РСТ РСО-А'!$K$7+'РСТ РСО-А'!$F$9</f>
        <v>1676.77</v>
      </c>
      <c r="R245" s="117">
        <f>VLOOKUP($A245+ROUND((COLUMN()-2)/24,5),АТС!$A$41:$F$784,6)+'Иные услуги '!$C$5+'РСТ РСО-А'!$K$7+'РСТ РСО-А'!$F$9</f>
        <v>1639.54</v>
      </c>
      <c r="S245" s="117">
        <f>VLOOKUP($A245+ROUND((COLUMN()-2)/24,5),АТС!$A$41:$F$784,6)+'Иные услуги '!$C$5+'РСТ РСО-А'!$K$7+'РСТ РСО-А'!$F$9</f>
        <v>1599.03</v>
      </c>
      <c r="T245" s="117">
        <f>VLOOKUP($A245+ROUND((COLUMN()-2)/24,5),АТС!$A$41:$F$784,6)+'Иные услуги '!$C$5+'РСТ РСО-А'!$K$7+'РСТ РСО-А'!$F$9</f>
        <v>1663.71</v>
      </c>
      <c r="U245" s="117">
        <f>VLOOKUP($A245+ROUND((COLUMN()-2)/24,5),АТС!$A$41:$F$784,6)+'Иные услуги '!$C$5+'РСТ РСО-А'!$K$7+'РСТ РСО-А'!$F$9</f>
        <v>1768.79</v>
      </c>
      <c r="V245" s="117">
        <f>VLOOKUP($A245+ROUND((COLUMN()-2)/24,5),АТС!$A$41:$F$784,6)+'Иные услуги '!$C$5+'РСТ РСО-А'!$K$7+'РСТ РСО-А'!$F$9</f>
        <v>1725.3700000000001</v>
      </c>
      <c r="W245" s="117">
        <f>VLOOKUP($A245+ROUND((COLUMN()-2)/24,5),АТС!$A$41:$F$784,6)+'Иные услуги '!$C$5+'РСТ РСО-А'!$K$7+'РСТ РСО-А'!$F$9</f>
        <v>1624.08</v>
      </c>
      <c r="X245" s="117">
        <f>VLOOKUP($A245+ROUND((COLUMN()-2)/24,5),АТС!$A$41:$F$784,6)+'Иные услуги '!$C$5+'РСТ РСО-А'!$K$7+'РСТ РСО-А'!$F$9</f>
        <v>1538.7199999999998</v>
      </c>
      <c r="Y245" s="117">
        <f>VLOOKUP($A245+ROUND((COLUMN()-2)/24,5),АТС!$A$41:$F$784,6)+'Иные услуги '!$C$5+'РСТ РСО-А'!$K$7+'РСТ РСО-А'!$F$9</f>
        <v>1634.54</v>
      </c>
    </row>
    <row r="246" spans="1:25" x14ac:dyDescent="0.2">
      <c r="A246" s="66">
        <f t="shared" si="8"/>
        <v>43714</v>
      </c>
      <c r="B246" s="117">
        <f>VLOOKUP($A246+ROUND((COLUMN()-2)/24,5),АТС!$A$41:$F$784,6)+'Иные услуги '!$C$5+'РСТ РСО-А'!$K$7+'РСТ РСО-А'!$F$9</f>
        <v>1552.4099999999999</v>
      </c>
      <c r="C246" s="117">
        <f>VLOOKUP($A246+ROUND((COLUMN()-2)/24,5),АТС!$A$41:$F$784,6)+'Иные услуги '!$C$5+'РСТ РСО-А'!$K$7+'РСТ РСО-А'!$F$9</f>
        <v>1542</v>
      </c>
      <c r="D246" s="117">
        <f>VLOOKUP($A246+ROUND((COLUMN()-2)/24,5),АТС!$A$41:$F$784,6)+'Иные услуги '!$C$5+'РСТ РСО-А'!$K$7+'РСТ РСО-А'!$F$9</f>
        <v>1539.58</v>
      </c>
      <c r="E246" s="117">
        <f>VLOOKUP($A246+ROUND((COLUMN()-2)/24,5),АТС!$A$41:$F$784,6)+'Иные услуги '!$C$5+'РСТ РСО-А'!$K$7+'РСТ РСО-А'!$F$9</f>
        <v>1539.57</v>
      </c>
      <c r="F246" s="117">
        <f>VLOOKUP($A246+ROUND((COLUMN()-2)/24,5),АТС!$A$41:$F$784,6)+'Иные услуги '!$C$5+'РСТ РСО-А'!$K$7+'РСТ РСО-А'!$F$9</f>
        <v>1539.55</v>
      </c>
      <c r="G246" s="117">
        <f>VLOOKUP($A246+ROUND((COLUMN()-2)/24,5),АТС!$A$41:$F$784,6)+'Иные услуги '!$C$5+'РСТ РСО-А'!$K$7+'РСТ РСО-А'!$F$9</f>
        <v>1539.4399999999998</v>
      </c>
      <c r="H246" s="117">
        <f>VLOOKUP($A246+ROUND((COLUMN()-2)/24,5),АТС!$A$41:$F$784,6)+'Иные услуги '!$C$5+'РСТ РСО-А'!$K$7+'РСТ РСО-А'!$F$9</f>
        <v>1538.82</v>
      </c>
      <c r="I246" s="117">
        <f>VLOOKUP($A246+ROUND((COLUMN()-2)/24,5),АТС!$A$41:$F$784,6)+'Иные услуги '!$C$5+'РСТ РСО-А'!$K$7+'РСТ РСО-А'!$F$9</f>
        <v>1597.28</v>
      </c>
      <c r="J246" s="117">
        <f>VLOOKUP($A246+ROUND((COLUMN()-2)/24,5),АТС!$A$41:$F$784,6)+'Иные услуги '!$C$5+'РСТ РСО-А'!$K$7+'РСТ РСО-А'!$F$9</f>
        <v>1539.4099999999999</v>
      </c>
      <c r="K246" s="117">
        <f>VLOOKUP($A246+ROUND((COLUMN()-2)/24,5),АТС!$A$41:$F$784,6)+'Иные услуги '!$C$5+'РСТ РСО-А'!$K$7+'РСТ РСО-А'!$F$9</f>
        <v>1593.8899999999999</v>
      </c>
      <c r="L246" s="117">
        <f>VLOOKUP($A246+ROUND((COLUMN()-2)/24,5),АТС!$A$41:$F$784,6)+'Иные услуги '!$C$5+'РСТ РСО-А'!$K$7+'РСТ РСО-А'!$F$9</f>
        <v>1648.55</v>
      </c>
      <c r="M246" s="117">
        <f>VLOOKUP($A246+ROUND((COLUMN()-2)/24,5),АТС!$A$41:$F$784,6)+'Иные услуги '!$C$5+'РСТ РСО-А'!$K$7+'РСТ РСО-А'!$F$9</f>
        <v>1660.65</v>
      </c>
      <c r="N246" s="117">
        <f>VLOOKUP($A246+ROUND((COLUMN()-2)/24,5),АТС!$A$41:$F$784,6)+'Иные услуги '!$C$5+'РСТ РСО-А'!$K$7+'РСТ РСО-А'!$F$9</f>
        <v>1661.0600000000002</v>
      </c>
      <c r="O246" s="117">
        <f>VLOOKUP($A246+ROUND((COLUMN()-2)/24,5),АТС!$A$41:$F$784,6)+'Иные услуги '!$C$5+'РСТ РСО-А'!$K$7+'РСТ РСО-А'!$F$9</f>
        <v>1661.02</v>
      </c>
      <c r="P246" s="117">
        <f>VLOOKUP($A246+ROUND((COLUMN()-2)/24,5),АТС!$A$41:$F$784,6)+'Иные услуги '!$C$5+'РСТ РСО-А'!$K$7+'РСТ РСО-А'!$F$9</f>
        <v>1660.8300000000002</v>
      </c>
      <c r="Q246" s="117">
        <f>VLOOKUP($A246+ROUND((COLUMN()-2)/24,5),АТС!$A$41:$F$784,6)+'Иные услуги '!$C$5+'РСТ РСО-А'!$K$7+'РСТ РСО-А'!$F$9</f>
        <v>1661.93</v>
      </c>
      <c r="R246" s="117">
        <f>VLOOKUP($A246+ROUND((COLUMN()-2)/24,5),АТС!$A$41:$F$784,6)+'Иные услуги '!$C$5+'РСТ РСО-А'!$K$7+'РСТ РСО-А'!$F$9</f>
        <v>1629.3300000000002</v>
      </c>
      <c r="S246" s="117">
        <f>VLOOKUP($A246+ROUND((COLUMN()-2)/24,5),АТС!$A$41:$F$784,6)+'Иные услуги '!$C$5+'РСТ РСО-А'!$K$7+'РСТ РСО-А'!$F$9</f>
        <v>1593.25</v>
      </c>
      <c r="T246" s="117">
        <f>VLOOKUP($A246+ROUND((COLUMN()-2)/24,5),АТС!$A$41:$F$784,6)+'Иные услуги '!$C$5+'РСТ РСО-А'!$K$7+'РСТ РСО-А'!$F$9</f>
        <v>1658.27</v>
      </c>
      <c r="U246" s="117">
        <f>VLOOKUP($A246+ROUND((COLUMN()-2)/24,5),АТС!$A$41:$F$784,6)+'Иные услуги '!$C$5+'РСТ РСО-А'!$K$7+'РСТ РСО-А'!$F$9</f>
        <v>1752.02</v>
      </c>
      <c r="V246" s="117">
        <f>VLOOKUP($A246+ROUND((COLUMN()-2)/24,5),АТС!$A$41:$F$784,6)+'Иные услуги '!$C$5+'РСТ РСО-А'!$K$7+'РСТ РСО-А'!$F$9</f>
        <v>1710.65</v>
      </c>
      <c r="W246" s="117">
        <f>VLOOKUP($A246+ROUND((COLUMN()-2)/24,5),АТС!$A$41:$F$784,6)+'Иные услуги '!$C$5+'РСТ РСО-А'!$K$7+'РСТ РСО-А'!$F$9</f>
        <v>1616.6899999999998</v>
      </c>
      <c r="X246" s="117">
        <f>VLOOKUP($A246+ROUND((COLUMN()-2)/24,5),АТС!$A$41:$F$784,6)+'Иные услуги '!$C$5+'РСТ РСО-А'!$K$7+'РСТ РСО-А'!$F$9</f>
        <v>1537.9699999999998</v>
      </c>
      <c r="Y246" s="117">
        <f>VLOOKUP($A246+ROUND((COLUMN()-2)/24,5),АТС!$A$41:$F$784,6)+'Иные услуги '!$C$5+'РСТ РСО-А'!$K$7+'РСТ РСО-А'!$F$9</f>
        <v>1655.52</v>
      </c>
    </row>
    <row r="247" spans="1:25" x14ac:dyDescent="0.2">
      <c r="A247" s="66">
        <f t="shared" si="8"/>
        <v>43715</v>
      </c>
      <c r="B247" s="117">
        <f>VLOOKUP($A247+ROUND((COLUMN()-2)/24,5),АТС!$A$41:$F$784,6)+'Иные услуги '!$C$5+'РСТ РСО-А'!$K$7+'РСТ РСО-А'!$F$9</f>
        <v>1564.4099999999999</v>
      </c>
      <c r="C247" s="117">
        <f>VLOOKUP($A247+ROUND((COLUMN()-2)/24,5),АТС!$A$41:$F$784,6)+'Иные услуги '!$C$5+'РСТ РСО-А'!$K$7+'РСТ РСО-А'!$F$9</f>
        <v>1543.54</v>
      </c>
      <c r="D247" s="117">
        <f>VLOOKUP($A247+ROUND((COLUMN()-2)/24,5),АТС!$A$41:$F$784,6)+'Иные услуги '!$C$5+'РСТ РСО-А'!$K$7+'РСТ РСО-А'!$F$9</f>
        <v>1539.3899999999999</v>
      </c>
      <c r="E247" s="117">
        <f>VLOOKUP($A247+ROUND((COLUMN()-2)/24,5),АТС!$A$41:$F$784,6)+'Иные услуги '!$C$5+'РСТ РСО-А'!$K$7+'РСТ РСО-А'!$F$9</f>
        <v>1539.4699999999998</v>
      </c>
      <c r="F247" s="117">
        <f>VLOOKUP($A247+ROUND((COLUMN()-2)/24,5),АТС!$A$41:$F$784,6)+'Иные услуги '!$C$5+'РСТ РСО-А'!$K$7+'РСТ РСО-А'!$F$9</f>
        <v>1539.4599999999998</v>
      </c>
      <c r="G247" s="117">
        <f>VLOOKUP($A247+ROUND((COLUMN()-2)/24,5),АТС!$A$41:$F$784,6)+'Иные услуги '!$C$5+'РСТ РСО-А'!$K$7+'РСТ РСО-А'!$F$9</f>
        <v>1539.1799999999998</v>
      </c>
      <c r="H247" s="117">
        <f>VLOOKUP($A247+ROUND((COLUMN()-2)/24,5),АТС!$A$41:$F$784,6)+'Иные услуги '!$C$5+'РСТ РСО-А'!$K$7+'РСТ РСО-А'!$F$9</f>
        <v>1538.36</v>
      </c>
      <c r="I247" s="117">
        <f>VLOOKUP($A247+ROUND((COLUMN()-2)/24,5),АТС!$A$41:$F$784,6)+'Иные услуги '!$C$5+'РСТ РСО-А'!$K$7+'РСТ РСО-А'!$F$9</f>
        <v>1538.37</v>
      </c>
      <c r="J247" s="117">
        <f>VLOOKUP($A247+ROUND((COLUMN()-2)/24,5),АТС!$A$41:$F$784,6)+'Иные услуги '!$C$5+'РСТ РСО-А'!$K$7+'РСТ РСО-А'!$F$9</f>
        <v>1538.7299999999998</v>
      </c>
      <c r="K247" s="117">
        <f>VLOOKUP($A247+ROUND((COLUMN()-2)/24,5),АТС!$A$41:$F$784,6)+'Иные услуги '!$C$5+'РСТ РСО-А'!$K$7+'РСТ РСО-А'!$F$9</f>
        <v>1539.01</v>
      </c>
      <c r="L247" s="117">
        <f>VLOOKUP($A247+ROUND((COLUMN()-2)/24,5),АТС!$A$41:$F$784,6)+'Иные услуги '!$C$5+'РСТ РСО-А'!$K$7+'РСТ РСО-А'!$F$9</f>
        <v>1539</v>
      </c>
      <c r="M247" s="117">
        <f>VLOOKUP($A247+ROUND((COLUMN()-2)/24,5),АТС!$A$41:$F$784,6)+'Иные услуги '!$C$5+'РСТ РСО-А'!$K$7+'РСТ РСО-А'!$F$9</f>
        <v>1539.1799999999998</v>
      </c>
      <c r="N247" s="117">
        <f>VLOOKUP($A247+ROUND((COLUMN()-2)/24,5),АТС!$A$41:$F$784,6)+'Иные услуги '!$C$5+'РСТ РСО-А'!$K$7+'РСТ РСО-А'!$F$9</f>
        <v>1539.28</v>
      </c>
      <c r="O247" s="117">
        <f>VLOOKUP($A247+ROUND((COLUMN()-2)/24,5),АТС!$A$41:$F$784,6)+'Иные услуги '!$C$5+'РСТ РСО-А'!$K$7+'РСТ РСО-А'!$F$9</f>
        <v>1539.29</v>
      </c>
      <c r="P247" s="117">
        <f>VLOOKUP($A247+ROUND((COLUMN()-2)/24,5),АТС!$A$41:$F$784,6)+'Иные услуги '!$C$5+'РСТ РСО-А'!$K$7+'РСТ РСО-А'!$F$9</f>
        <v>1539.2299999999998</v>
      </c>
      <c r="Q247" s="117">
        <f>VLOOKUP($A247+ROUND((COLUMN()-2)/24,5),АТС!$A$41:$F$784,6)+'Иные услуги '!$C$5+'РСТ РСО-А'!$K$7+'РСТ РСО-А'!$F$9</f>
        <v>1539.1299999999999</v>
      </c>
      <c r="R247" s="117">
        <f>VLOOKUP($A247+ROUND((COLUMN()-2)/24,5),АТС!$A$41:$F$784,6)+'Иные услуги '!$C$5+'РСТ РСО-А'!$K$7+'РСТ РСО-А'!$F$9</f>
        <v>1539.08</v>
      </c>
      <c r="S247" s="117">
        <f>VLOOKUP($A247+ROUND((COLUMN()-2)/24,5),АТС!$A$41:$F$784,6)+'Иные услуги '!$C$5+'РСТ РСО-А'!$K$7+'РСТ РСО-А'!$F$9</f>
        <v>1539.07</v>
      </c>
      <c r="T247" s="117">
        <f>VLOOKUP($A247+ROUND((COLUMN()-2)/24,5),АТС!$A$41:$F$784,6)+'Иные услуги '!$C$5+'РСТ РСО-А'!$K$7+'РСТ РСО-А'!$F$9</f>
        <v>1560.7199999999998</v>
      </c>
      <c r="U247" s="117">
        <f>VLOOKUP($A247+ROUND((COLUMN()-2)/24,5),АТС!$A$41:$F$784,6)+'Иные услуги '!$C$5+'РСТ РСО-А'!$K$7+'РСТ РСО-А'!$F$9</f>
        <v>1690.21</v>
      </c>
      <c r="V247" s="117">
        <f>VLOOKUP($A247+ROUND((COLUMN()-2)/24,5),АТС!$A$41:$F$784,6)+'Иные услуги '!$C$5+'РСТ РСО-А'!$K$7+'РСТ РСО-А'!$F$9</f>
        <v>1686.98</v>
      </c>
      <c r="W247" s="117">
        <f>VLOOKUP($A247+ROUND((COLUMN()-2)/24,5),АТС!$A$41:$F$784,6)+'Иные услуги '!$C$5+'РСТ РСО-А'!$K$7+'РСТ РСО-А'!$F$9</f>
        <v>1565.9499999999998</v>
      </c>
      <c r="X247" s="117">
        <f>VLOOKUP($A247+ROUND((COLUMN()-2)/24,5),АТС!$A$41:$F$784,6)+'Иные услуги '!$C$5+'РСТ РСО-А'!$K$7+'РСТ РСО-А'!$F$9</f>
        <v>1537.4299999999998</v>
      </c>
      <c r="Y247" s="117">
        <f>VLOOKUP($A247+ROUND((COLUMN()-2)/24,5),АТС!$A$41:$F$784,6)+'Иные услуги '!$C$5+'РСТ РСО-А'!$K$7+'РСТ РСО-А'!$F$9</f>
        <v>1653.5600000000002</v>
      </c>
    </row>
    <row r="248" spans="1:25" x14ac:dyDescent="0.2">
      <c r="A248" s="66">
        <f t="shared" si="8"/>
        <v>43716</v>
      </c>
      <c r="B248" s="117">
        <f>VLOOKUP($A248+ROUND((COLUMN()-2)/24,5),АТС!$A$41:$F$784,6)+'Иные услуги '!$C$5+'РСТ РСО-А'!$K$7+'РСТ РСО-А'!$F$9</f>
        <v>1543.26</v>
      </c>
      <c r="C248" s="117">
        <f>VLOOKUP($A248+ROUND((COLUMN()-2)/24,5),АТС!$A$41:$F$784,6)+'Иные услуги '!$C$5+'РСТ РСО-А'!$K$7+'РСТ РСО-А'!$F$9</f>
        <v>1539.1299999999999</v>
      </c>
      <c r="D248" s="117">
        <f>VLOOKUP($A248+ROUND((COLUMN()-2)/24,5),АТС!$A$41:$F$784,6)+'Иные услуги '!$C$5+'РСТ РСО-А'!$K$7+'РСТ РСО-А'!$F$9</f>
        <v>1539.4399999999998</v>
      </c>
      <c r="E248" s="117">
        <f>VLOOKUP($A248+ROUND((COLUMN()-2)/24,5),АТС!$A$41:$F$784,6)+'Иные услуги '!$C$5+'РСТ РСО-А'!$K$7+'РСТ РСО-А'!$F$9</f>
        <v>1539.53</v>
      </c>
      <c r="F248" s="117">
        <f>VLOOKUP($A248+ROUND((COLUMN()-2)/24,5),АТС!$A$41:$F$784,6)+'Иные услуги '!$C$5+'РСТ РСО-А'!$K$7+'РСТ РСО-А'!$F$9</f>
        <v>1539.53</v>
      </c>
      <c r="G248" s="117">
        <f>VLOOKUP($A248+ROUND((COLUMN()-2)/24,5),АТС!$A$41:$F$784,6)+'Иные услуги '!$C$5+'РСТ РСО-А'!$K$7+'РСТ РСО-А'!$F$9</f>
        <v>1539.28</v>
      </c>
      <c r="H248" s="117">
        <f>VLOOKUP($A248+ROUND((COLUMN()-2)/24,5),АТС!$A$41:$F$784,6)+'Иные услуги '!$C$5+'РСТ РСО-А'!$K$7+'РСТ РСО-А'!$F$9</f>
        <v>1538.31</v>
      </c>
      <c r="I248" s="117">
        <f>VLOOKUP($A248+ROUND((COLUMN()-2)/24,5),АТС!$A$41:$F$784,6)+'Иные услуги '!$C$5+'РСТ РСО-А'!$K$7+'РСТ РСО-А'!$F$9</f>
        <v>1538.75</v>
      </c>
      <c r="J248" s="117">
        <f>VLOOKUP($A248+ROUND((COLUMN()-2)/24,5),АТС!$A$41:$F$784,6)+'Иные услуги '!$C$5+'РСТ РСО-А'!$K$7+'РСТ РСО-А'!$F$9</f>
        <v>1538.84</v>
      </c>
      <c r="K248" s="117">
        <f>VLOOKUP($A248+ROUND((COLUMN()-2)/24,5),АТС!$A$41:$F$784,6)+'Иные услуги '!$C$5+'РСТ РСО-А'!$K$7+'РСТ РСО-А'!$F$9</f>
        <v>1538.79</v>
      </c>
      <c r="L248" s="117">
        <f>VLOOKUP($A248+ROUND((COLUMN()-2)/24,5),АТС!$A$41:$F$784,6)+'Иные услуги '!$C$5+'РСТ РСО-А'!$K$7+'РСТ РСО-А'!$F$9</f>
        <v>1538.9399999999998</v>
      </c>
      <c r="M248" s="117">
        <f>VLOOKUP($A248+ROUND((COLUMN()-2)/24,5),АТС!$A$41:$F$784,6)+'Иные услуги '!$C$5+'РСТ РСО-А'!$K$7+'РСТ РСО-А'!$F$9</f>
        <v>1539.08</v>
      </c>
      <c r="N248" s="117">
        <f>VLOOKUP($A248+ROUND((COLUMN()-2)/24,5),АТС!$A$41:$F$784,6)+'Иные услуги '!$C$5+'РСТ РСО-А'!$K$7+'РСТ РСО-А'!$F$9</f>
        <v>1539.2299999999998</v>
      </c>
      <c r="O248" s="117">
        <f>VLOOKUP($A248+ROUND((COLUMN()-2)/24,5),АТС!$A$41:$F$784,6)+'Иные услуги '!$C$5+'РСТ РСО-А'!$K$7+'РСТ РСО-А'!$F$9</f>
        <v>1539.2099999999998</v>
      </c>
      <c r="P248" s="117">
        <f>VLOOKUP($A248+ROUND((COLUMN()-2)/24,5),АТС!$A$41:$F$784,6)+'Иные услуги '!$C$5+'РСТ РСО-А'!$K$7+'РСТ РСО-А'!$F$9</f>
        <v>1539.1599999999999</v>
      </c>
      <c r="Q248" s="117">
        <f>VLOOKUP($A248+ROUND((COLUMN()-2)/24,5),АТС!$A$41:$F$784,6)+'Иные услуги '!$C$5+'РСТ РСО-А'!$K$7+'РСТ РСО-А'!$F$9</f>
        <v>1539</v>
      </c>
      <c r="R248" s="117">
        <f>VLOOKUP($A248+ROUND((COLUMN()-2)/24,5),АТС!$A$41:$F$784,6)+'Иные услуги '!$C$5+'РСТ РСО-А'!$K$7+'РСТ РСО-А'!$F$9</f>
        <v>1538.9699999999998</v>
      </c>
      <c r="S248" s="117">
        <f>VLOOKUP($A248+ROUND((COLUMN()-2)/24,5),АТС!$A$41:$F$784,6)+'Иные услуги '!$C$5+'РСТ РСО-А'!$K$7+'РСТ РСО-А'!$F$9</f>
        <v>1539.03</v>
      </c>
      <c r="T248" s="117">
        <f>VLOOKUP($A248+ROUND((COLUMN()-2)/24,5),АТС!$A$41:$F$784,6)+'Иные услуги '!$C$5+'РСТ РСО-А'!$K$7+'РСТ РСО-А'!$F$9</f>
        <v>1560.4599999999998</v>
      </c>
      <c r="U248" s="117">
        <f>VLOOKUP($A248+ROUND((COLUMN()-2)/24,5),АТС!$A$41:$F$784,6)+'Иные услуги '!$C$5+'РСТ РСО-А'!$K$7+'РСТ РСО-А'!$F$9</f>
        <v>1696.26</v>
      </c>
      <c r="V248" s="117">
        <f>VLOOKUP($A248+ROUND((COLUMN()-2)/24,5),АТС!$A$41:$F$784,6)+'Иные услуги '!$C$5+'РСТ РСО-А'!$K$7+'РСТ РСО-А'!$F$9</f>
        <v>1796.47</v>
      </c>
      <c r="W248" s="117">
        <f>VLOOKUP($A248+ROUND((COLUMN()-2)/24,5),АТС!$A$41:$F$784,6)+'Иные услуги '!$C$5+'РСТ РСО-А'!$K$7+'РСТ РСО-А'!$F$9</f>
        <v>1569.1599999999999</v>
      </c>
      <c r="X248" s="117">
        <f>VLOOKUP($A248+ROUND((COLUMN()-2)/24,5),АТС!$A$41:$F$784,6)+'Иные услуги '!$C$5+'РСТ РСО-А'!$K$7+'РСТ РСО-А'!$F$9</f>
        <v>1536.9899999999998</v>
      </c>
      <c r="Y248" s="117">
        <f>VLOOKUP($A248+ROUND((COLUMN()-2)/24,5),АТС!$A$41:$F$784,6)+'Иные услуги '!$C$5+'РСТ РСО-А'!$K$7+'РСТ РСО-А'!$F$9</f>
        <v>1673.6200000000001</v>
      </c>
    </row>
    <row r="249" spans="1:25" x14ac:dyDescent="0.2">
      <c r="A249" s="66">
        <f t="shared" si="8"/>
        <v>43717</v>
      </c>
      <c r="B249" s="117">
        <f>VLOOKUP($A249+ROUND((COLUMN()-2)/24,5),АТС!$A$41:$F$784,6)+'Иные услуги '!$C$5+'РСТ РСО-А'!$K$7+'РСТ РСО-А'!$F$9</f>
        <v>1543.3899999999999</v>
      </c>
      <c r="C249" s="117">
        <f>VLOOKUP($A249+ROUND((COLUMN()-2)/24,5),АТС!$A$41:$F$784,6)+'Иные услуги '!$C$5+'РСТ РСО-А'!$K$7+'РСТ РСО-А'!$F$9</f>
        <v>1539.01</v>
      </c>
      <c r="D249" s="117">
        <f>VLOOKUP($A249+ROUND((COLUMN()-2)/24,5),АТС!$A$41:$F$784,6)+'Иные услуги '!$C$5+'РСТ РСО-А'!$K$7+'РСТ РСО-А'!$F$9</f>
        <v>1539.3899999999999</v>
      </c>
      <c r="E249" s="117">
        <f>VLOOKUP($A249+ROUND((COLUMN()-2)/24,5),АТС!$A$41:$F$784,6)+'Иные услуги '!$C$5+'РСТ РСО-А'!$K$7+'РСТ РСО-А'!$F$9</f>
        <v>1539.4899999999998</v>
      </c>
      <c r="F249" s="117">
        <f>VLOOKUP($A249+ROUND((COLUMN()-2)/24,5),АТС!$A$41:$F$784,6)+'Иные услуги '!$C$5+'РСТ РСО-А'!$K$7+'РСТ РСО-А'!$F$9</f>
        <v>1539.51</v>
      </c>
      <c r="G249" s="117">
        <f>VLOOKUP($A249+ROUND((COLUMN()-2)/24,5),АТС!$A$41:$F$784,6)+'Иные услуги '!$C$5+'РСТ РСО-А'!$K$7+'РСТ РСО-А'!$F$9</f>
        <v>1539.4599999999998</v>
      </c>
      <c r="H249" s="117">
        <f>VLOOKUP($A249+ROUND((COLUMN()-2)/24,5),АТС!$A$41:$F$784,6)+'Иные услуги '!$C$5+'РСТ РСО-А'!$K$7+'РСТ РСО-А'!$F$9</f>
        <v>1538.6799999999998</v>
      </c>
      <c r="I249" s="117">
        <f>VLOOKUP($A249+ROUND((COLUMN()-2)/24,5),АТС!$A$41:$F$784,6)+'Иные услуги '!$C$5+'РСТ РСО-А'!$K$7+'РСТ РСО-А'!$F$9</f>
        <v>1600.04</v>
      </c>
      <c r="J249" s="117">
        <f>VLOOKUP($A249+ROUND((COLUMN()-2)/24,5),АТС!$A$41:$F$784,6)+'Иные услуги '!$C$5+'РСТ РСО-А'!$K$7+'РСТ РСО-А'!$F$9</f>
        <v>1539.4299999999998</v>
      </c>
      <c r="K249" s="117">
        <f>VLOOKUP($A249+ROUND((COLUMN()-2)/24,5),АТС!$A$41:$F$784,6)+'Иные услуги '!$C$5+'РСТ РСО-А'!$K$7+'РСТ РСО-А'!$F$9</f>
        <v>1556.4699999999998</v>
      </c>
      <c r="L249" s="117">
        <f>VLOOKUP($A249+ROUND((COLUMN()-2)/24,5),АТС!$A$41:$F$784,6)+'Иные услуги '!$C$5+'РСТ РСО-А'!$K$7+'РСТ РСО-А'!$F$9</f>
        <v>1597.11</v>
      </c>
      <c r="M249" s="117">
        <f>VLOOKUP($A249+ROUND((COLUMN()-2)/24,5),АТС!$A$41:$F$784,6)+'Иные услуги '!$C$5+'РСТ РСО-А'!$K$7+'РСТ РСО-А'!$F$9</f>
        <v>1599.09</v>
      </c>
      <c r="N249" s="117">
        <f>VLOOKUP($A249+ROUND((COLUMN()-2)/24,5),АТС!$A$41:$F$784,6)+'Иные услуги '!$C$5+'РСТ РСО-А'!$K$7+'РСТ РСО-А'!$F$9</f>
        <v>1593.61</v>
      </c>
      <c r="O249" s="117">
        <f>VLOOKUP($A249+ROUND((COLUMN()-2)/24,5),АТС!$A$41:$F$784,6)+'Иные услуги '!$C$5+'РСТ РСО-А'!$K$7+'РСТ РСО-А'!$F$9</f>
        <v>1594.55</v>
      </c>
      <c r="P249" s="117">
        <f>VLOOKUP($A249+ROUND((COLUMN()-2)/24,5),АТС!$A$41:$F$784,6)+'Иные услуги '!$C$5+'РСТ РСО-А'!$K$7+'РСТ РСО-А'!$F$9</f>
        <v>1594.4199999999998</v>
      </c>
      <c r="Q249" s="117">
        <f>VLOOKUP($A249+ROUND((COLUMN()-2)/24,5),АТС!$A$41:$F$784,6)+'Иные услуги '!$C$5+'РСТ РСО-А'!$K$7+'РСТ РСО-А'!$F$9</f>
        <v>1593.82</v>
      </c>
      <c r="R249" s="117">
        <f>VLOOKUP($A249+ROUND((COLUMN()-2)/24,5),АТС!$A$41:$F$784,6)+'Иные услуги '!$C$5+'РСТ РСО-А'!$K$7+'РСТ РСО-А'!$F$9</f>
        <v>1593.9099999999999</v>
      </c>
      <c r="S249" s="117">
        <f>VLOOKUP($A249+ROUND((COLUMN()-2)/24,5),АТС!$A$41:$F$784,6)+'Иные услуги '!$C$5+'РСТ РСО-А'!$K$7+'РСТ РСО-А'!$F$9</f>
        <v>1556.4399999999998</v>
      </c>
      <c r="T249" s="117">
        <f>VLOOKUP($A249+ROUND((COLUMN()-2)/24,5),АТС!$A$41:$F$784,6)+'Иные услуги '!$C$5+'РСТ РСО-А'!$K$7+'РСТ РСО-А'!$F$9</f>
        <v>1592.25</v>
      </c>
      <c r="U249" s="117">
        <f>VLOOKUP($A249+ROUND((COLUMN()-2)/24,5),АТС!$A$41:$F$784,6)+'Иные услуги '!$C$5+'РСТ РСО-А'!$K$7+'РСТ РСО-А'!$F$9</f>
        <v>1669.47</v>
      </c>
      <c r="V249" s="117">
        <f>VLOOKUP($A249+ROUND((COLUMN()-2)/24,5),АТС!$A$41:$F$784,6)+'Иные услуги '!$C$5+'РСТ РСО-А'!$K$7+'РСТ РСО-А'!$F$9</f>
        <v>1666.93</v>
      </c>
      <c r="W249" s="117">
        <f>VLOOKUP($A249+ROUND((COLUMN()-2)/24,5),АТС!$A$41:$F$784,6)+'Иные услуги '!$C$5+'РСТ РСО-А'!$K$7+'РСТ РСО-А'!$F$9</f>
        <v>1562.34</v>
      </c>
      <c r="X249" s="117">
        <f>VLOOKUP($A249+ROUND((COLUMN()-2)/24,5),АТС!$A$41:$F$784,6)+'Иные услуги '!$C$5+'РСТ РСО-А'!$K$7+'РСТ РСО-А'!$F$9</f>
        <v>1538.87</v>
      </c>
      <c r="Y249" s="117">
        <f>VLOOKUP($A249+ROUND((COLUMN()-2)/24,5),АТС!$A$41:$F$784,6)+'Иные услуги '!$C$5+'РСТ РСО-А'!$K$7+'РСТ РСО-А'!$F$9</f>
        <v>1593.7099999999998</v>
      </c>
    </row>
    <row r="250" spans="1:25" x14ac:dyDescent="0.2">
      <c r="A250" s="66">
        <f t="shared" si="8"/>
        <v>43718</v>
      </c>
      <c r="B250" s="117">
        <f>VLOOKUP($A250+ROUND((COLUMN()-2)/24,5),АТС!$A$41:$F$784,6)+'Иные услуги '!$C$5+'РСТ РСО-А'!$K$7+'РСТ РСО-А'!$F$9</f>
        <v>1540.8899999999999</v>
      </c>
      <c r="C250" s="117">
        <f>VLOOKUP($A250+ROUND((COLUMN()-2)/24,5),АТС!$A$41:$F$784,6)+'Иные услуги '!$C$5+'РСТ РСО-А'!$K$7+'РСТ РСО-А'!$F$9</f>
        <v>1539.61</v>
      </c>
      <c r="D250" s="117">
        <f>VLOOKUP($A250+ROUND((COLUMN()-2)/24,5),АТС!$A$41:$F$784,6)+'Иные услуги '!$C$5+'РСТ РСО-А'!$K$7+'РСТ РСО-А'!$F$9</f>
        <v>1539.62</v>
      </c>
      <c r="E250" s="117">
        <f>VLOOKUP($A250+ROUND((COLUMN()-2)/24,5),АТС!$A$41:$F$784,6)+'Иные услуги '!$C$5+'РСТ РСО-А'!$K$7+'РСТ РСО-А'!$F$9</f>
        <v>1539.6299999999999</v>
      </c>
      <c r="F250" s="117">
        <f>VLOOKUP($A250+ROUND((COLUMN()-2)/24,5),АТС!$A$41:$F$784,6)+'Иные услуги '!$C$5+'РСТ РСО-А'!$K$7+'РСТ РСО-А'!$F$9</f>
        <v>1539.62</v>
      </c>
      <c r="G250" s="117">
        <f>VLOOKUP($A250+ROUND((COLUMN()-2)/24,5),АТС!$A$41:$F$784,6)+'Иные услуги '!$C$5+'РСТ РСО-А'!$K$7+'РСТ РСО-А'!$F$9</f>
        <v>1539.56</v>
      </c>
      <c r="H250" s="117">
        <f>VLOOKUP($A250+ROUND((COLUMN()-2)/24,5),АТС!$A$41:$F$784,6)+'Иные услуги '!$C$5+'РСТ РСО-А'!$K$7+'РСТ РСО-А'!$F$9</f>
        <v>1539.1299999999999</v>
      </c>
      <c r="I250" s="117">
        <f>VLOOKUP($A250+ROUND((COLUMN()-2)/24,5),АТС!$A$41:$F$784,6)+'Иные услуги '!$C$5+'РСТ РСО-А'!$K$7+'РСТ РСО-А'!$F$9</f>
        <v>1612.7199999999998</v>
      </c>
      <c r="J250" s="117">
        <f>VLOOKUP($A250+ROUND((COLUMN()-2)/24,5),АТС!$A$41:$F$784,6)+'Иные услуги '!$C$5+'РСТ РСО-А'!$K$7+'РСТ РСО-А'!$F$9</f>
        <v>1539.4699999999998</v>
      </c>
      <c r="K250" s="117">
        <f>VLOOKUP($A250+ROUND((COLUMN()-2)/24,5),АТС!$A$41:$F$784,6)+'Иные услуги '!$C$5+'РСТ РСО-А'!$K$7+'РСТ РСО-А'!$F$9</f>
        <v>1554.83</v>
      </c>
      <c r="L250" s="117">
        <f>VLOOKUP($A250+ROUND((COLUMN()-2)/24,5),АТС!$A$41:$F$784,6)+'Иные услуги '!$C$5+'РСТ РСО-А'!$K$7+'РСТ РСО-А'!$F$9</f>
        <v>1589</v>
      </c>
      <c r="M250" s="117">
        <f>VLOOKUP($A250+ROUND((COLUMN()-2)/24,5),АТС!$A$41:$F$784,6)+'Иные услуги '!$C$5+'РСТ РСО-А'!$K$7+'РСТ РСО-А'!$F$9</f>
        <v>1589.29</v>
      </c>
      <c r="N250" s="117">
        <f>VLOOKUP($A250+ROUND((COLUMN()-2)/24,5),АТС!$A$41:$F$784,6)+'Иные услуги '!$C$5+'РСТ РСО-А'!$K$7+'РСТ РСО-А'!$F$9</f>
        <v>1589.58</v>
      </c>
      <c r="O250" s="117">
        <f>VLOOKUP($A250+ROUND((COLUMN()-2)/24,5),АТС!$A$41:$F$784,6)+'Иные услуги '!$C$5+'РСТ РСО-А'!$K$7+'РСТ РСО-А'!$F$9</f>
        <v>1590.3899999999999</v>
      </c>
      <c r="P250" s="117">
        <f>VLOOKUP($A250+ROUND((COLUMN()-2)/24,5),АТС!$A$41:$F$784,6)+'Иные услуги '!$C$5+'РСТ РСО-А'!$K$7+'РСТ РСО-А'!$F$9</f>
        <v>1590.6299999999999</v>
      </c>
      <c r="Q250" s="117">
        <f>VLOOKUP($A250+ROUND((COLUMN()-2)/24,5),АТС!$A$41:$F$784,6)+'Иные услуги '!$C$5+'РСТ РСО-А'!$K$7+'РСТ РСО-А'!$F$9</f>
        <v>1590.7399999999998</v>
      </c>
      <c r="R250" s="117">
        <f>VLOOKUP($A250+ROUND((COLUMN()-2)/24,5),АТС!$A$41:$F$784,6)+'Иные услуги '!$C$5+'РСТ РСО-А'!$K$7+'РСТ РСО-А'!$F$9</f>
        <v>1591.07</v>
      </c>
      <c r="S250" s="117">
        <f>VLOOKUP($A250+ROUND((COLUMN()-2)/24,5),АТС!$A$41:$F$784,6)+'Иные услуги '!$C$5+'РСТ РСО-А'!$K$7+'РСТ РСО-А'!$F$9</f>
        <v>1555</v>
      </c>
      <c r="T250" s="117">
        <f>VLOOKUP($A250+ROUND((COLUMN()-2)/24,5),АТС!$A$41:$F$784,6)+'Иные услуги '!$C$5+'РСТ РСО-А'!$K$7+'РСТ РСО-А'!$F$9</f>
        <v>1620.4499999999998</v>
      </c>
      <c r="U250" s="117">
        <f>VLOOKUP($A250+ROUND((COLUMN()-2)/24,5),АТС!$A$41:$F$784,6)+'Иные услуги '!$C$5+'РСТ РСО-А'!$K$7+'РСТ РСО-А'!$F$9</f>
        <v>1661.3500000000001</v>
      </c>
      <c r="V250" s="117">
        <f>VLOOKUP($A250+ROUND((COLUMN()-2)/24,5),АТС!$A$41:$F$784,6)+'Иные услуги '!$C$5+'РСТ РСО-А'!$K$7+'РСТ РСО-А'!$F$9</f>
        <v>1660.3200000000002</v>
      </c>
      <c r="W250" s="117">
        <f>VLOOKUP($A250+ROUND((COLUMN()-2)/24,5),АТС!$A$41:$F$784,6)+'Иные услуги '!$C$5+'РСТ РСО-А'!$K$7+'РСТ РСО-А'!$F$9</f>
        <v>1561.1599999999999</v>
      </c>
      <c r="X250" s="117">
        <f>VLOOKUP($A250+ROUND((COLUMN()-2)/24,5),АТС!$A$41:$F$784,6)+'Иные услуги '!$C$5+'РСТ РСО-А'!$K$7+'РСТ РСО-А'!$F$9</f>
        <v>1538.58</v>
      </c>
      <c r="Y250" s="117">
        <f>VLOOKUP($A250+ROUND((COLUMN()-2)/24,5),АТС!$A$41:$F$784,6)+'Иные услуги '!$C$5+'РСТ РСО-А'!$K$7+'РСТ РСО-А'!$F$9</f>
        <v>1573.3</v>
      </c>
    </row>
    <row r="251" spans="1:25" x14ac:dyDescent="0.2">
      <c r="A251" s="66">
        <f t="shared" si="8"/>
        <v>43719</v>
      </c>
      <c r="B251" s="117">
        <f>VLOOKUP($A251+ROUND((COLUMN()-2)/24,5),АТС!$A$41:$F$784,6)+'Иные услуги '!$C$5+'РСТ РСО-А'!$K$7+'РСТ РСО-А'!$F$9</f>
        <v>1557.7099999999998</v>
      </c>
      <c r="C251" s="117">
        <f>VLOOKUP($A251+ROUND((COLUMN()-2)/24,5),АТС!$A$41:$F$784,6)+'Иные услуги '!$C$5+'РСТ РСО-А'!$K$7+'РСТ РСО-А'!$F$9</f>
        <v>1541.3999999999999</v>
      </c>
      <c r="D251" s="117">
        <f>VLOOKUP($A251+ROUND((COLUMN()-2)/24,5),АТС!$A$41:$F$784,6)+'Иные услуги '!$C$5+'РСТ РСО-А'!$K$7+'РСТ РСО-А'!$F$9</f>
        <v>1539.6499999999999</v>
      </c>
      <c r="E251" s="117">
        <f>VLOOKUP($A251+ROUND((COLUMN()-2)/24,5),АТС!$A$41:$F$784,6)+'Иные услуги '!$C$5+'РСТ РСО-А'!$K$7+'РСТ РСО-А'!$F$9</f>
        <v>1539.6299999999999</v>
      </c>
      <c r="F251" s="117">
        <f>VLOOKUP($A251+ROUND((COLUMN()-2)/24,5),АТС!$A$41:$F$784,6)+'Иные услуги '!$C$5+'РСТ РСО-А'!$K$7+'РСТ РСО-А'!$F$9</f>
        <v>1539.62</v>
      </c>
      <c r="G251" s="117">
        <f>VLOOKUP($A251+ROUND((COLUMN()-2)/24,5),АТС!$A$41:$F$784,6)+'Иные услуги '!$C$5+'РСТ РСО-А'!$K$7+'РСТ РСО-А'!$F$9</f>
        <v>1539.52</v>
      </c>
      <c r="H251" s="117">
        <f>VLOOKUP($A251+ROUND((COLUMN()-2)/24,5),АТС!$A$41:$F$784,6)+'Иные услуги '!$C$5+'РСТ РСО-А'!$K$7+'РСТ РСО-А'!$F$9</f>
        <v>1539.08</v>
      </c>
      <c r="I251" s="117">
        <f>VLOOKUP($A251+ROUND((COLUMN()-2)/24,5),АТС!$A$41:$F$784,6)+'Иные услуги '!$C$5+'РСТ РСО-А'!$K$7+'РСТ РСО-А'!$F$9</f>
        <v>1609.27</v>
      </c>
      <c r="J251" s="117">
        <f>VLOOKUP($A251+ROUND((COLUMN()-2)/24,5),АТС!$A$41:$F$784,6)+'Иные услуги '!$C$5+'РСТ РСО-А'!$K$7+'РСТ РСО-А'!$F$9</f>
        <v>1539.37</v>
      </c>
      <c r="K251" s="117">
        <f>VLOOKUP($A251+ROUND((COLUMN()-2)/24,5),АТС!$A$41:$F$784,6)+'Иные услуги '!$C$5+'РСТ РСО-А'!$K$7+'РСТ РСО-А'!$F$9</f>
        <v>1556.3999999999999</v>
      </c>
      <c r="L251" s="117">
        <f>VLOOKUP($A251+ROUND((COLUMN()-2)/24,5),АТС!$A$41:$F$784,6)+'Иные услуги '!$C$5+'РСТ РСО-А'!$K$7+'РСТ РСО-А'!$F$9</f>
        <v>1594.6499999999999</v>
      </c>
      <c r="M251" s="117">
        <f>VLOOKUP($A251+ROUND((COLUMN()-2)/24,5),АТС!$A$41:$F$784,6)+'Иные услуги '!$C$5+'РСТ РСО-А'!$K$7+'РСТ РСО-А'!$F$9</f>
        <v>1595.2099999999998</v>
      </c>
      <c r="N251" s="117">
        <f>VLOOKUP($A251+ROUND((COLUMN()-2)/24,5),АТС!$A$41:$F$784,6)+'Иные услуги '!$C$5+'РСТ РСО-А'!$K$7+'РСТ РСО-А'!$F$9</f>
        <v>1595.4799999999998</v>
      </c>
      <c r="O251" s="117">
        <f>VLOOKUP($A251+ROUND((COLUMN()-2)/24,5),АТС!$A$41:$F$784,6)+'Иные услуги '!$C$5+'РСТ РСО-А'!$K$7+'РСТ РСО-А'!$F$9</f>
        <v>1596.09</v>
      </c>
      <c r="P251" s="117">
        <f>VLOOKUP($A251+ROUND((COLUMN()-2)/24,5),АТС!$A$41:$F$784,6)+'Иные услуги '!$C$5+'РСТ РСО-А'!$K$7+'РСТ РСО-А'!$F$9</f>
        <v>1596.32</v>
      </c>
      <c r="Q251" s="117">
        <f>VLOOKUP($A251+ROUND((COLUMN()-2)/24,5),АТС!$A$41:$F$784,6)+'Иные услуги '!$C$5+'РСТ РСО-А'!$K$7+'РСТ РСО-А'!$F$9</f>
        <v>1596.31</v>
      </c>
      <c r="R251" s="117">
        <f>VLOOKUP($A251+ROUND((COLUMN()-2)/24,5),АТС!$A$41:$F$784,6)+'Иные услуги '!$C$5+'РСТ РСО-А'!$K$7+'РСТ РСО-А'!$F$9</f>
        <v>1595.9799999999998</v>
      </c>
      <c r="S251" s="117">
        <f>VLOOKUP($A251+ROUND((COLUMN()-2)/24,5),АТС!$A$41:$F$784,6)+'Иные услуги '!$C$5+'РСТ РСО-А'!$K$7+'РСТ РСО-А'!$F$9</f>
        <v>1593.9899999999998</v>
      </c>
      <c r="T251" s="117">
        <f>VLOOKUP($A251+ROUND((COLUMN()-2)/24,5),АТС!$A$41:$F$784,6)+'Иные услуги '!$C$5+'РСТ РСО-А'!$K$7+'РСТ РСО-А'!$F$9</f>
        <v>1657.3300000000002</v>
      </c>
      <c r="U251" s="117">
        <f>VLOOKUP($A251+ROUND((COLUMN()-2)/24,5),АТС!$A$41:$F$784,6)+'Иные услуги '!$C$5+'РСТ РСО-А'!$K$7+'РСТ РСО-А'!$F$9</f>
        <v>1666.5800000000002</v>
      </c>
      <c r="V251" s="117">
        <f>VLOOKUP($A251+ROUND((COLUMN()-2)/24,5),АТС!$A$41:$F$784,6)+'Иные услуги '!$C$5+'РСТ РСО-А'!$K$7+'РСТ РСО-А'!$F$9</f>
        <v>1664.5600000000002</v>
      </c>
      <c r="W251" s="117">
        <f>VLOOKUP($A251+ROUND((COLUMN()-2)/24,5),АТС!$A$41:$F$784,6)+'Иные услуги '!$C$5+'РСТ РСО-А'!$K$7+'РСТ РСО-А'!$F$9</f>
        <v>1560.4799999999998</v>
      </c>
      <c r="X251" s="117">
        <f>VLOOKUP($A251+ROUND((COLUMN()-2)/24,5),АТС!$A$41:$F$784,6)+'Иные услуги '!$C$5+'РСТ РСО-А'!$K$7+'РСТ РСО-А'!$F$9</f>
        <v>1538.25</v>
      </c>
      <c r="Y251" s="117">
        <f>VLOOKUP($A251+ROUND((COLUMN()-2)/24,5),АТС!$A$41:$F$784,6)+'Иные услуги '!$C$5+'РСТ РСО-А'!$K$7+'РСТ РСО-А'!$F$9</f>
        <v>1587.83</v>
      </c>
    </row>
    <row r="252" spans="1:25" x14ac:dyDescent="0.2">
      <c r="A252" s="66">
        <f t="shared" si="8"/>
        <v>43720</v>
      </c>
      <c r="B252" s="117">
        <f>VLOOKUP($A252+ROUND((COLUMN()-2)/24,5),АТС!$A$41:$F$784,6)+'Иные услуги '!$C$5+'РСТ РСО-А'!$K$7+'РСТ РСО-А'!$F$9</f>
        <v>1557.7299999999998</v>
      </c>
      <c r="C252" s="117">
        <f>VLOOKUP($A252+ROUND((COLUMN()-2)/24,5),АТС!$A$41:$F$784,6)+'Иные услуги '!$C$5+'РСТ РСО-А'!$K$7+'РСТ РСО-А'!$F$9</f>
        <v>1541.53</v>
      </c>
      <c r="D252" s="117">
        <f>VLOOKUP($A252+ROUND((COLUMN()-2)/24,5),АТС!$A$41:$F$784,6)+'Иные услуги '!$C$5+'РСТ РСО-А'!$K$7+'РСТ РСО-А'!$F$9</f>
        <v>1539.62</v>
      </c>
      <c r="E252" s="117">
        <f>VLOOKUP($A252+ROUND((COLUMN()-2)/24,5),АТС!$A$41:$F$784,6)+'Иные услуги '!$C$5+'РСТ РСО-А'!$K$7+'РСТ РСО-А'!$F$9</f>
        <v>1539.6299999999999</v>
      </c>
      <c r="F252" s="117">
        <f>VLOOKUP($A252+ROUND((COLUMN()-2)/24,5),АТС!$A$41:$F$784,6)+'Иные услуги '!$C$5+'РСТ РСО-А'!$K$7+'РСТ РСО-А'!$F$9</f>
        <v>1539.6</v>
      </c>
      <c r="G252" s="117">
        <f>VLOOKUP($A252+ROUND((COLUMN()-2)/24,5),АТС!$A$41:$F$784,6)+'Иные услуги '!$C$5+'РСТ РСО-А'!$K$7+'РСТ РСО-А'!$F$9</f>
        <v>1539.54</v>
      </c>
      <c r="H252" s="117">
        <f>VLOOKUP($A252+ROUND((COLUMN()-2)/24,5),АТС!$A$41:$F$784,6)+'Иные услуги '!$C$5+'РСТ РСО-А'!$K$7+'РСТ РСО-А'!$F$9</f>
        <v>1538.8999999999999</v>
      </c>
      <c r="I252" s="117">
        <f>VLOOKUP($A252+ROUND((COLUMN()-2)/24,5),АТС!$A$41:$F$784,6)+'Иные услуги '!$C$5+'РСТ РСО-А'!$K$7+'РСТ РСО-А'!$F$9</f>
        <v>1625.19</v>
      </c>
      <c r="J252" s="117">
        <f>VLOOKUP($A252+ROUND((COLUMN()-2)/24,5),АТС!$A$41:$F$784,6)+'Иные услуги '!$C$5+'РСТ РСО-А'!$K$7+'РСТ РСО-А'!$F$9</f>
        <v>1538.9799999999998</v>
      </c>
      <c r="K252" s="117">
        <f>VLOOKUP($A252+ROUND((COLUMN()-2)/24,5),АТС!$A$41:$F$784,6)+'Иные услуги '!$C$5+'РСТ РСО-А'!$K$7+'РСТ РСО-А'!$F$9</f>
        <v>1595.07</v>
      </c>
      <c r="L252" s="117">
        <f>VLOOKUP($A252+ROUND((COLUMN()-2)/24,5),АТС!$A$41:$F$784,6)+'Иные услуги '!$C$5+'РСТ РСО-А'!$K$7+'РСТ РСО-А'!$F$9</f>
        <v>1630.8600000000001</v>
      </c>
      <c r="M252" s="117">
        <f>VLOOKUP($A252+ROUND((COLUMN()-2)/24,5),АТС!$A$41:$F$784,6)+'Иные услуги '!$C$5+'РСТ РСО-А'!$K$7+'РСТ РСО-А'!$F$9</f>
        <v>1631.51</v>
      </c>
      <c r="N252" s="117">
        <f>VLOOKUP($A252+ROUND((COLUMN()-2)/24,5),АТС!$A$41:$F$784,6)+'Иные услуги '!$C$5+'РСТ РСО-А'!$K$7+'РСТ РСО-А'!$F$9</f>
        <v>1631.8500000000001</v>
      </c>
      <c r="O252" s="117">
        <f>VLOOKUP($A252+ROUND((COLUMN()-2)/24,5),АТС!$A$41:$F$784,6)+'Иные услуги '!$C$5+'РСТ РСО-А'!$K$7+'РСТ РСО-А'!$F$9</f>
        <v>1632.52</v>
      </c>
      <c r="P252" s="117">
        <f>VLOOKUP($A252+ROUND((COLUMN()-2)/24,5),АТС!$A$41:$F$784,6)+'Иные услуги '!$C$5+'РСТ РСО-А'!$K$7+'РСТ РСО-А'!$F$9</f>
        <v>1633.4</v>
      </c>
      <c r="Q252" s="117">
        <f>VLOOKUP($A252+ROUND((COLUMN()-2)/24,5),АТС!$A$41:$F$784,6)+'Иные услуги '!$C$5+'РСТ РСО-А'!$K$7+'РСТ РСО-А'!$F$9</f>
        <v>1634.47</v>
      </c>
      <c r="R252" s="117">
        <f>VLOOKUP($A252+ROUND((COLUMN()-2)/24,5),АТС!$A$41:$F$784,6)+'Иные услуги '!$C$5+'РСТ РСО-А'!$K$7+'РСТ РСО-А'!$F$9</f>
        <v>1598.4799999999998</v>
      </c>
      <c r="S252" s="117">
        <f>VLOOKUP($A252+ROUND((COLUMN()-2)/24,5),АТС!$A$41:$F$784,6)+'Иные услуги '!$C$5+'РСТ РСО-А'!$K$7+'РСТ РСО-А'!$F$9</f>
        <v>1595.4699999999998</v>
      </c>
      <c r="T252" s="117">
        <f>VLOOKUP($A252+ROUND((COLUMN()-2)/24,5),АТС!$A$41:$F$784,6)+'Иные услуги '!$C$5+'РСТ РСО-А'!$K$7+'РСТ РСО-А'!$F$9</f>
        <v>1716.5700000000002</v>
      </c>
      <c r="U252" s="117">
        <f>VLOOKUP($A252+ROUND((COLUMN()-2)/24,5),АТС!$A$41:$F$784,6)+'Иные услуги '!$C$5+'РСТ РСО-А'!$K$7+'РСТ РСО-А'!$F$9</f>
        <v>1669.3100000000002</v>
      </c>
      <c r="V252" s="117">
        <f>VLOOKUP($A252+ROUND((COLUMN()-2)/24,5),АТС!$A$41:$F$784,6)+'Иные услуги '!$C$5+'РСТ РСО-А'!$K$7+'РСТ РСО-А'!$F$9</f>
        <v>1617.4599999999998</v>
      </c>
      <c r="W252" s="117">
        <f>VLOOKUP($A252+ROUND((COLUMN()-2)/24,5),АТС!$A$41:$F$784,6)+'Иные услуги '!$C$5+'РСТ РСО-А'!$K$7+'РСТ РСО-А'!$F$9</f>
        <v>1538.8</v>
      </c>
      <c r="X252" s="117">
        <f>VLOOKUP($A252+ROUND((COLUMN()-2)/24,5),АТС!$A$41:$F$784,6)+'Иные услуги '!$C$5+'РСТ РСО-А'!$K$7+'РСТ РСО-А'!$F$9</f>
        <v>1537.4799999999998</v>
      </c>
      <c r="Y252" s="117">
        <f>VLOOKUP($A252+ROUND((COLUMN()-2)/24,5),АТС!$A$41:$F$784,6)+'Иные услуги '!$C$5+'РСТ РСО-А'!$K$7+'РСТ РСО-А'!$F$9</f>
        <v>1607.4199999999998</v>
      </c>
    </row>
    <row r="253" spans="1:25" x14ac:dyDescent="0.2">
      <c r="A253" s="66">
        <f t="shared" si="8"/>
        <v>43721</v>
      </c>
      <c r="B253" s="117">
        <f>VLOOKUP($A253+ROUND((COLUMN()-2)/24,5),АТС!$A$41:$F$784,6)+'Иные услуги '!$C$5+'РСТ РСО-А'!$K$7+'РСТ РСО-А'!$F$9</f>
        <v>1561.34</v>
      </c>
      <c r="C253" s="117">
        <f>VLOOKUP($A253+ROUND((COLUMN()-2)/24,5),АТС!$A$41:$F$784,6)+'Иные услуги '!$C$5+'РСТ РСО-А'!$K$7+'РСТ РСО-А'!$F$9</f>
        <v>1542.1799999999998</v>
      </c>
      <c r="D253" s="117">
        <f>VLOOKUP($A253+ROUND((COLUMN()-2)/24,5),АТС!$A$41:$F$784,6)+'Иные услуги '!$C$5+'РСТ РСО-А'!$K$7+'РСТ РСО-А'!$F$9</f>
        <v>1541.7099999999998</v>
      </c>
      <c r="E253" s="117">
        <f>VLOOKUP($A253+ROUND((COLUMN()-2)/24,5),АТС!$A$41:$F$784,6)+'Иные услуги '!$C$5+'РСТ РСО-А'!$K$7+'РСТ РСО-А'!$F$9</f>
        <v>1539.53</v>
      </c>
      <c r="F253" s="117">
        <f>VLOOKUP($A253+ROUND((COLUMN()-2)/24,5),АТС!$A$41:$F$784,6)+'Иные услуги '!$C$5+'РСТ РСО-А'!$K$7+'РСТ РСО-А'!$F$9</f>
        <v>1539.4899999999998</v>
      </c>
      <c r="G253" s="117">
        <f>VLOOKUP($A253+ROUND((COLUMN()-2)/24,5),АТС!$A$41:$F$784,6)+'Иные услуги '!$C$5+'РСТ РСО-А'!$K$7+'РСТ РСО-А'!$F$9</f>
        <v>1539.4499999999998</v>
      </c>
      <c r="H253" s="117">
        <f>VLOOKUP($A253+ROUND((COLUMN()-2)/24,5),АТС!$A$41:$F$784,6)+'Иные услуги '!$C$5+'РСТ РСО-А'!$K$7+'РСТ РСО-А'!$F$9</f>
        <v>1538.6899999999998</v>
      </c>
      <c r="I253" s="117">
        <f>VLOOKUP($A253+ROUND((COLUMN()-2)/24,5),АТС!$A$41:$F$784,6)+'Иные услуги '!$C$5+'РСТ РСО-А'!$K$7+'РСТ РСО-А'!$F$9</f>
        <v>1646.64</v>
      </c>
      <c r="J253" s="117">
        <f>VLOOKUP($A253+ROUND((COLUMN()-2)/24,5),АТС!$A$41:$F$784,6)+'Иные услуги '!$C$5+'РСТ РСО-А'!$K$7+'РСТ РСО-А'!$F$9</f>
        <v>1539.2199999999998</v>
      </c>
      <c r="K253" s="117">
        <f>VLOOKUP($A253+ROUND((COLUMN()-2)/24,5),АТС!$A$41:$F$784,6)+'Иные услуги '!$C$5+'РСТ РСО-А'!$K$7+'РСТ РСО-А'!$F$9</f>
        <v>1605.29</v>
      </c>
      <c r="L253" s="117">
        <f>VLOOKUP($A253+ROUND((COLUMN()-2)/24,5),АТС!$A$41:$F$784,6)+'Иные услуги '!$C$5+'РСТ РСО-А'!$K$7+'РСТ РСО-А'!$F$9</f>
        <v>1624.85</v>
      </c>
      <c r="M253" s="117">
        <f>VLOOKUP($A253+ROUND((COLUMN()-2)/24,5),АТС!$A$41:$F$784,6)+'Иные услуги '!$C$5+'РСТ РСО-А'!$K$7+'РСТ РСО-А'!$F$9</f>
        <v>1625.03</v>
      </c>
      <c r="N253" s="117">
        <f>VLOOKUP($A253+ROUND((COLUMN()-2)/24,5),АТС!$A$41:$F$784,6)+'Иные услуги '!$C$5+'РСТ РСО-А'!$K$7+'РСТ РСО-А'!$F$9</f>
        <v>1625.2</v>
      </c>
      <c r="O253" s="117">
        <f>VLOOKUP($A253+ROUND((COLUMN()-2)/24,5),АТС!$A$41:$F$784,6)+'Иные услуги '!$C$5+'РСТ РСО-А'!$K$7+'РСТ РСО-А'!$F$9</f>
        <v>1625.5</v>
      </c>
      <c r="P253" s="117">
        <f>VLOOKUP($A253+ROUND((COLUMN()-2)/24,5),АТС!$A$41:$F$784,6)+'Иные услуги '!$C$5+'РСТ РСО-А'!$K$7+'РСТ РСО-А'!$F$9</f>
        <v>1625.94</v>
      </c>
      <c r="Q253" s="117">
        <f>VLOOKUP($A253+ROUND((COLUMN()-2)/24,5),АТС!$A$41:$F$784,6)+'Иные услуги '!$C$5+'РСТ РСО-А'!$K$7+'РСТ РСО-А'!$F$9</f>
        <v>1626.3</v>
      </c>
      <c r="R253" s="117">
        <f>VLOOKUP($A253+ROUND((COLUMN()-2)/24,5),АТС!$A$41:$F$784,6)+'Иные услуги '!$C$5+'РСТ РСО-А'!$K$7+'РСТ РСО-А'!$F$9</f>
        <v>1592.6399999999999</v>
      </c>
      <c r="S253" s="117">
        <f>VLOOKUP($A253+ROUND((COLUMN()-2)/24,5),АТС!$A$41:$F$784,6)+'Иные услуги '!$C$5+'РСТ РСО-А'!$K$7+'РСТ РСО-А'!$F$9</f>
        <v>1592.1299999999999</v>
      </c>
      <c r="T253" s="117">
        <f>VLOOKUP($A253+ROUND((COLUMN()-2)/24,5),АТС!$A$41:$F$784,6)+'Иные услуги '!$C$5+'РСТ РСО-А'!$K$7+'РСТ РСО-А'!$F$9</f>
        <v>1709.42</v>
      </c>
      <c r="U253" s="117">
        <f>VLOOKUP($A253+ROUND((COLUMN()-2)/24,5),АТС!$A$41:$F$784,6)+'Иные услуги '!$C$5+'РСТ РСО-А'!$K$7+'РСТ РСО-А'!$F$9</f>
        <v>1769.96</v>
      </c>
      <c r="V253" s="117">
        <f>VLOOKUP($A253+ROUND((COLUMN()-2)/24,5),АТС!$A$41:$F$784,6)+'Иные услуги '!$C$5+'РСТ РСО-А'!$K$7+'РСТ РСО-А'!$F$9</f>
        <v>1675.94</v>
      </c>
      <c r="W253" s="117">
        <f>VLOOKUP($A253+ROUND((COLUMN()-2)/24,5),АТС!$A$41:$F$784,6)+'Иные услуги '!$C$5+'РСТ РСО-А'!$K$7+'РСТ РСО-А'!$F$9</f>
        <v>1561.84</v>
      </c>
      <c r="X253" s="117">
        <f>VLOOKUP($A253+ROUND((COLUMN()-2)/24,5),АТС!$A$41:$F$784,6)+'Иные услуги '!$C$5+'РСТ РСО-А'!$K$7+'РСТ РСО-А'!$F$9</f>
        <v>1538.59</v>
      </c>
      <c r="Y253" s="117">
        <f>VLOOKUP($A253+ROUND((COLUMN()-2)/24,5),АТС!$A$41:$F$784,6)+'Иные услуги '!$C$5+'РСТ РСО-А'!$K$7+'РСТ РСО-А'!$F$9</f>
        <v>1707.04</v>
      </c>
    </row>
    <row r="254" spans="1:25" x14ac:dyDescent="0.2">
      <c r="A254" s="66">
        <f t="shared" si="8"/>
        <v>43722</v>
      </c>
      <c r="B254" s="117">
        <f>VLOOKUP($A254+ROUND((COLUMN()-2)/24,5),АТС!$A$41:$F$784,6)+'Иные услуги '!$C$5+'РСТ РСО-А'!$K$7+'РСТ РСО-А'!$F$9</f>
        <v>1568.03</v>
      </c>
      <c r="C254" s="117">
        <f>VLOOKUP($A254+ROUND((COLUMN()-2)/24,5),АТС!$A$41:$F$784,6)+'Иные услуги '!$C$5+'РСТ РСО-А'!$K$7+'РСТ РСО-А'!$F$9</f>
        <v>1544.4399999999998</v>
      </c>
      <c r="D254" s="117">
        <f>VLOOKUP($A254+ROUND((COLUMN()-2)/24,5),АТС!$A$41:$F$784,6)+'Иные услуги '!$C$5+'РСТ РСО-А'!$K$7+'РСТ РСО-А'!$F$9</f>
        <v>1539.4499999999998</v>
      </c>
      <c r="E254" s="117">
        <f>VLOOKUP($A254+ROUND((COLUMN()-2)/24,5),АТС!$A$41:$F$784,6)+'Иные услуги '!$C$5+'РСТ РСО-А'!$K$7+'РСТ РСО-А'!$F$9</f>
        <v>1539.52</v>
      </c>
      <c r="F254" s="117">
        <f>VLOOKUP($A254+ROUND((COLUMN()-2)/24,5),АТС!$A$41:$F$784,6)+'Иные услуги '!$C$5+'РСТ РСО-А'!$K$7+'РСТ РСО-А'!$F$9</f>
        <v>1539.53</v>
      </c>
      <c r="G254" s="117">
        <f>VLOOKUP($A254+ROUND((COLUMN()-2)/24,5),АТС!$A$41:$F$784,6)+'Иные услуги '!$C$5+'РСТ РСО-А'!$K$7+'РСТ РСО-А'!$F$9</f>
        <v>1539.4799999999998</v>
      </c>
      <c r="H254" s="117">
        <f>VLOOKUP($A254+ROUND((COLUMN()-2)/24,5),АТС!$A$41:$F$784,6)+'Иные услуги '!$C$5+'РСТ РСО-А'!$K$7+'РСТ РСО-А'!$F$9</f>
        <v>1538.6399999999999</v>
      </c>
      <c r="I254" s="117">
        <f>VLOOKUP($A254+ROUND((COLUMN()-2)/24,5),АТС!$A$41:$F$784,6)+'Иные услуги '!$C$5+'РСТ РСО-А'!$K$7+'РСТ РСО-А'!$F$9</f>
        <v>1546.2099999999998</v>
      </c>
      <c r="J254" s="117">
        <f>VLOOKUP($A254+ROUND((COLUMN()-2)/24,5),АТС!$A$41:$F$784,6)+'Иные услуги '!$C$5+'РСТ РСО-А'!$K$7+'РСТ РСО-А'!$F$9</f>
        <v>1539.03</v>
      </c>
      <c r="K254" s="117">
        <f>VLOOKUP($A254+ROUND((COLUMN()-2)/24,5),АТС!$A$41:$F$784,6)+'Иные услуги '!$C$5+'РСТ РСО-А'!$K$7+'РСТ РСО-А'!$F$9</f>
        <v>1539.28</v>
      </c>
      <c r="L254" s="117">
        <f>VLOOKUP($A254+ROUND((COLUMN()-2)/24,5),АТС!$A$41:$F$784,6)+'Иные услуги '!$C$5+'РСТ РСО-А'!$K$7+'РСТ РСО-А'!$F$9</f>
        <v>1558.4199999999998</v>
      </c>
      <c r="M254" s="117">
        <f>VLOOKUP($A254+ROUND((COLUMN()-2)/24,5),АТС!$A$41:$F$784,6)+'Иные услуги '!$C$5+'РСТ РСО-А'!$K$7+'РСТ РСО-А'!$F$9</f>
        <v>1558.51</v>
      </c>
      <c r="N254" s="117">
        <f>VLOOKUP($A254+ROUND((COLUMN()-2)/24,5),АТС!$A$41:$F$784,6)+'Иные услуги '!$C$5+'РСТ РСО-А'!$K$7+'РСТ РСО-А'!$F$9</f>
        <v>1558.76</v>
      </c>
      <c r="O254" s="117">
        <f>VLOOKUP($A254+ROUND((COLUMN()-2)/24,5),АТС!$A$41:$F$784,6)+'Иные услуги '!$C$5+'РСТ РСО-А'!$K$7+'РСТ РСО-А'!$F$9</f>
        <v>1558.84</v>
      </c>
      <c r="P254" s="117">
        <f>VLOOKUP($A254+ROUND((COLUMN()-2)/24,5),АТС!$A$41:$F$784,6)+'Иные услуги '!$C$5+'РСТ РСО-А'!$K$7+'РСТ РСО-А'!$F$9</f>
        <v>1558.9199999999998</v>
      </c>
      <c r="Q254" s="117">
        <f>VLOOKUP($A254+ROUND((COLUMN()-2)/24,5),АТС!$A$41:$F$784,6)+'Иные услуги '!$C$5+'РСТ РСО-А'!$K$7+'РСТ РСО-А'!$F$9</f>
        <v>1559.02</v>
      </c>
      <c r="R254" s="117">
        <f>VLOOKUP($A254+ROUND((COLUMN()-2)/24,5),АТС!$A$41:$F$784,6)+'Иные услуги '!$C$5+'РСТ РСО-А'!$K$7+'РСТ РСО-А'!$F$9</f>
        <v>1559.06</v>
      </c>
      <c r="S254" s="117">
        <f>VLOOKUP($A254+ROUND((COLUMN()-2)/24,5),АТС!$A$41:$F$784,6)+'Иные услуги '!$C$5+'РСТ РСО-А'!$K$7+'РСТ РСО-А'!$F$9</f>
        <v>1558.9599999999998</v>
      </c>
      <c r="T254" s="117">
        <f>VLOOKUP($A254+ROUND((COLUMN()-2)/24,5),АТС!$A$41:$F$784,6)+'Иные услуги '!$C$5+'РСТ РСО-А'!$K$7+'РСТ РСО-А'!$F$9</f>
        <v>1671.25</v>
      </c>
      <c r="U254" s="117">
        <f>VLOOKUP($A254+ROUND((COLUMN()-2)/24,5),АТС!$A$41:$F$784,6)+'Иные услуги '!$C$5+'РСТ РСО-А'!$K$7+'РСТ РСО-А'!$F$9</f>
        <v>1679.3400000000001</v>
      </c>
      <c r="V254" s="117">
        <f>VLOOKUP($A254+ROUND((COLUMN()-2)/24,5),АТС!$A$41:$F$784,6)+'Иные услуги '!$C$5+'РСТ РСО-А'!$K$7+'РСТ РСО-А'!$F$9</f>
        <v>1676.54</v>
      </c>
      <c r="W254" s="117">
        <f>VLOOKUP($A254+ROUND((COLUMN()-2)/24,5),АТС!$A$41:$F$784,6)+'Иные услуги '!$C$5+'РСТ РСО-А'!$K$7+'РСТ РСО-А'!$F$9</f>
        <v>1562.78</v>
      </c>
      <c r="X254" s="117">
        <f>VLOOKUP($A254+ROUND((COLUMN()-2)/24,5),АТС!$A$41:$F$784,6)+'Иные услуги '!$C$5+'РСТ РСО-А'!$K$7+'РСТ РСО-А'!$F$9</f>
        <v>1538.3999999999999</v>
      </c>
      <c r="Y254" s="117">
        <f>VLOOKUP($A254+ROUND((COLUMN()-2)/24,5),АТС!$A$41:$F$784,6)+'Иные услуги '!$C$5+'РСТ РСО-А'!$K$7+'РСТ РСО-А'!$F$9</f>
        <v>1699.95</v>
      </c>
    </row>
    <row r="255" spans="1:25" x14ac:dyDescent="0.2">
      <c r="A255" s="66">
        <f t="shared" si="8"/>
        <v>43723</v>
      </c>
      <c r="B255" s="117">
        <f>VLOOKUP($A255+ROUND((COLUMN()-2)/24,5),АТС!$A$41:$F$784,6)+'Иные услуги '!$C$5+'РСТ РСО-А'!$K$7+'РСТ РСО-А'!$F$9</f>
        <v>1561.07</v>
      </c>
      <c r="C255" s="117">
        <f>VLOOKUP($A255+ROUND((COLUMN()-2)/24,5),АТС!$A$41:$F$784,6)+'Иные услуги '!$C$5+'РСТ РСО-А'!$K$7+'РСТ РСО-А'!$F$9</f>
        <v>1542.05</v>
      </c>
      <c r="D255" s="117">
        <f>VLOOKUP($A255+ROUND((COLUMN()-2)/24,5),АТС!$A$41:$F$784,6)+'Иные услуги '!$C$5+'РСТ РСО-А'!$K$7+'РСТ РСО-А'!$F$9</f>
        <v>1539.4499999999998</v>
      </c>
      <c r="E255" s="117">
        <f>VLOOKUP($A255+ROUND((COLUMN()-2)/24,5),АТС!$A$41:$F$784,6)+'Иные услуги '!$C$5+'РСТ РСО-А'!$K$7+'РСТ РСО-А'!$F$9</f>
        <v>1539.51</v>
      </c>
      <c r="F255" s="117">
        <f>VLOOKUP($A255+ROUND((COLUMN()-2)/24,5),АТС!$A$41:$F$784,6)+'Иные услуги '!$C$5+'РСТ РСО-А'!$K$7+'РСТ РСО-А'!$F$9</f>
        <v>1539.5</v>
      </c>
      <c r="G255" s="117">
        <f>VLOOKUP($A255+ROUND((COLUMN()-2)/24,5),АТС!$A$41:$F$784,6)+'Иные услуги '!$C$5+'РСТ РСО-А'!$K$7+'РСТ РСО-А'!$F$9</f>
        <v>1539.4399999999998</v>
      </c>
      <c r="H255" s="117">
        <f>VLOOKUP($A255+ROUND((COLUMN()-2)/24,5),АТС!$A$41:$F$784,6)+'Иные услуги '!$C$5+'РСТ РСО-А'!$K$7+'РСТ РСО-А'!$F$9</f>
        <v>1538.6299999999999</v>
      </c>
      <c r="I255" s="117">
        <f>VLOOKUP($A255+ROUND((COLUMN()-2)/24,5),АТС!$A$41:$F$784,6)+'Иные услуги '!$C$5+'РСТ РСО-А'!$K$7+'РСТ РСО-А'!$F$9</f>
        <v>1542.7099999999998</v>
      </c>
      <c r="J255" s="117">
        <f>VLOOKUP($A255+ROUND((COLUMN()-2)/24,5),АТС!$A$41:$F$784,6)+'Иные услуги '!$C$5+'РСТ РСО-А'!$K$7+'РСТ РСО-А'!$F$9</f>
        <v>1539.08</v>
      </c>
      <c r="K255" s="117">
        <f>VLOOKUP($A255+ROUND((COLUMN()-2)/24,5),АТС!$A$41:$F$784,6)+'Иные услуги '!$C$5+'РСТ РСО-А'!$K$7+'РСТ РСО-А'!$F$9</f>
        <v>1539.03</v>
      </c>
      <c r="L255" s="117">
        <f>VLOOKUP($A255+ROUND((COLUMN()-2)/24,5),АТС!$A$41:$F$784,6)+'Иные услуги '!$C$5+'РСТ РСО-А'!$K$7+'РСТ РСО-А'!$F$9</f>
        <v>1539.12</v>
      </c>
      <c r="M255" s="117">
        <f>VLOOKUP($A255+ROUND((COLUMN()-2)/24,5),АТС!$A$41:$F$784,6)+'Иные услуги '!$C$5+'РСТ РСО-А'!$K$7+'РСТ РСО-А'!$F$9</f>
        <v>1539.2399999999998</v>
      </c>
      <c r="N255" s="117">
        <f>VLOOKUP($A255+ROUND((COLUMN()-2)/24,5),АТС!$A$41:$F$784,6)+'Иные услуги '!$C$5+'РСТ РСО-А'!$K$7+'РСТ РСО-А'!$F$9</f>
        <v>1539.3</v>
      </c>
      <c r="O255" s="117">
        <f>VLOOKUP($A255+ROUND((COLUMN()-2)/24,5),АТС!$A$41:$F$784,6)+'Иные услуги '!$C$5+'РСТ РСО-А'!$K$7+'РСТ РСО-А'!$F$9</f>
        <v>1539.31</v>
      </c>
      <c r="P255" s="117">
        <f>VLOOKUP($A255+ROUND((COLUMN()-2)/24,5),АТС!$A$41:$F$784,6)+'Иные услуги '!$C$5+'РСТ РСО-А'!$K$7+'РСТ РСО-А'!$F$9</f>
        <v>1539.32</v>
      </c>
      <c r="Q255" s="117">
        <f>VLOOKUP($A255+ROUND((COLUMN()-2)/24,5),АТС!$A$41:$F$784,6)+'Иные услуги '!$C$5+'РСТ РСО-А'!$K$7+'РСТ РСО-А'!$F$9</f>
        <v>1539.32</v>
      </c>
      <c r="R255" s="117">
        <f>VLOOKUP($A255+ROUND((COLUMN()-2)/24,5),АТС!$A$41:$F$784,6)+'Иные услуги '!$C$5+'РСТ РСО-А'!$K$7+'РСТ РСО-А'!$F$9</f>
        <v>1539.34</v>
      </c>
      <c r="S255" s="117">
        <f>VLOOKUP($A255+ROUND((COLUMN()-2)/24,5),АТС!$A$41:$F$784,6)+'Иные услуги '!$C$5+'РСТ РСО-А'!$K$7+'РСТ РСО-А'!$F$9</f>
        <v>1539.26</v>
      </c>
      <c r="T255" s="117">
        <f>VLOOKUP($A255+ROUND((COLUMN()-2)/24,5),АТС!$A$41:$F$784,6)+'Иные услуги '!$C$5+'РСТ РСО-А'!$K$7+'РСТ РСО-А'!$F$9</f>
        <v>1618.9199999999998</v>
      </c>
      <c r="U255" s="117">
        <f>VLOOKUP($A255+ROUND((COLUMN()-2)/24,5),АТС!$A$41:$F$784,6)+'Иные услуги '!$C$5+'РСТ РСО-А'!$K$7+'РСТ РСО-А'!$F$9</f>
        <v>1678.0700000000002</v>
      </c>
      <c r="V255" s="117">
        <f>VLOOKUP($A255+ROUND((COLUMN()-2)/24,5),АТС!$A$41:$F$784,6)+'Иные услуги '!$C$5+'РСТ РСО-А'!$K$7+'РСТ РСО-А'!$F$9</f>
        <v>1657.91</v>
      </c>
      <c r="W255" s="117">
        <f>VLOOKUP($A255+ROUND((COLUMN()-2)/24,5),АТС!$A$41:$F$784,6)+'Иные услуги '!$C$5+'РСТ РСО-А'!$K$7+'РСТ РСО-А'!$F$9</f>
        <v>1560.3899999999999</v>
      </c>
      <c r="X255" s="117">
        <f>VLOOKUP($A255+ROUND((COLUMN()-2)/24,5),АТС!$A$41:$F$784,6)+'Иные услуги '!$C$5+'РСТ РСО-А'!$K$7+'РСТ РСО-А'!$F$9</f>
        <v>1538.4299999999998</v>
      </c>
      <c r="Y255" s="117">
        <f>VLOOKUP($A255+ROUND((COLUMN()-2)/24,5),АТС!$A$41:$F$784,6)+'Иные услуги '!$C$5+'РСТ РСО-А'!$K$7+'РСТ РСО-А'!$F$9</f>
        <v>1599.36</v>
      </c>
    </row>
    <row r="256" spans="1:25" x14ac:dyDescent="0.2">
      <c r="A256" s="66">
        <f t="shared" si="8"/>
        <v>43724</v>
      </c>
      <c r="B256" s="117">
        <f>VLOOKUP($A256+ROUND((COLUMN()-2)/24,5),АТС!$A$41:$F$784,6)+'Иные услуги '!$C$5+'РСТ РСО-А'!$K$7+'РСТ РСО-А'!$F$9</f>
        <v>1565.9599999999998</v>
      </c>
      <c r="C256" s="117">
        <f>VLOOKUP($A256+ROUND((COLUMN()-2)/24,5),АТС!$A$41:$F$784,6)+'Иные услуги '!$C$5+'РСТ РСО-А'!$K$7+'РСТ РСО-А'!$F$9</f>
        <v>1542.7199999999998</v>
      </c>
      <c r="D256" s="117">
        <f>VLOOKUP($A256+ROUND((COLUMN()-2)/24,5),АТС!$A$41:$F$784,6)+'Иные услуги '!$C$5+'РСТ РСО-А'!$K$7+'РСТ РСО-А'!$F$9</f>
        <v>1542.33</v>
      </c>
      <c r="E256" s="117">
        <f>VLOOKUP($A256+ROUND((COLUMN()-2)/24,5),АТС!$A$41:$F$784,6)+'Иные услуги '!$C$5+'РСТ РСО-А'!$K$7+'РСТ РСО-А'!$F$9</f>
        <v>1539.37</v>
      </c>
      <c r="F256" s="117">
        <f>VLOOKUP($A256+ROUND((COLUMN()-2)/24,5),АТС!$A$41:$F$784,6)+'Иные услуги '!$C$5+'РСТ РСО-А'!$K$7+'РСТ РСО-А'!$F$9</f>
        <v>1539.36</v>
      </c>
      <c r="G256" s="117">
        <f>VLOOKUP($A256+ROUND((COLUMN()-2)/24,5),АТС!$A$41:$F$784,6)+'Иные услуги '!$C$5+'РСТ РСО-А'!$K$7+'РСТ РСО-А'!$F$9</f>
        <v>1539.1799999999998</v>
      </c>
      <c r="H256" s="117">
        <f>VLOOKUP($A256+ROUND((COLUMN()-2)/24,5),АТС!$A$41:$F$784,6)+'Иные услуги '!$C$5+'РСТ РСО-А'!$K$7+'РСТ РСО-А'!$F$9</f>
        <v>1538.2399999999998</v>
      </c>
      <c r="I256" s="117">
        <f>VLOOKUP($A256+ROUND((COLUMN()-2)/24,5),АТС!$A$41:$F$784,6)+'Иные услуги '!$C$5+'РСТ РСО-А'!$K$7+'РСТ РСО-А'!$F$9</f>
        <v>1639.8700000000001</v>
      </c>
      <c r="J256" s="117">
        <f>VLOOKUP($A256+ROUND((COLUMN()-2)/24,5),АТС!$A$41:$F$784,6)+'Иные услуги '!$C$5+'РСТ РСО-А'!$K$7+'РСТ РСО-А'!$F$9</f>
        <v>1539.04</v>
      </c>
      <c r="K256" s="117">
        <f>VLOOKUP($A256+ROUND((COLUMN()-2)/24,5),АТС!$A$41:$F$784,6)+'Иные услуги '!$C$5+'РСТ РСО-А'!$K$7+'РСТ РСО-А'!$F$9</f>
        <v>1598.32</v>
      </c>
      <c r="L256" s="117">
        <f>VLOOKUP($A256+ROUND((COLUMN()-2)/24,5),АТС!$A$41:$F$784,6)+'Иные услуги '!$C$5+'РСТ РСО-А'!$K$7+'РСТ РСО-А'!$F$9</f>
        <v>1615.6499999999999</v>
      </c>
      <c r="M256" s="117">
        <f>VLOOKUP($A256+ROUND((COLUMN()-2)/24,5),АТС!$A$41:$F$784,6)+'Иные услуги '!$C$5+'РСТ РСО-А'!$K$7+'РСТ РСО-А'!$F$9</f>
        <v>1615.81</v>
      </c>
      <c r="N256" s="117">
        <f>VLOOKUP($A256+ROUND((COLUMN()-2)/24,5),АТС!$A$41:$F$784,6)+'Иные услуги '!$C$5+'РСТ РСО-А'!$K$7+'РСТ РСО-А'!$F$9</f>
        <v>1615.7099999999998</v>
      </c>
      <c r="O256" s="117">
        <f>VLOOKUP($A256+ROUND((COLUMN()-2)/24,5),АТС!$A$41:$F$784,6)+'Иные услуги '!$C$5+'РСТ РСО-А'!$K$7+'РСТ РСО-А'!$F$9</f>
        <v>1616.51</v>
      </c>
      <c r="P256" s="117">
        <f>VLOOKUP($A256+ROUND((COLUMN()-2)/24,5),АТС!$A$41:$F$784,6)+'Иные услуги '!$C$5+'РСТ РСО-А'!$K$7+'РСТ РСО-А'!$F$9</f>
        <v>1616.56</v>
      </c>
      <c r="Q256" s="117">
        <f>VLOOKUP($A256+ROUND((COLUMN()-2)/24,5),АТС!$A$41:$F$784,6)+'Иные услуги '!$C$5+'РСТ РСО-А'!$K$7+'РСТ РСО-А'!$F$9</f>
        <v>1616.76</v>
      </c>
      <c r="R256" s="117">
        <f>VLOOKUP($A256+ROUND((COLUMN()-2)/24,5),АТС!$A$41:$F$784,6)+'Иные услуги '!$C$5+'РСТ РСО-А'!$K$7+'РСТ РСО-А'!$F$9</f>
        <v>1587.4299999999998</v>
      </c>
      <c r="S256" s="117">
        <f>VLOOKUP($A256+ROUND((COLUMN()-2)/24,5),АТС!$A$41:$F$784,6)+'Иные услуги '!$C$5+'РСТ РСО-А'!$K$7+'РСТ РСО-А'!$F$9</f>
        <v>1586.5</v>
      </c>
      <c r="T256" s="117">
        <f>VLOOKUP($A256+ROUND((COLUMN()-2)/24,5),АТС!$A$41:$F$784,6)+'Иные услуги '!$C$5+'РСТ РСО-А'!$K$7+'РСТ РСО-А'!$F$9</f>
        <v>1690.88</v>
      </c>
      <c r="U256" s="117">
        <f>VLOOKUP($A256+ROUND((COLUMN()-2)/24,5),АТС!$A$41:$F$784,6)+'Иные услуги '!$C$5+'РСТ РСО-А'!$K$7+'РСТ РСО-А'!$F$9</f>
        <v>1721.25</v>
      </c>
      <c r="V256" s="117">
        <f>VLOOKUP($A256+ROUND((COLUMN()-2)/24,5),АТС!$A$41:$F$784,6)+'Иные услуги '!$C$5+'РСТ РСО-А'!$K$7+'РСТ РСО-А'!$F$9</f>
        <v>1649.03</v>
      </c>
      <c r="W256" s="117">
        <f>VLOOKUP($A256+ROUND((COLUMN()-2)/24,5),АТС!$A$41:$F$784,6)+'Иные услуги '!$C$5+'РСТ РСО-А'!$K$7+'РСТ РСО-А'!$F$9</f>
        <v>1559.33</v>
      </c>
      <c r="X256" s="117">
        <f>VLOOKUP($A256+ROUND((COLUMN()-2)/24,5),АТС!$A$41:$F$784,6)+'Иные услуги '!$C$5+'РСТ РСО-А'!$K$7+'РСТ РСО-А'!$F$9</f>
        <v>1538.36</v>
      </c>
      <c r="Y256" s="117">
        <f>VLOOKUP($A256+ROUND((COLUMN()-2)/24,5),АТС!$A$41:$F$784,6)+'Иные услуги '!$C$5+'РСТ РСО-А'!$K$7+'РСТ РСО-А'!$F$9</f>
        <v>1615.1799999999998</v>
      </c>
    </row>
    <row r="257" spans="1:25" x14ac:dyDescent="0.2">
      <c r="A257" s="66">
        <f t="shared" si="8"/>
        <v>43725</v>
      </c>
      <c r="B257" s="117">
        <f>VLOOKUP($A257+ROUND((COLUMN()-2)/24,5),АТС!$A$41:$F$784,6)+'Иные услуги '!$C$5+'РСТ РСО-А'!$K$7+'РСТ РСО-А'!$F$9</f>
        <v>1546.52</v>
      </c>
      <c r="C257" s="117">
        <f>VLOOKUP($A257+ROUND((COLUMN()-2)/24,5),АТС!$A$41:$F$784,6)+'Иные услуги '!$C$5+'РСТ РСО-А'!$K$7+'РСТ РСО-А'!$F$9</f>
        <v>1539.34</v>
      </c>
      <c r="D257" s="117">
        <f>VLOOKUP($A257+ROUND((COLUMN()-2)/24,5),АТС!$A$41:$F$784,6)+'Иные услуги '!$C$5+'РСТ РСО-А'!$K$7+'РСТ РСО-А'!$F$9</f>
        <v>1539.9599999999998</v>
      </c>
      <c r="E257" s="117">
        <f>VLOOKUP($A257+ROUND((COLUMN()-2)/24,5),АТС!$A$41:$F$784,6)+'Иные услуги '!$C$5+'РСТ РСО-А'!$K$7+'РСТ РСО-А'!$F$9</f>
        <v>1539.4899999999998</v>
      </c>
      <c r="F257" s="117">
        <f>VLOOKUP($A257+ROUND((COLUMN()-2)/24,5),АТС!$A$41:$F$784,6)+'Иные услуги '!$C$5+'РСТ РСО-А'!$K$7+'РСТ РСО-А'!$F$9</f>
        <v>1539.4499999999998</v>
      </c>
      <c r="G257" s="117">
        <f>VLOOKUP($A257+ROUND((COLUMN()-2)/24,5),АТС!$A$41:$F$784,6)+'Иные услуги '!$C$5+'РСТ РСО-А'!$K$7+'РСТ РСО-А'!$F$9</f>
        <v>1539.3799999999999</v>
      </c>
      <c r="H257" s="117">
        <f>VLOOKUP($A257+ROUND((COLUMN()-2)/24,5),АТС!$A$41:$F$784,6)+'Иные услуги '!$C$5+'РСТ РСО-А'!$K$7+'РСТ РСО-А'!$F$9</f>
        <v>1538.8799999999999</v>
      </c>
      <c r="I257" s="117">
        <f>VLOOKUP($A257+ROUND((COLUMN()-2)/24,5),АТС!$A$41:$F$784,6)+'Иные услуги '!$C$5+'РСТ РСО-А'!$K$7+'РСТ РСО-А'!$F$9</f>
        <v>1617.12</v>
      </c>
      <c r="J257" s="117">
        <f>VLOOKUP($A257+ROUND((COLUMN()-2)/24,5),АТС!$A$41:$F$784,6)+'Иные услуги '!$C$5+'РСТ РСО-А'!$K$7+'РСТ РСО-А'!$F$9</f>
        <v>1539.31</v>
      </c>
      <c r="K257" s="117">
        <f>VLOOKUP($A257+ROUND((COLUMN()-2)/24,5),АТС!$A$41:$F$784,6)+'Иные услуги '!$C$5+'РСТ РСО-А'!$K$7+'РСТ РСО-А'!$F$9</f>
        <v>1609.1299999999999</v>
      </c>
      <c r="L257" s="117">
        <f>VLOOKUP($A257+ROUND((COLUMN()-2)/24,5),АТС!$A$41:$F$784,6)+'Иные услуги '!$C$5+'РСТ РСО-А'!$K$7+'РСТ РСО-А'!$F$9</f>
        <v>1609.8899999999999</v>
      </c>
      <c r="M257" s="117">
        <f>VLOOKUP($A257+ROUND((COLUMN()-2)/24,5),АТС!$A$41:$F$784,6)+'Иные услуги '!$C$5+'РСТ РСО-А'!$K$7+'РСТ РСО-А'!$F$9</f>
        <v>1608.8999999999999</v>
      </c>
      <c r="N257" s="117">
        <f>VLOOKUP($A257+ROUND((COLUMN()-2)/24,5),АТС!$A$41:$F$784,6)+'Иные услуги '!$C$5+'РСТ РСО-А'!$K$7+'РСТ РСО-А'!$F$9</f>
        <v>1593.1799999999998</v>
      </c>
      <c r="O257" s="117">
        <f>VLOOKUP($A257+ROUND((COLUMN()-2)/24,5),АТС!$A$41:$F$784,6)+'Иные услуги '!$C$5+'РСТ РСО-А'!$K$7+'РСТ РСО-А'!$F$9</f>
        <v>1609.86</v>
      </c>
      <c r="P257" s="117">
        <f>VLOOKUP($A257+ROUND((COLUMN()-2)/24,5),АТС!$A$41:$F$784,6)+'Иные услуги '!$C$5+'РСТ РСО-А'!$K$7+'РСТ РСО-А'!$F$9</f>
        <v>1610.25</v>
      </c>
      <c r="Q257" s="117">
        <f>VLOOKUP($A257+ROUND((COLUMN()-2)/24,5),АТС!$A$41:$F$784,6)+'Иные услуги '!$C$5+'РСТ РСО-А'!$K$7+'РСТ РСО-А'!$F$9</f>
        <v>1610.31</v>
      </c>
      <c r="R257" s="117">
        <f>VLOOKUP($A257+ROUND((COLUMN()-2)/24,5),АТС!$A$41:$F$784,6)+'Иные услуги '!$C$5+'РСТ РСО-А'!$K$7+'РСТ РСО-А'!$F$9</f>
        <v>1583.4599999999998</v>
      </c>
      <c r="S257" s="117">
        <f>VLOOKUP($A257+ROUND((COLUMN()-2)/24,5),АТС!$A$41:$F$784,6)+'Иные услуги '!$C$5+'РСТ РСО-А'!$K$7+'РСТ РСО-А'!$F$9</f>
        <v>1582.4899999999998</v>
      </c>
      <c r="T257" s="117">
        <f>VLOOKUP($A257+ROUND((COLUMN()-2)/24,5),АТС!$A$41:$F$784,6)+'Иные услуги '!$C$5+'РСТ РСО-А'!$K$7+'РСТ РСО-А'!$F$9</f>
        <v>1679.91</v>
      </c>
      <c r="U257" s="117">
        <f>VLOOKUP($A257+ROUND((COLUMN()-2)/24,5),АТС!$A$41:$F$784,6)+'Иные услуги '!$C$5+'РСТ РСО-А'!$K$7+'РСТ РСО-А'!$F$9</f>
        <v>1714.6100000000001</v>
      </c>
      <c r="V257" s="117">
        <f>VLOOKUP($A257+ROUND((COLUMN()-2)/24,5),АТС!$A$41:$F$784,6)+'Иные услуги '!$C$5+'РСТ РСО-А'!$K$7+'РСТ РСО-А'!$F$9</f>
        <v>1676.8500000000001</v>
      </c>
      <c r="W257" s="117">
        <f>VLOOKUP($A257+ROUND((COLUMN()-2)/24,5),АТС!$A$41:$F$784,6)+'Иные услуги '!$C$5+'РСТ РСО-А'!$K$7+'РСТ РСО-А'!$F$9</f>
        <v>1601.79</v>
      </c>
      <c r="X257" s="117">
        <f>VLOOKUP($A257+ROUND((COLUMN()-2)/24,5),АТС!$A$41:$F$784,6)+'Иные услуги '!$C$5+'РСТ РСО-А'!$K$7+'РСТ РСО-А'!$F$9</f>
        <v>1538.6799999999998</v>
      </c>
      <c r="Y257" s="117">
        <f>VLOOKUP($A257+ROUND((COLUMN()-2)/24,5),АТС!$A$41:$F$784,6)+'Иные услуги '!$C$5+'РСТ РСО-А'!$K$7+'РСТ РСО-А'!$F$9</f>
        <v>1578.83</v>
      </c>
    </row>
    <row r="258" spans="1:25" x14ac:dyDescent="0.2">
      <c r="A258" s="66">
        <f t="shared" si="8"/>
        <v>43726</v>
      </c>
      <c r="B258" s="117">
        <f>VLOOKUP($A258+ROUND((COLUMN()-2)/24,5),АТС!$A$41:$F$784,6)+'Иные услуги '!$C$5+'РСТ РСО-А'!$K$7+'РСТ РСО-А'!$F$9</f>
        <v>1544.4799999999998</v>
      </c>
      <c r="C258" s="117">
        <f>VLOOKUP($A258+ROUND((COLUMN()-2)/24,5),АТС!$A$41:$F$784,6)+'Иные услуги '!$C$5+'РСТ РСО-А'!$K$7+'РСТ РСО-А'!$F$9</f>
        <v>1539.4599999999998</v>
      </c>
      <c r="D258" s="117">
        <f>VLOOKUP($A258+ROUND((COLUMN()-2)/24,5),АТС!$A$41:$F$784,6)+'Иные услуги '!$C$5+'РСТ РСО-А'!$K$7+'РСТ РСО-А'!$F$9</f>
        <v>1539.51</v>
      </c>
      <c r="E258" s="117">
        <f>VLOOKUP($A258+ROUND((COLUMN()-2)/24,5),АТС!$A$41:$F$784,6)+'Иные услуги '!$C$5+'РСТ РСО-А'!$K$7+'РСТ РСО-А'!$F$9</f>
        <v>1539.51</v>
      </c>
      <c r="F258" s="117">
        <f>VLOOKUP($A258+ROUND((COLUMN()-2)/24,5),АТС!$A$41:$F$784,6)+'Иные услуги '!$C$5+'РСТ РСО-А'!$K$7+'РСТ РСО-А'!$F$9</f>
        <v>1539.4599999999998</v>
      </c>
      <c r="G258" s="117">
        <f>VLOOKUP($A258+ROUND((COLUMN()-2)/24,5),АТС!$A$41:$F$784,6)+'Иные услуги '!$C$5+'РСТ РСО-А'!$K$7+'РСТ РСО-А'!$F$9</f>
        <v>1539.3899999999999</v>
      </c>
      <c r="H258" s="117">
        <f>VLOOKUP($A258+ROUND((COLUMN()-2)/24,5),АТС!$A$41:$F$784,6)+'Иные услуги '!$C$5+'РСТ РСО-А'!$K$7+'РСТ РСО-А'!$F$9</f>
        <v>1538.87</v>
      </c>
      <c r="I258" s="117">
        <f>VLOOKUP($A258+ROUND((COLUMN()-2)/24,5),АТС!$A$41:$F$784,6)+'Иные услуги '!$C$5+'РСТ РСО-А'!$K$7+'РСТ РСО-А'!$F$9</f>
        <v>1658.44</v>
      </c>
      <c r="J258" s="117">
        <f>VLOOKUP($A258+ROUND((COLUMN()-2)/24,5),АТС!$A$41:$F$784,6)+'Иные услуги '!$C$5+'РСТ РСО-А'!$K$7+'РСТ РСО-А'!$F$9</f>
        <v>1538.9499999999998</v>
      </c>
      <c r="K258" s="117">
        <f>VLOOKUP($A258+ROUND((COLUMN()-2)/24,5),АТС!$A$41:$F$784,6)+'Иные услуги '!$C$5+'РСТ РСО-А'!$K$7+'РСТ РСО-А'!$F$9</f>
        <v>1616.4399999999998</v>
      </c>
      <c r="L258" s="117">
        <f>VLOOKUP($A258+ROUND((COLUMN()-2)/24,5),АТС!$A$41:$F$784,6)+'Иные услуги '!$C$5+'РСТ РСО-А'!$K$7+'РСТ РСО-А'!$F$9</f>
        <v>1617.37</v>
      </c>
      <c r="M258" s="117">
        <f>VLOOKUP($A258+ROUND((COLUMN()-2)/24,5),АТС!$A$41:$F$784,6)+'Иные услуги '!$C$5+'РСТ РСО-А'!$K$7+'РСТ РСО-А'!$F$9</f>
        <v>1615.9299999999998</v>
      </c>
      <c r="N258" s="117">
        <f>VLOOKUP($A258+ROUND((COLUMN()-2)/24,5),АТС!$A$41:$F$784,6)+'Иные услуги '!$C$5+'РСТ РСО-А'!$K$7+'РСТ РСО-А'!$F$9</f>
        <v>1586.09</v>
      </c>
      <c r="O258" s="117">
        <f>VLOOKUP($A258+ROUND((COLUMN()-2)/24,5),АТС!$A$41:$F$784,6)+'Иные услуги '!$C$5+'РСТ РСО-А'!$K$7+'РСТ РСО-А'!$F$9</f>
        <v>1586.26</v>
      </c>
      <c r="P258" s="117">
        <f>VLOOKUP($A258+ROUND((COLUMN()-2)/24,5),АТС!$A$41:$F$784,6)+'Иные услуги '!$C$5+'РСТ РСО-А'!$K$7+'РСТ РСО-А'!$F$9</f>
        <v>1586.27</v>
      </c>
      <c r="Q258" s="117">
        <f>VLOOKUP($A258+ROUND((COLUMN()-2)/24,5),АТС!$A$41:$F$784,6)+'Иные услуги '!$C$5+'РСТ РСО-А'!$K$7+'РСТ РСО-А'!$F$9</f>
        <v>1586.4399999999998</v>
      </c>
      <c r="R258" s="117">
        <f>VLOOKUP($A258+ROUND((COLUMN()-2)/24,5),АТС!$A$41:$F$784,6)+'Иные услуги '!$C$5+'РСТ РСО-А'!$K$7+'РСТ РСО-А'!$F$9</f>
        <v>1586.75</v>
      </c>
      <c r="S258" s="117">
        <f>VLOOKUP($A258+ROUND((COLUMN()-2)/24,5),АТС!$A$41:$F$784,6)+'Иные услуги '!$C$5+'РСТ РСО-А'!$K$7+'РСТ РСО-А'!$F$9</f>
        <v>1554.28</v>
      </c>
      <c r="T258" s="117">
        <f>VLOOKUP($A258+ROUND((COLUMN()-2)/24,5),АТС!$A$41:$F$784,6)+'Иные услуги '!$C$5+'РСТ РСО-А'!$K$7+'РСТ РСО-А'!$F$9</f>
        <v>1667.15</v>
      </c>
      <c r="U258" s="117">
        <f>VLOOKUP($A258+ROUND((COLUMN()-2)/24,5),АТС!$A$41:$F$784,6)+'Иные услуги '!$C$5+'РСТ РСО-А'!$K$7+'РСТ РСО-А'!$F$9</f>
        <v>1721.54</v>
      </c>
      <c r="V258" s="117">
        <f>VLOOKUP($A258+ROUND((COLUMN()-2)/24,5),АТС!$A$41:$F$784,6)+'Иные услуги '!$C$5+'РСТ РСО-А'!$K$7+'РСТ РСО-А'!$F$9</f>
        <v>1687.03</v>
      </c>
      <c r="W258" s="117">
        <f>VLOOKUP($A258+ROUND((COLUMN()-2)/24,5),АТС!$A$41:$F$784,6)+'Иные услуги '!$C$5+'РСТ РСО-А'!$K$7+'РСТ РСО-А'!$F$9</f>
        <v>1607.3999999999999</v>
      </c>
      <c r="X258" s="117">
        <f>VLOOKUP($A258+ROUND((COLUMN()-2)/24,5),АТС!$A$41:$F$784,6)+'Иные услуги '!$C$5+'РСТ РСО-А'!$K$7+'РСТ РСО-А'!$F$9</f>
        <v>1538.11</v>
      </c>
      <c r="Y258" s="117">
        <f>VLOOKUP($A258+ROUND((COLUMN()-2)/24,5),АТС!$A$41:$F$784,6)+'Иные услуги '!$C$5+'РСТ РСО-А'!$K$7+'РСТ РСО-А'!$F$9</f>
        <v>1596.57</v>
      </c>
    </row>
    <row r="259" spans="1:25" x14ac:dyDescent="0.2">
      <c r="A259" s="66">
        <f t="shared" si="8"/>
        <v>43727</v>
      </c>
      <c r="B259" s="117">
        <f>VLOOKUP($A259+ROUND((COLUMN()-2)/24,5),АТС!$A$41:$F$784,6)+'Иные услуги '!$C$5+'РСТ РСО-А'!$K$7+'РСТ РСО-А'!$F$9</f>
        <v>1543.3799999999999</v>
      </c>
      <c r="C259" s="117">
        <f>VLOOKUP($A259+ROUND((COLUMN()-2)/24,5),АТС!$A$41:$F$784,6)+'Иные услуги '!$C$5+'РСТ РСО-А'!$K$7+'РСТ РСО-А'!$F$9</f>
        <v>1539.4699999999998</v>
      </c>
      <c r="D259" s="117">
        <f>VLOOKUP($A259+ROUND((COLUMN()-2)/24,5),АТС!$A$41:$F$784,6)+'Иные услуги '!$C$5+'РСТ РСО-А'!$K$7+'РСТ РСО-А'!$F$9</f>
        <v>1539.4899999999998</v>
      </c>
      <c r="E259" s="117">
        <f>VLOOKUP($A259+ROUND((COLUMN()-2)/24,5),АТС!$A$41:$F$784,6)+'Иные услуги '!$C$5+'РСТ РСО-А'!$K$7+'РСТ РСО-А'!$F$9</f>
        <v>1539.4899999999998</v>
      </c>
      <c r="F259" s="117">
        <f>VLOOKUP($A259+ROUND((COLUMN()-2)/24,5),АТС!$A$41:$F$784,6)+'Иные услуги '!$C$5+'РСТ РСО-А'!$K$7+'РСТ РСО-А'!$F$9</f>
        <v>1539.4399999999998</v>
      </c>
      <c r="G259" s="117">
        <f>VLOOKUP($A259+ROUND((COLUMN()-2)/24,5),АТС!$A$41:$F$784,6)+'Иные услуги '!$C$5+'РСТ РСО-А'!$K$7+'РСТ РСО-А'!$F$9</f>
        <v>1539.4199999999998</v>
      </c>
      <c r="H259" s="117">
        <f>VLOOKUP($A259+ROUND((COLUMN()-2)/24,5),АТС!$A$41:$F$784,6)+'Иные услуги '!$C$5+'РСТ РСО-А'!$K$7+'РСТ РСО-А'!$F$9</f>
        <v>1538.9599999999998</v>
      </c>
      <c r="I259" s="117">
        <f>VLOOKUP($A259+ROUND((COLUMN()-2)/24,5),АТС!$A$41:$F$784,6)+'Иные услуги '!$C$5+'РСТ РСО-А'!$K$7+'РСТ РСО-А'!$F$9</f>
        <v>1635.74</v>
      </c>
      <c r="J259" s="117">
        <f>VLOOKUP($A259+ROUND((COLUMN()-2)/24,5),АТС!$A$41:$F$784,6)+'Иные услуги '!$C$5+'РСТ РСО-А'!$K$7+'РСТ РСО-А'!$F$9</f>
        <v>1539.27</v>
      </c>
      <c r="K259" s="117">
        <f>VLOOKUP($A259+ROUND((COLUMN()-2)/24,5),АТС!$A$41:$F$784,6)+'Иные услуги '!$C$5+'РСТ РСО-А'!$K$7+'РСТ РСО-А'!$F$9</f>
        <v>1613.7099999999998</v>
      </c>
      <c r="L259" s="117">
        <f>VLOOKUP($A259+ROUND((COLUMN()-2)/24,5),АТС!$A$41:$F$784,6)+'Иные услуги '!$C$5+'РСТ РСО-А'!$K$7+'РСТ РСО-А'!$F$9</f>
        <v>1613.9599999999998</v>
      </c>
      <c r="M259" s="117">
        <f>VLOOKUP($A259+ROUND((COLUMN()-2)/24,5),АТС!$A$41:$F$784,6)+'Иные услуги '!$C$5+'РСТ РСО-А'!$K$7+'РСТ РСО-А'!$F$9</f>
        <v>1613.51</v>
      </c>
      <c r="N259" s="117">
        <f>VLOOKUP($A259+ROUND((COLUMN()-2)/24,5),АТС!$A$41:$F$784,6)+'Иные услуги '!$C$5+'РСТ РСО-А'!$K$7+'РСТ РСО-А'!$F$9</f>
        <v>1585.02</v>
      </c>
      <c r="O259" s="117">
        <f>VLOOKUP($A259+ROUND((COLUMN()-2)/24,5),АТС!$A$41:$F$784,6)+'Иные услуги '!$C$5+'РСТ РСО-А'!$K$7+'РСТ РСО-А'!$F$9</f>
        <v>1585.28</v>
      </c>
      <c r="P259" s="117">
        <f>VLOOKUP($A259+ROUND((COLUMN()-2)/24,5),АТС!$A$41:$F$784,6)+'Иные услуги '!$C$5+'РСТ РСО-А'!$K$7+'РСТ РСО-А'!$F$9</f>
        <v>1585.2399999999998</v>
      </c>
      <c r="Q259" s="117">
        <f>VLOOKUP($A259+ROUND((COLUMN()-2)/24,5),АТС!$A$41:$F$784,6)+'Иные услуги '!$C$5+'РСТ РСО-А'!$K$7+'РСТ РСО-А'!$F$9</f>
        <v>1585.4499999999998</v>
      </c>
      <c r="R259" s="117">
        <f>VLOOKUP($A259+ROUND((COLUMN()-2)/24,5),АТС!$A$41:$F$784,6)+'Иные услуги '!$C$5+'РСТ РСО-А'!$K$7+'РСТ РСО-А'!$F$9</f>
        <v>1554.27</v>
      </c>
      <c r="S259" s="117">
        <f>VLOOKUP($A259+ROUND((COLUMN()-2)/24,5),АТС!$A$41:$F$784,6)+'Иные услуги '!$C$5+'РСТ РСО-А'!$K$7+'РСТ РСО-А'!$F$9</f>
        <v>1554.02</v>
      </c>
      <c r="T259" s="117">
        <f>VLOOKUP($A259+ROUND((COLUMN()-2)/24,5),АТС!$A$41:$F$784,6)+'Иные услуги '!$C$5+'РСТ РСО-А'!$K$7+'РСТ РСО-А'!$F$9</f>
        <v>1665.15</v>
      </c>
      <c r="U259" s="117">
        <f>VLOOKUP($A259+ROUND((COLUMN()-2)/24,5),АТС!$A$41:$F$784,6)+'Иные услуги '!$C$5+'РСТ РСО-А'!$K$7+'РСТ РСО-А'!$F$9</f>
        <v>1686.67</v>
      </c>
      <c r="V259" s="117">
        <f>VLOOKUP($A259+ROUND((COLUMN()-2)/24,5),АТС!$A$41:$F$784,6)+'Иные услуги '!$C$5+'РСТ РСО-А'!$K$7+'РСТ РСО-А'!$F$9</f>
        <v>1685.77</v>
      </c>
      <c r="W259" s="117">
        <f>VLOOKUP($A259+ROUND((COLUMN()-2)/24,5),АТС!$A$41:$F$784,6)+'Иные услуги '!$C$5+'РСТ РСО-А'!$K$7+'РСТ РСО-А'!$F$9</f>
        <v>1605.86</v>
      </c>
      <c r="X259" s="117">
        <f>VLOOKUP($A259+ROUND((COLUMN()-2)/24,5),АТС!$A$41:$F$784,6)+'Иные услуги '!$C$5+'РСТ РСО-А'!$K$7+'РСТ РСО-А'!$F$9</f>
        <v>1538.1499999999999</v>
      </c>
      <c r="Y259" s="117">
        <f>VLOOKUP($A259+ROUND((COLUMN()-2)/24,5),АТС!$A$41:$F$784,6)+'Иные услуги '!$C$5+'РСТ РСО-А'!$K$7+'РСТ РСО-А'!$F$9</f>
        <v>1593.9599999999998</v>
      </c>
    </row>
    <row r="260" spans="1:25" x14ac:dyDescent="0.2">
      <c r="A260" s="66">
        <f t="shared" si="8"/>
        <v>43728</v>
      </c>
      <c r="B260" s="117">
        <f>VLOOKUP($A260+ROUND((COLUMN()-2)/24,5),АТС!$A$41:$F$784,6)+'Иные услуги '!$C$5+'РСТ РСО-А'!$K$7+'РСТ РСО-А'!$F$9</f>
        <v>1547.03</v>
      </c>
      <c r="C260" s="117">
        <f>VLOOKUP($A260+ROUND((COLUMN()-2)/24,5),АТС!$A$41:$F$784,6)+'Иные услуги '!$C$5+'РСТ РСО-А'!$K$7+'РСТ РСО-А'!$F$9</f>
        <v>1540.03</v>
      </c>
      <c r="D260" s="117">
        <f>VLOOKUP($A260+ROUND((COLUMN()-2)/24,5),АТС!$A$41:$F$784,6)+'Иные услуги '!$C$5+'РСТ РСО-А'!$K$7+'РСТ РСО-А'!$F$9</f>
        <v>1539.54</v>
      </c>
      <c r="E260" s="117">
        <f>VLOOKUP($A260+ROUND((COLUMN()-2)/24,5),АТС!$A$41:$F$784,6)+'Иные услуги '!$C$5+'РСТ РСО-А'!$K$7+'РСТ РСО-А'!$F$9</f>
        <v>1539.55</v>
      </c>
      <c r="F260" s="117">
        <f>VLOOKUP($A260+ROUND((COLUMN()-2)/24,5),АТС!$A$41:$F$784,6)+'Иные услуги '!$C$5+'РСТ РСО-А'!$K$7+'РСТ РСО-А'!$F$9</f>
        <v>1539.5</v>
      </c>
      <c r="G260" s="117">
        <f>VLOOKUP($A260+ROUND((COLUMN()-2)/24,5),АТС!$A$41:$F$784,6)+'Иные услуги '!$C$5+'РСТ РСО-А'!$K$7+'РСТ РСО-А'!$F$9</f>
        <v>1539.3999999999999</v>
      </c>
      <c r="H260" s="117">
        <f>VLOOKUP($A260+ROUND((COLUMN()-2)/24,5),АТС!$A$41:$F$784,6)+'Иные услуги '!$C$5+'РСТ РСО-А'!$K$7+'РСТ РСО-А'!$F$9</f>
        <v>1538.7199999999998</v>
      </c>
      <c r="I260" s="117">
        <f>VLOOKUP($A260+ROUND((COLUMN()-2)/24,5),АТС!$A$41:$F$784,6)+'Иные услуги '!$C$5+'РСТ РСО-А'!$K$7+'РСТ РСО-А'!$F$9</f>
        <v>1631.96</v>
      </c>
      <c r="J260" s="117">
        <f>VLOOKUP($A260+ROUND((COLUMN()-2)/24,5),АТС!$A$41:$F$784,6)+'Иные услуги '!$C$5+'РСТ РСО-А'!$K$7+'РСТ РСО-А'!$F$9</f>
        <v>1539.1299999999999</v>
      </c>
      <c r="K260" s="117">
        <f>VLOOKUP($A260+ROUND((COLUMN()-2)/24,5),АТС!$A$41:$F$784,6)+'Иные услуги '!$C$5+'РСТ РСО-А'!$K$7+'РСТ РСО-А'!$F$9</f>
        <v>1612.8</v>
      </c>
      <c r="L260" s="117">
        <f>VLOOKUP($A260+ROUND((COLUMN()-2)/24,5),АТС!$A$41:$F$784,6)+'Иные услуги '!$C$5+'РСТ РСО-А'!$K$7+'РСТ РСО-А'!$F$9</f>
        <v>1612.83</v>
      </c>
      <c r="M260" s="117">
        <f>VLOOKUP($A260+ROUND((COLUMN()-2)/24,5),АТС!$A$41:$F$784,6)+'Иные услуги '!$C$5+'РСТ РСО-А'!$K$7+'РСТ РСО-А'!$F$9</f>
        <v>1612.52</v>
      </c>
      <c r="N260" s="117">
        <f>VLOOKUP($A260+ROUND((COLUMN()-2)/24,5),АТС!$A$41:$F$784,6)+'Иные услуги '!$C$5+'РСТ РСО-А'!$K$7+'РСТ РСО-А'!$F$9</f>
        <v>1584.58</v>
      </c>
      <c r="O260" s="117">
        <f>VLOOKUP($A260+ROUND((COLUMN()-2)/24,5),АТС!$A$41:$F$784,6)+'Иные услуги '!$C$5+'РСТ РСО-А'!$K$7+'РСТ РСО-А'!$F$9</f>
        <v>1585.32</v>
      </c>
      <c r="P260" s="117">
        <f>VLOOKUP($A260+ROUND((COLUMN()-2)/24,5),АТС!$A$41:$F$784,6)+'Иные услуги '!$C$5+'РСТ РСО-А'!$K$7+'РСТ РСО-А'!$F$9</f>
        <v>1585.3799999999999</v>
      </c>
      <c r="Q260" s="117">
        <f>VLOOKUP($A260+ROUND((COLUMN()-2)/24,5),АТС!$A$41:$F$784,6)+'Иные услуги '!$C$5+'РСТ РСО-А'!$K$7+'РСТ РСО-А'!$F$9</f>
        <v>1614.1699999999998</v>
      </c>
      <c r="R260" s="117">
        <f>VLOOKUP($A260+ROUND((COLUMN()-2)/24,5),АТС!$A$41:$F$784,6)+'Иные услуги '!$C$5+'РСТ РСО-А'!$K$7+'РСТ РСО-А'!$F$9</f>
        <v>1585.3899999999999</v>
      </c>
      <c r="S260" s="117">
        <f>VLOOKUP($A260+ROUND((COLUMN()-2)/24,5),АТС!$A$41:$F$784,6)+'Иные услуги '!$C$5+'РСТ РСО-А'!$K$7+'РСТ РСО-А'!$F$9</f>
        <v>1554.06</v>
      </c>
      <c r="T260" s="117">
        <f>VLOOKUP($A260+ROUND((COLUMN()-2)/24,5),АТС!$A$41:$F$784,6)+'Иные услуги '!$C$5+'РСТ РСО-А'!$K$7+'РСТ РСО-А'!$F$9</f>
        <v>1664.8100000000002</v>
      </c>
      <c r="U260" s="117">
        <f>VLOOKUP($A260+ROUND((COLUMN()-2)/24,5),АТС!$A$41:$F$784,6)+'Иные услуги '!$C$5+'РСТ РСО-А'!$K$7+'РСТ РСО-А'!$F$9</f>
        <v>1720.3</v>
      </c>
      <c r="V260" s="117">
        <f>VLOOKUP($A260+ROUND((COLUMN()-2)/24,5),АТС!$A$41:$F$784,6)+'Иные услуги '!$C$5+'РСТ РСО-А'!$K$7+'РСТ РСО-А'!$F$9</f>
        <v>1684.76</v>
      </c>
      <c r="W260" s="117">
        <f>VLOOKUP($A260+ROUND((COLUMN()-2)/24,5),АТС!$A$41:$F$784,6)+'Иные услуги '!$C$5+'РСТ РСО-А'!$K$7+'РСТ РСО-А'!$F$9</f>
        <v>1606.27</v>
      </c>
      <c r="X260" s="117">
        <f>VLOOKUP($A260+ROUND((COLUMN()-2)/24,5),АТС!$A$41:$F$784,6)+'Иные услуги '!$C$5+'РСТ РСО-А'!$K$7+'РСТ РСО-А'!$F$9</f>
        <v>1538.2299999999998</v>
      </c>
      <c r="Y260" s="117">
        <f>VLOOKUP($A260+ROUND((COLUMN()-2)/24,5),АТС!$A$41:$F$784,6)+'Иные услуги '!$C$5+'РСТ РСО-А'!$K$7+'РСТ РСО-А'!$F$9</f>
        <v>1628.1100000000001</v>
      </c>
    </row>
    <row r="261" spans="1:25" x14ac:dyDescent="0.2">
      <c r="A261" s="66">
        <f t="shared" si="8"/>
        <v>43729</v>
      </c>
      <c r="B261" s="117">
        <f>VLOOKUP($A261+ROUND((COLUMN()-2)/24,5),АТС!$A$41:$F$784,6)+'Иные услуги '!$C$5+'РСТ РСО-А'!$K$7+'РСТ РСО-А'!$F$9</f>
        <v>1554.33</v>
      </c>
      <c r="C261" s="117">
        <f>VLOOKUP($A261+ROUND((COLUMN()-2)/24,5),АТС!$A$41:$F$784,6)+'Иные услуги '!$C$5+'РСТ РСО-А'!$K$7+'РСТ РСО-А'!$F$9</f>
        <v>1539.4299999999998</v>
      </c>
      <c r="D261" s="117">
        <f>VLOOKUP($A261+ROUND((COLUMN()-2)/24,5),АТС!$A$41:$F$784,6)+'Иные услуги '!$C$5+'РСТ РСО-А'!$K$7+'РСТ РСО-А'!$F$9</f>
        <v>1539.4599999999998</v>
      </c>
      <c r="E261" s="117">
        <f>VLOOKUP($A261+ROUND((COLUMN()-2)/24,5),АТС!$A$41:$F$784,6)+'Иные услуги '!$C$5+'РСТ РСО-А'!$K$7+'РСТ РСО-А'!$F$9</f>
        <v>1539.4699999999998</v>
      </c>
      <c r="F261" s="117">
        <f>VLOOKUP($A261+ROUND((COLUMN()-2)/24,5),АТС!$A$41:$F$784,6)+'Иные услуги '!$C$5+'РСТ РСО-А'!$K$7+'РСТ РСО-А'!$F$9</f>
        <v>1539.9199999999998</v>
      </c>
      <c r="G261" s="117">
        <f>VLOOKUP($A261+ROUND((COLUMN()-2)/24,5),АТС!$A$41:$F$784,6)+'Иные услуги '!$C$5+'РСТ РСО-А'!$K$7+'РСТ РСО-А'!$F$9</f>
        <v>1539.9199999999998</v>
      </c>
      <c r="H261" s="117">
        <f>VLOOKUP($A261+ROUND((COLUMN()-2)/24,5),АТС!$A$41:$F$784,6)+'Иные услуги '!$C$5+'РСТ РСО-А'!$K$7+'РСТ РСО-А'!$F$9</f>
        <v>1539.9099999999999</v>
      </c>
      <c r="I261" s="117">
        <f>VLOOKUP($A261+ROUND((COLUMN()-2)/24,5),АТС!$A$41:$F$784,6)+'Иные услуги '!$C$5+'РСТ РСО-А'!$K$7+'РСТ РСО-А'!$F$9</f>
        <v>1528.6299999999999</v>
      </c>
      <c r="J261" s="117">
        <f>VLOOKUP($A261+ROUND((COLUMN()-2)/24,5),АТС!$A$41:$F$784,6)+'Иные услуги '!$C$5+'РСТ РСО-А'!$K$7+'РСТ РСО-А'!$F$9</f>
        <v>1539.3</v>
      </c>
      <c r="K261" s="117">
        <f>VLOOKUP($A261+ROUND((COLUMN()-2)/24,5),АТС!$A$41:$F$784,6)+'Иные услуги '!$C$5+'РСТ РСО-А'!$K$7+'РСТ РСО-А'!$F$9</f>
        <v>1564.26</v>
      </c>
      <c r="L261" s="117">
        <f>VLOOKUP($A261+ROUND((COLUMN()-2)/24,5),АТС!$A$41:$F$784,6)+'Иные услуги '!$C$5+'РСТ РСО-А'!$K$7+'РСТ РСО-А'!$F$9</f>
        <v>1582.2099999999998</v>
      </c>
      <c r="M261" s="117">
        <f>VLOOKUP($A261+ROUND((COLUMN()-2)/24,5),АТС!$A$41:$F$784,6)+'Иные услуги '!$C$5+'РСТ РСО-А'!$K$7+'РСТ РСО-А'!$F$9</f>
        <v>1573.77</v>
      </c>
      <c r="N261" s="117">
        <f>VLOOKUP($A261+ROUND((COLUMN()-2)/24,5),АТС!$A$41:$F$784,6)+'Иные услуги '!$C$5+'РСТ РСО-А'!$K$7+'РСТ РСО-А'!$F$9</f>
        <v>1573.9399999999998</v>
      </c>
      <c r="O261" s="117">
        <f>VLOOKUP($A261+ROUND((COLUMN()-2)/24,5),АТС!$A$41:$F$784,6)+'Иные услуги '!$C$5+'РСТ РСО-А'!$K$7+'РСТ РСО-А'!$F$9</f>
        <v>1573.9599999999998</v>
      </c>
      <c r="P261" s="117">
        <f>VLOOKUP($A261+ROUND((COLUMN()-2)/24,5),АТС!$A$41:$F$784,6)+'Иные услуги '!$C$5+'РСТ РСО-А'!$K$7+'РСТ РСО-А'!$F$9</f>
        <v>1573.86</v>
      </c>
      <c r="Q261" s="117">
        <f>VLOOKUP($A261+ROUND((COLUMN()-2)/24,5),АТС!$A$41:$F$784,6)+'Иные услуги '!$C$5+'РСТ РСО-А'!$K$7+'РСТ РСО-А'!$F$9</f>
        <v>1555.27</v>
      </c>
      <c r="R261" s="117">
        <f>VLOOKUP($A261+ROUND((COLUMN()-2)/24,5),АТС!$A$41:$F$784,6)+'Иные услуги '!$C$5+'РСТ РСО-А'!$K$7+'РСТ РСО-А'!$F$9</f>
        <v>1550.4599999999998</v>
      </c>
      <c r="S261" s="117">
        <f>VLOOKUP($A261+ROUND((COLUMN()-2)/24,5),АТС!$A$41:$F$784,6)+'Иные услуги '!$C$5+'РСТ РСО-А'!$K$7+'РСТ РСО-А'!$F$9</f>
        <v>1549.57</v>
      </c>
      <c r="T261" s="117">
        <f>VLOOKUP($A261+ROUND((COLUMN()-2)/24,5),АТС!$A$41:$F$784,6)+'Иные услуги '!$C$5+'РСТ РСО-А'!$K$7+'РСТ РСО-А'!$F$9</f>
        <v>1617.61</v>
      </c>
      <c r="U261" s="117">
        <f>VLOOKUP($A261+ROUND((COLUMN()-2)/24,5),АТС!$A$41:$F$784,6)+'Иные услуги '!$C$5+'РСТ РСО-А'!$K$7+'РСТ РСО-А'!$F$9</f>
        <v>1666.71</v>
      </c>
      <c r="V261" s="117">
        <f>VLOOKUP($A261+ROUND((COLUMN()-2)/24,5),АТС!$A$41:$F$784,6)+'Иные услуги '!$C$5+'РСТ РСО-А'!$K$7+'РСТ РСО-А'!$F$9</f>
        <v>1641.19</v>
      </c>
      <c r="W261" s="117">
        <f>VLOOKUP($A261+ROUND((COLUMN()-2)/24,5),АТС!$A$41:$F$784,6)+'Иные услуги '!$C$5+'РСТ РСО-А'!$K$7+'РСТ РСО-А'!$F$9</f>
        <v>1569.51</v>
      </c>
      <c r="X261" s="117">
        <f>VLOOKUP($A261+ROUND((COLUMN()-2)/24,5),АТС!$A$41:$F$784,6)+'Иные услуги '!$C$5+'РСТ РСО-А'!$K$7+'РСТ РСО-А'!$F$9</f>
        <v>1538.52</v>
      </c>
      <c r="Y261" s="117">
        <f>VLOOKUP($A261+ROUND((COLUMN()-2)/24,5),АТС!$A$41:$F$784,6)+'Иные услуги '!$C$5+'РСТ РСО-А'!$K$7+'РСТ РСО-А'!$F$9</f>
        <v>1594.8899999999999</v>
      </c>
    </row>
    <row r="262" spans="1:25" x14ac:dyDescent="0.2">
      <c r="A262" s="66">
        <f t="shared" si="8"/>
        <v>43730</v>
      </c>
      <c r="B262" s="117">
        <f>VLOOKUP($A262+ROUND((COLUMN()-2)/24,5),АТС!$A$41:$F$784,6)+'Иные услуги '!$C$5+'РСТ РСО-А'!$K$7+'РСТ РСО-А'!$F$9</f>
        <v>1534.61</v>
      </c>
      <c r="C262" s="117">
        <f>VLOOKUP($A262+ROUND((COLUMN()-2)/24,5),АТС!$A$41:$F$784,6)+'Иные услуги '!$C$5+'РСТ РСО-А'!$K$7+'РСТ РСО-А'!$F$9</f>
        <v>1540.04</v>
      </c>
      <c r="D262" s="117">
        <f>VLOOKUP($A262+ROUND((COLUMN()-2)/24,5),АТС!$A$41:$F$784,6)+'Иные услуги '!$C$5+'РСТ РСО-А'!$K$7+'РСТ РСО-А'!$F$9</f>
        <v>1539.57</v>
      </c>
      <c r="E262" s="117">
        <f>VLOOKUP($A262+ROUND((COLUMN()-2)/24,5),АТС!$A$41:$F$784,6)+'Иные услуги '!$C$5+'РСТ РСО-А'!$K$7+'РСТ РСО-А'!$F$9</f>
        <v>1539.58</v>
      </c>
      <c r="F262" s="117">
        <f>VLOOKUP($A262+ROUND((COLUMN()-2)/24,5),АТС!$A$41:$F$784,6)+'Иные услуги '!$C$5+'РСТ РСО-А'!$K$7+'РСТ РСО-А'!$F$9</f>
        <v>1539.58</v>
      </c>
      <c r="G262" s="117">
        <f>VLOOKUP($A262+ROUND((COLUMN()-2)/24,5),АТС!$A$41:$F$784,6)+'Иные услуги '!$C$5+'РСТ РСО-А'!$K$7+'РСТ РСО-А'!$F$9</f>
        <v>1539.56</v>
      </c>
      <c r="H262" s="117">
        <f>VLOOKUP($A262+ROUND((COLUMN()-2)/24,5),АТС!$A$41:$F$784,6)+'Иные услуги '!$C$5+'РСТ РСО-А'!$K$7+'РСТ РСО-А'!$F$9</f>
        <v>1539.07</v>
      </c>
      <c r="I262" s="117">
        <f>VLOOKUP($A262+ROUND((COLUMN()-2)/24,5),АТС!$A$41:$F$784,6)+'Иные услуги '!$C$5+'РСТ РСО-А'!$K$7+'РСТ РСО-А'!$F$9</f>
        <v>1539.11</v>
      </c>
      <c r="J262" s="117">
        <f>VLOOKUP($A262+ROUND((COLUMN()-2)/24,5),АТС!$A$41:$F$784,6)+'Иные услуги '!$C$5+'РСТ РСО-А'!$K$7+'РСТ РСО-А'!$F$9</f>
        <v>1539.27</v>
      </c>
      <c r="K262" s="117">
        <f>VLOOKUP($A262+ROUND((COLUMN()-2)/24,5),АТС!$A$41:$F$784,6)+'Иные услуги '!$C$5+'РСТ РСО-А'!$K$7+'РСТ РСО-А'!$F$9</f>
        <v>1539.28</v>
      </c>
      <c r="L262" s="117">
        <f>VLOOKUP($A262+ROUND((COLUMN()-2)/24,5),АТС!$A$41:$F$784,6)+'Иные услуги '!$C$5+'РСТ РСО-А'!$K$7+'РСТ РСО-А'!$F$9</f>
        <v>1539.33</v>
      </c>
      <c r="M262" s="117">
        <f>VLOOKUP($A262+ROUND((COLUMN()-2)/24,5),АТС!$A$41:$F$784,6)+'Иные услуги '!$C$5+'РСТ РСО-А'!$K$7+'РСТ РСО-А'!$F$9</f>
        <v>1539.3799999999999</v>
      </c>
      <c r="N262" s="117">
        <f>VLOOKUP($A262+ROUND((COLUMN()-2)/24,5),АТС!$A$41:$F$784,6)+'Иные услуги '!$C$5+'РСТ РСО-А'!$K$7+'РСТ РСО-А'!$F$9</f>
        <v>1539.3799999999999</v>
      </c>
      <c r="O262" s="117">
        <f>VLOOKUP($A262+ROUND((COLUMN()-2)/24,5),АТС!$A$41:$F$784,6)+'Иные услуги '!$C$5+'РСТ РСО-А'!$K$7+'РСТ РСО-А'!$F$9</f>
        <v>1539.3799999999999</v>
      </c>
      <c r="P262" s="117">
        <f>VLOOKUP($A262+ROUND((COLUMN()-2)/24,5),АТС!$A$41:$F$784,6)+'Иные услуги '!$C$5+'РСТ РСО-А'!$K$7+'РСТ РСО-А'!$F$9</f>
        <v>1539.34</v>
      </c>
      <c r="Q262" s="117">
        <f>VLOOKUP($A262+ROUND((COLUMN()-2)/24,5),АТС!$A$41:$F$784,6)+'Иные услуги '!$C$5+'РСТ РСО-А'!$K$7+'РСТ РСО-А'!$F$9</f>
        <v>1539.35</v>
      </c>
      <c r="R262" s="117">
        <f>VLOOKUP($A262+ROUND((COLUMN()-2)/24,5),АТС!$A$41:$F$784,6)+'Иные услуги '!$C$5+'РСТ РСО-А'!$K$7+'РСТ РСО-А'!$F$9</f>
        <v>1539.37</v>
      </c>
      <c r="S262" s="117">
        <f>VLOOKUP($A262+ROUND((COLUMN()-2)/24,5),АТС!$A$41:$F$784,6)+'Иные услуги '!$C$5+'РСТ РСО-А'!$K$7+'РСТ РСО-А'!$F$9</f>
        <v>1539.3799999999999</v>
      </c>
      <c r="T262" s="117">
        <f>VLOOKUP($A262+ROUND((COLUMN()-2)/24,5),АТС!$A$41:$F$784,6)+'Иные услуги '!$C$5+'РСТ РСО-А'!$K$7+'РСТ РСО-А'!$F$9</f>
        <v>1593.32</v>
      </c>
      <c r="U262" s="117">
        <f>VLOOKUP($A262+ROUND((COLUMN()-2)/24,5),АТС!$A$41:$F$784,6)+'Иные услуги '!$C$5+'РСТ РСО-А'!$K$7+'РСТ РСО-А'!$F$9</f>
        <v>1639.55</v>
      </c>
      <c r="V262" s="117">
        <f>VLOOKUP($A262+ROUND((COLUMN()-2)/24,5),АТС!$A$41:$F$784,6)+'Иные услуги '!$C$5+'РСТ РСО-А'!$K$7+'РСТ РСО-А'!$F$9</f>
        <v>1644.03</v>
      </c>
      <c r="W262" s="117">
        <f>VLOOKUP($A262+ROUND((COLUMN()-2)/24,5),АТС!$A$41:$F$784,6)+'Иные услуги '!$C$5+'РСТ РСО-А'!$K$7+'РСТ РСО-А'!$F$9</f>
        <v>1570.6799999999998</v>
      </c>
      <c r="X262" s="117">
        <f>VLOOKUP($A262+ROUND((COLUMN()-2)/24,5),АТС!$A$41:$F$784,6)+'Иные услуги '!$C$5+'РСТ РСО-А'!$K$7+'РСТ РСО-А'!$F$9</f>
        <v>1538.6299999999999</v>
      </c>
      <c r="Y262" s="117">
        <f>VLOOKUP($A262+ROUND((COLUMN()-2)/24,5),АТС!$A$41:$F$784,6)+'Иные услуги '!$C$5+'РСТ РСО-А'!$K$7+'РСТ РСО-А'!$F$9</f>
        <v>1573.6899999999998</v>
      </c>
    </row>
    <row r="263" spans="1:25" x14ac:dyDescent="0.2">
      <c r="A263" s="66">
        <f t="shared" si="8"/>
        <v>43731</v>
      </c>
      <c r="B263" s="117">
        <f>VLOOKUP($A263+ROUND((COLUMN()-2)/24,5),АТС!$A$41:$F$784,6)+'Иные услуги '!$C$5+'РСТ РСО-А'!$K$7+'РСТ РСО-А'!$F$9</f>
        <v>1542.78</v>
      </c>
      <c r="C263" s="117">
        <f>VLOOKUP($A263+ROUND((COLUMN()-2)/24,5),АТС!$A$41:$F$784,6)+'Иные услуги '!$C$5+'РСТ РСО-А'!$K$7+'РСТ РСО-А'!$F$9</f>
        <v>1541.08</v>
      </c>
      <c r="D263" s="117">
        <f>VLOOKUP($A263+ROUND((COLUMN()-2)/24,5),АТС!$A$41:$F$784,6)+'Иные услуги '!$C$5+'РСТ РСО-А'!$K$7+'РСТ РСО-А'!$F$9</f>
        <v>1539.5</v>
      </c>
      <c r="E263" s="117">
        <f>VLOOKUP($A263+ROUND((COLUMN()-2)/24,5),АТС!$A$41:$F$784,6)+'Иные услуги '!$C$5+'РСТ РСО-А'!$K$7+'РСТ РСО-А'!$F$9</f>
        <v>1539.52</v>
      </c>
      <c r="F263" s="117">
        <f>VLOOKUP($A263+ROUND((COLUMN()-2)/24,5),АТС!$A$41:$F$784,6)+'Иные услуги '!$C$5+'РСТ РСО-А'!$K$7+'РСТ РСО-А'!$F$9</f>
        <v>1539.51</v>
      </c>
      <c r="G263" s="117">
        <f>VLOOKUP($A263+ROUND((COLUMN()-2)/24,5),АТС!$A$41:$F$784,6)+'Иные услуги '!$C$5+'РСТ РСО-А'!$K$7+'РСТ РСО-А'!$F$9</f>
        <v>1539.4699999999998</v>
      </c>
      <c r="H263" s="117">
        <f>VLOOKUP($A263+ROUND((COLUMN()-2)/24,5),АТС!$A$41:$F$784,6)+'Иные услуги '!$C$5+'РСТ РСО-А'!$K$7+'РСТ РСО-А'!$F$9</f>
        <v>1538.9599999999998</v>
      </c>
      <c r="I263" s="117">
        <f>VLOOKUP($A263+ROUND((COLUMN()-2)/24,5),АТС!$A$41:$F$784,6)+'Иные услуги '!$C$5+'РСТ РСО-А'!$K$7+'РСТ РСО-А'!$F$9</f>
        <v>1619.51</v>
      </c>
      <c r="J263" s="117">
        <f>VLOOKUP($A263+ROUND((COLUMN()-2)/24,5),АТС!$A$41:$F$784,6)+'Иные услуги '!$C$5+'РСТ РСО-А'!$K$7+'РСТ РСО-А'!$F$9</f>
        <v>1539.35</v>
      </c>
      <c r="K263" s="117">
        <f>VLOOKUP($A263+ROUND((COLUMN()-2)/24,5),АТС!$A$41:$F$784,6)+'Иные услуги '!$C$5+'РСТ РСО-А'!$K$7+'РСТ РСО-А'!$F$9</f>
        <v>1553.76</v>
      </c>
      <c r="L263" s="117">
        <f>VLOOKUP($A263+ROUND((COLUMN()-2)/24,5),АТС!$A$41:$F$784,6)+'Иные услуги '!$C$5+'РСТ РСО-А'!$K$7+'РСТ РСО-А'!$F$9</f>
        <v>1586.25</v>
      </c>
      <c r="M263" s="117">
        <f>VLOOKUP($A263+ROUND((COLUMN()-2)/24,5),АТС!$A$41:$F$784,6)+'Иные услуги '!$C$5+'РСТ РСО-А'!$K$7+'РСТ РСО-А'!$F$9</f>
        <v>1586.1999999999998</v>
      </c>
      <c r="N263" s="117">
        <f>VLOOKUP($A263+ROUND((COLUMN()-2)/24,5),АТС!$A$41:$F$784,6)+'Иные услуги '!$C$5+'РСТ РСО-А'!$K$7+'РСТ РСО-А'!$F$9</f>
        <v>1553.9599999999998</v>
      </c>
      <c r="O263" s="117">
        <f>VLOOKUP($A263+ROUND((COLUMN()-2)/24,5),АТС!$A$41:$F$784,6)+'Иные услуги '!$C$5+'РСТ РСО-А'!$K$7+'РСТ РСО-А'!$F$9</f>
        <v>1554.09</v>
      </c>
      <c r="P263" s="117">
        <f>VLOOKUP($A263+ROUND((COLUMN()-2)/24,5),АТС!$A$41:$F$784,6)+'Иные услуги '!$C$5+'РСТ РСО-А'!$K$7+'РСТ РСО-А'!$F$9</f>
        <v>1554.1599999999999</v>
      </c>
      <c r="Q263" s="117">
        <f>VLOOKUP($A263+ROUND((COLUMN()-2)/24,5),АТС!$A$41:$F$784,6)+'Иные услуги '!$C$5+'РСТ РСО-А'!$K$7+'РСТ РСО-А'!$F$9</f>
        <v>1554.1799999999998</v>
      </c>
      <c r="R263" s="117">
        <f>VLOOKUP($A263+ROUND((COLUMN()-2)/24,5),АТС!$A$41:$F$784,6)+'Иные услуги '!$C$5+'РСТ РСО-А'!$K$7+'РСТ РСО-А'!$F$9</f>
        <v>1554.1999999999998</v>
      </c>
      <c r="S263" s="117">
        <f>VLOOKUP($A263+ROUND((COLUMN()-2)/24,5),АТС!$A$41:$F$784,6)+'Иные услуги '!$C$5+'РСТ РСО-А'!$K$7+'РСТ РСО-А'!$F$9</f>
        <v>1552.36</v>
      </c>
      <c r="T263" s="117">
        <f>VLOOKUP($A263+ROUND((COLUMN()-2)/24,5),АТС!$A$41:$F$784,6)+'Иные услуги '!$C$5+'РСТ РСО-А'!$K$7+'РСТ РСО-А'!$F$9</f>
        <v>1667.03</v>
      </c>
      <c r="U263" s="117">
        <f>VLOOKUP($A263+ROUND((COLUMN()-2)/24,5),АТС!$A$41:$F$784,6)+'Иные услуги '!$C$5+'РСТ РСО-А'!$K$7+'РСТ РСО-А'!$F$9</f>
        <v>1711.42</v>
      </c>
      <c r="V263" s="117">
        <f>VLOOKUP($A263+ROUND((COLUMN()-2)/24,5),АТС!$A$41:$F$784,6)+'Иные услуги '!$C$5+'РСТ РСО-А'!$K$7+'РСТ РСО-А'!$F$9</f>
        <v>1686.63</v>
      </c>
      <c r="W263" s="117">
        <f>VLOOKUP($A263+ROUND((COLUMN()-2)/24,5),АТС!$A$41:$F$784,6)+'Иные услуги '!$C$5+'РСТ РСО-А'!$K$7+'РСТ РСО-А'!$F$9</f>
        <v>1608.1999999999998</v>
      </c>
      <c r="X263" s="117">
        <f>VLOOKUP($A263+ROUND((COLUMN()-2)/24,5),АТС!$A$41:$F$784,6)+'Иные услуги '!$C$5+'РСТ РСО-А'!$K$7+'РСТ РСО-А'!$F$9</f>
        <v>1538.4699999999998</v>
      </c>
      <c r="Y263" s="117">
        <f>VLOOKUP($A263+ROUND((COLUMN()-2)/24,5),АТС!$A$41:$F$784,6)+'Иные услуги '!$C$5+'РСТ РСО-А'!$K$7+'РСТ РСО-А'!$F$9</f>
        <v>1593.9099999999999</v>
      </c>
    </row>
    <row r="264" spans="1:25" x14ac:dyDescent="0.2">
      <c r="A264" s="66">
        <f t="shared" si="8"/>
        <v>43732</v>
      </c>
      <c r="B264" s="117">
        <f>VLOOKUP($A264+ROUND((COLUMN()-2)/24,5),АТС!$A$41:$F$784,6)+'Иные услуги '!$C$5+'РСТ РСО-А'!$K$7+'РСТ РСО-А'!$F$9</f>
        <v>1547.51</v>
      </c>
      <c r="C264" s="117">
        <f>VLOOKUP($A264+ROUND((COLUMN()-2)/24,5),АТС!$A$41:$F$784,6)+'Иные услуги '!$C$5+'РСТ РСО-А'!$K$7+'РСТ РСО-А'!$F$9</f>
        <v>1546.1799999999998</v>
      </c>
      <c r="D264" s="117">
        <f>VLOOKUP($A264+ROUND((COLUMN()-2)/24,5),АТС!$A$41:$F$784,6)+'Иные услуги '!$C$5+'РСТ РСО-А'!$K$7+'РСТ РСО-А'!$F$9</f>
        <v>1539.4899999999998</v>
      </c>
      <c r="E264" s="117">
        <f>VLOOKUP($A264+ROUND((COLUMN()-2)/24,5),АТС!$A$41:$F$784,6)+'Иные услуги '!$C$5+'РСТ РСО-А'!$K$7+'РСТ РСО-А'!$F$9</f>
        <v>1539.5</v>
      </c>
      <c r="F264" s="117">
        <f>VLOOKUP($A264+ROUND((COLUMN()-2)/24,5),АТС!$A$41:$F$784,6)+'Иные услуги '!$C$5+'РСТ РСО-А'!$K$7+'РСТ РСО-А'!$F$9</f>
        <v>1539.4899999999998</v>
      </c>
      <c r="G264" s="117">
        <f>VLOOKUP($A264+ROUND((COLUMN()-2)/24,5),АТС!$A$41:$F$784,6)+'Иные услуги '!$C$5+'РСТ РСО-А'!$K$7+'РСТ РСО-А'!$F$9</f>
        <v>1539.4099999999999</v>
      </c>
      <c r="H264" s="117">
        <f>VLOOKUP($A264+ROUND((COLUMN()-2)/24,5),АТС!$A$41:$F$784,6)+'Иные услуги '!$C$5+'РСТ РСО-А'!$K$7+'РСТ РСО-А'!$F$9</f>
        <v>1538.58</v>
      </c>
      <c r="I264" s="117">
        <f>VLOOKUP($A264+ROUND((COLUMN()-2)/24,5),АТС!$A$41:$F$784,6)+'Иные услуги '!$C$5+'РСТ РСО-А'!$K$7+'РСТ РСО-А'!$F$9</f>
        <v>1630.69</v>
      </c>
      <c r="J264" s="117">
        <f>VLOOKUP($A264+ROUND((COLUMN()-2)/24,5),АТС!$A$41:$F$784,6)+'Иные услуги '!$C$5+'РСТ РСО-А'!$K$7+'РСТ РСО-А'!$F$9</f>
        <v>1539.3899999999999</v>
      </c>
      <c r="K264" s="117">
        <f>VLOOKUP($A264+ROUND((COLUMN()-2)/24,5),АТС!$A$41:$F$784,6)+'Иные услуги '!$C$5+'РСТ РСО-А'!$K$7+'РСТ РСО-А'!$F$9</f>
        <v>1616.28</v>
      </c>
      <c r="L264" s="117">
        <f>VLOOKUP($A264+ROUND((COLUMN()-2)/24,5),АТС!$A$41:$F$784,6)+'Иные услуги '!$C$5+'РСТ РСО-А'!$K$7+'РСТ РСО-А'!$F$9</f>
        <v>1616.28</v>
      </c>
      <c r="M264" s="117">
        <f>VLOOKUP($A264+ROUND((COLUMN()-2)/24,5),АТС!$A$41:$F$784,6)+'Иные услуги '!$C$5+'РСТ РСО-А'!$K$7+'РСТ РСО-А'!$F$9</f>
        <v>1616.6999999999998</v>
      </c>
      <c r="N264" s="117">
        <f>VLOOKUP($A264+ROUND((COLUMN()-2)/24,5),АТС!$A$41:$F$784,6)+'Иные услуги '!$C$5+'РСТ РСО-А'!$K$7+'РСТ РСО-А'!$F$9</f>
        <v>1585.9199999999998</v>
      </c>
      <c r="O264" s="117">
        <f>VLOOKUP($A264+ROUND((COLUMN()-2)/24,5),АТС!$A$41:$F$784,6)+'Иные услуги '!$C$5+'РСТ РСО-А'!$K$7+'РСТ РСО-А'!$F$9</f>
        <v>1586.35</v>
      </c>
      <c r="P264" s="117">
        <f>VLOOKUP($A264+ROUND((COLUMN()-2)/24,5),АТС!$A$41:$F$784,6)+'Иные услуги '!$C$5+'РСТ РСО-А'!$K$7+'РСТ РСО-А'!$F$9</f>
        <v>1586.29</v>
      </c>
      <c r="Q264" s="117">
        <f>VLOOKUP($A264+ROUND((COLUMN()-2)/24,5),АТС!$A$41:$F$784,6)+'Иные услуги '!$C$5+'РСТ РСО-А'!$K$7+'РСТ РСО-А'!$F$9</f>
        <v>1586.6499999999999</v>
      </c>
      <c r="R264" s="117">
        <f>VLOOKUP($A264+ROUND((COLUMN()-2)/24,5),АТС!$A$41:$F$784,6)+'Иные услуги '!$C$5+'РСТ РСО-А'!$K$7+'РСТ РСО-А'!$F$9</f>
        <v>1586.87</v>
      </c>
      <c r="S264" s="117">
        <f>VLOOKUP($A264+ROUND((COLUMN()-2)/24,5),АТС!$A$41:$F$784,6)+'Иные услуги '!$C$5+'РСТ РСО-А'!$K$7+'РСТ РСО-А'!$F$9</f>
        <v>1587.1699999999998</v>
      </c>
      <c r="T264" s="117">
        <f>VLOOKUP($A264+ROUND((COLUMN()-2)/24,5),АТС!$A$41:$F$784,6)+'Иные услуги '!$C$5+'РСТ РСО-А'!$K$7+'РСТ РСО-А'!$F$9</f>
        <v>1693.89</v>
      </c>
      <c r="U264" s="117">
        <f>VLOOKUP($A264+ROUND((COLUMN()-2)/24,5),АТС!$A$41:$F$784,6)+'Иные услуги '!$C$5+'РСТ РСО-А'!$K$7+'РСТ РСО-А'!$F$9</f>
        <v>1713.39</v>
      </c>
      <c r="V264" s="117">
        <f>VLOOKUP($A264+ROUND((COLUMN()-2)/24,5),АТС!$A$41:$F$784,6)+'Иные услуги '!$C$5+'РСТ РСО-А'!$K$7+'РСТ РСО-А'!$F$9</f>
        <v>1687.65</v>
      </c>
      <c r="W264" s="117">
        <f>VLOOKUP($A264+ROUND((COLUMN()-2)/24,5),АТС!$A$41:$F$784,6)+'Иные услуги '!$C$5+'РСТ РСО-А'!$K$7+'РСТ РСО-А'!$F$9</f>
        <v>1608.52</v>
      </c>
      <c r="X264" s="117">
        <f>VLOOKUP($A264+ROUND((COLUMN()-2)/24,5),АТС!$A$41:$F$784,6)+'Иные услуги '!$C$5+'РСТ РСО-А'!$K$7+'РСТ РСО-А'!$F$9</f>
        <v>1538.4599999999998</v>
      </c>
      <c r="Y264" s="117">
        <f>VLOOKUP($A264+ROUND((COLUMN()-2)/24,5),АТС!$A$41:$F$784,6)+'Иные услуги '!$C$5+'РСТ РСО-А'!$K$7+'РСТ РСО-А'!$F$9</f>
        <v>1594.9899999999998</v>
      </c>
    </row>
    <row r="265" spans="1:25" x14ac:dyDescent="0.2">
      <c r="A265" s="66">
        <f t="shared" si="8"/>
        <v>43733</v>
      </c>
      <c r="B265" s="117">
        <f>VLOOKUP($A265+ROUND((COLUMN()-2)/24,5),АТС!$A$41:$F$784,6)+'Иные услуги '!$C$5+'РСТ РСО-А'!$K$7+'РСТ РСО-А'!$F$9</f>
        <v>1556.52</v>
      </c>
      <c r="C265" s="117">
        <f>VLOOKUP($A265+ROUND((COLUMN()-2)/24,5),АТС!$A$41:$F$784,6)+'Иные услуги '!$C$5+'РСТ РСО-А'!$K$7+'РСТ РСО-А'!$F$9</f>
        <v>1552.9799999999998</v>
      </c>
      <c r="D265" s="117">
        <f>VLOOKUP($A265+ROUND((COLUMN()-2)/24,5),АТС!$A$41:$F$784,6)+'Иные услуги '!$C$5+'РСТ РСО-А'!$K$7+'РСТ РСО-А'!$F$9</f>
        <v>1546.85</v>
      </c>
      <c r="E265" s="117">
        <f>VLOOKUP($A265+ROUND((COLUMN()-2)/24,5),АТС!$A$41:$F$784,6)+'Иные услуги '!$C$5+'РСТ РСО-А'!$K$7+'РСТ РСО-А'!$F$9</f>
        <v>1542.2299999999998</v>
      </c>
      <c r="F265" s="117">
        <f>VLOOKUP($A265+ROUND((COLUMN()-2)/24,5),АТС!$A$41:$F$784,6)+'Иные услуги '!$C$5+'РСТ РСО-А'!$K$7+'РСТ РСО-А'!$F$9</f>
        <v>1542.3</v>
      </c>
      <c r="G265" s="117">
        <f>VLOOKUP($A265+ROUND((COLUMN()-2)/24,5),АТС!$A$41:$F$784,6)+'Иные услуги '!$C$5+'РСТ РСО-А'!$K$7+'РСТ РСО-А'!$F$9</f>
        <v>1542.5</v>
      </c>
      <c r="H265" s="117">
        <f>VLOOKUP($A265+ROUND((COLUMN()-2)/24,5),АТС!$A$41:$F$784,6)+'Иные услуги '!$C$5+'РСТ РСО-А'!$K$7+'РСТ РСО-А'!$F$9</f>
        <v>1577.04</v>
      </c>
      <c r="I265" s="117">
        <f>VLOOKUP($A265+ROUND((COLUMN()-2)/24,5),АТС!$A$41:$F$784,6)+'Иные услуги '!$C$5+'РСТ РСО-А'!$K$7+'РСТ РСО-А'!$F$9</f>
        <v>1657.6100000000001</v>
      </c>
      <c r="J265" s="117">
        <f>VLOOKUP($A265+ROUND((COLUMN()-2)/24,5),АТС!$A$41:$F$784,6)+'Иные услуги '!$C$5+'РСТ РСО-А'!$K$7+'РСТ РСО-А'!$F$9</f>
        <v>1554.9699999999998</v>
      </c>
      <c r="K265" s="117">
        <f>VLOOKUP($A265+ROUND((COLUMN()-2)/24,5),АТС!$A$41:$F$784,6)+'Иные услуги '!$C$5+'РСТ РСО-А'!$K$7+'РСТ РСО-А'!$F$9</f>
        <v>1620.8</v>
      </c>
      <c r="L265" s="117">
        <f>VLOOKUP($A265+ROUND((COLUMN()-2)/24,5),АТС!$A$41:$F$784,6)+'Иные услуги '!$C$5+'РСТ РСО-А'!$K$7+'РСТ РСО-А'!$F$9</f>
        <v>1638.75</v>
      </c>
      <c r="M265" s="117">
        <f>VLOOKUP($A265+ROUND((COLUMN()-2)/24,5),АТС!$A$41:$F$784,6)+'Иные услуги '!$C$5+'РСТ РСО-А'!$K$7+'РСТ РСО-А'!$F$9</f>
        <v>1638.6000000000001</v>
      </c>
      <c r="N265" s="117">
        <f>VLOOKUP($A265+ROUND((COLUMN()-2)/24,5),АТС!$A$41:$F$784,6)+'Иные услуги '!$C$5+'РСТ РСО-А'!$K$7+'РСТ РСО-А'!$F$9</f>
        <v>1620.7299999999998</v>
      </c>
      <c r="O265" s="117">
        <f>VLOOKUP($A265+ROUND((COLUMN()-2)/24,5),АТС!$A$41:$F$784,6)+'Иные услуги '!$C$5+'РСТ РСО-А'!$K$7+'РСТ РСО-А'!$F$9</f>
        <v>1620.28</v>
      </c>
      <c r="P265" s="117">
        <f>VLOOKUP($A265+ROUND((COLUMN()-2)/24,5),АТС!$A$41:$F$784,6)+'Иные услуги '!$C$5+'РСТ РСО-А'!$K$7+'РСТ РСО-А'!$F$9</f>
        <v>1589.1</v>
      </c>
      <c r="Q265" s="117">
        <f>VLOOKUP($A265+ROUND((COLUMN()-2)/24,5),АТС!$A$41:$F$784,6)+'Иные услуги '!$C$5+'РСТ РСО-А'!$K$7+'РСТ РСО-А'!$F$9</f>
        <v>1588.6999999999998</v>
      </c>
      <c r="R265" s="117">
        <f>VLOOKUP($A265+ROUND((COLUMN()-2)/24,5),АТС!$A$41:$F$784,6)+'Иные услуги '!$C$5+'РСТ РСО-А'!$K$7+'РСТ РСО-А'!$F$9</f>
        <v>1589.34</v>
      </c>
      <c r="S265" s="117">
        <f>VLOOKUP($A265+ROUND((COLUMN()-2)/24,5),АТС!$A$41:$F$784,6)+'Иные услуги '!$C$5+'РСТ РСО-А'!$K$7+'РСТ РСО-А'!$F$9</f>
        <v>1580.5</v>
      </c>
      <c r="T265" s="117">
        <f>VLOOKUP($A265+ROUND((COLUMN()-2)/24,5),АТС!$A$41:$F$784,6)+'Иные услуги '!$C$5+'РСТ РСО-А'!$K$7+'РСТ РСО-А'!$F$9</f>
        <v>1740.3500000000001</v>
      </c>
      <c r="U265" s="117">
        <f>VLOOKUP($A265+ROUND((COLUMN()-2)/24,5),АТС!$A$41:$F$784,6)+'Иные услуги '!$C$5+'РСТ РСО-А'!$K$7+'РСТ РСО-А'!$F$9</f>
        <v>1791.54</v>
      </c>
      <c r="V265" s="117">
        <f>VLOOKUP($A265+ROUND((COLUMN()-2)/24,5),АТС!$A$41:$F$784,6)+'Иные услуги '!$C$5+'РСТ РСО-А'!$K$7+'РСТ РСО-А'!$F$9</f>
        <v>1768.5800000000002</v>
      </c>
      <c r="W265" s="117">
        <f>VLOOKUP($A265+ROUND((COLUMN()-2)/24,5),АТС!$A$41:$F$784,6)+'Иные услуги '!$C$5+'РСТ РСО-А'!$K$7+'РСТ РСО-А'!$F$9</f>
        <v>1717.73</v>
      </c>
      <c r="X265" s="117">
        <f>VLOOKUP($A265+ROUND((COLUMN()-2)/24,5),АТС!$A$41:$F$784,6)+'Иные услуги '!$C$5+'РСТ РСО-А'!$K$7+'РСТ РСО-А'!$F$9</f>
        <v>1539.04</v>
      </c>
      <c r="Y265" s="117">
        <f>VLOOKUP($A265+ROUND((COLUMN()-2)/24,5),АТС!$A$41:$F$784,6)+'Иные услуги '!$C$5+'РСТ РСО-А'!$K$7+'РСТ РСО-А'!$F$9</f>
        <v>1647.3</v>
      </c>
    </row>
    <row r="266" spans="1:25" x14ac:dyDescent="0.2">
      <c r="A266" s="66">
        <f t="shared" si="8"/>
        <v>43734</v>
      </c>
      <c r="B266" s="117">
        <f>VLOOKUP($A266+ROUND((COLUMN()-2)/24,5),АТС!$A$41:$F$784,6)+'Иные услуги '!$C$5+'РСТ РСО-А'!$K$7+'РСТ РСО-А'!$F$9</f>
        <v>1563.9099999999999</v>
      </c>
      <c r="C266" s="117">
        <f>VLOOKUP($A266+ROUND((COLUMN()-2)/24,5),АТС!$A$41:$F$784,6)+'Иные услуги '!$C$5+'РСТ РСО-А'!$K$7+'РСТ РСО-А'!$F$9</f>
        <v>1552.05</v>
      </c>
      <c r="D266" s="117">
        <f>VLOOKUP($A266+ROUND((COLUMN()-2)/24,5),АТС!$A$41:$F$784,6)+'Иные услуги '!$C$5+'РСТ РСО-А'!$K$7+'РСТ РСО-А'!$F$9</f>
        <v>1543.78</v>
      </c>
      <c r="E266" s="117">
        <f>VLOOKUP($A266+ROUND((COLUMN()-2)/24,5),АТС!$A$41:$F$784,6)+'Иные услуги '!$C$5+'РСТ РСО-А'!$K$7+'РСТ РСО-А'!$F$9</f>
        <v>1541.9099999999999</v>
      </c>
      <c r="F266" s="117">
        <f>VLOOKUP($A266+ROUND((COLUMN()-2)/24,5),АТС!$A$41:$F$784,6)+'Иные услуги '!$C$5+'РСТ РСО-А'!$K$7+'РСТ РСО-А'!$F$9</f>
        <v>1546.4299999999998</v>
      </c>
      <c r="G266" s="117">
        <f>VLOOKUP($A266+ROUND((COLUMN()-2)/24,5),АТС!$A$41:$F$784,6)+'Иные услуги '!$C$5+'РСТ РСО-А'!$K$7+'РСТ РСО-А'!$F$9</f>
        <v>1547.6399999999999</v>
      </c>
      <c r="H266" s="117">
        <f>VLOOKUP($A266+ROUND((COLUMN()-2)/24,5),АТС!$A$41:$F$784,6)+'Иные услуги '!$C$5+'РСТ РСО-А'!$K$7+'РСТ РСО-А'!$F$9</f>
        <v>1581.03</v>
      </c>
      <c r="I266" s="117">
        <f>VLOOKUP($A266+ROUND((COLUMN()-2)/24,5),АТС!$A$41:$F$784,6)+'Иные услуги '!$C$5+'РСТ РСО-А'!$K$7+'РСТ РСО-А'!$F$9</f>
        <v>1775.77</v>
      </c>
      <c r="J266" s="117">
        <f>VLOOKUP($A266+ROUND((COLUMN()-2)/24,5),АТС!$A$41:$F$784,6)+'Иные услуги '!$C$5+'РСТ РСО-А'!$K$7+'РСТ РСО-А'!$F$9</f>
        <v>1555.57</v>
      </c>
      <c r="K266" s="117">
        <f>VLOOKUP($A266+ROUND((COLUMN()-2)/24,5),АТС!$A$41:$F$784,6)+'Иные услуги '!$C$5+'РСТ РСО-А'!$K$7+'РСТ РСО-А'!$F$9</f>
        <v>1667.9</v>
      </c>
      <c r="L266" s="117">
        <f>VLOOKUP($A266+ROUND((COLUMN()-2)/24,5),АТС!$A$41:$F$784,6)+'Иные услуги '!$C$5+'РСТ РСО-А'!$K$7+'РСТ РСО-А'!$F$9</f>
        <v>1667.7</v>
      </c>
      <c r="M266" s="117">
        <f>VLOOKUP($A266+ROUND((COLUMN()-2)/24,5),АТС!$A$41:$F$784,6)+'Иные услуги '!$C$5+'РСТ РСО-А'!$K$7+'РСТ РСО-А'!$F$9</f>
        <v>1692.3500000000001</v>
      </c>
      <c r="N266" s="117">
        <f>VLOOKUP($A266+ROUND((COLUMN()-2)/24,5),АТС!$A$41:$F$784,6)+'Иные услуги '!$C$5+'РСТ РСО-А'!$K$7+'РСТ РСО-А'!$F$9</f>
        <v>1632.69</v>
      </c>
      <c r="O266" s="117">
        <f>VLOOKUP($A266+ROUND((COLUMN()-2)/24,5),АТС!$A$41:$F$784,6)+'Иные услуги '!$C$5+'РСТ РСО-А'!$K$7+'РСТ РСО-А'!$F$9</f>
        <v>1633.96</v>
      </c>
      <c r="P266" s="117">
        <f>VLOOKUP($A266+ROUND((COLUMN()-2)/24,5),АТС!$A$41:$F$784,6)+'Иные услуги '!$C$5+'РСТ РСО-А'!$K$7+'РСТ РСО-А'!$F$9</f>
        <v>1633.99</v>
      </c>
      <c r="Q266" s="117">
        <f>VLOOKUP($A266+ROUND((COLUMN()-2)/24,5),АТС!$A$41:$F$784,6)+'Иные услуги '!$C$5+'РСТ РСО-А'!$K$7+'РСТ РСО-А'!$F$9</f>
        <v>1634.93</v>
      </c>
      <c r="R266" s="117">
        <f>VLOOKUP($A266+ROUND((COLUMN()-2)/24,5),АТС!$A$41:$F$784,6)+'Иные услуги '!$C$5+'РСТ РСО-А'!$K$7+'РСТ РСО-А'!$F$9</f>
        <v>1635.1200000000001</v>
      </c>
      <c r="S266" s="117">
        <f>VLOOKUP($A266+ROUND((COLUMN()-2)/24,5),АТС!$A$41:$F$784,6)+'Иные услуги '!$C$5+'РСТ РСО-А'!$K$7+'РСТ РСО-А'!$F$9</f>
        <v>1651.3200000000002</v>
      </c>
      <c r="T266" s="117">
        <f>VLOOKUP($A266+ROUND((COLUMN()-2)/24,5),АТС!$A$41:$F$784,6)+'Иные услуги '!$C$5+'РСТ РСО-А'!$K$7+'РСТ РСО-А'!$F$9</f>
        <v>1770.98</v>
      </c>
      <c r="U266" s="117">
        <f>VLOOKUP($A266+ROUND((COLUMN()-2)/24,5),АТС!$A$41:$F$784,6)+'Иные услуги '!$C$5+'РСТ РСО-А'!$K$7+'РСТ РСО-А'!$F$9</f>
        <v>1823.01</v>
      </c>
      <c r="V266" s="117">
        <f>VLOOKUP($A266+ROUND((COLUMN()-2)/24,5),АТС!$A$41:$F$784,6)+'Иные услуги '!$C$5+'РСТ РСО-А'!$K$7+'РСТ РСО-А'!$F$9</f>
        <v>1771.8300000000002</v>
      </c>
      <c r="W266" s="117">
        <f>VLOOKUP($A266+ROUND((COLUMN()-2)/24,5),АТС!$A$41:$F$784,6)+'Иные услуги '!$C$5+'РСТ РСО-А'!$K$7+'РСТ РСО-А'!$F$9</f>
        <v>1719.26</v>
      </c>
      <c r="X266" s="117">
        <f>VLOOKUP($A266+ROUND((COLUMN()-2)/24,5),АТС!$A$41:$F$784,6)+'Иные услуги '!$C$5+'РСТ РСО-А'!$K$7+'РСТ РСО-А'!$F$9</f>
        <v>1539.09</v>
      </c>
      <c r="Y266" s="117">
        <f>VLOOKUP($A266+ROUND((COLUMN()-2)/24,5),АТС!$A$41:$F$784,6)+'Иные услуги '!$C$5+'РСТ РСО-А'!$K$7+'РСТ РСО-А'!$F$9</f>
        <v>1626</v>
      </c>
    </row>
    <row r="267" spans="1:25" x14ac:dyDescent="0.2">
      <c r="A267" s="66">
        <f t="shared" si="8"/>
        <v>43735</v>
      </c>
      <c r="B267" s="117">
        <f>VLOOKUP($A267+ROUND((COLUMN()-2)/24,5),АТС!$A$41:$F$784,6)+'Иные услуги '!$C$5+'РСТ РСО-А'!$K$7+'РСТ РСО-А'!$F$9</f>
        <v>1563.9299999999998</v>
      </c>
      <c r="C267" s="117">
        <f>VLOOKUP($A267+ROUND((COLUMN()-2)/24,5),АТС!$A$41:$F$784,6)+'Иные услуги '!$C$5+'РСТ РСО-А'!$K$7+'РСТ РСО-А'!$F$9</f>
        <v>1559.6299999999999</v>
      </c>
      <c r="D267" s="117">
        <f>VLOOKUP($A267+ROUND((COLUMN()-2)/24,5),АТС!$A$41:$F$784,6)+'Иные услуги '!$C$5+'РСТ РСО-А'!$K$7+'РСТ РСО-А'!$F$9</f>
        <v>1551.11</v>
      </c>
      <c r="E267" s="117">
        <f>VLOOKUP($A267+ROUND((COLUMN()-2)/24,5),АТС!$A$41:$F$784,6)+'Иные услуги '!$C$5+'РСТ РСО-А'!$K$7+'РСТ РСО-А'!$F$9</f>
        <v>1543.56</v>
      </c>
      <c r="F267" s="117">
        <f>VLOOKUP($A267+ROUND((COLUMN()-2)/24,5),АТС!$A$41:$F$784,6)+'Иные услуги '!$C$5+'РСТ РСО-А'!$K$7+'РСТ РСО-А'!$F$9</f>
        <v>1554.84</v>
      </c>
      <c r="G267" s="117">
        <f>VLOOKUP($A267+ROUND((COLUMN()-2)/24,5),АТС!$A$41:$F$784,6)+'Иные услуги '!$C$5+'РСТ РСО-А'!$K$7+'РСТ РСО-А'!$F$9</f>
        <v>1570.9399999999998</v>
      </c>
      <c r="H267" s="117">
        <f>VLOOKUP($A267+ROUND((COLUMN()-2)/24,5),АТС!$A$41:$F$784,6)+'Иные услуги '!$C$5+'РСТ РСО-А'!$K$7+'РСТ РСО-А'!$F$9</f>
        <v>1609.6999999999998</v>
      </c>
      <c r="I267" s="117">
        <f>VLOOKUP($A267+ROUND((COLUMN()-2)/24,5),АТС!$A$41:$F$784,6)+'Иные услуги '!$C$5+'РСТ РСО-А'!$K$7+'РСТ РСО-А'!$F$9</f>
        <v>1783.41</v>
      </c>
      <c r="J267" s="117">
        <f>VLOOKUP($A267+ROUND((COLUMN()-2)/24,5),АТС!$A$41:$F$784,6)+'Иные услуги '!$C$5+'РСТ РСО-А'!$K$7+'РСТ РСО-А'!$F$9</f>
        <v>1558.07</v>
      </c>
      <c r="K267" s="117">
        <f>VLOOKUP($A267+ROUND((COLUMN()-2)/24,5),АТС!$A$41:$F$784,6)+'Иные услуги '!$C$5+'РСТ РСО-А'!$K$7+'РСТ РСО-А'!$F$9</f>
        <v>1683.8700000000001</v>
      </c>
      <c r="L267" s="117">
        <f>VLOOKUP($A267+ROUND((COLUMN()-2)/24,5),АТС!$A$41:$F$784,6)+'Иные услуги '!$C$5+'РСТ РСО-А'!$K$7+'РСТ РСО-А'!$F$9</f>
        <v>1682.66</v>
      </c>
      <c r="M267" s="117">
        <f>VLOOKUP($A267+ROUND((COLUMN()-2)/24,5),АТС!$A$41:$F$784,6)+'Иные услуги '!$C$5+'РСТ РСО-А'!$K$7+'РСТ РСО-А'!$F$9</f>
        <v>1680.0600000000002</v>
      </c>
      <c r="N267" s="117">
        <f>VLOOKUP($A267+ROUND((COLUMN()-2)/24,5),АТС!$A$41:$F$784,6)+'Иные услуги '!$C$5+'РСТ РСО-А'!$K$7+'РСТ РСО-А'!$F$9</f>
        <v>1639.75</v>
      </c>
      <c r="O267" s="117">
        <f>VLOOKUP($A267+ROUND((COLUMN()-2)/24,5),АТС!$A$41:$F$784,6)+'Иные услуги '!$C$5+'РСТ РСО-А'!$K$7+'РСТ РСО-А'!$F$9</f>
        <v>1639.1000000000001</v>
      </c>
      <c r="P267" s="117">
        <f>VLOOKUP($A267+ROUND((COLUMN()-2)/24,5),АТС!$A$41:$F$784,6)+'Иные услуги '!$C$5+'РСТ РСО-А'!$K$7+'РСТ РСО-А'!$F$9</f>
        <v>1638.52</v>
      </c>
      <c r="Q267" s="117">
        <f>VLOOKUP($A267+ROUND((COLUMN()-2)/24,5),АТС!$A$41:$F$784,6)+'Иные услуги '!$C$5+'РСТ РСО-А'!$K$7+'РСТ РСО-А'!$F$9</f>
        <v>1634.1000000000001</v>
      </c>
      <c r="R267" s="117">
        <f>VLOOKUP($A267+ROUND((COLUMN()-2)/24,5),АТС!$A$41:$F$784,6)+'Иные услуги '!$C$5+'РСТ РСО-А'!$K$7+'РСТ РСО-А'!$F$9</f>
        <v>1633.8</v>
      </c>
      <c r="S267" s="117">
        <f>VLOOKUP($A267+ROUND((COLUMN()-2)/24,5),АТС!$A$41:$F$784,6)+'Иные услуги '!$C$5+'РСТ РСО-А'!$K$7+'РСТ РСО-А'!$F$9</f>
        <v>1648.14</v>
      </c>
      <c r="T267" s="117">
        <f>VLOOKUP($A267+ROUND((COLUMN()-2)/24,5),АТС!$A$41:$F$784,6)+'Иные услуги '!$C$5+'РСТ РСО-А'!$K$7+'РСТ РСО-А'!$F$9</f>
        <v>1780.6200000000001</v>
      </c>
      <c r="U267" s="117">
        <f>VLOOKUP($A267+ROUND((COLUMN()-2)/24,5),АТС!$A$41:$F$784,6)+'Иные услуги '!$C$5+'РСТ РСО-А'!$K$7+'РСТ РСО-А'!$F$9</f>
        <v>1861.65</v>
      </c>
      <c r="V267" s="117">
        <f>VLOOKUP($A267+ROUND((COLUMN()-2)/24,5),АТС!$A$41:$F$784,6)+'Иные услуги '!$C$5+'РСТ РСО-А'!$K$7+'РСТ РСО-А'!$F$9</f>
        <v>1827.75</v>
      </c>
      <c r="W267" s="117">
        <f>VLOOKUP($A267+ROUND((COLUMN()-2)/24,5),АТС!$A$41:$F$784,6)+'Иные услуги '!$C$5+'РСТ РСО-А'!$K$7+'РСТ РСО-А'!$F$9</f>
        <v>1742.17</v>
      </c>
      <c r="X267" s="117">
        <f>VLOOKUP($A267+ROUND((COLUMN()-2)/24,5),АТС!$A$41:$F$784,6)+'Иные услуги '!$C$5+'РСТ РСО-А'!$K$7+'РСТ РСО-А'!$F$9</f>
        <v>1538.9199999999998</v>
      </c>
      <c r="Y267" s="117">
        <f>VLOOKUP($A267+ROUND((COLUMN()-2)/24,5),АТС!$A$41:$F$784,6)+'Иные услуги '!$C$5+'РСТ РСО-А'!$K$7+'РСТ РСО-А'!$F$9</f>
        <v>1735.53</v>
      </c>
    </row>
    <row r="268" spans="1:25" x14ac:dyDescent="0.2">
      <c r="A268" s="66">
        <f t="shared" si="8"/>
        <v>43736</v>
      </c>
      <c r="B268" s="117">
        <f>VLOOKUP($A268+ROUND((COLUMN()-2)/24,5),АТС!$A$41:$F$784,6)+'Иные услуги '!$C$5+'РСТ РСО-А'!$K$7+'РСТ РСО-А'!$F$9</f>
        <v>1569.8899999999999</v>
      </c>
      <c r="C268" s="117">
        <f>VLOOKUP($A268+ROUND((COLUMN()-2)/24,5),АТС!$A$41:$F$784,6)+'Иные услуги '!$C$5+'РСТ РСО-А'!$K$7+'РСТ РСО-А'!$F$9</f>
        <v>1553.02</v>
      </c>
      <c r="D268" s="117">
        <f>VLOOKUP($A268+ROUND((COLUMN()-2)/24,5),АТС!$A$41:$F$784,6)+'Иные услуги '!$C$5+'РСТ РСО-А'!$K$7+'РСТ РСО-А'!$F$9</f>
        <v>1544.8899999999999</v>
      </c>
      <c r="E268" s="117">
        <f>VLOOKUP($A268+ROUND((COLUMN()-2)/24,5),АТС!$A$41:$F$784,6)+'Иные услуги '!$C$5+'РСТ РСО-А'!$K$7+'РСТ РСО-А'!$F$9</f>
        <v>1541.9499999999998</v>
      </c>
      <c r="F268" s="117">
        <f>VLOOKUP($A268+ROUND((COLUMN()-2)/24,5),АТС!$A$41:$F$784,6)+'Иные услуги '!$C$5+'РСТ РСО-А'!$K$7+'РСТ РСО-А'!$F$9</f>
        <v>1541.1</v>
      </c>
      <c r="G268" s="117">
        <f>VLOOKUP($A268+ROUND((COLUMN()-2)/24,5),АТС!$A$41:$F$784,6)+'Иные услуги '!$C$5+'РСТ РСО-А'!$K$7+'РСТ РСО-А'!$F$9</f>
        <v>1541.4099999999999</v>
      </c>
      <c r="H268" s="117">
        <f>VLOOKUP($A268+ROUND((COLUMN()-2)/24,5),АТС!$A$41:$F$784,6)+'Иные услуги '!$C$5+'РСТ РСО-А'!$K$7+'РСТ РСО-А'!$F$9</f>
        <v>1549.29</v>
      </c>
      <c r="I268" s="117">
        <f>VLOOKUP($A268+ROUND((COLUMN()-2)/24,5),АТС!$A$41:$F$784,6)+'Иные услуги '!$C$5+'РСТ РСО-А'!$K$7+'РСТ РСО-А'!$F$9</f>
        <v>1592.7199999999998</v>
      </c>
      <c r="J268" s="117">
        <f>VLOOKUP($A268+ROUND((COLUMN()-2)/24,5),АТС!$A$41:$F$784,6)+'Иные услуги '!$C$5+'РСТ РСО-А'!$K$7+'РСТ РСО-А'!$F$9</f>
        <v>1539.3999999999999</v>
      </c>
      <c r="K268" s="117">
        <f>VLOOKUP($A268+ROUND((COLUMN()-2)/24,5),АТС!$A$41:$F$784,6)+'Иные услуги '!$C$5+'РСТ РСО-А'!$K$7+'РСТ РСО-А'!$F$9</f>
        <v>1579.77</v>
      </c>
      <c r="L268" s="117">
        <f>VLOOKUP($A268+ROUND((COLUMN()-2)/24,5),АТС!$A$41:$F$784,6)+'Иные услуги '!$C$5+'РСТ РСО-А'!$K$7+'РСТ РСО-А'!$F$9</f>
        <v>1580.1399999999999</v>
      </c>
      <c r="M268" s="117">
        <f>VLOOKUP($A268+ROUND((COLUMN()-2)/24,5),АТС!$A$41:$F$784,6)+'Иные услуги '!$C$5+'РСТ РСО-А'!$K$7+'РСТ РСО-А'!$F$9</f>
        <v>1580.03</v>
      </c>
      <c r="N268" s="117">
        <f>VLOOKUP($A268+ROUND((COLUMN()-2)/24,5),АТС!$A$41:$F$784,6)+'Иные услуги '!$C$5+'РСТ РСО-А'!$K$7+'РСТ РСО-А'!$F$9</f>
        <v>1576.1899999999998</v>
      </c>
      <c r="O268" s="117">
        <f>VLOOKUP($A268+ROUND((COLUMN()-2)/24,5),АТС!$A$41:$F$784,6)+'Иные услуги '!$C$5+'РСТ РСО-А'!$K$7+'РСТ РСО-А'!$F$9</f>
        <v>1577.75</v>
      </c>
      <c r="P268" s="117">
        <f>VLOOKUP($A268+ROUND((COLUMN()-2)/24,5),АТС!$A$41:$F$784,6)+'Иные услуги '!$C$5+'РСТ РСО-А'!$K$7+'РСТ РСО-А'!$F$9</f>
        <v>1575.6299999999999</v>
      </c>
      <c r="Q268" s="117">
        <f>VLOOKUP($A268+ROUND((COLUMN()-2)/24,5),АТС!$A$41:$F$784,6)+'Иные услуги '!$C$5+'РСТ РСО-А'!$K$7+'РСТ РСО-А'!$F$9</f>
        <v>1570.9699999999998</v>
      </c>
      <c r="R268" s="117">
        <f>VLOOKUP($A268+ROUND((COLUMN()-2)/24,5),АТС!$A$41:$F$784,6)+'Иные услуги '!$C$5+'РСТ РСО-А'!$K$7+'РСТ РСО-А'!$F$9</f>
        <v>1568.78</v>
      </c>
      <c r="S268" s="117">
        <f>VLOOKUP($A268+ROUND((COLUMN()-2)/24,5),АТС!$A$41:$F$784,6)+'Иные услуги '!$C$5+'РСТ РСО-А'!$K$7+'РСТ РСО-А'!$F$9</f>
        <v>1599.2199999999998</v>
      </c>
      <c r="T268" s="117">
        <f>VLOOKUP($A268+ROUND((COLUMN()-2)/24,5),АТС!$A$41:$F$784,6)+'Иные услуги '!$C$5+'РСТ РСО-А'!$K$7+'РСТ РСО-А'!$F$9</f>
        <v>1692.41</v>
      </c>
      <c r="U268" s="117">
        <f>VLOOKUP($A268+ROUND((COLUMN()-2)/24,5),АТС!$A$41:$F$784,6)+'Иные услуги '!$C$5+'РСТ РСО-А'!$K$7+'РСТ РСО-А'!$F$9</f>
        <v>1758.3700000000001</v>
      </c>
      <c r="V268" s="117">
        <f>VLOOKUP($A268+ROUND((COLUMN()-2)/24,5),АТС!$A$41:$F$784,6)+'Иные услуги '!$C$5+'РСТ РСО-А'!$K$7+'РСТ РСО-А'!$F$9</f>
        <v>1783.3400000000001</v>
      </c>
      <c r="W268" s="117">
        <f>VLOOKUP($A268+ROUND((COLUMN()-2)/24,5),АТС!$A$41:$F$784,6)+'Иные услуги '!$C$5+'РСТ РСО-А'!$K$7+'РСТ РСО-А'!$F$9</f>
        <v>1682.99</v>
      </c>
      <c r="X268" s="117">
        <f>VLOOKUP($A268+ROUND((COLUMN()-2)/24,5),АТС!$A$41:$F$784,6)+'Иные услуги '!$C$5+'РСТ РСО-А'!$K$7+'РСТ РСО-А'!$F$9</f>
        <v>1538.9399999999998</v>
      </c>
      <c r="Y268" s="117">
        <f>VLOOKUP($A268+ROUND((COLUMN()-2)/24,5),АТС!$A$41:$F$784,6)+'Иные услуги '!$C$5+'РСТ РСО-А'!$K$7+'РСТ РСО-А'!$F$9</f>
        <v>1630.16</v>
      </c>
    </row>
    <row r="269" spans="1:25" x14ac:dyDescent="0.2">
      <c r="A269" s="66">
        <f t="shared" si="8"/>
        <v>43737</v>
      </c>
      <c r="B269" s="117">
        <f>VLOOKUP($A269+ROUND((COLUMN()-2)/24,5),АТС!$A$41:$F$784,6)+'Иные услуги '!$C$5+'РСТ РСО-А'!$K$7+'РСТ РСО-А'!$F$9</f>
        <v>1552.4299999999998</v>
      </c>
      <c r="C269" s="117">
        <f>VLOOKUP($A269+ROUND((COLUMN()-2)/24,5),АТС!$A$41:$F$784,6)+'Иные услуги '!$C$5+'РСТ РСО-А'!$K$7+'РСТ РСО-А'!$F$9</f>
        <v>1541.1499999999999</v>
      </c>
      <c r="D269" s="117">
        <f>VLOOKUP($A269+ROUND((COLUMN()-2)/24,5),АТС!$A$41:$F$784,6)+'Иные услуги '!$C$5+'РСТ РСО-А'!$K$7+'РСТ РСО-А'!$F$9</f>
        <v>1539.6</v>
      </c>
      <c r="E269" s="117">
        <f>VLOOKUP($A269+ROUND((COLUMN()-2)/24,5),АТС!$A$41:$F$784,6)+'Иные услуги '!$C$5+'РСТ РСО-А'!$K$7+'РСТ РСО-А'!$F$9</f>
        <v>1539.61</v>
      </c>
      <c r="F269" s="117">
        <f>VLOOKUP($A269+ROUND((COLUMN()-2)/24,5),АТС!$A$41:$F$784,6)+'Иные услуги '!$C$5+'РСТ РСО-А'!$K$7+'РСТ РСО-А'!$F$9</f>
        <v>1539.59</v>
      </c>
      <c r="G269" s="117">
        <f>VLOOKUP($A269+ROUND((COLUMN()-2)/24,5),АТС!$A$41:$F$784,6)+'Иные услуги '!$C$5+'РСТ РСО-А'!$K$7+'РСТ РСО-А'!$F$9</f>
        <v>1540.86</v>
      </c>
      <c r="H269" s="117">
        <f>VLOOKUP($A269+ROUND((COLUMN()-2)/24,5),АТС!$A$41:$F$784,6)+'Иные услуги '!$C$5+'РСТ РСО-А'!$K$7+'РСТ РСО-А'!$F$9</f>
        <v>1539.2199999999998</v>
      </c>
      <c r="I269" s="117">
        <f>VLOOKUP($A269+ROUND((COLUMN()-2)/24,5),АТС!$A$41:$F$784,6)+'Иные услуги '!$C$5+'РСТ РСО-А'!$K$7+'РСТ РСО-А'!$F$9</f>
        <v>1561.54</v>
      </c>
      <c r="J269" s="117">
        <f>VLOOKUP($A269+ROUND((COLUMN()-2)/24,5),АТС!$A$41:$F$784,6)+'Иные услуги '!$C$5+'РСТ РСО-А'!$K$7+'РСТ РСО-А'!$F$9</f>
        <v>1539.4099999999999</v>
      </c>
      <c r="K269" s="117">
        <f>VLOOKUP($A269+ROUND((COLUMN()-2)/24,5),АТС!$A$41:$F$784,6)+'Иные услуги '!$C$5+'РСТ РСО-А'!$K$7+'РСТ РСО-А'!$F$9</f>
        <v>1539.3799999999999</v>
      </c>
      <c r="L269" s="117">
        <f>VLOOKUP($A269+ROUND((COLUMN()-2)/24,5),АТС!$A$41:$F$784,6)+'Иные услуги '!$C$5+'РСТ РСО-А'!$K$7+'РСТ РСО-А'!$F$9</f>
        <v>1539.37</v>
      </c>
      <c r="M269" s="117">
        <f>VLOOKUP($A269+ROUND((COLUMN()-2)/24,5),АТС!$A$41:$F$784,6)+'Иные услуги '!$C$5+'РСТ РСО-А'!$K$7+'РСТ РСО-А'!$F$9</f>
        <v>1539.3799999999999</v>
      </c>
      <c r="N269" s="117">
        <f>VLOOKUP($A269+ROUND((COLUMN()-2)/24,5),АТС!$A$41:$F$784,6)+'Иные услуги '!$C$5+'РСТ РСО-А'!$K$7+'РСТ РСО-А'!$F$9</f>
        <v>1552.8799999999999</v>
      </c>
      <c r="O269" s="117">
        <f>VLOOKUP($A269+ROUND((COLUMN()-2)/24,5),АТС!$A$41:$F$784,6)+'Иные услуги '!$C$5+'РСТ РСО-А'!$K$7+'РСТ РСО-А'!$F$9</f>
        <v>1539.3899999999999</v>
      </c>
      <c r="P269" s="117">
        <f>VLOOKUP($A269+ROUND((COLUMN()-2)/24,5),АТС!$A$41:$F$784,6)+'Иные услуги '!$C$5+'РСТ РСО-А'!$K$7+'РСТ РСО-А'!$F$9</f>
        <v>1539.3899999999999</v>
      </c>
      <c r="Q269" s="117">
        <f>VLOOKUP($A269+ROUND((COLUMN()-2)/24,5),АТС!$A$41:$F$784,6)+'Иные услуги '!$C$5+'РСТ РСО-А'!$K$7+'РСТ РСО-А'!$F$9</f>
        <v>1539.3899999999999</v>
      </c>
      <c r="R269" s="117">
        <f>VLOOKUP($A269+ROUND((COLUMN()-2)/24,5),АТС!$A$41:$F$784,6)+'Иные услуги '!$C$5+'РСТ РСО-А'!$K$7+'РСТ РСО-А'!$F$9</f>
        <v>1539.3799999999999</v>
      </c>
      <c r="S269" s="117">
        <f>VLOOKUP($A269+ROUND((COLUMN()-2)/24,5),АТС!$A$41:$F$784,6)+'Иные услуги '!$C$5+'РСТ РСО-А'!$K$7+'РСТ РСО-А'!$F$9</f>
        <v>1552.9699999999998</v>
      </c>
      <c r="T269" s="117">
        <f>VLOOKUP($A269+ROUND((COLUMN()-2)/24,5),АТС!$A$41:$F$784,6)+'Иные услуги '!$C$5+'РСТ РСО-А'!$K$7+'РСТ РСО-А'!$F$9</f>
        <v>1687.28</v>
      </c>
      <c r="U269" s="117">
        <f>VLOOKUP($A269+ROUND((COLUMN()-2)/24,5),АТС!$A$41:$F$784,6)+'Иные услуги '!$C$5+'РСТ РСО-А'!$K$7+'РСТ РСО-А'!$F$9</f>
        <v>1724.3500000000001</v>
      </c>
      <c r="V269" s="117">
        <f>VLOOKUP($A269+ROUND((COLUMN()-2)/24,5),АТС!$A$41:$F$784,6)+'Иные услуги '!$C$5+'РСТ РСО-А'!$K$7+'РСТ РСО-А'!$F$9</f>
        <v>1722.0900000000001</v>
      </c>
      <c r="W269" s="117">
        <f>VLOOKUP($A269+ROUND((COLUMN()-2)/24,5),АТС!$A$41:$F$784,6)+'Иные услуги '!$C$5+'РСТ РСО-А'!$K$7+'РСТ РСО-А'!$F$9</f>
        <v>1671.04</v>
      </c>
      <c r="X269" s="117">
        <f>VLOOKUP($A269+ROUND((COLUMN()-2)/24,5),АТС!$A$41:$F$784,6)+'Иные услуги '!$C$5+'РСТ РСО-А'!$K$7+'РСТ РСО-А'!$F$9</f>
        <v>1538.6499999999999</v>
      </c>
      <c r="Y269" s="117">
        <f>VLOOKUP($A269+ROUND((COLUMN()-2)/24,5),АТС!$A$41:$F$784,6)+'Иные услуги '!$C$5+'РСТ РСО-А'!$K$7+'РСТ РСО-А'!$F$9</f>
        <v>1633.3400000000001</v>
      </c>
    </row>
    <row r="270" spans="1:25" x14ac:dyDescent="0.2">
      <c r="A270" s="66">
        <f t="shared" si="8"/>
        <v>43738</v>
      </c>
      <c r="B270" s="117">
        <f>VLOOKUP($A270+ROUND((COLUMN()-2)/24,5),АТС!$A$41:$F$784,6)+'Иные услуги '!$C$5+'РСТ РСО-А'!$K$7+'РСТ РСО-А'!$F$9</f>
        <v>1547.5</v>
      </c>
      <c r="C270" s="117">
        <f>VLOOKUP($A270+ROUND((COLUMN()-2)/24,5),АТС!$A$41:$F$784,6)+'Иные услуги '!$C$5+'РСТ РСО-А'!$K$7+'РСТ РСО-А'!$F$9</f>
        <v>1540.31</v>
      </c>
      <c r="D270" s="117">
        <f>VLOOKUP($A270+ROUND((COLUMN()-2)/24,5),АТС!$A$41:$F$784,6)+'Иные услуги '!$C$5+'РСТ РСО-А'!$K$7+'РСТ РСО-А'!$F$9</f>
        <v>1539.6299999999999</v>
      </c>
      <c r="E270" s="117">
        <f>VLOOKUP($A270+ROUND((COLUMN()-2)/24,5),АТС!$A$41:$F$784,6)+'Иные услуги '!$C$5+'РСТ РСО-А'!$K$7+'РСТ РСО-А'!$F$9</f>
        <v>1539.6299999999999</v>
      </c>
      <c r="F270" s="117">
        <f>VLOOKUP($A270+ROUND((COLUMN()-2)/24,5),АТС!$A$41:$F$784,6)+'Иные услуги '!$C$5+'РСТ РСО-А'!$K$7+'РСТ РСО-А'!$F$9</f>
        <v>1539.59</v>
      </c>
      <c r="G270" s="117">
        <f>VLOOKUP($A270+ROUND((COLUMN()-2)/24,5),АТС!$A$41:$F$784,6)+'Иные услуги '!$C$5+'РСТ РСО-А'!$K$7+'РСТ РСО-А'!$F$9</f>
        <v>1539.59</v>
      </c>
      <c r="H270" s="117">
        <f>VLOOKUP($A270+ROUND((COLUMN()-2)/24,5),АТС!$A$41:$F$784,6)+'Иные услуги '!$C$5+'РСТ РСО-А'!$K$7+'РСТ РСО-А'!$F$9</f>
        <v>1544.11</v>
      </c>
      <c r="I270" s="117">
        <f>VLOOKUP($A270+ROUND((COLUMN()-2)/24,5),АТС!$A$41:$F$784,6)+'Иные услуги '!$C$5+'РСТ РСО-А'!$K$7+'РСТ РСО-А'!$F$9</f>
        <v>1656.16</v>
      </c>
      <c r="J270" s="117">
        <f>VLOOKUP($A270+ROUND((COLUMN()-2)/24,5),АТС!$A$41:$F$784,6)+'Иные услуги '!$C$5+'РСТ РСО-А'!$K$7+'РСТ РСО-А'!$F$9</f>
        <v>1539.37</v>
      </c>
      <c r="K270" s="117">
        <f>VLOOKUP($A270+ROUND((COLUMN()-2)/24,5),АТС!$A$41:$F$784,6)+'Иные услуги '!$C$5+'РСТ РСО-А'!$K$7+'РСТ РСО-А'!$F$9</f>
        <v>1621.2399999999998</v>
      </c>
      <c r="L270" s="117">
        <f>VLOOKUP($A270+ROUND((COLUMN()-2)/24,5),АТС!$A$41:$F$784,6)+'Иные услуги '!$C$5+'РСТ РСО-А'!$K$7+'РСТ РСО-А'!$F$9</f>
        <v>1621.3799999999999</v>
      </c>
      <c r="M270" s="117">
        <f>VLOOKUP($A270+ROUND((COLUMN()-2)/24,5),АТС!$A$41:$F$784,6)+'Иные услуги '!$C$5+'РСТ РСО-А'!$K$7+'РСТ РСО-А'!$F$9</f>
        <v>1620.9899999999998</v>
      </c>
      <c r="N270" s="117">
        <f>VLOOKUP($A270+ROUND((COLUMN()-2)/24,5),АТС!$A$41:$F$784,6)+'Иные услуги '!$C$5+'РСТ РСО-А'!$K$7+'РСТ РСО-А'!$F$9</f>
        <v>1620.03</v>
      </c>
      <c r="O270" s="117">
        <f>VLOOKUP($A270+ROUND((COLUMN()-2)/24,5),АТС!$A$41:$F$784,6)+'Иные услуги '!$C$5+'РСТ РСО-А'!$K$7+'РСТ РСО-А'!$F$9</f>
        <v>1620.2399999999998</v>
      </c>
      <c r="P270" s="117">
        <f>VLOOKUP($A270+ROUND((COLUMN()-2)/24,5),АТС!$A$41:$F$784,6)+'Иные услуги '!$C$5+'РСТ РСО-А'!$K$7+'РСТ РСО-А'!$F$9</f>
        <v>1620.55</v>
      </c>
      <c r="Q270" s="117">
        <f>VLOOKUP($A270+ROUND((COLUMN()-2)/24,5),АТС!$A$41:$F$784,6)+'Иные услуги '!$C$5+'РСТ РСО-А'!$K$7+'РСТ РСО-А'!$F$9</f>
        <v>1620.9199999999998</v>
      </c>
      <c r="R270" s="117">
        <f>VLOOKUP($A270+ROUND((COLUMN()-2)/24,5),АТС!$A$41:$F$784,6)+'Иные услуги '!$C$5+'РСТ РСО-А'!$K$7+'РСТ РСО-А'!$F$9</f>
        <v>1618.4399999999998</v>
      </c>
      <c r="S270" s="117">
        <f>VLOOKUP($A270+ROUND((COLUMN()-2)/24,5),АТС!$A$41:$F$784,6)+'Иные услуги '!$C$5+'РСТ РСО-А'!$K$7+'РСТ РСО-А'!$F$9</f>
        <v>1618.02</v>
      </c>
      <c r="T270" s="117">
        <f>VLOOKUP($A270+ROUND((COLUMN()-2)/24,5),АТС!$A$41:$F$784,6)+'Иные услуги '!$C$5+'РСТ РСО-А'!$K$7+'РСТ РСО-А'!$F$9</f>
        <v>1714.18</v>
      </c>
      <c r="U270" s="117">
        <f>VLOOKUP($A270+ROUND((COLUMN()-2)/24,5),АТС!$A$41:$F$784,6)+'Иные услуги '!$C$5+'РСТ РСО-А'!$K$7+'РСТ РСО-А'!$F$9</f>
        <v>1732.27</v>
      </c>
      <c r="V270" s="117">
        <f>VLOOKUP($A270+ROUND((COLUMN()-2)/24,5),АТС!$A$41:$F$784,6)+'Иные услуги '!$C$5+'РСТ РСО-А'!$K$7+'РСТ РСО-А'!$F$9</f>
        <v>1694.01</v>
      </c>
      <c r="W270" s="117">
        <f>VLOOKUP($A270+ROUND((COLUMN()-2)/24,5),АТС!$A$41:$F$784,6)+'Иные услуги '!$C$5+'РСТ РСО-А'!$K$7+'РСТ РСО-А'!$F$9</f>
        <v>1645.0600000000002</v>
      </c>
      <c r="X270" s="117">
        <f>VLOOKUP($A270+ROUND((COLUMN()-2)/24,5),АТС!$A$41:$F$784,6)+'Иные услуги '!$C$5+'РСТ РСО-А'!$K$7+'РСТ РСО-А'!$F$9</f>
        <v>1538.78</v>
      </c>
      <c r="Y270" s="117">
        <f>VLOOKUP($A270+ROUND((COLUMN()-2)/24,5),АТС!$A$41:$F$784,6)+'Иные услуги '!$C$5+'РСТ РСО-А'!$K$7+'РСТ РСО-А'!$F$9</f>
        <v>1584.26</v>
      </c>
    </row>
    <row r="271" spans="1:25" hidden="1" x14ac:dyDescent="0.2">
      <c r="A271" s="66">
        <f t="shared" si="8"/>
        <v>43739</v>
      </c>
      <c r="B271" s="117">
        <f>VLOOKUP($A271+ROUND((COLUMN()-2)/24,5),АТС!$A$41:$F$784,6)+'Иные услуги '!$C$5+'РСТ РСО-А'!$K$7+'РСТ РСО-А'!$F$9</f>
        <v>602.68000000000006</v>
      </c>
      <c r="C271" s="117">
        <f>VLOOKUP($A271+ROUND((COLUMN()-2)/24,5),АТС!$A$41:$F$784,6)+'Иные услуги '!$C$5+'РСТ РСО-А'!$K$7+'РСТ РСО-А'!$F$9</f>
        <v>602.68000000000006</v>
      </c>
      <c r="D271" s="117">
        <f>VLOOKUP($A271+ROUND((COLUMN()-2)/24,5),АТС!$A$41:$F$784,6)+'Иные услуги '!$C$5+'РСТ РСО-А'!$K$7+'РСТ РСО-А'!$F$9</f>
        <v>602.68000000000006</v>
      </c>
      <c r="E271" s="117">
        <f>VLOOKUP($A271+ROUND((COLUMN()-2)/24,5),АТС!$A$41:$F$784,6)+'Иные услуги '!$C$5+'РСТ РСО-А'!$K$7+'РСТ РСО-А'!$F$9</f>
        <v>602.68000000000006</v>
      </c>
      <c r="F271" s="117">
        <f>VLOOKUP($A271+ROUND((COLUMN()-2)/24,5),АТС!$A$41:$F$784,6)+'Иные услуги '!$C$5+'РСТ РСО-А'!$K$7+'РСТ РСО-А'!$F$9</f>
        <v>602.68000000000006</v>
      </c>
      <c r="G271" s="117">
        <f>VLOOKUP($A271+ROUND((COLUMN()-2)/24,5),АТС!$A$41:$F$784,6)+'Иные услуги '!$C$5+'РСТ РСО-А'!$K$7+'РСТ РСО-А'!$F$9</f>
        <v>602.68000000000006</v>
      </c>
      <c r="H271" s="117">
        <f>VLOOKUP($A271+ROUND((COLUMN()-2)/24,5),АТС!$A$41:$F$784,6)+'Иные услуги '!$C$5+'РСТ РСО-А'!$K$7+'РСТ РСО-А'!$F$9</f>
        <v>602.68000000000006</v>
      </c>
      <c r="I271" s="117">
        <f>VLOOKUP($A271+ROUND((COLUMN()-2)/24,5),АТС!$A$41:$F$784,6)+'Иные услуги '!$C$5+'РСТ РСО-А'!$K$7+'РСТ РСО-А'!$F$9</f>
        <v>602.68000000000006</v>
      </c>
      <c r="J271" s="117">
        <f>VLOOKUP($A271+ROUND((COLUMN()-2)/24,5),АТС!$A$41:$F$784,6)+'Иные услуги '!$C$5+'РСТ РСО-А'!$K$7+'РСТ РСО-А'!$F$9</f>
        <v>602.68000000000006</v>
      </c>
      <c r="K271" s="117">
        <f>VLOOKUP($A271+ROUND((COLUMN()-2)/24,5),АТС!$A$41:$F$784,6)+'Иные услуги '!$C$5+'РСТ РСО-А'!$K$7+'РСТ РСО-А'!$F$9</f>
        <v>602.68000000000006</v>
      </c>
      <c r="L271" s="117">
        <f>VLOOKUP($A271+ROUND((COLUMN()-2)/24,5),АТС!$A$41:$F$784,6)+'Иные услуги '!$C$5+'РСТ РСО-А'!$K$7+'РСТ РСО-А'!$F$9</f>
        <v>602.68000000000006</v>
      </c>
      <c r="M271" s="117">
        <f>VLOOKUP($A271+ROUND((COLUMN()-2)/24,5),АТС!$A$41:$F$784,6)+'Иные услуги '!$C$5+'РСТ РСО-А'!$K$7+'РСТ РСО-А'!$F$9</f>
        <v>602.68000000000006</v>
      </c>
      <c r="N271" s="117">
        <f>VLOOKUP($A271+ROUND((COLUMN()-2)/24,5),АТС!$A$41:$F$784,6)+'Иные услуги '!$C$5+'РСТ РСО-А'!$K$7+'РСТ РСО-А'!$F$9</f>
        <v>602.68000000000006</v>
      </c>
      <c r="O271" s="117">
        <f>VLOOKUP($A271+ROUND((COLUMN()-2)/24,5),АТС!$A$41:$F$784,6)+'Иные услуги '!$C$5+'РСТ РСО-А'!$K$7+'РСТ РСО-А'!$F$9</f>
        <v>602.68000000000006</v>
      </c>
      <c r="P271" s="117">
        <f>VLOOKUP($A271+ROUND((COLUMN()-2)/24,5),АТС!$A$41:$F$784,6)+'Иные услуги '!$C$5+'РСТ РСО-А'!$K$7+'РСТ РСО-А'!$F$9</f>
        <v>602.68000000000006</v>
      </c>
      <c r="Q271" s="117">
        <f>VLOOKUP($A271+ROUND((COLUMN()-2)/24,5),АТС!$A$41:$F$784,6)+'Иные услуги '!$C$5+'РСТ РСО-А'!$K$7+'РСТ РСО-А'!$F$9</f>
        <v>602.68000000000006</v>
      </c>
      <c r="R271" s="117">
        <f>VLOOKUP($A271+ROUND((COLUMN()-2)/24,5),АТС!$A$41:$F$784,6)+'Иные услуги '!$C$5+'РСТ РСО-А'!$K$7+'РСТ РСО-А'!$F$9</f>
        <v>602.68000000000006</v>
      </c>
      <c r="S271" s="117">
        <f>VLOOKUP($A271+ROUND((COLUMN()-2)/24,5),АТС!$A$41:$F$784,6)+'Иные услуги '!$C$5+'РСТ РСО-А'!$K$7+'РСТ РСО-А'!$F$9</f>
        <v>602.68000000000006</v>
      </c>
      <c r="T271" s="117">
        <f>VLOOKUP($A271+ROUND((COLUMN()-2)/24,5),АТС!$A$41:$F$784,6)+'Иные услуги '!$C$5+'РСТ РСО-А'!$K$7+'РСТ РСО-А'!$F$9</f>
        <v>602.68000000000006</v>
      </c>
      <c r="U271" s="117">
        <f>VLOOKUP($A271+ROUND((COLUMN()-2)/24,5),АТС!$A$41:$F$784,6)+'Иные услуги '!$C$5+'РСТ РСО-А'!$K$7+'РСТ РСО-А'!$F$9</f>
        <v>602.68000000000006</v>
      </c>
      <c r="V271" s="117">
        <f>VLOOKUP($A271+ROUND((COLUMN()-2)/24,5),АТС!$A$41:$F$784,6)+'Иные услуги '!$C$5+'РСТ РСО-А'!$K$7+'РСТ РСО-А'!$F$9</f>
        <v>602.68000000000006</v>
      </c>
      <c r="W271" s="117">
        <f>VLOOKUP($A271+ROUND((COLUMN()-2)/24,5),АТС!$A$41:$F$784,6)+'Иные услуги '!$C$5+'РСТ РСО-А'!$K$7+'РСТ РСО-А'!$F$9</f>
        <v>602.68000000000006</v>
      </c>
      <c r="X271" s="117">
        <f>VLOOKUP($A271+ROUND((COLUMN()-2)/24,5),АТС!$A$41:$F$784,6)+'Иные услуги '!$C$5+'РСТ РСО-А'!$K$7+'РСТ РСО-А'!$F$9</f>
        <v>602.68000000000006</v>
      </c>
      <c r="Y271" s="117">
        <f>VLOOKUP($A271+ROUND((COLUMN()-2)/24,5),АТС!$A$41:$F$784,6)+'Иные услуги '!$C$5+'РСТ РСО-А'!$K$7+'РСТ РСО-А'!$F$9</f>
        <v>602.68000000000006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125</v>
      </c>
    </row>
    <row r="275" spans="1:25" ht="12.75" x14ac:dyDescent="0.2">
      <c r="A275" s="144" t="s">
        <v>35</v>
      </c>
      <c r="B275" s="147" t="s">
        <v>97</v>
      </c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9"/>
    </row>
    <row r="276" spans="1:25" ht="12.75" x14ac:dyDescent="0.2">
      <c r="A276" s="145"/>
      <c r="B276" s="150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2"/>
    </row>
    <row r="277" spans="1:25" ht="12.75" x14ac:dyDescent="0.2">
      <c r="A277" s="145"/>
      <c r="B277" s="153" t="s">
        <v>98</v>
      </c>
      <c r="C277" s="155" t="s">
        <v>99</v>
      </c>
      <c r="D277" s="155" t="s">
        <v>100</v>
      </c>
      <c r="E277" s="155" t="s">
        <v>101</v>
      </c>
      <c r="F277" s="155" t="s">
        <v>102</v>
      </c>
      <c r="G277" s="155" t="s">
        <v>103</v>
      </c>
      <c r="H277" s="155" t="s">
        <v>104</v>
      </c>
      <c r="I277" s="155" t="s">
        <v>105</v>
      </c>
      <c r="J277" s="155" t="s">
        <v>106</v>
      </c>
      <c r="K277" s="155" t="s">
        <v>107</v>
      </c>
      <c r="L277" s="155" t="s">
        <v>108</v>
      </c>
      <c r="M277" s="155" t="s">
        <v>109</v>
      </c>
      <c r="N277" s="157" t="s">
        <v>110</v>
      </c>
      <c r="O277" s="155" t="s">
        <v>111</v>
      </c>
      <c r="P277" s="155" t="s">
        <v>112</v>
      </c>
      <c r="Q277" s="155" t="s">
        <v>113</v>
      </c>
      <c r="R277" s="155" t="s">
        <v>114</v>
      </c>
      <c r="S277" s="155" t="s">
        <v>115</v>
      </c>
      <c r="T277" s="155" t="s">
        <v>116</v>
      </c>
      <c r="U277" s="155" t="s">
        <v>117</v>
      </c>
      <c r="V277" s="155" t="s">
        <v>118</v>
      </c>
      <c r="W277" s="155" t="s">
        <v>119</v>
      </c>
      <c r="X277" s="155" t="s">
        <v>120</v>
      </c>
      <c r="Y277" s="155" t="s">
        <v>121</v>
      </c>
    </row>
    <row r="278" spans="1:25" ht="12.75" x14ac:dyDescent="0.2">
      <c r="A278" s="146"/>
      <c r="B278" s="154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8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</row>
    <row r="279" spans="1:25" x14ac:dyDescent="0.2">
      <c r="A279" s="66">
        <f t="shared" ref="A279:A309" si="9">A241</f>
        <v>43709</v>
      </c>
      <c r="B279" s="91">
        <f>VLOOKUP($A279+ROUND((COLUMN()-2)/24,5),АТС!$A$41:$F$784,6)+'Иные услуги '!$C$5+'РСТ РСО-А'!$K$7+'РСТ РСО-А'!$G$9</f>
        <v>1437.8</v>
      </c>
      <c r="C279" s="117">
        <f>VLOOKUP($A279+ROUND((COLUMN()-2)/24,5),АТС!$A$41:$F$784,6)+'Иные услуги '!$C$5+'РСТ РСО-А'!$K$7+'РСТ РСО-А'!$G$9</f>
        <v>1429.84</v>
      </c>
      <c r="D279" s="117">
        <f>VLOOKUP($A279+ROUND((COLUMN()-2)/24,5),АТС!$A$41:$F$784,6)+'Иные услуги '!$C$5+'РСТ РСО-А'!$K$7+'РСТ РСО-А'!$G$9</f>
        <v>1430.3600000000001</v>
      </c>
      <c r="E279" s="117">
        <f>VLOOKUP($A279+ROUND((COLUMN()-2)/24,5),АТС!$A$41:$F$784,6)+'Иные услуги '!$C$5+'РСТ РСО-А'!$K$7+'РСТ РСО-А'!$G$9</f>
        <v>1429.97</v>
      </c>
      <c r="F279" s="117">
        <f>VLOOKUP($A279+ROUND((COLUMN()-2)/24,5),АТС!$A$41:$F$784,6)+'Иные услуги '!$C$5+'РСТ РСО-А'!$K$7+'РСТ РСО-А'!$G$9</f>
        <v>1429.96</v>
      </c>
      <c r="G279" s="117">
        <f>VLOOKUP($A279+ROUND((COLUMN()-2)/24,5),АТС!$A$41:$F$784,6)+'Иные услуги '!$C$5+'РСТ РСО-А'!$K$7+'РСТ РСО-А'!$G$9</f>
        <v>1429.73</v>
      </c>
      <c r="H279" s="117">
        <f>VLOOKUP($A279+ROUND((COLUMN()-2)/24,5),АТС!$A$41:$F$784,6)+'Иные услуги '!$C$5+'РСТ РСО-А'!$K$7+'РСТ РСО-А'!$G$9</f>
        <v>1429.13</v>
      </c>
      <c r="I279" s="117">
        <f>VLOOKUP($A279+ROUND((COLUMN()-2)/24,5),АТС!$A$41:$F$784,6)+'Иные услуги '!$C$5+'РСТ РСО-А'!$K$7+'РСТ РСО-А'!$G$9</f>
        <v>1429.25</v>
      </c>
      <c r="J279" s="117">
        <f>VLOOKUP($A279+ROUND((COLUMN()-2)/24,5),АТС!$A$41:$F$784,6)+'Иные услуги '!$C$5+'РСТ РСО-А'!$K$7+'РСТ РСО-А'!$G$9</f>
        <v>1429.38</v>
      </c>
      <c r="K279" s="117">
        <f>VLOOKUP($A279+ROUND((COLUMN()-2)/24,5),АТС!$A$41:$F$784,6)+'Иные услуги '!$C$5+'РСТ РСО-А'!$K$7+'РСТ РСО-А'!$G$9</f>
        <v>1429.56</v>
      </c>
      <c r="L279" s="117">
        <f>VLOOKUP($A279+ROUND((COLUMN()-2)/24,5),АТС!$A$41:$F$784,6)+'Иные услуги '!$C$5+'РСТ РСО-А'!$K$7+'РСТ РСО-А'!$G$9</f>
        <v>1447.68</v>
      </c>
      <c r="M279" s="117">
        <f>VLOOKUP($A279+ROUND((COLUMN()-2)/24,5),АТС!$A$41:$F$784,6)+'Иные услуги '!$C$5+'РСТ РСО-А'!$K$7+'РСТ РСО-А'!$G$9</f>
        <v>1485.99</v>
      </c>
      <c r="N279" s="117">
        <f>VLOOKUP($A279+ROUND((COLUMN()-2)/24,5),АТС!$A$41:$F$784,6)+'Иные услуги '!$C$5+'РСТ РСО-А'!$K$7+'РСТ РСО-А'!$G$9</f>
        <v>1486.89</v>
      </c>
      <c r="O279" s="117">
        <f>VLOOKUP($A279+ROUND((COLUMN()-2)/24,5),АТС!$A$41:$F$784,6)+'Иные услуги '!$C$5+'РСТ РСО-А'!$K$7+'РСТ РСО-А'!$G$9</f>
        <v>1485.83</v>
      </c>
      <c r="P279" s="117">
        <f>VLOOKUP($A279+ROUND((COLUMN()-2)/24,5),АТС!$A$41:$F$784,6)+'Иные услуги '!$C$5+'РСТ РСО-А'!$K$7+'РСТ РСО-А'!$G$9</f>
        <v>1486.79</v>
      </c>
      <c r="Q279" s="117">
        <f>VLOOKUP($A279+ROUND((COLUMN()-2)/24,5),АТС!$A$41:$F$784,6)+'Иные услуги '!$C$5+'РСТ РСО-А'!$K$7+'РСТ РСО-А'!$G$9</f>
        <v>1487.18</v>
      </c>
      <c r="R279" s="117">
        <f>VLOOKUP($A279+ROUND((COLUMN()-2)/24,5),АТС!$A$41:$F$784,6)+'Иные услуги '!$C$5+'РСТ РСО-А'!$K$7+'РСТ РСО-А'!$G$9</f>
        <v>1486.73</v>
      </c>
      <c r="S279" s="117">
        <f>VLOOKUP($A279+ROUND((COLUMN()-2)/24,5),АТС!$A$41:$F$784,6)+'Иные услуги '!$C$5+'РСТ РСО-А'!$K$7+'РСТ РСО-А'!$G$9</f>
        <v>1447.58</v>
      </c>
      <c r="T279" s="117">
        <f>VLOOKUP($A279+ROUND((COLUMN()-2)/24,5),АТС!$A$41:$F$784,6)+'Иные услуги '!$C$5+'РСТ РСО-А'!$K$7+'РСТ РСО-А'!$G$9</f>
        <v>1485.67</v>
      </c>
      <c r="U279" s="117">
        <f>VLOOKUP($A279+ROUND((COLUMN()-2)/24,5),АТС!$A$41:$F$784,6)+'Иные услуги '!$C$5+'РСТ РСО-А'!$K$7+'РСТ РСО-А'!$G$9</f>
        <v>1572.8000000000002</v>
      </c>
      <c r="V279" s="117">
        <f>VLOOKUP($A279+ROUND((COLUMN()-2)/24,5),АТС!$A$41:$F$784,6)+'Иные услуги '!$C$5+'РСТ РСО-А'!$K$7+'РСТ РСО-А'!$G$9</f>
        <v>1569.2400000000002</v>
      </c>
      <c r="W279" s="117">
        <f>VLOOKUP($A279+ROUND((COLUMN()-2)/24,5),АТС!$A$41:$F$784,6)+'Иные услуги '!$C$5+'РСТ РСО-А'!$K$7+'РСТ РСО-А'!$G$9</f>
        <v>1452.71</v>
      </c>
      <c r="X279" s="117">
        <f>VLOOKUP($A279+ROUND((COLUMN()-2)/24,5),АТС!$A$41:$F$784,6)+'Иные услуги '!$C$5+'РСТ РСО-А'!$K$7+'РСТ РСО-А'!$G$9</f>
        <v>1428.8600000000001</v>
      </c>
      <c r="Y279" s="117">
        <f>VLOOKUP($A279+ROUND((COLUMN()-2)/24,5),АТС!$A$41:$F$784,6)+'Иные услуги '!$C$5+'РСТ РСО-А'!$K$7+'РСТ РСО-А'!$G$9</f>
        <v>1517.2600000000002</v>
      </c>
    </row>
    <row r="280" spans="1:25" x14ac:dyDescent="0.2">
      <c r="A280" s="66">
        <f t="shared" si="9"/>
        <v>43710</v>
      </c>
      <c r="B280" s="117">
        <f>VLOOKUP($A280+ROUND((COLUMN()-2)/24,5),АТС!$A$41:$F$784,6)+'Иные услуги '!$C$5+'РСТ РСО-А'!$K$7+'РСТ РСО-А'!$G$9</f>
        <v>1437.84</v>
      </c>
      <c r="C280" s="117">
        <f>VLOOKUP($A280+ROUND((COLUMN()-2)/24,5),АТС!$A$41:$F$784,6)+'Иные услуги '!$C$5+'РСТ РСО-А'!$K$7+'РСТ РСО-А'!$G$9</f>
        <v>1430.78</v>
      </c>
      <c r="D280" s="117">
        <f>VLOOKUP($A280+ROUND((COLUMN()-2)/24,5),АТС!$A$41:$F$784,6)+'Иные услуги '!$C$5+'РСТ РСО-А'!$K$7+'РСТ РСО-А'!$G$9</f>
        <v>1429.8</v>
      </c>
      <c r="E280" s="117">
        <f>VLOOKUP($A280+ROUND((COLUMN()-2)/24,5),АТС!$A$41:$F$784,6)+'Иные услуги '!$C$5+'РСТ РСО-А'!$K$7+'РСТ РСО-А'!$G$9</f>
        <v>1429.84</v>
      </c>
      <c r="F280" s="117">
        <f>VLOOKUP($A280+ROUND((COLUMN()-2)/24,5),АТС!$A$41:$F$784,6)+'Иные услуги '!$C$5+'РСТ РСО-А'!$K$7+'РСТ РСО-А'!$G$9</f>
        <v>1429.82</v>
      </c>
      <c r="G280" s="117">
        <f>VLOOKUP($A280+ROUND((COLUMN()-2)/24,5),АТС!$A$41:$F$784,6)+'Иные услуги '!$C$5+'РСТ РСО-А'!$K$7+'РСТ РСО-А'!$G$9</f>
        <v>1429.66</v>
      </c>
      <c r="H280" s="117">
        <f>VLOOKUP($A280+ROUND((COLUMN()-2)/24,5),АТС!$A$41:$F$784,6)+'Иные услуги '!$C$5+'РСТ РСО-А'!$K$7+'РСТ РСО-А'!$G$9</f>
        <v>1429.05</v>
      </c>
      <c r="I280" s="117">
        <f>VLOOKUP($A280+ROUND((COLUMN()-2)/24,5),АТС!$A$41:$F$784,6)+'Иные услуги '!$C$5+'РСТ РСО-А'!$K$7+'РСТ РСО-А'!$G$9</f>
        <v>1483.53</v>
      </c>
      <c r="J280" s="117">
        <f>VLOOKUP($A280+ROUND((COLUMN()-2)/24,5),АТС!$A$41:$F$784,6)+'Иные услуги '!$C$5+'РСТ РСО-А'!$K$7+'РСТ РСО-А'!$G$9</f>
        <v>1429.68</v>
      </c>
      <c r="K280" s="117">
        <f>VLOOKUP($A280+ROUND((COLUMN()-2)/24,5),АТС!$A$41:$F$784,6)+'Иные услуги '!$C$5+'РСТ РСО-А'!$K$7+'РСТ РСО-А'!$G$9</f>
        <v>1553.9600000000003</v>
      </c>
      <c r="L280" s="117">
        <f>VLOOKUP($A280+ROUND((COLUMN()-2)/24,5),АТС!$A$41:$F$784,6)+'Иные услуги '!$C$5+'РСТ РСО-А'!$K$7+'РСТ РСО-А'!$G$9</f>
        <v>1586.4300000000003</v>
      </c>
      <c r="M280" s="117">
        <f>VLOOKUP($A280+ROUND((COLUMN()-2)/24,5),АТС!$A$41:$F$784,6)+'Иные услуги '!$C$5+'РСТ РСО-А'!$K$7+'РСТ РСО-А'!$G$9</f>
        <v>1623.2500000000002</v>
      </c>
      <c r="N280" s="117">
        <f>VLOOKUP($A280+ROUND((COLUMN()-2)/24,5),АТС!$A$41:$F$784,6)+'Иные услуги '!$C$5+'РСТ РСО-А'!$K$7+'РСТ РСО-А'!$G$9</f>
        <v>1587.9500000000003</v>
      </c>
      <c r="O280" s="117">
        <f>VLOOKUP($A280+ROUND((COLUMN()-2)/24,5),АТС!$A$41:$F$784,6)+'Иные услуги '!$C$5+'РСТ РСО-А'!$K$7+'РСТ РСО-А'!$G$9</f>
        <v>1587.7300000000002</v>
      </c>
      <c r="P280" s="117">
        <f>VLOOKUP($A280+ROUND((COLUMN()-2)/24,5),АТС!$A$41:$F$784,6)+'Иные услуги '!$C$5+'РСТ РСО-А'!$K$7+'РСТ РСО-А'!$G$9</f>
        <v>1619.0400000000002</v>
      </c>
      <c r="Q280" s="117">
        <f>VLOOKUP($A280+ROUND((COLUMN()-2)/24,5),АТС!$A$41:$F$784,6)+'Иные услуги '!$C$5+'РСТ РСО-А'!$K$7+'РСТ РСО-А'!$G$9</f>
        <v>1618.2400000000002</v>
      </c>
      <c r="R280" s="117">
        <f>VLOOKUP($A280+ROUND((COLUMN()-2)/24,5),АТС!$A$41:$F$784,6)+'Иные услуги '!$C$5+'РСТ РСО-А'!$K$7+'РСТ РСО-А'!$G$9</f>
        <v>1584.0500000000002</v>
      </c>
      <c r="S280" s="117">
        <f>VLOOKUP($A280+ROUND((COLUMN()-2)/24,5),АТС!$A$41:$F$784,6)+'Иные услуги '!$C$5+'РСТ РСО-А'!$K$7+'РСТ РСО-А'!$G$9</f>
        <v>1551.2400000000002</v>
      </c>
      <c r="T280" s="117">
        <f>VLOOKUP($A280+ROUND((COLUMN()-2)/24,5),АТС!$A$41:$F$784,6)+'Иные услуги '!$C$5+'РСТ РСО-А'!$K$7+'РСТ РСО-А'!$G$9</f>
        <v>1548.0800000000002</v>
      </c>
      <c r="U280" s="117">
        <f>VLOOKUP($A280+ROUND((COLUMN()-2)/24,5),АТС!$A$41:$F$784,6)+'Иные услуги '!$C$5+'РСТ РСО-А'!$K$7+'РСТ РСО-А'!$G$9</f>
        <v>1645.5200000000002</v>
      </c>
      <c r="V280" s="117">
        <f>VLOOKUP($A280+ROUND((COLUMN()-2)/24,5),АТС!$A$41:$F$784,6)+'Иные услуги '!$C$5+'РСТ РСО-А'!$K$7+'РСТ РСО-А'!$G$9</f>
        <v>1603.7000000000003</v>
      </c>
      <c r="W280" s="117">
        <f>VLOOKUP($A280+ROUND((COLUMN()-2)/24,5),АТС!$A$41:$F$784,6)+'Иные услуги '!$C$5+'РСТ РСО-А'!$K$7+'РСТ РСО-А'!$G$9</f>
        <v>1511.35</v>
      </c>
      <c r="X280" s="117">
        <f>VLOOKUP($A280+ROUND((COLUMN()-2)/24,5),АТС!$A$41:$F$784,6)+'Иные услуги '!$C$5+'РСТ РСО-А'!$K$7+'РСТ РСО-А'!$G$9</f>
        <v>1428.96</v>
      </c>
      <c r="Y280" s="117">
        <f>VLOOKUP($A280+ROUND((COLUMN()-2)/24,5),АТС!$A$41:$F$784,6)+'Иные услуги '!$C$5+'РСТ РСО-А'!$K$7+'РСТ РСО-А'!$G$9</f>
        <v>1456.23</v>
      </c>
    </row>
    <row r="281" spans="1:25" x14ac:dyDescent="0.2">
      <c r="A281" s="66">
        <f t="shared" si="9"/>
        <v>43711</v>
      </c>
      <c r="B281" s="117">
        <f>VLOOKUP($A281+ROUND((COLUMN()-2)/24,5),АТС!$A$41:$F$784,6)+'Иные услуги '!$C$5+'РСТ РСО-А'!$K$7+'РСТ РСО-А'!$G$9</f>
        <v>1441.56</v>
      </c>
      <c r="C281" s="117">
        <f>VLOOKUP($A281+ROUND((COLUMN()-2)/24,5),АТС!$A$41:$F$784,6)+'Иные услуги '!$C$5+'РСТ РСО-А'!$K$7+'РСТ РСО-А'!$G$9</f>
        <v>1429.96</v>
      </c>
      <c r="D281" s="117">
        <f>VLOOKUP($A281+ROUND((COLUMN()-2)/24,5),АТС!$A$41:$F$784,6)+'Иные услуги '!$C$5+'РСТ РСО-А'!$K$7+'РСТ РСО-А'!$G$9</f>
        <v>1429.82</v>
      </c>
      <c r="E281" s="117">
        <f>VLOOKUP($A281+ROUND((COLUMN()-2)/24,5),АТС!$A$41:$F$784,6)+'Иные услуги '!$C$5+'РСТ РСО-А'!$K$7+'РСТ РСО-А'!$G$9</f>
        <v>1429.8</v>
      </c>
      <c r="F281" s="117">
        <f>VLOOKUP($A281+ROUND((COLUMN()-2)/24,5),АТС!$A$41:$F$784,6)+'Иные услуги '!$C$5+'РСТ РСО-А'!$K$7+'РСТ РСО-А'!$G$9</f>
        <v>1429.81</v>
      </c>
      <c r="G281" s="117">
        <f>VLOOKUP($A281+ROUND((COLUMN()-2)/24,5),АТС!$A$41:$F$784,6)+'Иные услуги '!$C$5+'РСТ РСО-А'!$K$7+'РСТ РСО-А'!$G$9</f>
        <v>1429.72</v>
      </c>
      <c r="H281" s="117">
        <f>VLOOKUP($A281+ROUND((COLUMN()-2)/24,5),АТС!$A$41:$F$784,6)+'Иные услуги '!$C$5+'РСТ РСО-А'!$K$7+'РСТ РСО-А'!$G$9</f>
        <v>1429.1100000000001</v>
      </c>
      <c r="I281" s="117">
        <f>VLOOKUP($A281+ROUND((COLUMN()-2)/24,5),АТС!$A$41:$F$784,6)+'Иные услуги '!$C$5+'РСТ РСО-А'!$K$7+'РСТ РСО-А'!$G$9</f>
        <v>1472.08</v>
      </c>
      <c r="J281" s="117">
        <f>VLOOKUP($A281+ROUND((COLUMN()-2)/24,5),АТС!$A$41:$F$784,6)+'Иные услуги '!$C$5+'РСТ РСО-А'!$K$7+'РСТ РСО-А'!$G$9</f>
        <v>1446.08</v>
      </c>
      <c r="K281" s="117">
        <f>VLOOKUP($A281+ROUND((COLUMN()-2)/24,5),АТС!$A$41:$F$784,6)+'Иные услуги '!$C$5+'РСТ РСО-А'!$K$7+'РСТ РСО-А'!$G$9</f>
        <v>1550.13</v>
      </c>
      <c r="L281" s="117">
        <f>VLOOKUP($A281+ROUND((COLUMN()-2)/24,5),АТС!$A$41:$F$784,6)+'Иные услуги '!$C$5+'РСТ РСО-А'!$K$7+'РСТ РСО-А'!$G$9</f>
        <v>1587.0500000000002</v>
      </c>
      <c r="M281" s="117">
        <f>VLOOKUP($A281+ROUND((COLUMN()-2)/24,5),АТС!$A$41:$F$784,6)+'Иные услуги '!$C$5+'РСТ РСО-А'!$K$7+'РСТ РСО-А'!$G$9</f>
        <v>1624.2400000000002</v>
      </c>
      <c r="N281" s="117">
        <f>VLOOKUP($A281+ROUND((COLUMN()-2)/24,5),АТС!$A$41:$F$784,6)+'Иные услуги '!$C$5+'РСТ РСО-А'!$K$7+'РСТ РСО-А'!$G$9</f>
        <v>1595.0100000000002</v>
      </c>
      <c r="O281" s="117">
        <f>VLOOKUP($A281+ROUND((COLUMN()-2)/24,5),АТС!$A$41:$F$784,6)+'Иные услуги '!$C$5+'РСТ РСО-А'!$K$7+'РСТ РСО-А'!$G$9</f>
        <v>1598.63</v>
      </c>
      <c r="P281" s="117">
        <f>VLOOKUP($A281+ROUND((COLUMN()-2)/24,5),АТС!$A$41:$F$784,6)+'Иные услуги '!$C$5+'РСТ РСО-А'!$K$7+'РСТ РСО-А'!$G$9</f>
        <v>1627.6900000000003</v>
      </c>
      <c r="Q281" s="117">
        <f>VLOOKUP($A281+ROUND((COLUMN()-2)/24,5),АТС!$A$41:$F$784,6)+'Иные услуги '!$C$5+'РСТ РСО-А'!$K$7+'РСТ РСО-А'!$G$9</f>
        <v>1626.7300000000002</v>
      </c>
      <c r="R281" s="117">
        <f>VLOOKUP($A281+ROUND((COLUMN()-2)/24,5),АТС!$A$41:$F$784,6)+'Иные услуги '!$C$5+'РСТ РСО-А'!$K$7+'РСТ РСО-А'!$G$9</f>
        <v>1596.5100000000002</v>
      </c>
      <c r="S281" s="117">
        <f>VLOOKUP($A281+ROUND((COLUMN()-2)/24,5),АТС!$A$41:$F$784,6)+'Иные услуги '!$C$5+'РСТ РСО-А'!$K$7+'РСТ РСО-А'!$G$9</f>
        <v>1563.2300000000002</v>
      </c>
      <c r="T281" s="117">
        <f>VLOOKUP($A281+ROUND((COLUMN()-2)/24,5),АТС!$A$41:$F$784,6)+'Иные услуги '!$C$5+'РСТ РСО-А'!$K$7+'РСТ РСО-А'!$G$9</f>
        <v>1595.3300000000002</v>
      </c>
      <c r="U281" s="117">
        <f>VLOOKUP($A281+ROUND((COLUMN()-2)/24,5),АТС!$A$41:$F$784,6)+'Иные услуги '!$C$5+'РСТ РСО-А'!$K$7+'РСТ РСО-А'!$G$9</f>
        <v>1665.5900000000001</v>
      </c>
      <c r="V281" s="117">
        <f>VLOOKUP($A281+ROUND((COLUMN()-2)/24,5),АТС!$A$41:$F$784,6)+'Иные услуги '!$C$5+'РСТ РСО-А'!$K$7+'РСТ РСО-А'!$G$9</f>
        <v>1619.6100000000001</v>
      </c>
      <c r="W281" s="117">
        <f>VLOOKUP($A281+ROUND((COLUMN()-2)/24,5),АТС!$A$41:$F$784,6)+'Иные услуги '!$C$5+'РСТ РСО-А'!$K$7+'РСТ РСО-А'!$G$9</f>
        <v>1572.6800000000003</v>
      </c>
      <c r="X281" s="117">
        <f>VLOOKUP($A281+ROUND((COLUMN()-2)/24,5),АТС!$A$41:$F$784,6)+'Иные услуги '!$C$5+'РСТ РСО-А'!$K$7+'РСТ РСО-А'!$G$9</f>
        <v>1429.15</v>
      </c>
      <c r="Y281" s="117">
        <f>VLOOKUP($A281+ROUND((COLUMN()-2)/24,5),АТС!$A$41:$F$784,6)+'Иные услуги '!$C$5+'РСТ РСО-А'!$K$7+'РСТ РСО-А'!$G$9</f>
        <v>1497.74</v>
      </c>
    </row>
    <row r="282" spans="1:25" x14ac:dyDescent="0.2">
      <c r="A282" s="66">
        <f t="shared" si="9"/>
        <v>43712</v>
      </c>
      <c r="B282" s="117">
        <f>VLOOKUP($A282+ROUND((COLUMN()-2)/24,5),АТС!$A$41:$F$784,6)+'Иные услуги '!$C$5+'РСТ РСО-А'!$K$7+'РСТ РСО-А'!$G$9</f>
        <v>1447.97</v>
      </c>
      <c r="C282" s="117">
        <f>VLOOKUP($A282+ROUND((COLUMN()-2)/24,5),АТС!$A$41:$F$784,6)+'Иные услуги '!$C$5+'РСТ РСО-А'!$K$7+'РСТ РСО-А'!$G$9</f>
        <v>1431.55</v>
      </c>
      <c r="D282" s="117">
        <f>VLOOKUP($A282+ROUND((COLUMN()-2)/24,5),АТС!$A$41:$F$784,6)+'Иные услуги '!$C$5+'РСТ РСО-А'!$K$7+'РСТ РСО-А'!$G$9</f>
        <v>1429.79</v>
      </c>
      <c r="E282" s="117">
        <f>VLOOKUP($A282+ROUND((COLUMN()-2)/24,5),АТС!$A$41:$F$784,6)+'Иные услуги '!$C$5+'РСТ РСО-А'!$K$7+'РСТ РСО-А'!$G$9</f>
        <v>1429.79</v>
      </c>
      <c r="F282" s="117">
        <f>VLOOKUP($A282+ROUND((COLUMN()-2)/24,5),АТС!$A$41:$F$784,6)+'Иные услуги '!$C$5+'РСТ РСО-А'!$K$7+'РСТ РСО-А'!$G$9</f>
        <v>1429.77</v>
      </c>
      <c r="G282" s="117">
        <f>VLOOKUP($A282+ROUND((COLUMN()-2)/24,5),АТС!$A$41:$F$784,6)+'Иные услуги '!$C$5+'РСТ РСО-А'!$K$7+'РСТ РСО-А'!$G$9</f>
        <v>1429.71</v>
      </c>
      <c r="H282" s="117">
        <f>VLOOKUP($A282+ROUND((COLUMN()-2)/24,5),АТС!$A$41:$F$784,6)+'Иные услуги '!$C$5+'РСТ РСО-А'!$K$7+'РСТ РСО-А'!$G$9</f>
        <v>1429.27</v>
      </c>
      <c r="I282" s="117">
        <f>VLOOKUP($A282+ROUND((COLUMN()-2)/24,5),АТС!$A$41:$F$784,6)+'Иные услуги '!$C$5+'РСТ РСО-А'!$K$7+'РСТ РСО-А'!$G$9</f>
        <v>1511.92</v>
      </c>
      <c r="J282" s="117">
        <f>VLOOKUP($A282+ROUND((COLUMN()-2)/24,5),АТС!$A$41:$F$784,6)+'Иные услуги '!$C$5+'РСТ РСО-А'!$K$7+'РСТ РСО-А'!$G$9</f>
        <v>1429.84</v>
      </c>
      <c r="K282" s="117">
        <f>VLOOKUP($A282+ROUND((COLUMN()-2)/24,5),АТС!$A$41:$F$784,6)+'Иные услуги '!$C$5+'РСТ РСО-А'!$K$7+'РСТ РСО-А'!$G$9</f>
        <v>1547.7800000000002</v>
      </c>
      <c r="L282" s="117">
        <f>VLOOKUP($A282+ROUND((COLUMN()-2)/24,5),АТС!$A$41:$F$784,6)+'Иные услуги '!$C$5+'РСТ РСО-А'!$K$7+'РСТ РСО-А'!$G$9</f>
        <v>1586.2200000000003</v>
      </c>
      <c r="M282" s="117">
        <f>VLOOKUP($A282+ROUND((COLUMN()-2)/24,5),АТС!$A$41:$F$784,6)+'Иные услуги '!$C$5+'РСТ РСО-А'!$K$7+'РСТ РСО-А'!$G$9</f>
        <v>1616.6100000000001</v>
      </c>
      <c r="N282" s="117">
        <f>VLOOKUP($A282+ROUND((COLUMN()-2)/24,5),АТС!$A$41:$F$784,6)+'Иные услуги '!$C$5+'РСТ РСО-А'!$K$7+'РСТ РСО-А'!$G$9</f>
        <v>1587.1800000000003</v>
      </c>
      <c r="O282" s="117">
        <f>VLOOKUP($A282+ROUND((COLUMN()-2)/24,5),АТС!$A$41:$F$784,6)+'Иные услуги '!$C$5+'РСТ РСО-А'!$K$7+'РСТ РСО-А'!$G$9</f>
        <v>1587.8000000000002</v>
      </c>
      <c r="P282" s="117">
        <f>VLOOKUP($A282+ROUND((COLUMN()-2)/24,5),АТС!$A$41:$F$784,6)+'Иные услуги '!$C$5+'РСТ РСО-А'!$K$7+'РСТ РСО-А'!$G$9</f>
        <v>1615.4400000000003</v>
      </c>
      <c r="Q282" s="117">
        <f>VLOOKUP($A282+ROUND((COLUMN()-2)/24,5),АТС!$A$41:$F$784,6)+'Иные услуги '!$C$5+'РСТ РСО-А'!$K$7+'РСТ РСО-А'!$G$9</f>
        <v>1588.1000000000001</v>
      </c>
      <c r="R282" s="117">
        <f>VLOOKUP($A282+ROUND((COLUMN()-2)/24,5),АТС!$A$41:$F$784,6)+'Иные услуги '!$C$5+'РСТ РСО-А'!$K$7+'РСТ РСО-А'!$G$9</f>
        <v>1587.1200000000001</v>
      </c>
      <c r="S282" s="117">
        <f>VLOOKUP($A282+ROUND((COLUMN()-2)/24,5),АТС!$A$41:$F$784,6)+'Иные услуги '!$C$5+'РСТ РСО-А'!$K$7+'РСТ РСО-А'!$G$9</f>
        <v>1555.4800000000002</v>
      </c>
      <c r="T282" s="117">
        <f>VLOOKUP($A282+ROUND((COLUMN()-2)/24,5),АТС!$A$41:$F$784,6)+'Иные услуги '!$C$5+'РСТ РСО-А'!$K$7+'РСТ РСО-А'!$G$9</f>
        <v>1584.9700000000003</v>
      </c>
      <c r="U282" s="117">
        <f>VLOOKUP($A282+ROUND((COLUMN()-2)/24,5),АТС!$A$41:$F$784,6)+'Иные услуги '!$C$5+'РСТ РСО-А'!$K$7+'РСТ РСО-А'!$G$9</f>
        <v>1651.6800000000003</v>
      </c>
      <c r="V282" s="117">
        <f>VLOOKUP($A282+ROUND((COLUMN()-2)/24,5),АТС!$A$41:$F$784,6)+'Иные услуги '!$C$5+'РСТ РСО-А'!$K$7+'РСТ РСО-А'!$G$9</f>
        <v>1581.9900000000002</v>
      </c>
      <c r="W282" s="117">
        <f>VLOOKUP($A282+ROUND((COLUMN()-2)/24,5),АТС!$A$41:$F$784,6)+'Иные услуги '!$C$5+'РСТ РСО-А'!$K$7+'РСТ РСО-А'!$G$9</f>
        <v>1453.24</v>
      </c>
      <c r="X282" s="117">
        <f>VLOOKUP($A282+ROUND((COLUMN()-2)/24,5),АТС!$A$41:$F$784,6)+'Иные услуги '!$C$5+'РСТ РСО-А'!$K$7+'РСТ РСО-А'!$G$9</f>
        <v>1429.25</v>
      </c>
      <c r="Y282" s="117">
        <f>VLOOKUP($A282+ROUND((COLUMN()-2)/24,5),АТС!$A$41:$F$784,6)+'Иные услуги '!$C$5+'РСТ РСО-А'!$K$7+'РСТ РСО-А'!$G$9</f>
        <v>1510.26</v>
      </c>
    </row>
    <row r="283" spans="1:25" x14ac:dyDescent="0.2">
      <c r="A283" s="66">
        <f t="shared" si="9"/>
        <v>43713</v>
      </c>
      <c r="B283" s="117">
        <f>VLOOKUP($A283+ROUND((COLUMN()-2)/24,5),АТС!$A$41:$F$784,6)+'Иные услуги '!$C$5+'РСТ РСО-А'!$K$7+'РСТ РСО-А'!$G$9</f>
        <v>1441.22</v>
      </c>
      <c r="C283" s="117">
        <f>VLOOKUP($A283+ROUND((COLUMN()-2)/24,5),АТС!$A$41:$F$784,6)+'Иные услуги '!$C$5+'РСТ РСО-А'!$K$7+'РСТ РСО-А'!$G$9</f>
        <v>1432.25</v>
      </c>
      <c r="D283" s="117">
        <f>VLOOKUP($A283+ROUND((COLUMN()-2)/24,5),АТС!$A$41:$F$784,6)+'Иные услуги '!$C$5+'РСТ РСО-А'!$K$7+'РСТ РСО-А'!$G$9</f>
        <v>1429.8700000000001</v>
      </c>
      <c r="E283" s="117">
        <f>VLOOKUP($A283+ROUND((COLUMN()-2)/24,5),АТС!$A$41:$F$784,6)+'Иные услуги '!$C$5+'РСТ РСО-А'!$K$7+'РСТ РСО-А'!$G$9</f>
        <v>1429.8600000000001</v>
      </c>
      <c r="F283" s="117">
        <f>VLOOKUP($A283+ROUND((COLUMN()-2)/24,5),АТС!$A$41:$F$784,6)+'Иные услуги '!$C$5+'РСТ РСО-А'!$K$7+'РСТ РСО-А'!$G$9</f>
        <v>1429.85</v>
      </c>
      <c r="G283" s="117">
        <f>VLOOKUP($A283+ROUND((COLUMN()-2)/24,5),АТС!$A$41:$F$784,6)+'Иные услуги '!$C$5+'РСТ РСО-А'!$K$7+'РСТ РСО-А'!$G$9</f>
        <v>1429.74</v>
      </c>
      <c r="H283" s="117">
        <f>VLOOKUP($A283+ROUND((COLUMN()-2)/24,5),АТС!$A$41:$F$784,6)+'Иные услуги '!$C$5+'РСТ РСО-А'!$K$7+'РСТ РСО-А'!$G$9</f>
        <v>1429.1</v>
      </c>
      <c r="I283" s="117">
        <f>VLOOKUP($A283+ROUND((COLUMN()-2)/24,5),АТС!$A$41:$F$784,6)+'Иные услуги '!$C$5+'РСТ РСО-А'!$K$7+'РСТ РСО-А'!$G$9</f>
        <v>1483.02</v>
      </c>
      <c r="J283" s="117">
        <f>VLOOKUP($A283+ROUND((COLUMN()-2)/24,5),АТС!$A$41:$F$784,6)+'Иные услуги '!$C$5+'РСТ РСО-А'!$K$7+'РСТ РСО-А'!$G$9</f>
        <v>1429.76</v>
      </c>
      <c r="K283" s="117">
        <f>VLOOKUP($A283+ROUND((COLUMN()-2)/24,5),АТС!$A$41:$F$784,6)+'Иные услуги '!$C$5+'РСТ РСО-А'!$K$7+'РСТ РСО-А'!$G$9</f>
        <v>1485.84</v>
      </c>
      <c r="L283" s="117">
        <f>VLOOKUP($A283+ROUND((COLUMN()-2)/24,5),АТС!$A$41:$F$784,6)+'Иные услуги '!$C$5+'РСТ РСО-А'!$K$7+'РСТ РСО-А'!$G$9</f>
        <v>1560.91</v>
      </c>
      <c r="M283" s="117">
        <f>VLOOKUP($A283+ROUND((COLUMN()-2)/24,5),АТС!$A$41:$F$784,6)+'Иные услуги '!$C$5+'РСТ РСО-А'!$K$7+'РСТ РСО-А'!$G$9</f>
        <v>1567.8300000000002</v>
      </c>
      <c r="N283" s="117">
        <f>VLOOKUP($A283+ROUND((COLUMN()-2)/24,5),АТС!$A$41:$F$784,6)+'Иные услуги '!$C$5+'РСТ РСО-А'!$K$7+'РСТ РСО-А'!$G$9</f>
        <v>1561.3400000000001</v>
      </c>
      <c r="O283" s="117">
        <f>VLOOKUP($A283+ROUND((COLUMN()-2)/24,5),АТС!$A$41:$F$784,6)+'Иные услуги '!$C$5+'РСТ РСО-А'!$K$7+'РСТ РСО-А'!$G$9</f>
        <v>1565.5900000000001</v>
      </c>
      <c r="P283" s="117">
        <f>VLOOKUP($A283+ROUND((COLUMN()-2)/24,5),АТС!$A$41:$F$784,6)+'Иные услуги '!$C$5+'РСТ РСО-А'!$K$7+'РСТ РСО-А'!$G$9</f>
        <v>1565.3000000000002</v>
      </c>
      <c r="Q283" s="117">
        <f>VLOOKUP($A283+ROUND((COLUMN()-2)/24,5),АТС!$A$41:$F$784,6)+'Иные услуги '!$C$5+'РСТ РСО-А'!$K$7+'РСТ РСО-А'!$G$9</f>
        <v>1567.13</v>
      </c>
      <c r="R283" s="117">
        <f>VLOOKUP($A283+ROUND((COLUMN()-2)/24,5),АТС!$A$41:$F$784,6)+'Иные услуги '!$C$5+'РСТ РСО-А'!$K$7+'РСТ РСО-А'!$G$9</f>
        <v>1529.9</v>
      </c>
      <c r="S283" s="117">
        <f>VLOOKUP($A283+ROUND((COLUMN()-2)/24,5),АТС!$A$41:$F$784,6)+'Иные услуги '!$C$5+'РСТ РСО-А'!$K$7+'РСТ РСО-А'!$G$9</f>
        <v>1489.39</v>
      </c>
      <c r="T283" s="117">
        <f>VLOOKUP($A283+ROUND((COLUMN()-2)/24,5),АТС!$A$41:$F$784,6)+'Иные услуги '!$C$5+'РСТ РСО-А'!$K$7+'РСТ РСО-А'!$G$9</f>
        <v>1554.0700000000002</v>
      </c>
      <c r="U283" s="117">
        <f>VLOOKUP($A283+ROUND((COLUMN()-2)/24,5),АТС!$A$41:$F$784,6)+'Иные услуги '!$C$5+'РСТ РСО-А'!$K$7+'РСТ РСО-А'!$G$9</f>
        <v>1659.15</v>
      </c>
      <c r="V283" s="117">
        <f>VLOOKUP($A283+ROUND((COLUMN()-2)/24,5),АТС!$A$41:$F$784,6)+'Иные услуги '!$C$5+'РСТ РСО-А'!$K$7+'РСТ РСО-А'!$G$9</f>
        <v>1615.7300000000002</v>
      </c>
      <c r="W283" s="117">
        <f>VLOOKUP($A283+ROUND((COLUMN()-2)/24,5),АТС!$A$41:$F$784,6)+'Иные услуги '!$C$5+'РСТ РСО-А'!$K$7+'РСТ РСО-А'!$G$9</f>
        <v>1514.44</v>
      </c>
      <c r="X283" s="117">
        <f>VLOOKUP($A283+ROUND((COLUMN()-2)/24,5),АТС!$A$41:$F$784,6)+'Иные услуги '!$C$5+'РСТ РСО-А'!$K$7+'РСТ РСО-А'!$G$9</f>
        <v>1429.08</v>
      </c>
      <c r="Y283" s="117">
        <f>VLOOKUP($A283+ROUND((COLUMN()-2)/24,5),АТС!$A$41:$F$784,6)+'Иные услуги '!$C$5+'РСТ РСО-А'!$K$7+'РСТ РСО-А'!$G$9</f>
        <v>1524.9</v>
      </c>
    </row>
    <row r="284" spans="1:25" x14ac:dyDescent="0.2">
      <c r="A284" s="66">
        <f t="shared" si="9"/>
        <v>43714</v>
      </c>
      <c r="B284" s="117">
        <f>VLOOKUP($A284+ROUND((COLUMN()-2)/24,5),АТС!$A$41:$F$784,6)+'Иные услуги '!$C$5+'РСТ РСО-А'!$K$7+'РСТ РСО-А'!$G$9</f>
        <v>1442.77</v>
      </c>
      <c r="C284" s="117">
        <f>VLOOKUP($A284+ROUND((COLUMN()-2)/24,5),АТС!$A$41:$F$784,6)+'Иные услуги '!$C$5+'РСТ РСО-А'!$K$7+'РСТ РСО-А'!$G$9</f>
        <v>1432.3600000000001</v>
      </c>
      <c r="D284" s="117">
        <f>VLOOKUP($A284+ROUND((COLUMN()-2)/24,5),АТС!$A$41:$F$784,6)+'Иные услуги '!$C$5+'РСТ РСО-А'!$K$7+'РСТ РСО-А'!$G$9</f>
        <v>1429.94</v>
      </c>
      <c r="E284" s="117">
        <f>VLOOKUP($A284+ROUND((COLUMN()-2)/24,5),АТС!$A$41:$F$784,6)+'Иные услуги '!$C$5+'РСТ РСО-А'!$K$7+'РСТ РСО-А'!$G$9</f>
        <v>1429.93</v>
      </c>
      <c r="F284" s="117">
        <f>VLOOKUP($A284+ROUND((COLUMN()-2)/24,5),АТС!$A$41:$F$784,6)+'Иные услуги '!$C$5+'РСТ РСО-А'!$K$7+'РСТ РСО-А'!$G$9</f>
        <v>1429.91</v>
      </c>
      <c r="G284" s="117">
        <f>VLOOKUP($A284+ROUND((COLUMN()-2)/24,5),АТС!$A$41:$F$784,6)+'Иные услуги '!$C$5+'РСТ РСО-А'!$K$7+'РСТ РСО-А'!$G$9</f>
        <v>1429.8</v>
      </c>
      <c r="H284" s="117">
        <f>VLOOKUP($A284+ROUND((COLUMN()-2)/24,5),АТС!$A$41:$F$784,6)+'Иные услуги '!$C$5+'РСТ РСО-А'!$K$7+'РСТ РСО-А'!$G$9</f>
        <v>1429.18</v>
      </c>
      <c r="I284" s="117">
        <f>VLOOKUP($A284+ROUND((COLUMN()-2)/24,5),АТС!$A$41:$F$784,6)+'Иные услуги '!$C$5+'РСТ РСО-А'!$K$7+'РСТ РСО-А'!$G$9</f>
        <v>1487.64</v>
      </c>
      <c r="J284" s="117">
        <f>VLOOKUP($A284+ROUND((COLUMN()-2)/24,5),АТС!$A$41:$F$784,6)+'Иные услуги '!$C$5+'РСТ РСО-А'!$K$7+'РСТ РСО-А'!$G$9</f>
        <v>1429.77</v>
      </c>
      <c r="K284" s="117">
        <f>VLOOKUP($A284+ROUND((COLUMN()-2)/24,5),АТС!$A$41:$F$784,6)+'Иные услуги '!$C$5+'РСТ РСО-А'!$K$7+'РСТ РСО-А'!$G$9</f>
        <v>1484.25</v>
      </c>
      <c r="L284" s="117">
        <f>VLOOKUP($A284+ROUND((COLUMN()-2)/24,5),АТС!$A$41:$F$784,6)+'Иные услуги '!$C$5+'РСТ РСО-А'!$K$7+'РСТ РСО-А'!$G$9</f>
        <v>1538.91</v>
      </c>
      <c r="M284" s="117">
        <f>VLOOKUP($A284+ROUND((COLUMN()-2)/24,5),АТС!$A$41:$F$784,6)+'Иные услуги '!$C$5+'РСТ РСО-А'!$K$7+'РСТ РСО-А'!$G$9</f>
        <v>1551.0100000000002</v>
      </c>
      <c r="N284" s="117">
        <f>VLOOKUP($A284+ROUND((COLUMN()-2)/24,5),АТС!$A$41:$F$784,6)+'Иные услуги '!$C$5+'РСТ РСО-А'!$K$7+'РСТ РСО-А'!$G$9</f>
        <v>1551.4200000000003</v>
      </c>
      <c r="O284" s="117">
        <f>VLOOKUP($A284+ROUND((COLUMN()-2)/24,5),АТС!$A$41:$F$784,6)+'Иные услуги '!$C$5+'РСТ РСО-А'!$K$7+'РСТ РСО-А'!$G$9</f>
        <v>1551.38</v>
      </c>
      <c r="P284" s="117">
        <f>VLOOKUP($A284+ROUND((COLUMN()-2)/24,5),АТС!$A$41:$F$784,6)+'Иные услуги '!$C$5+'РСТ РСО-А'!$K$7+'РСТ РСО-А'!$G$9</f>
        <v>1551.1900000000003</v>
      </c>
      <c r="Q284" s="117">
        <f>VLOOKUP($A284+ROUND((COLUMN()-2)/24,5),АТС!$A$41:$F$784,6)+'Иные услуги '!$C$5+'РСТ РСО-А'!$K$7+'РСТ РСО-А'!$G$9</f>
        <v>1552.2900000000002</v>
      </c>
      <c r="R284" s="117">
        <f>VLOOKUP($A284+ROUND((COLUMN()-2)/24,5),АТС!$A$41:$F$784,6)+'Иные услуги '!$C$5+'РСТ РСО-А'!$K$7+'РСТ РСО-А'!$G$9</f>
        <v>1519.6900000000003</v>
      </c>
      <c r="S284" s="117">
        <f>VLOOKUP($A284+ROUND((COLUMN()-2)/24,5),АТС!$A$41:$F$784,6)+'Иные услуги '!$C$5+'РСТ РСО-А'!$K$7+'РСТ РСО-А'!$G$9</f>
        <v>1483.6100000000001</v>
      </c>
      <c r="T284" s="117">
        <f>VLOOKUP($A284+ROUND((COLUMN()-2)/24,5),АТС!$A$41:$F$784,6)+'Иные услуги '!$C$5+'РСТ РСО-А'!$K$7+'РСТ РСО-А'!$G$9</f>
        <v>1548.63</v>
      </c>
      <c r="U284" s="117">
        <f>VLOOKUP($A284+ROUND((COLUMN()-2)/24,5),АТС!$A$41:$F$784,6)+'Иные услуги '!$C$5+'РСТ РСО-А'!$K$7+'РСТ РСО-А'!$G$9</f>
        <v>1642.38</v>
      </c>
      <c r="V284" s="117">
        <f>VLOOKUP($A284+ROUND((COLUMN()-2)/24,5),АТС!$A$41:$F$784,6)+'Иные услуги '!$C$5+'РСТ РСО-А'!$K$7+'РСТ РСО-А'!$G$9</f>
        <v>1601.0100000000002</v>
      </c>
      <c r="W284" s="117">
        <f>VLOOKUP($A284+ROUND((COLUMN()-2)/24,5),АТС!$A$41:$F$784,6)+'Иные услуги '!$C$5+'РСТ РСО-А'!$K$7+'РСТ РСО-А'!$G$9</f>
        <v>1507.05</v>
      </c>
      <c r="X284" s="117">
        <f>VLOOKUP($A284+ROUND((COLUMN()-2)/24,5),АТС!$A$41:$F$784,6)+'Иные услуги '!$C$5+'РСТ РСО-А'!$K$7+'РСТ РСО-А'!$G$9</f>
        <v>1428.33</v>
      </c>
      <c r="Y284" s="117">
        <f>VLOOKUP($A284+ROUND((COLUMN()-2)/24,5),АТС!$A$41:$F$784,6)+'Иные услуги '!$C$5+'РСТ РСО-А'!$K$7+'РСТ РСО-А'!$G$9</f>
        <v>1545.88</v>
      </c>
    </row>
    <row r="285" spans="1:25" x14ac:dyDescent="0.2">
      <c r="A285" s="66">
        <f t="shared" si="9"/>
        <v>43715</v>
      </c>
      <c r="B285" s="117">
        <f>VLOOKUP($A285+ROUND((COLUMN()-2)/24,5),АТС!$A$41:$F$784,6)+'Иные услуги '!$C$5+'РСТ РСО-А'!$K$7+'РСТ РСО-А'!$G$9</f>
        <v>1454.77</v>
      </c>
      <c r="C285" s="117">
        <f>VLOOKUP($A285+ROUND((COLUMN()-2)/24,5),АТС!$A$41:$F$784,6)+'Иные услуги '!$C$5+'РСТ РСО-А'!$K$7+'РСТ РСО-А'!$G$9</f>
        <v>1433.9</v>
      </c>
      <c r="D285" s="117">
        <f>VLOOKUP($A285+ROUND((COLUMN()-2)/24,5),АТС!$A$41:$F$784,6)+'Иные услуги '!$C$5+'РСТ РСО-А'!$K$7+'РСТ РСО-А'!$G$9</f>
        <v>1429.75</v>
      </c>
      <c r="E285" s="117">
        <f>VLOOKUP($A285+ROUND((COLUMN()-2)/24,5),АТС!$A$41:$F$784,6)+'Иные услуги '!$C$5+'РСТ РСО-А'!$K$7+'РСТ РСО-А'!$G$9</f>
        <v>1429.83</v>
      </c>
      <c r="F285" s="117">
        <f>VLOOKUP($A285+ROUND((COLUMN()-2)/24,5),АТС!$A$41:$F$784,6)+'Иные услуги '!$C$5+'РСТ РСО-А'!$K$7+'РСТ РСО-А'!$G$9</f>
        <v>1429.82</v>
      </c>
      <c r="G285" s="117">
        <f>VLOOKUP($A285+ROUND((COLUMN()-2)/24,5),АТС!$A$41:$F$784,6)+'Иные услуги '!$C$5+'РСТ РСО-А'!$K$7+'РСТ РСО-А'!$G$9</f>
        <v>1429.54</v>
      </c>
      <c r="H285" s="117">
        <f>VLOOKUP($A285+ROUND((COLUMN()-2)/24,5),АТС!$A$41:$F$784,6)+'Иные услуги '!$C$5+'РСТ РСО-А'!$K$7+'РСТ РСО-А'!$G$9</f>
        <v>1428.72</v>
      </c>
      <c r="I285" s="117">
        <f>VLOOKUP($A285+ROUND((COLUMN()-2)/24,5),АТС!$A$41:$F$784,6)+'Иные услуги '!$C$5+'РСТ РСО-А'!$K$7+'РСТ РСО-А'!$G$9</f>
        <v>1428.73</v>
      </c>
      <c r="J285" s="117">
        <f>VLOOKUP($A285+ROUND((COLUMN()-2)/24,5),АТС!$A$41:$F$784,6)+'Иные услуги '!$C$5+'РСТ РСО-А'!$K$7+'РСТ РСО-А'!$G$9</f>
        <v>1429.09</v>
      </c>
      <c r="K285" s="117">
        <f>VLOOKUP($A285+ROUND((COLUMN()-2)/24,5),АТС!$A$41:$F$784,6)+'Иные услуги '!$C$5+'РСТ РСО-А'!$K$7+'РСТ РСО-А'!$G$9</f>
        <v>1429.3700000000001</v>
      </c>
      <c r="L285" s="117">
        <f>VLOOKUP($A285+ROUND((COLUMN()-2)/24,5),АТС!$A$41:$F$784,6)+'Иные услуги '!$C$5+'РСТ РСО-А'!$K$7+'РСТ РСО-А'!$G$9</f>
        <v>1429.3600000000001</v>
      </c>
      <c r="M285" s="117">
        <f>VLOOKUP($A285+ROUND((COLUMN()-2)/24,5),АТС!$A$41:$F$784,6)+'Иные услуги '!$C$5+'РСТ РСО-А'!$K$7+'РСТ РСО-А'!$G$9</f>
        <v>1429.54</v>
      </c>
      <c r="N285" s="117">
        <f>VLOOKUP($A285+ROUND((COLUMN()-2)/24,5),АТС!$A$41:$F$784,6)+'Иные услуги '!$C$5+'РСТ РСО-А'!$K$7+'РСТ РСО-А'!$G$9</f>
        <v>1429.64</v>
      </c>
      <c r="O285" s="117">
        <f>VLOOKUP($A285+ROUND((COLUMN()-2)/24,5),АТС!$A$41:$F$784,6)+'Иные услуги '!$C$5+'РСТ РСО-А'!$K$7+'РСТ РСО-А'!$G$9</f>
        <v>1429.65</v>
      </c>
      <c r="P285" s="117">
        <f>VLOOKUP($A285+ROUND((COLUMN()-2)/24,5),АТС!$A$41:$F$784,6)+'Иные услуги '!$C$5+'РСТ РСО-А'!$K$7+'РСТ РСО-А'!$G$9</f>
        <v>1429.59</v>
      </c>
      <c r="Q285" s="117">
        <f>VLOOKUP($A285+ROUND((COLUMN()-2)/24,5),АТС!$A$41:$F$784,6)+'Иные услуги '!$C$5+'РСТ РСО-А'!$K$7+'РСТ РСО-А'!$G$9</f>
        <v>1429.49</v>
      </c>
      <c r="R285" s="117">
        <f>VLOOKUP($A285+ROUND((COLUMN()-2)/24,5),АТС!$A$41:$F$784,6)+'Иные услуги '!$C$5+'РСТ РСО-А'!$K$7+'РСТ РСО-А'!$G$9</f>
        <v>1429.44</v>
      </c>
      <c r="S285" s="117">
        <f>VLOOKUP($A285+ROUND((COLUMN()-2)/24,5),АТС!$A$41:$F$784,6)+'Иные услуги '!$C$5+'РСТ РСО-А'!$K$7+'РСТ РСО-А'!$G$9</f>
        <v>1429.43</v>
      </c>
      <c r="T285" s="117">
        <f>VLOOKUP($A285+ROUND((COLUMN()-2)/24,5),АТС!$A$41:$F$784,6)+'Иные услуги '!$C$5+'РСТ РСО-А'!$K$7+'РСТ РСО-А'!$G$9</f>
        <v>1451.08</v>
      </c>
      <c r="U285" s="117">
        <f>VLOOKUP($A285+ROUND((COLUMN()-2)/24,5),АТС!$A$41:$F$784,6)+'Иные услуги '!$C$5+'РСТ РСО-А'!$K$7+'РСТ РСО-А'!$G$9</f>
        <v>1580.5700000000002</v>
      </c>
      <c r="V285" s="117">
        <f>VLOOKUP($A285+ROUND((COLUMN()-2)/24,5),АТС!$A$41:$F$784,6)+'Иные услуги '!$C$5+'РСТ РСО-А'!$K$7+'РСТ РСО-А'!$G$9</f>
        <v>1577.3400000000001</v>
      </c>
      <c r="W285" s="117">
        <f>VLOOKUP($A285+ROUND((COLUMN()-2)/24,5),АТС!$A$41:$F$784,6)+'Иные услуги '!$C$5+'РСТ РСО-А'!$K$7+'РСТ РСО-А'!$G$9</f>
        <v>1456.31</v>
      </c>
      <c r="X285" s="117">
        <f>VLOOKUP($A285+ROUND((COLUMN()-2)/24,5),АТС!$A$41:$F$784,6)+'Иные услуги '!$C$5+'РСТ РСО-А'!$K$7+'РСТ РСО-А'!$G$9</f>
        <v>1427.79</v>
      </c>
      <c r="Y285" s="117">
        <f>VLOOKUP($A285+ROUND((COLUMN()-2)/24,5),АТС!$A$41:$F$784,6)+'Иные услуги '!$C$5+'РСТ РСО-А'!$K$7+'РСТ РСО-А'!$G$9</f>
        <v>1543.9200000000003</v>
      </c>
    </row>
    <row r="286" spans="1:25" x14ac:dyDescent="0.2">
      <c r="A286" s="66">
        <f t="shared" si="9"/>
        <v>43716</v>
      </c>
      <c r="B286" s="117">
        <f>VLOOKUP($A286+ROUND((COLUMN()-2)/24,5),АТС!$A$41:$F$784,6)+'Иные услуги '!$C$5+'РСТ РСО-А'!$K$7+'РСТ РСО-А'!$G$9</f>
        <v>1433.6200000000001</v>
      </c>
      <c r="C286" s="117">
        <f>VLOOKUP($A286+ROUND((COLUMN()-2)/24,5),АТС!$A$41:$F$784,6)+'Иные услуги '!$C$5+'РСТ РСО-А'!$K$7+'РСТ РСО-А'!$G$9</f>
        <v>1429.49</v>
      </c>
      <c r="D286" s="117">
        <f>VLOOKUP($A286+ROUND((COLUMN()-2)/24,5),АТС!$A$41:$F$784,6)+'Иные услуги '!$C$5+'РСТ РСО-А'!$K$7+'РСТ РСО-А'!$G$9</f>
        <v>1429.8</v>
      </c>
      <c r="E286" s="117">
        <f>VLOOKUP($A286+ROUND((COLUMN()-2)/24,5),АТС!$A$41:$F$784,6)+'Иные услуги '!$C$5+'РСТ РСО-А'!$K$7+'РСТ РСО-А'!$G$9</f>
        <v>1429.89</v>
      </c>
      <c r="F286" s="117">
        <f>VLOOKUP($A286+ROUND((COLUMN()-2)/24,5),АТС!$A$41:$F$784,6)+'Иные услуги '!$C$5+'РСТ РСО-А'!$K$7+'РСТ РСО-А'!$G$9</f>
        <v>1429.89</v>
      </c>
      <c r="G286" s="117">
        <f>VLOOKUP($A286+ROUND((COLUMN()-2)/24,5),АТС!$A$41:$F$784,6)+'Иные услуги '!$C$5+'РСТ РСО-А'!$K$7+'РСТ РСО-А'!$G$9</f>
        <v>1429.64</v>
      </c>
      <c r="H286" s="117">
        <f>VLOOKUP($A286+ROUND((COLUMN()-2)/24,5),АТС!$A$41:$F$784,6)+'Иные услуги '!$C$5+'РСТ РСО-А'!$K$7+'РСТ РСО-А'!$G$9</f>
        <v>1428.67</v>
      </c>
      <c r="I286" s="117">
        <f>VLOOKUP($A286+ROUND((COLUMN()-2)/24,5),АТС!$A$41:$F$784,6)+'Иные услуги '!$C$5+'РСТ РСО-А'!$K$7+'РСТ РСО-А'!$G$9</f>
        <v>1429.1100000000001</v>
      </c>
      <c r="J286" s="117">
        <f>VLOOKUP($A286+ROUND((COLUMN()-2)/24,5),АТС!$A$41:$F$784,6)+'Иные услуги '!$C$5+'РСТ РСО-А'!$K$7+'РСТ РСО-А'!$G$9</f>
        <v>1429.2</v>
      </c>
      <c r="K286" s="117">
        <f>VLOOKUP($A286+ROUND((COLUMN()-2)/24,5),АТС!$A$41:$F$784,6)+'Иные услуги '!$C$5+'РСТ РСО-А'!$K$7+'РСТ РСО-А'!$G$9</f>
        <v>1429.15</v>
      </c>
      <c r="L286" s="117">
        <f>VLOOKUP($A286+ROUND((COLUMN()-2)/24,5),АТС!$A$41:$F$784,6)+'Иные услуги '!$C$5+'РСТ РСО-А'!$K$7+'РСТ РСО-А'!$G$9</f>
        <v>1429.3</v>
      </c>
      <c r="M286" s="117">
        <f>VLOOKUP($A286+ROUND((COLUMN()-2)/24,5),АТС!$A$41:$F$784,6)+'Иные услуги '!$C$5+'РСТ РСО-А'!$K$7+'РСТ РСО-А'!$G$9</f>
        <v>1429.44</v>
      </c>
      <c r="N286" s="117">
        <f>VLOOKUP($A286+ROUND((COLUMN()-2)/24,5),АТС!$A$41:$F$784,6)+'Иные услуги '!$C$5+'РСТ РСО-А'!$K$7+'РСТ РСО-А'!$G$9</f>
        <v>1429.59</v>
      </c>
      <c r="O286" s="117">
        <f>VLOOKUP($A286+ROUND((COLUMN()-2)/24,5),АТС!$A$41:$F$784,6)+'Иные услуги '!$C$5+'РСТ РСО-А'!$K$7+'РСТ РСО-А'!$G$9</f>
        <v>1429.57</v>
      </c>
      <c r="P286" s="117">
        <f>VLOOKUP($A286+ROUND((COLUMN()-2)/24,5),АТС!$A$41:$F$784,6)+'Иные услуги '!$C$5+'РСТ РСО-А'!$K$7+'РСТ РСО-А'!$G$9</f>
        <v>1429.52</v>
      </c>
      <c r="Q286" s="117">
        <f>VLOOKUP($A286+ROUND((COLUMN()-2)/24,5),АТС!$A$41:$F$784,6)+'Иные услуги '!$C$5+'РСТ РСО-А'!$K$7+'РСТ РСО-А'!$G$9</f>
        <v>1429.3600000000001</v>
      </c>
      <c r="R286" s="117">
        <f>VLOOKUP($A286+ROUND((COLUMN()-2)/24,5),АТС!$A$41:$F$784,6)+'Иные услуги '!$C$5+'РСТ РСО-А'!$K$7+'РСТ РСО-А'!$G$9</f>
        <v>1429.33</v>
      </c>
      <c r="S286" s="117">
        <f>VLOOKUP($A286+ROUND((COLUMN()-2)/24,5),АТС!$A$41:$F$784,6)+'Иные услуги '!$C$5+'РСТ РСО-А'!$K$7+'РСТ РСО-А'!$G$9</f>
        <v>1429.39</v>
      </c>
      <c r="T286" s="117">
        <f>VLOOKUP($A286+ROUND((COLUMN()-2)/24,5),АТС!$A$41:$F$784,6)+'Иные услуги '!$C$5+'РСТ РСО-А'!$K$7+'РСТ РСО-А'!$G$9</f>
        <v>1450.82</v>
      </c>
      <c r="U286" s="117">
        <f>VLOOKUP($A286+ROUND((COLUMN()-2)/24,5),АТС!$A$41:$F$784,6)+'Иные услуги '!$C$5+'РСТ РСО-А'!$K$7+'РСТ РСО-А'!$G$9</f>
        <v>1586.6200000000001</v>
      </c>
      <c r="V286" s="117">
        <f>VLOOKUP($A286+ROUND((COLUMN()-2)/24,5),АТС!$A$41:$F$784,6)+'Иные услуги '!$C$5+'РСТ РСО-А'!$K$7+'РСТ РСО-А'!$G$9</f>
        <v>1686.8300000000002</v>
      </c>
      <c r="W286" s="117">
        <f>VLOOKUP($A286+ROUND((COLUMN()-2)/24,5),АТС!$A$41:$F$784,6)+'Иные услуги '!$C$5+'РСТ РСО-А'!$K$7+'РСТ РСО-А'!$G$9</f>
        <v>1459.52</v>
      </c>
      <c r="X286" s="117">
        <f>VLOOKUP($A286+ROUND((COLUMN()-2)/24,5),АТС!$A$41:$F$784,6)+'Иные услуги '!$C$5+'РСТ РСО-А'!$K$7+'РСТ РСО-А'!$G$9</f>
        <v>1427.35</v>
      </c>
      <c r="Y286" s="117">
        <f>VLOOKUP($A286+ROUND((COLUMN()-2)/24,5),АТС!$A$41:$F$784,6)+'Иные услуги '!$C$5+'РСТ РСО-А'!$K$7+'РСТ РСО-А'!$G$9</f>
        <v>1563.9800000000002</v>
      </c>
    </row>
    <row r="287" spans="1:25" x14ac:dyDescent="0.2">
      <c r="A287" s="66">
        <f t="shared" si="9"/>
        <v>43717</v>
      </c>
      <c r="B287" s="117">
        <f>VLOOKUP($A287+ROUND((COLUMN()-2)/24,5),АТС!$A$41:$F$784,6)+'Иные услуги '!$C$5+'РСТ РСО-А'!$K$7+'РСТ РСО-А'!$G$9</f>
        <v>1433.75</v>
      </c>
      <c r="C287" s="117">
        <f>VLOOKUP($A287+ROUND((COLUMN()-2)/24,5),АТС!$A$41:$F$784,6)+'Иные услуги '!$C$5+'РСТ РСО-А'!$K$7+'РСТ РСО-А'!$G$9</f>
        <v>1429.3700000000001</v>
      </c>
      <c r="D287" s="117">
        <f>VLOOKUP($A287+ROUND((COLUMN()-2)/24,5),АТС!$A$41:$F$784,6)+'Иные услуги '!$C$5+'РСТ РСО-А'!$K$7+'РСТ РСО-А'!$G$9</f>
        <v>1429.75</v>
      </c>
      <c r="E287" s="117">
        <f>VLOOKUP($A287+ROUND((COLUMN()-2)/24,5),АТС!$A$41:$F$784,6)+'Иные услуги '!$C$5+'РСТ РСО-А'!$K$7+'РСТ РСО-А'!$G$9</f>
        <v>1429.85</v>
      </c>
      <c r="F287" s="117">
        <f>VLOOKUP($A287+ROUND((COLUMN()-2)/24,5),АТС!$A$41:$F$784,6)+'Иные услуги '!$C$5+'РСТ РСО-А'!$K$7+'РСТ РСО-А'!$G$9</f>
        <v>1429.8700000000001</v>
      </c>
      <c r="G287" s="117">
        <f>VLOOKUP($A287+ROUND((COLUMN()-2)/24,5),АТС!$A$41:$F$784,6)+'Иные услуги '!$C$5+'РСТ РСО-А'!$K$7+'РСТ РСО-А'!$G$9</f>
        <v>1429.82</v>
      </c>
      <c r="H287" s="117">
        <f>VLOOKUP($A287+ROUND((COLUMN()-2)/24,5),АТС!$A$41:$F$784,6)+'Иные услуги '!$C$5+'РСТ РСО-А'!$K$7+'РСТ РСО-А'!$G$9</f>
        <v>1429.04</v>
      </c>
      <c r="I287" s="117">
        <f>VLOOKUP($A287+ROUND((COLUMN()-2)/24,5),АТС!$A$41:$F$784,6)+'Иные услуги '!$C$5+'РСТ РСО-А'!$K$7+'РСТ РСО-А'!$G$9</f>
        <v>1490.4</v>
      </c>
      <c r="J287" s="117">
        <f>VLOOKUP($A287+ROUND((COLUMN()-2)/24,5),АТС!$A$41:$F$784,6)+'Иные услуги '!$C$5+'РСТ РСО-А'!$K$7+'РСТ РСО-А'!$G$9</f>
        <v>1429.79</v>
      </c>
      <c r="K287" s="117">
        <f>VLOOKUP($A287+ROUND((COLUMN()-2)/24,5),АТС!$A$41:$F$784,6)+'Иные услуги '!$C$5+'РСТ РСО-А'!$K$7+'РСТ РСО-А'!$G$9</f>
        <v>1446.83</v>
      </c>
      <c r="L287" s="117">
        <f>VLOOKUP($A287+ROUND((COLUMN()-2)/24,5),АТС!$A$41:$F$784,6)+'Иные услуги '!$C$5+'РСТ РСО-А'!$K$7+'РСТ РСО-А'!$G$9</f>
        <v>1487.47</v>
      </c>
      <c r="M287" s="117">
        <f>VLOOKUP($A287+ROUND((COLUMN()-2)/24,5),АТС!$A$41:$F$784,6)+'Иные услуги '!$C$5+'РСТ РСО-А'!$K$7+'РСТ РСО-А'!$G$9</f>
        <v>1489.45</v>
      </c>
      <c r="N287" s="117">
        <f>VLOOKUP($A287+ROUND((COLUMN()-2)/24,5),АТС!$A$41:$F$784,6)+'Иные услуги '!$C$5+'РСТ РСО-А'!$K$7+'РСТ РСО-А'!$G$9</f>
        <v>1483.97</v>
      </c>
      <c r="O287" s="117">
        <f>VLOOKUP($A287+ROUND((COLUMN()-2)/24,5),АТС!$A$41:$F$784,6)+'Иные услуги '!$C$5+'РСТ РСО-А'!$K$7+'РСТ РСО-А'!$G$9</f>
        <v>1484.91</v>
      </c>
      <c r="P287" s="117">
        <f>VLOOKUP($A287+ROUND((COLUMN()-2)/24,5),АТС!$A$41:$F$784,6)+'Иные услуги '!$C$5+'РСТ РСО-А'!$K$7+'РСТ РСО-А'!$G$9</f>
        <v>1484.78</v>
      </c>
      <c r="Q287" s="117">
        <f>VLOOKUP($A287+ROUND((COLUMN()-2)/24,5),АТС!$A$41:$F$784,6)+'Иные услуги '!$C$5+'РСТ РСО-А'!$K$7+'РСТ РСО-А'!$G$9</f>
        <v>1484.18</v>
      </c>
      <c r="R287" s="117">
        <f>VLOOKUP($A287+ROUND((COLUMN()-2)/24,5),АТС!$A$41:$F$784,6)+'Иные услуги '!$C$5+'РСТ РСО-А'!$K$7+'РСТ РСО-А'!$G$9</f>
        <v>1484.27</v>
      </c>
      <c r="S287" s="117">
        <f>VLOOKUP($A287+ROUND((COLUMN()-2)/24,5),АТС!$A$41:$F$784,6)+'Иные услуги '!$C$5+'РСТ РСО-А'!$K$7+'РСТ РСО-А'!$G$9</f>
        <v>1446.8</v>
      </c>
      <c r="T287" s="117">
        <f>VLOOKUP($A287+ROUND((COLUMN()-2)/24,5),АТС!$A$41:$F$784,6)+'Иные услуги '!$C$5+'РСТ РСО-А'!$K$7+'РСТ РСО-А'!$G$9</f>
        <v>1482.6100000000001</v>
      </c>
      <c r="U287" s="117">
        <f>VLOOKUP($A287+ROUND((COLUMN()-2)/24,5),АТС!$A$41:$F$784,6)+'Иные услуги '!$C$5+'РСТ РСО-А'!$K$7+'РСТ РСО-А'!$G$9</f>
        <v>1559.8300000000002</v>
      </c>
      <c r="V287" s="117">
        <f>VLOOKUP($A287+ROUND((COLUMN()-2)/24,5),АТС!$A$41:$F$784,6)+'Иные услуги '!$C$5+'РСТ РСО-А'!$K$7+'РСТ РСО-А'!$G$9</f>
        <v>1557.2900000000002</v>
      </c>
      <c r="W287" s="117">
        <f>VLOOKUP($A287+ROUND((COLUMN()-2)/24,5),АТС!$A$41:$F$784,6)+'Иные услуги '!$C$5+'РСТ РСО-А'!$K$7+'РСТ РСО-А'!$G$9</f>
        <v>1452.7</v>
      </c>
      <c r="X287" s="117">
        <f>VLOOKUP($A287+ROUND((COLUMN()-2)/24,5),АТС!$A$41:$F$784,6)+'Иные услуги '!$C$5+'РСТ РСО-А'!$K$7+'РСТ РСО-А'!$G$9</f>
        <v>1429.23</v>
      </c>
      <c r="Y287" s="117">
        <f>VLOOKUP($A287+ROUND((COLUMN()-2)/24,5),АТС!$A$41:$F$784,6)+'Иные услуги '!$C$5+'РСТ РСО-А'!$K$7+'РСТ РСО-А'!$G$9</f>
        <v>1484.07</v>
      </c>
    </row>
    <row r="288" spans="1:25" x14ac:dyDescent="0.2">
      <c r="A288" s="66">
        <f t="shared" si="9"/>
        <v>43718</v>
      </c>
      <c r="B288" s="117">
        <f>VLOOKUP($A288+ROUND((COLUMN()-2)/24,5),АТС!$A$41:$F$784,6)+'Иные услуги '!$C$5+'РСТ РСО-А'!$K$7+'РСТ РСО-А'!$G$9</f>
        <v>1431.25</v>
      </c>
      <c r="C288" s="117">
        <f>VLOOKUP($A288+ROUND((COLUMN()-2)/24,5),АТС!$A$41:$F$784,6)+'Иные услуги '!$C$5+'РСТ РСО-А'!$K$7+'РСТ РСО-А'!$G$9</f>
        <v>1429.97</v>
      </c>
      <c r="D288" s="117">
        <f>VLOOKUP($A288+ROUND((COLUMN()-2)/24,5),АТС!$A$41:$F$784,6)+'Иные услуги '!$C$5+'РСТ РСО-А'!$K$7+'РСТ РСО-А'!$G$9</f>
        <v>1429.98</v>
      </c>
      <c r="E288" s="117">
        <f>VLOOKUP($A288+ROUND((COLUMN()-2)/24,5),АТС!$A$41:$F$784,6)+'Иные услуги '!$C$5+'РСТ РСО-А'!$K$7+'РСТ РСО-А'!$G$9</f>
        <v>1429.99</v>
      </c>
      <c r="F288" s="117">
        <f>VLOOKUP($A288+ROUND((COLUMN()-2)/24,5),АТС!$A$41:$F$784,6)+'Иные услуги '!$C$5+'РСТ РСО-А'!$K$7+'РСТ РСО-А'!$G$9</f>
        <v>1429.98</v>
      </c>
      <c r="G288" s="117">
        <f>VLOOKUP($A288+ROUND((COLUMN()-2)/24,5),АТС!$A$41:$F$784,6)+'Иные услуги '!$C$5+'РСТ РСО-А'!$K$7+'РСТ РСО-А'!$G$9</f>
        <v>1429.92</v>
      </c>
      <c r="H288" s="117">
        <f>VLOOKUP($A288+ROUND((COLUMN()-2)/24,5),АТС!$A$41:$F$784,6)+'Иные услуги '!$C$5+'РСТ РСО-А'!$K$7+'РСТ РСО-А'!$G$9</f>
        <v>1429.49</v>
      </c>
      <c r="I288" s="117">
        <f>VLOOKUP($A288+ROUND((COLUMN()-2)/24,5),АТС!$A$41:$F$784,6)+'Иные услуги '!$C$5+'РСТ РСО-А'!$K$7+'РСТ РСО-А'!$G$9</f>
        <v>1503.08</v>
      </c>
      <c r="J288" s="117">
        <f>VLOOKUP($A288+ROUND((COLUMN()-2)/24,5),АТС!$A$41:$F$784,6)+'Иные услуги '!$C$5+'РСТ РСО-А'!$K$7+'РСТ РСО-А'!$G$9</f>
        <v>1429.83</v>
      </c>
      <c r="K288" s="117">
        <f>VLOOKUP($A288+ROUND((COLUMN()-2)/24,5),АТС!$A$41:$F$784,6)+'Иные услуги '!$C$5+'РСТ РСО-А'!$K$7+'РСТ РСО-А'!$G$9</f>
        <v>1445.19</v>
      </c>
      <c r="L288" s="117">
        <f>VLOOKUP($A288+ROUND((COLUMN()-2)/24,5),АТС!$A$41:$F$784,6)+'Иные услуги '!$C$5+'РСТ РСО-А'!$K$7+'РСТ РСО-А'!$G$9</f>
        <v>1479.3600000000001</v>
      </c>
      <c r="M288" s="117">
        <f>VLOOKUP($A288+ROUND((COLUMN()-2)/24,5),АТС!$A$41:$F$784,6)+'Иные услуги '!$C$5+'РСТ РСО-А'!$K$7+'РСТ РСО-А'!$G$9</f>
        <v>1479.65</v>
      </c>
      <c r="N288" s="117">
        <f>VLOOKUP($A288+ROUND((COLUMN()-2)/24,5),АТС!$A$41:$F$784,6)+'Иные услуги '!$C$5+'РСТ РСО-А'!$K$7+'РСТ РСО-А'!$G$9</f>
        <v>1479.94</v>
      </c>
      <c r="O288" s="117">
        <f>VLOOKUP($A288+ROUND((COLUMN()-2)/24,5),АТС!$A$41:$F$784,6)+'Иные услуги '!$C$5+'РСТ РСО-А'!$K$7+'РСТ РСО-А'!$G$9</f>
        <v>1480.75</v>
      </c>
      <c r="P288" s="117">
        <f>VLOOKUP($A288+ROUND((COLUMN()-2)/24,5),АТС!$A$41:$F$784,6)+'Иные услуги '!$C$5+'РСТ РСО-А'!$K$7+'РСТ РСО-А'!$G$9</f>
        <v>1480.99</v>
      </c>
      <c r="Q288" s="117">
        <f>VLOOKUP($A288+ROUND((COLUMN()-2)/24,5),АТС!$A$41:$F$784,6)+'Иные услуги '!$C$5+'РСТ РСО-А'!$K$7+'РСТ РСО-А'!$G$9</f>
        <v>1481.1</v>
      </c>
      <c r="R288" s="117">
        <f>VLOOKUP($A288+ROUND((COLUMN()-2)/24,5),АТС!$A$41:$F$784,6)+'Иные услуги '!$C$5+'РСТ РСО-А'!$K$7+'РСТ РСО-А'!$G$9</f>
        <v>1481.43</v>
      </c>
      <c r="S288" s="117">
        <f>VLOOKUP($A288+ROUND((COLUMN()-2)/24,5),АТС!$A$41:$F$784,6)+'Иные услуги '!$C$5+'РСТ РСО-А'!$K$7+'РСТ РСО-А'!$G$9</f>
        <v>1445.3600000000001</v>
      </c>
      <c r="T288" s="117">
        <f>VLOOKUP($A288+ROUND((COLUMN()-2)/24,5),АТС!$A$41:$F$784,6)+'Иные услуги '!$C$5+'РСТ РСО-А'!$K$7+'РСТ РСО-А'!$G$9</f>
        <v>1510.81</v>
      </c>
      <c r="U288" s="117">
        <f>VLOOKUP($A288+ROUND((COLUMN()-2)/24,5),АТС!$A$41:$F$784,6)+'Иные услуги '!$C$5+'РСТ РСО-А'!$K$7+'РСТ РСО-А'!$G$9</f>
        <v>1551.7100000000003</v>
      </c>
      <c r="V288" s="117">
        <f>VLOOKUP($A288+ROUND((COLUMN()-2)/24,5),АТС!$A$41:$F$784,6)+'Иные услуги '!$C$5+'РСТ РСО-А'!$K$7+'РСТ РСО-А'!$G$9</f>
        <v>1550.6800000000003</v>
      </c>
      <c r="W288" s="117">
        <f>VLOOKUP($A288+ROUND((COLUMN()-2)/24,5),АТС!$A$41:$F$784,6)+'Иные услуги '!$C$5+'РСТ РСО-А'!$K$7+'РСТ РСО-А'!$G$9</f>
        <v>1451.52</v>
      </c>
      <c r="X288" s="117">
        <f>VLOOKUP($A288+ROUND((COLUMN()-2)/24,5),АТС!$A$41:$F$784,6)+'Иные услуги '!$C$5+'РСТ РСО-А'!$K$7+'РСТ РСО-А'!$G$9</f>
        <v>1428.94</v>
      </c>
      <c r="Y288" s="117">
        <f>VLOOKUP($A288+ROUND((COLUMN()-2)/24,5),АТС!$A$41:$F$784,6)+'Иные услуги '!$C$5+'РСТ РСО-А'!$K$7+'РСТ РСО-А'!$G$9</f>
        <v>1463.66</v>
      </c>
    </row>
    <row r="289" spans="1:27" x14ac:dyDescent="0.2">
      <c r="A289" s="66">
        <f t="shared" si="9"/>
        <v>43719</v>
      </c>
      <c r="B289" s="117">
        <f>VLOOKUP($A289+ROUND((COLUMN()-2)/24,5),АТС!$A$41:$F$784,6)+'Иные услуги '!$C$5+'РСТ РСО-А'!$K$7+'РСТ РСО-А'!$G$9</f>
        <v>1448.07</v>
      </c>
      <c r="C289" s="117">
        <f>VLOOKUP($A289+ROUND((COLUMN()-2)/24,5),АТС!$A$41:$F$784,6)+'Иные услуги '!$C$5+'РСТ РСО-А'!$K$7+'РСТ РСО-А'!$G$9</f>
        <v>1431.76</v>
      </c>
      <c r="D289" s="117">
        <f>VLOOKUP($A289+ROUND((COLUMN()-2)/24,5),АТС!$A$41:$F$784,6)+'Иные услуги '!$C$5+'РСТ РСО-А'!$K$7+'РСТ РСО-А'!$G$9</f>
        <v>1430.01</v>
      </c>
      <c r="E289" s="117">
        <f>VLOOKUP($A289+ROUND((COLUMN()-2)/24,5),АТС!$A$41:$F$784,6)+'Иные услуги '!$C$5+'РСТ РСО-А'!$K$7+'РСТ РСО-А'!$G$9</f>
        <v>1429.99</v>
      </c>
      <c r="F289" s="117">
        <f>VLOOKUP($A289+ROUND((COLUMN()-2)/24,5),АТС!$A$41:$F$784,6)+'Иные услуги '!$C$5+'РСТ РСО-А'!$K$7+'РСТ РСО-А'!$G$9</f>
        <v>1429.98</v>
      </c>
      <c r="G289" s="117">
        <f>VLOOKUP($A289+ROUND((COLUMN()-2)/24,5),АТС!$A$41:$F$784,6)+'Иные услуги '!$C$5+'РСТ РСО-А'!$K$7+'РСТ РСО-А'!$G$9</f>
        <v>1429.88</v>
      </c>
      <c r="H289" s="117">
        <f>VLOOKUP($A289+ROUND((COLUMN()-2)/24,5),АТС!$A$41:$F$784,6)+'Иные услуги '!$C$5+'РСТ РСО-А'!$K$7+'РСТ РСО-А'!$G$9</f>
        <v>1429.44</v>
      </c>
      <c r="I289" s="117">
        <f>VLOOKUP($A289+ROUND((COLUMN()-2)/24,5),АТС!$A$41:$F$784,6)+'Иные услуги '!$C$5+'РСТ РСО-А'!$K$7+'РСТ РСО-А'!$G$9</f>
        <v>1499.63</v>
      </c>
      <c r="J289" s="117">
        <f>VLOOKUP($A289+ROUND((COLUMN()-2)/24,5),АТС!$A$41:$F$784,6)+'Иные услуги '!$C$5+'РСТ РСО-А'!$K$7+'РСТ РСО-А'!$G$9</f>
        <v>1429.73</v>
      </c>
      <c r="K289" s="117">
        <f>VLOOKUP($A289+ROUND((COLUMN()-2)/24,5),АТС!$A$41:$F$784,6)+'Иные услуги '!$C$5+'РСТ РСО-А'!$K$7+'РСТ РСО-А'!$G$9</f>
        <v>1446.76</v>
      </c>
      <c r="L289" s="117">
        <f>VLOOKUP($A289+ROUND((COLUMN()-2)/24,5),АТС!$A$41:$F$784,6)+'Иные услуги '!$C$5+'РСТ РСО-А'!$K$7+'РСТ РСО-А'!$G$9</f>
        <v>1485.01</v>
      </c>
      <c r="M289" s="117">
        <f>VLOOKUP($A289+ROUND((COLUMN()-2)/24,5),АТС!$A$41:$F$784,6)+'Иные услуги '!$C$5+'РСТ РСО-А'!$K$7+'РСТ РСО-А'!$G$9</f>
        <v>1485.57</v>
      </c>
      <c r="N289" s="117">
        <f>VLOOKUP($A289+ROUND((COLUMN()-2)/24,5),АТС!$A$41:$F$784,6)+'Иные услуги '!$C$5+'РСТ РСО-А'!$K$7+'РСТ РСО-А'!$G$9</f>
        <v>1485.84</v>
      </c>
      <c r="O289" s="117">
        <f>VLOOKUP($A289+ROUND((COLUMN()-2)/24,5),АТС!$A$41:$F$784,6)+'Иные услуги '!$C$5+'РСТ РСО-А'!$K$7+'РСТ РСО-А'!$G$9</f>
        <v>1486.45</v>
      </c>
      <c r="P289" s="117">
        <f>VLOOKUP($A289+ROUND((COLUMN()-2)/24,5),АТС!$A$41:$F$784,6)+'Иные услуги '!$C$5+'РСТ РСО-А'!$K$7+'РСТ РСО-А'!$G$9</f>
        <v>1486.68</v>
      </c>
      <c r="Q289" s="117">
        <f>VLOOKUP($A289+ROUND((COLUMN()-2)/24,5),АТС!$A$41:$F$784,6)+'Иные услуги '!$C$5+'РСТ РСО-А'!$K$7+'РСТ РСО-А'!$G$9</f>
        <v>1486.67</v>
      </c>
      <c r="R289" s="117">
        <f>VLOOKUP($A289+ROUND((COLUMN()-2)/24,5),АТС!$A$41:$F$784,6)+'Иные услуги '!$C$5+'РСТ РСО-А'!$K$7+'РСТ РСО-А'!$G$9</f>
        <v>1486.34</v>
      </c>
      <c r="S289" s="117">
        <f>VLOOKUP($A289+ROUND((COLUMN()-2)/24,5),АТС!$A$41:$F$784,6)+'Иные услуги '!$C$5+'РСТ РСО-А'!$K$7+'РСТ РСО-А'!$G$9</f>
        <v>1484.35</v>
      </c>
      <c r="T289" s="117">
        <f>VLOOKUP($A289+ROUND((COLUMN()-2)/24,5),АТС!$A$41:$F$784,6)+'Иные услуги '!$C$5+'РСТ РСО-А'!$K$7+'РСТ РСО-А'!$G$9</f>
        <v>1547.6900000000003</v>
      </c>
      <c r="U289" s="117">
        <f>VLOOKUP($A289+ROUND((COLUMN()-2)/24,5),АТС!$A$41:$F$784,6)+'Иные услуги '!$C$5+'РСТ РСО-А'!$K$7+'РСТ РСО-А'!$G$9</f>
        <v>1556.9400000000003</v>
      </c>
      <c r="V289" s="117">
        <f>VLOOKUP($A289+ROUND((COLUMN()-2)/24,5),АТС!$A$41:$F$784,6)+'Иные услуги '!$C$5+'РСТ РСО-А'!$K$7+'РСТ РСО-А'!$G$9</f>
        <v>1554.9200000000003</v>
      </c>
      <c r="W289" s="117">
        <f>VLOOKUP($A289+ROUND((COLUMN()-2)/24,5),АТС!$A$41:$F$784,6)+'Иные услуги '!$C$5+'РСТ РСО-А'!$K$7+'РСТ РСО-А'!$G$9</f>
        <v>1450.84</v>
      </c>
      <c r="X289" s="117">
        <f>VLOOKUP($A289+ROUND((COLUMN()-2)/24,5),АТС!$A$41:$F$784,6)+'Иные услуги '!$C$5+'РСТ РСО-А'!$K$7+'РСТ РСО-А'!$G$9</f>
        <v>1428.6100000000001</v>
      </c>
      <c r="Y289" s="117">
        <f>VLOOKUP($A289+ROUND((COLUMN()-2)/24,5),АТС!$A$41:$F$784,6)+'Иные услуги '!$C$5+'РСТ РСО-А'!$K$7+'РСТ РСО-А'!$G$9</f>
        <v>1478.19</v>
      </c>
    </row>
    <row r="290" spans="1:27" x14ac:dyDescent="0.2">
      <c r="A290" s="66">
        <f t="shared" si="9"/>
        <v>43720</v>
      </c>
      <c r="B290" s="117">
        <f>VLOOKUP($A290+ROUND((COLUMN()-2)/24,5),АТС!$A$41:$F$784,6)+'Иные услуги '!$C$5+'РСТ РСО-А'!$K$7+'РСТ РСО-А'!$G$9</f>
        <v>1448.09</v>
      </c>
      <c r="C290" s="117">
        <f>VLOOKUP($A290+ROUND((COLUMN()-2)/24,5),АТС!$A$41:$F$784,6)+'Иные услуги '!$C$5+'РСТ РСО-А'!$K$7+'РСТ РСО-А'!$G$9</f>
        <v>1431.89</v>
      </c>
      <c r="D290" s="117">
        <f>VLOOKUP($A290+ROUND((COLUMN()-2)/24,5),АТС!$A$41:$F$784,6)+'Иные услуги '!$C$5+'РСТ РСО-А'!$K$7+'РСТ РСО-А'!$G$9</f>
        <v>1429.98</v>
      </c>
      <c r="E290" s="117">
        <f>VLOOKUP($A290+ROUND((COLUMN()-2)/24,5),АТС!$A$41:$F$784,6)+'Иные услуги '!$C$5+'РСТ РСО-А'!$K$7+'РСТ РСО-А'!$G$9</f>
        <v>1429.99</v>
      </c>
      <c r="F290" s="117">
        <f>VLOOKUP($A290+ROUND((COLUMN()-2)/24,5),АТС!$A$41:$F$784,6)+'Иные услуги '!$C$5+'РСТ РСО-А'!$K$7+'РСТ РСО-А'!$G$9</f>
        <v>1429.96</v>
      </c>
      <c r="G290" s="117">
        <f>VLOOKUP($A290+ROUND((COLUMN()-2)/24,5),АТС!$A$41:$F$784,6)+'Иные услуги '!$C$5+'РСТ РСО-А'!$K$7+'РСТ РСО-А'!$G$9</f>
        <v>1429.9</v>
      </c>
      <c r="H290" s="117">
        <f>VLOOKUP($A290+ROUND((COLUMN()-2)/24,5),АТС!$A$41:$F$784,6)+'Иные услуги '!$C$5+'РСТ РСО-А'!$K$7+'РСТ РСО-А'!$G$9</f>
        <v>1429.26</v>
      </c>
      <c r="I290" s="117">
        <f>VLOOKUP($A290+ROUND((COLUMN()-2)/24,5),АТС!$A$41:$F$784,6)+'Иные услуги '!$C$5+'РСТ РСО-А'!$K$7+'РСТ РСО-А'!$G$9</f>
        <v>1515.5500000000002</v>
      </c>
      <c r="J290" s="117">
        <f>VLOOKUP($A290+ROUND((COLUMN()-2)/24,5),АТС!$A$41:$F$784,6)+'Иные услуги '!$C$5+'РСТ РСО-А'!$K$7+'РСТ РСО-А'!$G$9</f>
        <v>1429.34</v>
      </c>
      <c r="K290" s="117">
        <f>VLOOKUP($A290+ROUND((COLUMN()-2)/24,5),АТС!$A$41:$F$784,6)+'Иные услуги '!$C$5+'РСТ РСО-А'!$K$7+'РСТ РСО-А'!$G$9</f>
        <v>1485.43</v>
      </c>
      <c r="L290" s="117">
        <f>VLOOKUP($A290+ROUND((COLUMN()-2)/24,5),АТС!$A$41:$F$784,6)+'Иные услуги '!$C$5+'РСТ РСО-А'!$K$7+'РСТ РСО-А'!$G$9</f>
        <v>1521.2200000000003</v>
      </c>
      <c r="M290" s="117">
        <f>VLOOKUP($A290+ROUND((COLUMN()-2)/24,5),АТС!$A$41:$F$784,6)+'Иные услуги '!$C$5+'РСТ РСО-А'!$K$7+'РСТ РСО-А'!$G$9</f>
        <v>1521.8700000000001</v>
      </c>
      <c r="N290" s="117">
        <f>VLOOKUP($A290+ROUND((COLUMN()-2)/24,5),АТС!$A$41:$F$784,6)+'Иные услуги '!$C$5+'РСТ РСО-А'!$K$7+'РСТ РСО-А'!$G$9</f>
        <v>1522.2100000000003</v>
      </c>
      <c r="O290" s="117">
        <f>VLOOKUP($A290+ROUND((COLUMN()-2)/24,5),АТС!$A$41:$F$784,6)+'Иные услуги '!$C$5+'РСТ РСО-А'!$K$7+'РСТ РСО-А'!$G$9</f>
        <v>1522.88</v>
      </c>
      <c r="P290" s="117">
        <f>VLOOKUP($A290+ROUND((COLUMN()-2)/24,5),АТС!$A$41:$F$784,6)+'Иные услуги '!$C$5+'РСТ РСО-А'!$K$7+'РСТ РСО-А'!$G$9</f>
        <v>1523.7600000000002</v>
      </c>
      <c r="Q290" s="117">
        <f>VLOOKUP($A290+ROUND((COLUMN()-2)/24,5),АТС!$A$41:$F$784,6)+'Иные услуги '!$C$5+'РСТ РСО-А'!$K$7+'РСТ РСО-А'!$G$9</f>
        <v>1524.8300000000002</v>
      </c>
      <c r="R290" s="117">
        <f>VLOOKUP($A290+ROUND((COLUMN()-2)/24,5),АТС!$A$41:$F$784,6)+'Иные услуги '!$C$5+'РСТ РСО-А'!$K$7+'РСТ РСО-А'!$G$9</f>
        <v>1488.84</v>
      </c>
      <c r="S290" s="117">
        <f>VLOOKUP($A290+ROUND((COLUMN()-2)/24,5),АТС!$A$41:$F$784,6)+'Иные услуги '!$C$5+'РСТ РСО-А'!$K$7+'РСТ РСО-А'!$G$9</f>
        <v>1485.83</v>
      </c>
      <c r="T290" s="117">
        <f>VLOOKUP($A290+ROUND((COLUMN()-2)/24,5),АТС!$A$41:$F$784,6)+'Иные услуги '!$C$5+'РСТ РСО-А'!$K$7+'РСТ РСО-А'!$G$9</f>
        <v>1606.9300000000003</v>
      </c>
      <c r="U290" s="117">
        <f>VLOOKUP($A290+ROUND((COLUMN()-2)/24,5),АТС!$A$41:$F$784,6)+'Иные услуги '!$C$5+'РСТ РСО-А'!$K$7+'РСТ РСО-А'!$G$9</f>
        <v>1559.6700000000003</v>
      </c>
      <c r="V290" s="117">
        <f>VLOOKUP($A290+ROUND((COLUMN()-2)/24,5),АТС!$A$41:$F$784,6)+'Иные услуги '!$C$5+'РСТ РСО-А'!$K$7+'РСТ РСО-А'!$G$9</f>
        <v>1507.82</v>
      </c>
      <c r="W290" s="117">
        <f>VLOOKUP($A290+ROUND((COLUMN()-2)/24,5),АТС!$A$41:$F$784,6)+'Иные услуги '!$C$5+'РСТ РСО-А'!$K$7+'РСТ РСО-А'!$G$9</f>
        <v>1429.16</v>
      </c>
      <c r="X290" s="117">
        <f>VLOOKUP($A290+ROUND((COLUMN()-2)/24,5),АТС!$A$41:$F$784,6)+'Иные услуги '!$C$5+'РСТ РСО-А'!$K$7+'РСТ РСО-А'!$G$9</f>
        <v>1427.84</v>
      </c>
      <c r="Y290" s="117">
        <f>VLOOKUP($A290+ROUND((COLUMN()-2)/24,5),АТС!$A$41:$F$784,6)+'Иные услуги '!$C$5+'РСТ РСО-А'!$K$7+'РСТ РСО-А'!$G$9</f>
        <v>1497.78</v>
      </c>
    </row>
    <row r="291" spans="1:27" x14ac:dyDescent="0.2">
      <c r="A291" s="66">
        <f t="shared" si="9"/>
        <v>43721</v>
      </c>
      <c r="B291" s="117">
        <f>VLOOKUP($A291+ROUND((COLUMN()-2)/24,5),АТС!$A$41:$F$784,6)+'Иные услуги '!$C$5+'РСТ РСО-А'!$K$7+'РСТ РСО-А'!$G$9</f>
        <v>1451.7</v>
      </c>
      <c r="C291" s="117">
        <f>VLOOKUP($A291+ROUND((COLUMN()-2)/24,5),АТС!$A$41:$F$784,6)+'Иные услуги '!$C$5+'РСТ РСО-А'!$K$7+'РСТ РСО-А'!$G$9</f>
        <v>1432.54</v>
      </c>
      <c r="D291" s="117">
        <f>VLOOKUP($A291+ROUND((COLUMN()-2)/24,5),АТС!$A$41:$F$784,6)+'Иные услуги '!$C$5+'РСТ РСО-А'!$K$7+'РСТ РСО-А'!$G$9</f>
        <v>1432.07</v>
      </c>
      <c r="E291" s="117">
        <f>VLOOKUP($A291+ROUND((COLUMN()-2)/24,5),АТС!$A$41:$F$784,6)+'Иные услуги '!$C$5+'РСТ РСО-А'!$K$7+'РСТ РСО-А'!$G$9</f>
        <v>1429.89</v>
      </c>
      <c r="F291" s="117">
        <f>VLOOKUP($A291+ROUND((COLUMN()-2)/24,5),АТС!$A$41:$F$784,6)+'Иные услуги '!$C$5+'РСТ РСО-А'!$K$7+'РСТ РСО-А'!$G$9</f>
        <v>1429.85</v>
      </c>
      <c r="G291" s="117">
        <f>VLOOKUP($A291+ROUND((COLUMN()-2)/24,5),АТС!$A$41:$F$784,6)+'Иные услуги '!$C$5+'РСТ РСО-А'!$K$7+'РСТ РСО-А'!$G$9</f>
        <v>1429.81</v>
      </c>
      <c r="H291" s="117">
        <f>VLOOKUP($A291+ROUND((COLUMN()-2)/24,5),АТС!$A$41:$F$784,6)+'Иные услуги '!$C$5+'РСТ РСО-А'!$K$7+'РСТ РСО-А'!$G$9</f>
        <v>1429.05</v>
      </c>
      <c r="I291" s="117">
        <f>VLOOKUP($A291+ROUND((COLUMN()-2)/24,5),АТС!$A$41:$F$784,6)+'Иные услуги '!$C$5+'РСТ РСО-А'!$K$7+'РСТ РСО-А'!$G$9</f>
        <v>1537.0000000000002</v>
      </c>
      <c r="J291" s="117">
        <f>VLOOKUP($A291+ROUND((COLUMN()-2)/24,5),АТС!$A$41:$F$784,6)+'Иные услуги '!$C$5+'РСТ РСО-А'!$K$7+'РСТ РСО-А'!$G$9</f>
        <v>1429.58</v>
      </c>
      <c r="K291" s="117">
        <f>VLOOKUP($A291+ROUND((COLUMN()-2)/24,5),АТС!$A$41:$F$784,6)+'Иные услуги '!$C$5+'РСТ РСО-А'!$K$7+'РСТ РСО-А'!$G$9</f>
        <v>1495.65</v>
      </c>
      <c r="L291" s="117">
        <f>VLOOKUP($A291+ROUND((COLUMN()-2)/24,5),АТС!$A$41:$F$784,6)+'Иные услуги '!$C$5+'РСТ РСО-А'!$K$7+'РСТ РСО-А'!$G$9</f>
        <v>1515.21</v>
      </c>
      <c r="M291" s="117">
        <f>VLOOKUP($A291+ROUND((COLUMN()-2)/24,5),АТС!$A$41:$F$784,6)+'Иные услуги '!$C$5+'РСТ РСО-А'!$K$7+'РСТ РСО-А'!$G$9</f>
        <v>1515.39</v>
      </c>
      <c r="N291" s="117">
        <f>VLOOKUP($A291+ROUND((COLUMN()-2)/24,5),АТС!$A$41:$F$784,6)+'Иные услуги '!$C$5+'РСТ РСО-А'!$K$7+'РСТ РСО-А'!$G$9</f>
        <v>1515.5600000000002</v>
      </c>
      <c r="O291" s="117">
        <f>VLOOKUP($A291+ROUND((COLUMN()-2)/24,5),АТС!$A$41:$F$784,6)+'Иные услуги '!$C$5+'РСТ РСО-А'!$K$7+'РСТ РСО-А'!$G$9</f>
        <v>1515.8600000000001</v>
      </c>
      <c r="P291" s="117">
        <f>VLOOKUP($A291+ROUND((COLUMN()-2)/24,5),АТС!$A$41:$F$784,6)+'Иные услуги '!$C$5+'РСТ РСО-А'!$K$7+'РСТ РСО-А'!$G$9</f>
        <v>1516.3000000000002</v>
      </c>
      <c r="Q291" s="117">
        <f>VLOOKUP($A291+ROUND((COLUMN()-2)/24,5),АТС!$A$41:$F$784,6)+'Иные услуги '!$C$5+'РСТ РСО-А'!$K$7+'РСТ РСО-А'!$G$9</f>
        <v>1516.66</v>
      </c>
      <c r="R291" s="117">
        <f>VLOOKUP($A291+ROUND((COLUMN()-2)/24,5),АТС!$A$41:$F$784,6)+'Иные услуги '!$C$5+'РСТ РСО-А'!$K$7+'РСТ РСО-А'!$G$9</f>
        <v>1483</v>
      </c>
      <c r="S291" s="117">
        <f>VLOOKUP($A291+ROUND((COLUMN()-2)/24,5),АТС!$A$41:$F$784,6)+'Иные услуги '!$C$5+'РСТ РСО-А'!$K$7+'РСТ РСО-А'!$G$9</f>
        <v>1482.49</v>
      </c>
      <c r="T291" s="117">
        <f>VLOOKUP($A291+ROUND((COLUMN()-2)/24,5),АТС!$A$41:$F$784,6)+'Иные услуги '!$C$5+'РСТ РСО-А'!$K$7+'РСТ РСО-А'!$G$9</f>
        <v>1599.7800000000002</v>
      </c>
      <c r="U291" s="117">
        <f>VLOOKUP($A291+ROUND((COLUMN()-2)/24,5),АТС!$A$41:$F$784,6)+'Иные услуги '!$C$5+'РСТ РСО-А'!$K$7+'РСТ РСО-А'!$G$9</f>
        <v>1660.3200000000002</v>
      </c>
      <c r="V291" s="117">
        <f>VLOOKUP($A291+ROUND((COLUMN()-2)/24,5),АТС!$A$41:$F$784,6)+'Иные услуги '!$C$5+'РСТ РСО-А'!$K$7+'РСТ РСО-А'!$G$9</f>
        <v>1566.3000000000002</v>
      </c>
      <c r="W291" s="117">
        <f>VLOOKUP($A291+ROUND((COLUMN()-2)/24,5),АТС!$A$41:$F$784,6)+'Иные услуги '!$C$5+'РСТ РСО-А'!$K$7+'РСТ РСО-А'!$G$9</f>
        <v>1452.2</v>
      </c>
      <c r="X291" s="117">
        <f>VLOOKUP($A291+ROUND((COLUMN()-2)/24,5),АТС!$A$41:$F$784,6)+'Иные услуги '!$C$5+'РСТ РСО-А'!$K$7+'РСТ РСО-А'!$G$9</f>
        <v>1428.95</v>
      </c>
      <c r="Y291" s="117">
        <f>VLOOKUP($A291+ROUND((COLUMN()-2)/24,5),АТС!$A$41:$F$784,6)+'Иные услуги '!$C$5+'РСТ РСО-А'!$K$7+'РСТ РСО-А'!$G$9</f>
        <v>1597.4</v>
      </c>
    </row>
    <row r="292" spans="1:27" x14ac:dyDescent="0.2">
      <c r="A292" s="66">
        <f t="shared" si="9"/>
        <v>43722</v>
      </c>
      <c r="B292" s="117">
        <f>VLOOKUP($A292+ROUND((COLUMN()-2)/24,5),АТС!$A$41:$F$784,6)+'Иные услуги '!$C$5+'РСТ РСО-А'!$K$7+'РСТ РСО-А'!$G$9</f>
        <v>1458.39</v>
      </c>
      <c r="C292" s="117">
        <f>VLOOKUP($A292+ROUND((COLUMN()-2)/24,5),АТС!$A$41:$F$784,6)+'Иные услуги '!$C$5+'РСТ РСО-А'!$K$7+'РСТ РСО-А'!$G$9</f>
        <v>1434.8</v>
      </c>
      <c r="D292" s="117">
        <f>VLOOKUP($A292+ROUND((COLUMN()-2)/24,5),АТС!$A$41:$F$784,6)+'Иные услуги '!$C$5+'РСТ РСО-А'!$K$7+'РСТ РСО-А'!$G$9</f>
        <v>1429.81</v>
      </c>
      <c r="E292" s="117">
        <f>VLOOKUP($A292+ROUND((COLUMN()-2)/24,5),АТС!$A$41:$F$784,6)+'Иные услуги '!$C$5+'РСТ РСО-А'!$K$7+'РСТ РСО-А'!$G$9</f>
        <v>1429.88</v>
      </c>
      <c r="F292" s="117">
        <f>VLOOKUP($A292+ROUND((COLUMN()-2)/24,5),АТС!$A$41:$F$784,6)+'Иные услуги '!$C$5+'РСТ РСО-А'!$K$7+'РСТ РСО-А'!$G$9</f>
        <v>1429.89</v>
      </c>
      <c r="G292" s="117">
        <f>VLOOKUP($A292+ROUND((COLUMN()-2)/24,5),АТС!$A$41:$F$784,6)+'Иные услуги '!$C$5+'РСТ РСО-А'!$K$7+'РСТ РСО-А'!$G$9</f>
        <v>1429.84</v>
      </c>
      <c r="H292" s="117">
        <f>VLOOKUP($A292+ROUND((COLUMN()-2)/24,5),АТС!$A$41:$F$784,6)+'Иные услуги '!$C$5+'РСТ РСО-А'!$K$7+'РСТ РСО-А'!$G$9</f>
        <v>1429</v>
      </c>
      <c r="I292" s="117">
        <f>VLOOKUP($A292+ROUND((COLUMN()-2)/24,5),АТС!$A$41:$F$784,6)+'Иные услуги '!$C$5+'РСТ РСО-А'!$K$7+'РСТ РСО-А'!$G$9</f>
        <v>1436.57</v>
      </c>
      <c r="J292" s="117">
        <f>VLOOKUP($A292+ROUND((COLUMN()-2)/24,5),АТС!$A$41:$F$784,6)+'Иные услуги '!$C$5+'РСТ РСО-А'!$K$7+'РСТ РСО-А'!$G$9</f>
        <v>1429.39</v>
      </c>
      <c r="K292" s="117">
        <f>VLOOKUP($A292+ROUND((COLUMN()-2)/24,5),АТС!$A$41:$F$784,6)+'Иные услуги '!$C$5+'РСТ РСО-А'!$K$7+'РСТ РСО-А'!$G$9</f>
        <v>1429.64</v>
      </c>
      <c r="L292" s="117">
        <f>VLOOKUP($A292+ROUND((COLUMN()-2)/24,5),АТС!$A$41:$F$784,6)+'Иные услуги '!$C$5+'РСТ РСО-А'!$K$7+'РСТ РСО-А'!$G$9</f>
        <v>1448.78</v>
      </c>
      <c r="M292" s="117">
        <f>VLOOKUP($A292+ROUND((COLUMN()-2)/24,5),АТС!$A$41:$F$784,6)+'Иные услуги '!$C$5+'РСТ РСО-А'!$K$7+'РСТ РСО-А'!$G$9</f>
        <v>1448.8700000000001</v>
      </c>
      <c r="N292" s="117">
        <f>VLOOKUP($A292+ROUND((COLUMN()-2)/24,5),АТС!$A$41:$F$784,6)+'Иные услуги '!$C$5+'РСТ РСО-А'!$K$7+'РСТ РСО-А'!$G$9</f>
        <v>1449.1200000000001</v>
      </c>
      <c r="O292" s="117">
        <f>VLOOKUP($A292+ROUND((COLUMN()-2)/24,5),АТС!$A$41:$F$784,6)+'Иные услуги '!$C$5+'РСТ РСО-А'!$K$7+'РСТ РСО-А'!$G$9</f>
        <v>1449.2</v>
      </c>
      <c r="P292" s="117">
        <f>VLOOKUP($A292+ROUND((COLUMN()-2)/24,5),АТС!$A$41:$F$784,6)+'Иные услуги '!$C$5+'РСТ РСО-А'!$K$7+'РСТ РСО-А'!$G$9</f>
        <v>1449.28</v>
      </c>
      <c r="Q292" s="117">
        <f>VLOOKUP($A292+ROUND((COLUMN()-2)/24,5),АТС!$A$41:$F$784,6)+'Иные услуги '!$C$5+'РСТ РСО-А'!$K$7+'РСТ РСО-А'!$G$9</f>
        <v>1449.38</v>
      </c>
      <c r="R292" s="117">
        <f>VLOOKUP($A292+ROUND((COLUMN()-2)/24,5),АТС!$A$41:$F$784,6)+'Иные услуги '!$C$5+'РСТ РСО-А'!$K$7+'РСТ РСО-А'!$G$9</f>
        <v>1449.42</v>
      </c>
      <c r="S292" s="117">
        <f>VLOOKUP($A292+ROUND((COLUMN()-2)/24,5),АТС!$A$41:$F$784,6)+'Иные услуги '!$C$5+'РСТ РСО-А'!$K$7+'РСТ РСО-А'!$G$9</f>
        <v>1449.32</v>
      </c>
      <c r="T292" s="117">
        <f>VLOOKUP($A292+ROUND((COLUMN()-2)/24,5),АТС!$A$41:$F$784,6)+'Иные услуги '!$C$5+'РСТ РСО-А'!$K$7+'РСТ РСО-А'!$G$9</f>
        <v>1561.6100000000001</v>
      </c>
      <c r="U292" s="117">
        <f>VLOOKUP($A292+ROUND((COLUMN()-2)/24,5),АТС!$A$41:$F$784,6)+'Иные услуги '!$C$5+'РСТ РСО-А'!$K$7+'РСТ РСО-А'!$G$9</f>
        <v>1569.7000000000003</v>
      </c>
      <c r="V292" s="117">
        <f>VLOOKUP($A292+ROUND((COLUMN()-2)/24,5),АТС!$A$41:$F$784,6)+'Иные услуги '!$C$5+'РСТ РСО-А'!$K$7+'РСТ РСО-А'!$G$9</f>
        <v>1566.9</v>
      </c>
      <c r="W292" s="117">
        <f>VLOOKUP($A292+ROUND((COLUMN()-2)/24,5),АТС!$A$41:$F$784,6)+'Иные услуги '!$C$5+'РСТ РСО-А'!$K$7+'РСТ РСО-А'!$G$9</f>
        <v>1453.14</v>
      </c>
      <c r="X292" s="117">
        <f>VLOOKUP($A292+ROUND((COLUMN()-2)/24,5),АТС!$A$41:$F$784,6)+'Иные услуги '!$C$5+'РСТ РСО-А'!$K$7+'РСТ РСО-А'!$G$9</f>
        <v>1428.76</v>
      </c>
      <c r="Y292" s="117">
        <f>VLOOKUP($A292+ROUND((COLUMN()-2)/24,5),АТС!$A$41:$F$784,6)+'Иные услуги '!$C$5+'РСТ РСО-А'!$K$7+'РСТ РСО-А'!$G$9</f>
        <v>1590.3100000000002</v>
      </c>
    </row>
    <row r="293" spans="1:27" x14ac:dyDescent="0.2">
      <c r="A293" s="66">
        <f t="shared" si="9"/>
        <v>43723</v>
      </c>
      <c r="B293" s="117">
        <f>VLOOKUP($A293+ROUND((COLUMN()-2)/24,5),АТС!$A$41:$F$784,6)+'Иные услуги '!$C$5+'РСТ РСО-А'!$K$7+'РСТ РСО-А'!$G$9</f>
        <v>1451.43</v>
      </c>
      <c r="C293" s="117">
        <f>VLOOKUP($A293+ROUND((COLUMN()-2)/24,5),АТС!$A$41:$F$784,6)+'Иные услуги '!$C$5+'РСТ РСО-А'!$K$7+'РСТ РСО-А'!$G$9</f>
        <v>1432.41</v>
      </c>
      <c r="D293" s="117">
        <f>VLOOKUP($A293+ROUND((COLUMN()-2)/24,5),АТС!$A$41:$F$784,6)+'Иные услуги '!$C$5+'РСТ РСО-А'!$K$7+'РСТ РСО-А'!$G$9</f>
        <v>1429.81</v>
      </c>
      <c r="E293" s="117">
        <f>VLOOKUP($A293+ROUND((COLUMN()-2)/24,5),АТС!$A$41:$F$784,6)+'Иные услуги '!$C$5+'РСТ РСО-А'!$K$7+'РСТ РСО-А'!$G$9</f>
        <v>1429.8700000000001</v>
      </c>
      <c r="F293" s="117">
        <f>VLOOKUP($A293+ROUND((COLUMN()-2)/24,5),АТС!$A$41:$F$784,6)+'Иные услуги '!$C$5+'РСТ РСО-А'!$K$7+'РСТ РСО-А'!$G$9</f>
        <v>1429.8600000000001</v>
      </c>
      <c r="G293" s="117">
        <f>VLOOKUP($A293+ROUND((COLUMN()-2)/24,5),АТС!$A$41:$F$784,6)+'Иные услуги '!$C$5+'РСТ РСО-А'!$K$7+'РСТ РСО-А'!$G$9</f>
        <v>1429.8</v>
      </c>
      <c r="H293" s="117">
        <f>VLOOKUP($A293+ROUND((COLUMN()-2)/24,5),АТС!$A$41:$F$784,6)+'Иные услуги '!$C$5+'РСТ РСО-А'!$K$7+'РСТ РСО-А'!$G$9</f>
        <v>1428.99</v>
      </c>
      <c r="I293" s="117">
        <f>VLOOKUP($A293+ROUND((COLUMN()-2)/24,5),АТС!$A$41:$F$784,6)+'Иные услуги '!$C$5+'РСТ РСО-А'!$K$7+'РСТ РСО-А'!$G$9</f>
        <v>1433.07</v>
      </c>
      <c r="J293" s="117">
        <f>VLOOKUP($A293+ROUND((COLUMN()-2)/24,5),АТС!$A$41:$F$784,6)+'Иные услуги '!$C$5+'РСТ РСО-А'!$K$7+'РСТ РСО-А'!$G$9</f>
        <v>1429.44</v>
      </c>
      <c r="K293" s="117">
        <f>VLOOKUP($A293+ROUND((COLUMN()-2)/24,5),АТС!$A$41:$F$784,6)+'Иные услуги '!$C$5+'РСТ РСО-А'!$K$7+'РСТ РСО-А'!$G$9</f>
        <v>1429.39</v>
      </c>
      <c r="L293" s="117">
        <f>VLOOKUP($A293+ROUND((COLUMN()-2)/24,5),АТС!$A$41:$F$784,6)+'Иные услуги '!$C$5+'РСТ РСО-А'!$K$7+'РСТ РСО-А'!$G$9</f>
        <v>1429.48</v>
      </c>
      <c r="M293" s="117">
        <f>VLOOKUP($A293+ROUND((COLUMN()-2)/24,5),АТС!$A$41:$F$784,6)+'Иные услуги '!$C$5+'РСТ РСО-А'!$K$7+'РСТ РСО-А'!$G$9</f>
        <v>1429.6</v>
      </c>
      <c r="N293" s="117">
        <f>VLOOKUP($A293+ROUND((COLUMN()-2)/24,5),АТС!$A$41:$F$784,6)+'Иные услуги '!$C$5+'РСТ РСО-А'!$K$7+'РСТ РСО-А'!$G$9</f>
        <v>1429.66</v>
      </c>
      <c r="O293" s="117">
        <f>VLOOKUP($A293+ROUND((COLUMN()-2)/24,5),АТС!$A$41:$F$784,6)+'Иные услуги '!$C$5+'РСТ РСО-А'!$K$7+'РСТ РСО-А'!$G$9</f>
        <v>1429.67</v>
      </c>
      <c r="P293" s="117">
        <f>VLOOKUP($A293+ROUND((COLUMN()-2)/24,5),АТС!$A$41:$F$784,6)+'Иные услуги '!$C$5+'РСТ РСО-А'!$K$7+'РСТ РСО-А'!$G$9</f>
        <v>1429.68</v>
      </c>
      <c r="Q293" s="117">
        <f>VLOOKUP($A293+ROUND((COLUMN()-2)/24,5),АТС!$A$41:$F$784,6)+'Иные услуги '!$C$5+'РСТ РСО-А'!$K$7+'РСТ РСО-А'!$G$9</f>
        <v>1429.68</v>
      </c>
      <c r="R293" s="117">
        <f>VLOOKUP($A293+ROUND((COLUMN()-2)/24,5),АТС!$A$41:$F$784,6)+'Иные услуги '!$C$5+'РСТ РСО-А'!$K$7+'РСТ РСО-А'!$G$9</f>
        <v>1429.7</v>
      </c>
      <c r="S293" s="117">
        <f>VLOOKUP($A293+ROUND((COLUMN()-2)/24,5),АТС!$A$41:$F$784,6)+'Иные услуги '!$C$5+'РСТ РСО-А'!$K$7+'РСТ РСО-А'!$G$9</f>
        <v>1429.6200000000001</v>
      </c>
      <c r="T293" s="117">
        <f>VLOOKUP($A293+ROUND((COLUMN()-2)/24,5),АТС!$A$41:$F$784,6)+'Иные услуги '!$C$5+'РСТ РСО-А'!$K$7+'РСТ РСО-А'!$G$9</f>
        <v>1509.28</v>
      </c>
      <c r="U293" s="117">
        <f>VLOOKUP($A293+ROUND((COLUMN()-2)/24,5),АТС!$A$41:$F$784,6)+'Иные услуги '!$C$5+'РСТ РСО-А'!$K$7+'РСТ РСО-А'!$G$9</f>
        <v>1568.4300000000003</v>
      </c>
      <c r="V293" s="117">
        <f>VLOOKUP($A293+ROUND((COLUMN()-2)/24,5),АТС!$A$41:$F$784,6)+'Иные услуги '!$C$5+'РСТ РСО-А'!$K$7+'РСТ РСО-А'!$G$9</f>
        <v>1548.2700000000002</v>
      </c>
      <c r="W293" s="117">
        <f>VLOOKUP($A293+ROUND((COLUMN()-2)/24,5),АТС!$A$41:$F$784,6)+'Иные услуги '!$C$5+'РСТ РСО-А'!$K$7+'РСТ РСО-А'!$G$9</f>
        <v>1450.75</v>
      </c>
      <c r="X293" s="117">
        <f>VLOOKUP($A293+ROUND((COLUMN()-2)/24,5),АТС!$A$41:$F$784,6)+'Иные услуги '!$C$5+'РСТ РСО-А'!$K$7+'РСТ РСО-А'!$G$9</f>
        <v>1428.79</v>
      </c>
      <c r="Y293" s="117">
        <f>VLOOKUP($A293+ROUND((COLUMN()-2)/24,5),АТС!$A$41:$F$784,6)+'Иные услуги '!$C$5+'РСТ РСО-А'!$K$7+'РСТ РСО-А'!$G$9</f>
        <v>1489.72</v>
      </c>
    </row>
    <row r="294" spans="1:27" x14ac:dyDescent="0.2">
      <c r="A294" s="66">
        <f t="shared" si="9"/>
        <v>43724</v>
      </c>
      <c r="B294" s="117">
        <f>VLOOKUP($A294+ROUND((COLUMN()-2)/24,5),АТС!$A$41:$F$784,6)+'Иные услуги '!$C$5+'РСТ РСО-А'!$K$7+'РСТ РСО-А'!$G$9</f>
        <v>1456.32</v>
      </c>
      <c r="C294" s="117">
        <f>VLOOKUP($A294+ROUND((COLUMN()-2)/24,5),АТС!$A$41:$F$784,6)+'Иные услуги '!$C$5+'РСТ РСО-А'!$K$7+'РСТ РСО-А'!$G$9</f>
        <v>1433.08</v>
      </c>
      <c r="D294" s="117">
        <f>VLOOKUP($A294+ROUND((COLUMN()-2)/24,5),АТС!$A$41:$F$784,6)+'Иные услуги '!$C$5+'РСТ РСО-А'!$K$7+'РСТ РСО-А'!$G$9</f>
        <v>1432.69</v>
      </c>
      <c r="E294" s="117">
        <f>VLOOKUP($A294+ROUND((COLUMN()-2)/24,5),АТС!$A$41:$F$784,6)+'Иные услуги '!$C$5+'РСТ РСО-А'!$K$7+'РСТ РСО-А'!$G$9</f>
        <v>1429.73</v>
      </c>
      <c r="F294" s="117">
        <f>VLOOKUP($A294+ROUND((COLUMN()-2)/24,5),АТС!$A$41:$F$784,6)+'Иные услуги '!$C$5+'РСТ РСО-А'!$K$7+'РСТ РСО-А'!$G$9</f>
        <v>1429.72</v>
      </c>
      <c r="G294" s="117">
        <f>VLOOKUP($A294+ROUND((COLUMN()-2)/24,5),АТС!$A$41:$F$784,6)+'Иные услуги '!$C$5+'РСТ РСО-А'!$K$7+'РСТ РСО-А'!$G$9</f>
        <v>1429.54</v>
      </c>
      <c r="H294" s="117">
        <f>VLOOKUP($A294+ROUND((COLUMN()-2)/24,5),АТС!$A$41:$F$784,6)+'Иные услуги '!$C$5+'РСТ РСО-А'!$K$7+'РСТ РСО-А'!$G$9</f>
        <v>1428.6</v>
      </c>
      <c r="I294" s="117">
        <f>VLOOKUP($A294+ROUND((COLUMN()-2)/24,5),АТС!$A$41:$F$784,6)+'Иные услуги '!$C$5+'РСТ РСО-А'!$K$7+'РСТ РСО-А'!$G$9</f>
        <v>1530.2300000000002</v>
      </c>
      <c r="J294" s="117">
        <f>VLOOKUP($A294+ROUND((COLUMN()-2)/24,5),АТС!$A$41:$F$784,6)+'Иные услуги '!$C$5+'РСТ РСО-А'!$K$7+'РСТ РСО-А'!$G$9</f>
        <v>1429.4</v>
      </c>
      <c r="K294" s="117">
        <f>VLOOKUP($A294+ROUND((COLUMN()-2)/24,5),АТС!$A$41:$F$784,6)+'Иные услуги '!$C$5+'РСТ РСО-А'!$K$7+'РСТ РСО-А'!$G$9</f>
        <v>1488.68</v>
      </c>
      <c r="L294" s="117">
        <f>VLOOKUP($A294+ROUND((COLUMN()-2)/24,5),АТС!$A$41:$F$784,6)+'Иные услуги '!$C$5+'РСТ РСО-А'!$K$7+'РСТ РСО-А'!$G$9</f>
        <v>1506.01</v>
      </c>
      <c r="M294" s="117">
        <f>VLOOKUP($A294+ROUND((COLUMN()-2)/24,5),АТС!$A$41:$F$784,6)+'Иные услуги '!$C$5+'РСТ РСО-А'!$K$7+'РСТ РСО-А'!$G$9</f>
        <v>1506.17</v>
      </c>
      <c r="N294" s="117">
        <f>VLOOKUP($A294+ROUND((COLUMN()-2)/24,5),АТС!$A$41:$F$784,6)+'Иные услуги '!$C$5+'РСТ РСО-А'!$K$7+'РСТ РСО-А'!$G$9</f>
        <v>1506.07</v>
      </c>
      <c r="O294" s="117">
        <f>VLOOKUP($A294+ROUND((COLUMN()-2)/24,5),АТС!$A$41:$F$784,6)+'Иные услуги '!$C$5+'РСТ РСО-А'!$K$7+'РСТ РСО-А'!$G$9</f>
        <v>1506.8700000000001</v>
      </c>
      <c r="P294" s="117">
        <f>VLOOKUP($A294+ROUND((COLUMN()-2)/24,5),АТС!$A$41:$F$784,6)+'Иные услуги '!$C$5+'РСТ РСО-А'!$K$7+'РСТ РСО-А'!$G$9</f>
        <v>1506.92</v>
      </c>
      <c r="Q294" s="117">
        <f>VLOOKUP($A294+ROUND((COLUMN()-2)/24,5),АТС!$A$41:$F$784,6)+'Иные услуги '!$C$5+'РСТ РСО-А'!$K$7+'РСТ РСО-А'!$G$9</f>
        <v>1507.1200000000001</v>
      </c>
      <c r="R294" s="117">
        <f>VLOOKUP($A294+ROUND((COLUMN()-2)/24,5),АТС!$A$41:$F$784,6)+'Иные услуги '!$C$5+'РСТ РСО-А'!$K$7+'РСТ РСО-А'!$G$9</f>
        <v>1477.79</v>
      </c>
      <c r="S294" s="117">
        <f>VLOOKUP($A294+ROUND((COLUMN()-2)/24,5),АТС!$A$41:$F$784,6)+'Иные услуги '!$C$5+'РСТ РСО-А'!$K$7+'РСТ РСО-А'!$G$9</f>
        <v>1476.8600000000001</v>
      </c>
      <c r="T294" s="117">
        <f>VLOOKUP($A294+ROUND((COLUMN()-2)/24,5),АТС!$A$41:$F$784,6)+'Иные услуги '!$C$5+'РСТ РСО-А'!$K$7+'РСТ РСО-А'!$G$9</f>
        <v>1581.2400000000002</v>
      </c>
      <c r="U294" s="117">
        <f>VLOOKUP($A294+ROUND((COLUMN()-2)/24,5),АТС!$A$41:$F$784,6)+'Иные услуги '!$C$5+'РСТ РСО-А'!$K$7+'РСТ РСО-А'!$G$9</f>
        <v>1611.6100000000001</v>
      </c>
      <c r="V294" s="117">
        <f>VLOOKUP($A294+ROUND((COLUMN()-2)/24,5),АТС!$A$41:$F$784,6)+'Иные услуги '!$C$5+'РСТ РСО-А'!$K$7+'РСТ РСО-А'!$G$9</f>
        <v>1539.39</v>
      </c>
      <c r="W294" s="117">
        <f>VLOOKUP($A294+ROUND((COLUMN()-2)/24,5),АТС!$A$41:$F$784,6)+'Иные услуги '!$C$5+'РСТ РСО-А'!$K$7+'РСТ РСО-А'!$G$9</f>
        <v>1449.69</v>
      </c>
      <c r="X294" s="117">
        <f>VLOOKUP($A294+ROUND((COLUMN()-2)/24,5),АТС!$A$41:$F$784,6)+'Иные услуги '!$C$5+'РСТ РСО-А'!$K$7+'РСТ РСО-А'!$G$9</f>
        <v>1428.72</v>
      </c>
      <c r="Y294" s="117">
        <f>VLOOKUP($A294+ROUND((COLUMN()-2)/24,5),АТС!$A$41:$F$784,6)+'Иные услуги '!$C$5+'РСТ РСО-А'!$K$7+'РСТ РСО-А'!$G$9</f>
        <v>1505.54</v>
      </c>
    </row>
    <row r="295" spans="1:27" x14ac:dyDescent="0.2">
      <c r="A295" s="66">
        <f t="shared" si="9"/>
        <v>43725</v>
      </c>
      <c r="B295" s="117">
        <f>VLOOKUP($A295+ROUND((COLUMN()-2)/24,5),АТС!$A$41:$F$784,6)+'Иные услуги '!$C$5+'РСТ РСО-А'!$K$7+'РСТ РСО-А'!$G$9</f>
        <v>1436.88</v>
      </c>
      <c r="C295" s="117">
        <f>VLOOKUP($A295+ROUND((COLUMN()-2)/24,5),АТС!$A$41:$F$784,6)+'Иные услуги '!$C$5+'РСТ РСО-А'!$K$7+'РСТ РСО-А'!$G$9</f>
        <v>1429.7</v>
      </c>
      <c r="D295" s="117">
        <f>VLOOKUP($A295+ROUND((COLUMN()-2)/24,5),АТС!$A$41:$F$784,6)+'Иные услуги '!$C$5+'РСТ РСО-А'!$K$7+'РСТ РСО-А'!$G$9</f>
        <v>1430.32</v>
      </c>
      <c r="E295" s="117">
        <f>VLOOKUP($A295+ROUND((COLUMN()-2)/24,5),АТС!$A$41:$F$784,6)+'Иные услуги '!$C$5+'РСТ РСО-А'!$K$7+'РСТ РСО-А'!$G$9</f>
        <v>1429.85</v>
      </c>
      <c r="F295" s="117">
        <f>VLOOKUP($A295+ROUND((COLUMN()-2)/24,5),АТС!$A$41:$F$784,6)+'Иные услуги '!$C$5+'РСТ РСО-А'!$K$7+'РСТ РСО-А'!$G$9</f>
        <v>1429.81</v>
      </c>
      <c r="G295" s="117">
        <f>VLOOKUP($A295+ROUND((COLUMN()-2)/24,5),АТС!$A$41:$F$784,6)+'Иные услуги '!$C$5+'РСТ РСО-А'!$K$7+'РСТ РСО-А'!$G$9</f>
        <v>1429.74</v>
      </c>
      <c r="H295" s="117">
        <f>VLOOKUP($A295+ROUND((COLUMN()-2)/24,5),АТС!$A$41:$F$784,6)+'Иные услуги '!$C$5+'РСТ РСО-А'!$K$7+'РСТ РСО-А'!$G$9</f>
        <v>1429.24</v>
      </c>
      <c r="I295" s="117">
        <f>VLOOKUP($A295+ROUND((COLUMN()-2)/24,5),АТС!$A$41:$F$784,6)+'Иные услуги '!$C$5+'РСТ РСО-А'!$K$7+'РСТ РСО-А'!$G$9</f>
        <v>1507.48</v>
      </c>
      <c r="J295" s="117">
        <f>VLOOKUP($A295+ROUND((COLUMN()-2)/24,5),АТС!$A$41:$F$784,6)+'Иные услуги '!$C$5+'РСТ РСО-А'!$K$7+'РСТ РСО-А'!$G$9</f>
        <v>1429.67</v>
      </c>
      <c r="K295" s="117">
        <f>VLOOKUP($A295+ROUND((COLUMN()-2)/24,5),АТС!$A$41:$F$784,6)+'Иные услуги '!$C$5+'РСТ РСО-А'!$K$7+'РСТ РСО-А'!$G$9</f>
        <v>1499.49</v>
      </c>
      <c r="L295" s="117">
        <f>VLOOKUP($A295+ROUND((COLUMN()-2)/24,5),АТС!$A$41:$F$784,6)+'Иные услуги '!$C$5+'РСТ РСО-А'!$K$7+'РСТ РСО-А'!$G$9</f>
        <v>1500.25</v>
      </c>
      <c r="M295" s="117">
        <f>VLOOKUP($A295+ROUND((COLUMN()-2)/24,5),АТС!$A$41:$F$784,6)+'Иные услуги '!$C$5+'РСТ РСО-А'!$K$7+'РСТ РСО-А'!$G$9</f>
        <v>1499.26</v>
      </c>
      <c r="N295" s="117">
        <f>VLOOKUP($A295+ROUND((COLUMN()-2)/24,5),АТС!$A$41:$F$784,6)+'Иные услуги '!$C$5+'РСТ РСО-А'!$K$7+'РСТ РСО-А'!$G$9</f>
        <v>1483.54</v>
      </c>
      <c r="O295" s="117">
        <f>VLOOKUP($A295+ROUND((COLUMN()-2)/24,5),АТС!$A$41:$F$784,6)+'Иные услуги '!$C$5+'РСТ РСО-А'!$K$7+'РСТ РСО-А'!$G$9</f>
        <v>1500.22</v>
      </c>
      <c r="P295" s="117">
        <f>VLOOKUP($A295+ROUND((COLUMN()-2)/24,5),АТС!$A$41:$F$784,6)+'Иные услуги '!$C$5+'РСТ РСО-А'!$K$7+'РСТ РСО-А'!$G$9</f>
        <v>1500.6100000000001</v>
      </c>
      <c r="Q295" s="117">
        <f>VLOOKUP($A295+ROUND((COLUMN()-2)/24,5),АТС!$A$41:$F$784,6)+'Иные услуги '!$C$5+'РСТ РСО-А'!$K$7+'РСТ РСО-А'!$G$9</f>
        <v>1500.67</v>
      </c>
      <c r="R295" s="117">
        <f>VLOOKUP($A295+ROUND((COLUMN()-2)/24,5),АТС!$A$41:$F$784,6)+'Иные услуги '!$C$5+'РСТ РСО-А'!$K$7+'РСТ РСО-А'!$G$9</f>
        <v>1473.82</v>
      </c>
      <c r="S295" s="117">
        <f>VLOOKUP($A295+ROUND((COLUMN()-2)/24,5),АТС!$A$41:$F$784,6)+'Иные услуги '!$C$5+'РСТ РСО-А'!$K$7+'РСТ РСО-А'!$G$9</f>
        <v>1472.85</v>
      </c>
      <c r="T295" s="117">
        <f>VLOOKUP($A295+ROUND((COLUMN()-2)/24,5),АТС!$A$41:$F$784,6)+'Иные услуги '!$C$5+'РСТ РСО-А'!$K$7+'РСТ РСО-А'!$G$9</f>
        <v>1570.2700000000002</v>
      </c>
      <c r="U295" s="117">
        <f>VLOOKUP($A295+ROUND((COLUMN()-2)/24,5),АТС!$A$41:$F$784,6)+'Иные услуги '!$C$5+'РСТ РСО-А'!$K$7+'РСТ РСО-А'!$G$9</f>
        <v>1604.9700000000003</v>
      </c>
      <c r="V295" s="117">
        <f>VLOOKUP($A295+ROUND((COLUMN()-2)/24,5),АТС!$A$41:$F$784,6)+'Иные услуги '!$C$5+'РСТ РСО-А'!$K$7+'РСТ РСО-А'!$G$9</f>
        <v>1567.2100000000003</v>
      </c>
      <c r="W295" s="117">
        <f>VLOOKUP($A295+ROUND((COLUMN()-2)/24,5),АТС!$A$41:$F$784,6)+'Иные услуги '!$C$5+'РСТ РСО-А'!$K$7+'РСТ РСО-А'!$G$9</f>
        <v>1492.15</v>
      </c>
      <c r="X295" s="117">
        <f>VLOOKUP($A295+ROUND((COLUMN()-2)/24,5),АТС!$A$41:$F$784,6)+'Иные услуги '!$C$5+'РСТ РСО-А'!$K$7+'РСТ РСО-А'!$G$9</f>
        <v>1429.04</v>
      </c>
      <c r="Y295" s="117">
        <f>VLOOKUP($A295+ROUND((COLUMN()-2)/24,5),АТС!$A$41:$F$784,6)+'Иные услуги '!$C$5+'РСТ РСО-А'!$K$7+'РСТ РСО-А'!$G$9</f>
        <v>1469.19</v>
      </c>
    </row>
    <row r="296" spans="1:27" x14ac:dyDescent="0.2">
      <c r="A296" s="66">
        <f t="shared" si="9"/>
        <v>43726</v>
      </c>
      <c r="B296" s="117">
        <f>VLOOKUP($A296+ROUND((COLUMN()-2)/24,5),АТС!$A$41:$F$784,6)+'Иные услуги '!$C$5+'РСТ РСО-А'!$K$7+'РСТ РСО-А'!$G$9</f>
        <v>1434.84</v>
      </c>
      <c r="C296" s="117">
        <f>VLOOKUP($A296+ROUND((COLUMN()-2)/24,5),АТС!$A$41:$F$784,6)+'Иные услуги '!$C$5+'РСТ РСО-А'!$K$7+'РСТ РСО-А'!$G$9</f>
        <v>1429.82</v>
      </c>
      <c r="D296" s="117">
        <f>VLOOKUP($A296+ROUND((COLUMN()-2)/24,5),АТС!$A$41:$F$784,6)+'Иные услуги '!$C$5+'РСТ РСО-А'!$K$7+'РСТ РСО-А'!$G$9</f>
        <v>1429.8700000000001</v>
      </c>
      <c r="E296" s="117">
        <f>VLOOKUP($A296+ROUND((COLUMN()-2)/24,5),АТС!$A$41:$F$784,6)+'Иные услуги '!$C$5+'РСТ РСО-А'!$K$7+'РСТ РСО-А'!$G$9</f>
        <v>1429.8700000000001</v>
      </c>
      <c r="F296" s="117">
        <f>VLOOKUP($A296+ROUND((COLUMN()-2)/24,5),АТС!$A$41:$F$784,6)+'Иные услуги '!$C$5+'РСТ РСО-А'!$K$7+'РСТ РСО-А'!$G$9</f>
        <v>1429.82</v>
      </c>
      <c r="G296" s="117">
        <f>VLOOKUP($A296+ROUND((COLUMN()-2)/24,5),АТС!$A$41:$F$784,6)+'Иные услуги '!$C$5+'РСТ РСО-А'!$K$7+'РСТ РСО-А'!$G$9</f>
        <v>1429.75</v>
      </c>
      <c r="H296" s="117">
        <f>VLOOKUP($A296+ROUND((COLUMN()-2)/24,5),АТС!$A$41:$F$784,6)+'Иные услуги '!$C$5+'РСТ РСО-А'!$K$7+'РСТ РСО-А'!$G$9</f>
        <v>1429.23</v>
      </c>
      <c r="I296" s="117">
        <f>VLOOKUP($A296+ROUND((COLUMN()-2)/24,5),АТС!$A$41:$F$784,6)+'Иные услуги '!$C$5+'РСТ РСО-А'!$K$7+'РСТ РСО-А'!$G$9</f>
        <v>1548.8000000000002</v>
      </c>
      <c r="J296" s="117">
        <f>VLOOKUP($A296+ROUND((COLUMN()-2)/24,5),АТС!$A$41:$F$784,6)+'Иные услуги '!$C$5+'РСТ РСО-А'!$K$7+'РСТ РСО-А'!$G$9</f>
        <v>1429.31</v>
      </c>
      <c r="K296" s="117">
        <f>VLOOKUP($A296+ROUND((COLUMN()-2)/24,5),АТС!$A$41:$F$784,6)+'Иные услуги '!$C$5+'РСТ РСО-А'!$K$7+'РСТ РСО-А'!$G$9</f>
        <v>1506.8</v>
      </c>
      <c r="L296" s="117">
        <f>VLOOKUP($A296+ROUND((COLUMN()-2)/24,5),АТС!$A$41:$F$784,6)+'Иные услуги '!$C$5+'РСТ РСО-А'!$K$7+'РСТ РСО-А'!$G$9</f>
        <v>1507.73</v>
      </c>
      <c r="M296" s="117">
        <f>VLOOKUP($A296+ROUND((COLUMN()-2)/24,5),АТС!$A$41:$F$784,6)+'Иные услуги '!$C$5+'РСТ РСО-А'!$K$7+'РСТ РСО-А'!$G$9</f>
        <v>1506.29</v>
      </c>
      <c r="N296" s="117">
        <f>VLOOKUP($A296+ROUND((COLUMN()-2)/24,5),АТС!$A$41:$F$784,6)+'Иные услуги '!$C$5+'РСТ РСО-А'!$K$7+'РСТ РСО-А'!$G$9</f>
        <v>1476.45</v>
      </c>
      <c r="O296" s="117">
        <f>VLOOKUP($A296+ROUND((COLUMN()-2)/24,5),АТС!$A$41:$F$784,6)+'Иные услуги '!$C$5+'РСТ РСО-А'!$K$7+'РСТ РСО-А'!$G$9</f>
        <v>1476.6200000000001</v>
      </c>
      <c r="P296" s="117">
        <f>VLOOKUP($A296+ROUND((COLUMN()-2)/24,5),АТС!$A$41:$F$784,6)+'Иные услуги '!$C$5+'РСТ РСО-А'!$K$7+'РСТ РСО-А'!$G$9</f>
        <v>1476.63</v>
      </c>
      <c r="Q296" s="117">
        <f>VLOOKUP($A296+ROUND((COLUMN()-2)/24,5),АТС!$A$41:$F$784,6)+'Иные услуги '!$C$5+'РСТ РСО-А'!$K$7+'РСТ РСО-А'!$G$9</f>
        <v>1476.8</v>
      </c>
      <c r="R296" s="117">
        <f>VLOOKUP($A296+ROUND((COLUMN()-2)/24,5),АТС!$A$41:$F$784,6)+'Иные услуги '!$C$5+'РСТ РСО-А'!$K$7+'РСТ РСО-А'!$G$9</f>
        <v>1477.1100000000001</v>
      </c>
      <c r="S296" s="117">
        <f>VLOOKUP($A296+ROUND((COLUMN()-2)/24,5),АТС!$A$41:$F$784,6)+'Иные услуги '!$C$5+'РСТ РСО-А'!$K$7+'РСТ РСО-А'!$G$9</f>
        <v>1444.64</v>
      </c>
      <c r="T296" s="117">
        <f>VLOOKUP($A296+ROUND((COLUMN()-2)/24,5),АТС!$A$41:$F$784,6)+'Иные услуги '!$C$5+'РСТ РСО-А'!$K$7+'РСТ РСО-А'!$G$9</f>
        <v>1557.5100000000002</v>
      </c>
      <c r="U296" s="117">
        <f>VLOOKUP($A296+ROUND((COLUMN()-2)/24,5),АТС!$A$41:$F$784,6)+'Иные услуги '!$C$5+'РСТ РСО-А'!$K$7+'РСТ РСО-А'!$G$9</f>
        <v>1611.9</v>
      </c>
      <c r="V296" s="117">
        <f>VLOOKUP($A296+ROUND((COLUMN()-2)/24,5),АТС!$A$41:$F$784,6)+'Иные услуги '!$C$5+'РСТ РСО-А'!$K$7+'РСТ РСО-А'!$G$9</f>
        <v>1577.39</v>
      </c>
      <c r="W296" s="117">
        <f>VLOOKUP($A296+ROUND((COLUMN()-2)/24,5),АТС!$A$41:$F$784,6)+'Иные услуги '!$C$5+'РСТ РСО-А'!$K$7+'РСТ РСО-А'!$G$9</f>
        <v>1497.76</v>
      </c>
      <c r="X296" s="117">
        <f>VLOOKUP($A296+ROUND((COLUMN()-2)/24,5),АТС!$A$41:$F$784,6)+'Иные услуги '!$C$5+'РСТ РСО-А'!$K$7+'РСТ РСО-А'!$G$9</f>
        <v>1428.47</v>
      </c>
      <c r="Y296" s="117">
        <f>VLOOKUP($A296+ROUND((COLUMN()-2)/24,5),АТС!$A$41:$F$784,6)+'Иные услуги '!$C$5+'РСТ РСО-А'!$K$7+'РСТ РСО-А'!$G$9</f>
        <v>1486.93</v>
      </c>
    </row>
    <row r="297" spans="1:27" x14ac:dyDescent="0.2">
      <c r="A297" s="66">
        <f t="shared" si="9"/>
        <v>43727</v>
      </c>
      <c r="B297" s="117">
        <f>VLOOKUP($A297+ROUND((COLUMN()-2)/24,5),АТС!$A$41:$F$784,6)+'Иные услуги '!$C$5+'РСТ РСО-А'!$K$7+'РСТ РСО-А'!$G$9</f>
        <v>1433.74</v>
      </c>
      <c r="C297" s="117">
        <f>VLOOKUP($A297+ROUND((COLUMN()-2)/24,5),АТС!$A$41:$F$784,6)+'Иные услуги '!$C$5+'РСТ РСО-А'!$K$7+'РСТ РСО-А'!$G$9</f>
        <v>1429.83</v>
      </c>
      <c r="D297" s="117">
        <f>VLOOKUP($A297+ROUND((COLUMN()-2)/24,5),АТС!$A$41:$F$784,6)+'Иные услуги '!$C$5+'РСТ РСО-А'!$K$7+'РСТ РСО-А'!$G$9</f>
        <v>1429.85</v>
      </c>
      <c r="E297" s="117">
        <f>VLOOKUP($A297+ROUND((COLUMN()-2)/24,5),АТС!$A$41:$F$784,6)+'Иные услуги '!$C$5+'РСТ РСО-А'!$K$7+'РСТ РСО-А'!$G$9</f>
        <v>1429.85</v>
      </c>
      <c r="F297" s="117">
        <f>VLOOKUP($A297+ROUND((COLUMN()-2)/24,5),АТС!$A$41:$F$784,6)+'Иные услуги '!$C$5+'РСТ РСО-А'!$K$7+'РСТ РСО-А'!$G$9</f>
        <v>1429.8</v>
      </c>
      <c r="G297" s="117">
        <f>VLOOKUP($A297+ROUND((COLUMN()-2)/24,5),АТС!$A$41:$F$784,6)+'Иные услуги '!$C$5+'РСТ РСО-А'!$K$7+'РСТ РСО-А'!$G$9</f>
        <v>1429.78</v>
      </c>
      <c r="H297" s="117">
        <f>VLOOKUP($A297+ROUND((COLUMN()-2)/24,5),АТС!$A$41:$F$784,6)+'Иные услуги '!$C$5+'РСТ РСО-А'!$K$7+'РСТ РСО-А'!$G$9</f>
        <v>1429.32</v>
      </c>
      <c r="I297" s="117">
        <f>VLOOKUP($A297+ROUND((COLUMN()-2)/24,5),АТС!$A$41:$F$784,6)+'Иные услуги '!$C$5+'РСТ РСО-А'!$K$7+'РСТ РСО-А'!$G$9</f>
        <v>1526.1000000000001</v>
      </c>
      <c r="J297" s="117">
        <f>VLOOKUP($A297+ROUND((COLUMN()-2)/24,5),АТС!$A$41:$F$784,6)+'Иные услуги '!$C$5+'РСТ РСО-А'!$K$7+'РСТ РСО-А'!$G$9</f>
        <v>1429.63</v>
      </c>
      <c r="K297" s="117">
        <f>VLOOKUP($A297+ROUND((COLUMN()-2)/24,5),АТС!$A$41:$F$784,6)+'Иные услуги '!$C$5+'РСТ РСО-А'!$K$7+'РСТ РСО-А'!$G$9</f>
        <v>1504.07</v>
      </c>
      <c r="L297" s="117">
        <f>VLOOKUP($A297+ROUND((COLUMN()-2)/24,5),АТС!$A$41:$F$784,6)+'Иные услуги '!$C$5+'РСТ РСО-А'!$K$7+'РСТ РСО-А'!$G$9</f>
        <v>1504.32</v>
      </c>
      <c r="M297" s="117">
        <f>VLOOKUP($A297+ROUND((COLUMN()-2)/24,5),АТС!$A$41:$F$784,6)+'Иные услуги '!$C$5+'РСТ РСО-А'!$K$7+'РСТ РСО-А'!$G$9</f>
        <v>1503.8700000000001</v>
      </c>
      <c r="N297" s="117">
        <f>VLOOKUP($A297+ROUND((COLUMN()-2)/24,5),АТС!$A$41:$F$784,6)+'Иные услуги '!$C$5+'РСТ РСО-А'!$K$7+'РСТ РСО-А'!$G$9</f>
        <v>1475.38</v>
      </c>
      <c r="O297" s="117">
        <f>VLOOKUP($A297+ROUND((COLUMN()-2)/24,5),АТС!$A$41:$F$784,6)+'Иные услуги '!$C$5+'РСТ РСО-А'!$K$7+'РСТ РСО-А'!$G$9</f>
        <v>1475.64</v>
      </c>
      <c r="P297" s="117">
        <f>VLOOKUP($A297+ROUND((COLUMN()-2)/24,5),АТС!$A$41:$F$784,6)+'Иные услуги '!$C$5+'РСТ РСО-А'!$K$7+'РСТ РСО-А'!$G$9</f>
        <v>1475.6</v>
      </c>
      <c r="Q297" s="117">
        <f>VLOOKUP($A297+ROUND((COLUMN()-2)/24,5),АТС!$A$41:$F$784,6)+'Иные услуги '!$C$5+'РСТ РСО-А'!$K$7+'РСТ РСО-А'!$G$9</f>
        <v>1475.81</v>
      </c>
      <c r="R297" s="117">
        <f>VLOOKUP($A297+ROUND((COLUMN()-2)/24,5),АТС!$A$41:$F$784,6)+'Иные услуги '!$C$5+'РСТ РСО-А'!$K$7+'РСТ РСО-А'!$G$9</f>
        <v>1444.63</v>
      </c>
      <c r="S297" s="117">
        <f>VLOOKUP($A297+ROUND((COLUMN()-2)/24,5),АТС!$A$41:$F$784,6)+'Иные услуги '!$C$5+'РСТ РСО-А'!$K$7+'РСТ РСО-А'!$G$9</f>
        <v>1444.38</v>
      </c>
      <c r="T297" s="117">
        <f>VLOOKUP($A297+ROUND((COLUMN()-2)/24,5),АТС!$A$41:$F$784,6)+'Иные услуги '!$C$5+'РСТ РСО-А'!$K$7+'РСТ РСО-А'!$G$9</f>
        <v>1555.5100000000002</v>
      </c>
      <c r="U297" s="117">
        <f>VLOOKUP($A297+ROUND((COLUMN()-2)/24,5),АТС!$A$41:$F$784,6)+'Иные услуги '!$C$5+'РСТ РСО-А'!$K$7+'РСТ РСО-А'!$G$9</f>
        <v>1577.0300000000002</v>
      </c>
      <c r="V297" s="117">
        <f>VLOOKUP($A297+ROUND((COLUMN()-2)/24,5),АТС!$A$41:$F$784,6)+'Иные услуги '!$C$5+'РСТ РСО-А'!$K$7+'РСТ РСО-А'!$G$9</f>
        <v>1576.13</v>
      </c>
      <c r="W297" s="117">
        <f>VLOOKUP($A297+ROUND((COLUMN()-2)/24,5),АТС!$A$41:$F$784,6)+'Иные услуги '!$C$5+'РСТ РСО-А'!$K$7+'РСТ РСО-А'!$G$9</f>
        <v>1496.22</v>
      </c>
      <c r="X297" s="117">
        <f>VLOOKUP($A297+ROUND((COLUMN()-2)/24,5),АТС!$A$41:$F$784,6)+'Иные услуги '!$C$5+'РСТ РСО-А'!$K$7+'РСТ РСО-А'!$G$9</f>
        <v>1428.51</v>
      </c>
      <c r="Y297" s="117">
        <f>VLOOKUP($A297+ROUND((COLUMN()-2)/24,5),АТС!$A$41:$F$784,6)+'Иные услуги '!$C$5+'РСТ РСО-А'!$K$7+'РСТ РСО-А'!$G$9</f>
        <v>1484.32</v>
      </c>
    </row>
    <row r="298" spans="1:27" x14ac:dyDescent="0.2">
      <c r="A298" s="66">
        <f t="shared" si="9"/>
        <v>43728</v>
      </c>
      <c r="B298" s="117">
        <f>VLOOKUP($A298+ROUND((COLUMN()-2)/24,5),АТС!$A$41:$F$784,6)+'Иные услуги '!$C$5+'РСТ РСО-А'!$K$7+'РСТ РСО-А'!$G$9</f>
        <v>1437.39</v>
      </c>
      <c r="C298" s="117">
        <f>VLOOKUP($A298+ROUND((COLUMN()-2)/24,5),АТС!$A$41:$F$784,6)+'Иные услуги '!$C$5+'РСТ РСО-А'!$K$7+'РСТ РСО-А'!$G$9</f>
        <v>1430.39</v>
      </c>
      <c r="D298" s="117">
        <f>VLOOKUP($A298+ROUND((COLUMN()-2)/24,5),АТС!$A$41:$F$784,6)+'Иные услуги '!$C$5+'РСТ РСО-А'!$K$7+'РСТ РСО-А'!$G$9</f>
        <v>1429.9</v>
      </c>
      <c r="E298" s="117">
        <f>VLOOKUP($A298+ROUND((COLUMN()-2)/24,5),АТС!$A$41:$F$784,6)+'Иные услуги '!$C$5+'РСТ РСО-А'!$K$7+'РСТ РСО-А'!$G$9</f>
        <v>1429.91</v>
      </c>
      <c r="F298" s="117">
        <f>VLOOKUP($A298+ROUND((COLUMN()-2)/24,5),АТС!$A$41:$F$784,6)+'Иные услуги '!$C$5+'РСТ РСО-А'!$K$7+'РСТ РСО-А'!$G$9</f>
        <v>1429.8600000000001</v>
      </c>
      <c r="G298" s="117">
        <f>VLOOKUP($A298+ROUND((COLUMN()-2)/24,5),АТС!$A$41:$F$784,6)+'Иные услуги '!$C$5+'РСТ РСО-А'!$K$7+'РСТ РСО-А'!$G$9</f>
        <v>1429.76</v>
      </c>
      <c r="H298" s="117">
        <f>VLOOKUP($A298+ROUND((COLUMN()-2)/24,5),АТС!$A$41:$F$784,6)+'Иные услуги '!$C$5+'РСТ РСО-А'!$K$7+'РСТ РСО-А'!$G$9</f>
        <v>1429.08</v>
      </c>
      <c r="I298" s="117">
        <f>VLOOKUP($A298+ROUND((COLUMN()-2)/24,5),АТС!$A$41:$F$784,6)+'Иные услуги '!$C$5+'РСТ РСО-А'!$K$7+'РСТ РСО-А'!$G$9</f>
        <v>1522.3200000000002</v>
      </c>
      <c r="J298" s="117">
        <f>VLOOKUP($A298+ROUND((COLUMN()-2)/24,5),АТС!$A$41:$F$784,6)+'Иные услуги '!$C$5+'РСТ РСО-А'!$K$7+'РСТ РСО-А'!$G$9</f>
        <v>1429.49</v>
      </c>
      <c r="K298" s="117">
        <f>VLOOKUP($A298+ROUND((COLUMN()-2)/24,5),АТС!$A$41:$F$784,6)+'Иные услуги '!$C$5+'РСТ РСО-А'!$K$7+'РСТ РСО-А'!$G$9</f>
        <v>1503.16</v>
      </c>
      <c r="L298" s="117">
        <f>VLOOKUP($A298+ROUND((COLUMN()-2)/24,5),АТС!$A$41:$F$784,6)+'Иные услуги '!$C$5+'РСТ РСО-А'!$K$7+'РСТ РСО-А'!$G$9</f>
        <v>1503.19</v>
      </c>
      <c r="M298" s="117">
        <f>VLOOKUP($A298+ROUND((COLUMN()-2)/24,5),АТС!$A$41:$F$784,6)+'Иные услуги '!$C$5+'РСТ РСО-А'!$K$7+'РСТ РСО-А'!$G$9</f>
        <v>1502.88</v>
      </c>
      <c r="N298" s="117">
        <f>VLOOKUP($A298+ROUND((COLUMN()-2)/24,5),АТС!$A$41:$F$784,6)+'Иные услуги '!$C$5+'РСТ РСО-А'!$K$7+'РСТ РСО-А'!$G$9</f>
        <v>1474.94</v>
      </c>
      <c r="O298" s="117">
        <f>VLOOKUP($A298+ROUND((COLUMN()-2)/24,5),АТС!$A$41:$F$784,6)+'Иные услуги '!$C$5+'РСТ РСО-А'!$K$7+'РСТ РСО-А'!$G$9</f>
        <v>1475.68</v>
      </c>
      <c r="P298" s="117">
        <f>VLOOKUP($A298+ROUND((COLUMN()-2)/24,5),АТС!$A$41:$F$784,6)+'Иные услуги '!$C$5+'РСТ РСО-А'!$K$7+'РСТ РСО-А'!$G$9</f>
        <v>1475.74</v>
      </c>
      <c r="Q298" s="117">
        <f>VLOOKUP($A298+ROUND((COLUMN()-2)/24,5),АТС!$A$41:$F$784,6)+'Иные услуги '!$C$5+'РСТ РСО-А'!$K$7+'РСТ РСО-А'!$G$9</f>
        <v>1504.53</v>
      </c>
      <c r="R298" s="117">
        <f>VLOOKUP($A298+ROUND((COLUMN()-2)/24,5),АТС!$A$41:$F$784,6)+'Иные услуги '!$C$5+'РСТ РСО-А'!$K$7+'РСТ РСО-А'!$G$9</f>
        <v>1475.75</v>
      </c>
      <c r="S298" s="117">
        <f>VLOOKUP($A298+ROUND((COLUMN()-2)/24,5),АТС!$A$41:$F$784,6)+'Иные услуги '!$C$5+'РСТ РСО-А'!$K$7+'РСТ РСО-А'!$G$9</f>
        <v>1444.42</v>
      </c>
      <c r="T298" s="117">
        <f>VLOOKUP($A298+ROUND((COLUMN()-2)/24,5),АТС!$A$41:$F$784,6)+'Иные услуги '!$C$5+'РСТ РСО-А'!$K$7+'РСТ РСО-А'!$G$9</f>
        <v>1555.1700000000003</v>
      </c>
      <c r="U298" s="117">
        <f>VLOOKUP($A298+ROUND((COLUMN()-2)/24,5),АТС!$A$41:$F$784,6)+'Иные услуги '!$C$5+'РСТ РСО-А'!$K$7+'РСТ РСО-А'!$G$9</f>
        <v>1610.66</v>
      </c>
      <c r="V298" s="117">
        <f>VLOOKUP($A298+ROUND((COLUMN()-2)/24,5),АТС!$A$41:$F$784,6)+'Иные услуги '!$C$5+'РСТ РСО-А'!$K$7+'РСТ РСО-А'!$G$9</f>
        <v>1575.1200000000001</v>
      </c>
      <c r="W298" s="117">
        <f>VLOOKUP($A298+ROUND((COLUMN()-2)/24,5),АТС!$A$41:$F$784,6)+'Иные услуги '!$C$5+'РСТ РСО-А'!$K$7+'РСТ РСО-А'!$G$9</f>
        <v>1496.63</v>
      </c>
      <c r="X298" s="117">
        <f>VLOOKUP($A298+ROUND((COLUMN()-2)/24,5),АТС!$A$41:$F$784,6)+'Иные услуги '!$C$5+'РСТ РСО-А'!$K$7+'РСТ РСО-А'!$G$9</f>
        <v>1428.59</v>
      </c>
      <c r="Y298" s="117">
        <f>VLOOKUP($A298+ROUND((COLUMN()-2)/24,5),АТС!$A$41:$F$784,6)+'Иные услуги '!$C$5+'РСТ РСО-А'!$K$7+'РСТ РСО-А'!$G$9</f>
        <v>1518.4700000000003</v>
      </c>
    </row>
    <row r="299" spans="1:27" x14ac:dyDescent="0.2">
      <c r="A299" s="66">
        <f t="shared" si="9"/>
        <v>43729</v>
      </c>
      <c r="B299" s="117">
        <f>VLOOKUP($A299+ROUND((COLUMN()-2)/24,5),АТС!$A$41:$F$784,6)+'Иные услуги '!$C$5+'РСТ РСО-А'!$K$7+'РСТ РСО-А'!$G$9</f>
        <v>1444.69</v>
      </c>
      <c r="C299" s="117">
        <f>VLOOKUP($A299+ROUND((COLUMN()-2)/24,5),АТС!$A$41:$F$784,6)+'Иные услуги '!$C$5+'РСТ РСО-А'!$K$7+'РСТ РСО-А'!$G$9</f>
        <v>1429.79</v>
      </c>
      <c r="D299" s="117">
        <f>VLOOKUP($A299+ROUND((COLUMN()-2)/24,5),АТС!$A$41:$F$784,6)+'Иные услуги '!$C$5+'РСТ РСО-А'!$K$7+'РСТ РСО-А'!$G$9</f>
        <v>1429.82</v>
      </c>
      <c r="E299" s="117">
        <f>VLOOKUP($A299+ROUND((COLUMN()-2)/24,5),АТС!$A$41:$F$784,6)+'Иные услуги '!$C$5+'РСТ РСО-А'!$K$7+'РСТ РСО-А'!$G$9</f>
        <v>1429.83</v>
      </c>
      <c r="F299" s="117">
        <f>VLOOKUP($A299+ROUND((COLUMN()-2)/24,5),АТС!$A$41:$F$784,6)+'Иные услуги '!$C$5+'РСТ РСО-А'!$K$7+'РСТ РСО-А'!$G$9</f>
        <v>1430.28</v>
      </c>
      <c r="G299" s="117">
        <f>VLOOKUP($A299+ROUND((COLUMN()-2)/24,5),АТС!$A$41:$F$784,6)+'Иные услуги '!$C$5+'РСТ РСО-А'!$K$7+'РСТ РСО-А'!$G$9</f>
        <v>1430.28</v>
      </c>
      <c r="H299" s="117">
        <f>VLOOKUP($A299+ROUND((COLUMN()-2)/24,5),АТС!$A$41:$F$784,6)+'Иные услуги '!$C$5+'РСТ РСО-А'!$K$7+'РСТ РСО-А'!$G$9</f>
        <v>1430.27</v>
      </c>
      <c r="I299" s="117">
        <f>VLOOKUP($A299+ROUND((COLUMN()-2)/24,5),АТС!$A$41:$F$784,6)+'Иные услуги '!$C$5+'РСТ РСО-А'!$K$7+'РСТ РСО-А'!$G$9</f>
        <v>1418.99</v>
      </c>
      <c r="J299" s="117">
        <f>VLOOKUP($A299+ROUND((COLUMN()-2)/24,5),АТС!$A$41:$F$784,6)+'Иные услуги '!$C$5+'РСТ РСО-А'!$K$7+'РСТ РСО-А'!$G$9</f>
        <v>1429.66</v>
      </c>
      <c r="K299" s="117">
        <f>VLOOKUP($A299+ROUND((COLUMN()-2)/24,5),АТС!$A$41:$F$784,6)+'Иные услуги '!$C$5+'РСТ РСО-А'!$K$7+'РСТ РСО-А'!$G$9</f>
        <v>1454.6200000000001</v>
      </c>
      <c r="L299" s="117">
        <f>VLOOKUP($A299+ROUND((COLUMN()-2)/24,5),АТС!$A$41:$F$784,6)+'Иные услуги '!$C$5+'РСТ РСО-А'!$K$7+'РСТ РСО-А'!$G$9</f>
        <v>1472.57</v>
      </c>
      <c r="M299" s="117">
        <f>VLOOKUP($A299+ROUND((COLUMN()-2)/24,5),АТС!$A$41:$F$784,6)+'Иные услуги '!$C$5+'РСТ РСО-А'!$K$7+'РСТ РСО-А'!$G$9</f>
        <v>1464.13</v>
      </c>
      <c r="N299" s="117">
        <f>VLOOKUP($A299+ROUND((COLUMN()-2)/24,5),АТС!$A$41:$F$784,6)+'Иные услуги '!$C$5+'РСТ РСО-А'!$K$7+'РСТ РСО-А'!$G$9</f>
        <v>1464.3</v>
      </c>
      <c r="O299" s="117">
        <f>VLOOKUP($A299+ROUND((COLUMN()-2)/24,5),АТС!$A$41:$F$784,6)+'Иные услуги '!$C$5+'РСТ РСО-А'!$K$7+'РСТ РСО-А'!$G$9</f>
        <v>1464.32</v>
      </c>
      <c r="P299" s="117">
        <f>VLOOKUP($A299+ROUND((COLUMN()-2)/24,5),АТС!$A$41:$F$784,6)+'Иные услуги '!$C$5+'РСТ РСО-А'!$K$7+'РСТ РСО-А'!$G$9</f>
        <v>1464.22</v>
      </c>
      <c r="Q299" s="117">
        <f>VLOOKUP($A299+ROUND((COLUMN()-2)/24,5),АТС!$A$41:$F$784,6)+'Иные услуги '!$C$5+'РСТ РСО-А'!$K$7+'РСТ РСО-А'!$G$9</f>
        <v>1445.63</v>
      </c>
      <c r="R299" s="117">
        <f>VLOOKUP($A299+ROUND((COLUMN()-2)/24,5),АТС!$A$41:$F$784,6)+'Иные услуги '!$C$5+'РСТ РСО-А'!$K$7+'РСТ РСО-А'!$G$9</f>
        <v>1440.82</v>
      </c>
      <c r="S299" s="117">
        <f>VLOOKUP($A299+ROUND((COLUMN()-2)/24,5),АТС!$A$41:$F$784,6)+'Иные услуги '!$C$5+'РСТ РСО-А'!$K$7+'РСТ РСО-А'!$G$9</f>
        <v>1439.93</v>
      </c>
      <c r="T299" s="117">
        <f>VLOOKUP($A299+ROUND((COLUMN()-2)/24,5),АТС!$A$41:$F$784,6)+'Иные услуги '!$C$5+'РСТ РСО-А'!$K$7+'РСТ РСО-А'!$G$9</f>
        <v>1507.97</v>
      </c>
      <c r="U299" s="117">
        <f>VLOOKUP($A299+ROUND((COLUMN()-2)/24,5),АТС!$A$41:$F$784,6)+'Иные услуги '!$C$5+'РСТ РСО-А'!$K$7+'РСТ РСО-А'!$G$9</f>
        <v>1557.0700000000002</v>
      </c>
      <c r="V299" s="117">
        <f>VLOOKUP($A299+ROUND((COLUMN()-2)/24,5),АТС!$A$41:$F$784,6)+'Иные услуги '!$C$5+'РСТ РСО-А'!$K$7+'РСТ РСО-А'!$G$9</f>
        <v>1531.5500000000002</v>
      </c>
      <c r="W299" s="117">
        <f>VLOOKUP($A299+ROUND((COLUMN()-2)/24,5),АТС!$A$41:$F$784,6)+'Иные услуги '!$C$5+'РСТ РСО-А'!$K$7+'РСТ РСО-А'!$G$9</f>
        <v>1459.8700000000001</v>
      </c>
      <c r="X299" s="117">
        <f>VLOOKUP($A299+ROUND((COLUMN()-2)/24,5),АТС!$A$41:$F$784,6)+'Иные услуги '!$C$5+'РСТ РСО-А'!$K$7+'РСТ РСО-А'!$G$9</f>
        <v>1428.88</v>
      </c>
      <c r="Y299" s="117">
        <f>VLOOKUP($A299+ROUND((COLUMN()-2)/24,5),АТС!$A$41:$F$784,6)+'Иные услуги '!$C$5+'РСТ РСО-А'!$K$7+'РСТ РСО-А'!$G$9</f>
        <v>1485.25</v>
      </c>
    </row>
    <row r="300" spans="1:27" x14ac:dyDescent="0.2">
      <c r="A300" s="66">
        <f t="shared" si="9"/>
        <v>43730</v>
      </c>
      <c r="B300" s="117">
        <f>VLOOKUP($A300+ROUND((COLUMN()-2)/24,5),АТС!$A$41:$F$784,6)+'Иные услуги '!$C$5+'РСТ РСО-А'!$K$7+'РСТ РСО-А'!$G$9</f>
        <v>1424.97</v>
      </c>
      <c r="C300" s="117">
        <f>VLOOKUP($A300+ROUND((COLUMN()-2)/24,5),АТС!$A$41:$F$784,6)+'Иные услуги '!$C$5+'РСТ РСО-А'!$K$7+'РСТ РСО-А'!$G$9</f>
        <v>1430.4</v>
      </c>
      <c r="D300" s="117">
        <f>VLOOKUP($A300+ROUND((COLUMN()-2)/24,5),АТС!$A$41:$F$784,6)+'Иные услуги '!$C$5+'РСТ РСО-А'!$K$7+'РСТ РСО-А'!$G$9</f>
        <v>1429.93</v>
      </c>
      <c r="E300" s="117">
        <f>VLOOKUP($A300+ROUND((COLUMN()-2)/24,5),АТС!$A$41:$F$784,6)+'Иные услуги '!$C$5+'РСТ РСО-А'!$K$7+'РСТ РСО-А'!$G$9</f>
        <v>1429.94</v>
      </c>
      <c r="F300" s="117">
        <f>VLOOKUP($A300+ROUND((COLUMN()-2)/24,5),АТС!$A$41:$F$784,6)+'Иные услуги '!$C$5+'РСТ РСО-А'!$K$7+'РСТ РСО-А'!$G$9</f>
        <v>1429.94</v>
      </c>
      <c r="G300" s="117">
        <f>VLOOKUP($A300+ROUND((COLUMN()-2)/24,5),АТС!$A$41:$F$784,6)+'Иные услуги '!$C$5+'РСТ РСО-А'!$K$7+'РСТ РСО-А'!$G$9</f>
        <v>1429.92</v>
      </c>
      <c r="H300" s="117">
        <f>VLOOKUP($A300+ROUND((COLUMN()-2)/24,5),АТС!$A$41:$F$784,6)+'Иные услуги '!$C$5+'РСТ РСО-А'!$K$7+'РСТ РСО-А'!$G$9</f>
        <v>1429.43</v>
      </c>
      <c r="I300" s="117">
        <f>VLOOKUP($A300+ROUND((COLUMN()-2)/24,5),АТС!$A$41:$F$784,6)+'Иные услуги '!$C$5+'РСТ РСО-А'!$K$7+'РСТ РСО-А'!$G$9</f>
        <v>1429.47</v>
      </c>
      <c r="J300" s="117">
        <f>VLOOKUP($A300+ROUND((COLUMN()-2)/24,5),АТС!$A$41:$F$784,6)+'Иные услуги '!$C$5+'РСТ РСО-А'!$K$7+'РСТ РСО-А'!$G$9</f>
        <v>1429.63</v>
      </c>
      <c r="K300" s="117">
        <f>VLOOKUP($A300+ROUND((COLUMN()-2)/24,5),АТС!$A$41:$F$784,6)+'Иные услуги '!$C$5+'РСТ РСО-А'!$K$7+'РСТ РСО-А'!$G$9</f>
        <v>1429.64</v>
      </c>
      <c r="L300" s="117">
        <f>VLOOKUP($A300+ROUND((COLUMN()-2)/24,5),АТС!$A$41:$F$784,6)+'Иные услуги '!$C$5+'РСТ РСО-А'!$K$7+'РСТ РСО-А'!$G$9</f>
        <v>1429.69</v>
      </c>
      <c r="M300" s="117">
        <f>VLOOKUP($A300+ROUND((COLUMN()-2)/24,5),АТС!$A$41:$F$784,6)+'Иные услуги '!$C$5+'РСТ РСО-А'!$K$7+'РСТ РСО-А'!$G$9</f>
        <v>1429.74</v>
      </c>
      <c r="N300" s="117">
        <f>VLOOKUP($A300+ROUND((COLUMN()-2)/24,5),АТС!$A$41:$F$784,6)+'Иные услуги '!$C$5+'РСТ РСО-А'!$K$7+'РСТ РСО-А'!$G$9</f>
        <v>1429.74</v>
      </c>
      <c r="O300" s="117">
        <f>VLOOKUP($A300+ROUND((COLUMN()-2)/24,5),АТС!$A$41:$F$784,6)+'Иные услуги '!$C$5+'РСТ РСО-А'!$K$7+'РСТ РСО-А'!$G$9</f>
        <v>1429.74</v>
      </c>
      <c r="P300" s="117">
        <f>VLOOKUP($A300+ROUND((COLUMN()-2)/24,5),АТС!$A$41:$F$784,6)+'Иные услуги '!$C$5+'РСТ РСО-А'!$K$7+'РСТ РСО-А'!$G$9</f>
        <v>1429.7</v>
      </c>
      <c r="Q300" s="117">
        <f>VLOOKUP($A300+ROUND((COLUMN()-2)/24,5),АТС!$A$41:$F$784,6)+'Иные услуги '!$C$5+'РСТ РСО-А'!$K$7+'РСТ РСО-А'!$G$9</f>
        <v>1429.71</v>
      </c>
      <c r="R300" s="117">
        <f>VLOOKUP($A300+ROUND((COLUMN()-2)/24,5),АТС!$A$41:$F$784,6)+'Иные услуги '!$C$5+'РСТ РСО-А'!$K$7+'РСТ РСО-А'!$G$9</f>
        <v>1429.73</v>
      </c>
      <c r="S300" s="117">
        <f>VLOOKUP($A300+ROUND((COLUMN()-2)/24,5),АТС!$A$41:$F$784,6)+'Иные услуги '!$C$5+'РСТ РСО-А'!$K$7+'РСТ РСО-А'!$G$9</f>
        <v>1429.74</v>
      </c>
      <c r="T300" s="117">
        <f>VLOOKUP($A300+ROUND((COLUMN()-2)/24,5),АТС!$A$41:$F$784,6)+'Иные услуги '!$C$5+'РСТ РСО-А'!$K$7+'РСТ РСО-А'!$G$9</f>
        <v>1483.68</v>
      </c>
      <c r="U300" s="117">
        <f>VLOOKUP($A300+ROUND((COLUMN()-2)/24,5),АТС!$A$41:$F$784,6)+'Иные услуги '!$C$5+'РСТ РСО-А'!$K$7+'РСТ РСО-А'!$G$9</f>
        <v>1529.91</v>
      </c>
      <c r="V300" s="117">
        <f>VLOOKUP($A300+ROUND((COLUMN()-2)/24,5),АТС!$A$41:$F$784,6)+'Иные услуги '!$C$5+'РСТ РСО-А'!$K$7+'РСТ РСО-А'!$G$9</f>
        <v>1534.39</v>
      </c>
      <c r="W300" s="117">
        <f>VLOOKUP($A300+ROUND((COLUMN()-2)/24,5),АТС!$A$41:$F$784,6)+'Иные услуги '!$C$5+'РСТ РСО-А'!$K$7+'РСТ РСО-А'!$G$9</f>
        <v>1461.04</v>
      </c>
      <c r="X300" s="117">
        <f>VLOOKUP($A300+ROUND((COLUMN()-2)/24,5),АТС!$A$41:$F$784,6)+'Иные услуги '!$C$5+'РСТ РСО-А'!$K$7+'РСТ РСО-А'!$G$9</f>
        <v>1428.99</v>
      </c>
      <c r="Y300" s="117">
        <f>VLOOKUP($A300+ROUND((COLUMN()-2)/24,5),АТС!$A$41:$F$784,6)+'Иные услуги '!$C$5+'РСТ РСО-А'!$K$7+'РСТ РСО-А'!$G$9</f>
        <v>1464.05</v>
      </c>
    </row>
    <row r="301" spans="1:27" x14ac:dyDescent="0.2">
      <c r="A301" s="66">
        <f t="shared" si="9"/>
        <v>43731</v>
      </c>
      <c r="B301" s="117">
        <f>VLOOKUP($A301+ROUND((COLUMN()-2)/24,5),АТС!$A$41:$F$784,6)+'Иные услуги '!$C$5+'РСТ РСО-А'!$K$7+'РСТ РСО-А'!$G$9</f>
        <v>1433.14</v>
      </c>
      <c r="C301" s="117">
        <f>VLOOKUP($A301+ROUND((COLUMN()-2)/24,5),АТС!$A$41:$F$784,6)+'Иные услуги '!$C$5+'РСТ РСО-А'!$K$7+'РСТ РСО-А'!$G$9</f>
        <v>1431.44</v>
      </c>
      <c r="D301" s="117">
        <f>VLOOKUP($A301+ROUND((COLUMN()-2)/24,5),АТС!$A$41:$F$784,6)+'Иные услуги '!$C$5+'РСТ РСО-А'!$K$7+'РСТ РСО-А'!$G$9</f>
        <v>1429.8600000000001</v>
      </c>
      <c r="E301" s="117">
        <f>VLOOKUP($A301+ROUND((COLUMN()-2)/24,5),АТС!$A$41:$F$784,6)+'Иные услуги '!$C$5+'РСТ РСО-А'!$K$7+'РСТ РСО-А'!$G$9</f>
        <v>1429.88</v>
      </c>
      <c r="F301" s="117">
        <f>VLOOKUP($A301+ROUND((COLUMN()-2)/24,5),АТС!$A$41:$F$784,6)+'Иные услуги '!$C$5+'РСТ РСО-А'!$K$7+'РСТ РСО-А'!$G$9</f>
        <v>1429.8700000000001</v>
      </c>
      <c r="G301" s="117">
        <f>VLOOKUP($A301+ROUND((COLUMN()-2)/24,5),АТС!$A$41:$F$784,6)+'Иные услуги '!$C$5+'РСТ РСО-А'!$K$7+'РСТ РСО-А'!$G$9</f>
        <v>1429.83</v>
      </c>
      <c r="H301" s="117">
        <f>VLOOKUP($A301+ROUND((COLUMN()-2)/24,5),АТС!$A$41:$F$784,6)+'Иные услуги '!$C$5+'РСТ РСО-А'!$K$7+'РСТ РСО-А'!$G$9</f>
        <v>1429.32</v>
      </c>
      <c r="I301" s="117">
        <f>VLOOKUP($A301+ROUND((COLUMN()-2)/24,5),АТС!$A$41:$F$784,6)+'Иные услуги '!$C$5+'РСТ РСО-А'!$K$7+'РСТ РСО-А'!$G$9</f>
        <v>1509.8700000000001</v>
      </c>
      <c r="J301" s="117">
        <f>VLOOKUP($A301+ROUND((COLUMN()-2)/24,5),АТС!$A$41:$F$784,6)+'Иные услуги '!$C$5+'РСТ РСО-А'!$K$7+'РСТ РСО-А'!$G$9</f>
        <v>1429.71</v>
      </c>
      <c r="K301" s="117">
        <f>VLOOKUP($A301+ROUND((COLUMN()-2)/24,5),АТС!$A$41:$F$784,6)+'Иные услуги '!$C$5+'РСТ РСО-А'!$K$7+'РСТ РСО-А'!$G$9</f>
        <v>1444.1200000000001</v>
      </c>
      <c r="L301" s="117">
        <f>VLOOKUP($A301+ROUND((COLUMN()-2)/24,5),АТС!$A$41:$F$784,6)+'Иные услуги '!$C$5+'РСТ РСО-А'!$K$7+'РСТ РСО-А'!$G$9</f>
        <v>1476.6100000000001</v>
      </c>
      <c r="M301" s="117">
        <f>VLOOKUP($A301+ROUND((COLUMN()-2)/24,5),АТС!$A$41:$F$784,6)+'Иные услуги '!$C$5+'РСТ РСО-А'!$K$7+'РСТ РСО-А'!$G$9</f>
        <v>1476.56</v>
      </c>
      <c r="N301" s="117">
        <f>VLOOKUP($A301+ROUND((COLUMN()-2)/24,5),АТС!$A$41:$F$784,6)+'Иные услуги '!$C$5+'РСТ РСО-А'!$K$7+'РСТ РСО-А'!$G$9</f>
        <v>1444.32</v>
      </c>
      <c r="O301" s="117">
        <f>VLOOKUP($A301+ROUND((COLUMN()-2)/24,5),АТС!$A$41:$F$784,6)+'Иные услуги '!$C$5+'РСТ РСО-А'!$K$7+'РСТ РСО-А'!$G$9</f>
        <v>1444.45</v>
      </c>
      <c r="P301" s="117">
        <f>VLOOKUP($A301+ROUND((COLUMN()-2)/24,5),АТС!$A$41:$F$784,6)+'Иные услуги '!$C$5+'РСТ РСО-А'!$K$7+'РСТ РСО-А'!$G$9</f>
        <v>1444.52</v>
      </c>
      <c r="Q301" s="117">
        <f>VLOOKUP($A301+ROUND((COLUMN()-2)/24,5),АТС!$A$41:$F$784,6)+'Иные услуги '!$C$5+'РСТ РСО-А'!$K$7+'РСТ РСО-А'!$G$9</f>
        <v>1444.54</v>
      </c>
      <c r="R301" s="117">
        <f>VLOOKUP($A301+ROUND((COLUMN()-2)/24,5),АТС!$A$41:$F$784,6)+'Иные услуги '!$C$5+'РСТ РСО-А'!$K$7+'РСТ РСО-А'!$G$9</f>
        <v>1444.56</v>
      </c>
      <c r="S301" s="117">
        <f>VLOOKUP($A301+ROUND((COLUMN()-2)/24,5),АТС!$A$41:$F$784,6)+'Иные услуги '!$C$5+'РСТ РСО-А'!$K$7+'РСТ РСО-А'!$G$9</f>
        <v>1442.72</v>
      </c>
      <c r="T301" s="117">
        <f>VLOOKUP($A301+ROUND((COLUMN()-2)/24,5),АТС!$A$41:$F$784,6)+'Иные услуги '!$C$5+'РСТ РСО-А'!$K$7+'РСТ РСО-А'!$G$9</f>
        <v>1557.39</v>
      </c>
      <c r="U301" s="117">
        <f>VLOOKUP($A301+ROUND((COLUMN()-2)/24,5),АТС!$A$41:$F$784,6)+'Иные услуги '!$C$5+'РСТ РСО-А'!$K$7+'РСТ РСО-А'!$G$9</f>
        <v>1601.7800000000002</v>
      </c>
      <c r="V301" s="117">
        <f>VLOOKUP($A301+ROUND((COLUMN()-2)/24,5),АТС!$A$41:$F$784,6)+'Иные услуги '!$C$5+'РСТ РСО-А'!$K$7+'РСТ РСО-А'!$G$9</f>
        <v>1576.9900000000002</v>
      </c>
      <c r="W301" s="117">
        <f>VLOOKUP($A301+ROUND((COLUMN()-2)/24,5),АТС!$A$41:$F$784,6)+'Иные услуги '!$C$5+'РСТ РСО-А'!$K$7+'РСТ РСО-А'!$G$9</f>
        <v>1498.56</v>
      </c>
      <c r="X301" s="117">
        <f>VLOOKUP($A301+ROUND((COLUMN()-2)/24,5),АТС!$A$41:$F$784,6)+'Иные услуги '!$C$5+'РСТ РСО-А'!$K$7+'РСТ РСО-А'!$G$9</f>
        <v>1428.83</v>
      </c>
      <c r="Y301" s="117">
        <f>VLOOKUP($A301+ROUND((COLUMN()-2)/24,5),АТС!$A$41:$F$784,6)+'Иные услуги '!$C$5+'РСТ РСО-А'!$K$7+'РСТ РСО-А'!$G$9</f>
        <v>1484.27</v>
      </c>
    </row>
    <row r="302" spans="1:27" x14ac:dyDescent="0.2">
      <c r="A302" s="66">
        <f t="shared" si="9"/>
        <v>43732</v>
      </c>
      <c r="B302" s="117">
        <f>VLOOKUP($A302+ROUND((COLUMN()-2)/24,5),АТС!$A$41:$F$784,6)+'Иные услуги '!$C$5+'РСТ РСО-А'!$K$7+'РСТ РСО-А'!$G$9</f>
        <v>1437.8700000000001</v>
      </c>
      <c r="C302" s="117">
        <f>VLOOKUP($A302+ROUND((COLUMN()-2)/24,5),АТС!$A$41:$F$784,6)+'Иные услуги '!$C$5+'РСТ РСО-А'!$K$7+'РСТ РСО-А'!$G$9</f>
        <v>1436.54</v>
      </c>
      <c r="D302" s="117">
        <f>VLOOKUP($A302+ROUND((COLUMN()-2)/24,5),АТС!$A$41:$F$784,6)+'Иные услуги '!$C$5+'РСТ РСО-А'!$K$7+'РСТ РСО-А'!$G$9</f>
        <v>1429.85</v>
      </c>
      <c r="E302" s="117">
        <f>VLOOKUP($A302+ROUND((COLUMN()-2)/24,5),АТС!$A$41:$F$784,6)+'Иные услуги '!$C$5+'РСТ РСО-А'!$K$7+'РСТ РСО-А'!$G$9</f>
        <v>1429.8600000000001</v>
      </c>
      <c r="F302" s="117">
        <f>VLOOKUP($A302+ROUND((COLUMN()-2)/24,5),АТС!$A$41:$F$784,6)+'Иные услуги '!$C$5+'РСТ РСО-А'!$K$7+'РСТ РСО-А'!$G$9</f>
        <v>1429.85</v>
      </c>
      <c r="G302" s="117">
        <f>VLOOKUP($A302+ROUND((COLUMN()-2)/24,5),АТС!$A$41:$F$784,6)+'Иные услуги '!$C$5+'РСТ РСО-А'!$K$7+'РСТ РСО-А'!$G$9</f>
        <v>1429.77</v>
      </c>
      <c r="H302" s="117">
        <f>VLOOKUP($A302+ROUND((COLUMN()-2)/24,5),АТС!$A$41:$F$784,6)+'Иные услуги '!$C$5+'РСТ РСО-А'!$K$7+'РСТ РСО-А'!$G$9</f>
        <v>1428.94</v>
      </c>
      <c r="I302" s="117">
        <f>VLOOKUP($A302+ROUND((COLUMN()-2)/24,5),АТС!$A$41:$F$784,6)+'Иные услуги '!$C$5+'РСТ РСО-А'!$K$7+'РСТ РСО-А'!$G$9</f>
        <v>1521.0500000000002</v>
      </c>
      <c r="J302" s="117">
        <f>VLOOKUP($A302+ROUND((COLUMN()-2)/24,5),АТС!$A$41:$F$784,6)+'Иные услуги '!$C$5+'РСТ РСО-А'!$K$7+'РСТ РСО-А'!$G$9</f>
        <v>1429.75</v>
      </c>
      <c r="K302" s="117">
        <f>VLOOKUP($A302+ROUND((COLUMN()-2)/24,5),АТС!$A$41:$F$784,6)+'Иные услуги '!$C$5+'РСТ РСО-А'!$K$7+'РСТ РСО-А'!$G$9</f>
        <v>1506.64</v>
      </c>
      <c r="L302" s="117">
        <f>VLOOKUP($A302+ROUND((COLUMN()-2)/24,5),АТС!$A$41:$F$784,6)+'Иные услуги '!$C$5+'РСТ РСО-А'!$K$7+'РСТ РСО-А'!$G$9</f>
        <v>1506.64</v>
      </c>
      <c r="M302" s="117">
        <f>VLOOKUP($A302+ROUND((COLUMN()-2)/24,5),АТС!$A$41:$F$784,6)+'Иные услуги '!$C$5+'РСТ РСО-А'!$K$7+'РСТ РСО-А'!$G$9</f>
        <v>1507.06</v>
      </c>
      <c r="N302" s="117">
        <f>VLOOKUP($A302+ROUND((COLUMN()-2)/24,5),АТС!$A$41:$F$784,6)+'Иные услуги '!$C$5+'РСТ РСО-А'!$K$7+'РСТ РСО-А'!$G$9</f>
        <v>1476.28</v>
      </c>
      <c r="O302" s="117">
        <f>VLOOKUP($A302+ROUND((COLUMN()-2)/24,5),АТС!$A$41:$F$784,6)+'Иные услуги '!$C$5+'РСТ РСО-А'!$K$7+'РСТ РСО-А'!$G$9</f>
        <v>1476.71</v>
      </c>
      <c r="P302" s="117">
        <f>VLOOKUP($A302+ROUND((COLUMN()-2)/24,5),АТС!$A$41:$F$784,6)+'Иные услуги '!$C$5+'РСТ РСО-А'!$K$7+'РСТ РСО-А'!$G$9</f>
        <v>1476.65</v>
      </c>
      <c r="Q302" s="117">
        <f>VLOOKUP($A302+ROUND((COLUMN()-2)/24,5),АТС!$A$41:$F$784,6)+'Иные услуги '!$C$5+'РСТ РСО-А'!$K$7+'РСТ РСО-А'!$G$9</f>
        <v>1477.01</v>
      </c>
      <c r="R302" s="117">
        <f>VLOOKUP($A302+ROUND((COLUMN()-2)/24,5),АТС!$A$41:$F$784,6)+'Иные услуги '!$C$5+'РСТ РСО-А'!$K$7+'РСТ РСО-А'!$G$9</f>
        <v>1477.23</v>
      </c>
      <c r="S302" s="117">
        <f>VLOOKUP($A302+ROUND((COLUMN()-2)/24,5),АТС!$A$41:$F$784,6)+'Иные услуги '!$C$5+'РСТ РСО-А'!$K$7+'РСТ РСО-А'!$G$9</f>
        <v>1477.53</v>
      </c>
      <c r="T302" s="117">
        <f>VLOOKUP($A302+ROUND((COLUMN()-2)/24,5),АТС!$A$41:$F$784,6)+'Иные услуги '!$C$5+'РСТ РСО-А'!$K$7+'РСТ РСО-А'!$G$9</f>
        <v>1584.2500000000002</v>
      </c>
      <c r="U302" s="117">
        <f>VLOOKUP($A302+ROUND((COLUMN()-2)/24,5),АТС!$A$41:$F$784,6)+'Иные услуги '!$C$5+'РСТ РСО-А'!$K$7+'РСТ РСО-А'!$G$9</f>
        <v>1603.7500000000002</v>
      </c>
      <c r="V302" s="117">
        <f>VLOOKUP($A302+ROUND((COLUMN()-2)/24,5),АТС!$A$41:$F$784,6)+'Иные услуги '!$C$5+'РСТ РСО-А'!$K$7+'РСТ РСО-А'!$G$9</f>
        <v>1578.0100000000002</v>
      </c>
      <c r="W302" s="117">
        <f>VLOOKUP($A302+ROUND((COLUMN()-2)/24,5),АТС!$A$41:$F$784,6)+'Иные услуги '!$C$5+'РСТ РСО-А'!$K$7+'РСТ РСО-А'!$G$9</f>
        <v>1498.88</v>
      </c>
      <c r="X302" s="117">
        <f>VLOOKUP($A302+ROUND((COLUMN()-2)/24,5),АТС!$A$41:$F$784,6)+'Иные услуги '!$C$5+'РСТ РСО-А'!$K$7+'РСТ РСО-А'!$G$9</f>
        <v>1428.82</v>
      </c>
      <c r="Y302" s="117">
        <f>VLOOKUP($A302+ROUND((COLUMN()-2)/24,5),АТС!$A$41:$F$784,6)+'Иные услуги '!$C$5+'РСТ РСО-А'!$K$7+'РСТ РСО-А'!$G$9</f>
        <v>1485.35</v>
      </c>
      <c r="AA302" s="67"/>
    </row>
    <row r="303" spans="1:27" x14ac:dyDescent="0.2">
      <c r="A303" s="66">
        <f t="shared" si="9"/>
        <v>43733</v>
      </c>
      <c r="B303" s="117">
        <f>VLOOKUP($A303+ROUND((COLUMN()-2)/24,5),АТС!$A$41:$F$784,6)+'Иные услуги '!$C$5+'РСТ РСО-А'!$K$7+'РСТ РСО-А'!$G$9</f>
        <v>1446.88</v>
      </c>
      <c r="C303" s="117">
        <f>VLOOKUP($A303+ROUND((COLUMN()-2)/24,5),АТС!$A$41:$F$784,6)+'Иные услуги '!$C$5+'РСТ РСО-А'!$K$7+'РСТ РСО-А'!$G$9</f>
        <v>1443.34</v>
      </c>
      <c r="D303" s="117">
        <f>VLOOKUP($A303+ROUND((COLUMN()-2)/24,5),АТС!$A$41:$F$784,6)+'Иные услуги '!$C$5+'РСТ РСО-А'!$K$7+'РСТ РСО-А'!$G$9</f>
        <v>1437.21</v>
      </c>
      <c r="E303" s="117">
        <f>VLOOKUP($A303+ROUND((COLUMN()-2)/24,5),АТС!$A$41:$F$784,6)+'Иные услуги '!$C$5+'РСТ РСО-А'!$K$7+'РСТ РСО-А'!$G$9</f>
        <v>1432.59</v>
      </c>
      <c r="F303" s="117">
        <f>VLOOKUP($A303+ROUND((COLUMN()-2)/24,5),АТС!$A$41:$F$784,6)+'Иные услуги '!$C$5+'РСТ РСО-А'!$K$7+'РСТ РСО-А'!$G$9</f>
        <v>1432.66</v>
      </c>
      <c r="G303" s="117">
        <f>VLOOKUP($A303+ROUND((COLUMN()-2)/24,5),АТС!$A$41:$F$784,6)+'Иные услуги '!$C$5+'РСТ РСО-А'!$K$7+'РСТ РСО-А'!$G$9</f>
        <v>1432.8600000000001</v>
      </c>
      <c r="H303" s="117">
        <f>VLOOKUP($A303+ROUND((COLUMN()-2)/24,5),АТС!$A$41:$F$784,6)+'Иные услуги '!$C$5+'РСТ РСО-А'!$K$7+'РСТ РСО-А'!$G$9</f>
        <v>1467.4</v>
      </c>
      <c r="I303" s="117">
        <f>VLOOKUP($A303+ROUND((COLUMN()-2)/24,5),АТС!$A$41:$F$784,6)+'Иные услуги '!$C$5+'РСТ РСО-А'!$K$7+'РСТ РСО-А'!$G$9</f>
        <v>1547.9700000000003</v>
      </c>
      <c r="J303" s="117">
        <f>VLOOKUP($A303+ROUND((COLUMN()-2)/24,5),АТС!$A$41:$F$784,6)+'Иные услуги '!$C$5+'РСТ РСО-А'!$K$7+'РСТ РСО-А'!$G$9</f>
        <v>1445.33</v>
      </c>
      <c r="K303" s="117">
        <f>VLOOKUP($A303+ROUND((COLUMN()-2)/24,5),АТС!$A$41:$F$784,6)+'Иные услуги '!$C$5+'РСТ РСО-А'!$K$7+'РСТ РСО-А'!$G$9</f>
        <v>1511.16</v>
      </c>
      <c r="L303" s="117">
        <f>VLOOKUP($A303+ROUND((COLUMN()-2)/24,5),АТС!$A$41:$F$784,6)+'Иные услуги '!$C$5+'РСТ РСО-А'!$K$7+'РСТ РСО-А'!$G$9</f>
        <v>1529.1100000000001</v>
      </c>
      <c r="M303" s="117">
        <f>VLOOKUP($A303+ROUND((COLUMN()-2)/24,5),АТС!$A$41:$F$784,6)+'Иные услуги '!$C$5+'РСТ РСО-А'!$K$7+'РСТ РСО-А'!$G$9</f>
        <v>1528.9600000000003</v>
      </c>
      <c r="N303" s="117">
        <f>VLOOKUP($A303+ROUND((COLUMN()-2)/24,5),АТС!$A$41:$F$784,6)+'Иные услуги '!$C$5+'РСТ РСО-А'!$K$7+'РСТ РСО-А'!$G$9</f>
        <v>1511.09</v>
      </c>
      <c r="O303" s="117">
        <f>VLOOKUP($A303+ROUND((COLUMN()-2)/24,5),АТС!$A$41:$F$784,6)+'Иные услуги '!$C$5+'РСТ РСО-А'!$K$7+'РСТ РСО-А'!$G$9</f>
        <v>1510.64</v>
      </c>
      <c r="P303" s="117">
        <f>VLOOKUP($A303+ROUND((COLUMN()-2)/24,5),АТС!$A$41:$F$784,6)+'Иные услуги '!$C$5+'РСТ РСО-А'!$K$7+'РСТ РСО-А'!$G$9</f>
        <v>1479.46</v>
      </c>
      <c r="Q303" s="117">
        <f>VLOOKUP($A303+ROUND((COLUMN()-2)/24,5),АТС!$A$41:$F$784,6)+'Иные услуги '!$C$5+'РСТ РСО-А'!$K$7+'РСТ РСО-А'!$G$9</f>
        <v>1479.06</v>
      </c>
      <c r="R303" s="117">
        <f>VLOOKUP($A303+ROUND((COLUMN()-2)/24,5),АТС!$A$41:$F$784,6)+'Иные услуги '!$C$5+'РСТ РСО-А'!$K$7+'РСТ РСО-А'!$G$9</f>
        <v>1479.7</v>
      </c>
      <c r="S303" s="117">
        <f>VLOOKUP($A303+ROUND((COLUMN()-2)/24,5),АТС!$A$41:$F$784,6)+'Иные услуги '!$C$5+'РСТ РСО-А'!$K$7+'РСТ РСО-А'!$G$9</f>
        <v>1470.8600000000001</v>
      </c>
      <c r="T303" s="117">
        <f>VLOOKUP($A303+ROUND((COLUMN()-2)/24,5),АТС!$A$41:$F$784,6)+'Иные услуги '!$C$5+'РСТ РСО-А'!$K$7+'РСТ РСО-А'!$G$9</f>
        <v>1630.7100000000003</v>
      </c>
      <c r="U303" s="117">
        <f>VLOOKUP($A303+ROUND((COLUMN()-2)/24,5),АТС!$A$41:$F$784,6)+'Иные услуги '!$C$5+'РСТ РСО-А'!$K$7+'РСТ РСО-А'!$G$9</f>
        <v>1681.9</v>
      </c>
      <c r="V303" s="117">
        <f>VLOOKUP($A303+ROUND((COLUMN()-2)/24,5),АТС!$A$41:$F$784,6)+'Иные услуги '!$C$5+'РСТ РСО-А'!$K$7+'РСТ РСО-А'!$G$9</f>
        <v>1658.9400000000003</v>
      </c>
      <c r="W303" s="117">
        <f>VLOOKUP($A303+ROUND((COLUMN()-2)/24,5),АТС!$A$41:$F$784,6)+'Иные услуги '!$C$5+'РСТ РСО-А'!$K$7+'РСТ РСО-А'!$G$9</f>
        <v>1608.0900000000001</v>
      </c>
      <c r="X303" s="117">
        <f>VLOOKUP($A303+ROUND((COLUMN()-2)/24,5),АТС!$A$41:$F$784,6)+'Иные услуги '!$C$5+'РСТ РСО-А'!$K$7+'РСТ РСО-А'!$G$9</f>
        <v>1429.4</v>
      </c>
      <c r="Y303" s="117">
        <f>VLOOKUP($A303+ROUND((COLUMN()-2)/24,5),АТС!$A$41:$F$784,6)+'Иные услуги '!$C$5+'РСТ РСО-А'!$K$7+'РСТ РСО-А'!$G$9</f>
        <v>1537.66</v>
      </c>
    </row>
    <row r="304" spans="1:27" x14ac:dyDescent="0.2">
      <c r="A304" s="66">
        <f t="shared" si="9"/>
        <v>43734</v>
      </c>
      <c r="B304" s="117">
        <f>VLOOKUP($A304+ROUND((COLUMN()-2)/24,5),АТС!$A$41:$F$784,6)+'Иные услуги '!$C$5+'РСТ РСО-А'!$K$7+'РСТ РСО-А'!$G$9</f>
        <v>1454.27</v>
      </c>
      <c r="C304" s="117">
        <f>VLOOKUP($A304+ROUND((COLUMN()-2)/24,5),АТС!$A$41:$F$784,6)+'Иные услуги '!$C$5+'РСТ РСО-А'!$K$7+'РСТ РСО-А'!$G$9</f>
        <v>1442.41</v>
      </c>
      <c r="D304" s="117">
        <f>VLOOKUP($A304+ROUND((COLUMN()-2)/24,5),АТС!$A$41:$F$784,6)+'Иные услуги '!$C$5+'РСТ РСО-А'!$K$7+'РСТ РСО-А'!$G$9</f>
        <v>1434.14</v>
      </c>
      <c r="E304" s="117">
        <f>VLOOKUP($A304+ROUND((COLUMN()-2)/24,5),АТС!$A$41:$F$784,6)+'Иные услуги '!$C$5+'РСТ РСО-А'!$K$7+'РСТ РСО-А'!$G$9</f>
        <v>1432.27</v>
      </c>
      <c r="F304" s="117">
        <f>VLOOKUP($A304+ROUND((COLUMN()-2)/24,5),АТС!$A$41:$F$784,6)+'Иные услуги '!$C$5+'РСТ РСО-А'!$K$7+'РСТ РСО-А'!$G$9</f>
        <v>1436.79</v>
      </c>
      <c r="G304" s="117">
        <f>VLOOKUP($A304+ROUND((COLUMN()-2)/24,5),АТС!$A$41:$F$784,6)+'Иные услуги '!$C$5+'РСТ РСО-А'!$K$7+'РСТ РСО-А'!$G$9</f>
        <v>1438</v>
      </c>
      <c r="H304" s="117">
        <f>VLOOKUP($A304+ROUND((COLUMN()-2)/24,5),АТС!$A$41:$F$784,6)+'Иные услуги '!$C$5+'РСТ РСО-А'!$K$7+'РСТ РСО-А'!$G$9</f>
        <v>1471.39</v>
      </c>
      <c r="I304" s="117">
        <f>VLOOKUP($A304+ROUND((COLUMN()-2)/24,5),АТС!$A$41:$F$784,6)+'Иные услуги '!$C$5+'РСТ РСО-А'!$K$7+'РСТ РСО-А'!$G$9</f>
        <v>1666.13</v>
      </c>
      <c r="J304" s="117">
        <f>VLOOKUP($A304+ROUND((COLUMN()-2)/24,5),АТС!$A$41:$F$784,6)+'Иные услуги '!$C$5+'РСТ РСО-А'!$K$7+'РСТ РСО-А'!$G$9</f>
        <v>1445.93</v>
      </c>
      <c r="K304" s="117">
        <f>VLOOKUP($A304+ROUND((COLUMN()-2)/24,5),АТС!$A$41:$F$784,6)+'Иные услуги '!$C$5+'РСТ РСО-А'!$K$7+'РСТ РСО-А'!$G$9</f>
        <v>1558.2600000000002</v>
      </c>
      <c r="L304" s="117">
        <f>VLOOKUP($A304+ROUND((COLUMN()-2)/24,5),АТС!$A$41:$F$784,6)+'Иные услуги '!$C$5+'РСТ РСО-А'!$K$7+'РСТ РСО-А'!$G$9</f>
        <v>1558.0600000000002</v>
      </c>
      <c r="M304" s="117">
        <f>VLOOKUP($A304+ROUND((COLUMN()-2)/24,5),АТС!$A$41:$F$784,6)+'Иные услуги '!$C$5+'РСТ РСО-А'!$K$7+'РСТ РСО-А'!$G$9</f>
        <v>1582.7100000000003</v>
      </c>
      <c r="N304" s="117">
        <f>VLOOKUP($A304+ROUND((COLUMN()-2)/24,5),АТС!$A$41:$F$784,6)+'Иные услуги '!$C$5+'РСТ РСО-А'!$K$7+'РСТ РСО-А'!$G$9</f>
        <v>1523.0500000000002</v>
      </c>
      <c r="O304" s="117">
        <f>VLOOKUP($A304+ROUND((COLUMN()-2)/24,5),АТС!$A$41:$F$784,6)+'Иные услуги '!$C$5+'РСТ РСО-А'!$K$7+'РСТ РСО-А'!$G$9</f>
        <v>1524.3200000000002</v>
      </c>
      <c r="P304" s="117">
        <f>VLOOKUP($A304+ROUND((COLUMN()-2)/24,5),АТС!$A$41:$F$784,6)+'Иные услуги '!$C$5+'РСТ РСО-А'!$K$7+'РСТ РСО-А'!$G$9</f>
        <v>1524.3500000000001</v>
      </c>
      <c r="Q304" s="117">
        <f>VLOOKUP($A304+ROUND((COLUMN()-2)/24,5),АТС!$A$41:$F$784,6)+'Иные услуги '!$C$5+'РСТ РСО-А'!$K$7+'РСТ РСО-А'!$G$9</f>
        <v>1525.2900000000002</v>
      </c>
      <c r="R304" s="117">
        <f>VLOOKUP($A304+ROUND((COLUMN()-2)/24,5),АТС!$A$41:$F$784,6)+'Иные услуги '!$C$5+'РСТ РСО-А'!$K$7+'РСТ РСО-А'!$G$9</f>
        <v>1525.4800000000002</v>
      </c>
      <c r="S304" s="117">
        <f>VLOOKUP($A304+ROUND((COLUMN()-2)/24,5),АТС!$A$41:$F$784,6)+'Иные услуги '!$C$5+'РСТ РСО-А'!$K$7+'РСТ РСО-А'!$G$9</f>
        <v>1541.6800000000003</v>
      </c>
      <c r="T304" s="117">
        <f>VLOOKUP($A304+ROUND((COLUMN()-2)/24,5),АТС!$A$41:$F$784,6)+'Иные услуги '!$C$5+'РСТ РСО-А'!$K$7+'РСТ РСО-А'!$G$9</f>
        <v>1661.3400000000001</v>
      </c>
      <c r="U304" s="117">
        <f>VLOOKUP($A304+ROUND((COLUMN()-2)/24,5),АТС!$A$41:$F$784,6)+'Иные услуги '!$C$5+'РСТ РСО-А'!$K$7+'РСТ РСО-А'!$G$9</f>
        <v>1713.3700000000001</v>
      </c>
      <c r="V304" s="117">
        <f>VLOOKUP($A304+ROUND((COLUMN()-2)/24,5),АТС!$A$41:$F$784,6)+'Иные услуги '!$C$5+'РСТ РСО-А'!$K$7+'РСТ РСО-А'!$G$9</f>
        <v>1662.1900000000003</v>
      </c>
      <c r="W304" s="117">
        <f>VLOOKUP($A304+ROUND((COLUMN()-2)/24,5),АТС!$A$41:$F$784,6)+'Иные услуги '!$C$5+'РСТ РСО-А'!$K$7+'РСТ РСО-А'!$G$9</f>
        <v>1609.6200000000001</v>
      </c>
      <c r="X304" s="117">
        <f>VLOOKUP($A304+ROUND((COLUMN()-2)/24,5),АТС!$A$41:$F$784,6)+'Иные услуги '!$C$5+'РСТ РСО-А'!$K$7+'РСТ РСО-А'!$G$9</f>
        <v>1429.45</v>
      </c>
      <c r="Y304" s="117">
        <f>VLOOKUP($A304+ROUND((COLUMN()-2)/24,5),АТС!$A$41:$F$784,6)+'Иные услуги '!$C$5+'РСТ РСО-А'!$K$7+'РСТ РСО-А'!$G$9</f>
        <v>1516.3600000000001</v>
      </c>
    </row>
    <row r="305" spans="1:25" x14ac:dyDescent="0.2">
      <c r="A305" s="66">
        <f t="shared" si="9"/>
        <v>43735</v>
      </c>
      <c r="B305" s="117">
        <f>VLOOKUP($A305+ROUND((COLUMN()-2)/24,5),АТС!$A$41:$F$784,6)+'Иные услуги '!$C$5+'РСТ РСО-А'!$K$7+'РСТ РСО-А'!$G$9</f>
        <v>1454.29</v>
      </c>
      <c r="C305" s="117">
        <f>VLOOKUP($A305+ROUND((COLUMN()-2)/24,5),АТС!$A$41:$F$784,6)+'Иные услуги '!$C$5+'РСТ РСО-А'!$K$7+'РСТ РСО-А'!$G$9</f>
        <v>1449.99</v>
      </c>
      <c r="D305" s="117">
        <f>VLOOKUP($A305+ROUND((COLUMN()-2)/24,5),АТС!$A$41:$F$784,6)+'Иные услуги '!$C$5+'РСТ РСО-А'!$K$7+'РСТ РСО-А'!$G$9</f>
        <v>1441.47</v>
      </c>
      <c r="E305" s="117">
        <f>VLOOKUP($A305+ROUND((COLUMN()-2)/24,5),АТС!$A$41:$F$784,6)+'Иные услуги '!$C$5+'РСТ РСО-А'!$K$7+'РСТ РСО-А'!$G$9</f>
        <v>1433.92</v>
      </c>
      <c r="F305" s="117">
        <f>VLOOKUP($A305+ROUND((COLUMN()-2)/24,5),АТС!$A$41:$F$784,6)+'Иные услуги '!$C$5+'РСТ РСО-А'!$K$7+'РСТ РСО-А'!$G$9</f>
        <v>1445.2</v>
      </c>
      <c r="G305" s="117">
        <f>VLOOKUP($A305+ROUND((COLUMN()-2)/24,5),АТС!$A$41:$F$784,6)+'Иные услуги '!$C$5+'РСТ РСО-А'!$K$7+'РСТ РСО-А'!$G$9</f>
        <v>1461.3</v>
      </c>
      <c r="H305" s="117">
        <f>VLOOKUP($A305+ROUND((COLUMN()-2)/24,5),АТС!$A$41:$F$784,6)+'Иные услуги '!$C$5+'РСТ РСО-А'!$K$7+'РСТ РСО-А'!$G$9</f>
        <v>1500.06</v>
      </c>
      <c r="I305" s="117">
        <f>VLOOKUP($A305+ROUND((COLUMN()-2)/24,5),АТС!$A$41:$F$784,6)+'Иные услуги '!$C$5+'РСТ РСО-А'!$K$7+'РСТ РСО-А'!$G$9</f>
        <v>1673.7700000000002</v>
      </c>
      <c r="J305" s="117">
        <f>VLOOKUP($A305+ROUND((COLUMN()-2)/24,5),АТС!$A$41:$F$784,6)+'Иные услуги '!$C$5+'РСТ РСО-А'!$K$7+'РСТ РСО-А'!$G$9</f>
        <v>1448.43</v>
      </c>
      <c r="K305" s="117">
        <f>VLOOKUP($A305+ROUND((COLUMN()-2)/24,5),АТС!$A$41:$F$784,6)+'Иные услуги '!$C$5+'РСТ РСО-А'!$K$7+'РСТ РСО-А'!$G$9</f>
        <v>1574.2300000000002</v>
      </c>
      <c r="L305" s="117">
        <f>VLOOKUP($A305+ROUND((COLUMN()-2)/24,5),АТС!$A$41:$F$784,6)+'Иные услуги '!$C$5+'РСТ РСО-А'!$K$7+'РСТ РСО-А'!$G$9</f>
        <v>1573.0200000000002</v>
      </c>
      <c r="M305" s="117">
        <f>VLOOKUP($A305+ROUND((COLUMN()-2)/24,5),АТС!$A$41:$F$784,6)+'Иные услуги '!$C$5+'РСТ РСО-А'!$K$7+'РСТ РСО-А'!$G$9</f>
        <v>1570.4200000000003</v>
      </c>
      <c r="N305" s="117">
        <f>VLOOKUP($A305+ROUND((COLUMN()-2)/24,5),АТС!$A$41:$F$784,6)+'Иные услуги '!$C$5+'РСТ РСО-А'!$K$7+'РСТ РСО-А'!$G$9</f>
        <v>1530.1100000000001</v>
      </c>
      <c r="O305" s="117">
        <f>VLOOKUP($A305+ROUND((COLUMN()-2)/24,5),АТС!$A$41:$F$784,6)+'Иные услуги '!$C$5+'РСТ РСО-А'!$K$7+'РСТ РСО-А'!$G$9</f>
        <v>1529.4600000000003</v>
      </c>
      <c r="P305" s="117">
        <f>VLOOKUP($A305+ROUND((COLUMN()-2)/24,5),АТС!$A$41:$F$784,6)+'Иные услуги '!$C$5+'РСТ РСО-А'!$K$7+'РСТ РСО-А'!$G$9</f>
        <v>1528.88</v>
      </c>
      <c r="Q305" s="117">
        <f>VLOOKUP($A305+ROUND((COLUMN()-2)/24,5),АТС!$A$41:$F$784,6)+'Иные услуги '!$C$5+'РСТ РСО-А'!$K$7+'РСТ РСО-А'!$G$9</f>
        <v>1524.4600000000003</v>
      </c>
      <c r="R305" s="117">
        <f>VLOOKUP($A305+ROUND((COLUMN()-2)/24,5),АТС!$A$41:$F$784,6)+'Иные услуги '!$C$5+'РСТ РСО-А'!$K$7+'РСТ РСО-А'!$G$9</f>
        <v>1524.16</v>
      </c>
      <c r="S305" s="117">
        <f>VLOOKUP($A305+ROUND((COLUMN()-2)/24,5),АТС!$A$41:$F$784,6)+'Иные услуги '!$C$5+'РСТ РСО-А'!$K$7+'РСТ РСО-А'!$G$9</f>
        <v>1538.5000000000002</v>
      </c>
      <c r="T305" s="117">
        <f>VLOOKUP($A305+ROUND((COLUMN()-2)/24,5),АТС!$A$41:$F$784,6)+'Иные услуги '!$C$5+'РСТ РСО-А'!$K$7+'РСТ РСО-А'!$G$9</f>
        <v>1670.9800000000002</v>
      </c>
      <c r="U305" s="117">
        <f>VLOOKUP($A305+ROUND((COLUMN()-2)/24,5),АТС!$A$41:$F$784,6)+'Иные услуги '!$C$5+'РСТ РСО-А'!$K$7+'РСТ РСО-А'!$G$9</f>
        <v>1752.0100000000002</v>
      </c>
      <c r="V305" s="117">
        <f>VLOOKUP($A305+ROUND((COLUMN()-2)/24,5),АТС!$A$41:$F$784,6)+'Иные услуги '!$C$5+'РСТ РСО-А'!$K$7+'РСТ РСО-А'!$G$9</f>
        <v>1718.1100000000001</v>
      </c>
      <c r="W305" s="117">
        <f>VLOOKUP($A305+ROUND((COLUMN()-2)/24,5),АТС!$A$41:$F$784,6)+'Иные услуги '!$C$5+'РСТ РСО-А'!$K$7+'РСТ РСО-А'!$G$9</f>
        <v>1632.5300000000002</v>
      </c>
      <c r="X305" s="117">
        <f>VLOOKUP($A305+ROUND((COLUMN()-2)/24,5),АТС!$A$41:$F$784,6)+'Иные услуги '!$C$5+'РСТ РСО-А'!$K$7+'РСТ РСО-А'!$G$9</f>
        <v>1429.28</v>
      </c>
      <c r="Y305" s="117">
        <f>VLOOKUP($A305+ROUND((COLUMN()-2)/24,5),АТС!$A$41:$F$784,6)+'Иные услуги '!$C$5+'РСТ РСО-А'!$K$7+'РСТ РСО-А'!$G$9</f>
        <v>1625.89</v>
      </c>
    </row>
    <row r="306" spans="1:25" x14ac:dyDescent="0.2">
      <c r="A306" s="66">
        <f t="shared" si="9"/>
        <v>43736</v>
      </c>
      <c r="B306" s="117">
        <f>VLOOKUP($A306+ROUND((COLUMN()-2)/24,5),АТС!$A$41:$F$784,6)+'Иные услуги '!$C$5+'РСТ РСО-А'!$K$7+'РСТ РСО-А'!$G$9</f>
        <v>1460.25</v>
      </c>
      <c r="C306" s="117">
        <f>VLOOKUP($A306+ROUND((COLUMN()-2)/24,5),АТС!$A$41:$F$784,6)+'Иные услуги '!$C$5+'РСТ РСО-А'!$K$7+'РСТ РСО-А'!$G$9</f>
        <v>1443.38</v>
      </c>
      <c r="D306" s="117">
        <f>VLOOKUP($A306+ROUND((COLUMN()-2)/24,5),АТС!$A$41:$F$784,6)+'Иные услуги '!$C$5+'РСТ РСО-А'!$K$7+'РСТ РСО-А'!$G$9</f>
        <v>1435.25</v>
      </c>
      <c r="E306" s="117">
        <f>VLOOKUP($A306+ROUND((COLUMN()-2)/24,5),АТС!$A$41:$F$784,6)+'Иные услуги '!$C$5+'РСТ РСО-А'!$K$7+'РСТ РСО-А'!$G$9</f>
        <v>1432.31</v>
      </c>
      <c r="F306" s="117">
        <f>VLOOKUP($A306+ROUND((COLUMN()-2)/24,5),АТС!$A$41:$F$784,6)+'Иные услуги '!$C$5+'РСТ РСО-А'!$K$7+'РСТ РСО-А'!$G$9</f>
        <v>1431.46</v>
      </c>
      <c r="G306" s="117">
        <f>VLOOKUP($A306+ROUND((COLUMN()-2)/24,5),АТС!$A$41:$F$784,6)+'Иные услуги '!$C$5+'РСТ РСО-А'!$K$7+'РСТ РСО-А'!$G$9</f>
        <v>1431.77</v>
      </c>
      <c r="H306" s="117">
        <f>VLOOKUP($A306+ROUND((COLUMN()-2)/24,5),АТС!$A$41:$F$784,6)+'Иные услуги '!$C$5+'РСТ РСО-А'!$K$7+'РСТ РСО-А'!$G$9</f>
        <v>1439.65</v>
      </c>
      <c r="I306" s="117">
        <f>VLOOKUP($A306+ROUND((COLUMN()-2)/24,5),АТС!$A$41:$F$784,6)+'Иные услуги '!$C$5+'РСТ РСО-А'!$K$7+'РСТ РСО-А'!$G$9</f>
        <v>1483.08</v>
      </c>
      <c r="J306" s="117">
        <f>VLOOKUP($A306+ROUND((COLUMN()-2)/24,5),АТС!$A$41:$F$784,6)+'Иные услуги '!$C$5+'РСТ РСО-А'!$K$7+'РСТ РСО-А'!$G$9</f>
        <v>1429.76</v>
      </c>
      <c r="K306" s="117">
        <f>VLOOKUP($A306+ROUND((COLUMN()-2)/24,5),АТС!$A$41:$F$784,6)+'Иные услуги '!$C$5+'РСТ РСО-А'!$K$7+'РСТ РСО-А'!$G$9</f>
        <v>1470.13</v>
      </c>
      <c r="L306" s="117">
        <f>VLOOKUP($A306+ROUND((COLUMN()-2)/24,5),АТС!$A$41:$F$784,6)+'Иные услуги '!$C$5+'РСТ РСО-А'!$K$7+'РСТ РСО-А'!$G$9</f>
        <v>1470.5</v>
      </c>
      <c r="M306" s="117">
        <f>VLOOKUP($A306+ROUND((COLUMN()-2)/24,5),АТС!$A$41:$F$784,6)+'Иные услуги '!$C$5+'РСТ РСО-А'!$K$7+'РСТ РСО-А'!$G$9</f>
        <v>1470.39</v>
      </c>
      <c r="N306" s="117">
        <f>VLOOKUP($A306+ROUND((COLUMN()-2)/24,5),АТС!$A$41:$F$784,6)+'Иные услуги '!$C$5+'РСТ РСО-А'!$K$7+'РСТ РСО-А'!$G$9</f>
        <v>1466.55</v>
      </c>
      <c r="O306" s="117">
        <f>VLOOKUP($A306+ROUND((COLUMN()-2)/24,5),АТС!$A$41:$F$784,6)+'Иные услуги '!$C$5+'РСТ РСО-А'!$K$7+'РСТ РСО-А'!$G$9</f>
        <v>1468.1100000000001</v>
      </c>
      <c r="P306" s="117">
        <f>VLOOKUP($A306+ROUND((COLUMN()-2)/24,5),АТС!$A$41:$F$784,6)+'Иные услуги '!$C$5+'РСТ РСО-А'!$K$7+'РСТ РСО-А'!$G$9</f>
        <v>1465.99</v>
      </c>
      <c r="Q306" s="117">
        <f>VLOOKUP($A306+ROUND((COLUMN()-2)/24,5),АТС!$A$41:$F$784,6)+'Иные услуги '!$C$5+'РСТ РСО-А'!$K$7+'РСТ РСО-А'!$G$9</f>
        <v>1461.33</v>
      </c>
      <c r="R306" s="117">
        <f>VLOOKUP($A306+ROUND((COLUMN()-2)/24,5),АТС!$A$41:$F$784,6)+'Иные услуги '!$C$5+'РСТ РСО-А'!$K$7+'РСТ РСО-А'!$G$9</f>
        <v>1459.14</v>
      </c>
      <c r="S306" s="117">
        <f>VLOOKUP($A306+ROUND((COLUMN()-2)/24,5),АТС!$A$41:$F$784,6)+'Иные услуги '!$C$5+'РСТ РСО-А'!$K$7+'РСТ РСО-А'!$G$9</f>
        <v>1489.58</v>
      </c>
      <c r="T306" s="117">
        <f>VLOOKUP($A306+ROUND((COLUMN()-2)/24,5),АТС!$A$41:$F$784,6)+'Иные услуги '!$C$5+'РСТ РСО-А'!$K$7+'РСТ РСО-А'!$G$9</f>
        <v>1582.7700000000002</v>
      </c>
      <c r="U306" s="117">
        <f>VLOOKUP($A306+ROUND((COLUMN()-2)/24,5),АТС!$A$41:$F$784,6)+'Иные услуги '!$C$5+'РСТ РСО-А'!$K$7+'РСТ РСО-А'!$G$9</f>
        <v>1648.7300000000002</v>
      </c>
      <c r="V306" s="117">
        <f>VLOOKUP($A306+ROUND((COLUMN()-2)/24,5),АТС!$A$41:$F$784,6)+'Иные услуги '!$C$5+'РСТ РСО-А'!$K$7+'РСТ РСО-А'!$G$9</f>
        <v>1673.7000000000003</v>
      </c>
      <c r="W306" s="117">
        <f>VLOOKUP($A306+ROUND((COLUMN()-2)/24,5),АТС!$A$41:$F$784,6)+'Иные услуги '!$C$5+'РСТ РСО-А'!$K$7+'РСТ РСО-А'!$G$9</f>
        <v>1573.3500000000001</v>
      </c>
      <c r="X306" s="117">
        <f>VLOOKUP($A306+ROUND((COLUMN()-2)/24,5),АТС!$A$41:$F$784,6)+'Иные услуги '!$C$5+'РСТ РСО-А'!$K$7+'РСТ РСО-А'!$G$9</f>
        <v>1429.3</v>
      </c>
      <c r="Y306" s="117">
        <f>VLOOKUP($A306+ROUND((COLUMN()-2)/24,5),АТС!$A$41:$F$784,6)+'Иные услуги '!$C$5+'РСТ РСО-А'!$K$7+'РСТ РСО-А'!$G$9</f>
        <v>1520.5200000000002</v>
      </c>
    </row>
    <row r="307" spans="1:25" x14ac:dyDescent="0.2">
      <c r="A307" s="66">
        <f t="shared" si="9"/>
        <v>43737</v>
      </c>
      <c r="B307" s="117">
        <f>VLOOKUP($A307+ROUND((COLUMN()-2)/24,5),АТС!$A$41:$F$784,6)+'Иные услуги '!$C$5+'РСТ РСО-А'!$K$7+'РСТ РСО-А'!$G$9</f>
        <v>1442.79</v>
      </c>
      <c r="C307" s="117">
        <f>VLOOKUP($A307+ROUND((COLUMN()-2)/24,5),АТС!$A$41:$F$784,6)+'Иные услуги '!$C$5+'РСТ РСО-А'!$K$7+'РСТ РСО-А'!$G$9</f>
        <v>1431.51</v>
      </c>
      <c r="D307" s="117">
        <f>VLOOKUP($A307+ROUND((COLUMN()-2)/24,5),АТС!$A$41:$F$784,6)+'Иные услуги '!$C$5+'РСТ РСО-А'!$K$7+'РСТ РСО-А'!$G$9</f>
        <v>1429.96</v>
      </c>
      <c r="E307" s="117">
        <f>VLOOKUP($A307+ROUND((COLUMN()-2)/24,5),АТС!$A$41:$F$784,6)+'Иные услуги '!$C$5+'РСТ РСО-А'!$K$7+'РСТ РСО-А'!$G$9</f>
        <v>1429.97</v>
      </c>
      <c r="F307" s="117">
        <f>VLOOKUP($A307+ROUND((COLUMN()-2)/24,5),АТС!$A$41:$F$784,6)+'Иные услуги '!$C$5+'РСТ РСО-А'!$K$7+'РСТ РСО-А'!$G$9</f>
        <v>1429.95</v>
      </c>
      <c r="G307" s="117">
        <f>VLOOKUP($A307+ROUND((COLUMN()-2)/24,5),АТС!$A$41:$F$784,6)+'Иные услуги '!$C$5+'РСТ РСО-А'!$K$7+'РСТ РСО-А'!$G$9</f>
        <v>1431.22</v>
      </c>
      <c r="H307" s="117">
        <f>VLOOKUP($A307+ROUND((COLUMN()-2)/24,5),АТС!$A$41:$F$784,6)+'Иные услуги '!$C$5+'РСТ РСО-А'!$K$7+'РСТ РСО-А'!$G$9</f>
        <v>1429.58</v>
      </c>
      <c r="I307" s="117">
        <f>VLOOKUP($A307+ROUND((COLUMN()-2)/24,5),АТС!$A$41:$F$784,6)+'Иные услуги '!$C$5+'РСТ РСО-А'!$K$7+'РСТ РСО-А'!$G$9</f>
        <v>1451.9</v>
      </c>
      <c r="J307" s="117">
        <f>VLOOKUP($A307+ROUND((COLUMN()-2)/24,5),АТС!$A$41:$F$784,6)+'Иные услуги '!$C$5+'РСТ РСО-А'!$K$7+'РСТ РСО-А'!$G$9</f>
        <v>1429.77</v>
      </c>
      <c r="K307" s="117">
        <f>VLOOKUP($A307+ROUND((COLUMN()-2)/24,5),АТС!$A$41:$F$784,6)+'Иные услуги '!$C$5+'РСТ РСО-А'!$K$7+'РСТ РСО-А'!$G$9</f>
        <v>1429.74</v>
      </c>
      <c r="L307" s="117">
        <f>VLOOKUP($A307+ROUND((COLUMN()-2)/24,5),АТС!$A$41:$F$784,6)+'Иные услуги '!$C$5+'РСТ РСО-А'!$K$7+'РСТ РСО-А'!$G$9</f>
        <v>1429.73</v>
      </c>
      <c r="M307" s="117">
        <f>VLOOKUP($A307+ROUND((COLUMN()-2)/24,5),АТС!$A$41:$F$784,6)+'Иные услуги '!$C$5+'РСТ РСО-А'!$K$7+'РСТ РСО-А'!$G$9</f>
        <v>1429.74</v>
      </c>
      <c r="N307" s="117">
        <f>VLOOKUP($A307+ROUND((COLUMN()-2)/24,5),АТС!$A$41:$F$784,6)+'Иные услуги '!$C$5+'РСТ РСО-А'!$K$7+'РСТ РСО-А'!$G$9</f>
        <v>1443.24</v>
      </c>
      <c r="O307" s="117">
        <f>VLOOKUP($A307+ROUND((COLUMN()-2)/24,5),АТС!$A$41:$F$784,6)+'Иные услуги '!$C$5+'РСТ РСО-А'!$K$7+'РСТ РСО-А'!$G$9</f>
        <v>1429.75</v>
      </c>
      <c r="P307" s="117">
        <f>VLOOKUP($A307+ROUND((COLUMN()-2)/24,5),АТС!$A$41:$F$784,6)+'Иные услуги '!$C$5+'РСТ РСО-А'!$K$7+'РСТ РСО-А'!$G$9</f>
        <v>1429.75</v>
      </c>
      <c r="Q307" s="117">
        <f>VLOOKUP($A307+ROUND((COLUMN()-2)/24,5),АТС!$A$41:$F$784,6)+'Иные услуги '!$C$5+'РСТ РСО-А'!$K$7+'РСТ РСО-А'!$G$9</f>
        <v>1429.75</v>
      </c>
      <c r="R307" s="117">
        <f>VLOOKUP($A307+ROUND((COLUMN()-2)/24,5),АТС!$A$41:$F$784,6)+'Иные услуги '!$C$5+'РСТ РСО-А'!$K$7+'РСТ РСО-А'!$G$9</f>
        <v>1429.74</v>
      </c>
      <c r="S307" s="117">
        <f>VLOOKUP($A307+ROUND((COLUMN()-2)/24,5),АТС!$A$41:$F$784,6)+'Иные услуги '!$C$5+'РСТ РСО-А'!$K$7+'РСТ РСО-А'!$G$9</f>
        <v>1443.33</v>
      </c>
      <c r="T307" s="117">
        <f>VLOOKUP($A307+ROUND((COLUMN()-2)/24,5),АТС!$A$41:$F$784,6)+'Иные услуги '!$C$5+'РСТ РСО-А'!$K$7+'РСТ РСО-А'!$G$9</f>
        <v>1577.64</v>
      </c>
      <c r="U307" s="117">
        <f>VLOOKUP($A307+ROUND((COLUMN()-2)/24,5),АТС!$A$41:$F$784,6)+'Иные услуги '!$C$5+'РСТ РСО-А'!$K$7+'РСТ РСО-А'!$G$9</f>
        <v>1614.7100000000003</v>
      </c>
      <c r="V307" s="117">
        <f>VLOOKUP($A307+ROUND((COLUMN()-2)/24,5),АТС!$A$41:$F$784,6)+'Иные услуги '!$C$5+'РСТ РСО-А'!$K$7+'РСТ РСО-А'!$G$9</f>
        <v>1612.4500000000003</v>
      </c>
      <c r="W307" s="117">
        <f>VLOOKUP($A307+ROUND((COLUMN()-2)/24,5),АТС!$A$41:$F$784,6)+'Иные услуги '!$C$5+'РСТ РСО-А'!$K$7+'РСТ РСО-А'!$G$9</f>
        <v>1561.4</v>
      </c>
      <c r="X307" s="117">
        <f>VLOOKUP($A307+ROUND((COLUMN()-2)/24,5),АТС!$A$41:$F$784,6)+'Иные услуги '!$C$5+'РСТ РСО-А'!$K$7+'РСТ РСО-А'!$G$9</f>
        <v>1429.01</v>
      </c>
      <c r="Y307" s="117">
        <f>VLOOKUP($A307+ROUND((COLUMN()-2)/24,5),АТС!$A$41:$F$784,6)+'Иные услуги '!$C$5+'РСТ РСО-А'!$K$7+'РСТ РСО-А'!$G$9</f>
        <v>1523.7000000000003</v>
      </c>
    </row>
    <row r="308" spans="1:25" x14ac:dyDescent="0.2">
      <c r="A308" s="66">
        <f t="shared" si="9"/>
        <v>43738</v>
      </c>
      <c r="B308" s="117">
        <f>VLOOKUP($A308+ROUND((COLUMN()-2)/24,5),АТС!$A$41:$F$784,6)+'Иные услуги '!$C$5+'РСТ РСО-А'!$K$7+'РСТ РСО-А'!$G$9</f>
        <v>1437.8600000000001</v>
      </c>
      <c r="C308" s="117">
        <f>VLOOKUP($A308+ROUND((COLUMN()-2)/24,5),АТС!$A$41:$F$784,6)+'Иные услуги '!$C$5+'РСТ РСО-А'!$K$7+'РСТ РСО-А'!$G$9</f>
        <v>1430.67</v>
      </c>
      <c r="D308" s="117">
        <f>VLOOKUP($A308+ROUND((COLUMN()-2)/24,5),АТС!$A$41:$F$784,6)+'Иные услуги '!$C$5+'РСТ РСО-А'!$K$7+'РСТ РСО-А'!$G$9</f>
        <v>1429.99</v>
      </c>
      <c r="E308" s="117">
        <f>VLOOKUP($A308+ROUND((COLUMN()-2)/24,5),АТС!$A$41:$F$784,6)+'Иные услуги '!$C$5+'РСТ РСО-А'!$K$7+'РСТ РСО-А'!$G$9</f>
        <v>1429.99</v>
      </c>
      <c r="F308" s="117">
        <f>VLOOKUP($A308+ROUND((COLUMN()-2)/24,5),АТС!$A$41:$F$784,6)+'Иные услуги '!$C$5+'РСТ РСО-А'!$K$7+'РСТ РСО-А'!$G$9</f>
        <v>1429.95</v>
      </c>
      <c r="G308" s="117">
        <f>VLOOKUP($A308+ROUND((COLUMN()-2)/24,5),АТС!$A$41:$F$784,6)+'Иные услуги '!$C$5+'РСТ РСО-А'!$K$7+'РСТ РСО-А'!$G$9</f>
        <v>1429.95</v>
      </c>
      <c r="H308" s="117">
        <f>VLOOKUP($A308+ROUND((COLUMN()-2)/24,5),АТС!$A$41:$F$784,6)+'Иные услуги '!$C$5+'РСТ РСО-А'!$K$7+'РСТ РСО-А'!$G$9</f>
        <v>1434.47</v>
      </c>
      <c r="I308" s="117">
        <f>VLOOKUP($A308+ROUND((COLUMN()-2)/24,5),АТС!$A$41:$F$784,6)+'Иные услуги '!$C$5+'РСТ РСО-А'!$K$7+'РСТ РСО-А'!$G$9</f>
        <v>1546.5200000000002</v>
      </c>
      <c r="J308" s="117">
        <f>VLOOKUP($A308+ROUND((COLUMN()-2)/24,5),АТС!$A$41:$F$784,6)+'Иные услуги '!$C$5+'РСТ РСО-А'!$K$7+'РСТ РСО-А'!$G$9</f>
        <v>1429.73</v>
      </c>
      <c r="K308" s="117">
        <f>VLOOKUP($A308+ROUND((COLUMN()-2)/24,5),АТС!$A$41:$F$784,6)+'Иные услуги '!$C$5+'РСТ РСО-А'!$K$7+'РСТ РСО-А'!$G$9</f>
        <v>1511.6</v>
      </c>
      <c r="L308" s="117">
        <f>VLOOKUP($A308+ROUND((COLUMN()-2)/24,5),АТС!$A$41:$F$784,6)+'Иные услуги '!$C$5+'РСТ РСО-А'!$K$7+'РСТ РСО-А'!$G$9</f>
        <v>1511.74</v>
      </c>
      <c r="M308" s="117">
        <f>VLOOKUP($A308+ROUND((COLUMN()-2)/24,5),АТС!$A$41:$F$784,6)+'Иные услуги '!$C$5+'РСТ РСО-А'!$K$7+'РСТ РСО-А'!$G$9</f>
        <v>1511.35</v>
      </c>
      <c r="N308" s="117">
        <f>VLOOKUP($A308+ROUND((COLUMN()-2)/24,5),АТС!$A$41:$F$784,6)+'Иные услуги '!$C$5+'РСТ РСО-А'!$K$7+'РСТ РСО-А'!$G$9</f>
        <v>1510.39</v>
      </c>
      <c r="O308" s="117">
        <f>VLOOKUP($A308+ROUND((COLUMN()-2)/24,5),АТС!$A$41:$F$784,6)+'Иные услуги '!$C$5+'РСТ РСО-А'!$K$7+'РСТ РСО-А'!$G$9</f>
        <v>1510.6</v>
      </c>
      <c r="P308" s="117">
        <f>VLOOKUP($A308+ROUND((COLUMN()-2)/24,5),АТС!$A$41:$F$784,6)+'Иные услуги '!$C$5+'РСТ РСО-А'!$K$7+'РСТ РСО-А'!$G$9</f>
        <v>1510.91</v>
      </c>
      <c r="Q308" s="117">
        <f>VLOOKUP($A308+ROUND((COLUMN()-2)/24,5),АТС!$A$41:$F$784,6)+'Иные услуги '!$C$5+'РСТ РСО-А'!$K$7+'РСТ РСО-А'!$G$9</f>
        <v>1511.28</v>
      </c>
      <c r="R308" s="117">
        <f>VLOOKUP($A308+ROUND((COLUMN()-2)/24,5),АТС!$A$41:$F$784,6)+'Иные услуги '!$C$5+'РСТ РСО-А'!$K$7+'РСТ РСО-А'!$G$9</f>
        <v>1508.8</v>
      </c>
      <c r="S308" s="117">
        <f>VLOOKUP($A308+ROUND((COLUMN()-2)/24,5),АТС!$A$41:$F$784,6)+'Иные услуги '!$C$5+'РСТ РСО-А'!$K$7+'РСТ РСО-А'!$G$9</f>
        <v>1508.38</v>
      </c>
      <c r="T308" s="117">
        <f>VLOOKUP($A308+ROUND((COLUMN()-2)/24,5),АТС!$A$41:$F$784,6)+'Иные услуги '!$C$5+'РСТ РСО-А'!$K$7+'РСТ РСО-А'!$G$9</f>
        <v>1604.5400000000002</v>
      </c>
      <c r="U308" s="117">
        <f>VLOOKUP($A308+ROUND((COLUMN()-2)/24,5),АТС!$A$41:$F$784,6)+'Иные услуги '!$C$5+'РСТ РСО-А'!$K$7+'РСТ РСО-А'!$G$9</f>
        <v>1622.63</v>
      </c>
      <c r="V308" s="117">
        <f>VLOOKUP($A308+ROUND((COLUMN()-2)/24,5),АТС!$A$41:$F$784,6)+'Иные услуги '!$C$5+'РСТ РСО-А'!$K$7+'РСТ РСО-А'!$G$9</f>
        <v>1584.3700000000001</v>
      </c>
      <c r="W308" s="117">
        <f>VLOOKUP($A308+ROUND((COLUMN()-2)/24,5),АТС!$A$41:$F$784,6)+'Иные услуги '!$C$5+'РСТ РСО-А'!$K$7+'РСТ РСО-А'!$G$9</f>
        <v>1535.4200000000003</v>
      </c>
      <c r="X308" s="117">
        <f>VLOOKUP($A308+ROUND((COLUMN()-2)/24,5),АТС!$A$41:$F$784,6)+'Иные услуги '!$C$5+'РСТ РСО-А'!$K$7+'РСТ РСО-А'!$G$9</f>
        <v>1429.14</v>
      </c>
      <c r="Y308" s="117">
        <f>VLOOKUP($A308+ROUND((COLUMN()-2)/24,5),АТС!$A$41:$F$784,6)+'Иные услуги '!$C$5+'РСТ РСО-А'!$K$7+'РСТ РСО-А'!$G$9</f>
        <v>1474.6200000000001</v>
      </c>
    </row>
    <row r="309" spans="1:25" hidden="1" x14ac:dyDescent="0.2">
      <c r="A309" s="66">
        <f t="shared" si="9"/>
        <v>43739</v>
      </c>
      <c r="B309" s="117">
        <f>VLOOKUP($A309+ROUND((COLUMN()-2)/24,5),АТС!$A$41:$F$784,6)+'Иные услуги '!$C$5+'РСТ РСО-А'!$K$7+'РСТ РСО-А'!$G$9</f>
        <v>493.04</v>
      </c>
      <c r="C309" s="117">
        <f>VLOOKUP($A309+ROUND((COLUMN()-2)/24,5),АТС!$A$41:$F$784,6)+'Иные услуги '!$C$5+'РСТ РСО-А'!$K$7+'РСТ РСО-А'!$G$9</f>
        <v>493.04</v>
      </c>
      <c r="D309" s="117">
        <f>VLOOKUP($A309+ROUND((COLUMN()-2)/24,5),АТС!$A$41:$F$784,6)+'Иные услуги '!$C$5+'РСТ РСО-А'!$K$7+'РСТ РСО-А'!$G$9</f>
        <v>493.04</v>
      </c>
      <c r="E309" s="117">
        <f>VLOOKUP($A309+ROUND((COLUMN()-2)/24,5),АТС!$A$41:$F$784,6)+'Иные услуги '!$C$5+'РСТ РСО-А'!$K$7+'РСТ РСО-А'!$G$9</f>
        <v>493.04</v>
      </c>
      <c r="F309" s="117">
        <f>VLOOKUP($A309+ROUND((COLUMN()-2)/24,5),АТС!$A$41:$F$784,6)+'Иные услуги '!$C$5+'РСТ РСО-А'!$K$7+'РСТ РСО-А'!$G$9</f>
        <v>493.04</v>
      </c>
      <c r="G309" s="117">
        <f>VLOOKUP($A309+ROUND((COLUMN()-2)/24,5),АТС!$A$41:$F$784,6)+'Иные услуги '!$C$5+'РСТ РСО-А'!$K$7+'РСТ РСО-А'!$G$9</f>
        <v>493.04</v>
      </c>
      <c r="H309" s="117">
        <f>VLOOKUP($A309+ROUND((COLUMN()-2)/24,5),АТС!$A$41:$F$784,6)+'Иные услуги '!$C$5+'РСТ РСО-А'!$K$7+'РСТ РСО-А'!$G$9</f>
        <v>493.04</v>
      </c>
      <c r="I309" s="117">
        <f>VLOOKUP($A309+ROUND((COLUMN()-2)/24,5),АТС!$A$41:$F$784,6)+'Иные услуги '!$C$5+'РСТ РСО-А'!$K$7+'РСТ РСО-А'!$G$9</f>
        <v>493.04</v>
      </c>
      <c r="J309" s="117">
        <f>VLOOKUP($A309+ROUND((COLUMN()-2)/24,5),АТС!$A$41:$F$784,6)+'Иные услуги '!$C$5+'РСТ РСО-А'!$K$7+'РСТ РСО-А'!$G$9</f>
        <v>493.04</v>
      </c>
      <c r="K309" s="117">
        <f>VLOOKUP($A309+ROUND((COLUMN()-2)/24,5),АТС!$A$41:$F$784,6)+'Иные услуги '!$C$5+'РСТ РСО-А'!$K$7+'РСТ РСО-А'!$G$9</f>
        <v>493.04</v>
      </c>
      <c r="L309" s="117">
        <f>VLOOKUP($A309+ROUND((COLUMN()-2)/24,5),АТС!$A$41:$F$784,6)+'Иные услуги '!$C$5+'РСТ РСО-А'!$K$7+'РСТ РСО-А'!$G$9</f>
        <v>493.04</v>
      </c>
      <c r="M309" s="117">
        <f>VLOOKUP($A309+ROUND((COLUMN()-2)/24,5),АТС!$A$41:$F$784,6)+'Иные услуги '!$C$5+'РСТ РСО-А'!$K$7+'РСТ РСО-А'!$G$9</f>
        <v>493.04</v>
      </c>
      <c r="N309" s="117">
        <f>VLOOKUP($A309+ROUND((COLUMN()-2)/24,5),АТС!$A$41:$F$784,6)+'Иные услуги '!$C$5+'РСТ РСО-А'!$K$7+'РСТ РСО-А'!$G$9</f>
        <v>493.04</v>
      </c>
      <c r="O309" s="117">
        <f>VLOOKUP($A309+ROUND((COLUMN()-2)/24,5),АТС!$A$41:$F$784,6)+'Иные услуги '!$C$5+'РСТ РСО-А'!$K$7+'РСТ РСО-А'!$G$9</f>
        <v>493.04</v>
      </c>
      <c r="P309" s="117">
        <f>VLOOKUP($A309+ROUND((COLUMN()-2)/24,5),АТС!$A$41:$F$784,6)+'Иные услуги '!$C$5+'РСТ РСО-А'!$K$7+'РСТ РСО-А'!$G$9</f>
        <v>493.04</v>
      </c>
      <c r="Q309" s="117">
        <f>VLOOKUP($A309+ROUND((COLUMN()-2)/24,5),АТС!$A$41:$F$784,6)+'Иные услуги '!$C$5+'РСТ РСО-А'!$K$7+'РСТ РСО-А'!$G$9</f>
        <v>493.04</v>
      </c>
      <c r="R309" s="117">
        <f>VLOOKUP($A309+ROUND((COLUMN()-2)/24,5),АТС!$A$41:$F$784,6)+'Иные услуги '!$C$5+'РСТ РСО-А'!$K$7+'РСТ РСО-А'!$G$9</f>
        <v>493.04</v>
      </c>
      <c r="S309" s="117">
        <f>VLOOKUP($A309+ROUND((COLUMN()-2)/24,5),АТС!$A$41:$F$784,6)+'Иные услуги '!$C$5+'РСТ РСО-А'!$K$7+'РСТ РСО-А'!$G$9</f>
        <v>493.04</v>
      </c>
      <c r="T309" s="117">
        <f>VLOOKUP($A309+ROUND((COLUMN()-2)/24,5),АТС!$A$41:$F$784,6)+'Иные услуги '!$C$5+'РСТ РСО-А'!$K$7+'РСТ РСО-А'!$G$9</f>
        <v>493.04</v>
      </c>
      <c r="U309" s="117">
        <f>VLOOKUP($A309+ROUND((COLUMN()-2)/24,5),АТС!$A$41:$F$784,6)+'Иные услуги '!$C$5+'РСТ РСО-А'!$K$7+'РСТ РСО-А'!$G$9</f>
        <v>493.04</v>
      </c>
      <c r="V309" s="117">
        <f>VLOOKUP($A309+ROUND((COLUMN()-2)/24,5),АТС!$A$41:$F$784,6)+'Иные услуги '!$C$5+'РСТ РСО-А'!$K$7+'РСТ РСО-А'!$G$9</f>
        <v>493.04</v>
      </c>
      <c r="W309" s="117">
        <f>VLOOKUP($A309+ROUND((COLUMN()-2)/24,5),АТС!$A$41:$F$784,6)+'Иные услуги '!$C$5+'РСТ РСО-А'!$K$7+'РСТ РСО-А'!$G$9</f>
        <v>493.04</v>
      </c>
      <c r="X309" s="117">
        <f>VLOOKUP($A309+ROUND((COLUMN()-2)/24,5),АТС!$A$41:$F$784,6)+'Иные услуги '!$C$5+'РСТ РСО-А'!$K$7+'РСТ РСО-А'!$G$9</f>
        <v>493.04</v>
      </c>
      <c r="Y309" s="117">
        <f>VLOOKUP($A309+ROUND((COLUMN()-2)/24,5),АТС!$A$41:$F$784,6)+'Иные услуги '!$C$5+'РСТ РСО-А'!$K$7+'РСТ РСО-А'!$G$9</f>
        <v>493.04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126</v>
      </c>
    </row>
    <row r="312" spans="1:25" ht="12.75" x14ac:dyDescent="0.2">
      <c r="A312" s="144" t="s">
        <v>35</v>
      </c>
      <c r="B312" s="147" t="s">
        <v>97</v>
      </c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9"/>
    </row>
    <row r="313" spans="1:25" ht="12.75" x14ac:dyDescent="0.2">
      <c r="A313" s="145"/>
      <c r="B313" s="150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2"/>
    </row>
    <row r="314" spans="1:25" ht="12.75" x14ac:dyDescent="0.2">
      <c r="A314" s="145"/>
      <c r="B314" s="153" t="s">
        <v>98</v>
      </c>
      <c r="C314" s="155" t="s">
        <v>99</v>
      </c>
      <c r="D314" s="155" t="s">
        <v>100</v>
      </c>
      <c r="E314" s="155" t="s">
        <v>101</v>
      </c>
      <c r="F314" s="155" t="s">
        <v>102</v>
      </c>
      <c r="G314" s="155" t="s">
        <v>103</v>
      </c>
      <c r="H314" s="155" t="s">
        <v>104</v>
      </c>
      <c r="I314" s="155" t="s">
        <v>105</v>
      </c>
      <c r="J314" s="155" t="s">
        <v>106</v>
      </c>
      <c r="K314" s="155" t="s">
        <v>107</v>
      </c>
      <c r="L314" s="155" t="s">
        <v>108</v>
      </c>
      <c r="M314" s="155" t="s">
        <v>109</v>
      </c>
      <c r="N314" s="157" t="s">
        <v>110</v>
      </c>
      <c r="O314" s="155" t="s">
        <v>111</v>
      </c>
      <c r="P314" s="155" t="s">
        <v>112</v>
      </c>
      <c r="Q314" s="155" t="s">
        <v>113</v>
      </c>
      <c r="R314" s="155" t="s">
        <v>114</v>
      </c>
      <c r="S314" s="155" t="s">
        <v>115</v>
      </c>
      <c r="T314" s="155" t="s">
        <v>116</v>
      </c>
      <c r="U314" s="155" t="s">
        <v>117</v>
      </c>
      <c r="V314" s="155" t="s">
        <v>118</v>
      </c>
      <c r="W314" s="155" t="s">
        <v>119</v>
      </c>
      <c r="X314" s="155" t="s">
        <v>120</v>
      </c>
      <c r="Y314" s="155" t="s">
        <v>121</v>
      </c>
    </row>
    <row r="315" spans="1:25" ht="12.75" x14ac:dyDescent="0.2">
      <c r="A315" s="146"/>
      <c r="B315" s="154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8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</row>
    <row r="316" spans="1:25" x14ac:dyDescent="0.2">
      <c r="A316" s="66">
        <f t="shared" ref="A316:A344" si="10">A279</f>
        <v>43709</v>
      </c>
      <c r="B316" s="91">
        <f>VLOOKUP($A316+ROUND((COLUMN()-2)/24,5),АТС!$A$41:$F$784,6)+'Иные услуги '!$C$5+'РСТ РСО-А'!$K$7+'РСТ РСО-А'!$H$9</f>
        <v>1348.11</v>
      </c>
      <c r="C316" s="117">
        <f>VLOOKUP($A316+ROUND((COLUMN()-2)/24,5),АТС!$A$41:$F$784,6)+'Иные услуги '!$C$5+'РСТ РСО-А'!$K$7+'РСТ РСО-А'!$H$9</f>
        <v>1340.1499999999999</v>
      </c>
      <c r="D316" s="117">
        <f>VLOOKUP($A316+ROUND((COLUMN()-2)/24,5),АТС!$A$41:$F$784,6)+'Иные услуги '!$C$5+'РСТ РСО-А'!$K$7+'РСТ РСО-А'!$H$9</f>
        <v>1340.67</v>
      </c>
      <c r="E316" s="117">
        <f>VLOOKUP($A316+ROUND((COLUMN()-2)/24,5),АТС!$A$41:$F$784,6)+'Иные услуги '!$C$5+'РСТ РСО-А'!$K$7+'РСТ РСО-А'!$H$9</f>
        <v>1340.28</v>
      </c>
      <c r="F316" s="117">
        <f>VLOOKUP($A316+ROUND((COLUMN()-2)/24,5),АТС!$A$41:$F$784,6)+'Иные услуги '!$C$5+'РСТ РСО-А'!$K$7+'РСТ РСО-А'!$H$9</f>
        <v>1340.27</v>
      </c>
      <c r="G316" s="117">
        <f>VLOOKUP($A316+ROUND((COLUMN()-2)/24,5),АТС!$A$41:$F$784,6)+'Иные услуги '!$C$5+'РСТ РСО-А'!$K$7+'РСТ РСО-А'!$H$9</f>
        <v>1340.04</v>
      </c>
      <c r="H316" s="117">
        <f>VLOOKUP($A316+ROUND((COLUMN()-2)/24,5),АТС!$A$41:$F$784,6)+'Иные услуги '!$C$5+'РСТ РСО-А'!$K$7+'РСТ РСО-А'!$H$9</f>
        <v>1339.44</v>
      </c>
      <c r="I316" s="117">
        <f>VLOOKUP($A316+ROUND((COLUMN()-2)/24,5),АТС!$A$41:$F$784,6)+'Иные услуги '!$C$5+'РСТ РСО-А'!$K$7+'РСТ РСО-А'!$H$9</f>
        <v>1339.56</v>
      </c>
      <c r="J316" s="117">
        <f>VLOOKUP($A316+ROUND((COLUMN()-2)/24,5),АТС!$A$41:$F$784,6)+'Иные услуги '!$C$5+'РСТ РСО-А'!$K$7+'РСТ РСО-А'!$H$9</f>
        <v>1339.69</v>
      </c>
      <c r="K316" s="117">
        <f>VLOOKUP($A316+ROUND((COLUMN()-2)/24,5),АТС!$A$41:$F$784,6)+'Иные услуги '!$C$5+'РСТ РСО-А'!$K$7+'РСТ РСО-А'!$H$9</f>
        <v>1339.87</v>
      </c>
      <c r="L316" s="117">
        <f>VLOOKUP($A316+ROUND((COLUMN()-2)/24,5),АТС!$A$41:$F$784,6)+'Иные услуги '!$C$5+'РСТ РСО-А'!$K$7+'РСТ РСО-А'!$H$9</f>
        <v>1357.99</v>
      </c>
      <c r="M316" s="117">
        <f>VLOOKUP($A316+ROUND((COLUMN()-2)/24,5),АТС!$A$41:$F$784,6)+'Иные услуги '!$C$5+'РСТ РСО-А'!$K$7+'РСТ РСО-А'!$H$9</f>
        <v>1396.3</v>
      </c>
      <c r="N316" s="117">
        <f>VLOOKUP($A316+ROUND((COLUMN()-2)/24,5),АТС!$A$41:$F$784,6)+'Иные услуги '!$C$5+'РСТ РСО-А'!$K$7+'РСТ РСО-А'!$H$9</f>
        <v>1397.2</v>
      </c>
      <c r="O316" s="117">
        <f>VLOOKUP($A316+ROUND((COLUMN()-2)/24,5),АТС!$A$41:$F$784,6)+'Иные услуги '!$C$5+'РСТ РСО-А'!$K$7+'РСТ РСО-А'!$H$9</f>
        <v>1396.1399999999999</v>
      </c>
      <c r="P316" s="117">
        <f>VLOOKUP($A316+ROUND((COLUMN()-2)/24,5),АТС!$A$41:$F$784,6)+'Иные услуги '!$C$5+'РСТ РСО-А'!$K$7+'РСТ РСО-А'!$H$9</f>
        <v>1397.1</v>
      </c>
      <c r="Q316" s="117">
        <f>VLOOKUP($A316+ROUND((COLUMN()-2)/24,5),АТС!$A$41:$F$784,6)+'Иные услуги '!$C$5+'РСТ РСО-А'!$K$7+'РСТ РСО-А'!$H$9</f>
        <v>1397.49</v>
      </c>
      <c r="R316" s="117">
        <f>VLOOKUP($A316+ROUND((COLUMN()-2)/24,5),АТС!$A$41:$F$784,6)+'Иные услуги '!$C$5+'РСТ РСО-А'!$K$7+'РСТ РСО-А'!$H$9</f>
        <v>1397.04</v>
      </c>
      <c r="S316" s="117">
        <f>VLOOKUP($A316+ROUND((COLUMN()-2)/24,5),АТС!$A$41:$F$784,6)+'Иные услуги '!$C$5+'РСТ РСО-А'!$K$7+'РСТ РСО-А'!$H$9</f>
        <v>1357.8899999999999</v>
      </c>
      <c r="T316" s="117">
        <f>VLOOKUP($A316+ROUND((COLUMN()-2)/24,5),АТС!$A$41:$F$784,6)+'Иные услуги '!$C$5+'РСТ РСО-А'!$K$7+'РСТ РСО-А'!$H$9</f>
        <v>1395.98</v>
      </c>
      <c r="U316" s="117">
        <f>VLOOKUP($A316+ROUND((COLUMN()-2)/24,5),АТС!$A$41:$F$784,6)+'Иные услуги '!$C$5+'РСТ РСО-А'!$K$7+'РСТ РСО-А'!$H$9</f>
        <v>1483.1100000000001</v>
      </c>
      <c r="V316" s="117">
        <f>VLOOKUP($A316+ROUND((COLUMN()-2)/24,5),АТС!$A$41:$F$784,6)+'Иные услуги '!$C$5+'РСТ РСО-А'!$K$7+'РСТ РСО-А'!$H$9</f>
        <v>1479.5500000000002</v>
      </c>
      <c r="W316" s="117">
        <f>VLOOKUP($A316+ROUND((COLUMN()-2)/24,5),АТС!$A$41:$F$784,6)+'Иные услуги '!$C$5+'РСТ РСО-А'!$K$7+'РСТ РСО-А'!$H$9</f>
        <v>1363.02</v>
      </c>
      <c r="X316" s="117">
        <f>VLOOKUP($A316+ROUND((COLUMN()-2)/24,5),АТС!$A$41:$F$784,6)+'Иные услуги '!$C$5+'РСТ РСО-А'!$K$7+'РСТ РСО-А'!$H$9</f>
        <v>1339.17</v>
      </c>
      <c r="Y316" s="117">
        <f>VLOOKUP($A316+ROUND((COLUMN()-2)/24,5),АТС!$A$41:$F$784,6)+'Иные услуги '!$C$5+'РСТ РСО-А'!$K$7+'РСТ РСО-А'!$H$9</f>
        <v>1427.5700000000002</v>
      </c>
    </row>
    <row r="317" spans="1:25" x14ac:dyDescent="0.2">
      <c r="A317" s="66">
        <f t="shared" si="10"/>
        <v>43710</v>
      </c>
      <c r="B317" s="117">
        <f>VLOOKUP($A317+ROUND((COLUMN()-2)/24,5),АТС!$A$41:$F$784,6)+'Иные услуги '!$C$5+'РСТ РСО-А'!$K$7+'РСТ РСО-А'!$H$9</f>
        <v>1348.1499999999999</v>
      </c>
      <c r="C317" s="117">
        <f>VLOOKUP($A317+ROUND((COLUMN()-2)/24,5),АТС!$A$41:$F$784,6)+'Иные услуги '!$C$5+'РСТ РСО-А'!$K$7+'РСТ РСО-А'!$H$9</f>
        <v>1341.09</v>
      </c>
      <c r="D317" s="117">
        <f>VLOOKUP($A317+ROUND((COLUMN()-2)/24,5),АТС!$A$41:$F$784,6)+'Иные услуги '!$C$5+'РСТ РСО-А'!$K$7+'РСТ РСО-А'!$H$9</f>
        <v>1340.11</v>
      </c>
      <c r="E317" s="117">
        <f>VLOOKUP($A317+ROUND((COLUMN()-2)/24,5),АТС!$A$41:$F$784,6)+'Иные услуги '!$C$5+'РСТ РСО-А'!$K$7+'РСТ РСО-А'!$H$9</f>
        <v>1340.1499999999999</v>
      </c>
      <c r="F317" s="117">
        <f>VLOOKUP($A317+ROUND((COLUMN()-2)/24,5),АТС!$A$41:$F$784,6)+'Иные услуги '!$C$5+'РСТ РСО-А'!$K$7+'РСТ РСО-А'!$H$9</f>
        <v>1340.1299999999999</v>
      </c>
      <c r="G317" s="117">
        <f>VLOOKUP($A317+ROUND((COLUMN()-2)/24,5),АТС!$A$41:$F$784,6)+'Иные услуги '!$C$5+'РСТ РСО-А'!$K$7+'РСТ РСО-А'!$H$9</f>
        <v>1339.97</v>
      </c>
      <c r="H317" s="117">
        <f>VLOOKUP($A317+ROUND((COLUMN()-2)/24,5),АТС!$A$41:$F$784,6)+'Иные услуги '!$C$5+'РСТ РСО-А'!$K$7+'РСТ РСО-А'!$H$9</f>
        <v>1339.36</v>
      </c>
      <c r="I317" s="117">
        <f>VLOOKUP($A317+ROUND((COLUMN()-2)/24,5),АТС!$A$41:$F$784,6)+'Иные услуги '!$C$5+'РСТ РСО-А'!$K$7+'РСТ РСО-А'!$H$9</f>
        <v>1393.84</v>
      </c>
      <c r="J317" s="117">
        <f>VLOOKUP($A317+ROUND((COLUMN()-2)/24,5),АТС!$A$41:$F$784,6)+'Иные услуги '!$C$5+'РСТ РСО-А'!$K$7+'РСТ РСО-А'!$H$9</f>
        <v>1339.99</v>
      </c>
      <c r="K317" s="117">
        <f>VLOOKUP($A317+ROUND((COLUMN()-2)/24,5),АТС!$A$41:$F$784,6)+'Иные услуги '!$C$5+'РСТ РСО-А'!$K$7+'РСТ РСО-А'!$H$9</f>
        <v>1464.2700000000002</v>
      </c>
      <c r="L317" s="117">
        <f>VLOOKUP($A317+ROUND((COLUMN()-2)/24,5),АТС!$A$41:$F$784,6)+'Иные услуги '!$C$5+'РСТ РСО-А'!$K$7+'РСТ РСО-А'!$H$9</f>
        <v>1496.7400000000002</v>
      </c>
      <c r="M317" s="117">
        <f>VLOOKUP($A317+ROUND((COLUMN()-2)/24,5),АТС!$A$41:$F$784,6)+'Иные услуги '!$C$5+'РСТ РСО-А'!$K$7+'РСТ РСО-А'!$H$9</f>
        <v>1533.5600000000002</v>
      </c>
      <c r="N317" s="117">
        <f>VLOOKUP($A317+ROUND((COLUMN()-2)/24,5),АТС!$A$41:$F$784,6)+'Иные услуги '!$C$5+'РСТ РСО-А'!$K$7+'РСТ РСО-А'!$H$9</f>
        <v>1498.2600000000002</v>
      </c>
      <c r="O317" s="117">
        <f>VLOOKUP($A317+ROUND((COLUMN()-2)/24,5),АТС!$A$41:$F$784,6)+'Иные услуги '!$C$5+'РСТ РСО-А'!$K$7+'РСТ РСО-А'!$H$9</f>
        <v>1498.0400000000002</v>
      </c>
      <c r="P317" s="117">
        <f>VLOOKUP($A317+ROUND((COLUMN()-2)/24,5),АТС!$A$41:$F$784,6)+'Иные услуги '!$C$5+'РСТ РСО-А'!$K$7+'РСТ РСО-А'!$H$9</f>
        <v>1529.3500000000001</v>
      </c>
      <c r="Q317" s="117">
        <f>VLOOKUP($A317+ROUND((COLUMN()-2)/24,5),АТС!$A$41:$F$784,6)+'Иные услуги '!$C$5+'РСТ РСО-А'!$K$7+'РСТ РСО-А'!$H$9</f>
        <v>1528.5500000000002</v>
      </c>
      <c r="R317" s="117">
        <f>VLOOKUP($A317+ROUND((COLUMN()-2)/24,5),АТС!$A$41:$F$784,6)+'Иные услуги '!$C$5+'РСТ РСО-А'!$K$7+'РСТ РСО-А'!$H$9</f>
        <v>1494.3600000000001</v>
      </c>
      <c r="S317" s="117">
        <f>VLOOKUP($A317+ROUND((COLUMN()-2)/24,5),АТС!$A$41:$F$784,6)+'Иные услуги '!$C$5+'РСТ РСО-А'!$K$7+'РСТ РСО-А'!$H$9</f>
        <v>1461.5500000000002</v>
      </c>
      <c r="T317" s="117">
        <f>VLOOKUP($A317+ROUND((COLUMN()-2)/24,5),АТС!$A$41:$F$784,6)+'Иные услуги '!$C$5+'РСТ РСО-А'!$K$7+'РСТ РСО-А'!$H$9</f>
        <v>1458.39</v>
      </c>
      <c r="U317" s="117">
        <f>VLOOKUP($A317+ROUND((COLUMN()-2)/24,5),АТС!$A$41:$F$784,6)+'Иные услуги '!$C$5+'РСТ РСО-А'!$K$7+'РСТ РСО-А'!$H$9</f>
        <v>1555.8300000000002</v>
      </c>
      <c r="V317" s="117">
        <f>VLOOKUP($A317+ROUND((COLUMN()-2)/24,5),АТС!$A$41:$F$784,6)+'Иные услуги '!$C$5+'РСТ РСО-А'!$K$7+'РСТ РСО-А'!$H$9</f>
        <v>1514.0100000000002</v>
      </c>
      <c r="W317" s="117">
        <f>VLOOKUP($A317+ROUND((COLUMN()-2)/24,5),АТС!$A$41:$F$784,6)+'Иные услуги '!$C$5+'РСТ РСО-А'!$K$7+'РСТ РСО-А'!$H$9</f>
        <v>1421.6599999999999</v>
      </c>
      <c r="X317" s="117">
        <f>VLOOKUP($A317+ROUND((COLUMN()-2)/24,5),АТС!$A$41:$F$784,6)+'Иные услуги '!$C$5+'РСТ РСО-А'!$K$7+'РСТ РСО-А'!$H$9</f>
        <v>1339.27</v>
      </c>
      <c r="Y317" s="117">
        <f>VLOOKUP($A317+ROUND((COLUMN()-2)/24,5),АТС!$A$41:$F$784,6)+'Иные услуги '!$C$5+'РСТ РСО-А'!$K$7+'РСТ РСО-А'!$H$9</f>
        <v>1366.54</v>
      </c>
    </row>
    <row r="318" spans="1:25" x14ac:dyDescent="0.2">
      <c r="A318" s="66">
        <f t="shared" si="10"/>
        <v>43711</v>
      </c>
      <c r="B318" s="117">
        <f>VLOOKUP($A318+ROUND((COLUMN()-2)/24,5),АТС!$A$41:$F$784,6)+'Иные услуги '!$C$5+'РСТ РСО-А'!$K$7+'РСТ РСО-А'!$H$9</f>
        <v>1351.87</v>
      </c>
      <c r="C318" s="117">
        <f>VLOOKUP($A318+ROUND((COLUMN()-2)/24,5),АТС!$A$41:$F$784,6)+'Иные услуги '!$C$5+'РСТ РСО-А'!$K$7+'РСТ РСО-А'!$H$9</f>
        <v>1340.27</v>
      </c>
      <c r="D318" s="117">
        <f>VLOOKUP($A318+ROUND((COLUMN()-2)/24,5),АТС!$A$41:$F$784,6)+'Иные услуги '!$C$5+'РСТ РСО-А'!$K$7+'РСТ РСО-А'!$H$9</f>
        <v>1340.1299999999999</v>
      </c>
      <c r="E318" s="117">
        <f>VLOOKUP($A318+ROUND((COLUMN()-2)/24,5),АТС!$A$41:$F$784,6)+'Иные услуги '!$C$5+'РСТ РСО-А'!$K$7+'РСТ РСО-А'!$H$9</f>
        <v>1340.11</v>
      </c>
      <c r="F318" s="117">
        <f>VLOOKUP($A318+ROUND((COLUMN()-2)/24,5),АТС!$A$41:$F$784,6)+'Иные услуги '!$C$5+'РСТ РСО-А'!$K$7+'РСТ РСО-А'!$H$9</f>
        <v>1340.12</v>
      </c>
      <c r="G318" s="117">
        <f>VLOOKUP($A318+ROUND((COLUMN()-2)/24,5),АТС!$A$41:$F$784,6)+'Иные услуги '!$C$5+'РСТ РСО-А'!$K$7+'РСТ РСО-А'!$H$9</f>
        <v>1340.03</v>
      </c>
      <c r="H318" s="117">
        <f>VLOOKUP($A318+ROUND((COLUMN()-2)/24,5),АТС!$A$41:$F$784,6)+'Иные услуги '!$C$5+'РСТ РСО-А'!$K$7+'РСТ РСО-А'!$H$9</f>
        <v>1339.42</v>
      </c>
      <c r="I318" s="117">
        <f>VLOOKUP($A318+ROUND((COLUMN()-2)/24,5),АТС!$A$41:$F$784,6)+'Иные услуги '!$C$5+'РСТ РСО-А'!$K$7+'РСТ РСО-А'!$H$9</f>
        <v>1382.3899999999999</v>
      </c>
      <c r="J318" s="117">
        <f>VLOOKUP($A318+ROUND((COLUMN()-2)/24,5),АТС!$A$41:$F$784,6)+'Иные услуги '!$C$5+'РСТ РСО-А'!$K$7+'РСТ РСО-А'!$H$9</f>
        <v>1356.3899999999999</v>
      </c>
      <c r="K318" s="117">
        <f>VLOOKUP($A318+ROUND((COLUMN()-2)/24,5),АТС!$A$41:$F$784,6)+'Иные услуги '!$C$5+'РСТ РСО-А'!$K$7+'РСТ РСО-А'!$H$9</f>
        <v>1460.44</v>
      </c>
      <c r="L318" s="117">
        <f>VLOOKUP($A318+ROUND((COLUMN()-2)/24,5),АТС!$A$41:$F$784,6)+'Иные услуги '!$C$5+'РСТ РСО-А'!$K$7+'РСТ РСО-А'!$H$9</f>
        <v>1497.3600000000001</v>
      </c>
      <c r="M318" s="117">
        <f>VLOOKUP($A318+ROUND((COLUMN()-2)/24,5),АТС!$A$41:$F$784,6)+'Иные услуги '!$C$5+'РСТ РСО-А'!$K$7+'РСТ РСО-А'!$H$9</f>
        <v>1534.5500000000002</v>
      </c>
      <c r="N318" s="117">
        <f>VLOOKUP($A318+ROUND((COLUMN()-2)/24,5),АТС!$A$41:$F$784,6)+'Иные услуги '!$C$5+'РСТ РСО-А'!$K$7+'РСТ РСО-А'!$H$9</f>
        <v>1505.3200000000002</v>
      </c>
      <c r="O318" s="117">
        <f>VLOOKUP($A318+ROUND((COLUMN()-2)/24,5),АТС!$A$41:$F$784,6)+'Иные услуги '!$C$5+'РСТ РСО-А'!$K$7+'РСТ РСО-А'!$H$9</f>
        <v>1508.94</v>
      </c>
      <c r="P318" s="117">
        <f>VLOOKUP($A318+ROUND((COLUMN()-2)/24,5),АТС!$A$41:$F$784,6)+'Иные услуги '!$C$5+'РСТ РСО-А'!$K$7+'РСТ РСО-А'!$H$9</f>
        <v>1538.0000000000002</v>
      </c>
      <c r="Q318" s="117">
        <f>VLOOKUP($A318+ROUND((COLUMN()-2)/24,5),АТС!$A$41:$F$784,6)+'Иные услуги '!$C$5+'РСТ РСО-А'!$K$7+'РСТ РСО-А'!$H$9</f>
        <v>1537.0400000000002</v>
      </c>
      <c r="R318" s="117">
        <f>VLOOKUP($A318+ROUND((COLUMN()-2)/24,5),АТС!$A$41:$F$784,6)+'Иные услуги '!$C$5+'РСТ РСО-А'!$K$7+'РСТ РСО-А'!$H$9</f>
        <v>1506.8200000000002</v>
      </c>
      <c r="S318" s="117">
        <f>VLOOKUP($A318+ROUND((COLUMN()-2)/24,5),АТС!$A$41:$F$784,6)+'Иные услуги '!$C$5+'РСТ РСО-А'!$K$7+'РСТ РСО-А'!$H$9</f>
        <v>1473.5400000000002</v>
      </c>
      <c r="T318" s="117">
        <f>VLOOKUP($A318+ROUND((COLUMN()-2)/24,5),АТС!$A$41:$F$784,6)+'Иные услуги '!$C$5+'РСТ РСО-А'!$K$7+'РСТ РСО-А'!$H$9</f>
        <v>1505.64</v>
      </c>
      <c r="U318" s="117">
        <f>VLOOKUP($A318+ROUND((COLUMN()-2)/24,5),АТС!$A$41:$F$784,6)+'Иные услуги '!$C$5+'РСТ РСО-А'!$K$7+'РСТ РСО-А'!$H$9</f>
        <v>1575.9</v>
      </c>
      <c r="V318" s="117">
        <f>VLOOKUP($A318+ROUND((COLUMN()-2)/24,5),АТС!$A$41:$F$784,6)+'Иные услуги '!$C$5+'РСТ РСО-А'!$K$7+'РСТ РСО-А'!$H$9</f>
        <v>1529.92</v>
      </c>
      <c r="W318" s="117">
        <f>VLOOKUP($A318+ROUND((COLUMN()-2)/24,5),АТС!$A$41:$F$784,6)+'Иные услуги '!$C$5+'РСТ РСО-А'!$K$7+'РСТ РСО-А'!$H$9</f>
        <v>1482.9900000000002</v>
      </c>
      <c r="X318" s="117">
        <f>VLOOKUP($A318+ROUND((COLUMN()-2)/24,5),АТС!$A$41:$F$784,6)+'Иные услуги '!$C$5+'РСТ РСО-А'!$K$7+'РСТ РСО-А'!$H$9</f>
        <v>1339.46</v>
      </c>
      <c r="Y318" s="117">
        <f>VLOOKUP($A318+ROUND((COLUMN()-2)/24,5),АТС!$A$41:$F$784,6)+'Иные услуги '!$C$5+'РСТ РСО-А'!$K$7+'РСТ РСО-А'!$H$9</f>
        <v>1408.05</v>
      </c>
    </row>
    <row r="319" spans="1:25" x14ac:dyDescent="0.2">
      <c r="A319" s="66">
        <f t="shared" si="10"/>
        <v>43712</v>
      </c>
      <c r="B319" s="117">
        <f>VLOOKUP($A319+ROUND((COLUMN()-2)/24,5),АТС!$A$41:$F$784,6)+'Иные услуги '!$C$5+'РСТ РСО-А'!$K$7+'РСТ РСО-А'!$H$9</f>
        <v>1358.28</v>
      </c>
      <c r="C319" s="117">
        <f>VLOOKUP($A319+ROUND((COLUMN()-2)/24,5),АТС!$A$41:$F$784,6)+'Иные услуги '!$C$5+'РСТ РСО-А'!$K$7+'РСТ РСО-А'!$H$9</f>
        <v>1341.86</v>
      </c>
      <c r="D319" s="117">
        <f>VLOOKUP($A319+ROUND((COLUMN()-2)/24,5),АТС!$A$41:$F$784,6)+'Иные услуги '!$C$5+'РСТ РСО-А'!$K$7+'РСТ РСО-А'!$H$9</f>
        <v>1340.1</v>
      </c>
      <c r="E319" s="117">
        <f>VLOOKUP($A319+ROUND((COLUMN()-2)/24,5),АТС!$A$41:$F$784,6)+'Иные услуги '!$C$5+'РСТ РСО-А'!$K$7+'РСТ РСО-А'!$H$9</f>
        <v>1340.1</v>
      </c>
      <c r="F319" s="117">
        <f>VLOOKUP($A319+ROUND((COLUMN()-2)/24,5),АТС!$A$41:$F$784,6)+'Иные услуги '!$C$5+'РСТ РСО-А'!$K$7+'РСТ РСО-А'!$H$9</f>
        <v>1340.08</v>
      </c>
      <c r="G319" s="117">
        <f>VLOOKUP($A319+ROUND((COLUMN()-2)/24,5),АТС!$A$41:$F$784,6)+'Иные услуги '!$C$5+'РСТ РСО-А'!$K$7+'РСТ РСО-А'!$H$9</f>
        <v>1340.02</v>
      </c>
      <c r="H319" s="117">
        <f>VLOOKUP($A319+ROUND((COLUMN()-2)/24,5),АТС!$A$41:$F$784,6)+'Иные услуги '!$C$5+'РСТ РСО-А'!$K$7+'РСТ РСО-А'!$H$9</f>
        <v>1339.58</v>
      </c>
      <c r="I319" s="117">
        <f>VLOOKUP($A319+ROUND((COLUMN()-2)/24,5),АТС!$A$41:$F$784,6)+'Иные услуги '!$C$5+'РСТ РСО-А'!$K$7+'РСТ РСО-А'!$H$9</f>
        <v>1422.23</v>
      </c>
      <c r="J319" s="117">
        <f>VLOOKUP($A319+ROUND((COLUMN()-2)/24,5),АТС!$A$41:$F$784,6)+'Иные услуги '!$C$5+'РСТ РСО-А'!$K$7+'РСТ РСО-А'!$H$9</f>
        <v>1340.1499999999999</v>
      </c>
      <c r="K319" s="117">
        <f>VLOOKUP($A319+ROUND((COLUMN()-2)/24,5),АТС!$A$41:$F$784,6)+'Иные услуги '!$C$5+'РСТ РСО-А'!$K$7+'РСТ РСО-А'!$H$9</f>
        <v>1458.0900000000001</v>
      </c>
      <c r="L319" s="117">
        <f>VLOOKUP($A319+ROUND((COLUMN()-2)/24,5),АТС!$A$41:$F$784,6)+'Иные услуги '!$C$5+'РСТ РСО-А'!$K$7+'РСТ РСО-А'!$H$9</f>
        <v>1496.5300000000002</v>
      </c>
      <c r="M319" s="117">
        <f>VLOOKUP($A319+ROUND((COLUMN()-2)/24,5),АТС!$A$41:$F$784,6)+'Иные услуги '!$C$5+'РСТ РСО-А'!$K$7+'РСТ РСО-А'!$H$9</f>
        <v>1526.92</v>
      </c>
      <c r="N319" s="117">
        <f>VLOOKUP($A319+ROUND((COLUMN()-2)/24,5),АТС!$A$41:$F$784,6)+'Иные услуги '!$C$5+'РСТ РСО-А'!$K$7+'РСТ РСО-А'!$H$9</f>
        <v>1497.4900000000002</v>
      </c>
      <c r="O319" s="117">
        <f>VLOOKUP($A319+ROUND((COLUMN()-2)/24,5),АТС!$A$41:$F$784,6)+'Иные услуги '!$C$5+'РСТ РСО-А'!$K$7+'РСТ РСО-А'!$H$9</f>
        <v>1498.1100000000001</v>
      </c>
      <c r="P319" s="117">
        <f>VLOOKUP($A319+ROUND((COLUMN()-2)/24,5),АТС!$A$41:$F$784,6)+'Иные услуги '!$C$5+'РСТ РСО-А'!$K$7+'РСТ РСО-А'!$H$9</f>
        <v>1525.7500000000002</v>
      </c>
      <c r="Q319" s="117">
        <f>VLOOKUP($A319+ROUND((COLUMN()-2)/24,5),АТС!$A$41:$F$784,6)+'Иные услуги '!$C$5+'РСТ РСО-А'!$K$7+'РСТ РСО-А'!$H$9</f>
        <v>1498.41</v>
      </c>
      <c r="R319" s="117">
        <f>VLOOKUP($A319+ROUND((COLUMN()-2)/24,5),АТС!$A$41:$F$784,6)+'Иные услуги '!$C$5+'РСТ РСО-А'!$K$7+'РСТ РСО-А'!$H$9</f>
        <v>1497.43</v>
      </c>
      <c r="S319" s="117">
        <f>VLOOKUP($A319+ROUND((COLUMN()-2)/24,5),АТС!$A$41:$F$784,6)+'Иные услуги '!$C$5+'РСТ РСО-А'!$K$7+'РСТ РСО-А'!$H$9</f>
        <v>1465.7900000000002</v>
      </c>
      <c r="T319" s="117">
        <f>VLOOKUP($A319+ROUND((COLUMN()-2)/24,5),АТС!$A$41:$F$784,6)+'Иные услуги '!$C$5+'РСТ РСО-А'!$K$7+'РСТ РСО-А'!$H$9</f>
        <v>1495.2800000000002</v>
      </c>
      <c r="U319" s="117">
        <f>VLOOKUP($A319+ROUND((COLUMN()-2)/24,5),АТС!$A$41:$F$784,6)+'Иные услуги '!$C$5+'РСТ РСО-А'!$K$7+'РСТ РСО-А'!$H$9</f>
        <v>1561.9900000000002</v>
      </c>
      <c r="V319" s="117">
        <f>VLOOKUP($A319+ROUND((COLUMN()-2)/24,5),АТС!$A$41:$F$784,6)+'Иные услуги '!$C$5+'РСТ РСО-А'!$K$7+'РСТ РСО-А'!$H$9</f>
        <v>1492.3000000000002</v>
      </c>
      <c r="W319" s="117">
        <f>VLOOKUP($A319+ROUND((COLUMN()-2)/24,5),АТС!$A$41:$F$784,6)+'Иные услуги '!$C$5+'РСТ РСО-А'!$K$7+'РСТ РСО-А'!$H$9</f>
        <v>1363.55</v>
      </c>
      <c r="X319" s="117">
        <f>VLOOKUP($A319+ROUND((COLUMN()-2)/24,5),АТС!$A$41:$F$784,6)+'Иные услуги '!$C$5+'РСТ РСО-А'!$K$7+'РСТ РСО-А'!$H$9</f>
        <v>1339.56</v>
      </c>
      <c r="Y319" s="117">
        <f>VLOOKUP($A319+ROUND((COLUMN()-2)/24,5),АТС!$A$41:$F$784,6)+'Иные услуги '!$C$5+'РСТ РСО-А'!$K$7+'РСТ РСО-А'!$H$9</f>
        <v>1420.57</v>
      </c>
    </row>
    <row r="320" spans="1:25" x14ac:dyDescent="0.2">
      <c r="A320" s="66">
        <f t="shared" si="10"/>
        <v>43713</v>
      </c>
      <c r="B320" s="117">
        <f>VLOOKUP($A320+ROUND((COLUMN()-2)/24,5),АТС!$A$41:$F$784,6)+'Иные услуги '!$C$5+'РСТ РСО-А'!$K$7+'РСТ РСО-А'!$H$9</f>
        <v>1351.53</v>
      </c>
      <c r="C320" s="117">
        <f>VLOOKUP($A320+ROUND((COLUMN()-2)/24,5),АТС!$A$41:$F$784,6)+'Иные услуги '!$C$5+'РСТ РСО-А'!$K$7+'РСТ РСО-А'!$H$9</f>
        <v>1342.56</v>
      </c>
      <c r="D320" s="117">
        <f>VLOOKUP($A320+ROUND((COLUMN()-2)/24,5),АТС!$A$41:$F$784,6)+'Иные услуги '!$C$5+'РСТ РСО-А'!$K$7+'РСТ РСО-А'!$H$9</f>
        <v>1340.18</v>
      </c>
      <c r="E320" s="117">
        <f>VLOOKUP($A320+ROUND((COLUMN()-2)/24,5),АТС!$A$41:$F$784,6)+'Иные услуги '!$C$5+'РСТ РСО-А'!$K$7+'РСТ РСО-А'!$H$9</f>
        <v>1340.17</v>
      </c>
      <c r="F320" s="117">
        <f>VLOOKUP($A320+ROUND((COLUMN()-2)/24,5),АТС!$A$41:$F$784,6)+'Иные услуги '!$C$5+'РСТ РСО-А'!$K$7+'РСТ РСО-А'!$H$9</f>
        <v>1340.1599999999999</v>
      </c>
      <c r="G320" s="117">
        <f>VLOOKUP($A320+ROUND((COLUMN()-2)/24,5),АТС!$A$41:$F$784,6)+'Иные услуги '!$C$5+'РСТ РСО-А'!$K$7+'РСТ РСО-А'!$H$9</f>
        <v>1340.05</v>
      </c>
      <c r="H320" s="117">
        <f>VLOOKUP($A320+ROUND((COLUMN()-2)/24,5),АТС!$A$41:$F$784,6)+'Иные услуги '!$C$5+'РСТ РСО-А'!$K$7+'РСТ РСО-А'!$H$9</f>
        <v>1339.4099999999999</v>
      </c>
      <c r="I320" s="117">
        <f>VLOOKUP($A320+ROUND((COLUMN()-2)/24,5),АТС!$A$41:$F$784,6)+'Иные услуги '!$C$5+'РСТ РСО-А'!$K$7+'РСТ РСО-А'!$H$9</f>
        <v>1393.33</v>
      </c>
      <c r="J320" s="117">
        <f>VLOOKUP($A320+ROUND((COLUMN()-2)/24,5),АТС!$A$41:$F$784,6)+'Иные услуги '!$C$5+'РСТ РСО-А'!$K$7+'РСТ РСО-А'!$H$9</f>
        <v>1340.07</v>
      </c>
      <c r="K320" s="117">
        <f>VLOOKUP($A320+ROUND((COLUMN()-2)/24,5),АТС!$A$41:$F$784,6)+'Иные услуги '!$C$5+'РСТ РСО-А'!$K$7+'РСТ РСО-А'!$H$9</f>
        <v>1396.1499999999999</v>
      </c>
      <c r="L320" s="117">
        <f>VLOOKUP($A320+ROUND((COLUMN()-2)/24,5),АТС!$A$41:$F$784,6)+'Иные услуги '!$C$5+'РСТ РСО-А'!$K$7+'РСТ РСО-А'!$H$9</f>
        <v>1471.22</v>
      </c>
      <c r="M320" s="117">
        <f>VLOOKUP($A320+ROUND((COLUMN()-2)/24,5),АТС!$A$41:$F$784,6)+'Иные услуги '!$C$5+'РСТ РСО-А'!$K$7+'РСТ РСО-А'!$H$9</f>
        <v>1478.14</v>
      </c>
      <c r="N320" s="117">
        <f>VLOOKUP($A320+ROUND((COLUMN()-2)/24,5),АТС!$A$41:$F$784,6)+'Иные услуги '!$C$5+'РСТ РСО-А'!$K$7+'РСТ РСО-А'!$H$9</f>
        <v>1471.65</v>
      </c>
      <c r="O320" s="117">
        <f>VLOOKUP($A320+ROUND((COLUMN()-2)/24,5),АТС!$A$41:$F$784,6)+'Иные услуги '!$C$5+'РСТ РСО-А'!$K$7+'РСТ РСО-А'!$H$9</f>
        <v>1475.9</v>
      </c>
      <c r="P320" s="117">
        <f>VLOOKUP($A320+ROUND((COLUMN()-2)/24,5),АТС!$A$41:$F$784,6)+'Иные услуги '!$C$5+'РСТ РСО-А'!$K$7+'РСТ РСО-А'!$H$9</f>
        <v>1475.6100000000001</v>
      </c>
      <c r="Q320" s="117">
        <f>VLOOKUP($A320+ROUND((COLUMN()-2)/24,5),АТС!$A$41:$F$784,6)+'Иные услуги '!$C$5+'РСТ РСО-А'!$K$7+'РСТ РСО-А'!$H$9</f>
        <v>1477.44</v>
      </c>
      <c r="R320" s="117">
        <f>VLOOKUP($A320+ROUND((COLUMN()-2)/24,5),АТС!$A$41:$F$784,6)+'Иные услуги '!$C$5+'РСТ РСО-А'!$K$7+'РСТ РСО-А'!$H$9</f>
        <v>1440.21</v>
      </c>
      <c r="S320" s="117">
        <f>VLOOKUP($A320+ROUND((COLUMN()-2)/24,5),АТС!$A$41:$F$784,6)+'Иные услуги '!$C$5+'РСТ РСО-А'!$K$7+'РСТ РСО-А'!$H$9</f>
        <v>1399.7</v>
      </c>
      <c r="T320" s="117">
        <f>VLOOKUP($A320+ROUND((COLUMN()-2)/24,5),АТС!$A$41:$F$784,6)+'Иные услуги '!$C$5+'РСТ РСО-А'!$K$7+'РСТ РСО-А'!$H$9</f>
        <v>1464.38</v>
      </c>
      <c r="U320" s="117">
        <f>VLOOKUP($A320+ROUND((COLUMN()-2)/24,5),АТС!$A$41:$F$784,6)+'Иные услуги '!$C$5+'РСТ РСО-А'!$K$7+'РСТ РСО-А'!$H$9</f>
        <v>1569.46</v>
      </c>
      <c r="V320" s="117">
        <f>VLOOKUP($A320+ROUND((COLUMN()-2)/24,5),АТС!$A$41:$F$784,6)+'Иные услуги '!$C$5+'РСТ РСО-А'!$K$7+'РСТ РСО-А'!$H$9</f>
        <v>1526.0400000000002</v>
      </c>
      <c r="W320" s="117">
        <f>VLOOKUP($A320+ROUND((COLUMN()-2)/24,5),АТС!$A$41:$F$784,6)+'Иные услуги '!$C$5+'РСТ РСО-А'!$K$7+'РСТ РСО-А'!$H$9</f>
        <v>1424.75</v>
      </c>
      <c r="X320" s="117">
        <f>VLOOKUP($A320+ROUND((COLUMN()-2)/24,5),АТС!$A$41:$F$784,6)+'Иные услуги '!$C$5+'РСТ РСО-А'!$K$7+'РСТ РСО-А'!$H$9</f>
        <v>1339.3899999999999</v>
      </c>
      <c r="Y320" s="117">
        <f>VLOOKUP($A320+ROUND((COLUMN()-2)/24,5),АТС!$A$41:$F$784,6)+'Иные услуги '!$C$5+'РСТ РСО-А'!$K$7+'РСТ РСО-А'!$H$9</f>
        <v>1435.21</v>
      </c>
    </row>
    <row r="321" spans="1:25" x14ac:dyDescent="0.2">
      <c r="A321" s="66">
        <f t="shared" si="10"/>
        <v>43714</v>
      </c>
      <c r="B321" s="117">
        <f>VLOOKUP($A321+ROUND((COLUMN()-2)/24,5),АТС!$A$41:$F$784,6)+'Иные услуги '!$C$5+'РСТ РСО-А'!$K$7+'РСТ РСО-А'!$H$9</f>
        <v>1353.08</v>
      </c>
      <c r="C321" s="117">
        <f>VLOOKUP($A321+ROUND((COLUMN()-2)/24,5),АТС!$A$41:$F$784,6)+'Иные услуги '!$C$5+'РСТ РСО-А'!$K$7+'РСТ РСО-А'!$H$9</f>
        <v>1342.67</v>
      </c>
      <c r="D321" s="117">
        <f>VLOOKUP($A321+ROUND((COLUMN()-2)/24,5),АТС!$A$41:$F$784,6)+'Иные услуги '!$C$5+'РСТ РСО-А'!$K$7+'РСТ РСО-А'!$H$9</f>
        <v>1340.25</v>
      </c>
      <c r="E321" s="117">
        <f>VLOOKUP($A321+ROUND((COLUMN()-2)/24,5),АТС!$A$41:$F$784,6)+'Иные услуги '!$C$5+'РСТ РСО-А'!$K$7+'РСТ РСО-А'!$H$9</f>
        <v>1340.24</v>
      </c>
      <c r="F321" s="117">
        <f>VLOOKUP($A321+ROUND((COLUMN()-2)/24,5),АТС!$A$41:$F$784,6)+'Иные услуги '!$C$5+'РСТ РСО-А'!$K$7+'РСТ РСО-А'!$H$9</f>
        <v>1340.22</v>
      </c>
      <c r="G321" s="117">
        <f>VLOOKUP($A321+ROUND((COLUMN()-2)/24,5),АТС!$A$41:$F$784,6)+'Иные услуги '!$C$5+'РСТ РСО-А'!$K$7+'РСТ РСО-А'!$H$9</f>
        <v>1340.11</v>
      </c>
      <c r="H321" s="117">
        <f>VLOOKUP($A321+ROUND((COLUMN()-2)/24,5),АТС!$A$41:$F$784,6)+'Иные услуги '!$C$5+'РСТ РСО-А'!$K$7+'РСТ РСО-А'!$H$9</f>
        <v>1339.49</v>
      </c>
      <c r="I321" s="117">
        <f>VLOOKUP($A321+ROUND((COLUMN()-2)/24,5),АТС!$A$41:$F$784,6)+'Иные услуги '!$C$5+'РСТ РСО-А'!$K$7+'РСТ РСО-А'!$H$9</f>
        <v>1397.95</v>
      </c>
      <c r="J321" s="117">
        <f>VLOOKUP($A321+ROUND((COLUMN()-2)/24,5),АТС!$A$41:$F$784,6)+'Иные услуги '!$C$5+'РСТ РСО-А'!$K$7+'РСТ РСО-А'!$H$9</f>
        <v>1340.08</v>
      </c>
      <c r="K321" s="117">
        <f>VLOOKUP($A321+ROUND((COLUMN()-2)/24,5),АТС!$A$41:$F$784,6)+'Иные услуги '!$C$5+'РСТ РСО-А'!$K$7+'РСТ РСО-А'!$H$9</f>
        <v>1394.56</v>
      </c>
      <c r="L321" s="117">
        <f>VLOOKUP($A321+ROUND((COLUMN()-2)/24,5),АТС!$A$41:$F$784,6)+'Иные услуги '!$C$5+'РСТ РСО-А'!$K$7+'РСТ РСО-А'!$H$9</f>
        <v>1449.22</v>
      </c>
      <c r="M321" s="117">
        <f>VLOOKUP($A321+ROUND((COLUMN()-2)/24,5),АТС!$A$41:$F$784,6)+'Иные услуги '!$C$5+'РСТ РСО-А'!$K$7+'РСТ РСО-А'!$H$9</f>
        <v>1461.3200000000002</v>
      </c>
      <c r="N321" s="117">
        <f>VLOOKUP($A321+ROUND((COLUMN()-2)/24,5),АТС!$A$41:$F$784,6)+'Иные услуги '!$C$5+'РСТ РСО-А'!$K$7+'РСТ РСО-А'!$H$9</f>
        <v>1461.7300000000002</v>
      </c>
      <c r="O321" s="117">
        <f>VLOOKUP($A321+ROUND((COLUMN()-2)/24,5),АТС!$A$41:$F$784,6)+'Иные услуги '!$C$5+'РСТ РСО-А'!$K$7+'РСТ РСО-А'!$H$9</f>
        <v>1461.69</v>
      </c>
      <c r="P321" s="117">
        <f>VLOOKUP($A321+ROUND((COLUMN()-2)/24,5),АТС!$A$41:$F$784,6)+'Иные услуги '!$C$5+'РСТ РСО-А'!$K$7+'РСТ РСО-А'!$H$9</f>
        <v>1461.5000000000002</v>
      </c>
      <c r="Q321" s="117">
        <f>VLOOKUP($A321+ROUND((COLUMN()-2)/24,5),АТС!$A$41:$F$784,6)+'Иные услуги '!$C$5+'РСТ РСО-А'!$K$7+'РСТ РСО-А'!$H$9</f>
        <v>1462.6000000000001</v>
      </c>
      <c r="R321" s="117">
        <f>VLOOKUP($A321+ROUND((COLUMN()-2)/24,5),АТС!$A$41:$F$784,6)+'Иные услуги '!$C$5+'РСТ РСО-А'!$K$7+'РСТ РСО-А'!$H$9</f>
        <v>1430.0000000000002</v>
      </c>
      <c r="S321" s="117">
        <f>VLOOKUP($A321+ROUND((COLUMN()-2)/24,5),АТС!$A$41:$F$784,6)+'Иные услуги '!$C$5+'РСТ РСО-А'!$K$7+'РСТ РСО-А'!$H$9</f>
        <v>1393.92</v>
      </c>
      <c r="T321" s="117">
        <f>VLOOKUP($A321+ROUND((COLUMN()-2)/24,5),АТС!$A$41:$F$784,6)+'Иные услуги '!$C$5+'РСТ РСО-А'!$K$7+'РСТ РСО-А'!$H$9</f>
        <v>1458.94</v>
      </c>
      <c r="U321" s="117">
        <f>VLOOKUP($A321+ROUND((COLUMN()-2)/24,5),АТС!$A$41:$F$784,6)+'Иные услуги '!$C$5+'РСТ РСО-А'!$K$7+'РСТ РСО-А'!$H$9</f>
        <v>1552.69</v>
      </c>
      <c r="V321" s="117">
        <f>VLOOKUP($A321+ROUND((COLUMN()-2)/24,5),АТС!$A$41:$F$784,6)+'Иные услуги '!$C$5+'РСТ РСО-А'!$K$7+'РСТ РСО-А'!$H$9</f>
        <v>1511.3200000000002</v>
      </c>
      <c r="W321" s="117">
        <f>VLOOKUP($A321+ROUND((COLUMN()-2)/24,5),АТС!$A$41:$F$784,6)+'Иные услуги '!$C$5+'РСТ РСО-А'!$K$7+'РСТ РСО-А'!$H$9</f>
        <v>1417.36</v>
      </c>
      <c r="X321" s="117">
        <f>VLOOKUP($A321+ROUND((COLUMN()-2)/24,5),АТС!$A$41:$F$784,6)+'Иные услуги '!$C$5+'РСТ РСО-А'!$K$7+'РСТ РСО-А'!$H$9</f>
        <v>1338.6399999999999</v>
      </c>
      <c r="Y321" s="117">
        <f>VLOOKUP($A321+ROUND((COLUMN()-2)/24,5),АТС!$A$41:$F$784,6)+'Иные услуги '!$C$5+'РСТ РСО-А'!$K$7+'РСТ РСО-А'!$H$9</f>
        <v>1456.19</v>
      </c>
    </row>
    <row r="322" spans="1:25" x14ac:dyDescent="0.2">
      <c r="A322" s="66">
        <f t="shared" si="10"/>
        <v>43715</v>
      </c>
      <c r="B322" s="117">
        <f>VLOOKUP($A322+ROUND((COLUMN()-2)/24,5),АТС!$A$41:$F$784,6)+'Иные услуги '!$C$5+'РСТ РСО-А'!$K$7+'РСТ РСО-А'!$H$9</f>
        <v>1365.08</v>
      </c>
      <c r="C322" s="117">
        <f>VLOOKUP($A322+ROUND((COLUMN()-2)/24,5),АТС!$A$41:$F$784,6)+'Иные услуги '!$C$5+'РСТ РСО-А'!$K$7+'РСТ РСО-А'!$H$9</f>
        <v>1344.21</v>
      </c>
      <c r="D322" s="117">
        <f>VLOOKUP($A322+ROUND((COLUMN()-2)/24,5),АТС!$A$41:$F$784,6)+'Иные услуги '!$C$5+'РСТ РСО-А'!$K$7+'РСТ РСО-А'!$H$9</f>
        <v>1340.06</v>
      </c>
      <c r="E322" s="117">
        <f>VLOOKUP($A322+ROUND((COLUMN()-2)/24,5),АТС!$A$41:$F$784,6)+'Иные услуги '!$C$5+'РСТ РСО-А'!$K$7+'РСТ РСО-А'!$H$9</f>
        <v>1340.1399999999999</v>
      </c>
      <c r="F322" s="117">
        <f>VLOOKUP($A322+ROUND((COLUMN()-2)/24,5),АТС!$A$41:$F$784,6)+'Иные услуги '!$C$5+'РСТ РСО-А'!$K$7+'РСТ РСО-А'!$H$9</f>
        <v>1340.1299999999999</v>
      </c>
      <c r="G322" s="117">
        <f>VLOOKUP($A322+ROUND((COLUMN()-2)/24,5),АТС!$A$41:$F$784,6)+'Иные услуги '!$C$5+'РСТ РСО-А'!$K$7+'РСТ РСО-А'!$H$9</f>
        <v>1339.85</v>
      </c>
      <c r="H322" s="117">
        <f>VLOOKUP($A322+ROUND((COLUMN()-2)/24,5),АТС!$A$41:$F$784,6)+'Иные услуги '!$C$5+'РСТ РСО-А'!$K$7+'РСТ РСО-А'!$H$9</f>
        <v>1339.03</v>
      </c>
      <c r="I322" s="117">
        <f>VLOOKUP($A322+ROUND((COLUMN()-2)/24,5),АТС!$A$41:$F$784,6)+'Иные услуги '!$C$5+'РСТ РСО-А'!$K$7+'РСТ РСО-А'!$H$9</f>
        <v>1339.04</v>
      </c>
      <c r="J322" s="117">
        <f>VLOOKUP($A322+ROUND((COLUMN()-2)/24,5),АТС!$A$41:$F$784,6)+'Иные услуги '!$C$5+'РСТ РСО-А'!$K$7+'РСТ РСО-А'!$H$9</f>
        <v>1339.3999999999999</v>
      </c>
      <c r="K322" s="117">
        <f>VLOOKUP($A322+ROUND((COLUMN()-2)/24,5),АТС!$A$41:$F$784,6)+'Иные услуги '!$C$5+'РСТ РСО-А'!$K$7+'РСТ РСО-А'!$H$9</f>
        <v>1339.68</v>
      </c>
      <c r="L322" s="117">
        <f>VLOOKUP($A322+ROUND((COLUMN()-2)/24,5),АТС!$A$41:$F$784,6)+'Иные услуги '!$C$5+'РСТ РСО-А'!$K$7+'РСТ РСО-А'!$H$9</f>
        <v>1339.67</v>
      </c>
      <c r="M322" s="117">
        <f>VLOOKUP($A322+ROUND((COLUMN()-2)/24,5),АТС!$A$41:$F$784,6)+'Иные услуги '!$C$5+'РСТ РСО-А'!$K$7+'РСТ РСО-А'!$H$9</f>
        <v>1339.85</v>
      </c>
      <c r="N322" s="117">
        <f>VLOOKUP($A322+ROUND((COLUMN()-2)/24,5),АТС!$A$41:$F$784,6)+'Иные услуги '!$C$5+'РСТ РСО-А'!$K$7+'РСТ РСО-А'!$H$9</f>
        <v>1339.95</v>
      </c>
      <c r="O322" s="117">
        <f>VLOOKUP($A322+ROUND((COLUMN()-2)/24,5),АТС!$A$41:$F$784,6)+'Иные услуги '!$C$5+'РСТ РСО-А'!$K$7+'РСТ РСО-А'!$H$9</f>
        <v>1339.96</v>
      </c>
      <c r="P322" s="117">
        <f>VLOOKUP($A322+ROUND((COLUMN()-2)/24,5),АТС!$A$41:$F$784,6)+'Иные услуги '!$C$5+'РСТ РСО-А'!$K$7+'РСТ РСО-А'!$H$9</f>
        <v>1339.8999999999999</v>
      </c>
      <c r="Q322" s="117">
        <f>VLOOKUP($A322+ROUND((COLUMN()-2)/24,5),АТС!$A$41:$F$784,6)+'Иные услуги '!$C$5+'РСТ РСО-А'!$K$7+'РСТ РСО-А'!$H$9</f>
        <v>1339.8</v>
      </c>
      <c r="R322" s="117">
        <f>VLOOKUP($A322+ROUND((COLUMN()-2)/24,5),АТС!$A$41:$F$784,6)+'Иные услуги '!$C$5+'РСТ РСО-А'!$K$7+'РСТ РСО-А'!$H$9</f>
        <v>1339.75</v>
      </c>
      <c r="S322" s="117">
        <f>VLOOKUP($A322+ROUND((COLUMN()-2)/24,5),АТС!$A$41:$F$784,6)+'Иные услуги '!$C$5+'РСТ РСО-А'!$K$7+'РСТ РСО-А'!$H$9</f>
        <v>1339.74</v>
      </c>
      <c r="T322" s="117">
        <f>VLOOKUP($A322+ROUND((COLUMN()-2)/24,5),АТС!$A$41:$F$784,6)+'Иные услуги '!$C$5+'РСТ РСО-А'!$K$7+'РСТ РСО-А'!$H$9</f>
        <v>1361.3899999999999</v>
      </c>
      <c r="U322" s="117">
        <f>VLOOKUP($A322+ROUND((COLUMN()-2)/24,5),АТС!$A$41:$F$784,6)+'Иные услуги '!$C$5+'РСТ РСО-А'!$K$7+'РСТ РСО-А'!$H$9</f>
        <v>1490.88</v>
      </c>
      <c r="V322" s="117">
        <f>VLOOKUP($A322+ROUND((COLUMN()-2)/24,5),АТС!$A$41:$F$784,6)+'Иные услуги '!$C$5+'РСТ РСО-А'!$K$7+'РСТ РСО-А'!$H$9</f>
        <v>1487.65</v>
      </c>
      <c r="W322" s="117">
        <f>VLOOKUP($A322+ROUND((COLUMN()-2)/24,5),АТС!$A$41:$F$784,6)+'Иные услуги '!$C$5+'РСТ РСО-А'!$K$7+'РСТ РСО-А'!$H$9</f>
        <v>1366.62</v>
      </c>
      <c r="X322" s="117">
        <f>VLOOKUP($A322+ROUND((COLUMN()-2)/24,5),АТС!$A$41:$F$784,6)+'Иные услуги '!$C$5+'РСТ РСО-А'!$K$7+'РСТ РСО-А'!$H$9</f>
        <v>1338.1</v>
      </c>
      <c r="Y322" s="117">
        <f>VLOOKUP($A322+ROUND((COLUMN()-2)/24,5),АТС!$A$41:$F$784,6)+'Иные услуги '!$C$5+'РСТ РСО-А'!$K$7+'РСТ РСО-А'!$H$9</f>
        <v>1454.2300000000002</v>
      </c>
    </row>
    <row r="323" spans="1:25" x14ac:dyDescent="0.2">
      <c r="A323" s="66">
        <f t="shared" si="10"/>
        <v>43716</v>
      </c>
      <c r="B323" s="117">
        <f>VLOOKUP($A323+ROUND((COLUMN()-2)/24,5),АТС!$A$41:$F$784,6)+'Иные услуги '!$C$5+'РСТ РСО-А'!$K$7+'РСТ РСО-А'!$H$9</f>
        <v>1343.93</v>
      </c>
      <c r="C323" s="117">
        <f>VLOOKUP($A323+ROUND((COLUMN()-2)/24,5),АТС!$A$41:$F$784,6)+'Иные услуги '!$C$5+'РСТ РСО-А'!$K$7+'РСТ РСО-А'!$H$9</f>
        <v>1339.8</v>
      </c>
      <c r="D323" s="117">
        <f>VLOOKUP($A323+ROUND((COLUMN()-2)/24,5),АТС!$A$41:$F$784,6)+'Иные услуги '!$C$5+'РСТ РСО-А'!$K$7+'РСТ РСО-А'!$H$9</f>
        <v>1340.11</v>
      </c>
      <c r="E323" s="117">
        <f>VLOOKUP($A323+ROUND((COLUMN()-2)/24,5),АТС!$A$41:$F$784,6)+'Иные услуги '!$C$5+'РСТ РСО-А'!$K$7+'РСТ РСО-А'!$H$9</f>
        <v>1340.2</v>
      </c>
      <c r="F323" s="117">
        <f>VLOOKUP($A323+ROUND((COLUMN()-2)/24,5),АТС!$A$41:$F$784,6)+'Иные услуги '!$C$5+'РСТ РСО-А'!$K$7+'РСТ РСО-А'!$H$9</f>
        <v>1340.2</v>
      </c>
      <c r="G323" s="117">
        <f>VLOOKUP($A323+ROUND((COLUMN()-2)/24,5),АТС!$A$41:$F$784,6)+'Иные услуги '!$C$5+'РСТ РСО-А'!$K$7+'РСТ РСО-А'!$H$9</f>
        <v>1339.95</v>
      </c>
      <c r="H323" s="117">
        <f>VLOOKUP($A323+ROUND((COLUMN()-2)/24,5),АТС!$A$41:$F$784,6)+'Иные услуги '!$C$5+'РСТ РСО-А'!$K$7+'РСТ РСО-А'!$H$9</f>
        <v>1338.98</v>
      </c>
      <c r="I323" s="117">
        <f>VLOOKUP($A323+ROUND((COLUMN()-2)/24,5),АТС!$A$41:$F$784,6)+'Иные услуги '!$C$5+'РСТ РСО-А'!$K$7+'РСТ РСО-А'!$H$9</f>
        <v>1339.42</v>
      </c>
      <c r="J323" s="117">
        <f>VLOOKUP($A323+ROUND((COLUMN()-2)/24,5),АТС!$A$41:$F$784,6)+'Иные услуги '!$C$5+'РСТ РСО-А'!$K$7+'РСТ РСО-А'!$H$9</f>
        <v>1339.51</v>
      </c>
      <c r="K323" s="117">
        <f>VLOOKUP($A323+ROUND((COLUMN()-2)/24,5),АТС!$A$41:$F$784,6)+'Иные услуги '!$C$5+'РСТ РСО-А'!$K$7+'РСТ РСО-А'!$H$9</f>
        <v>1339.46</v>
      </c>
      <c r="L323" s="117">
        <f>VLOOKUP($A323+ROUND((COLUMN()-2)/24,5),АТС!$A$41:$F$784,6)+'Иные услуги '!$C$5+'РСТ РСО-А'!$K$7+'РСТ РСО-А'!$H$9</f>
        <v>1339.61</v>
      </c>
      <c r="M323" s="117">
        <f>VLOOKUP($A323+ROUND((COLUMN()-2)/24,5),АТС!$A$41:$F$784,6)+'Иные услуги '!$C$5+'РСТ РСО-А'!$K$7+'РСТ РСО-А'!$H$9</f>
        <v>1339.75</v>
      </c>
      <c r="N323" s="117">
        <f>VLOOKUP($A323+ROUND((COLUMN()-2)/24,5),АТС!$A$41:$F$784,6)+'Иные услуги '!$C$5+'РСТ РСО-А'!$K$7+'РСТ РСО-А'!$H$9</f>
        <v>1339.8999999999999</v>
      </c>
      <c r="O323" s="117">
        <f>VLOOKUP($A323+ROUND((COLUMN()-2)/24,5),АТС!$A$41:$F$784,6)+'Иные услуги '!$C$5+'РСТ РСО-А'!$K$7+'РСТ РСО-А'!$H$9</f>
        <v>1339.8799999999999</v>
      </c>
      <c r="P323" s="117">
        <f>VLOOKUP($A323+ROUND((COLUMN()-2)/24,5),АТС!$A$41:$F$784,6)+'Иные услуги '!$C$5+'РСТ РСО-А'!$K$7+'РСТ РСО-А'!$H$9</f>
        <v>1339.83</v>
      </c>
      <c r="Q323" s="117">
        <f>VLOOKUP($A323+ROUND((COLUMN()-2)/24,5),АТС!$A$41:$F$784,6)+'Иные услуги '!$C$5+'РСТ РСО-А'!$K$7+'РСТ РСО-А'!$H$9</f>
        <v>1339.67</v>
      </c>
      <c r="R323" s="117">
        <f>VLOOKUP($A323+ROUND((COLUMN()-2)/24,5),АТС!$A$41:$F$784,6)+'Иные услуги '!$C$5+'РСТ РСО-А'!$K$7+'РСТ РСО-А'!$H$9</f>
        <v>1339.6399999999999</v>
      </c>
      <c r="S323" s="117">
        <f>VLOOKUP($A323+ROUND((COLUMN()-2)/24,5),АТС!$A$41:$F$784,6)+'Иные услуги '!$C$5+'РСТ РСО-А'!$K$7+'РСТ РСО-А'!$H$9</f>
        <v>1339.7</v>
      </c>
      <c r="T323" s="117">
        <f>VLOOKUP($A323+ROUND((COLUMN()-2)/24,5),АТС!$A$41:$F$784,6)+'Иные услуги '!$C$5+'РСТ РСО-А'!$K$7+'РСТ РСО-А'!$H$9</f>
        <v>1361.1299999999999</v>
      </c>
      <c r="U323" s="117">
        <f>VLOOKUP($A323+ROUND((COLUMN()-2)/24,5),АТС!$A$41:$F$784,6)+'Иные услуги '!$C$5+'РСТ РСО-А'!$K$7+'РСТ РСО-А'!$H$9</f>
        <v>1496.93</v>
      </c>
      <c r="V323" s="117">
        <f>VLOOKUP($A323+ROUND((COLUMN()-2)/24,5),АТС!$A$41:$F$784,6)+'Иные услуги '!$C$5+'РСТ РСО-А'!$K$7+'РСТ РСО-А'!$H$9</f>
        <v>1597.14</v>
      </c>
      <c r="W323" s="117">
        <f>VLOOKUP($A323+ROUND((COLUMN()-2)/24,5),АТС!$A$41:$F$784,6)+'Иные услуги '!$C$5+'РСТ РСО-А'!$K$7+'РСТ РСО-А'!$H$9</f>
        <v>1369.83</v>
      </c>
      <c r="X323" s="117">
        <f>VLOOKUP($A323+ROUND((COLUMN()-2)/24,5),АТС!$A$41:$F$784,6)+'Иные услуги '!$C$5+'РСТ РСО-А'!$K$7+'РСТ РСО-А'!$H$9</f>
        <v>1337.6599999999999</v>
      </c>
      <c r="Y323" s="117">
        <f>VLOOKUP($A323+ROUND((COLUMN()-2)/24,5),АТС!$A$41:$F$784,6)+'Иные услуги '!$C$5+'РСТ РСО-А'!$K$7+'РСТ РСО-А'!$H$9</f>
        <v>1474.2900000000002</v>
      </c>
    </row>
    <row r="324" spans="1:25" x14ac:dyDescent="0.2">
      <c r="A324" s="66">
        <f t="shared" si="10"/>
        <v>43717</v>
      </c>
      <c r="B324" s="117">
        <f>VLOOKUP($A324+ROUND((COLUMN()-2)/24,5),АТС!$A$41:$F$784,6)+'Иные услуги '!$C$5+'РСТ РСО-А'!$K$7+'РСТ РСО-А'!$H$9</f>
        <v>1344.06</v>
      </c>
      <c r="C324" s="117">
        <f>VLOOKUP($A324+ROUND((COLUMN()-2)/24,5),АТС!$A$41:$F$784,6)+'Иные услуги '!$C$5+'РСТ РСО-А'!$K$7+'РСТ РСО-А'!$H$9</f>
        <v>1339.68</v>
      </c>
      <c r="D324" s="117">
        <f>VLOOKUP($A324+ROUND((COLUMN()-2)/24,5),АТС!$A$41:$F$784,6)+'Иные услуги '!$C$5+'РСТ РСО-А'!$K$7+'РСТ РСО-А'!$H$9</f>
        <v>1340.06</v>
      </c>
      <c r="E324" s="117">
        <f>VLOOKUP($A324+ROUND((COLUMN()-2)/24,5),АТС!$A$41:$F$784,6)+'Иные услуги '!$C$5+'РСТ РСО-А'!$K$7+'РСТ РСО-А'!$H$9</f>
        <v>1340.1599999999999</v>
      </c>
      <c r="F324" s="117">
        <f>VLOOKUP($A324+ROUND((COLUMN()-2)/24,5),АТС!$A$41:$F$784,6)+'Иные услуги '!$C$5+'РСТ РСО-А'!$K$7+'РСТ РСО-А'!$H$9</f>
        <v>1340.18</v>
      </c>
      <c r="G324" s="117">
        <f>VLOOKUP($A324+ROUND((COLUMN()-2)/24,5),АТС!$A$41:$F$784,6)+'Иные услуги '!$C$5+'РСТ РСО-А'!$K$7+'РСТ РСО-А'!$H$9</f>
        <v>1340.1299999999999</v>
      </c>
      <c r="H324" s="117">
        <f>VLOOKUP($A324+ROUND((COLUMN()-2)/24,5),АТС!$A$41:$F$784,6)+'Иные услуги '!$C$5+'РСТ РСО-А'!$K$7+'РСТ РСО-А'!$H$9</f>
        <v>1339.35</v>
      </c>
      <c r="I324" s="117">
        <f>VLOOKUP($A324+ROUND((COLUMN()-2)/24,5),АТС!$A$41:$F$784,6)+'Иные услуги '!$C$5+'РСТ РСО-А'!$K$7+'РСТ РСО-А'!$H$9</f>
        <v>1400.71</v>
      </c>
      <c r="J324" s="117">
        <f>VLOOKUP($A324+ROUND((COLUMN()-2)/24,5),АТС!$A$41:$F$784,6)+'Иные услуги '!$C$5+'РСТ РСО-А'!$K$7+'РСТ РСО-А'!$H$9</f>
        <v>1340.1</v>
      </c>
      <c r="K324" s="117">
        <f>VLOOKUP($A324+ROUND((COLUMN()-2)/24,5),АТС!$A$41:$F$784,6)+'Иные услуги '!$C$5+'РСТ РСО-А'!$K$7+'РСТ РСО-А'!$H$9</f>
        <v>1357.1399999999999</v>
      </c>
      <c r="L324" s="117">
        <f>VLOOKUP($A324+ROUND((COLUMN()-2)/24,5),АТС!$A$41:$F$784,6)+'Иные услуги '!$C$5+'РСТ РСО-А'!$K$7+'РСТ РСО-А'!$H$9</f>
        <v>1397.78</v>
      </c>
      <c r="M324" s="117">
        <f>VLOOKUP($A324+ROUND((COLUMN()-2)/24,5),АТС!$A$41:$F$784,6)+'Иные услуги '!$C$5+'РСТ РСО-А'!$K$7+'РСТ РСО-А'!$H$9</f>
        <v>1399.76</v>
      </c>
      <c r="N324" s="117">
        <f>VLOOKUP($A324+ROUND((COLUMN()-2)/24,5),АТС!$A$41:$F$784,6)+'Иные услуги '!$C$5+'РСТ РСО-А'!$K$7+'РСТ РСО-А'!$H$9</f>
        <v>1394.28</v>
      </c>
      <c r="O324" s="117">
        <f>VLOOKUP($A324+ROUND((COLUMN()-2)/24,5),АТС!$A$41:$F$784,6)+'Иные услуги '!$C$5+'РСТ РСО-А'!$K$7+'РСТ РСО-А'!$H$9</f>
        <v>1395.22</v>
      </c>
      <c r="P324" s="117">
        <f>VLOOKUP($A324+ROUND((COLUMN()-2)/24,5),АТС!$A$41:$F$784,6)+'Иные услуги '!$C$5+'РСТ РСО-А'!$K$7+'РСТ РСО-А'!$H$9</f>
        <v>1395.09</v>
      </c>
      <c r="Q324" s="117">
        <f>VLOOKUP($A324+ROUND((COLUMN()-2)/24,5),АТС!$A$41:$F$784,6)+'Иные услуги '!$C$5+'РСТ РСО-А'!$K$7+'РСТ РСО-А'!$H$9</f>
        <v>1394.49</v>
      </c>
      <c r="R324" s="117">
        <f>VLOOKUP($A324+ROUND((COLUMN()-2)/24,5),АТС!$A$41:$F$784,6)+'Иные услуги '!$C$5+'РСТ РСО-А'!$K$7+'РСТ РСО-А'!$H$9</f>
        <v>1394.58</v>
      </c>
      <c r="S324" s="117">
        <f>VLOOKUP($A324+ROUND((COLUMN()-2)/24,5),АТС!$A$41:$F$784,6)+'Иные услуги '!$C$5+'РСТ РСО-А'!$K$7+'РСТ РСО-А'!$H$9</f>
        <v>1357.11</v>
      </c>
      <c r="T324" s="117">
        <f>VLOOKUP($A324+ROUND((COLUMN()-2)/24,5),АТС!$A$41:$F$784,6)+'Иные услуги '!$C$5+'РСТ РСО-А'!$K$7+'РСТ РСО-А'!$H$9</f>
        <v>1392.92</v>
      </c>
      <c r="U324" s="117">
        <f>VLOOKUP($A324+ROUND((COLUMN()-2)/24,5),АТС!$A$41:$F$784,6)+'Иные услуги '!$C$5+'РСТ РСО-А'!$K$7+'РСТ РСО-А'!$H$9</f>
        <v>1470.14</v>
      </c>
      <c r="V324" s="117">
        <f>VLOOKUP($A324+ROUND((COLUMN()-2)/24,5),АТС!$A$41:$F$784,6)+'Иные услуги '!$C$5+'РСТ РСО-А'!$K$7+'РСТ РСО-А'!$H$9</f>
        <v>1467.6000000000001</v>
      </c>
      <c r="W324" s="117">
        <f>VLOOKUP($A324+ROUND((COLUMN()-2)/24,5),АТС!$A$41:$F$784,6)+'Иные услуги '!$C$5+'РСТ РСО-А'!$K$7+'РСТ РСО-А'!$H$9</f>
        <v>1363.01</v>
      </c>
      <c r="X324" s="117">
        <f>VLOOKUP($A324+ROUND((COLUMN()-2)/24,5),АТС!$A$41:$F$784,6)+'Иные услуги '!$C$5+'РСТ РСО-А'!$K$7+'РСТ РСО-А'!$H$9</f>
        <v>1339.54</v>
      </c>
      <c r="Y324" s="117">
        <f>VLOOKUP($A324+ROUND((COLUMN()-2)/24,5),АТС!$A$41:$F$784,6)+'Иные услуги '!$C$5+'РСТ РСО-А'!$K$7+'РСТ РСО-А'!$H$9</f>
        <v>1394.3799999999999</v>
      </c>
    </row>
    <row r="325" spans="1:25" x14ac:dyDescent="0.2">
      <c r="A325" s="66">
        <f t="shared" si="10"/>
        <v>43718</v>
      </c>
      <c r="B325" s="117">
        <f>VLOOKUP($A325+ROUND((COLUMN()-2)/24,5),АТС!$A$41:$F$784,6)+'Иные услуги '!$C$5+'РСТ РСО-А'!$K$7+'РСТ РСО-А'!$H$9</f>
        <v>1341.56</v>
      </c>
      <c r="C325" s="117">
        <f>VLOOKUP($A325+ROUND((COLUMN()-2)/24,5),АТС!$A$41:$F$784,6)+'Иные услуги '!$C$5+'РСТ РСО-А'!$K$7+'РСТ РСО-А'!$H$9</f>
        <v>1340.28</v>
      </c>
      <c r="D325" s="117">
        <f>VLOOKUP($A325+ROUND((COLUMN()-2)/24,5),АТС!$A$41:$F$784,6)+'Иные услуги '!$C$5+'РСТ РСО-А'!$K$7+'РСТ РСО-А'!$H$9</f>
        <v>1340.29</v>
      </c>
      <c r="E325" s="117">
        <f>VLOOKUP($A325+ROUND((COLUMN()-2)/24,5),АТС!$A$41:$F$784,6)+'Иные услуги '!$C$5+'РСТ РСО-А'!$K$7+'РСТ РСО-А'!$H$9</f>
        <v>1340.3</v>
      </c>
      <c r="F325" s="117">
        <f>VLOOKUP($A325+ROUND((COLUMN()-2)/24,5),АТС!$A$41:$F$784,6)+'Иные услуги '!$C$5+'РСТ РСО-А'!$K$7+'РСТ РСО-А'!$H$9</f>
        <v>1340.29</v>
      </c>
      <c r="G325" s="117">
        <f>VLOOKUP($A325+ROUND((COLUMN()-2)/24,5),АТС!$A$41:$F$784,6)+'Иные услуги '!$C$5+'РСТ РСО-А'!$K$7+'РСТ РСО-А'!$H$9</f>
        <v>1340.23</v>
      </c>
      <c r="H325" s="117">
        <f>VLOOKUP($A325+ROUND((COLUMN()-2)/24,5),АТС!$A$41:$F$784,6)+'Иные услуги '!$C$5+'РСТ РСО-А'!$K$7+'РСТ РСО-А'!$H$9</f>
        <v>1339.8</v>
      </c>
      <c r="I325" s="117">
        <f>VLOOKUP($A325+ROUND((COLUMN()-2)/24,5),АТС!$A$41:$F$784,6)+'Иные услуги '!$C$5+'РСТ РСО-А'!$K$7+'РСТ РСО-А'!$H$9</f>
        <v>1413.3899999999999</v>
      </c>
      <c r="J325" s="117">
        <f>VLOOKUP($A325+ROUND((COLUMN()-2)/24,5),АТС!$A$41:$F$784,6)+'Иные услуги '!$C$5+'РСТ РСО-А'!$K$7+'РСТ РСО-А'!$H$9</f>
        <v>1340.1399999999999</v>
      </c>
      <c r="K325" s="117">
        <f>VLOOKUP($A325+ROUND((COLUMN()-2)/24,5),АТС!$A$41:$F$784,6)+'Иные услуги '!$C$5+'РСТ РСО-А'!$K$7+'РСТ РСО-А'!$H$9</f>
        <v>1355.5</v>
      </c>
      <c r="L325" s="117">
        <f>VLOOKUP($A325+ROUND((COLUMN()-2)/24,5),АТС!$A$41:$F$784,6)+'Иные услуги '!$C$5+'РСТ РСО-А'!$K$7+'РСТ РСО-А'!$H$9</f>
        <v>1389.67</v>
      </c>
      <c r="M325" s="117">
        <f>VLOOKUP($A325+ROUND((COLUMN()-2)/24,5),АТС!$A$41:$F$784,6)+'Иные услуги '!$C$5+'РСТ РСО-А'!$K$7+'РСТ РСО-А'!$H$9</f>
        <v>1389.96</v>
      </c>
      <c r="N325" s="117">
        <f>VLOOKUP($A325+ROUND((COLUMN()-2)/24,5),АТС!$A$41:$F$784,6)+'Иные услуги '!$C$5+'РСТ РСО-А'!$K$7+'РСТ РСО-А'!$H$9</f>
        <v>1390.25</v>
      </c>
      <c r="O325" s="117">
        <f>VLOOKUP($A325+ROUND((COLUMN()-2)/24,5),АТС!$A$41:$F$784,6)+'Иные услуги '!$C$5+'РСТ РСО-А'!$K$7+'РСТ РСО-А'!$H$9</f>
        <v>1391.06</v>
      </c>
      <c r="P325" s="117">
        <f>VLOOKUP($A325+ROUND((COLUMN()-2)/24,5),АТС!$A$41:$F$784,6)+'Иные услуги '!$C$5+'РСТ РСО-А'!$K$7+'РСТ РСО-А'!$H$9</f>
        <v>1391.3</v>
      </c>
      <c r="Q325" s="117">
        <f>VLOOKUP($A325+ROUND((COLUMN()-2)/24,5),АТС!$A$41:$F$784,6)+'Иные услуги '!$C$5+'РСТ РСО-А'!$K$7+'РСТ РСО-А'!$H$9</f>
        <v>1391.4099999999999</v>
      </c>
      <c r="R325" s="117">
        <f>VLOOKUP($A325+ROUND((COLUMN()-2)/24,5),АТС!$A$41:$F$784,6)+'Иные услуги '!$C$5+'РСТ РСО-А'!$K$7+'РСТ РСО-А'!$H$9</f>
        <v>1391.74</v>
      </c>
      <c r="S325" s="117">
        <f>VLOOKUP($A325+ROUND((COLUMN()-2)/24,5),АТС!$A$41:$F$784,6)+'Иные услуги '!$C$5+'РСТ РСО-А'!$K$7+'РСТ РСО-А'!$H$9</f>
        <v>1355.67</v>
      </c>
      <c r="T325" s="117">
        <f>VLOOKUP($A325+ROUND((COLUMN()-2)/24,5),АТС!$A$41:$F$784,6)+'Иные услуги '!$C$5+'РСТ РСО-А'!$K$7+'РСТ РСО-А'!$H$9</f>
        <v>1421.12</v>
      </c>
      <c r="U325" s="117">
        <f>VLOOKUP($A325+ROUND((COLUMN()-2)/24,5),АТС!$A$41:$F$784,6)+'Иные услуги '!$C$5+'РСТ РСО-А'!$K$7+'РСТ РСО-А'!$H$9</f>
        <v>1462.0200000000002</v>
      </c>
      <c r="V325" s="117">
        <f>VLOOKUP($A325+ROUND((COLUMN()-2)/24,5),АТС!$A$41:$F$784,6)+'Иные услуги '!$C$5+'РСТ РСО-А'!$K$7+'РСТ РСО-А'!$H$9</f>
        <v>1460.9900000000002</v>
      </c>
      <c r="W325" s="117">
        <f>VLOOKUP($A325+ROUND((COLUMN()-2)/24,5),АТС!$A$41:$F$784,6)+'Иные услуги '!$C$5+'РСТ РСО-А'!$K$7+'РСТ РСО-А'!$H$9</f>
        <v>1361.83</v>
      </c>
      <c r="X325" s="117">
        <f>VLOOKUP($A325+ROUND((COLUMN()-2)/24,5),АТС!$A$41:$F$784,6)+'Иные услуги '!$C$5+'РСТ РСО-А'!$K$7+'РСТ РСО-А'!$H$9</f>
        <v>1339.25</v>
      </c>
      <c r="Y325" s="117">
        <f>VLOOKUP($A325+ROUND((COLUMN()-2)/24,5),АТС!$A$41:$F$784,6)+'Иные услуги '!$C$5+'РСТ РСО-А'!$K$7+'РСТ РСО-А'!$H$9</f>
        <v>1373.97</v>
      </c>
    </row>
    <row r="326" spans="1:25" x14ac:dyDescent="0.2">
      <c r="A326" s="66">
        <f t="shared" si="10"/>
        <v>43719</v>
      </c>
      <c r="B326" s="117">
        <f>VLOOKUP($A326+ROUND((COLUMN()-2)/24,5),АТС!$A$41:$F$784,6)+'Иные услуги '!$C$5+'РСТ РСО-А'!$K$7+'РСТ РСО-А'!$H$9</f>
        <v>1358.3799999999999</v>
      </c>
      <c r="C326" s="117">
        <f>VLOOKUP($A326+ROUND((COLUMN()-2)/24,5),АТС!$A$41:$F$784,6)+'Иные услуги '!$C$5+'РСТ РСО-А'!$K$7+'РСТ РСО-А'!$H$9</f>
        <v>1342.07</v>
      </c>
      <c r="D326" s="117">
        <f>VLOOKUP($A326+ROUND((COLUMN()-2)/24,5),АТС!$A$41:$F$784,6)+'Иные услуги '!$C$5+'РСТ РСО-А'!$K$7+'РСТ РСО-А'!$H$9</f>
        <v>1340.32</v>
      </c>
      <c r="E326" s="117">
        <f>VLOOKUP($A326+ROUND((COLUMN()-2)/24,5),АТС!$A$41:$F$784,6)+'Иные услуги '!$C$5+'РСТ РСО-А'!$K$7+'РСТ РСО-А'!$H$9</f>
        <v>1340.3</v>
      </c>
      <c r="F326" s="117">
        <f>VLOOKUP($A326+ROUND((COLUMN()-2)/24,5),АТС!$A$41:$F$784,6)+'Иные услуги '!$C$5+'РСТ РСО-А'!$K$7+'РСТ РСО-А'!$H$9</f>
        <v>1340.29</v>
      </c>
      <c r="G326" s="117">
        <f>VLOOKUP($A326+ROUND((COLUMN()-2)/24,5),АТС!$A$41:$F$784,6)+'Иные услуги '!$C$5+'РСТ РСО-А'!$K$7+'РСТ РСО-А'!$H$9</f>
        <v>1340.19</v>
      </c>
      <c r="H326" s="117">
        <f>VLOOKUP($A326+ROUND((COLUMN()-2)/24,5),АТС!$A$41:$F$784,6)+'Иные услуги '!$C$5+'РСТ РСО-А'!$K$7+'РСТ РСО-А'!$H$9</f>
        <v>1339.75</v>
      </c>
      <c r="I326" s="117">
        <f>VLOOKUP($A326+ROUND((COLUMN()-2)/24,5),АТС!$A$41:$F$784,6)+'Иные услуги '!$C$5+'РСТ РСО-А'!$K$7+'РСТ РСО-А'!$H$9</f>
        <v>1409.94</v>
      </c>
      <c r="J326" s="117">
        <f>VLOOKUP($A326+ROUND((COLUMN()-2)/24,5),АТС!$A$41:$F$784,6)+'Иные услуги '!$C$5+'РСТ РСО-А'!$K$7+'РСТ РСО-А'!$H$9</f>
        <v>1340.04</v>
      </c>
      <c r="K326" s="117">
        <f>VLOOKUP($A326+ROUND((COLUMN()-2)/24,5),АТС!$A$41:$F$784,6)+'Иные услуги '!$C$5+'РСТ РСО-А'!$K$7+'РСТ РСО-А'!$H$9</f>
        <v>1357.07</v>
      </c>
      <c r="L326" s="117">
        <f>VLOOKUP($A326+ROUND((COLUMN()-2)/24,5),АТС!$A$41:$F$784,6)+'Иные услуги '!$C$5+'РСТ РСО-А'!$K$7+'РСТ РСО-А'!$H$9</f>
        <v>1395.32</v>
      </c>
      <c r="M326" s="117">
        <f>VLOOKUP($A326+ROUND((COLUMN()-2)/24,5),АТС!$A$41:$F$784,6)+'Иные услуги '!$C$5+'РСТ РСО-А'!$K$7+'РСТ РСО-А'!$H$9</f>
        <v>1395.8799999999999</v>
      </c>
      <c r="N326" s="117">
        <f>VLOOKUP($A326+ROUND((COLUMN()-2)/24,5),АТС!$A$41:$F$784,6)+'Иные услуги '!$C$5+'РСТ РСО-А'!$K$7+'РСТ РСО-А'!$H$9</f>
        <v>1396.1499999999999</v>
      </c>
      <c r="O326" s="117">
        <f>VLOOKUP($A326+ROUND((COLUMN()-2)/24,5),АТС!$A$41:$F$784,6)+'Иные услуги '!$C$5+'РСТ РСО-А'!$K$7+'РСТ РСО-А'!$H$9</f>
        <v>1396.76</v>
      </c>
      <c r="P326" s="117">
        <f>VLOOKUP($A326+ROUND((COLUMN()-2)/24,5),АТС!$A$41:$F$784,6)+'Иные услуги '!$C$5+'РСТ РСО-А'!$K$7+'РСТ РСО-А'!$H$9</f>
        <v>1396.99</v>
      </c>
      <c r="Q326" s="117">
        <f>VLOOKUP($A326+ROUND((COLUMN()-2)/24,5),АТС!$A$41:$F$784,6)+'Иные услуги '!$C$5+'РСТ РСО-А'!$K$7+'РСТ РСО-А'!$H$9</f>
        <v>1396.98</v>
      </c>
      <c r="R326" s="117">
        <f>VLOOKUP($A326+ROUND((COLUMN()-2)/24,5),АТС!$A$41:$F$784,6)+'Иные услуги '!$C$5+'РСТ РСО-А'!$K$7+'РСТ РСО-А'!$H$9</f>
        <v>1396.6499999999999</v>
      </c>
      <c r="S326" s="117">
        <f>VLOOKUP($A326+ROUND((COLUMN()-2)/24,5),АТС!$A$41:$F$784,6)+'Иные услуги '!$C$5+'РСТ РСО-А'!$K$7+'РСТ РСО-А'!$H$9</f>
        <v>1394.6599999999999</v>
      </c>
      <c r="T326" s="117">
        <f>VLOOKUP($A326+ROUND((COLUMN()-2)/24,5),АТС!$A$41:$F$784,6)+'Иные услуги '!$C$5+'РСТ РСО-А'!$K$7+'РСТ РСО-А'!$H$9</f>
        <v>1458.0000000000002</v>
      </c>
      <c r="U326" s="117">
        <f>VLOOKUP($A326+ROUND((COLUMN()-2)/24,5),АТС!$A$41:$F$784,6)+'Иные услуги '!$C$5+'РСТ РСО-А'!$K$7+'РСТ РСО-А'!$H$9</f>
        <v>1467.2500000000002</v>
      </c>
      <c r="V326" s="117">
        <f>VLOOKUP($A326+ROUND((COLUMN()-2)/24,5),АТС!$A$41:$F$784,6)+'Иные услуги '!$C$5+'РСТ РСО-А'!$K$7+'РСТ РСО-А'!$H$9</f>
        <v>1465.2300000000002</v>
      </c>
      <c r="W326" s="117">
        <f>VLOOKUP($A326+ROUND((COLUMN()-2)/24,5),АТС!$A$41:$F$784,6)+'Иные услуги '!$C$5+'РСТ РСО-А'!$K$7+'РСТ РСО-А'!$H$9</f>
        <v>1361.1499999999999</v>
      </c>
      <c r="X326" s="117">
        <f>VLOOKUP($A326+ROUND((COLUMN()-2)/24,5),АТС!$A$41:$F$784,6)+'Иные услуги '!$C$5+'РСТ РСО-А'!$K$7+'РСТ РСО-А'!$H$9</f>
        <v>1338.92</v>
      </c>
      <c r="Y326" s="117">
        <f>VLOOKUP($A326+ROUND((COLUMN()-2)/24,5),АТС!$A$41:$F$784,6)+'Иные услуги '!$C$5+'РСТ РСО-А'!$K$7+'РСТ РСО-А'!$H$9</f>
        <v>1388.5</v>
      </c>
    </row>
    <row r="327" spans="1:25" x14ac:dyDescent="0.2">
      <c r="A327" s="66">
        <f t="shared" si="10"/>
        <v>43720</v>
      </c>
      <c r="B327" s="117">
        <f>VLOOKUP($A327+ROUND((COLUMN()-2)/24,5),АТС!$A$41:$F$784,6)+'Иные услуги '!$C$5+'РСТ РСО-А'!$K$7+'РСТ РСО-А'!$H$9</f>
        <v>1358.3999999999999</v>
      </c>
      <c r="C327" s="117">
        <f>VLOOKUP($A327+ROUND((COLUMN()-2)/24,5),АТС!$A$41:$F$784,6)+'Иные услуги '!$C$5+'РСТ РСО-А'!$K$7+'РСТ РСО-А'!$H$9</f>
        <v>1342.2</v>
      </c>
      <c r="D327" s="117">
        <f>VLOOKUP($A327+ROUND((COLUMN()-2)/24,5),АТС!$A$41:$F$784,6)+'Иные услуги '!$C$5+'РСТ РСО-А'!$K$7+'РСТ РСО-А'!$H$9</f>
        <v>1340.29</v>
      </c>
      <c r="E327" s="117">
        <f>VLOOKUP($A327+ROUND((COLUMN()-2)/24,5),АТС!$A$41:$F$784,6)+'Иные услуги '!$C$5+'РСТ РСО-А'!$K$7+'РСТ РСО-А'!$H$9</f>
        <v>1340.3</v>
      </c>
      <c r="F327" s="117">
        <f>VLOOKUP($A327+ROUND((COLUMN()-2)/24,5),АТС!$A$41:$F$784,6)+'Иные услуги '!$C$5+'РСТ РСО-А'!$K$7+'РСТ РСО-А'!$H$9</f>
        <v>1340.27</v>
      </c>
      <c r="G327" s="117">
        <f>VLOOKUP($A327+ROUND((COLUMN()-2)/24,5),АТС!$A$41:$F$784,6)+'Иные услуги '!$C$5+'РСТ РСО-А'!$K$7+'РСТ РСО-А'!$H$9</f>
        <v>1340.21</v>
      </c>
      <c r="H327" s="117">
        <f>VLOOKUP($A327+ROUND((COLUMN()-2)/24,5),АТС!$A$41:$F$784,6)+'Иные услуги '!$C$5+'РСТ РСО-А'!$K$7+'РСТ РСО-А'!$H$9</f>
        <v>1339.57</v>
      </c>
      <c r="I327" s="117">
        <f>VLOOKUP($A327+ROUND((COLUMN()-2)/24,5),АТС!$A$41:$F$784,6)+'Иные услуги '!$C$5+'РСТ РСО-А'!$K$7+'РСТ РСО-А'!$H$9</f>
        <v>1425.8600000000001</v>
      </c>
      <c r="J327" s="117">
        <f>VLOOKUP($A327+ROUND((COLUMN()-2)/24,5),АТС!$A$41:$F$784,6)+'Иные услуги '!$C$5+'РСТ РСО-А'!$K$7+'РСТ РСО-А'!$H$9</f>
        <v>1339.6499999999999</v>
      </c>
      <c r="K327" s="117">
        <f>VLOOKUP($A327+ROUND((COLUMN()-2)/24,5),АТС!$A$41:$F$784,6)+'Иные услуги '!$C$5+'РСТ РСО-А'!$K$7+'РСТ РСО-А'!$H$9</f>
        <v>1395.74</v>
      </c>
      <c r="L327" s="117">
        <f>VLOOKUP($A327+ROUND((COLUMN()-2)/24,5),АТС!$A$41:$F$784,6)+'Иные услуги '!$C$5+'РСТ РСО-А'!$K$7+'РСТ РСО-А'!$H$9</f>
        <v>1431.5300000000002</v>
      </c>
      <c r="M327" s="117">
        <f>VLOOKUP($A327+ROUND((COLUMN()-2)/24,5),АТС!$A$41:$F$784,6)+'Иные услуги '!$C$5+'РСТ РСО-А'!$K$7+'РСТ РСО-А'!$H$9</f>
        <v>1432.18</v>
      </c>
      <c r="N327" s="117">
        <f>VLOOKUP($A327+ROUND((COLUMN()-2)/24,5),АТС!$A$41:$F$784,6)+'Иные услуги '!$C$5+'РСТ РСО-А'!$K$7+'РСТ РСО-А'!$H$9</f>
        <v>1432.5200000000002</v>
      </c>
      <c r="O327" s="117">
        <f>VLOOKUP($A327+ROUND((COLUMN()-2)/24,5),АТС!$A$41:$F$784,6)+'Иные услуги '!$C$5+'РСТ РСО-А'!$K$7+'РСТ РСО-А'!$H$9</f>
        <v>1433.19</v>
      </c>
      <c r="P327" s="117">
        <f>VLOOKUP($A327+ROUND((COLUMN()-2)/24,5),АТС!$A$41:$F$784,6)+'Иные услуги '!$C$5+'РСТ РСО-А'!$K$7+'РСТ РСО-А'!$H$9</f>
        <v>1434.0700000000002</v>
      </c>
      <c r="Q327" s="117">
        <f>VLOOKUP($A327+ROUND((COLUMN()-2)/24,5),АТС!$A$41:$F$784,6)+'Иные услуги '!$C$5+'РСТ РСО-А'!$K$7+'РСТ РСО-А'!$H$9</f>
        <v>1435.14</v>
      </c>
      <c r="R327" s="117">
        <f>VLOOKUP($A327+ROUND((COLUMN()-2)/24,5),АТС!$A$41:$F$784,6)+'Иные услуги '!$C$5+'РСТ РСО-А'!$K$7+'РСТ РСО-А'!$H$9</f>
        <v>1399.1499999999999</v>
      </c>
      <c r="S327" s="117">
        <f>VLOOKUP($A327+ROUND((COLUMN()-2)/24,5),АТС!$A$41:$F$784,6)+'Иные услуги '!$C$5+'РСТ РСО-А'!$K$7+'РСТ РСО-А'!$H$9</f>
        <v>1396.1399999999999</v>
      </c>
      <c r="T327" s="117">
        <f>VLOOKUP($A327+ROUND((COLUMN()-2)/24,5),АТС!$A$41:$F$784,6)+'Иные услуги '!$C$5+'РСТ РСО-А'!$K$7+'РСТ РСО-А'!$H$9</f>
        <v>1517.2400000000002</v>
      </c>
      <c r="U327" s="117">
        <f>VLOOKUP($A327+ROUND((COLUMN()-2)/24,5),АТС!$A$41:$F$784,6)+'Иные услуги '!$C$5+'РСТ РСО-А'!$K$7+'РСТ РСО-А'!$H$9</f>
        <v>1469.9800000000002</v>
      </c>
      <c r="V327" s="117">
        <f>VLOOKUP($A327+ROUND((COLUMN()-2)/24,5),АТС!$A$41:$F$784,6)+'Иные услуги '!$C$5+'РСТ РСО-А'!$K$7+'РСТ РСО-А'!$H$9</f>
        <v>1418.1299999999999</v>
      </c>
      <c r="W327" s="117">
        <f>VLOOKUP($A327+ROUND((COLUMN()-2)/24,5),АТС!$A$41:$F$784,6)+'Иные услуги '!$C$5+'РСТ РСО-А'!$K$7+'РСТ РСО-А'!$H$9</f>
        <v>1339.47</v>
      </c>
      <c r="X327" s="117">
        <f>VLOOKUP($A327+ROUND((COLUMN()-2)/24,5),АТС!$A$41:$F$784,6)+'Иные услуги '!$C$5+'РСТ РСО-А'!$K$7+'РСТ РСО-А'!$H$9</f>
        <v>1338.1499999999999</v>
      </c>
      <c r="Y327" s="117">
        <f>VLOOKUP($A327+ROUND((COLUMN()-2)/24,5),АТС!$A$41:$F$784,6)+'Иные услуги '!$C$5+'РСТ РСО-А'!$K$7+'РСТ РСО-А'!$H$9</f>
        <v>1408.09</v>
      </c>
    </row>
    <row r="328" spans="1:25" x14ac:dyDescent="0.2">
      <c r="A328" s="66">
        <f t="shared" si="10"/>
        <v>43721</v>
      </c>
      <c r="B328" s="117">
        <f>VLOOKUP($A328+ROUND((COLUMN()-2)/24,5),АТС!$A$41:$F$784,6)+'Иные услуги '!$C$5+'РСТ РСО-А'!$K$7+'РСТ РСО-А'!$H$9</f>
        <v>1362.01</v>
      </c>
      <c r="C328" s="117">
        <f>VLOOKUP($A328+ROUND((COLUMN()-2)/24,5),АТС!$A$41:$F$784,6)+'Иные услуги '!$C$5+'РСТ РСО-А'!$K$7+'РСТ РСО-А'!$H$9</f>
        <v>1342.85</v>
      </c>
      <c r="D328" s="117">
        <f>VLOOKUP($A328+ROUND((COLUMN()-2)/24,5),АТС!$A$41:$F$784,6)+'Иные услуги '!$C$5+'РСТ РСО-А'!$K$7+'РСТ РСО-А'!$H$9</f>
        <v>1342.3799999999999</v>
      </c>
      <c r="E328" s="117">
        <f>VLOOKUP($A328+ROUND((COLUMN()-2)/24,5),АТС!$A$41:$F$784,6)+'Иные услуги '!$C$5+'РСТ РСО-А'!$K$7+'РСТ РСО-А'!$H$9</f>
        <v>1340.2</v>
      </c>
      <c r="F328" s="117">
        <f>VLOOKUP($A328+ROUND((COLUMN()-2)/24,5),АТС!$A$41:$F$784,6)+'Иные услуги '!$C$5+'РСТ РСО-А'!$K$7+'РСТ РСО-А'!$H$9</f>
        <v>1340.1599999999999</v>
      </c>
      <c r="G328" s="117">
        <f>VLOOKUP($A328+ROUND((COLUMN()-2)/24,5),АТС!$A$41:$F$784,6)+'Иные услуги '!$C$5+'РСТ РСО-А'!$K$7+'РСТ РСО-А'!$H$9</f>
        <v>1340.12</v>
      </c>
      <c r="H328" s="117">
        <f>VLOOKUP($A328+ROUND((COLUMN()-2)/24,5),АТС!$A$41:$F$784,6)+'Иные услуги '!$C$5+'РСТ РСО-А'!$K$7+'РСТ РСО-А'!$H$9</f>
        <v>1339.36</v>
      </c>
      <c r="I328" s="117">
        <f>VLOOKUP($A328+ROUND((COLUMN()-2)/24,5),АТС!$A$41:$F$784,6)+'Иные услуги '!$C$5+'РСТ РСО-А'!$K$7+'РСТ РСО-А'!$H$9</f>
        <v>1447.3100000000002</v>
      </c>
      <c r="J328" s="117">
        <f>VLOOKUP($A328+ROUND((COLUMN()-2)/24,5),АТС!$A$41:$F$784,6)+'Иные услуги '!$C$5+'РСТ РСО-А'!$K$7+'РСТ РСО-А'!$H$9</f>
        <v>1339.8899999999999</v>
      </c>
      <c r="K328" s="117">
        <f>VLOOKUP($A328+ROUND((COLUMN()-2)/24,5),АТС!$A$41:$F$784,6)+'Иные услуги '!$C$5+'РСТ РСО-А'!$K$7+'РСТ РСО-А'!$H$9</f>
        <v>1405.96</v>
      </c>
      <c r="L328" s="117">
        <f>VLOOKUP($A328+ROUND((COLUMN()-2)/24,5),АТС!$A$41:$F$784,6)+'Иные услуги '!$C$5+'РСТ РСО-А'!$K$7+'РСТ РСО-А'!$H$9</f>
        <v>1425.52</v>
      </c>
      <c r="M328" s="117">
        <f>VLOOKUP($A328+ROUND((COLUMN()-2)/24,5),АТС!$A$41:$F$784,6)+'Иные услуги '!$C$5+'РСТ РСО-А'!$K$7+'РСТ РСО-А'!$H$9</f>
        <v>1425.7</v>
      </c>
      <c r="N328" s="117">
        <f>VLOOKUP($A328+ROUND((COLUMN()-2)/24,5),АТС!$A$41:$F$784,6)+'Иные услуги '!$C$5+'РСТ РСО-А'!$K$7+'РСТ РСО-А'!$H$9</f>
        <v>1425.8700000000001</v>
      </c>
      <c r="O328" s="117">
        <f>VLOOKUP($A328+ROUND((COLUMN()-2)/24,5),АТС!$A$41:$F$784,6)+'Иные услуги '!$C$5+'РСТ РСО-А'!$K$7+'РСТ РСО-А'!$H$9</f>
        <v>1426.17</v>
      </c>
      <c r="P328" s="117">
        <f>VLOOKUP($A328+ROUND((COLUMN()-2)/24,5),АТС!$A$41:$F$784,6)+'Иные услуги '!$C$5+'РСТ РСО-А'!$K$7+'РСТ РСО-А'!$H$9</f>
        <v>1426.6100000000001</v>
      </c>
      <c r="Q328" s="117">
        <f>VLOOKUP($A328+ROUND((COLUMN()-2)/24,5),АТС!$A$41:$F$784,6)+'Иные услуги '!$C$5+'РСТ РСО-А'!$K$7+'РСТ РСО-А'!$H$9</f>
        <v>1426.97</v>
      </c>
      <c r="R328" s="117">
        <f>VLOOKUP($A328+ROUND((COLUMN()-2)/24,5),АТС!$A$41:$F$784,6)+'Иные услуги '!$C$5+'РСТ РСО-А'!$K$7+'РСТ РСО-А'!$H$9</f>
        <v>1393.31</v>
      </c>
      <c r="S328" s="117">
        <f>VLOOKUP($A328+ROUND((COLUMN()-2)/24,5),АТС!$A$41:$F$784,6)+'Иные услуги '!$C$5+'РСТ РСО-А'!$K$7+'РСТ РСО-А'!$H$9</f>
        <v>1392.8</v>
      </c>
      <c r="T328" s="117">
        <f>VLOOKUP($A328+ROUND((COLUMN()-2)/24,5),АТС!$A$41:$F$784,6)+'Иные услуги '!$C$5+'РСТ РСО-А'!$K$7+'РСТ РСО-А'!$H$9</f>
        <v>1510.0900000000001</v>
      </c>
      <c r="U328" s="117">
        <f>VLOOKUP($A328+ROUND((COLUMN()-2)/24,5),АТС!$A$41:$F$784,6)+'Иные услуги '!$C$5+'РСТ РСО-А'!$K$7+'РСТ РСО-А'!$H$9</f>
        <v>1570.63</v>
      </c>
      <c r="V328" s="117">
        <f>VLOOKUP($A328+ROUND((COLUMN()-2)/24,5),АТС!$A$41:$F$784,6)+'Иные услуги '!$C$5+'РСТ РСО-А'!$K$7+'РСТ РСО-А'!$H$9</f>
        <v>1476.6100000000001</v>
      </c>
      <c r="W328" s="117">
        <f>VLOOKUP($A328+ROUND((COLUMN()-2)/24,5),АТС!$A$41:$F$784,6)+'Иные услуги '!$C$5+'РСТ РСО-А'!$K$7+'РСТ РСО-А'!$H$9</f>
        <v>1362.51</v>
      </c>
      <c r="X328" s="117">
        <f>VLOOKUP($A328+ROUND((COLUMN()-2)/24,5),АТС!$A$41:$F$784,6)+'Иные услуги '!$C$5+'РСТ РСО-А'!$K$7+'РСТ РСО-А'!$H$9</f>
        <v>1339.26</v>
      </c>
      <c r="Y328" s="117">
        <f>VLOOKUP($A328+ROUND((COLUMN()-2)/24,5),АТС!$A$41:$F$784,6)+'Иные услуги '!$C$5+'РСТ РСО-А'!$K$7+'РСТ РСО-А'!$H$9</f>
        <v>1507.71</v>
      </c>
    </row>
    <row r="329" spans="1:25" x14ac:dyDescent="0.2">
      <c r="A329" s="66">
        <f t="shared" si="10"/>
        <v>43722</v>
      </c>
      <c r="B329" s="117">
        <f>VLOOKUP($A329+ROUND((COLUMN()-2)/24,5),АТС!$A$41:$F$784,6)+'Иные услуги '!$C$5+'РСТ РСО-А'!$K$7+'РСТ РСО-А'!$H$9</f>
        <v>1368.7</v>
      </c>
      <c r="C329" s="117">
        <f>VLOOKUP($A329+ROUND((COLUMN()-2)/24,5),АТС!$A$41:$F$784,6)+'Иные услуги '!$C$5+'РСТ РСО-А'!$K$7+'РСТ РСО-А'!$H$9</f>
        <v>1345.11</v>
      </c>
      <c r="D329" s="117">
        <f>VLOOKUP($A329+ROUND((COLUMN()-2)/24,5),АТС!$A$41:$F$784,6)+'Иные услуги '!$C$5+'РСТ РСО-А'!$K$7+'РСТ РСО-А'!$H$9</f>
        <v>1340.12</v>
      </c>
      <c r="E329" s="117">
        <f>VLOOKUP($A329+ROUND((COLUMN()-2)/24,5),АТС!$A$41:$F$784,6)+'Иные услуги '!$C$5+'РСТ РСО-А'!$K$7+'РСТ РСО-А'!$H$9</f>
        <v>1340.19</v>
      </c>
      <c r="F329" s="117">
        <f>VLOOKUP($A329+ROUND((COLUMN()-2)/24,5),АТС!$A$41:$F$784,6)+'Иные услуги '!$C$5+'РСТ РСО-А'!$K$7+'РСТ РСО-А'!$H$9</f>
        <v>1340.2</v>
      </c>
      <c r="G329" s="117">
        <f>VLOOKUP($A329+ROUND((COLUMN()-2)/24,5),АТС!$A$41:$F$784,6)+'Иные услуги '!$C$5+'РСТ РСО-А'!$K$7+'РСТ РСО-А'!$H$9</f>
        <v>1340.1499999999999</v>
      </c>
      <c r="H329" s="117">
        <f>VLOOKUP($A329+ROUND((COLUMN()-2)/24,5),АТС!$A$41:$F$784,6)+'Иные услуги '!$C$5+'РСТ РСО-А'!$K$7+'РСТ РСО-А'!$H$9</f>
        <v>1339.31</v>
      </c>
      <c r="I329" s="117">
        <f>VLOOKUP($A329+ROUND((COLUMN()-2)/24,5),АТС!$A$41:$F$784,6)+'Иные услуги '!$C$5+'РСТ РСО-А'!$K$7+'РСТ РСО-А'!$H$9</f>
        <v>1346.8799999999999</v>
      </c>
      <c r="J329" s="117">
        <f>VLOOKUP($A329+ROUND((COLUMN()-2)/24,5),АТС!$A$41:$F$784,6)+'Иные услуги '!$C$5+'РСТ РСО-А'!$K$7+'РСТ РСО-А'!$H$9</f>
        <v>1339.7</v>
      </c>
      <c r="K329" s="117">
        <f>VLOOKUP($A329+ROUND((COLUMN()-2)/24,5),АТС!$A$41:$F$784,6)+'Иные услуги '!$C$5+'РСТ РСО-А'!$K$7+'РСТ РСО-А'!$H$9</f>
        <v>1339.95</v>
      </c>
      <c r="L329" s="117">
        <f>VLOOKUP($A329+ROUND((COLUMN()-2)/24,5),АТС!$A$41:$F$784,6)+'Иные услуги '!$C$5+'РСТ РСО-А'!$K$7+'РСТ РСО-А'!$H$9</f>
        <v>1359.09</v>
      </c>
      <c r="M329" s="117">
        <f>VLOOKUP($A329+ROUND((COLUMN()-2)/24,5),АТС!$A$41:$F$784,6)+'Иные услуги '!$C$5+'РСТ РСО-А'!$K$7+'РСТ РСО-А'!$H$9</f>
        <v>1359.18</v>
      </c>
      <c r="N329" s="117">
        <f>VLOOKUP($A329+ROUND((COLUMN()-2)/24,5),АТС!$A$41:$F$784,6)+'Иные услуги '!$C$5+'РСТ РСО-А'!$K$7+'РСТ РСО-А'!$H$9</f>
        <v>1359.43</v>
      </c>
      <c r="O329" s="117">
        <f>VLOOKUP($A329+ROUND((COLUMN()-2)/24,5),АТС!$A$41:$F$784,6)+'Иные услуги '!$C$5+'РСТ РСО-А'!$K$7+'РСТ РСО-А'!$H$9</f>
        <v>1359.51</v>
      </c>
      <c r="P329" s="117">
        <f>VLOOKUP($A329+ROUND((COLUMN()-2)/24,5),АТС!$A$41:$F$784,6)+'Иные услуги '!$C$5+'РСТ РСО-А'!$K$7+'РСТ РСО-А'!$H$9</f>
        <v>1359.59</v>
      </c>
      <c r="Q329" s="117">
        <f>VLOOKUP($A329+ROUND((COLUMN()-2)/24,5),АТС!$A$41:$F$784,6)+'Иные услуги '!$C$5+'РСТ РСО-А'!$K$7+'РСТ РСО-А'!$H$9</f>
        <v>1359.69</v>
      </c>
      <c r="R329" s="117">
        <f>VLOOKUP($A329+ROUND((COLUMN()-2)/24,5),АТС!$A$41:$F$784,6)+'Иные услуги '!$C$5+'РСТ РСО-А'!$K$7+'РСТ РСО-А'!$H$9</f>
        <v>1359.73</v>
      </c>
      <c r="S329" s="117">
        <f>VLOOKUP($A329+ROUND((COLUMN()-2)/24,5),АТС!$A$41:$F$784,6)+'Иные услуги '!$C$5+'РСТ РСО-А'!$K$7+'РСТ РСО-А'!$H$9</f>
        <v>1359.6299999999999</v>
      </c>
      <c r="T329" s="117">
        <f>VLOOKUP($A329+ROUND((COLUMN()-2)/24,5),АТС!$A$41:$F$784,6)+'Иные услуги '!$C$5+'РСТ РСО-А'!$K$7+'РСТ РСО-А'!$H$9</f>
        <v>1471.92</v>
      </c>
      <c r="U329" s="117">
        <f>VLOOKUP($A329+ROUND((COLUMN()-2)/24,5),АТС!$A$41:$F$784,6)+'Иные услуги '!$C$5+'РСТ РСО-А'!$K$7+'РСТ РСО-А'!$H$9</f>
        <v>1480.0100000000002</v>
      </c>
      <c r="V329" s="117">
        <f>VLOOKUP($A329+ROUND((COLUMN()-2)/24,5),АТС!$A$41:$F$784,6)+'Иные услуги '!$C$5+'РСТ РСО-А'!$K$7+'РСТ РСО-А'!$H$9</f>
        <v>1477.21</v>
      </c>
      <c r="W329" s="117">
        <f>VLOOKUP($A329+ROUND((COLUMN()-2)/24,5),АТС!$A$41:$F$784,6)+'Иные услуги '!$C$5+'РСТ РСО-А'!$K$7+'РСТ РСО-А'!$H$9</f>
        <v>1363.45</v>
      </c>
      <c r="X329" s="117">
        <f>VLOOKUP($A329+ROUND((COLUMN()-2)/24,5),АТС!$A$41:$F$784,6)+'Иные услуги '!$C$5+'РСТ РСО-А'!$K$7+'РСТ РСО-А'!$H$9</f>
        <v>1339.07</v>
      </c>
      <c r="Y329" s="117">
        <f>VLOOKUP($A329+ROUND((COLUMN()-2)/24,5),АТС!$A$41:$F$784,6)+'Иные услуги '!$C$5+'РСТ РСО-А'!$K$7+'РСТ РСО-А'!$H$9</f>
        <v>1500.6200000000001</v>
      </c>
    </row>
    <row r="330" spans="1:25" x14ac:dyDescent="0.2">
      <c r="A330" s="66">
        <f t="shared" si="10"/>
        <v>43723</v>
      </c>
      <c r="B330" s="117">
        <f>VLOOKUP($A330+ROUND((COLUMN()-2)/24,5),АТС!$A$41:$F$784,6)+'Иные услуги '!$C$5+'РСТ РСО-А'!$K$7+'РСТ РСО-А'!$H$9</f>
        <v>1361.74</v>
      </c>
      <c r="C330" s="117">
        <f>VLOOKUP($A330+ROUND((COLUMN()-2)/24,5),АТС!$A$41:$F$784,6)+'Иные услуги '!$C$5+'РСТ РСО-А'!$K$7+'РСТ РСО-А'!$H$9</f>
        <v>1342.72</v>
      </c>
      <c r="D330" s="117">
        <f>VLOOKUP($A330+ROUND((COLUMN()-2)/24,5),АТС!$A$41:$F$784,6)+'Иные услуги '!$C$5+'РСТ РСО-А'!$K$7+'РСТ РСО-А'!$H$9</f>
        <v>1340.12</v>
      </c>
      <c r="E330" s="117">
        <f>VLOOKUP($A330+ROUND((COLUMN()-2)/24,5),АТС!$A$41:$F$784,6)+'Иные услуги '!$C$5+'РСТ РСО-А'!$K$7+'РСТ РСО-А'!$H$9</f>
        <v>1340.18</v>
      </c>
      <c r="F330" s="117">
        <f>VLOOKUP($A330+ROUND((COLUMN()-2)/24,5),АТС!$A$41:$F$784,6)+'Иные услуги '!$C$5+'РСТ РСО-А'!$K$7+'РСТ РСО-А'!$H$9</f>
        <v>1340.17</v>
      </c>
      <c r="G330" s="117">
        <f>VLOOKUP($A330+ROUND((COLUMN()-2)/24,5),АТС!$A$41:$F$784,6)+'Иные услуги '!$C$5+'РСТ РСО-А'!$K$7+'РСТ РСО-А'!$H$9</f>
        <v>1340.11</v>
      </c>
      <c r="H330" s="117">
        <f>VLOOKUP($A330+ROUND((COLUMN()-2)/24,5),АТС!$A$41:$F$784,6)+'Иные услуги '!$C$5+'РСТ РСО-А'!$K$7+'РСТ РСО-А'!$H$9</f>
        <v>1339.3</v>
      </c>
      <c r="I330" s="117">
        <f>VLOOKUP($A330+ROUND((COLUMN()-2)/24,5),АТС!$A$41:$F$784,6)+'Иные услуги '!$C$5+'РСТ РСО-А'!$K$7+'РСТ РСО-А'!$H$9</f>
        <v>1343.3799999999999</v>
      </c>
      <c r="J330" s="117">
        <f>VLOOKUP($A330+ROUND((COLUMN()-2)/24,5),АТС!$A$41:$F$784,6)+'Иные услуги '!$C$5+'РСТ РСО-А'!$K$7+'РСТ РСО-А'!$H$9</f>
        <v>1339.75</v>
      </c>
      <c r="K330" s="117">
        <f>VLOOKUP($A330+ROUND((COLUMN()-2)/24,5),АТС!$A$41:$F$784,6)+'Иные услуги '!$C$5+'РСТ РСО-А'!$K$7+'РСТ РСО-А'!$H$9</f>
        <v>1339.7</v>
      </c>
      <c r="L330" s="117">
        <f>VLOOKUP($A330+ROUND((COLUMN()-2)/24,5),АТС!$A$41:$F$784,6)+'Иные услуги '!$C$5+'РСТ РСО-А'!$K$7+'РСТ РСО-А'!$H$9</f>
        <v>1339.79</v>
      </c>
      <c r="M330" s="117">
        <f>VLOOKUP($A330+ROUND((COLUMN()-2)/24,5),АТС!$A$41:$F$784,6)+'Иные услуги '!$C$5+'РСТ РСО-А'!$K$7+'РСТ РСО-А'!$H$9</f>
        <v>1339.9099999999999</v>
      </c>
      <c r="N330" s="117">
        <f>VLOOKUP($A330+ROUND((COLUMN()-2)/24,5),АТС!$A$41:$F$784,6)+'Иные услуги '!$C$5+'РСТ РСО-А'!$K$7+'РСТ РСО-А'!$H$9</f>
        <v>1339.97</v>
      </c>
      <c r="O330" s="117">
        <f>VLOOKUP($A330+ROUND((COLUMN()-2)/24,5),АТС!$A$41:$F$784,6)+'Иные услуги '!$C$5+'РСТ РСО-А'!$K$7+'РСТ РСО-А'!$H$9</f>
        <v>1339.98</v>
      </c>
      <c r="P330" s="117">
        <f>VLOOKUP($A330+ROUND((COLUMN()-2)/24,5),АТС!$A$41:$F$784,6)+'Иные услуги '!$C$5+'РСТ РСО-А'!$K$7+'РСТ РСО-А'!$H$9</f>
        <v>1339.99</v>
      </c>
      <c r="Q330" s="117">
        <f>VLOOKUP($A330+ROUND((COLUMN()-2)/24,5),АТС!$A$41:$F$784,6)+'Иные услуги '!$C$5+'РСТ РСО-А'!$K$7+'РСТ РСО-А'!$H$9</f>
        <v>1339.99</v>
      </c>
      <c r="R330" s="117">
        <f>VLOOKUP($A330+ROUND((COLUMN()-2)/24,5),АТС!$A$41:$F$784,6)+'Иные услуги '!$C$5+'РСТ РСО-А'!$K$7+'РСТ РСО-А'!$H$9</f>
        <v>1340.01</v>
      </c>
      <c r="S330" s="117">
        <f>VLOOKUP($A330+ROUND((COLUMN()-2)/24,5),АТС!$A$41:$F$784,6)+'Иные услуги '!$C$5+'РСТ РСО-А'!$K$7+'РСТ РСО-А'!$H$9</f>
        <v>1339.93</v>
      </c>
      <c r="T330" s="117">
        <f>VLOOKUP($A330+ROUND((COLUMN()-2)/24,5),АТС!$A$41:$F$784,6)+'Иные услуги '!$C$5+'РСТ РСО-А'!$K$7+'РСТ РСО-А'!$H$9</f>
        <v>1419.59</v>
      </c>
      <c r="U330" s="117">
        <f>VLOOKUP($A330+ROUND((COLUMN()-2)/24,5),АТС!$A$41:$F$784,6)+'Иные услуги '!$C$5+'РСТ РСО-А'!$K$7+'РСТ РСО-А'!$H$9</f>
        <v>1478.7400000000002</v>
      </c>
      <c r="V330" s="117">
        <f>VLOOKUP($A330+ROUND((COLUMN()-2)/24,5),АТС!$A$41:$F$784,6)+'Иные услуги '!$C$5+'РСТ РСО-А'!$K$7+'РСТ РСО-А'!$H$9</f>
        <v>1458.5800000000002</v>
      </c>
      <c r="W330" s="117">
        <f>VLOOKUP($A330+ROUND((COLUMN()-2)/24,5),АТС!$A$41:$F$784,6)+'Иные услуги '!$C$5+'РСТ РСО-А'!$K$7+'РСТ РСО-А'!$H$9</f>
        <v>1361.06</v>
      </c>
      <c r="X330" s="117">
        <f>VLOOKUP($A330+ROUND((COLUMN()-2)/24,5),АТС!$A$41:$F$784,6)+'Иные услуги '!$C$5+'РСТ РСО-А'!$K$7+'РСТ РСО-А'!$H$9</f>
        <v>1339.1</v>
      </c>
      <c r="Y330" s="117">
        <f>VLOOKUP($A330+ROUND((COLUMN()-2)/24,5),АТС!$A$41:$F$784,6)+'Иные услуги '!$C$5+'РСТ РСО-А'!$K$7+'РСТ РСО-А'!$H$9</f>
        <v>1400.03</v>
      </c>
    </row>
    <row r="331" spans="1:25" s="77" customFormat="1" x14ac:dyDescent="0.25">
      <c r="A331" s="66">
        <f t="shared" si="10"/>
        <v>43724</v>
      </c>
      <c r="B331" s="117">
        <f>VLOOKUP($A331+ROUND((COLUMN()-2)/24,5),АТС!$A$41:$F$784,6)+'Иные услуги '!$C$5+'РСТ РСО-А'!$K$7+'РСТ РСО-А'!$H$9</f>
        <v>1366.6299999999999</v>
      </c>
      <c r="C331" s="117">
        <f>VLOOKUP($A331+ROUND((COLUMN()-2)/24,5),АТС!$A$41:$F$784,6)+'Иные услуги '!$C$5+'РСТ РСО-А'!$K$7+'РСТ РСО-А'!$H$9</f>
        <v>1343.3899999999999</v>
      </c>
      <c r="D331" s="117">
        <f>VLOOKUP($A331+ROUND((COLUMN()-2)/24,5),АТС!$A$41:$F$784,6)+'Иные услуги '!$C$5+'РСТ РСО-А'!$K$7+'РСТ РСО-А'!$H$9</f>
        <v>1343</v>
      </c>
      <c r="E331" s="117">
        <f>VLOOKUP($A331+ROUND((COLUMN()-2)/24,5),АТС!$A$41:$F$784,6)+'Иные услуги '!$C$5+'РСТ РСО-А'!$K$7+'РСТ РСО-А'!$H$9</f>
        <v>1340.04</v>
      </c>
      <c r="F331" s="117">
        <f>VLOOKUP($A331+ROUND((COLUMN()-2)/24,5),АТС!$A$41:$F$784,6)+'Иные услуги '!$C$5+'РСТ РСО-А'!$K$7+'РСТ РСО-А'!$H$9</f>
        <v>1340.03</v>
      </c>
      <c r="G331" s="117">
        <f>VLOOKUP($A331+ROUND((COLUMN()-2)/24,5),АТС!$A$41:$F$784,6)+'Иные услуги '!$C$5+'РСТ РСО-А'!$K$7+'РСТ РСО-А'!$H$9</f>
        <v>1339.85</v>
      </c>
      <c r="H331" s="117">
        <f>VLOOKUP($A331+ROUND((COLUMN()-2)/24,5),АТС!$A$41:$F$784,6)+'Иные услуги '!$C$5+'РСТ РСО-А'!$K$7+'РСТ РСО-А'!$H$9</f>
        <v>1338.9099999999999</v>
      </c>
      <c r="I331" s="117">
        <f>VLOOKUP($A331+ROUND((COLUMN()-2)/24,5),АТС!$A$41:$F$784,6)+'Иные услуги '!$C$5+'РСТ РСО-А'!$K$7+'РСТ РСО-А'!$H$9</f>
        <v>1440.5400000000002</v>
      </c>
      <c r="J331" s="117">
        <f>VLOOKUP($A331+ROUND((COLUMN()-2)/24,5),АТС!$A$41:$F$784,6)+'Иные услуги '!$C$5+'РСТ РСО-А'!$K$7+'РСТ РСО-А'!$H$9</f>
        <v>1339.71</v>
      </c>
      <c r="K331" s="117">
        <f>VLOOKUP($A331+ROUND((COLUMN()-2)/24,5),АТС!$A$41:$F$784,6)+'Иные услуги '!$C$5+'РСТ РСО-А'!$K$7+'РСТ РСО-А'!$H$9</f>
        <v>1398.99</v>
      </c>
      <c r="L331" s="117">
        <f>VLOOKUP($A331+ROUND((COLUMN()-2)/24,5),АТС!$A$41:$F$784,6)+'Иные услуги '!$C$5+'РСТ РСО-А'!$K$7+'РСТ РСО-А'!$H$9</f>
        <v>1416.32</v>
      </c>
      <c r="M331" s="117">
        <f>VLOOKUP($A331+ROUND((COLUMN()-2)/24,5),АТС!$A$41:$F$784,6)+'Иные услуги '!$C$5+'РСТ РСО-А'!$K$7+'РСТ РСО-А'!$H$9</f>
        <v>1416.48</v>
      </c>
      <c r="N331" s="117">
        <f>VLOOKUP($A331+ROUND((COLUMN()-2)/24,5),АТС!$A$41:$F$784,6)+'Иные услуги '!$C$5+'РСТ РСО-А'!$K$7+'РСТ РСО-А'!$H$9</f>
        <v>1416.3799999999999</v>
      </c>
      <c r="O331" s="117">
        <f>VLOOKUP($A331+ROUND((COLUMN()-2)/24,5),АТС!$A$41:$F$784,6)+'Иные услуги '!$C$5+'РСТ РСО-А'!$K$7+'РСТ РСО-А'!$H$9</f>
        <v>1417.18</v>
      </c>
      <c r="P331" s="117">
        <f>VLOOKUP($A331+ROUND((COLUMN()-2)/24,5),АТС!$A$41:$F$784,6)+'Иные услуги '!$C$5+'РСТ РСО-А'!$K$7+'РСТ РСО-А'!$H$9</f>
        <v>1417.23</v>
      </c>
      <c r="Q331" s="117">
        <f>VLOOKUP($A331+ROUND((COLUMN()-2)/24,5),АТС!$A$41:$F$784,6)+'Иные услуги '!$C$5+'РСТ РСО-А'!$K$7+'РСТ РСО-А'!$H$9</f>
        <v>1417.43</v>
      </c>
      <c r="R331" s="117">
        <f>VLOOKUP($A331+ROUND((COLUMN()-2)/24,5),АТС!$A$41:$F$784,6)+'Иные услуги '!$C$5+'РСТ РСО-А'!$K$7+'РСТ РСО-А'!$H$9</f>
        <v>1388.1</v>
      </c>
      <c r="S331" s="117">
        <f>VLOOKUP($A331+ROUND((COLUMN()-2)/24,5),АТС!$A$41:$F$784,6)+'Иные услуги '!$C$5+'РСТ РСО-А'!$K$7+'РСТ РСО-А'!$H$9</f>
        <v>1387.17</v>
      </c>
      <c r="T331" s="117">
        <f>VLOOKUP($A331+ROUND((COLUMN()-2)/24,5),АТС!$A$41:$F$784,6)+'Иные услуги '!$C$5+'РСТ РСО-А'!$K$7+'РСТ РСО-А'!$H$9</f>
        <v>1491.5500000000002</v>
      </c>
      <c r="U331" s="117">
        <f>VLOOKUP($A331+ROUND((COLUMN()-2)/24,5),АТС!$A$41:$F$784,6)+'Иные услуги '!$C$5+'РСТ РСО-А'!$K$7+'РСТ РСО-А'!$H$9</f>
        <v>1521.92</v>
      </c>
      <c r="V331" s="117">
        <f>VLOOKUP($A331+ROUND((COLUMN()-2)/24,5),АТС!$A$41:$F$784,6)+'Иные услуги '!$C$5+'РСТ РСО-А'!$K$7+'РСТ РСО-А'!$H$9</f>
        <v>1449.7</v>
      </c>
      <c r="W331" s="117">
        <f>VLOOKUP($A331+ROUND((COLUMN()-2)/24,5),АТС!$A$41:$F$784,6)+'Иные услуги '!$C$5+'РСТ РСО-А'!$K$7+'РСТ РСО-А'!$H$9</f>
        <v>1360</v>
      </c>
      <c r="X331" s="117">
        <f>VLOOKUP($A331+ROUND((COLUMN()-2)/24,5),АТС!$A$41:$F$784,6)+'Иные услуги '!$C$5+'РСТ РСО-А'!$K$7+'РСТ РСО-А'!$H$9</f>
        <v>1339.03</v>
      </c>
      <c r="Y331" s="117">
        <f>VLOOKUP($A331+ROUND((COLUMN()-2)/24,5),АТС!$A$41:$F$784,6)+'Иные услуги '!$C$5+'РСТ РСО-А'!$K$7+'РСТ РСО-А'!$H$9</f>
        <v>1415.85</v>
      </c>
    </row>
    <row r="332" spans="1:25" x14ac:dyDescent="0.2">
      <c r="A332" s="66">
        <f t="shared" si="10"/>
        <v>43725</v>
      </c>
      <c r="B332" s="117">
        <f>VLOOKUP($A332+ROUND((COLUMN()-2)/24,5),АТС!$A$41:$F$784,6)+'Иные услуги '!$C$5+'РСТ РСО-А'!$K$7+'РСТ РСО-А'!$H$9</f>
        <v>1347.19</v>
      </c>
      <c r="C332" s="117">
        <f>VLOOKUP($A332+ROUND((COLUMN()-2)/24,5),АТС!$A$41:$F$784,6)+'Иные услуги '!$C$5+'РСТ РСО-А'!$K$7+'РСТ РСО-А'!$H$9</f>
        <v>1340.01</v>
      </c>
      <c r="D332" s="117">
        <f>VLOOKUP($A332+ROUND((COLUMN()-2)/24,5),АТС!$A$41:$F$784,6)+'Иные услуги '!$C$5+'РСТ РСО-А'!$K$7+'РСТ РСО-А'!$H$9</f>
        <v>1340.6299999999999</v>
      </c>
      <c r="E332" s="117">
        <f>VLOOKUP($A332+ROUND((COLUMN()-2)/24,5),АТС!$A$41:$F$784,6)+'Иные услуги '!$C$5+'РСТ РСО-А'!$K$7+'РСТ РСО-А'!$H$9</f>
        <v>1340.1599999999999</v>
      </c>
      <c r="F332" s="117">
        <f>VLOOKUP($A332+ROUND((COLUMN()-2)/24,5),АТС!$A$41:$F$784,6)+'Иные услуги '!$C$5+'РСТ РСО-А'!$K$7+'РСТ РСО-А'!$H$9</f>
        <v>1340.12</v>
      </c>
      <c r="G332" s="117">
        <f>VLOOKUP($A332+ROUND((COLUMN()-2)/24,5),АТС!$A$41:$F$784,6)+'Иные услуги '!$C$5+'РСТ РСО-А'!$K$7+'РСТ РСО-А'!$H$9</f>
        <v>1340.05</v>
      </c>
      <c r="H332" s="117">
        <f>VLOOKUP($A332+ROUND((COLUMN()-2)/24,5),АТС!$A$41:$F$784,6)+'Иные услуги '!$C$5+'РСТ РСО-А'!$K$7+'РСТ РСО-А'!$H$9</f>
        <v>1339.55</v>
      </c>
      <c r="I332" s="117">
        <f>VLOOKUP($A332+ROUND((COLUMN()-2)/24,5),АТС!$A$41:$F$784,6)+'Иные услуги '!$C$5+'РСТ РСО-А'!$K$7+'РСТ РСО-А'!$H$9</f>
        <v>1417.79</v>
      </c>
      <c r="J332" s="117">
        <f>VLOOKUP($A332+ROUND((COLUMN()-2)/24,5),АТС!$A$41:$F$784,6)+'Иные услуги '!$C$5+'РСТ РСО-А'!$K$7+'РСТ РСО-А'!$H$9</f>
        <v>1339.98</v>
      </c>
      <c r="K332" s="117">
        <f>VLOOKUP($A332+ROUND((COLUMN()-2)/24,5),АТС!$A$41:$F$784,6)+'Иные услуги '!$C$5+'РСТ РСО-А'!$K$7+'РСТ РСО-А'!$H$9</f>
        <v>1409.8</v>
      </c>
      <c r="L332" s="117">
        <f>VLOOKUP($A332+ROUND((COLUMN()-2)/24,5),АТС!$A$41:$F$784,6)+'Иные услуги '!$C$5+'РСТ РСО-А'!$K$7+'РСТ РСО-А'!$H$9</f>
        <v>1410.56</v>
      </c>
      <c r="M332" s="117">
        <f>VLOOKUP($A332+ROUND((COLUMN()-2)/24,5),АТС!$A$41:$F$784,6)+'Иные услуги '!$C$5+'РСТ РСО-А'!$K$7+'РСТ РСО-А'!$H$9</f>
        <v>1409.57</v>
      </c>
      <c r="N332" s="117">
        <f>VLOOKUP($A332+ROUND((COLUMN()-2)/24,5),АТС!$A$41:$F$784,6)+'Иные услуги '!$C$5+'РСТ РСО-А'!$K$7+'РСТ РСО-А'!$H$9</f>
        <v>1393.85</v>
      </c>
      <c r="O332" s="117">
        <f>VLOOKUP($A332+ROUND((COLUMN()-2)/24,5),АТС!$A$41:$F$784,6)+'Иные услуги '!$C$5+'РСТ РСО-А'!$K$7+'РСТ РСО-А'!$H$9</f>
        <v>1410.53</v>
      </c>
      <c r="P332" s="117">
        <f>VLOOKUP($A332+ROUND((COLUMN()-2)/24,5),АТС!$A$41:$F$784,6)+'Иные услуги '!$C$5+'РСТ РСО-А'!$K$7+'РСТ РСО-А'!$H$9</f>
        <v>1410.92</v>
      </c>
      <c r="Q332" s="117">
        <f>VLOOKUP($A332+ROUND((COLUMN()-2)/24,5),АТС!$A$41:$F$784,6)+'Иные услуги '!$C$5+'РСТ РСО-А'!$K$7+'РСТ РСО-А'!$H$9</f>
        <v>1410.98</v>
      </c>
      <c r="R332" s="117">
        <f>VLOOKUP($A332+ROUND((COLUMN()-2)/24,5),АТС!$A$41:$F$784,6)+'Иные услуги '!$C$5+'РСТ РСО-А'!$K$7+'РСТ РСО-А'!$H$9</f>
        <v>1384.1299999999999</v>
      </c>
      <c r="S332" s="117">
        <f>VLOOKUP($A332+ROUND((COLUMN()-2)/24,5),АТС!$A$41:$F$784,6)+'Иные услуги '!$C$5+'РСТ РСО-А'!$K$7+'РСТ РСО-А'!$H$9</f>
        <v>1383.1599999999999</v>
      </c>
      <c r="T332" s="117">
        <f>VLOOKUP($A332+ROUND((COLUMN()-2)/24,5),АТС!$A$41:$F$784,6)+'Иные услуги '!$C$5+'РСТ РСО-А'!$K$7+'РСТ РСО-А'!$H$9</f>
        <v>1480.5800000000002</v>
      </c>
      <c r="U332" s="117">
        <f>VLOOKUP($A332+ROUND((COLUMN()-2)/24,5),АТС!$A$41:$F$784,6)+'Иные услуги '!$C$5+'РСТ РСО-А'!$K$7+'РСТ РСО-А'!$H$9</f>
        <v>1515.2800000000002</v>
      </c>
      <c r="V332" s="117">
        <f>VLOOKUP($A332+ROUND((COLUMN()-2)/24,5),АТС!$A$41:$F$784,6)+'Иные услуги '!$C$5+'РСТ РСО-А'!$K$7+'РСТ РСО-А'!$H$9</f>
        <v>1477.5200000000002</v>
      </c>
      <c r="W332" s="117">
        <f>VLOOKUP($A332+ROUND((COLUMN()-2)/24,5),АТС!$A$41:$F$784,6)+'Иные услуги '!$C$5+'РСТ РСО-А'!$K$7+'РСТ РСО-А'!$H$9</f>
        <v>1402.46</v>
      </c>
      <c r="X332" s="117">
        <f>VLOOKUP($A332+ROUND((COLUMN()-2)/24,5),АТС!$A$41:$F$784,6)+'Иные услуги '!$C$5+'РСТ РСО-А'!$K$7+'РСТ РСО-А'!$H$9</f>
        <v>1339.35</v>
      </c>
      <c r="Y332" s="117">
        <f>VLOOKUP($A332+ROUND((COLUMN()-2)/24,5),АТС!$A$41:$F$784,6)+'Иные услуги '!$C$5+'РСТ РСО-А'!$K$7+'РСТ РСО-А'!$H$9</f>
        <v>1379.5</v>
      </c>
    </row>
    <row r="333" spans="1:25" x14ac:dyDescent="0.2">
      <c r="A333" s="66">
        <f t="shared" si="10"/>
        <v>43726</v>
      </c>
      <c r="B333" s="117">
        <f>VLOOKUP($A333+ROUND((COLUMN()-2)/24,5),АТС!$A$41:$F$784,6)+'Иные услуги '!$C$5+'РСТ РСО-А'!$K$7+'РСТ РСО-А'!$H$9</f>
        <v>1345.1499999999999</v>
      </c>
      <c r="C333" s="117">
        <f>VLOOKUP($A333+ROUND((COLUMN()-2)/24,5),АТС!$A$41:$F$784,6)+'Иные услуги '!$C$5+'РСТ РСО-А'!$K$7+'РСТ РСО-А'!$H$9</f>
        <v>1340.1299999999999</v>
      </c>
      <c r="D333" s="117">
        <f>VLOOKUP($A333+ROUND((COLUMN()-2)/24,5),АТС!$A$41:$F$784,6)+'Иные услуги '!$C$5+'РСТ РСО-А'!$K$7+'РСТ РСО-А'!$H$9</f>
        <v>1340.18</v>
      </c>
      <c r="E333" s="117">
        <f>VLOOKUP($A333+ROUND((COLUMN()-2)/24,5),АТС!$A$41:$F$784,6)+'Иные услуги '!$C$5+'РСТ РСО-А'!$K$7+'РСТ РСО-А'!$H$9</f>
        <v>1340.18</v>
      </c>
      <c r="F333" s="117">
        <f>VLOOKUP($A333+ROUND((COLUMN()-2)/24,5),АТС!$A$41:$F$784,6)+'Иные услуги '!$C$5+'РСТ РСО-А'!$K$7+'РСТ РСО-А'!$H$9</f>
        <v>1340.1299999999999</v>
      </c>
      <c r="G333" s="117">
        <f>VLOOKUP($A333+ROUND((COLUMN()-2)/24,5),АТС!$A$41:$F$784,6)+'Иные услуги '!$C$5+'РСТ РСО-А'!$K$7+'РСТ РСО-А'!$H$9</f>
        <v>1340.06</v>
      </c>
      <c r="H333" s="117">
        <f>VLOOKUP($A333+ROUND((COLUMN()-2)/24,5),АТС!$A$41:$F$784,6)+'Иные услуги '!$C$5+'РСТ РСО-А'!$K$7+'РСТ РСО-А'!$H$9</f>
        <v>1339.54</v>
      </c>
      <c r="I333" s="117">
        <f>VLOOKUP($A333+ROUND((COLUMN()-2)/24,5),АТС!$A$41:$F$784,6)+'Иные услуги '!$C$5+'РСТ РСО-А'!$K$7+'РСТ РСО-А'!$H$9</f>
        <v>1459.1100000000001</v>
      </c>
      <c r="J333" s="117">
        <f>VLOOKUP($A333+ROUND((COLUMN()-2)/24,5),АТС!$A$41:$F$784,6)+'Иные услуги '!$C$5+'РСТ РСО-А'!$K$7+'РСТ РСО-А'!$H$9</f>
        <v>1339.62</v>
      </c>
      <c r="K333" s="117">
        <f>VLOOKUP($A333+ROUND((COLUMN()-2)/24,5),АТС!$A$41:$F$784,6)+'Иные услуги '!$C$5+'РСТ РСО-А'!$K$7+'РСТ РСО-А'!$H$9</f>
        <v>1417.11</v>
      </c>
      <c r="L333" s="117">
        <f>VLOOKUP($A333+ROUND((COLUMN()-2)/24,5),АТС!$A$41:$F$784,6)+'Иные услуги '!$C$5+'РСТ РСО-А'!$K$7+'РСТ РСО-А'!$H$9</f>
        <v>1418.04</v>
      </c>
      <c r="M333" s="117">
        <f>VLOOKUP($A333+ROUND((COLUMN()-2)/24,5),АТС!$A$41:$F$784,6)+'Иные услуги '!$C$5+'РСТ РСО-А'!$K$7+'РСТ РСО-А'!$H$9</f>
        <v>1416.6</v>
      </c>
      <c r="N333" s="117">
        <f>VLOOKUP($A333+ROUND((COLUMN()-2)/24,5),АТС!$A$41:$F$784,6)+'Иные услуги '!$C$5+'РСТ РСО-А'!$K$7+'РСТ РСО-А'!$H$9</f>
        <v>1386.76</v>
      </c>
      <c r="O333" s="117">
        <f>VLOOKUP($A333+ROUND((COLUMN()-2)/24,5),АТС!$A$41:$F$784,6)+'Иные услуги '!$C$5+'РСТ РСО-А'!$K$7+'РСТ РСО-А'!$H$9</f>
        <v>1386.93</v>
      </c>
      <c r="P333" s="117">
        <f>VLOOKUP($A333+ROUND((COLUMN()-2)/24,5),АТС!$A$41:$F$784,6)+'Иные услуги '!$C$5+'РСТ РСО-А'!$K$7+'РСТ РСО-А'!$H$9</f>
        <v>1386.94</v>
      </c>
      <c r="Q333" s="117">
        <f>VLOOKUP($A333+ROUND((COLUMN()-2)/24,5),АТС!$A$41:$F$784,6)+'Иные услуги '!$C$5+'РСТ РСО-А'!$K$7+'РСТ РСО-А'!$H$9</f>
        <v>1387.11</v>
      </c>
      <c r="R333" s="117">
        <f>VLOOKUP($A333+ROUND((COLUMN()-2)/24,5),АТС!$A$41:$F$784,6)+'Иные услуги '!$C$5+'РСТ РСО-А'!$K$7+'РСТ РСО-А'!$H$9</f>
        <v>1387.42</v>
      </c>
      <c r="S333" s="117">
        <f>VLOOKUP($A333+ROUND((COLUMN()-2)/24,5),АТС!$A$41:$F$784,6)+'Иные услуги '!$C$5+'РСТ РСО-А'!$K$7+'РСТ РСО-А'!$H$9</f>
        <v>1354.95</v>
      </c>
      <c r="T333" s="117">
        <f>VLOOKUP($A333+ROUND((COLUMN()-2)/24,5),АТС!$A$41:$F$784,6)+'Иные услуги '!$C$5+'РСТ РСО-А'!$K$7+'РСТ РСО-А'!$H$9</f>
        <v>1467.8200000000002</v>
      </c>
      <c r="U333" s="117">
        <f>VLOOKUP($A333+ROUND((COLUMN()-2)/24,5),АТС!$A$41:$F$784,6)+'Иные услуги '!$C$5+'РСТ РСО-А'!$K$7+'РСТ РСО-А'!$H$9</f>
        <v>1522.21</v>
      </c>
      <c r="V333" s="117">
        <f>VLOOKUP($A333+ROUND((COLUMN()-2)/24,5),АТС!$A$41:$F$784,6)+'Иные услуги '!$C$5+'РСТ РСО-А'!$K$7+'РСТ РСО-А'!$H$9</f>
        <v>1487.7</v>
      </c>
      <c r="W333" s="117">
        <f>VLOOKUP($A333+ROUND((COLUMN()-2)/24,5),АТС!$A$41:$F$784,6)+'Иные услуги '!$C$5+'РСТ РСО-А'!$K$7+'РСТ РСО-А'!$H$9</f>
        <v>1408.07</v>
      </c>
      <c r="X333" s="117">
        <f>VLOOKUP($A333+ROUND((COLUMN()-2)/24,5),АТС!$A$41:$F$784,6)+'Иные услуги '!$C$5+'РСТ РСО-А'!$K$7+'РСТ РСО-А'!$H$9</f>
        <v>1338.78</v>
      </c>
      <c r="Y333" s="117">
        <f>VLOOKUP($A333+ROUND((COLUMN()-2)/24,5),АТС!$A$41:$F$784,6)+'Иные услуги '!$C$5+'РСТ РСО-А'!$K$7+'РСТ РСО-А'!$H$9</f>
        <v>1397.24</v>
      </c>
    </row>
    <row r="334" spans="1:25" x14ac:dyDescent="0.2">
      <c r="A334" s="66">
        <f t="shared" si="10"/>
        <v>43727</v>
      </c>
      <c r="B334" s="117">
        <f>VLOOKUP($A334+ROUND((COLUMN()-2)/24,5),АТС!$A$41:$F$784,6)+'Иные услуги '!$C$5+'РСТ РСО-А'!$K$7+'РСТ РСО-А'!$H$9</f>
        <v>1344.05</v>
      </c>
      <c r="C334" s="117">
        <f>VLOOKUP($A334+ROUND((COLUMN()-2)/24,5),АТС!$A$41:$F$784,6)+'Иные услуги '!$C$5+'РСТ РСО-А'!$K$7+'РСТ РСО-А'!$H$9</f>
        <v>1340.1399999999999</v>
      </c>
      <c r="D334" s="117">
        <f>VLOOKUP($A334+ROUND((COLUMN()-2)/24,5),АТС!$A$41:$F$784,6)+'Иные услуги '!$C$5+'РСТ РСО-А'!$K$7+'РСТ РСО-А'!$H$9</f>
        <v>1340.1599999999999</v>
      </c>
      <c r="E334" s="117">
        <f>VLOOKUP($A334+ROUND((COLUMN()-2)/24,5),АТС!$A$41:$F$784,6)+'Иные услуги '!$C$5+'РСТ РСО-А'!$K$7+'РСТ РСО-А'!$H$9</f>
        <v>1340.1599999999999</v>
      </c>
      <c r="F334" s="117">
        <f>VLOOKUP($A334+ROUND((COLUMN()-2)/24,5),АТС!$A$41:$F$784,6)+'Иные услуги '!$C$5+'РСТ РСО-А'!$K$7+'РСТ РСО-А'!$H$9</f>
        <v>1340.11</v>
      </c>
      <c r="G334" s="117">
        <f>VLOOKUP($A334+ROUND((COLUMN()-2)/24,5),АТС!$A$41:$F$784,6)+'Иные услуги '!$C$5+'РСТ РСО-А'!$K$7+'РСТ РСО-А'!$H$9</f>
        <v>1340.09</v>
      </c>
      <c r="H334" s="117">
        <f>VLOOKUP($A334+ROUND((COLUMN()-2)/24,5),АТС!$A$41:$F$784,6)+'Иные услуги '!$C$5+'РСТ РСО-А'!$K$7+'РСТ РСО-А'!$H$9</f>
        <v>1339.6299999999999</v>
      </c>
      <c r="I334" s="117">
        <f>VLOOKUP($A334+ROUND((COLUMN()-2)/24,5),АТС!$A$41:$F$784,6)+'Иные услуги '!$C$5+'РСТ РСО-А'!$K$7+'РСТ РСО-А'!$H$9</f>
        <v>1436.41</v>
      </c>
      <c r="J334" s="117">
        <f>VLOOKUP($A334+ROUND((COLUMN()-2)/24,5),АТС!$A$41:$F$784,6)+'Иные услуги '!$C$5+'РСТ РСО-А'!$K$7+'РСТ РСО-А'!$H$9</f>
        <v>1339.94</v>
      </c>
      <c r="K334" s="117">
        <f>VLOOKUP($A334+ROUND((COLUMN()-2)/24,5),АТС!$A$41:$F$784,6)+'Иные услуги '!$C$5+'РСТ РСО-А'!$K$7+'РСТ РСО-А'!$H$9</f>
        <v>1414.3799999999999</v>
      </c>
      <c r="L334" s="117">
        <f>VLOOKUP($A334+ROUND((COLUMN()-2)/24,5),АТС!$A$41:$F$784,6)+'Иные услуги '!$C$5+'РСТ РСО-А'!$K$7+'РСТ РСО-А'!$H$9</f>
        <v>1414.6299999999999</v>
      </c>
      <c r="M334" s="117">
        <f>VLOOKUP($A334+ROUND((COLUMN()-2)/24,5),АТС!$A$41:$F$784,6)+'Иные услуги '!$C$5+'РСТ РСО-А'!$K$7+'РСТ РСО-А'!$H$9</f>
        <v>1414.18</v>
      </c>
      <c r="N334" s="117">
        <f>VLOOKUP($A334+ROUND((COLUMN()-2)/24,5),АТС!$A$41:$F$784,6)+'Иные услуги '!$C$5+'РСТ РСО-А'!$K$7+'РСТ РСО-А'!$H$9</f>
        <v>1385.69</v>
      </c>
      <c r="O334" s="117">
        <f>VLOOKUP($A334+ROUND((COLUMN()-2)/24,5),АТС!$A$41:$F$784,6)+'Иные услуги '!$C$5+'РСТ РСО-А'!$K$7+'РСТ РСО-А'!$H$9</f>
        <v>1385.95</v>
      </c>
      <c r="P334" s="117">
        <f>VLOOKUP($A334+ROUND((COLUMN()-2)/24,5),АТС!$A$41:$F$784,6)+'Иные услуги '!$C$5+'РСТ РСО-А'!$K$7+'РСТ РСО-А'!$H$9</f>
        <v>1385.9099999999999</v>
      </c>
      <c r="Q334" s="117">
        <f>VLOOKUP($A334+ROUND((COLUMN()-2)/24,5),АТС!$A$41:$F$784,6)+'Иные услуги '!$C$5+'РСТ РСО-А'!$K$7+'РСТ РСО-А'!$H$9</f>
        <v>1386.12</v>
      </c>
      <c r="R334" s="117">
        <f>VLOOKUP($A334+ROUND((COLUMN()-2)/24,5),АТС!$A$41:$F$784,6)+'Иные услуги '!$C$5+'РСТ РСО-А'!$K$7+'РСТ РСО-А'!$H$9</f>
        <v>1354.94</v>
      </c>
      <c r="S334" s="117">
        <f>VLOOKUP($A334+ROUND((COLUMN()-2)/24,5),АТС!$A$41:$F$784,6)+'Иные услуги '!$C$5+'РСТ РСО-А'!$K$7+'РСТ РСО-А'!$H$9</f>
        <v>1354.69</v>
      </c>
      <c r="T334" s="117">
        <f>VLOOKUP($A334+ROUND((COLUMN()-2)/24,5),АТС!$A$41:$F$784,6)+'Иные услуги '!$C$5+'РСТ РСО-А'!$K$7+'РСТ РСО-А'!$H$9</f>
        <v>1465.8200000000002</v>
      </c>
      <c r="U334" s="117">
        <f>VLOOKUP($A334+ROUND((COLUMN()-2)/24,5),АТС!$A$41:$F$784,6)+'Иные услуги '!$C$5+'РСТ РСО-А'!$K$7+'РСТ РСО-А'!$H$9</f>
        <v>1487.3400000000001</v>
      </c>
      <c r="V334" s="117">
        <f>VLOOKUP($A334+ROUND((COLUMN()-2)/24,5),АТС!$A$41:$F$784,6)+'Иные услуги '!$C$5+'РСТ РСО-А'!$K$7+'РСТ РСО-А'!$H$9</f>
        <v>1486.44</v>
      </c>
      <c r="W334" s="117">
        <f>VLOOKUP($A334+ROUND((COLUMN()-2)/24,5),АТС!$A$41:$F$784,6)+'Иные услуги '!$C$5+'РСТ РСО-А'!$K$7+'РСТ РСО-А'!$H$9</f>
        <v>1406.53</v>
      </c>
      <c r="X334" s="117">
        <f>VLOOKUP($A334+ROUND((COLUMN()-2)/24,5),АТС!$A$41:$F$784,6)+'Иные услуги '!$C$5+'РСТ РСО-А'!$K$7+'РСТ РСО-А'!$H$9</f>
        <v>1338.82</v>
      </c>
      <c r="Y334" s="117">
        <f>VLOOKUP($A334+ROUND((COLUMN()-2)/24,5),АТС!$A$41:$F$784,6)+'Иные услуги '!$C$5+'РСТ РСО-А'!$K$7+'РСТ РСО-А'!$H$9</f>
        <v>1394.6299999999999</v>
      </c>
    </row>
    <row r="335" spans="1:25" x14ac:dyDescent="0.2">
      <c r="A335" s="66">
        <f t="shared" si="10"/>
        <v>43728</v>
      </c>
      <c r="B335" s="117">
        <f>VLOOKUP($A335+ROUND((COLUMN()-2)/24,5),АТС!$A$41:$F$784,6)+'Иные услуги '!$C$5+'РСТ РСО-А'!$K$7+'РСТ РСО-А'!$H$9</f>
        <v>1347.7</v>
      </c>
      <c r="C335" s="117">
        <f>VLOOKUP($A335+ROUND((COLUMN()-2)/24,5),АТС!$A$41:$F$784,6)+'Иные услуги '!$C$5+'РСТ РСО-А'!$K$7+'РСТ РСО-А'!$H$9</f>
        <v>1340.7</v>
      </c>
      <c r="D335" s="117">
        <f>VLOOKUP($A335+ROUND((COLUMN()-2)/24,5),АТС!$A$41:$F$784,6)+'Иные услуги '!$C$5+'РСТ РСО-А'!$K$7+'РСТ РСО-А'!$H$9</f>
        <v>1340.21</v>
      </c>
      <c r="E335" s="117">
        <f>VLOOKUP($A335+ROUND((COLUMN()-2)/24,5),АТС!$A$41:$F$784,6)+'Иные услуги '!$C$5+'РСТ РСО-А'!$K$7+'РСТ РСО-А'!$H$9</f>
        <v>1340.22</v>
      </c>
      <c r="F335" s="117">
        <f>VLOOKUP($A335+ROUND((COLUMN()-2)/24,5),АТС!$A$41:$F$784,6)+'Иные услуги '!$C$5+'РСТ РСО-А'!$K$7+'РСТ РСО-А'!$H$9</f>
        <v>1340.17</v>
      </c>
      <c r="G335" s="117">
        <f>VLOOKUP($A335+ROUND((COLUMN()-2)/24,5),АТС!$A$41:$F$784,6)+'Иные услуги '!$C$5+'РСТ РСО-А'!$K$7+'РСТ РСО-А'!$H$9</f>
        <v>1340.07</v>
      </c>
      <c r="H335" s="117">
        <f>VLOOKUP($A335+ROUND((COLUMN()-2)/24,5),АТС!$A$41:$F$784,6)+'Иные услуги '!$C$5+'РСТ РСО-А'!$K$7+'РСТ РСО-А'!$H$9</f>
        <v>1339.3899999999999</v>
      </c>
      <c r="I335" s="117">
        <f>VLOOKUP($A335+ROUND((COLUMN()-2)/24,5),АТС!$A$41:$F$784,6)+'Иные услуги '!$C$5+'РСТ РСО-А'!$K$7+'РСТ РСО-А'!$H$9</f>
        <v>1432.63</v>
      </c>
      <c r="J335" s="117">
        <f>VLOOKUP($A335+ROUND((COLUMN()-2)/24,5),АТС!$A$41:$F$784,6)+'Иные услуги '!$C$5+'РСТ РСО-А'!$K$7+'РСТ РСО-А'!$H$9</f>
        <v>1339.8</v>
      </c>
      <c r="K335" s="117">
        <f>VLOOKUP($A335+ROUND((COLUMN()-2)/24,5),АТС!$A$41:$F$784,6)+'Иные услуги '!$C$5+'РСТ РСО-А'!$K$7+'РСТ РСО-А'!$H$9</f>
        <v>1413.47</v>
      </c>
      <c r="L335" s="117">
        <f>VLOOKUP($A335+ROUND((COLUMN()-2)/24,5),АТС!$A$41:$F$784,6)+'Иные услуги '!$C$5+'РСТ РСО-А'!$K$7+'РСТ РСО-А'!$H$9</f>
        <v>1413.5</v>
      </c>
      <c r="M335" s="117">
        <f>VLOOKUP($A335+ROUND((COLUMN()-2)/24,5),АТС!$A$41:$F$784,6)+'Иные услуги '!$C$5+'РСТ РСО-А'!$K$7+'РСТ РСО-А'!$H$9</f>
        <v>1413.19</v>
      </c>
      <c r="N335" s="117">
        <f>VLOOKUP($A335+ROUND((COLUMN()-2)/24,5),АТС!$A$41:$F$784,6)+'Иные услуги '!$C$5+'РСТ РСО-А'!$K$7+'РСТ РСО-А'!$H$9</f>
        <v>1385.25</v>
      </c>
      <c r="O335" s="117">
        <f>VLOOKUP($A335+ROUND((COLUMN()-2)/24,5),АТС!$A$41:$F$784,6)+'Иные услуги '!$C$5+'РСТ РСО-А'!$K$7+'РСТ РСО-А'!$H$9</f>
        <v>1385.99</v>
      </c>
      <c r="P335" s="117">
        <f>VLOOKUP($A335+ROUND((COLUMN()-2)/24,5),АТС!$A$41:$F$784,6)+'Иные услуги '!$C$5+'РСТ РСО-А'!$K$7+'РСТ РСО-А'!$H$9</f>
        <v>1386.05</v>
      </c>
      <c r="Q335" s="117">
        <f>VLOOKUP($A335+ROUND((COLUMN()-2)/24,5),АТС!$A$41:$F$784,6)+'Иные услуги '!$C$5+'РСТ РСО-А'!$K$7+'РСТ РСО-А'!$H$9</f>
        <v>1414.84</v>
      </c>
      <c r="R335" s="117">
        <f>VLOOKUP($A335+ROUND((COLUMN()-2)/24,5),АТС!$A$41:$F$784,6)+'Иные услуги '!$C$5+'РСТ РСО-А'!$K$7+'РСТ РСО-А'!$H$9</f>
        <v>1386.06</v>
      </c>
      <c r="S335" s="117">
        <f>VLOOKUP($A335+ROUND((COLUMN()-2)/24,5),АТС!$A$41:$F$784,6)+'Иные услуги '!$C$5+'РСТ РСО-А'!$K$7+'РСТ РСО-А'!$H$9</f>
        <v>1354.73</v>
      </c>
      <c r="T335" s="117">
        <f>VLOOKUP($A335+ROUND((COLUMN()-2)/24,5),АТС!$A$41:$F$784,6)+'Иные услуги '!$C$5+'РСТ РСО-А'!$K$7+'РСТ РСО-А'!$H$9</f>
        <v>1465.4800000000002</v>
      </c>
      <c r="U335" s="117">
        <f>VLOOKUP($A335+ROUND((COLUMN()-2)/24,5),АТС!$A$41:$F$784,6)+'Иные услуги '!$C$5+'РСТ РСО-А'!$K$7+'РСТ РСО-А'!$H$9</f>
        <v>1520.97</v>
      </c>
      <c r="V335" s="117">
        <f>VLOOKUP($A335+ROUND((COLUMN()-2)/24,5),АТС!$A$41:$F$784,6)+'Иные услуги '!$C$5+'РСТ РСО-А'!$K$7+'РСТ РСО-А'!$H$9</f>
        <v>1485.43</v>
      </c>
      <c r="W335" s="117">
        <f>VLOOKUP($A335+ROUND((COLUMN()-2)/24,5),АТС!$A$41:$F$784,6)+'Иные услуги '!$C$5+'РСТ РСО-А'!$K$7+'РСТ РСО-А'!$H$9</f>
        <v>1406.94</v>
      </c>
      <c r="X335" s="117">
        <f>VLOOKUP($A335+ROUND((COLUMN()-2)/24,5),АТС!$A$41:$F$784,6)+'Иные услуги '!$C$5+'РСТ РСО-А'!$K$7+'РСТ РСО-А'!$H$9</f>
        <v>1338.8999999999999</v>
      </c>
      <c r="Y335" s="117">
        <f>VLOOKUP($A335+ROUND((COLUMN()-2)/24,5),АТС!$A$41:$F$784,6)+'Иные услуги '!$C$5+'РСТ РСО-А'!$K$7+'РСТ РСО-А'!$H$9</f>
        <v>1428.7800000000002</v>
      </c>
    </row>
    <row r="336" spans="1:25" x14ac:dyDescent="0.2">
      <c r="A336" s="66">
        <f t="shared" si="10"/>
        <v>43729</v>
      </c>
      <c r="B336" s="117">
        <f>VLOOKUP($A336+ROUND((COLUMN()-2)/24,5),АТС!$A$41:$F$784,6)+'Иные услуги '!$C$5+'РСТ РСО-А'!$K$7+'РСТ РСО-А'!$H$9</f>
        <v>1355</v>
      </c>
      <c r="C336" s="117">
        <f>VLOOKUP($A336+ROUND((COLUMN()-2)/24,5),АТС!$A$41:$F$784,6)+'Иные услуги '!$C$5+'РСТ РСО-А'!$K$7+'РСТ РСО-А'!$H$9</f>
        <v>1340.1</v>
      </c>
      <c r="D336" s="117">
        <f>VLOOKUP($A336+ROUND((COLUMN()-2)/24,5),АТС!$A$41:$F$784,6)+'Иные услуги '!$C$5+'РСТ РСО-А'!$K$7+'РСТ РСО-А'!$H$9</f>
        <v>1340.1299999999999</v>
      </c>
      <c r="E336" s="117">
        <f>VLOOKUP($A336+ROUND((COLUMN()-2)/24,5),АТС!$A$41:$F$784,6)+'Иные услуги '!$C$5+'РСТ РСО-А'!$K$7+'РСТ РСО-А'!$H$9</f>
        <v>1340.1399999999999</v>
      </c>
      <c r="F336" s="117">
        <f>VLOOKUP($A336+ROUND((COLUMN()-2)/24,5),АТС!$A$41:$F$784,6)+'Иные услуги '!$C$5+'РСТ РСО-А'!$K$7+'РСТ РСО-А'!$H$9</f>
        <v>1340.59</v>
      </c>
      <c r="G336" s="117">
        <f>VLOOKUP($A336+ROUND((COLUMN()-2)/24,5),АТС!$A$41:$F$784,6)+'Иные услуги '!$C$5+'РСТ РСО-А'!$K$7+'РСТ РСО-А'!$H$9</f>
        <v>1340.59</v>
      </c>
      <c r="H336" s="117">
        <f>VLOOKUP($A336+ROUND((COLUMN()-2)/24,5),АТС!$A$41:$F$784,6)+'Иные услуги '!$C$5+'РСТ РСО-А'!$K$7+'РСТ РСО-А'!$H$9</f>
        <v>1340.58</v>
      </c>
      <c r="I336" s="117">
        <f>VLOOKUP($A336+ROUND((COLUMN()-2)/24,5),АТС!$A$41:$F$784,6)+'Иные услуги '!$C$5+'РСТ РСО-А'!$K$7+'РСТ РСО-А'!$H$9</f>
        <v>1329.3</v>
      </c>
      <c r="J336" s="117">
        <f>VLOOKUP($A336+ROUND((COLUMN()-2)/24,5),АТС!$A$41:$F$784,6)+'Иные услуги '!$C$5+'РСТ РСО-А'!$K$7+'РСТ РСО-А'!$H$9</f>
        <v>1339.97</v>
      </c>
      <c r="K336" s="117">
        <f>VLOOKUP($A336+ROUND((COLUMN()-2)/24,5),АТС!$A$41:$F$784,6)+'Иные услуги '!$C$5+'РСТ РСО-А'!$K$7+'РСТ РСО-А'!$H$9</f>
        <v>1364.93</v>
      </c>
      <c r="L336" s="117">
        <f>VLOOKUP($A336+ROUND((COLUMN()-2)/24,5),АТС!$A$41:$F$784,6)+'Иные услуги '!$C$5+'РСТ РСО-А'!$K$7+'РСТ РСО-А'!$H$9</f>
        <v>1382.8799999999999</v>
      </c>
      <c r="M336" s="117">
        <f>VLOOKUP($A336+ROUND((COLUMN()-2)/24,5),АТС!$A$41:$F$784,6)+'Иные услуги '!$C$5+'РСТ РСО-А'!$K$7+'РСТ РСО-А'!$H$9</f>
        <v>1374.44</v>
      </c>
      <c r="N336" s="117">
        <f>VLOOKUP($A336+ROUND((COLUMN()-2)/24,5),АТС!$A$41:$F$784,6)+'Иные услуги '!$C$5+'РСТ РСО-А'!$K$7+'РСТ РСО-А'!$H$9</f>
        <v>1374.61</v>
      </c>
      <c r="O336" s="117">
        <f>VLOOKUP($A336+ROUND((COLUMN()-2)/24,5),АТС!$A$41:$F$784,6)+'Иные услуги '!$C$5+'РСТ РСО-А'!$K$7+'РСТ РСО-А'!$H$9</f>
        <v>1374.6299999999999</v>
      </c>
      <c r="P336" s="117">
        <f>VLOOKUP($A336+ROUND((COLUMN()-2)/24,5),АТС!$A$41:$F$784,6)+'Иные услуги '!$C$5+'РСТ РСО-А'!$K$7+'РСТ РСО-А'!$H$9</f>
        <v>1374.53</v>
      </c>
      <c r="Q336" s="117">
        <f>VLOOKUP($A336+ROUND((COLUMN()-2)/24,5),АТС!$A$41:$F$784,6)+'Иные услуги '!$C$5+'РСТ РСО-А'!$K$7+'РСТ РСО-А'!$H$9</f>
        <v>1355.94</v>
      </c>
      <c r="R336" s="117">
        <f>VLOOKUP($A336+ROUND((COLUMN()-2)/24,5),АТС!$A$41:$F$784,6)+'Иные услуги '!$C$5+'РСТ РСО-А'!$K$7+'РСТ РСО-А'!$H$9</f>
        <v>1351.1299999999999</v>
      </c>
      <c r="S336" s="117">
        <f>VLOOKUP($A336+ROUND((COLUMN()-2)/24,5),АТС!$A$41:$F$784,6)+'Иные услуги '!$C$5+'РСТ РСО-А'!$K$7+'РСТ РСО-А'!$H$9</f>
        <v>1350.24</v>
      </c>
      <c r="T336" s="117">
        <f>VLOOKUP($A336+ROUND((COLUMN()-2)/24,5),АТС!$A$41:$F$784,6)+'Иные услуги '!$C$5+'РСТ РСО-А'!$K$7+'РСТ РСО-А'!$H$9</f>
        <v>1418.28</v>
      </c>
      <c r="U336" s="117">
        <f>VLOOKUP($A336+ROUND((COLUMN()-2)/24,5),АТС!$A$41:$F$784,6)+'Иные услуги '!$C$5+'РСТ РСО-А'!$K$7+'РСТ РСО-А'!$H$9</f>
        <v>1467.38</v>
      </c>
      <c r="V336" s="117">
        <f>VLOOKUP($A336+ROUND((COLUMN()-2)/24,5),АТС!$A$41:$F$784,6)+'Иные услуги '!$C$5+'РСТ РСО-А'!$K$7+'РСТ РСО-А'!$H$9</f>
        <v>1441.8600000000001</v>
      </c>
      <c r="W336" s="117">
        <f>VLOOKUP($A336+ROUND((COLUMN()-2)/24,5),АТС!$A$41:$F$784,6)+'Иные услуги '!$C$5+'РСТ РСО-А'!$K$7+'РСТ РСО-А'!$H$9</f>
        <v>1370.18</v>
      </c>
      <c r="X336" s="117">
        <f>VLOOKUP($A336+ROUND((COLUMN()-2)/24,5),АТС!$A$41:$F$784,6)+'Иные услуги '!$C$5+'РСТ РСО-А'!$K$7+'РСТ РСО-А'!$H$9</f>
        <v>1339.19</v>
      </c>
      <c r="Y336" s="117">
        <f>VLOOKUP($A336+ROUND((COLUMN()-2)/24,5),АТС!$A$41:$F$784,6)+'Иные услуги '!$C$5+'РСТ РСО-А'!$K$7+'РСТ РСО-А'!$H$9</f>
        <v>1395.56</v>
      </c>
    </row>
    <row r="337" spans="1:27" x14ac:dyDescent="0.2">
      <c r="A337" s="66">
        <f t="shared" si="10"/>
        <v>43730</v>
      </c>
      <c r="B337" s="117">
        <f>VLOOKUP($A337+ROUND((COLUMN()-2)/24,5),АТС!$A$41:$F$784,6)+'Иные услуги '!$C$5+'РСТ РСО-А'!$K$7+'РСТ РСО-А'!$H$9</f>
        <v>1335.28</v>
      </c>
      <c r="C337" s="117">
        <f>VLOOKUP($A337+ROUND((COLUMN()-2)/24,5),АТС!$A$41:$F$784,6)+'Иные услуги '!$C$5+'РСТ РСО-А'!$K$7+'РСТ РСО-А'!$H$9</f>
        <v>1340.71</v>
      </c>
      <c r="D337" s="117">
        <f>VLOOKUP($A337+ROUND((COLUMN()-2)/24,5),АТС!$A$41:$F$784,6)+'Иные услуги '!$C$5+'РСТ РСО-А'!$K$7+'РСТ РСО-А'!$H$9</f>
        <v>1340.24</v>
      </c>
      <c r="E337" s="117">
        <f>VLOOKUP($A337+ROUND((COLUMN()-2)/24,5),АТС!$A$41:$F$784,6)+'Иные услуги '!$C$5+'РСТ РСО-А'!$K$7+'РСТ РСО-А'!$H$9</f>
        <v>1340.25</v>
      </c>
      <c r="F337" s="117">
        <f>VLOOKUP($A337+ROUND((COLUMN()-2)/24,5),АТС!$A$41:$F$784,6)+'Иные услуги '!$C$5+'РСТ РСО-А'!$K$7+'РСТ РСО-А'!$H$9</f>
        <v>1340.25</v>
      </c>
      <c r="G337" s="117">
        <f>VLOOKUP($A337+ROUND((COLUMN()-2)/24,5),АТС!$A$41:$F$784,6)+'Иные услуги '!$C$5+'РСТ РСО-А'!$K$7+'РСТ РСО-А'!$H$9</f>
        <v>1340.23</v>
      </c>
      <c r="H337" s="117">
        <f>VLOOKUP($A337+ROUND((COLUMN()-2)/24,5),АТС!$A$41:$F$784,6)+'Иные услуги '!$C$5+'РСТ РСО-А'!$K$7+'РСТ РСО-А'!$H$9</f>
        <v>1339.74</v>
      </c>
      <c r="I337" s="117">
        <f>VLOOKUP($A337+ROUND((COLUMN()-2)/24,5),АТС!$A$41:$F$784,6)+'Иные услуги '!$C$5+'РСТ РСО-А'!$K$7+'РСТ РСО-А'!$H$9</f>
        <v>1339.78</v>
      </c>
      <c r="J337" s="117">
        <f>VLOOKUP($A337+ROUND((COLUMN()-2)/24,5),АТС!$A$41:$F$784,6)+'Иные услуги '!$C$5+'РСТ РСО-А'!$K$7+'РСТ РСО-А'!$H$9</f>
        <v>1339.94</v>
      </c>
      <c r="K337" s="117">
        <f>VLOOKUP($A337+ROUND((COLUMN()-2)/24,5),АТС!$A$41:$F$784,6)+'Иные услуги '!$C$5+'РСТ РСО-А'!$K$7+'РСТ РСО-А'!$H$9</f>
        <v>1339.95</v>
      </c>
      <c r="L337" s="117">
        <f>VLOOKUP($A337+ROUND((COLUMN()-2)/24,5),АТС!$A$41:$F$784,6)+'Иные услуги '!$C$5+'РСТ РСО-А'!$K$7+'РСТ РСО-А'!$H$9</f>
        <v>1340</v>
      </c>
      <c r="M337" s="117">
        <f>VLOOKUP($A337+ROUND((COLUMN()-2)/24,5),АТС!$A$41:$F$784,6)+'Иные услуги '!$C$5+'РСТ РСО-А'!$K$7+'РСТ РСО-А'!$H$9</f>
        <v>1340.05</v>
      </c>
      <c r="N337" s="117">
        <f>VLOOKUP($A337+ROUND((COLUMN()-2)/24,5),АТС!$A$41:$F$784,6)+'Иные услуги '!$C$5+'РСТ РСО-А'!$K$7+'РСТ РСО-А'!$H$9</f>
        <v>1340.05</v>
      </c>
      <c r="O337" s="117">
        <f>VLOOKUP($A337+ROUND((COLUMN()-2)/24,5),АТС!$A$41:$F$784,6)+'Иные услуги '!$C$5+'РСТ РСО-А'!$K$7+'РСТ РСО-А'!$H$9</f>
        <v>1340.05</v>
      </c>
      <c r="P337" s="117">
        <f>VLOOKUP($A337+ROUND((COLUMN()-2)/24,5),АТС!$A$41:$F$784,6)+'Иные услуги '!$C$5+'РСТ РСО-А'!$K$7+'РСТ РСО-А'!$H$9</f>
        <v>1340.01</v>
      </c>
      <c r="Q337" s="117">
        <f>VLOOKUP($A337+ROUND((COLUMN()-2)/24,5),АТС!$A$41:$F$784,6)+'Иные услуги '!$C$5+'РСТ РСО-А'!$K$7+'РСТ РСО-А'!$H$9</f>
        <v>1340.02</v>
      </c>
      <c r="R337" s="117">
        <f>VLOOKUP($A337+ROUND((COLUMN()-2)/24,5),АТС!$A$41:$F$784,6)+'Иные услуги '!$C$5+'РСТ РСО-А'!$K$7+'РСТ РСО-А'!$H$9</f>
        <v>1340.04</v>
      </c>
      <c r="S337" s="117">
        <f>VLOOKUP($A337+ROUND((COLUMN()-2)/24,5),АТС!$A$41:$F$784,6)+'Иные услуги '!$C$5+'РСТ РСО-А'!$K$7+'РСТ РСО-А'!$H$9</f>
        <v>1340.05</v>
      </c>
      <c r="T337" s="117">
        <f>VLOOKUP($A337+ROUND((COLUMN()-2)/24,5),АТС!$A$41:$F$784,6)+'Иные услуги '!$C$5+'РСТ РСО-А'!$K$7+'РСТ РСО-А'!$H$9</f>
        <v>1393.99</v>
      </c>
      <c r="U337" s="117">
        <f>VLOOKUP($A337+ROUND((COLUMN()-2)/24,5),АТС!$A$41:$F$784,6)+'Иные услуги '!$C$5+'РСТ РСО-А'!$K$7+'РСТ РСО-А'!$H$9</f>
        <v>1440.22</v>
      </c>
      <c r="V337" s="117">
        <f>VLOOKUP($A337+ROUND((COLUMN()-2)/24,5),АТС!$A$41:$F$784,6)+'Иные услуги '!$C$5+'РСТ РСО-А'!$K$7+'РСТ РСО-А'!$H$9</f>
        <v>1444.7</v>
      </c>
      <c r="W337" s="117">
        <f>VLOOKUP($A337+ROUND((COLUMN()-2)/24,5),АТС!$A$41:$F$784,6)+'Иные услуги '!$C$5+'РСТ РСО-А'!$K$7+'РСТ РСО-А'!$H$9</f>
        <v>1371.35</v>
      </c>
      <c r="X337" s="117">
        <f>VLOOKUP($A337+ROUND((COLUMN()-2)/24,5),АТС!$A$41:$F$784,6)+'Иные услуги '!$C$5+'РСТ РСО-А'!$K$7+'РСТ РСО-А'!$H$9</f>
        <v>1339.3</v>
      </c>
      <c r="Y337" s="117">
        <f>VLOOKUP($A337+ROUND((COLUMN()-2)/24,5),АТС!$A$41:$F$784,6)+'Иные услуги '!$C$5+'РСТ РСО-А'!$K$7+'РСТ РСО-А'!$H$9</f>
        <v>1374.36</v>
      </c>
      <c r="AA337" s="67"/>
    </row>
    <row r="338" spans="1:27" x14ac:dyDescent="0.2">
      <c r="A338" s="66">
        <f t="shared" si="10"/>
        <v>43731</v>
      </c>
      <c r="B338" s="117">
        <f>VLOOKUP($A338+ROUND((COLUMN()-2)/24,5),АТС!$A$41:$F$784,6)+'Иные услуги '!$C$5+'РСТ РСО-А'!$K$7+'РСТ РСО-А'!$H$9</f>
        <v>1343.45</v>
      </c>
      <c r="C338" s="117">
        <f>VLOOKUP($A338+ROUND((COLUMN()-2)/24,5),АТС!$A$41:$F$784,6)+'Иные услуги '!$C$5+'РСТ РСО-А'!$K$7+'РСТ РСО-А'!$H$9</f>
        <v>1341.75</v>
      </c>
      <c r="D338" s="117">
        <f>VLOOKUP($A338+ROUND((COLUMN()-2)/24,5),АТС!$A$41:$F$784,6)+'Иные услуги '!$C$5+'РСТ РСО-А'!$K$7+'РСТ РСО-А'!$H$9</f>
        <v>1340.17</v>
      </c>
      <c r="E338" s="117">
        <f>VLOOKUP($A338+ROUND((COLUMN()-2)/24,5),АТС!$A$41:$F$784,6)+'Иные услуги '!$C$5+'РСТ РСО-А'!$K$7+'РСТ РСО-А'!$H$9</f>
        <v>1340.19</v>
      </c>
      <c r="F338" s="117">
        <f>VLOOKUP($A338+ROUND((COLUMN()-2)/24,5),АТС!$A$41:$F$784,6)+'Иные услуги '!$C$5+'РСТ РСО-А'!$K$7+'РСТ РСО-А'!$H$9</f>
        <v>1340.18</v>
      </c>
      <c r="G338" s="117">
        <f>VLOOKUP($A338+ROUND((COLUMN()-2)/24,5),АТС!$A$41:$F$784,6)+'Иные услуги '!$C$5+'РСТ РСО-А'!$K$7+'РСТ РСО-А'!$H$9</f>
        <v>1340.1399999999999</v>
      </c>
      <c r="H338" s="117">
        <f>VLOOKUP($A338+ROUND((COLUMN()-2)/24,5),АТС!$A$41:$F$784,6)+'Иные услуги '!$C$5+'РСТ РСО-А'!$K$7+'РСТ РСО-А'!$H$9</f>
        <v>1339.6299999999999</v>
      </c>
      <c r="I338" s="117">
        <f>VLOOKUP($A338+ROUND((COLUMN()-2)/24,5),АТС!$A$41:$F$784,6)+'Иные услуги '!$C$5+'РСТ РСО-А'!$K$7+'РСТ РСО-А'!$H$9</f>
        <v>1420.18</v>
      </c>
      <c r="J338" s="117">
        <f>VLOOKUP($A338+ROUND((COLUMN()-2)/24,5),АТС!$A$41:$F$784,6)+'Иные услуги '!$C$5+'РСТ РСО-А'!$K$7+'РСТ РСО-А'!$H$9</f>
        <v>1340.02</v>
      </c>
      <c r="K338" s="117">
        <f>VLOOKUP($A338+ROUND((COLUMN()-2)/24,5),АТС!$A$41:$F$784,6)+'Иные услуги '!$C$5+'РСТ РСО-А'!$K$7+'РСТ РСО-А'!$H$9</f>
        <v>1354.43</v>
      </c>
      <c r="L338" s="117">
        <f>VLOOKUP($A338+ROUND((COLUMN()-2)/24,5),АТС!$A$41:$F$784,6)+'Иные услуги '!$C$5+'РСТ РСО-А'!$K$7+'РСТ РСО-А'!$H$9</f>
        <v>1386.92</v>
      </c>
      <c r="M338" s="117">
        <f>VLOOKUP($A338+ROUND((COLUMN()-2)/24,5),АТС!$A$41:$F$784,6)+'Иные услуги '!$C$5+'РСТ РСО-А'!$K$7+'РСТ РСО-А'!$H$9</f>
        <v>1386.87</v>
      </c>
      <c r="N338" s="117">
        <f>VLOOKUP($A338+ROUND((COLUMN()-2)/24,5),АТС!$A$41:$F$784,6)+'Иные услуги '!$C$5+'РСТ РСО-А'!$K$7+'РСТ РСО-А'!$H$9</f>
        <v>1354.6299999999999</v>
      </c>
      <c r="O338" s="117">
        <f>VLOOKUP($A338+ROUND((COLUMN()-2)/24,5),АТС!$A$41:$F$784,6)+'Иные услуги '!$C$5+'РСТ РСО-А'!$K$7+'РСТ РСО-А'!$H$9</f>
        <v>1354.76</v>
      </c>
      <c r="P338" s="117">
        <f>VLOOKUP($A338+ROUND((COLUMN()-2)/24,5),АТС!$A$41:$F$784,6)+'Иные услуги '!$C$5+'РСТ РСО-А'!$K$7+'РСТ РСО-А'!$H$9</f>
        <v>1354.83</v>
      </c>
      <c r="Q338" s="117">
        <f>VLOOKUP($A338+ROUND((COLUMN()-2)/24,5),АТС!$A$41:$F$784,6)+'Иные услуги '!$C$5+'РСТ РСО-А'!$K$7+'РСТ РСО-А'!$H$9</f>
        <v>1354.85</v>
      </c>
      <c r="R338" s="117">
        <f>VLOOKUP($A338+ROUND((COLUMN()-2)/24,5),АТС!$A$41:$F$784,6)+'Иные услуги '!$C$5+'РСТ РСО-А'!$K$7+'РСТ РСО-А'!$H$9</f>
        <v>1354.87</v>
      </c>
      <c r="S338" s="117">
        <f>VLOOKUP($A338+ROUND((COLUMN()-2)/24,5),АТС!$A$41:$F$784,6)+'Иные услуги '!$C$5+'РСТ РСО-А'!$K$7+'РСТ РСО-А'!$H$9</f>
        <v>1353.03</v>
      </c>
      <c r="T338" s="117">
        <f>VLOOKUP($A338+ROUND((COLUMN()-2)/24,5),АТС!$A$41:$F$784,6)+'Иные услуги '!$C$5+'РСТ РСО-А'!$K$7+'РСТ РСО-А'!$H$9</f>
        <v>1467.7</v>
      </c>
      <c r="U338" s="117">
        <f>VLOOKUP($A338+ROUND((COLUMN()-2)/24,5),АТС!$A$41:$F$784,6)+'Иные услуги '!$C$5+'РСТ РСО-А'!$K$7+'РСТ РСО-А'!$H$9</f>
        <v>1512.0900000000001</v>
      </c>
      <c r="V338" s="117">
        <f>VLOOKUP($A338+ROUND((COLUMN()-2)/24,5),АТС!$A$41:$F$784,6)+'Иные услуги '!$C$5+'РСТ РСО-А'!$K$7+'РСТ РСО-А'!$H$9</f>
        <v>1487.3000000000002</v>
      </c>
      <c r="W338" s="117">
        <f>VLOOKUP($A338+ROUND((COLUMN()-2)/24,5),АТС!$A$41:$F$784,6)+'Иные услуги '!$C$5+'РСТ РСО-А'!$K$7+'РСТ РСО-А'!$H$9</f>
        <v>1408.87</v>
      </c>
      <c r="X338" s="117">
        <f>VLOOKUP($A338+ROUND((COLUMN()-2)/24,5),АТС!$A$41:$F$784,6)+'Иные услуги '!$C$5+'РСТ РСО-А'!$K$7+'РСТ РСО-А'!$H$9</f>
        <v>1339.1399999999999</v>
      </c>
      <c r="Y338" s="117">
        <f>VLOOKUP($A338+ROUND((COLUMN()-2)/24,5),АТС!$A$41:$F$784,6)+'Иные услуги '!$C$5+'РСТ РСО-А'!$K$7+'РСТ РСО-А'!$H$9</f>
        <v>1394.58</v>
      </c>
    </row>
    <row r="339" spans="1:27" x14ac:dyDescent="0.2">
      <c r="A339" s="66">
        <f t="shared" si="10"/>
        <v>43732</v>
      </c>
      <c r="B339" s="117">
        <f>VLOOKUP($A339+ROUND((COLUMN()-2)/24,5),АТС!$A$41:$F$784,6)+'Иные услуги '!$C$5+'РСТ РСО-А'!$K$7+'РСТ РСО-А'!$H$9</f>
        <v>1348.18</v>
      </c>
      <c r="C339" s="117">
        <f>VLOOKUP($A339+ROUND((COLUMN()-2)/24,5),АТС!$A$41:$F$784,6)+'Иные услуги '!$C$5+'РСТ РСО-А'!$K$7+'РСТ РСО-А'!$H$9</f>
        <v>1346.85</v>
      </c>
      <c r="D339" s="117">
        <f>VLOOKUP($A339+ROUND((COLUMN()-2)/24,5),АТС!$A$41:$F$784,6)+'Иные услуги '!$C$5+'РСТ РСО-А'!$K$7+'РСТ РСО-А'!$H$9</f>
        <v>1340.1599999999999</v>
      </c>
      <c r="E339" s="117">
        <f>VLOOKUP($A339+ROUND((COLUMN()-2)/24,5),АТС!$A$41:$F$784,6)+'Иные услуги '!$C$5+'РСТ РСО-А'!$K$7+'РСТ РСО-А'!$H$9</f>
        <v>1340.17</v>
      </c>
      <c r="F339" s="117">
        <f>VLOOKUP($A339+ROUND((COLUMN()-2)/24,5),АТС!$A$41:$F$784,6)+'Иные услуги '!$C$5+'РСТ РСО-А'!$K$7+'РСТ РСО-А'!$H$9</f>
        <v>1340.1599999999999</v>
      </c>
      <c r="G339" s="117">
        <f>VLOOKUP($A339+ROUND((COLUMN()-2)/24,5),АТС!$A$41:$F$784,6)+'Иные услуги '!$C$5+'РСТ РСО-А'!$K$7+'РСТ РСО-А'!$H$9</f>
        <v>1340.08</v>
      </c>
      <c r="H339" s="117">
        <f>VLOOKUP($A339+ROUND((COLUMN()-2)/24,5),АТС!$A$41:$F$784,6)+'Иные услуги '!$C$5+'РСТ РСО-А'!$K$7+'РСТ РСО-А'!$H$9</f>
        <v>1339.25</v>
      </c>
      <c r="I339" s="117">
        <f>VLOOKUP($A339+ROUND((COLUMN()-2)/24,5),АТС!$A$41:$F$784,6)+'Иные услуги '!$C$5+'РСТ РСО-А'!$K$7+'РСТ РСО-А'!$H$9</f>
        <v>1431.3600000000001</v>
      </c>
      <c r="J339" s="117">
        <f>VLOOKUP($A339+ROUND((COLUMN()-2)/24,5),АТС!$A$41:$F$784,6)+'Иные услуги '!$C$5+'РСТ РСО-А'!$K$7+'РСТ РСО-А'!$H$9</f>
        <v>1340.06</v>
      </c>
      <c r="K339" s="117">
        <f>VLOOKUP($A339+ROUND((COLUMN()-2)/24,5),АТС!$A$41:$F$784,6)+'Иные услуги '!$C$5+'РСТ РСО-А'!$K$7+'РСТ РСО-А'!$H$9</f>
        <v>1416.95</v>
      </c>
      <c r="L339" s="117">
        <f>VLOOKUP($A339+ROUND((COLUMN()-2)/24,5),АТС!$A$41:$F$784,6)+'Иные услуги '!$C$5+'РСТ РСО-А'!$K$7+'РСТ РСО-А'!$H$9</f>
        <v>1416.95</v>
      </c>
      <c r="M339" s="117">
        <f>VLOOKUP($A339+ROUND((COLUMN()-2)/24,5),АТС!$A$41:$F$784,6)+'Иные услуги '!$C$5+'РСТ РСО-А'!$K$7+'РСТ РСО-А'!$H$9</f>
        <v>1417.37</v>
      </c>
      <c r="N339" s="117">
        <f>VLOOKUP($A339+ROUND((COLUMN()-2)/24,5),АТС!$A$41:$F$784,6)+'Иные услуги '!$C$5+'РСТ РСО-А'!$K$7+'РСТ РСО-А'!$H$9</f>
        <v>1386.59</v>
      </c>
      <c r="O339" s="117">
        <f>VLOOKUP($A339+ROUND((COLUMN()-2)/24,5),АТС!$A$41:$F$784,6)+'Иные услуги '!$C$5+'РСТ РСО-А'!$K$7+'РСТ РСО-А'!$H$9</f>
        <v>1387.02</v>
      </c>
      <c r="P339" s="117">
        <f>VLOOKUP($A339+ROUND((COLUMN()-2)/24,5),АТС!$A$41:$F$784,6)+'Иные услуги '!$C$5+'РСТ РСО-А'!$K$7+'РСТ РСО-А'!$H$9</f>
        <v>1386.96</v>
      </c>
      <c r="Q339" s="117">
        <f>VLOOKUP($A339+ROUND((COLUMN()-2)/24,5),АТС!$A$41:$F$784,6)+'Иные услуги '!$C$5+'РСТ РСО-А'!$K$7+'РСТ РСО-А'!$H$9</f>
        <v>1387.32</v>
      </c>
      <c r="R339" s="117">
        <f>VLOOKUP($A339+ROUND((COLUMN()-2)/24,5),АТС!$A$41:$F$784,6)+'Иные услуги '!$C$5+'РСТ РСО-А'!$K$7+'РСТ РСО-А'!$H$9</f>
        <v>1387.54</v>
      </c>
      <c r="S339" s="117">
        <f>VLOOKUP($A339+ROUND((COLUMN()-2)/24,5),АТС!$A$41:$F$784,6)+'Иные услуги '!$C$5+'РСТ РСО-А'!$K$7+'РСТ РСО-А'!$H$9</f>
        <v>1387.84</v>
      </c>
      <c r="T339" s="117">
        <f>VLOOKUP($A339+ROUND((COLUMN()-2)/24,5),АТС!$A$41:$F$784,6)+'Иные услуги '!$C$5+'РСТ РСО-А'!$K$7+'РСТ РСО-А'!$H$9</f>
        <v>1494.5600000000002</v>
      </c>
      <c r="U339" s="117">
        <f>VLOOKUP($A339+ROUND((COLUMN()-2)/24,5),АТС!$A$41:$F$784,6)+'Иные услуги '!$C$5+'РСТ РСО-А'!$K$7+'РСТ РСО-А'!$H$9</f>
        <v>1514.0600000000002</v>
      </c>
      <c r="V339" s="117">
        <f>VLOOKUP($A339+ROUND((COLUMN()-2)/24,5),АТС!$A$41:$F$784,6)+'Иные услуги '!$C$5+'РСТ РСО-А'!$K$7+'РСТ РСО-А'!$H$9</f>
        <v>1488.3200000000002</v>
      </c>
      <c r="W339" s="117">
        <f>VLOOKUP($A339+ROUND((COLUMN()-2)/24,5),АТС!$A$41:$F$784,6)+'Иные услуги '!$C$5+'РСТ РСО-А'!$K$7+'РСТ РСО-А'!$H$9</f>
        <v>1409.19</v>
      </c>
      <c r="X339" s="117">
        <f>VLOOKUP($A339+ROUND((COLUMN()-2)/24,5),АТС!$A$41:$F$784,6)+'Иные услуги '!$C$5+'РСТ РСО-А'!$K$7+'РСТ РСО-А'!$H$9</f>
        <v>1339.1299999999999</v>
      </c>
      <c r="Y339" s="117">
        <f>VLOOKUP($A339+ROUND((COLUMN()-2)/24,5),АТС!$A$41:$F$784,6)+'Иные услуги '!$C$5+'РСТ РСО-А'!$K$7+'РСТ РСО-А'!$H$9</f>
        <v>1395.6599999999999</v>
      </c>
    </row>
    <row r="340" spans="1:27" x14ac:dyDescent="0.2">
      <c r="A340" s="66">
        <f t="shared" si="10"/>
        <v>43733</v>
      </c>
      <c r="B340" s="117">
        <f>VLOOKUP($A340+ROUND((COLUMN()-2)/24,5),АТС!$A$41:$F$784,6)+'Иные услуги '!$C$5+'РСТ РСО-А'!$K$7+'РСТ РСО-А'!$H$9</f>
        <v>1357.19</v>
      </c>
      <c r="C340" s="117">
        <f>VLOOKUP($A340+ROUND((COLUMN()-2)/24,5),АТС!$A$41:$F$784,6)+'Иные услуги '!$C$5+'РСТ РСО-А'!$K$7+'РСТ РСО-А'!$H$9</f>
        <v>1353.6499999999999</v>
      </c>
      <c r="D340" s="117">
        <f>VLOOKUP($A340+ROUND((COLUMN()-2)/24,5),АТС!$A$41:$F$784,6)+'Иные услуги '!$C$5+'РСТ РСО-А'!$K$7+'РСТ РСО-А'!$H$9</f>
        <v>1347.52</v>
      </c>
      <c r="E340" s="117">
        <f>VLOOKUP($A340+ROUND((COLUMN()-2)/24,5),АТС!$A$41:$F$784,6)+'Иные услуги '!$C$5+'РСТ РСО-А'!$K$7+'РСТ РСО-А'!$H$9</f>
        <v>1342.8999999999999</v>
      </c>
      <c r="F340" s="117">
        <f>VLOOKUP($A340+ROUND((COLUMN()-2)/24,5),АТС!$A$41:$F$784,6)+'Иные услуги '!$C$5+'РСТ РСО-А'!$K$7+'РСТ РСО-А'!$H$9</f>
        <v>1342.97</v>
      </c>
      <c r="G340" s="117">
        <f>VLOOKUP($A340+ROUND((COLUMN()-2)/24,5),АТС!$A$41:$F$784,6)+'Иные услуги '!$C$5+'РСТ РСО-А'!$K$7+'РСТ РСО-А'!$H$9</f>
        <v>1343.17</v>
      </c>
      <c r="H340" s="117">
        <f>VLOOKUP($A340+ROUND((COLUMN()-2)/24,5),АТС!$A$41:$F$784,6)+'Иные услуги '!$C$5+'РСТ РСО-А'!$K$7+'РСТ РСО-А'!$H$9</f>
        <v>1377.71</v>
      </c>
      <c r="I340" s="117">
        <f>VLOOKUP($A340+ROUND((COLUMN()-2)/24,5),АТС!$A$41:$F$784,6)+'Иные услуги '!$C$5+'РСТ РСО-А'!$K$7+'РСТ РСО-А'!$H$9</f>
        <v>1458.2800000000002</v>
      </c>
      <c r="J340" s="117">
        <f>VLOOKUP($A340+ROUND((COLUMN()-2)/24,5),АТС!$A$41:$F$784,6)+'Иные услуги '!$C$5+'РСТ РСО-А'!$K$7+'РСТ РСО-А'!$H$9</f>
        <v>1355.6399999999999</v>
      </c>
      <c r="K340" s="117">
        <f>VLOOKUP($A340+ROUND((COLUMN()-2)/24,5),АТС!$A$41:$F$784,6)+'Иные услуги '!$C$5+'РСТ РСО-А'!$K$7+'РСТ РСО-А'!$H$9</f>
        <v>1421.47</v>
      </c>
      <c r="L340" s="117">
        <f>VLOOKUP($A340+ROUND((COLUMN()-2)/24,5),АТС!$A$41:$F$784,6)+'Иные услуги '!$C$5+'РСТ РСО-А'!$K$7+'РСТ РСО-А'!$H$9</f>
        <v>1439.42</v>
      </c>
      <c r="M340" s="117">
        <f>VLOOKUP($A340+ROUND((COLUMN()-2)/24,5),АТС!$A$41:$F$784,6)+'Иные услуги '!$C$5+'РСТ РСО-А'!$K$7+'РСТ РСО-А'!$H$9</f>
        <v>1439.2700000000002</v>
      </c>
      <c r="N340" s="117">
        <f>VLOOKUP($A340+ROUND((COLUMN()-2)/24,5),АТС!$A$41:$F$784,6)+'Иные услуги '!$C$5+'РСТ РСО-А'!$K$7+'РСТ РСО-А'!$H$9</f>
        <v>1421.3999999999999</v>
      </c>
      <c r="O340" s="117">
        <f>VLOOKUP($A340+ROUND((COLUMN()-2)/24,5),АТС!$A$41:$F$784,6)+'Иные услуги '!$C$5+'РСТ РСО-А'!$K$7+'РСТ РСО-А'!$H$9</f>
        <v>1420.95</v>
      </c>
      <c r="P340" s="117">
        <f>VLOOKUP($A340+ROUND((COLUMN()-2)/24,5),АТС!$A$41:$F$784,6)+'Иные услуги '!$C$5+'РСТ РСО-А'!$K$7+'РСТ РСО-А'!$H$9</f>
        <v>1389.77</v>
      </c>
      <c r="Q340" s="117">
        <f>VLOOKUP($A340+ROUND((COLUMN()-2)/24,5),АТС!$A$41:$F$784,6)+'Иные услуги '!$C$5+'РСТ РСО-А'!$K$7+'РСТ РСО-А'!$H$9</f>
        <v>1389.37</v>
      </c>
      <c r="R340" s="117">
        <f>VLOOKUP($A340+ROUND((COLUMN()-2)/24,5),АТС!$A$41:$F$784,6)+'Иные услуги '!$C$5+'РСТ РСО-А'!$K$7+'РСТ РСО-А'!$H$9</f>
        <v>1390.01</v>
      </c>
      <c r="S340" s="117">
        <f>VLOOKUP($A340+ROUND((COLUMN()-2)/24,5),АТС!$A$41:$F$784,6)+'Иные услуги '!$C$5+'РСТ РСО-А'!$K$7+'РСТ РСО-А'!$H$9</f>
        <v>1381.17</v>
      </c>
      <c r="T340" s="117">
        <f>VLOOKUP($A340+ROUND((COLUMN()-2)/24,5),АТС!$A$41:$F$784,6)+'Иные услуги '!$C$5+'РСТ РСО-А'!$K$7+'РСТ РСО-А'!$H$9</f>
        <v>1541.0200000000002</v>
      </c>
      <c r="U340" s="117">
        <f>VLOOKUP($A340+ROUND((COLUMN()-2)/24,5),АТС!$A$41:$F$784,6)+'Иные услуги '!$C$5+'РСТ РСО-А'!$K$7+'РСТ РСО-А'!$H$9</f>
        <v>1592.21</v>
      </c>
      <c r="V340" s="117">
        <f>VLOOKUP($A340+ROUND((COLUMN()-2)/24,5),АТС!$A$41:$F$784,6)+'Иные услуги '!$C$5+'РСТ РСО-А'!$K$7+'РСТ РСО-А'!$H$9</f>
        <v>1569.2500000000002</v>
      </c>
      <c r="W340" s="117">
        <f>VLOOKUP($A340+ROUND((COLUMN()-2)/24,5),АТС!$A$41:$F$784,6)+'Иные услуги '!$C$5+'РСТ РСО-А'!$K$7+'РСТ РСО-А'!$H$9</f>
        <v>1518.4</v>
      </c>
      <c r="X340" s="117">
        <f>VLOOKUP($A340+ROUND((COLUMN()-2)/24,5),АТС!$A$41:$F$784,6)+'Иные услуги '!$C$5+'РСТ РСО-А'!$K$7+'РСТ РСО-А'!$H$9</f>
        <v>1339.71</v>
      </c>
      <c r="Y340" s="117">
        <f>VLOOKUP($A340+ROUND((COLUMN()-2)/24,5),АТС!$A$41:$F$784,6)+'Иные услуги '!$C$5+'РСТ РСО-А'!$K$7+'РСТ РСО-А'!$H$9</f>
        <v>1447.97</v>
      </c>
    </row>
    <row r="341" spans="1:27" x14ac:dyDescent="0.2">
      <c r="A341" s="66">
        <f t="shared" si="10"/>
        <v>43734</v>
      </c>
      <c r="B341" s="117">
        <f>VLOOKUP($A341+ROUND((COLUMN()-2)/24,5),АТС!$A$41:$F$784,6)+'Иные услуги '!$C$5+'РСТ РСО-А'!$K$7+'РСТ РСО-А'!$H$9</f>
        <v>1364.58</v>
      </c>
      <c r="C341" s="117">
        <f>VLOOKUP($A341+ROUND((COLUMN()-2)/24,5),АТС!$A$41:$F$784,6)+'Иные услуги '!$C$5+'РСТ РСО-А'!$K$7+'РСТ РСО-А'!$H$9</f>
        <v>1352.72</v>
      </c>
      <c r="D341" s="117">
        <f>VLOOKUP($A341+ROUND((COLUMN()-2)/24,5),АТС!$A$41:$F$784,6)+'Иные услуги '!$C$5+'РСТ РСО-А'!$K$7+'РСТ РСО-А'!$H$9</f>
        <v>1344.45</v>
      </c>
      <c r="E341" s="117">
        <f>VLOOKUP($A341+ROUND((COLUMN()-2)/24,5),АТС!$A$41:$F$784,6)+'Иные услуги '!$C$5+'РСТ РСО-А'!$K$7+'РСТ РСО-А'!$H$9</f>
        <v>1342.58</v>
      </c>
      <c r="F341" s="117">
        <f>VLOOKUP($A341+ROUND((COLUMN()-2)/24,5),АТС!$A$41:$F$784,6)+'Иные услуги '!$C$5+'РСТ РСО-А'!$K$7+'РСТ РСО-А'!$H$9</f>
        <v>1347.1</v>
      </c>
      <c r="G341" s="117">
        <f>VLOOKUP($A341+ROUND((COLUMN()-2)/24,5),АТС!$A$41:$F$784,6)+'Иные услуги '!$C$5+'РСТ РСО-А'!$K$7+'РСТ РСО-А'!$H$9</f>
        <v>1348.31</v>
      </c>
      <c r="H341" s="117">
        <f>VLOOKUP($A341+ROUND((COLUMN()-2)/24,5),АТС!$A$41:$F$784,6)+'Иные услуги '!$C$5+'РСТ РСО-А'!$K$7+'РСТ РСО-А'!$H$9</f>
        <v>1381.7</v>
      </c>
      <c r="I341" s="117">
        <f>VLOOKUP($A341+ROUND((COLUMN()-2)/24,5),АТС!$A$41:$F$784,6)+'Иные услуги '!$C$5+'РСТ РСО-А'!$K$7+'РСТ РСО-А'!$H$9</f>
        <v>1576.44</v>
      </c>
      <c r="J341" s="117">
        <f>VLOOKUP($A341+ROUND((COLUMN()-2)/24,5),АТС!$A$41:$F$784,6)+'Иные услуги '!$C$5+'РСТ РСО-А'!$K$7+'РСТ РСО-А'!$H$9</f>
        <v>1356.24</v>
      </c>
      <c r="K341" s="117">
        <f>VLOOKUP($A341+ROUND((COLUMN()-2)/24,5),АТС!$A$41:$F$784,6)+'Иные услуги '!$C$5+'РСТ РСО-А'!$K$7+'РСТ РСО-А'!$H$9</f>
        <v>1468.5700000000002</v>
      </c>
      <c r="L341" s="117">
        <f>VLOOKUP($A341+ROUND((COLUMN()-2)/24,5),АТС!$A$41:$F$784,6)+'Иные услуги '!$C$5+'РСТ РСО-А'!$K$7+'РСТ РСО-А'!$H$9</f>
        <v>1468.3700000000001</v>
      </c>
      <c r="M341" s="117">
        <f>VLOOKUP($A341+ROUND((COLUMN()-2)/24,5),АТС!$A$41:$F$784,6)+'Иные услуги '!$C$5+'РСТ РСО-А'!$K$7+'РСТ РСО-А'!$H$9</f>
        <v>1493.0200000000002</v>
      </c>
      <c r="N341" s="117">
        <f>VLOOKUP($A341+ROUND((COLUMN()-2)/24,5),АТС!$A$41:$F$784,6)+'Иные услуги '!$C$5+'РСТ РСО-А'!$K$7+'РСТ РСО-А'!$H$9</f>
        <v>1433.3600000000001</v>
      </c>
      <c r="O341" s="117">
        <f>VLOOKUP($A341+ROUND((COLUMN()-2)/24,5),АТС!$A$41:$F$784,6)+'Иные услуги '!$C$5+'РСТ РСО-А'!$K$7+'РСТ РСО-А'!$H$9</f>
        <v>1434.63</v>
      </c>
      <c r="P341" s="117">
        <f>VLOOKUP($A341+ROUND((COLUMN()-2)/24,5),АТС!$A$41:$F$784,6)+'Иные услуги '!$C$5+'РСТ РСО-А'!$K$7+'РСТ РСО-А'!$H$9</f>
        <v>1434.66</v>
      </c>
      <c r="Q341" s="117">
        <f>VLOOKUP($A341+ROUND((COLUMN()-2)/24,5),АТС!$A$41:$F$784,6)+'Иные услуги '!$C$5+'РСТ РСО-А'!$K$7+'РСТ РСО-А'!$H$9</f>
        <v>1435.6000000000001</v>
      </c>
      <c r="R341" s="117">
        <f>VLOOKUP($A341+ROUND((COLUMN()-2)/24,5),АТС!$A$41:$F$784,6)+'Иные услуги '!$C$5+'РСТ РСО-А'!$K$7+'РСТ РСО-А'!$H$9</f>
        <v>1435.7900000000002</v>
      </c>
      <c r="S341" s="117">
        <f>VLOOKUP($A341+ROUND((COLUMN()-2)/24,5),АТС!$A$41:$F$784,6)+'Иные услуги '!$C$5+'РСТ РСО-А'!$K$7+'РСТ РСО-А'!$H$9</f>
        <v>1451.9900000000002</v>
      </c>
      <c r="T341" s="117">
        <f>VLOOKUP($A341+ROUND((COLUMN()-2)/24,5),АТС!$A$41:$F$784,6)+'Иные услуги '!$C$5+'РСТ РСО-А'!$K$7+'РСТ РСО-А'!$H$9</f>
        <v>1571.65</v>
      </c>
      <c r="U341" s="117">
        <f>VLOOKUP($A341+ROUND((COLUMN()-2)/24,5),АТС!$A$41:$F$784,6)+'Иные услуги '!$C$5+'РСТ РСО-А'!$K$7+'РСТ РСО-А'!$H$9</f>
        <v>1623.68</v>
      </c>
      <c r="V341" s="117">
        <f>VLOOKUP($A341+ROUND((COLUMN()-2)/24,5),АТС!$A$41:$F$784,6)+'Иные услуги '!$C$5+'РСТ РСО-А'!$K$7+'РСТ РСО-А'!$H$9</f>
        <v>1572.5000000000002</v>
      </c>
      <c r="W341" s="117">
        <f>VLOOKUP($A341+ROUND((COLUMN()-2)/24,5),АТС!$A$41:$F$784,6)+'Иные услуги '!$C$5+'РСТ РСО-А'!$K$7+'РСТ РСО-А'!$H$9</f>
        <v>1519.93</v>
      </c>
      <c r="X341" s="117">
        <f>VLOOKUP($A341+ROUND((COLUMN()-2)/24,5),АТС!$A$41:$F$784,6)+'Иные услуги '!$C$5+'РСТ РСО-А'!$K$7+'РСТ РСО-А'!$H$9</f>
        <v>1339.76</v>
      </c>
      <c r="Y341" s="117">
        <f>VLOOKUP($A341+ROUND((COLUMN()-2)/24,5),АТС!$A$41:$F$784,6)+'Иные услуги '!$C$5+'РСТ РСО-А'!$K$7+'РСТ РСО-А'!$H$9</f>
        <v>1426.67</v>
      </c>
    </row>
    <row r="342" spans="1:27" x14ac:dyDescent="0.2">
      <c r="A342" s="66">
        <f t="shared" si="10"/>
        <v>43735</v>
      </c>
      <c r="B342" s="117">
        <f>VLOOKUP($A342+ROUND((COLUMN()-2)/24,5),АТС!$A$41:$F$784,6)+'Иные услуги '!$C$5+'РСТ РСО-А'!$K$7+'РСТ РСО-А'!$H$9</f>
        <v>1364.6</v>
      </c>
      <c r="C342" s="117">
        <f>VLOOKUP($A342+ROUND((COLUMN()-2)/24,5),АТС!$A$41:$F$784,6)+'Иные услуги '!$C$5+'РСТ РСО-А'!$K$7+'РСТ РСО-А'!$H$9</f>
        <v>1360.3</v>
      </c>
      <c r="D342" s="117">
        <f>VLOOKUP($A342+ROUND((COLUMN()-2)/24,5),АТС!$A$41:$F$784,6)+'Иные услуги '!$C$5+'РСТ РСО-А'!$K$7+'РСТ РСО-А'!$H$9</f>
        <v>1351.78</v>
      </c>
      <c r="E342" s="117">
        <f>VLOOKUP($A342+ROUND((COLUMN()-2)/24,5),АТС!$A$41:$F$784,6)+'Иные услуги '!$C$5+'РСТ РСО-А'!$K$7+'РСТ РСО-А'!$H$9</f>
        <v>1344.23</v>
      </c>
      <c r="F342" s="117">
        <f>VLOOKUP($A342+ROUND((COLUMN()-2)/24,5),АТС!$A$41:$F$784,6)+'Иные услуги '!$C$5+'РСТ РСО-А'!$K$7+'РСТ РСО-А'!$H$9</f>
        <v>1355.51</v>
      </c>
      <c r="G342" s="117">
        <f>VLOOKUP($A342+ROUND((COLUMN()-2)/24,5),АТС!$A$41:$F$784,6)+'Иные услуги '!$C$5+'РСТ РСО-А'!$K$7+'РСТ РСО-А'!$H$9</f>
        <v>1371.61</v>
      </c>
      <c r="H342" s="117">
        <f>VLOOKUP($A342+ROUND((COLUMN()-2)/24,5),АТС!$A$41:$F$784,6)+'Иные услуги '!$C$5+'РСТ РСО-А'!$K$7+'РСТ РСО-А'!$H$9</f>
        <v>1410.37</v>
      </c>
      <c r="I342" s="117">
        <f>VLOOKUP($A342+ROUND((COLUMN()-2)/24,5),АТС!$A$41:$F$784,6)+'Иные услуги '!$C$5+'РСТ РСО-А'!$K$7+'РСТ РСО-А'!$H$9</f>
        <v>1584.0800000000002</v>
      </c>
      <c r="J342" s="117">
        <f>VLOOKUP($A342+ROUND((COLUMN()-2)/24,5),АТС!$A$41:$F$784,6)+'Иные услуги '!$C$5+'РСТ РСО-А'!$K$7+'РСТ РСО-А'!$H$9</f>
        <v>1358.74</v>
      </c>
      <c r="K342" s="117">
        <f>VLOOKUP($A342+ROUND((COLUMN()-2)/24,5),АТС!$A$41:$F$784,6)+'Иные услуги '!$C$5+'РСТ РСО-А'!$K$7+'РСТ РСО-А'!$H$9</f>
        <v>1484.5400000000002</v>
      </c>
      <c r="L342" s="117">
        <f>VLOOKUP($A342+ROUND((COLUMN()-2)/24,5),АТС!$A$41:$F$784,6)+'Иные услуги '!$C$5+'РСТ РСО-А'!$K$7+'РСТ РСО-А'!$H$9</f>
        <v>1483.3300000000002</v>
      </c>
      <c r="M342" s="117">
        <f>VLOOKUP($A342+ROUND((COLUMN()-2)/24,5),АТС!$A$41:$F$784,6)+'Иные услуги '!$C$5+'РСТ РСО-А'!$K$7+'РСТ РСО-А'!$H$9</f>
        <v>1480.7300000000002</v>
      </c>
      <c r="N342" s="117">
        <f>VLOOKUP($A342+ROUND((COLUMN()-2)/24,5),АТС!$A$41:$F$784,6)+'Иные услуги '!$C$5+'РСТ РСО-А'!$K$7+'РСТ РСО-А'!$H$9</f>
        <v>1440.42</v>
      </c>
      <c r="O342" s="117">
        <f>VLOOKUP($A342+ROUND((COLUMN()-2)/24,5),АТС!$A$41:$F$784,6)+'Иные услуги '!$C$5+'РСТ РСО-А'!$K$7+'РСТ РСО-А'!$H$9</f>
        <v>1439.7700000000002</v>
      </c>
      <c r="P342" s="117">
        <f>VLOOKUP($A342+ROUND((COLUMN()-2)/24,5),АТС!$A$41:$F$784,6)+'Иные услуги '!$C$5+'РСТ РСО-А'!$K$7+'РСТ РСО-А'!$H$9</f>
        <v>1439.19</v>
      </c>
      <c r="Q342" s="117">
        <f>VLOOKUP($A342+ROUND((COLUMN()-2)/24,5),АТС!$A$41:$F$784,6)+'Иные услуги '!$C$5+'РСТ РСО-А'!$K$7+'РСТ РСО-А'!$H$9</f>
        <v>1434.7700000000002</v>
      </c>
      <c r="R342" s="117">
        <f>VLOOKUP($A342+ROUND((COLUMN()-2)/24,5),АТС!$A$41:$F$784,6)+'Иные услуги '!$C$5+'РСТ РСО-А'!$K$7+'РСТ РСО-А'!$H$9</f>
        <v>1434.47</v>
      </c>
      <c r="S342" s="117">
        <f>VLOOKUP($A342+ROUND((COLUMN()-2)/24,5),АТС!$A$41:$F$784,6)+'Иные услуги '!$C$5+'РСТ РСО-А'!$K$7+'РСТ РСО-А'!$H$9</f>
        <v>1448.8100000000002</v>
      </c>
      <c r="T342" s="117">
        <f>VLOOKUP($A342+ROUND((COLUMN()-2)/24,5),АТС!$A$41:$F$784,6)+'Иные услуги '!$C$5+'РСТ РСО-А'!$K$7+'РСТ РСО-А'!$H$9</f>
        <v>1581.2900000000002</v>
      </c>
      <c r="U342" s="117">
        <f>VLOOKUP($A342+ROUND((COLUMN()-2)/24,5),АТС!$A$41:$F$784,6)+'Иные услуги '!$C$5+'РСТ РСО-А'!$K$7+'РСТ РСО-А'!$H$9</f>
        <v>1662.3200000000002</v>
      </c>
      <c r="V342" s="117">
        <f>VLOOKUP($A342+ROUND((COLUMN()-2)/24,5),АТС!$A$41:$F$784,6)+'Иные услуги '!$C$5+'РСТ РСО-А'!$K$7+'РСТ РСО-А'!$H$9</f>
        <v>1628.42</v>
      </c>
      <c r="W342" s="117">
        <f>VLOOKUP($A342+ROUND((COLUMN()-2)/24,5),АТС!$A$41:$F$784,6)+'Иные услуги '!$C$5+'РСТ РСО-А'!$K$7+'РСТ РСО-А'!$H$9</f>
        <v>1542.8400000000001</v>
      </c>
      <c r="X342" s="117">
        <f>VLOOKUP($A342+ROUND((COLUMN()-2)/24,5),АТС!$A$41:$F$784,6)+'Иные услуги '!$C$5+'РСТ РСО-А'!$K$7+'РСТ РСО-А'!$H$9</f>
        <v>1339.59</v>
      </c>
      <c r="Y342" s="117">
        <f>VLOOKUP($A342+ROUND((COLUMN()-2)/24,5),АТС!$A$41:$F$784,6)+'Иные услуги '!$C$5+'РСТ РСО-А'!$K$7+'РСТ РСО-А'!$H$9</f>
        <v>1536.2</v>
      </c>
    </row>
    <row r="343" spans="1:27" x14ac:dyDescent="0.2">
      <c r="A343" s="66">
        <f t="shared" si="10"/>
        <v>43736</v>
      </c>
      <c r="B343" s="117">
        <f>VLOOKUP($A343+ROUND((COLUMN()-2)/24,5),АТС!$A$41:$F$784,6)+'Иные услуги '!$C$5+'РСТ РСО-А'!$K$7+'РСТ РСО-А'!$H$9</f>
        <v>1370.56</v>
      </c>
      <c r="C343" s="117">
        <f>VLOOKUP($A343+ROUND((COLUMN()-2)/24,5),АТС!$A$41:$F$784,6)+'Иные услуги '!$C$5+'РСТ РСО-А'!$K$7+'РСТ РСО-А'!$H$9</f>
        <v>1353.69</v>
      </c>
      <c r="D343" s="117">
        <f>VLOOKUP($A343+ROUND((COLUMN()-2)/24,5),АТС!$A$41:$F$784,6)+'Иные услуги '!$C$5+'РСТ РСО-А'!$K$7+'РСТ РСО-А'!$H$9</f>
        <v>1345.56</v>
      </c>
      <c r="E343" s="117">
        <f>VLOOKUP($A343+ROUND((COLUMN()-2)/24,5),АТС!$A$41:$F$784,6)+'Иные услуги '!$C$5+'РСТ РСО-А'!$K$7+'РСТ РСО-А'!$H$9</f>
        <v>1342.62</v>
      </c>
      <c r="F343" s="117">
        <f>VLOOKUP($A343+ROUND((COLUMN()-2)/24,5),АТС!$A$41:$F$784,6)+'Иные услуги '!$C$5+'РСТ РСО-А'!$K$7+'РСТ РСО-А'!$H$9</f>
        <v>1341.77</v>
      </c>
      <c r="G343" s="117">
        <f>VLOOKUP($A343+ROUND((COLUMN()-2)/24,5),АТС!$A$41:$F$784,6)+'Иные услуги '!$C$5+'РСТ РСО-А'!$K$7+'РСТ РСО-А'!$H$9</f>
        <v>1342.08</v>
      </c>
      <c r="H343" s="117">
        <f>VLOOKUP($A343+ROUND((COLUMN()-2)/24,5),АТС!$A$41:$F$784,6)+'Иные услуги '!$C$5+'РСТ РСО-А'!$K$7+'РСТ РСО-А'!$H$9</f>
        <v>1349.96</v>
      </c>
      <c r="I343" s="117">
        <f>VLOOKUP($A343+ROUND((COLUMN()-2)/24,5),АТС!$A$41:$F$784,6)+'Иные услуги '!$C$5+'РСТ РСО-А'!$K$7+'РСТ РСО-А'!$H$9</f>
        <v>1393.3899999999999</v>
      </c>
      <c r="J343" s="117">
        <f>VLOOKUP($A343+ROUND((COLUMN()-2)/24,5),АТС!$A$41:$F$784,6)+'Иные услуги '!$C$5+'РСТ РСО-А'!$K$7+'РСТ РСО-А'!$H$9</f>
        <v>1340.07</v>
      </c>
      <c r="K343" s="117">
        <f>VLOOKUP($A343+ROUND((COLUMN()-2)/24,5),АТС!$A$41:$F$784,6)+'Иные услуги '!$C$5+'РСТ РСО-А'!$K$7+'РСТ РСО-А'!$H$9</f>
        <v>1380.44</v>
      </c>
      <c r="L343" s="117">
        <f>VLOOKUP($A343+ROUND((COLUMN()-2)/24,5),АТС!$A$41:$F$784,6)+'Иные услуги '!$C$5+'РСТ РСО-А'!$K$7+'РСТ РСО-А'!$H$9</f>
        <v>1380.81</v>
      </c>
      <c r="M343" s="117">
        <f>VLOOKUP($A343+ROUND((COLUMN()-2)/24,5),АТС!$A$41:$F$784,6)+'Иные услуги '!$C$5+'РСТ РСО-А'!$K$7+'РСТ РСО-А'!$H$9</f>
        <v>1380.7</v>
      </c>
      <c r="N343" s="117">
        <f>VLOOKUP($A343+ROUND((COLUMN()-2)/24,5),АТС!$A$41:$F$784,6)+'Иные услуги '!$C$5+'РСТ РСО-А'!$K$7+'РСТ РСО-А'!$H$9</f>
        <v>1376.86</v>
      </c>
      <c r="O343" s="117">
        <f>VLOOKUP($A343+ROUND((COLUMN()-2)/24,5),АТС!$A$41:$F$784,6)+'Иные услуги '!$C$5+'РСТ РСО-А'!$K$7+'РСТ РСО-А'!$H$9</f>
        <v>1378.42</v>
      </c>
      <c r="P343" s="117">
        <f>VLOOKUP($A343+ROUND((COLUMN()-2)/24,5),АТС!$A$41:$F$784,6)+'Иные услуги '!$C$5+'РСТ РСО-А'!$K$7+'РСТ РСО-А'!$H$9</f>
        <v>1376.3</v>
      </c>
      <c r="Q343" s="117">
        <f>VLOOKUP($A343+ROUND((COLUMN()-2)/24,5),АТС!$A$41:$F$784,6)+'Иные услуги '!$C$5+'РСТ РСО-А'!$K$7+'РСТ РСО-А'!$H$9</f>
        <v>1371.6399999999999</v>
      </c>
      <c r="R343" s="117">
        <f>VLOOKUP($A343+ROUND((COLUMN()-2)/24,5),АТС!$A$41:$F$784,6)+'Иные услуги '!$C$5+'РСТ РСО-А'!$K$7+'РСТ РСО-А'!$H$9</f>
        <v>1369.45</v>
      </c>
      <c r="S343" s="117">
        <f>VLOOKUP($A343+ROUND((COLUMN()-2)/24,5),АТС!$A$41:$F$784,6)+'Иные услуги '!$C$5+'РСТ РСО-А'!$K$7+'РСТ РСО-А'!$H$9</f>
        <v>1399.8899999999999</v>
      </c>
      <c r="T343" s="117">
        <f>VLOOKUP($A343+ROUND((COLUMN()-2)/24,5),АТС!$A$41:$F$784,6)+'Иные услуги '!$C$5+'РСТ РСО-А'!$K$7+'РСТ РСО-А'!$H$9</f>
        <v>1493.0800000000002</v>
      </c>
      <c r="U343" s="117">
        <f>VLOOKUP($A343+ROUND((COLUMN()-2)/24,5),АТС!$A$41:$F$784,6)+'Иные услуги '!$C$5+'РСТ РСО-А'!$K$7+'РСТ РСО-А'!$H$9</f>
        <v>1559.0400000000002</v>
      </c>
      <c r="V343" s="117">
        <f>VLOOKUP($A343+ROUND((COLUMN()-2)/24,5),АТС!$A$41:$F$784,6)+'Иные услуги '!$C$5+'РСТ РСО-А'!$K$7+'РСТ РСО-А'!$H$9</f>
        <v>1584.0100000000002</v>
      </c>
      <c r="W343" s="117">
        <f>VLOOKUP($A343+ROUND((COLUMN()-2)/24,5),АТС!$A$41:$F$784,6)+'Иные услуги '!$C$5+'РСТ РСО-А'!$K$7+'РСТ РСО-А'!$H$9</f>
        <v>1483.66</v>
      </c>
      <c r="X343" s="117">
        <f>VLOOKUP($A343+ROUND((COLUMN()-2)/24,5),АТС!$A$41:$F$784,6)+'Иные услуги '!$C$5+'РСТ РСО-А'!$K$7+'РСТ РСО-А'!$H$9</f>
        <v>1339.61</v>
      </c>
      <c r="Y343" s="117">
        <f>VLOOKUP($A343+ROUND((COLUMN()-2)/24,5),АТС!$A$41:$F$784,6)+'Иные услуги '!$C$5+'РСТ РСО-А'!$K$7+'РСТ РСО-А'!$H$9</f>
        <v>1430.8300000000002</v>
      </c>
    </row>
    <row r="344" spans="1:27" x14ac:dyDescent="0.2">
      <c r="A344" s="66">
        <f t="shared" si="10"/>
        <v>43737</v>
      </c>
      <c r="B344" s="117">
        <f>VLOOKUP($A344+ROUND((COLUMN()-2)/24,5),АТС!$A$41:$F$784,6)+'Иные услуги '!$C$5+'РСТ РСО-А'!$K$7+'РСТ РСО-А'!$H$9</f>
        <v>1353.1</v>
      </c>
      <c r="C344" s="117">
        <f>VLOOKUP($A344+ROUND((COLUMN()-2)/24,5),АТС!$A$41:$F$784,6)+'Иные услуги '!$C$5+'РСТ РСО-А'!$K$7+'РСТ РСО-А'!$H$9</f>
        <v>1341.82</v>
      </c>
      <c r="D344" s="117">
        <f>VLOOKUP($A344+ROUND((COLUMN()-2)/24,5),АТС!$A$41:$F$784,6)+'Иные услуги '!$C$5+'РСТ РСО-А'!$K$7+'РСТ РСО-А'!$H$9</f>
        <v>1340.27</v>
      </c>
      <c r="E344" s="117">
        <f>VLOOKUP($A344+ROUND((COLUMN()-2)/24,5),АТС!$A$41:$F$784,6)+'Иные услуги '!$C$5+'РСТ РСО-А'!$K$7+'РСТ РСО-А'!$H$9</f>
        <v>1340.28</v>
      </c>
      <c r="F344" s="117">
        <f>VLOOKUP($A344+ROUND((COLUMN()-2)/24,5),АТС!$A$41:$F$784,6)+'Иные услуги '!$C$5+'РСТ РСО-А'!$K$7+'РСТ РСО-А'!$H$9</f>
        <v>1340.26</v>
      </c>
      <c r="G344" s="117">
        <f>VLOOKUP($A344+ROUND((COLUMN()-2)/24,5),АТС!$A$41:$F$784,6)+'Иные услуги '!$C$5+'РСТ РСО-А'!$K$7+'РСТ РСО-А'!$H$9</f>
        <v>1341.53</v>
      </c>
      <c r="H344" s="117">
        <f>VLOOKUP($A344+ROUND((COLUMN()-2)/24,5),АТС!$A$41:$F$784,6)+'Иные услуги '!$C$5+'РСТ РСО-А'!$K$7+'РСТ РСО-А'!$H$9</f>
        <v>1339.8899999999999</v>
      </c>
      <c r="I344" s="117">
        <f>VLOOKUP($A344+ROUND((COLUMN()-2)/24,5),АТС!$A$41:$F$784,6)+'Иные услуги '!$C$5+'РСТ РСО-А'!$K$7+'РСТ РСО-А'!$H$9</f>
        <v>1362.21</v>
      </c>
      <c r="J344" s="117">
        <f>VLOOKUP($A344+ROUND((COLUMN()-2)/24,5),АТС!$A$41:$F$784,6)+'Иные услуги '!$C$5+'РСТ РСО-А'!$K$7+'РСТ РСО-А'!$H$9</f>
        <v>1340.08</v>
      </c>
      <c r="K344" s="117">
        <f>VLOOKUP($A344+ROUND((COLUMN()-2)/24,5),АТС!$A$41:$F$784,6)+'Иные услуги '!$C$5+'РСТ РСО-А'!$K$7+'РСТ РСО-А'!$H$9</f>
        <v>1340.05</v>
      </c>
      <c r="L344" s="117">
        <f>VLOOKUP($A344+ROUND((COLUMN()-2)/24,5),АТС!$A$41:$F$784,6)+'Иные услуги '!$C$5+'РСТ РСО-А'!$K$7+'РСТ РСО-А'!$H$9</f>
        <v>1340.04</v>
      </c>
      <c r="M344" s="117">
        <f>VLOOKUP($A344+ROUND((COLUMN()-2)/24,5),АТС!$A$41:$F$784,6)+'Иные услуги '!$C$5+'РСТ РСО-А'!$K$7+'РСТ РСО-А'!$H$9</f>
        <v>1340.05</v>
      </c>
      <c r="N344" s="117">
        <f>VLOOKUP($A344+ROUND((COLUMN()-2)/24,5),АТС!$A$41:$F$784,6)+'Иные услуги '!$C$5+'РСТ РСО-А'!$K$7+'РСТ РСО-А'!$H$9</f>
        <v>1353.55</v>
      </c>
      <c r="O344" s="117">
        <f>VLOOKUP($A344+ROUND((COLUMN()-2)/24,5),АТС!$A$41:$F$784,6)+'Иные услуги '!$C$5+'РСТ РСО-А'!$K$7+'РСТ РСО-А'!$H$9</f>
        <v>1340.06</v>
      </c>
      <c r="P344" s="117">
        <f>VLOOKUP($A344+ROUND((COLUMN()-2)/24,5),АТС!$A$41:$F$784,6)+'Иные услуги '!$C$5+'РСТ РСО-А'!$K$7+'РСТ РСО-А'!$H$9</f>
        <v>1340.06</v>
      </c>
      <c r="Q344" s="117">
        <f>VLOOKUP($A344+ROUND((COLUMN()-2)/24,5),АТС!$A$41:$F$784,6)+'Иные услуги '!$C$5+'РСТ РСО-А'!$K$7+'РСТ РСО-А'!$H$9</f>
        <v>1340.06</v>
      </c>
      <c r="R344" s="117">
        <f>VLOOKUP($A344+ROUND((COLUMN()-2)/24,5),АТС!$A$41:$F$784,6)+'Иные услуги '!$C$5+'РСТ РСО-А'!$K$7+'РСТ РСО-А'!$H$9</f>
        <v>1340.05</v>
      </c>
      <c r="S344" s="117">
        <f>VLOOKUP($A344+ROUND((COLUMN()-2)/24,5),АТС!$A$41:$F$784,6)+'Иные услуги '!$C$5+'РСТ РСО-А'!$K$7+'РСТ РСО-А'!$H$9</f>
        <v>1353.6399999999999</v>
      </c>
      <c r="T344" s="117">
        <f>VLOOKUP($A344+ROUND((COLUMN()-2)/24,5),АТС!$A$41:$F$784,6)+'Иные услуги '!$C$5+'РСТ РСО-А'!$K$7+'РСТ РСО-А'!$H$9</f>
        <v>1487.95</v>
      </c>
      <c r="U344" s="117">
        <f>VLOOKUP($A344+ROUND((COLUMN()-2)/24,5),АТС!$A$41:$F$784,6)+'Иные услуги '!$C$5+'РСТ РСО-А'!$K$7+'РСТ РСО-А'!$H$9</f>
        <v>1525.0200000000002</v>
      </c>
      <c r="V344" s="117">
        <f>VLOOKUP($A344+ROUND((COLUMN()-2)/24,5),АТС!$A$41:$F$784,6)+'Иные услуги '!$C$5+'РСТ РСО-А'!$K$7+'РСТ РСО-А'!$H$9</f>
        <v>1522.7600000000002</v>
      </c>
      <c r="W344" s="117">
        <f>VLOOKUP($A344+ROUND((COLUMN()-2)/24,5),АТС!$A$41:$F$784,6)+'Иные услуги '!$C$5+'РСТ РСО-А'!$K$7+'РСТ РСО-А'!$H$9</f>
        <v>1471.71</v>
      </c>
      <c r="X344" s="117">
        <f>VLOOKUP($A344+ROUND((COLUMN()-2)/24,5),АТС!$A$41:$F$784,6)+'Иные услуги '!$C$5+'РСТ РСО-А'!$K$7+'РСТ РСО-А'!$H$9</f>
        <v>1339.32</v>
      </c>
      <c r="Y344" s="117">
        <f>VLOOKUP($A344+ROUND((COLUMN()-2)/24,5),АТС!$A$41:$F$784,6)+'Иные услуги '!$C$5+'РСТ РСО-А'!$K$7+'РСТ РСО-А'!$H$9</f>
        <v>1434.0100000000002</v>
      </c>
    </row>
    <row r="345" spans="1:27" x14ac:dyDescent="0.2">
      <c r="A345" s="66">
        <f t="shared" ref="A345:A346" si="11">A308</f>
        <v>43738</v>
      </c>
      <c r="B345" s="117">
        <f>VLOOKUP($A345+ROUND((COLUMN()-2)/24,5),АТС!$A$41:$F$784,6)+'Иные услуги '!$C$5+'РСТ РСО-А'!$K$7+'РСТ РСО-А'!$H$9</f>
        <v>1348.17</v>
      </c>
      <c r="C345" s="117">
        <f>VLOOKUP($A345+ROUND((COLUMN()-2)/24,5),АТС!$A$41:$F$784,6)+'Иные услуги '!$C$5+'РСТ РСО-А'!$K$7+'РСТ РСО-А'!$H$9</f>
        <v>1340.98</v>
      </c>
      <c r="D345" s="117">
        <f>VLOOKUP($A345+ROUND((COLUMN()-2)/24,5),АТС!$A$41:$F$784,6)+'Иные услуги '!$C$5+'РСТ РСО-А'!$K$7+'РСТ РСО-А'!$H$9</f>
        <v>1340.3</v>
      </c>
      <c r="E345" s="117">
        <f>VLOOKUP($A345+ROUND((COLUMN()-2)/24,5),АТС!$A$41:$F$784,6)+'Иные услуги '!$C$5+'РСТ РСО-А'!$K$7+'РСТ РСО-А'!$H$9</f>
        <v>1340.3</v>
      </c>
      <c r="F345" s="117">
        <f>VLOOKUP($A345+ROUND((COLUMN()-2)/24,5),АТС!$A$41:$F$784,6)+'Иные услуги '!$C$5+'РСТ РСО-А'!$K$7+'РСТ РСО-А'!$H$9</f>
        <v>1340.26</v>
      </c>
      <c r="G345" s="117">
        <f>VLOOKUP($A345+ROUND((COLUMN()-2)/24,5),АТС!$A$41:$F$784,6)+'Иные услуги '!$C$5+'РСТ РСО-А'!$K$7+'РСТ РСО-А'!$H$9</f>
        <v>1340.26</v>
      </c>
      <c r="H345" s="117">
        <f>VLOOKUP($A345+ROUND((COLUMN()-2)/24,5),АТС!$A$41:$F$784,6)+'Иные услуги '!$C$5+'РСТ РСО-А'!$K$7+'РСТ РСО-А'!$H$9</f>
        <v>1344.78</v>
      </c>
      <c r="I345" s="117">
        <f>VLOOKUP($A345+ROUND((COLUMN()-2)/24,5),АТС!$A$41:$F$784,6)+'Иные услуги '!$C$5+'РСТ РСО-А'!$K$7+'РСТ РСО-А'!$H$9</f>
        <v>1456.8300000000002</v>
      </c>
      <c r="J345" s="117">
        <f>VLOOKUP($A345+ROUND((COLUMN()-2)/24,5),АТС!$A$41:$F$784,6)+'Иные услуги '!$C$5+'РСТ РСО-А'!$K$7+'РСТ РСО-А'!$H$9</f>
        <v>1340.04</v>
      </c>
      <c r="K345" s="117">
        <f>VLOOKUP($A345+ROUND((COLUMN()-2)/24,5),АТС!$A$41:$F$784,6)+'Иные услуги '!$C$5+'РСТ РСО-А'!$K$7+'РСТ РСО-А'!$H$9</f>
        <v>1421.9099999999999</v>
      </c>
      <c r="L345" s="117">
        <f>VLOOKUP($A345+ROUND((COLUMN()-2)/24,5),АТС!$A$41:$F$784,6)+'Иные услуги '!$C$5+'РСТ РСО-А'!$K$7+'РСТ РСО-А'!$H$9</f>
        <v>1422.05</v>
      </c>
      <c r="M345" s="117">
        <f>VLOOKUP($A345+ROUND((COLUMN()-2)/24,5),АТС!$A$41:$F$784,6)+'Иные услуги '!$C$5+'РСТ РСО-А'!$K$7+'РСТ РСО-А'!$H$9</f>
        <v>1421.6599999999999</v>
      </c>
      <c r="N345" s="117">
        <f>VLOOKUP($A345+ROUND((COLUMN()-2)/24,5),АТС!$A$41:$F$784,6)+'Иные услуги '!$C$5+'РСТ РСО-А'!$K$7+'РСТ РСО-А'!$H$9</f>
        <v>1420.7</v>
      </c>
      <c r="O345" s="117">
        <f>VLOOKUP($A345+ROUND((COLUMN()-2)/24,5),АТС!$A$41:$F$784,6)+'Иные услуги '!$C$5+'РСТ РСО-А'!$K$7+'РСТ РСО-А'!$H$9</f>
        <v>1420.9099999999999</v>
      </c>
      <c r="P345" s="117">
        <f>VLOOKUP($A345+ROUND((COLUMN()-2)/24,5),АТС!$A$41:$F$784,6)+'Иные услуги '!$C$5+'РСТ РСО-А'!$K$7+'РСТ РСО-А'!$H$9</f>
        <v>1421.22</v>
      </c>
      <c r="Q345" s="117">
        <f>VLOOKUP($A345+ROUND((COLUMN()-2)/24,5),АТС!$A$41:$F$784,6)+'Иные услуги '!$C$5+'РСТ РСО-А'!$K$7+'РСТ РСО-А'!$H$9</f>
        <v>1421.59</v>
      </c>
      <c r="R345" s="117">
        <f>VLOOKUP($A345+ROUND((COLUMN()-2)/24,5),АТС!$A$41:$F$784,6)+'Иные услуги '!$C$5+'РСТ РСО-А'!$K$7+'РСТ РСО-А'!$H$9</f>
        <v>1419.11</v>
      </c>
      <c r="S345" s="117">
        <f>VLOOKUP($A345+ROUND((COLUMN()-2)/24,5),АТС!$A$41:$F$784,6)+'Иные услуги '!$C$5+'РСТ РСО-А'!$K$7+'РСТ РСО-А'!$H$9</f>
        <v>1418.69</v>
      </c>
      <c r="T345" s="117">
        <f>VLOOKUP($A345+ROUND((COLUMN()-2)/24,5),АТС!$A$41:$F$784,6)+'Иные услуги '!$C$5+'РСТ РСО-А'!$K$7+'РСТ РСО-А'!$H$9</f>
        <v>1514.8500000000001</v>
      </c>
      <c r="U345" s="117">
        <f>VLOOKUP($A345+ROUND((COLUMN()-2)/24,5),АТС!$A$41:$F$784,6)+'Иные услуги '!$C$5+'РСТ РСО-А'!$K$7+'РСТ РСО-А'!$H$9</f>
        <v>1532.94</v>
      </c>
      <c r="V345" s="117">
        <f>VLOOKUP($A345+ROUND((COLUMN()-2)/24,5),АТС!$A$41:$F$784,6)+'Иные услуги '!$C$5+'РСТ РСО-А'!$K$7+'РСТ РСО-А'!$H$9</f>
        <v>1494.68</v>
      </c>
      <c r="W345" s="117">
        <f>VLOOKUP($A345+ROUND((COLUMN()-2)/24,5),АТС!$A$41:$F$784,6)+'Иные услуги '!$C$5+'РСТ РСО-А'!$K$7+'РСТ РСО-А'!$H$9</f>
        <v>1445.7300000000002</v>
      </c>
      <c r="X345" s="117">
        <f>VLOOKUP($A345+ROUND((COLUMN()-2)/24,5),АТС!$A$41:$F$784,6)+'Иные услуги '!$C$5+'РСТ РСО-А'!$K$7+'РСТ РСО-А'!$H$9</f>
        <v>1339.45</v>
      </c>
      <c r="Y345" s="117">
        <f>VLOOKUP($A345+ROUND((COLUMN()-2)/24,5),АТС!$A$41:$F$784,6)+'Иные услуги '!$C$5+'РСТ РСО-А'!$K$7+'РСТ РСО-А'!$H$9</f>
        <v>1384.93</v>
      </c>
    </row>
    <row r="346" spans="1:27" hidden="1" x14ac:dyDescent="0.2">
      <c r="A346" s="66">
        <f t="shared" si="11"/>
        <v>43739</v>
      </c>
      <c r="B346" s="117">
        <f>VLOOKUP($A346+ROUND((COLUMN()-2)/24,5),АТС!$A$41:$F$784,6)+'Иные услуги '!$C$5+'РСТ РСО-А'!$K$7+'РСТ РСО-А'!$H$9</f>
        <v>403.35</v>
      </c>
      <c r="C346" s="117">
        <f>VLOOKUP($A346+ROUND((COLUMN()-2)/24,5),АТС!$A$41:$F$784,6)+'Иные услуги '!$C$5+'РСТ РСО-А'!$K$7+'РСТ РСО-А'!$H$9</f>
        <v>403.35</v>
      </c>
      <c r="D346" s="117">
        <f>VLOOKUP($A346+ROUND((COLUMN()-2)/24,5),АТС!$A$41:$F$784,6)+'Иные услуги '!$C$5+'РСТ РСО-А'!$K$7+'РСТ РСО-А'!$H$9</f>
        <v>403.35</v>
      </c>
      <c r="E346" s="117">
        <f>VLOOKUP($A346+ROUND((COLUMN()-2)/24,5),АТС!$A$41:$F$784,6)+'Иные услуги '!$C$5+'РСТ РСО-А'!$K$7+'РСТ РСО-А'!$H$9</f>
        <v>403.35</v>
      </c>
      <c r="F346" s="117">
        <f>VLOOKUP($A346+ROUND((COLUMN()-2)/24,5),АТС!$A$41:$F$784,6)+'Иные услуги '!$C$5+'РСТ РСО-А'!$K$7+'РСТ РСО-А'!$H$9</f>
        <v>403.35</v>
      </c>
      <c r="G346" s="117">
        <f>VLOOKUP($A346+ROUND((COLUMN()-2)/24,5),АТС!$A$41:$F$784,6)+'Иные услуги '!$C$5+'РСТ РСО-А'!$K$7+'РСТ РСО-А'!$H$9</f>
        <v>403.35</v>
      </c>
      <c r="H346" s="117">
        <f>VLOOKUP($A346+ROUND((COLUMN()-2)/24,5),АТС!$A$41:$F$784,6)+'Иные услуги '!$C$5+'РСТ РСО-А'!$K$7+'РСТ РСО-А'!$H$9</f>
        <v>403.35</v>
      </c>
      <c r="I346" s="117">
        <f>VLOOKUP($A346+ROUND((COLUMN()-2)/24,5),АТС!$A$41:$F$784,6)+'Иные услуги '!$C$5+'РСТ РСО-А'!$K$7+'РСТ РСО-А'!$H$9</f>
        <v>403.35</v>
      </c>
      <c r="J346" s="117">
        <f>VLOOKUP($A346+ROUND((COLUMN()-2)/24,5),АТС!$A$41:$F$784,6)+'Иные услуги '!$C$5+'РСТ РСО-А'!$K$7+'РСТ РСО-А'!$H$9</f>
        <v>403.35</v>
      </c>
      <c r="K346" s="117">
        <f>VLOOKUP($A346+ROUND((COLUMN()-2)/24,5),АТС!$A$41:$F$784,6)+'Иные услуги '!$C$5+'РСТ РСО-А'!$K$7+'РСТ РСО-А'!$H$9</f>
        <v>403.35</v>
      </c>
      <c r="L346" s="117">
        <f>VLOOKUP($A346+ROUND((COLUMN()-2)/24,5),АТС!$A$41:$F$784,6)+'Иные услуги '!$C$5+'РСТ РСО-А'!$K$7+'РСТ РСО-А'!$H$9</f>
        <v>403.35</v>
      </c>
      <c r="M346" s="117">
        <f>VLOOKUP($A346+ROUND((COLUMN()-2)/24,5),АТС!$A$41:$F$784,6)+'Иные услуги '!$C$5+'РСТ РСО-А'!$K$7+'РСТ РСО-А'!$H$9</f>
        <v>403.35</v>
      </c>
      <c r="N346" s="117">
        <f>VLOOKUP($A346+ROUND((COLUMN()-2)/24,5),АТС!$A$41:$F$784,6)+'Иные услуги '!$C$5+'РСТ РСО-А'!$K$7+'РСТ РСО-А'!$H$9</f>
        <v>403.35</v>
      </c>
      <c r="O346" s="117">
        <f>VLOOKUP($A346+ROUND((COLUMN()-2)/24,5),АТС!$A$41:$F$784,6)+'Иные услуги '!$C$5+'РСТ РСО-А'!$K$7+'РСТ РСО-А'!$H$9</f>
        <v>403.35</v>
      </c>
      <c r="P346" s="117">
        <f>VLOOKUP($A346+ROUND((COLUMN()-2)/24,5),АТС!$A$41:$F$784,6)+'Иные услуги '!$C$5+'РСТ РСО-А'!$K$7+'РСТ РСО-А'!$H$9</f>
        <v>403.35</v>
      </c>
      <c r="Q346" s="117">
        <f>VLOOKUP($A346+ROUND((COLUMN()-2)/24,5),АТС!$A$41:$F$784,6)+'Иные услуги '!$C$5+'РСТ РСО-А'!$K$7+'РСТ РСО-А'!$H$9</f>
        <v>403.35</v>
      </c>
      <c r="R346" s="117">
        <f>VLOOKUP($A346+ROUND((COLUMN()-2)/24,5),АТС!$A$41:$F$784,6)+'Иные услуги '!$C$5+'РСТ РСО-А'!$K$7+'РСТ РСО-А'!$H$9</f>
        <v>403.35</v>
      </c>
      <c r="S346" s="117">
        <f>VLOOKUP($A346+ROUND((COLUMN()-2)/24,5),АТС!$A$41:$F$784,6)+'Иные услуги '!$C$5+'РСТ РСО-А'!$K$7+'РСТ РСО-А'!$H$9</f>
        <v>403.35</v>
      </c>
      <c r="T346" s="117">
        <f>VLOOKUP($A346+ROUND((COLUMN()-2)/24,5),АТС!$A$41:$F$784,6)+'Иные услуги '!$C$5+'РСТ РСО-А'!$K$7+'РСТ РСО-А'!$H$9</f>
        <v>403.35</v>
      </c>
      <c r="U346" s="117">
        <f>VLOOKUP($A346+ROUND((COLUMN()-2)/24,5),АТС!$A$41:$F$784,6)+'Иные услуги '!$C$5+'РСТ РСО-А'!$K$7+'РСТ РСО-А'!$H$9</f>
        <v>403.35</v>
      </c>
      <c r="V346" s="117">
        <f>VLOOKUP($A346+ROUND((COLUMN()-2)/24,5),АТС!$A$41:$F$784,6)+'Иные услуги '!$C$5+'РСТ РСО-А'!$K$7+'РСТ РСО-А'!$H$9</f>
        <v>403.35</v>
      </c>
      <c r="W346" s="117">
        <f>VLOOKUP($A346+ROUND((COLUMN()-2)/24,5),АТС!$A$41:$F$784,6)+'Иные услуги '!$C$5+'РСТ РСО-А'!$K$7+'РСТ РСО-А'!$H$9</f>
        <v>403.35</v>
      </c>
      <c r="X346" s="117">
        <f>VLOOKUP($A346+ROUND((COLUMN()-2)/24,5),АТС!$A$41:$F$784,6)+'Иные услуги '!$C$5+'РСТ РСО-А'!$K$7+'РСТ РСО-А'!$H$9</f>
        <v>403.35</v>
      </c>
      <c r="Y346" s="117">
        <f>VLOOKUP($A346+ROUND((COLUMN()-2)/24,5),АТС!$A$41:$F$784,6)+'Иные услуги '!$C$5+'РСТ РСО-А'!$K$7+'РСТ РСО-А'!$H$9</f>
        <v>403.35</v>
      </c>
    </row>
    <row r="348" spans="1:27" x14ac:dyDescent="0.25">
      <c r="A348" s="64" t="s">
        <v>124</v>
      </c>
    </row>
    <row r="349" spans="1:27" x14ac:dyDescent="0.25">
      <c r="A349" s="74" t="s">
        <v>157</v>
      </c>
      <c r="B349" s="65"/>
      <c r="C349" s="65"/>
      <c r="D349" s="65"/>
    </row>
    <row r="350" spans="1:27" ht="12.75" x14ac:dyDescent="0.2">
      <c r="A350" s="144" t="s">
        <v>35</v>
      </c>
      <c r="B350" s="147" t="s">
        <v>97</v>
      </c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9"/>
    </row>
    <row r="351" spans="1:27" ht="12.75" x14ac:dyDescent="0.2">
      <c r="A351" s="145"/>
      <c r="B351" s="150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2"/>
    </row>
    <row r="352" spans="1:27" ht="12.75" x14ac:dyDescent="0.2">
      <c r="A352" s="145"/>
      <c r="B352" s="153" t="s">
        <v>98</v>
      </c>
      <c r="C352" s="155" t="s">
        <v>99</v>
      </c>
      <c r="D352" s="155" t="s">
        <v>100</v>
      </c>
      <c r="E352" s="155" t="s">
        <v>101</v>
      </c>
      <c r="F352" s="155" t="s">
        <v>102</v>
      </c>
      <c r="G352" s="155" t="s">
        <v>103</v>
      </c>
      <c r="H352" s="155" t="s">
        <v>104</v>
      </c>
      <c r="I352" s="155" t="s">
        <v>105</v>
      </c>
      <c r="J352" s="155" t="s">
        <v>106</v>
      </c>
      <c r="K352" s="155" t="s">
        <v>107</v>
      </c>
      <c r="L352" s="155" t="s">
        <v>108</v>
      </c>
      <c r="M352" s="155" t="s">
        <v>109</v>
      </c>
      <c r="N352" s="157" t="s">
        <v>110</v>
      </c>
      <c r="O352" s="155" t="s">
        <v>111</v>
      </c>
      <c r="P352" s="155" t="s">
        <v>112</v>
      </c>
      <c r="Q352" s="155" t="s">
        <v>113</v>
      </c>
      <c r="R352" s="155" t="s">
        <v>114</v>
      </c>
      <c r="S352" s="155" t="s">
        <v>115</v>
      </c>
      <c r="T352" s="155" t="s">
        <v>116</v>
      </c>
      <c r="U352" s="155" t="s">
        <v>117</v>
      </c>
      <c r="V352" s="155" t="s">
        <v>118</v>
      </c>
      <c r="W352" s="155" t="s">
        <v>119</v>
      </c>
      <c r="X352" s="155" t="s">
        <v>120</v>
      </c>
      <c r="Y352" s="155" t="s">
        <v>121</v>
      </c>
    </row>
    <row r="353" spans="1:25" ht="12.75" x14ac:dyDescent="0.2">
      <c r="A353" s="146"/>
      <c r="B353" s="154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8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</row>
    <row r="354" spans="1:25" x14ac:dyDescent="0.2">
      <c r="A354" s="66">
        <f>A316</f>
        <v>43709</v>
      </c>
      <c r="B354" s="91">
        <f>VLOOKUP($A354+ROUND((COLUMN()-2)/24,5),АТС!$A$41:$F$784,6)+'Иные услуги '!$C$5+'РСТ РСО-А'!$L$7+'РСТ РСО-А'!$F$9</f>
        <v>1963.43</v>
      </c>
      <c r="C354" s="117">
        <f>VLOOKUP($A354+ROUND((COLUMN()-2)/24,5),АТС!$A$41:$F$784,6)+'Иные услуги '!$C$5+'РСТ РСО-А'!$L$7+'РСТ РСО-А'!$F$9</f>
        <v>1955.47</v>
      </c>
      <c r="D354" s="117">
        <f>VLOOKUP($A354+ROUND((COLUMN()-2)/24,5),АТС!$A$41:$F$784,6)+'Иные услуги '!$C$5+'РСТ РСО-А'!$L$7+'РСТ РСО-А'!$F$9</f>
        <v>1955.99</v>
      </c>
      <c r="E354" s="117">
        <f>VLOOKUP($A354+ROUND((COLUMN()-2)/24,5),АТС!$A$41:$F$784,6)+'Иные услуги '!$C$5+'РСТ РСО-А'!$L$7+'РСТ РСО-А'!$F$9</f>
        <v>1955.6</v>
      </c>
      <c r="F354" s="117">
        <f>VLOOKUP($A354+ROUND((COLUMN()-2)/24,5),АТС!$A$41:$F$784,6)+'Иные услуги '!$C$5+'РСТ РСО-А'!$L$7+'РСТ РСО-А'!$F$9</f>
        <v>1955.59</v>
      </c>
      <c r="G354" s="117">
        <f>VLOOKUP($A354+ROUND((COLUMN()-2)/24,5),АТС!$A$41:$F$784,6)+'Иные услуги '!$C$5+'РСТ РСО-А'!$L$7+'РСТ РСО-А'!$F$9</f>
        <v>1955.36</v>
      </c>
      <c r="H354" s="117">
        <f>VLOOKUP($A354+ROUND((COLUMN()-2)/24,5),АТС!$A$41:$F$784,6)+'Иные услуги '!$C$5+'РСТ РСО-А'!$L$7+'РСТ РСО-А'!$F$9</f>
        <v>1954.76</v>
      </c>
      <c r="I354" s="117">
        <f>VLOOKUP($A354+ROUND((COLUMN()-2)/24,5),АТС!$A$41:$F$784,6)+'Иные услуги '!$C$5+'РСТ РСО-А'!$L$7+'РСТ РСО-А'!$F$9</f>
        <v>1954.8799999999999</v>
      </c>
      <c r="J354" s="117">
        <f>VLOOKUP($A354+ROUND((COLUMN()-2)/24,5),АТС!$A$41:$F$784,6)+'Иные услуги '!$C$5+'РСТ РСО-А'!$L$7+'РСТ РСО-А'!$F$9</f>
        <v>1955.01</v>
      </c>
      <c r="K354" s="117">
        <f>VLOOKUP($A354+ROUND((COLUMN()-2)/24,5),АТС!$A$41:$F$784,6)+'Иные услуги '!$C$5+'РСТ РСО-А'!$L$7+'РСТ РСО-А'!$F$9</f>
        <v>1955.1899999999998</v>
      </c>
      <c r="L354" s="117">
        <f>VLOOKUP($A354+ROUND((COLUMN()-2)/24,5),АТС!$A$41:$F$784,6)+'Иные услуги '!$C$5+'РСТ РСО-А'!$L$7+'РСТ РСО-А'!$F$9</f>
        <v>1973.31</v>
      </c>
      <c r="M354" s="117">
        <f>VLOOKUP($A354+ROUND((COLUMN()-2)/24,5),АТС!$A$41:$F$784,6)+'Иные услуги '!$C$5+'РСТ РСО-А'!$L$7+'РСТ РСО-А'!$F$9</f>
        <v>2011.6200000000001</v>
      </c>
      <c r="N354" s="117">
        <f>VLOOKUP($A354+ROUND((COLUMN()-2)/24,5),АТС!$A$41:$F$784,6)+'Иные услуги '!$C$5+'РСТ РСО-А'!$L$7+'РСТ РСО-А'!$F$9</f>
        <v>2012.52</v>
      </c>
      <c r="O354" s="117">
        <f>VLOOKUP($A354+ROUND((COLUMN()-2)/24,5),АТС!$A$41:$F$784,6)+'Иные услуги '!$C$5+'РСТ РСО-А'!$L$7+'РСТ РСО-А'!$F$9</f>
        <v>2011.4599999999998</v>
      </c>
      <c r="P354" s="117">
        <f>VLOOKUP($A354+ROUND((COLUMN()-2)/24,5),АТС!$A$41:$F$784,6)+'Иные услуги '!$C$5+'РСТ РСО-А'!$L$7+'РСТ РСО-А'!$F$9</f>
        <v>2012.4199999999998</v>
      </c>
      <c r="Q354" s="117">
        <f>VLOOKUP($A354+ROUND((COLUMN()-2)/24,5),АТС!$A$41:$F$784,6)+'Иные услуги '!$C$5+'РСТ РСО-А'!$L$7+'РСТ РСО-А'!$F$9</f>
        <v>2012.81</v>
      </c>
      <c r="R354" s="117">
        <f>VLOOKUP($A354+ROUND((COLUMN()-2)/24,5),АТС!$A$41:$F$784,6)+'Иные услуги '!$C$5+'РСТ РСО-А'!$L$7+'РСТ РСО-А'!$F$9</f>
        <v>2012.36</v>
      </c>
      <c r="S354" s="117">
        <f>VLOOKUP($A354+ROUND((COLUMN()-2)/24,5),АТС!$A$41:$F$784,6)+'Иные услуги '!$C$5+'РСТ РСО-А'!$L$7+'РСТ РСО-А'!$F$9</f>
        <v>1973.2099999999998</v>
      </c>
      <c r="T354" s="117">
        <f>VLOOKUP($A354+ROUND((COLUMN()-2)/24,5),АТС!$A$41:$F$784,6)+'Иные услуги '!$C$5+'РСТ РСО-А'!$L$7+'РСТ РСО-А'!$F$9</f>
        <v>2011.3</v>
      </c>
      <c r="U354" s="117">
        <f>VLOOKUP($A354+ROUND((COLUMN()-2)/24,5),АТС!$A$41:$F$784,6)+'Иные услуги '!$C$5+'РСТ РСО-А'!$L$7+'РСТ РСО-А'!$F$9</f>
        <v>2098.4300000000003</v>
      </c>
      <c r="V354" s="117">
        <f>VLOOKUP($A354+ROUND((COLUMN()-2)/24,5),АТС!$A$41:$F$784,6)+'Иные услуги '!$C$5+'РСТ РСО-А'!$L$7+'РСТ РСО-А'!$F$9</f>
        <v>2094.8700000000003</v>
      </c>
      <c r="W354" s="117">
        <f>VLOOKUP($A354+ROUND((COLUMN()-2)/24,5),АТС!$A$41:$F$784,6)+'Иные услуги '!$C$5+'РСТ РСО-А'!$L$7+'РСТ РСО-А'!$F$9</f>
        <v>1978.34</v>
      </c>
      <c r="X354" s="117">
        <f>VLOOKUP($A354+ROUND((COLUMN()-2)/24,5),АТС!$A$41:$F$784,6)+'Иные услуги '!$C$5+'РСТ РСО-А'!$L$7+'РСТ РСО-А'!$F$9</f>
        <v>1954.49</v>
      </c>
      <c r="Y354" s="117">
        <f>VLOOKUP($A354+ROUND((COLUMN()-2)/24,5),АТС!$A$41:$F$784,6)+'Иные услуги '!$C$5+'РСТ РСО-А'!$L$7+'РСТ РСО-А'!$F$9</f>
        <v>2042.89</v>
      </c>
    </row>
    <row r="355" spans="1:25" x14ac:dyDescent="0.2">
      <c r="A355" s="66">
        <f>A354+1</f>
        <v>43710</v>
      </c>
      <c r="B355" s="117">
        <f>VLOOKUP($A355+ROUND((COLUMN()-2)/24,5),АТС!$A$41:$F$784,6)+'Иные услуги '!$C$5+'РСТ РСО-А'!$L$7+'РСТ РСО-А'!$F$9</f>
        <v>1963.47</v>
      </c>
      <c r="C355" s="117">
        <f>VLOOKUP($A355+ROUND((COLUMN()-2)/24,5),АТС!$A$41:$F$784,6)+'Иные услуги '!$C$5+'РСТ РСО-А'!$L$7+'РСТ РСО-А'!$F$9</f>
        <v>1956.41</v>
      </c>
      <c r="D355" s="117">
        <f>VLOOKUP($A355+ROUND((COLUMN()-2)/24,5),АТС!$A$41:$F$784,6)+'Иные услуги '!$C$5+'РСТ РСО-А'!$L$7+'РСТ РСО-А'!$F$9</f>
        <v>1955.43</v>
      </c>
      <c r="E355" s="117">
        <f>VLOOKUP($A355+ROUND((COLUMN()-2)/24,5),АТС!$A$41:$F$784,6)+'Иные услуги '!$C$5+'РСТ РСО-А'!$L$7+'РСТ РСО-А'!$F$9</f>
        <v>1955.47</v>
      </c>
      <c r="F355" s="117">
        <f>VLOOKUP($A355+ROUND((COLUMN()-2)/24,5),АТС!$A$41:$F$784,6)+'Иные услуги '!$C$5+'РСТ РСО-А'!$L$7+'РСТ РСО-А'!$F$9</f>
        <v>1955.45</v>
      </c>
      <c r="G355" s="117">
        <f>VLOOKUP($A355+ROUND((COLUMN()-2)/24,5),АТС!$A$41:$F$784,6)+'Иные услуги '!$C$5+'РСТ РСО-А'!$L$7+'РСТ РСО-А'!$F$9</f>
        <v>1955.29</v>
      </c>
      <c r="H355" s="117">
        <f>VLOOKUP($A355+ROUND((COLUMN()-2)/24,5),АТС!$A$41:$F$784,6)+'Иные услуги '!$C$5+'РСТ РСО-А'!$L$7+'РСТ РСО-А'!$F$9</f>
        <v>1954.68</v>
      </c>
      <c r="I355" s="117">
        <f>VLOOKUP($A355+ROUND((COLUMN()-2)/24,5),АТС!$A$41:$F$784,6)+'Иные услуги '!$C$5+'РСТ РСО-А'!$L$7+'РСТ РСО-А'!$F$9</f>
        <v>2009.16</v>
      </c>
      <c r="J355" s="117">
        <f>VLOOKUP($A355+ROUND((COLUMN()-2)/24,5),АТС!$A$41:$F$784,6)+'Иные услуги '!$C$5+'РСТ РСО-А'!$L$7+'РСТ РСО-А'!$F$9</f>
        <v>1955.31</v>
      </c>
      <c r="K355" s="117">
        <f>VLOOKUP($A355+ROUND((COLUMN()-2)/24,5),АТС!$A$41:$F$784,6)+'Иные услуги '!$C$5+'РСТ РСО-А'!$L$7+'РСТ РСО-А'!$F$9</f>
        <v>2079.59</v>
      </c>
      <c r="L355" s="117">
        <f>VLOOKUP($A355+ROUND((COLUMN()-2)/24,5),АТС!$A$41:$F$784,6)+'Иные услуги '!$C$5+'РСТ РСО-А'!$L$7+'РСТ РСО-А'!$F$9</f>
        <v>2112.0600000000004</v>
      </c>
      <c r="M355" s="117">
        <f>VLOOKUP($A355+ROUND((COLUMN()-2)/24,5),АТС!$A$41:$F$784,6)+'Иные услуги '!$C$5+'РСТ РСО-А'!$L$7+'РСТ РСО-А'!$F$9</f>
        <v>2148.88</v>
      </c>
      <c r="N355" s="117">
        <f>VLOOKUP($A355+ROUND((COLUMN()-2)/24,5),АТС!$A$41:$F$784,6)+'Иные услуги '!$C$5+'РСТ РСО-А'!$L$7+'РСТ РСО-А'!$F$9</f>
        <v>2113.5800000000004</v>
      </c>
      <c r="O355" s="117">
        <f>VLOOKUP($A355+ROUND((COLUMN()-2)/24,5),АТС!$A$41:$F$784,6)+'Иные услуги '!$C$5+'РСТ РСО-А'!$L$7+'РСТ РСО-А'!$F$9</f>
        <v>2113.36</v>
      </c>
      <c r="P355" s="117">
        <f>VLOOKUP($A355+ROUND((COLUMN()-2)/24,5),АТС!$A$41:$F$784,6)+'Иные услуги '!$C$5+'РСТ РСО-А'!$L$7+'РСТ РСО-А'!$F$9</f>
        <v>2144.67</v>
      </c>
      <c r="Q355" s="117">
        <f>VLOOKUP($A355+ROUND((COLUMN()-2)/24,5),АТС!$A$41:$F$784,6)+'Иные услуги '!$C$5+'РСТ РСО-А'!$L$7+'РСТ РСО-А'!$F$9</f>
        <v>2143.8700000000003</v>
      </c>
      <c r="R355" s="117">
        <f>VLOOKUP($A355+ROUND((COLUMN()-2)/24,5),АТС!$A$41:$F$784,6)+'Иные услуги '!$C$5+'РСТ РСО-А'!$L$7+'РСТ РСО-А'!$F$9</f>
        <v>2109.6800000000003</v>
      </c>
      <c r="S355" s="117">
        <f>VLOOKUP($A355+ROUND((COLUMN()-2)/24,5),АТС!$A$41:$F$784,6)+'Иные услуги '!$C$5+'РСТ РСО-А'!$L$7+'РСТ РСО-А'!$F$9</f>
        <v>2076.8700000000003</v>
      </c>
      <c r="T355" s="117">
        <f>VLOOKUP($A355+ROUND((COLUMN()-2)/24,5),АТС!$A$41:$F$784,6)+'Иные услуги '!$C$5+'РСТ РСО-А'!$L$7+'РСТ РСО-А'!$F$9</f>
        <v>2073.71</v>
      </c>
      <c r="U355" s="117">
        <f>VLOOKUP($A355+ROUND((COLUMN()-2)/24,5),АТС!$A$41:$F$784,6)+'Иные услуги '!$C$5+'РСТ РСО-А'!$L$7+'РСТ РСО-А'!$F$9</f>
        <v>2171.15</v>
      </c>
      <c r="V355" s="117">
        <f>VLOOKUP($A355+ROUND((COLUMN()-2)/24,5),АТС!$A$41:$F$784,6)+'Иные услуги '!$C$5+'РСТ РСО-А'!$L$7+'РСТ РСО-А'!$F$9</f>
        <v>2129.3300000000004</v>
      </c>
      <c r="W355" s="117">
        <f>VLOOKUP($A355+ROUND((COLUMN()-2)/24,5),АТС!$A$41:$F$784,6)+'Иные услуги '!$C$5+'РСТ РСО-А'!$L$7+'РСТ РСО-А'!$F$9</f>
        <v>2036.9799999999998</v>
      </c>
      <c r="X355" s="117">
        <f>VLOOKUP($A355+ROUND((COLUMN()-2)/24,5),АТС!$A$41:$F$784,6)+'Иные услуги '!$C$5+'РСТ РСО-А'!$L$7+'РСТ РСО-А'!$F$9</f>
        <v>1954.59</v>
      </c>
      <c r="Y355" s="117">
        <f>VLOOKUP($A355+ROUND((COLUMN()-2)/24,5),АТС!$A$41:$F$784,6)+'Иные услуги '!$C$5+'РСТ РСО-А'!$L$7+'РСТ РСО-А'!$F$9</f>
        <v>1981.86</v>
      </c>
    </row>
    <row r="356" spans="1:25" x14ac:dyDescent="0.2">
      <c r="A356" s="66">
        <f t="shared" ref="A356:A384" si="12">A355+1</f>
        <v>43711</v>
      </c>
      <c r="B356" s="117">
        <f>VLOOKUP($A356+ROUND((COLUMN()-2)/24,5),АТС!$A$41:$F$784,6)+'Иные услуги '!$C$5+'РСТ РСО-А'!$L$7+'РСТ РСО-А'!$F$9</f>
        <v>1967.1899999999998</v>
      </c>
      <c r="C356" s="117">
        <f>VLOOKUP($A356+ROUND((COLUMN()-2)/24,5),АТС!$A$41:$F$784,6)+'Иные услуги '!$C$5+'РСТ РСО-А'!$L$7+'РСТ РСО-А'!$F$9</f>
        <v>1955.59</v>
      </c>
      <c r="D356" s="117">
        <f>VLOOKUP($A356+ROUND((COLUMN()-2)/24,5),АТС!$A$41:$F$784,6)+'Иные услуги '!$C$5+'РСТ РСО-А'!$L$7+'РСТ РСО-А'!$F$9</f>
        <v>1955.45</v>
      </c>
      <c r="E356" s="117">
        <f>VLOOKUP($A356+ROUND((COLUMN()-2)/24,5),АТС!$A$41:$F$784,6)+'Иные услуги '!$C$5+'РСТ РСО-А'!$L$7+'РСТ РСО-А'!$F$9</f>
        <v>1955.43</v>
      </c>
      <c r="F356" s="117">
        <f>VLOOKUP($A356+ROUND((COLUMN()-2)/24,5),АТС!$A$41:$F$784,6)+'Иные услуги '!$C$5+'РСТ РСО-А'!$L$7+'РСТ РСО-А'!$F$9</f>
        <v>1955.4399999999998</v>
      </c>
      <c r="G356" s="117">
        <f>VLOOKUP($A356+ROUND((COLUMN()-2)/24,5),АТС!$A$41:$F$784,6)+'Иные услуги '!$C$5+'РСТ РСО-А'!$L$7+'РСТ РСО-А'!$F$9</f>
        <v>1955.35</v>
      </c>
      <c r="H356" s="117">
        <f>VLOOKUP($A356+ROUND((COLUMN()-2)/24,5),АТС!$A$41:$F$784,6)+'Иные услуги '!$C$5+'РСТ РСО-А'!$L$7+'РСТ РСО-А'!$F$9</f>
        <v>1954.74</v>
      </c>
      <c r="I356" s="117">
        <f>VLOOKUP($A356+ROUND((COLUMN()-2)/24,5),АТС!$A$41:$F$784,6)+'Иные услуги '!$C$5+'РСТ РСО-А'!$L$7+'РСТ РСО-А'!$F$9</f>
        <v>1997.7099999999998</v>
      </c>
      <c r="J356" s="117">
        <f>VLOOKUP($A356+ROUND((COLUMN()-2)/24,5),АТС!$A$41:$F$784,6)+'Иные услуги '!$C$5+'РСТ РСО-А'!$L$7+'РСТ РСО-А'!$F$9</f>
        <v>1971.7099999999998</v>
      </c>
      <c r="K356" s="117">
        <f>VLOOKUP($A356+ROUND((COLUMN()-2)/24,5),АТС!$A$41:$F$784,6)+'Иные услуги '!$C$5+'РСТ РСО-А'!$L$7+'РСТ РСО-А'!$F$9</f>
        <v>2075.7600000000002</v>
      </c>
      <c r="L356" s="117">
        <f>VLOOKUP($A356+ROUND((COLUMN()-2)/24,5),АТС!$A$41:$F$784,6)+'Иные услуги '!$C$5+'РСТ РСО-А'!$L$7+'РСТ РСО-А'!$F$9</f>
        <v>2112.6800000000003</v>
      </c>
      <c r="M356" s="117">
        <f>VLOOKUP($A356+ROUND((COLUMN()-2)/24,5),АТС!$A$41:$F$784,6)+'Иные услуги '!$C$5+'РСТ РСО-А'!$L$7+'РСТ РСО-А'!$F$9</f>
        <v>2149.8700000000003</v>
      </c>
      <c r="N356" s="117">
        <f>VLOOKUP($A356+ROUND((COLUMN()-2)/24,5),АТС!$A$41:$F$784,6)+'Иные услуги '!$C$5+'РСТ РСО-А'!$L$7+'РСТ РСО-А'!$F$9</f>
        <v>2120.6400000000003</v>
      </c>
      <c r="O356" s="117">
        <f>VLOOKUP($A356+ROUND((COLUMN()-2)/24,5),АТС!$A$41:$F$784,6)+'Иные услуги '!$C$5+'РСТ РСО-А'!$L$7+'РСТ РСО-А'!$F$9</f>
        <v>2124.2600000000002</v>
      </c>
      <c r="P356" s="117">
        <f>VLOOKUP($A356+ROUND((COLUMN()-2)/24,5),АТС!$A$41:$F$784,6)+'Иные услуги '!$C$5+'РСТ РСО-А'!$L$7+'РСТ РСО-А'!$F$9</f>
        <v>2153.3200000000002</v>
      </c>
      <c r="Q356" s="117">
        <f>VLOOKUP($A356+ROUND((COLUMN()-2)/24,5),АТС!$A$41:$F$784,6)+'Иные услуги '!$C$5+'РСТ РСО-А'!$L$7+'РСТ РСО-А'!$F$9</f>
        <v>2152.36</v>
      </c>
      <c r="R356" s="117">
        <f>VLOOKUP($A356+ROUND((COLUMN()-2)/24,5),АТС!$A$41:$F$784,6)+'Иные услуги '!$C$5+'РСТ РСО-А'!$L$7+'РСТ РСО-А'!$F$9</f>
        <v>2122.1400000000003</v>
      </c>
      <c r="S356" s="117">
        <f>VLOOKUP($A356+ROUND((COLUMN()-2)/24,5),АТС!$A$41:$F$784,6)+'Иные услуги '!$C$5+'РСТ РСО-А'!$L$7+'РСТ РСО-А'!$F$9</f>
        <v>2088.86</v>
      </c>
      <c r="T356" s="117">
        <f>VLOOKUP($A356+ROUND((COLUMN()-2)/24,5),АТС!$A$41:$F$784,6)+'Иные услуги '!$C$5+'РСТ РСО-А'!$L$7+'РСТ РСО-А'!$F$9</f>
        <v>2120.96</v>
      </c>
      <c r="U356" s="117">
        <f>VLOOKUP($A356+ROUND((COLUMN()-2)/24,5),АТС!$A$41:$F$784,6)+'Иные услуги '!$C$5+'РСТ РСО-А'!$L$7+'РСТ РСО-А'!$F$9</f>
        <v>2191.2200000000003</v>
      </c>
      <c r="V356" s="117">
        <f>VLOOKUP($A356+ROUND((COLUMN()-2)/24,5),АТС!$A$41:$F$784,6)+'Иные услуги '!$C$5+'РСТ РСО-А'!$L$7+'РСТ РСО-А'!$F$9</f>
        <v>2145.2400000000002</v>
      </c>
      <c r="W356" s="117">
        <f>VLOOKUP($A356+ROUND((COLUMN()-2)/24,5),АТС!$A$41:$F$784,6)+'Иные услуги '!$C$5+'РСТ РСО-А'!$L$7+'РСТ РСО-А'!$F$9</f>
        <v>2098.3100000000004</v>
      </c>
      <c r="X356" s="117">
        <f>VLOOKUP($A356+ROUND((COLUMN()-2)/24,5),АТС!$A$41:$F$784,6)+'Иные услуги '!$C$5+'РСТ РСО-А'!$L$7+'РСТ РСО-А'!$F$9</f>
        <v>1954.78</v>
      </c>
      <c r="Y356" s="117">
        <f>VLOOKUP($A356+ROUND((COLUMN()-2)/24,5),АТС!$A$41:$F$784,6)+'Иные услуги '!$C$5+'РСТ РСО-А'!$L$7+'РСТ РСО-А'!$F$9</f>
        <v>2023.3700000000001</v>
      </c>
    </row>
    <row r="357" spans="1:25" x14ac:dyDescent="0.2">
      <c r="A357" s="66">
        <f t="shared" si="12"/>
        <v>43712</v>
      </c>
      <c r="B357" s="117">
        <f>VLOOKUP($A357+ROUND((COLUMN()-2)/24,5),АТС!$A$41:$F$784,6)+'Иные услуги '!$C$5+'РСТ РСО-А'!$L$7+'РСТ РСО-А'!$F$9</f>
        <v>1973.6</v>
      </c>
      <c r="C357" s="117">
        <f>VLOOKUP($A357+ROUND((COLUMN()-2)/24,5),АТС!$A$41:$F$784,6)+'Иные услуги '!$C$5+'РСТ РСО-А'!$L$7+'РСТ РСО-А'!$F$9</f>
        <v>1957.18</v>
      </c>
      <c r="D357" s="117">
        <f>VLOOKUP($A357+ROUND((COLUMN()-2)/24,5),АТС!$A$41:$F$784,6)+'Иные услуги '!$C$5+'РСТ РСО-А'!$L$7+'РСТ РСО-А'!$F$9</f>
        <v>1955.4199999999998</v>
      </c>
      <c r="E357" s="117">
        <f>VLOOKUP($A357+ROUND((COLUMN()-2)/24,5),АТС!$A$41:$F$784,6)+'Иные услуги '!$C$5+'РСТ РСО-А'!$L$7+'РСТ РСО-А'!$F$9</f>
        <v>1955.4199999999998</v>
      </c>
      <c r="F357" s="117">
        <f>VLOOKUP($A357+ROUND((COLUMN()-2)/24,5),АТС!$A$41:$F$784,6)+'Иные услуги '!$C$5+'РСТ РСО-А'!$L$7+'РСТ РСО-А'!$F$9</f>
        <v>1955.3999999999999</v>
      </c>
      <c r="G357" s="117">
        <f>VLOOKUP($A357+ROUND((COLUMN()-2)/24,5),АТС!$A$41:$F$784,6)+'Иные услуги '!$C$5+'РСТ РСО-А'!$L$7+'РСТ РСО-А'!$F$9</f>
        <v>1955.34</v>
      </c>
      <c r="H357" s="117">
        <f>VLOOKUP($A357+ROUND((COLUMN()-2)/24,5),АТС!$A$41:$F$784,6)+'Иные услуги '!$C$5+'РСТ РСО-А'!$L$7+'РСТ РСО-А'!$F$9</f>
        <v>1954.8999999999999</v>
      </c>
      <c r="I357" s="117">
        <f>VLOOKUP($A357+ROUND((COLUMN()-2)/24,5),АТС!$A$41:$F$784,6)+'Иные услуги '!$C$5+'РСТ РСО-А'!$L$7+'РСТ РСО-А'!$F$9</f>
        <v>2037.55</v>
      </c>
      <c r="J357" s="117">
        <f>VLOOKUP($A357+ROUND((COLUMN()-2)/24,5),АТС!$A$41:$F$784,6)+'Иные услуги '!$C$5+'РСТ РСО-А'!$L$7+'РСТ РСО-А'!$F$9</f>
        <v>1955.47</v>
      </c>
      <c r="K357" s="117">
        <f>VLOOKUP($A357+ROUND((COLUMN()-2)/24,5),АТС!$A$41:$F$784,6)+'Иные услуги '!$C$5+'РСТ РСО-А'!$L$7+'РСТ РСО-А'!$F$9</f>
        <v>2073.4100000000003</v>
      </c>
      <c r="L357" s="117">
        <f>VLOOKUP($A357+ROUND((COLUMN()-2)/24,5),АТС!$A$41:$F$784,6)+'Иные услуги '!$C$5+'РСТ РСО-А'!$L$7+'РСТ РСО-А'!$F$9</f>
        <v>2111.8500000000004</v>
      </c>
      <c r="M357" s="117">
        <f>VLOOKUP($A357+ROUND((COLUMN()-2)/24,5),АТС!$A$41:$F$784,6)+'Иные услуги '!$C$5+'РСТ РСО-А'!$L$7+'РСТ РСО-А'!$F$9</f>
        <v>2142.2400000000002</v>
      </c>
      <c r="N357" s="117">
        <f>VLOOKUP($A357+ROUND((COLUMN()-2)/24,5),АТС!$A$41:$F$784,6)+'Иные услуги '!$C$5+'РСТ РСО-А'!$L$7+'РСТ РСО-А'!$F$9</f>
        <v>2112.8100000000004</v>
      </c>
      <c r="O357" s="117">
        <f>VLOOKUP($A357+ROUND((COLUMN()-2)/24,5),АТС!$A$41:$F$784,6)+'Иные услуги '!$C$5+'РСТ РСО-А'!$L$7+'РСТ РСО-А'!$F$9</f>
        <v>2113.4300000000003</v>
      </c>
      <c r="P357" s="117">
        <f>VLOOKUP($A357+ROUND((COLUMN()-2)/24,5),АТС!$A$41:$F$784,6)+'Иные услуги '!$C$5+'РСТ РСО-А'!$L$7+'РСТ РСО-А'!$F$9</f>
        <v>2141.0700000000002</v>
      </c>
      <c r="Q357" s="117">
        <f>VLOOKUP($A357+ROUND((COLUMN()-2)/24,5),АТС!$A$41:$F$784,6)+'Иные услуги '!$C$5+'РСТ РСО-А'!$L$7+'РСТ РСО-А'!$F$9</f>
        <v>2113.73</v>
      </c>
      <c r="R357" s="117">
        <f>VLOOKUP($A357+ROUND((COLUMN()-2)/24,5),АТС!$A$41:$F$784,6)+'Иные услуги '!$C$5+'РСТ РСО-А'!$L$7+'РСТ РСО-А'!$F$9</f>
        <v>2112.75</v>
      </c>
      <c r="S357" s="117">
        <f>VLOOKUP($A357+ROUND((COLUMN()-2)/24,5),АТС!$A$41:$F$784,6)+'Иные услуги '!$C$5+'РСТ РСО-А'!$L$7+'РСТ РСО-А'!$F$9</f>
        <v>2081.11</v>
      </c>
      <c r="T357" s="117">
        <f>VLOOKUP($A357+ROUND((COLUMN()-2)/24,5),АТС!$A$41:$F$784,6)+'Иные услуги '!$C$5+'РСТ РСО-А'!$L$7+'РСТ РСО-А'!$F$9</f>
        <v>2110.6000000000004</v>
      </c>
      <c r="U357" s="117">
        <f>VLOOKUP($A357+ROUND((COLUMN()-2)/24,5),АТС!$A$41:$F$784,6)+'Иные услуги '!$C$5+'РСТ РСО-А'!$L$7+'РСТ РСО-А'!$F$9</f>
        <v>2177.3100000000004</v>
      </c>
      <c r="V357" s="117">
        <f>VLOOKUP($A357+ROUND((COLUMN()-2)/24,5),АТС!$A$41:$F$784,6)+'Иные услуги '!$C$5+'РСТ РСО-А'!$L$7+'РСТ РСО-А'!$F$9</f>
        <v>2107.6200000000003</v>
      </c>
      <c r="W357" s="117">
        <f>VLOOKUP($A357+ROUND((COLUMN()-2)/24,5),АТС!$A$41:$F$784,6)+'Иные услуги '!$C$5+'РСТ РСО-А'!$L$7+'РСТ РСО-А'!$F$9</f>
        <v>1978.8700000000001</v>
      </c>
      <c r="X357" s="117">
        <f>VLOOKUP($A357+ROUND((COLUMN()-2)/24,5),АТС!$A$41:$F$784,6)+'Иные услуги '!$C$5+'РСТ РСО-А'!$L$7+'РСТ РСО-А'!$F$9</f>
        <v>1954.8799999999999</v>
      </c>
      <c r="Y357" s="117">
        <f>VLOOKUP($A357+ROUND((COLUMN()-2)/24,5),АТС!$A$41:$F$784,6)+'Иные услуги '!$C$5+'РСТ РСО-А'!$L$7+'РСТ РСО-А'!$F$9</f>
        <v>2035.89</v>
      </c>
    </row>
    <row r="358" spans="1:25" x14ac:dyDescent="0.2">
      <c r="A358" s="66">
        <f t="shared" si="12"/>
        <v>43713</v>
      </c>
      <c r="B358" s="117">
        <f>VLOOKUP($A358+ROUND((COLUMN()-2)/24,5),АТС!$A$41:$F$784,6)+'Иные услуги '!$C$5+'РСТ РСО-А'!$L$7+'РСТ РСО-А'!$F$9</f>
        <v>1966.85</v>
      </c>
      <c r="C358" s="117">
        <f>VLOOKUP($A358+ROUND((COLUMN()-2)/24,5),АТС!$A$41:$F$784,6)+'Иные услуги '!$C$5+'РСТ РСО-А'!$L$7+'РСТ РСО-А'!$F$9</f>
        <v>1957.8799999999999</v>
      </c>
      <c r="D358" s="117">
        <f>VLOOKUP($A358+ROUND((COLUMN()-2)/24,5),АТС!$A$41:$F$784,6)+'Иные услуги '!$C$5+'РСТ РСО-А'!$L$7+'РСТ РСО-А'!$F$9</f>
        <v>1955.5</v>
      </c>
      <c r="E358" s="117">
        <f>VLOOKUP($A358+ROUND((COLUMN()-2)/24,5),АТС!$A$41:$F$784,6)+'Иные услуги '!$C$5+'РСТ РСО-А'!$L$7+'РСТ РСО-А'!$F$9</f>
        <v>1955.49</v>
      </c>
      <c r="F358" s="117">
        <f>VLOOKUP($A358+ROUND((COLUMN()-2)/24,5),АТС!$A$41:$F$784,6)+'Иные услуги '!$C$5+'РСТ РСО-А'!$L$7+'РСТ РСО-А'!$F$9</f>
        <v>1955.4799999999998</v>
      </c>
      <c r="G358" s="117">
        <f>VLOOKUP($A358+ROUND((COLUMN()-2)/24,5),АТС!$A$41:$F$784,6)+'Иные услуги '!$C$5+'РСТ РСО-А'!$L$7+'РСТ РСО-А'!$F$9</f>
        <v>1955.3700000000001</v>
      </c>
      <c r="H358" s="117">
        <f>VLOOKUP($A358+ROUND((COLUMN()-2)/24,5),АТС!$A$41:$F$784,6)+'Иные услуги '!$C$5+'РСТ РСО-А'!$L$7+'РСТ РСО-А'!$F$9</f>
        <v>1954.7299999999998</v>
      </c>
      <c r="I358" s="117">
        <f>VLOOKUP($A358+ROUND((COLUMN()-2)/24,5),АТС!$A$41:$F$784,6)+'Иные услуги '!$C$5+'РСТ РСО-А'!$L$7+'РСТ РСО-А'!$F$9</f>
        <v>2008.6499999999999</v>
      </c>
      <c r="J358" s="117">
        <f>VLOOKUP($A358+ROUND((COLUMN()-2)/24,5),АТС!$A$41:$F$784,6)+'Иные услуги '!$C$5+'РСТ РСО-А'!$L$7+'РСТ РСО-А'!$F$9</f>
        <v>1955.39</v>
      </c>
      <c r="K358" s="117">
        <f>VLOOKUP($A358+ROUND((COLUMN()-2)/24,5),АТС!$A$41:$F$784,6)+'Иные услуги '!$C$5+'РСТ РСО-А'!$L$7+'РСТ РСО-А'!$F$9</f>
        <v>2011.47</v>
      </c>
      <c r="L358" s="117">
        <f>VLOOKUP($A358+ROUND((COLUMN()-2)/24,5),АТС!$A$41:$F$784,6)+'Иные услуги '!$C$5+'РСТ РСО-А'!$L$7+'РСТ РСО-А'!$F$9</f>
        <v>2086.54</v>
      </c>
      <c r="M358" s="117">
        <f>VLOOKUP($A358+ROUND((COLUMN()-2)/24,5),АТС!$A$41:$F$784,6)+'Иные услуги '!$C$5+'РСТ РСО-А'!$L$7+'РСТ РСО-А'!$F$9</f>
        <v>2093.46</v>
      </c>
      <c r="N358" s="117">
        <f>VLOOKUP($A358+ROUND((COLUMN()-2)/24,5),АТС!$A$41:$F$784,6)+'Иные услуги '!$C$5+'РСТ РСО-А'!$L$7+'РСТ РСО-А'!$F$9</f>
        <v>2086.9700000000003</v>
      </c>
      <c r="O358" s="117">
        <f>VLOOKUP($A358+ROUND((COLUMN()-2)/24,5),АТС!$A$41:$F$784,6)+'Иные услуги '!$C$5+'РСТ РСО-А'!$L$7+'РСТ РСО-А'!$F$9</f>
        <v>2091.2200000000003</v>
      </c>
      <c r="P358" s="117">
        <f>VLOOKUP($A358+ROUND((COLUMN()-2)/24,5),АТС!$A$41:$F$784,6)+'Иные услуги '!$C$5+'РСТ РСО-А'!$L$7+'РСТ РСО-А'!$F$9</f>
        <v>2090.9300000000003</v>
      </c>
      <c r="Q358" s="117">
        <f>VLOOKUP($A358+ROUND((COLUMN()-2)/24,5),АТС!$A$41:$F$784,6)+'Иные услуги '!$C$5+'РСТ РСО-А'!$L$7+'РСТ РСО-А'!$F$9</f>
        <v>2092.7600000000002</v>
      </c>
      <c r="R358" s="117">
        <f>VLOOKUP($A358+ROUND((COLUMN()-2)/24,5),АТС!$A$41:$F$784,6)+'Иные услуги '!$C$5+'РСТ РСО-А'!$L$7+'РСТ РСО-А'!$F$9</f>
        <v>2055.5300000000002</v>
      </c>
      <c r="S358" s="117">
        <f>VLOOKUP($A358+ROUND((COLUMN()-2)/24,5),АТС!$A$41:$F$784,6)+'Иные услуги '!$C$5+'РСТ РСО-А'!$L$7+'РСТ РСО-А'!$F$9</f>
        <v>2015.02</v>
      </c>
      <c r="T358" s="117">
        <f>VLOOKUP($A358+ROUND((COLUMN()-2)/24,5),АТС!$A$41:$F$784,6)+'Иные услуги '!$C$5+'РСТ РСО-А'!$L$7+'РСТ РСО-А'!$F$9</f>
        <v>2079.7000000000003</v>
      </c>
      <c r="U358" s="117">
        <f>VLOOKUP($A358+ROUND((COLUMN()-2)/24,5),АТС!$A$41:$F$784,6)+'Иные услуги '!$C$5+'РСТ РСО-А'!$L$7+'РСТ РСО-А'!$F$9</f>
        <v>2184.7800000000002</v>
      </c>
      <c r="V358" s="117">
        <f>VLOOKUP($A358+ROUND((COLUMN()-2)/24,5),АТС!$A$41:$F$784,6)+'Иные услуги '!$C$5+'РСТ РСО-А'!$L$7+'РСТ РСО-А'!$F$9</f>
        <v>2141.36</v>
      </c>
      <c r="W358" s="117">
        <f>VLOOKUP($A358+ROUND((COLUMN()-2)/24,5),АТС!$A$41:$F$784,6)+'Иные услуги '!$C$5+'РСТ РСО-А'!$L$7+'РСТ РСО-А'!$F$9</f>
        <v>2040.07</v>
      </c>
      <c r="X358" s="117">
        <f>VLOOKUP($A358+ROUND((COLUMN()-2)/24,5),АТС!$A$41:$F$784,6)+'Иные услуги '!$C$5+'РСТ РСО-А'!$L$7+'РСТ РСО-А'!$F$9</f>
        <v>1954.7099999999998</v>
      </c>
      <c r="Y358" s="117">
        <f>VLOOKUP($A358+ROUND((COLUMN()-2)/24,5),АТС!$A$41:$F$784,6)+'Иные услуги '!$C$5+'РСТ РСО-А'!$L$7+'РСТ РСО-А'!$F$9</f>
        <v>2050.5300000000002</v>
      </c>
    </row>
    <row r="359" spans="1:25" x14ac:dyDescent="0.2">
      <c r="A359" s="66">
        <f t="shared" si="12"/>
        <v>43714</v>
      </c>
      <c r="B359" s="117">
        <f>VLOOKUP($A359+ROUND((COLUMN()-2)/24,5),АТС!$A$41:$F$784,6)+'Иные услуги '!$C$5+'РСТ РСО-А'!$L$7+'РСТ РСО-А'!$F$9</f>
        <v>1968.3999999999999</v>
      </c>
      <c r="C359" s="117">
        <f>VLOOKUP($A359+ROUND((COLUMN()-2)/24,5),АТС!$A$41:$F$784,6)+'Иные услуги '!$C$5+'РСТ РСО-А'!$L$7+'РСТ РСО-А'!$F$9</f>
        <v>1957.99</v>
      </c>
      <c r="D359" s="117">
        <f>VLOOKUP($A359+ROUND((COLUMN()-2)/24,5),АТС!$A$41:$F$784,6)+'Иные услуги '!$C$5+'РСТ РСО-А'!$L$7+'РСТ РСО-А'!$F$9</f>
        <v>1955.57</v>
      </c>
      <c r="E359" s="117">
        <f>VLOOKUP($A359+ROUND((COLUMN()-2)/24,5),АТС!$A$41:$F$784,6)+'Иные услуги '!$C$5+'РСТ РСО-А'!$L$7+'РСТ РСО-А'!$F$9</f>
        <v>1955.56</v>
      </c>
      <c r="F359" s="117">
        <f>VLOOKUP($A359+ROUND((COLUMN()-2)/24,5),АТС!$A$41:$F$784,6)+'Иные услуги '!$C$5+'РСТ РСО-А'!$L$7+'РСТ РСО-А'!$F$9</f>
        <v>1955.54</v>
      </c>
      <c r="G359" s="117">
        <f>VLOOKUP($A359+ROUND((COLUMN()-2)/24,5),АТС!$A$41:$F$784,6)+'Иные услуги '!$C$5+'РСТ РСО-А'!$L$7+'РСТ РСО-А'!$F$9</f>
        <v>1955.43</v>
      </c>
      <c r="H359" s="117">
        <f>VLOOKUP($A359+ROUND((COLUMN()-2)/24,5),АТС!$A$41:$F$784,6)+'Иные услуги '!$C$5+'РСТ РСО-А'!$L$7+'РСТ РСО-А'!$F$9</f>
        <v>1954.81</v>
      </c>
      <c r="I359" s="117">
        <f>VLOOKUP($A359+ROUND((COLUMN()-2)/24,5),АТС!$A$41:$F$784,6)+'Иные услуги '!$C$5+'РСТ РСО-А'!$L$7+'РСТ РСО-А'!$F$9</f>
        <v>2013.27</v>
      </c>
      <c r="J359" s="117">
        <f>VLOOKUP($A359+ROUND((COLUMN()-2)/24,5),АТС!$A$41:$F$784,6)+'Иные услуги '!$C$5+'РСТ РСО-А'!$L$7+'РСТ РСО-А'!$F$9</f>
        <v>1955.3999999999999</v>
      </c>
      <c r="K359" s="117">
        <f>VLOOKUP($A359+ROUND((COLUMN()-2)/24,5),АТС!$A$41:$F$784,6)+'Иные услуги '!$C$5+'РСТ РСО-А'!$L$7+'РСТ РСО-А'!$F$9</f>
        <v>2009.8799999999999</v>
      </c>
      <c r="L359" s="117">
        <f>VLOOKUP($A359+ROUND((COLUMN()-2)/24,5),АТС!$A$41:$F$784,6)+'Иные услуги '!$C$5+'РСТ РСО-А'!$L$7+'РСТ РСО-А'!$F$9</f>
        <v>2064.54</v>
      </c>
      <c r="M359" s="117">
        <f>VLOOKUP($A359+ROUND((COLUMN()-2)/24,5),АТС!$A$41:$F$784,6)+'Иные услуги '!$C$5+'РСТ РСО-А'!$L$7+'РСТ РСО-А'!$F$9</f>
        <v>2076.6400000000003</v>
      </c>
      <c r="N359" s="117">
        <f>VLOOKUP($A359+ROUND((COLUMN()-2)/24,5),АТС!$A$41:$F$784,6)+'Иные услуги '!$C$5+'РСТ РСО-А'!$L$7+'РСТ РСО-А'!$F$9</f>
        <v>2077.0500000000002</v>
      </c>
      <c r="O359" s="117">
        <f>VLOOKUP($A359+ROUND((COLUMN()-2)/24,5),АТС!$A$41:$F$784,6)+'Иные услуги '!$C$5+'РСТ РСО-А'!$L$7+'РСТ РСО-А'!$F$9</f>
        <v>2077.0100000000002</v>
      </c>
      <c r="P359" s="117">
        <f>VLOOKUP($A359+ROUND((COLUMN()-2)/24,5),АТС!$A$41:$F$784,6)+'Иные услуги '!$C$5+'РСТ РСО-А'!$L$7+'РСТ РСО-А'!$F$9</f>
        <v>2076.8200000000002</v>
      </c>
      <c r="Q359" s="117">
        <f>VLOOKUP($A359+ROUND((COLUMN()-2)/24,5),АТС!$A$41:$F$784,6)+'Иные услуги '!$C$5+'РСТ РСО-А'!$L$7+'РСТ РСО-А'!$F$9</f>
        <v>2077.92</v>
      </c>
      <c r="R359" s="117">
        <f>VLOOKUP($A359+ROUND((COLUMN()-2)/24,5),АТС!$A$41:$F$784,6)+'Иные услуги '!$C$5+'РСТ РСО-А'!$L$7+'РСТ РСО-А'!$F$9</f>
        <v>2045.3200000000002</v>
      </c>
      <c r="S359" s="117">
        <f>VLOOKUP($A359+ROUND((COLUMN()-2)/24,5),АТС!$A$41:$F$784,6)+'Иные услуги '!$C$5+'РСТ РСО-А'!$L$7+'РСТ РСО-А'!$F$9</f>
        <v>2009.24</v>
      </c>
      <c r="T359" s="117">
        <f>VLOOKUP($A359+ROUND((COLUMN()-2)/24,5),АТС!$A$41:$F$784,6)+'Иные услуги '!$C$5+'РСТ РСО-А'!$L$7+'РСТ РСО-А'!$F$9</f>
        <v>2074.2600000000002</v>
      </c>
      <c r="U359" s="117">
        <f>VLOOKUP($A359+ROUND((COLUMN()-2)/24,5),АТС!$A$41:$F$784,6)+'Иные услуги '!$C$5+'РСТ РСО-А'!$L$7+'РСТ РСО-А'!$F$9</f>
        <v>2168.0100000000002</v>
      </c>
      <c r="V359" s="117">
        <f>VLOOKUP($A359+ROUND((COLUMN()-2)/24,5),АТС!$A$41:$F$784,6)+'Иные услуги '!$C$5+'РСТ РСО-А'!$L$7+'РСТ РСО-А'!$F$9</f>
        <v>2126.6400000000003</v>
      </c>
      <c r="W359" s="117">
        <f>VLOOKUP($A359+ROUND((COLUMN()-2)/24,5),АТС!$A$41:$F$784,6)+'Иные услуги '!$C$5+'РСТ РСО-А'!$L$7+'РСТ РСО-А'!$F$9</f>
        <v>2032.68</v>
      </c>
      <c r="X359" s="117">
        <f>VLOOKUP($A359+ROUND((COLUMN()-2)/24,5),АТС!$A$41:$F$784,6)+'Иные услуги '!$C$5+'РСТ РСО-А'!$L$7+'РСТ РСО-А'!$F$9</f>
        <v>1953.9599999999998</v>
      </c>
      <c r="Y359" s="117">
        <f>VLOOKUP($A359+ROUND((COLUMN()-2)/24,5),АТС!$A$41:$F$784,6)+'Иные услуги '!$C$5+'РСТ РСО-А'!$L$7+'РСТ РСО-А'!$F$9</f>
        <v>2071.5100000000002</v>
      </c>
    </row>
    <row r="360" spans="1:25" x14ac:dyDescent="0.2">
      <c r="A360" s="66">
        <f t="shared" si="12"/>
        <v>43715</v>
      </c>
      <c r="B360" s="117">
        <f>VLOOKUP($A360+ROUND((COLUMN()-2)/24,5),АТС!$A$41:$F$784,6)+'Иные услуги '!$C$5+'РСТ РСО-А'!$L$7+'РСТ РСО-А'!$F$9</f>
        <v>1980.3999999999999</v>
      </c>
      <c r="C360" s="117">
        <f>VLOOKUP($A360+ROUND((COLUMN()-2)/24,5),АТС!$A$41:$F$784,6)+'Иные услуги '!$C$5+'РСТ РСО-А'!$L$7+'РСТ РСО-А'!$F$9</f>
        <v>1959.53</v>
      </c>
      <c r="D360" s="117">
        <f>VLOOKUP($A360+ROUND((COLUMN()-2)/24,5),АТС!$A$41:$F$784,6)+'Иные услуги '!$C$5+'РСТ РСО-А'!$L$7+'РСТ РСО-А'!$F$9</f>
        <v>1955.3799999999999</v>
      </c>
      <c r="E360" s="117">
        <f>VLOOKUP($A360+ROUND((COLUMN()-2)/24,5),АТС!$A$41:$F$784,6)+'Иные услуги '!$C$5+'РСТ РСО-А'!$L$7+'РСТ РСО-А'!$F$9</f>
        <v>1955.4599999999998</v>
      </c>
      <c r="F360" s="117">
        <f>VLOOKUP($A360+ROUND((COLUMN()-2)/24,5),АТС!$A$41:$F$784,6)+'Иные услуги '!$C$5+'РСТ РСО-А'!$L$7+'РСТ РСО-А'!$F$9</f>
        <v>1955.45</v>
      </c>
      <c r="G360" s="117">
        <f>VLOOKUP($A360+ROUND((COLUMN()-2)/24,5),АТС!$A$41:$F$784,6)+'Иные услуги '!$C$5+'РСТ РСО-А'!$L$7+'РСТ РСО-А'!$F$9</f>
        <v>1955.1699999999998</v>
      </c>
      <c r="H360" s="117">
        <f>VLOOKUP($A360+ROUND((COLUMN()-2)/24,5),АТС!$A$41:$F$784,6)+'Иные услуги '!$C$5+'РСТ РСО-А'!$L$7+'РСТ РСО-А'!$F$9</f>
        <v>1954.35</v>
      </c>
      <c r="I360" s="117">
        <f>VLOOKUP($A360+ROUND((COLUMN()-2)/24,5),АТС!$A$41:$F$784,6)+'Иные услуги '!$C$5+'РСТ РСО-А'!$L$7+'РСТ РСО-А'!$F$9</f>
        <v>1954.36</v>
      </c>
      <c r="J360" s="117">
        <f>VLOOKUP($A360+ROUND((COLUMN()-2)/24,5),АТС!$A$41:$F$784,6)+'Иные услуги '!$C$5+'РСТ РСО-А'!$L$7+'РСТ РСО-А'!$F$9</f>
        <v>1954.72</v>
      </c>
      <c r="K360" s="117">
        <f>VLOOKUP($A360+ROUND((COLUMN()-2)/24,5),АТС!$A$41:$F$784,6)+'Иные услуги '!$C$5+'РСТ РСО-А'!$L$7+'РСТ РСО-А'!$F$9</f>
        <v>1955</v>
      </c>
      <c r="L360" s="117">
        <f>VLOOKUP($A360+ROUND((COLUMN()-2)/24,5),АТС!$A$41:$F$784,6)+'Иные услуги '!$C$5+'РСТ РСО-А'!$L$7+'РСТ РСО-А'!$F$9</f>
        <v>1954.99</v>
      </c>
      <c r="M360" s="117">
        <f>VLOOKUP($A360+ROUND((COLUMN()-2)/24,5),АТС!$A$41:$F$784,6)+'Иные услуги '!$C$5+'РСТ РСО-А'!$L$7+'РСТ РСО-А'!$F$9</f>
        <v>1955.1699999999998</v>
      </c>
      <c r="N360" s="117">
        <f>VLOOKUP($A360+ROUND((COLUMN()-2)/24,5),АТС!$A$41:$F$784,6)+'Иные услуги '!$C$5+'РСТ РСО-А'!$L$7+'РСТ РСО-А'!$F$9</f>
        <v>1955.27</v>
      </c>
      <c r="O360" s="117">
        <f>VLOOKUP($A360+ROUND((COLUMN()-2)/24,5),АТС!$A$41:$F$784,6)+'Иные услуги '!$C$5+'РСТ РСО-А'!$L$7+'РСТ РСО-А'!$F$9</f>
        <v>1955.28</v>
      </c>
      <c r="P360" s="117">
        <f>VLOOKUP($A360+ROUND((COLUMN()-2)/24,5),АТС!$A$41:$F$784,6)+'Иные услуги '!$C$5+'РСТ РСО-А'!$L$7+'РСТ РСО-А'!$F$9</f>
        <v>1955.22</v>
      </c>
      <c r="Q360" s="117">
        <f>VLOOKUP($A360+ROUND((COLUMN()-2)/24,5),АТС!$A$41:$F$784,6)+'Иные услуги '!$C$5+'РСТ РСО-А'!$L$7+'РСТ РСО-А'!$F$9</f>
        <v>1955.1200000000001</v>
      </c>
      <c r="R360" s="117">
        <f>VLOOKUP($A360+ROUND((COLUMN()-2)/24,5),АТС!$A$41:$F$784,6)+'Иные услуги '!$C$5+'РСТ РСО-А'!$L$7+'РСТ РСО-А'!$F$9</f>
        <v>1955.07</v>
      </c>
      <c r="S360" s="117">
        <f>VLOOKUP($A360+ROUND((COLUMN()-2)/24,5),АТС!$A$41:$F$784,6)+'Иные услуги '!$C$5+'РСТ РСО-А'!$L$7+'РСТ РСО-А'!$F$9</f>
        <v>1955.06</v>
      </c>
      <c r="T360" s="117">
        <f>VLOOKUP($A360+ROUND((COLUMN()-2)/24,5),АТС!$A$41:$F$784,6)+'Иные услуги '!$C$5+'РСТ РСО-А'!$L$7+'РСТ РСО-А'!$F$9</f>
        <v>1976.7099999999998</v>
      </c>
      <c r="U360" s="117">
        <f>VLOOKUP($A360+ROUND((COLUMN()-2)/24,5),АТС!$A$41:$F$784,6)+'Иные услуги '!$C$5+'РСТ РСО-А'!$L$7+'РСТ РСО-А'!$F$9</f>
        <v>2106.2000000000003</v>
      </c>
      <c r="V360" s="117">
        <f>VLOOKUP($A360+ROUND((COLUMN()-2)/24,5),АТС!$A$41:$F$784,6)+'Иные услуги '!$C$5+'РСТ РСО-А'!$L$7+'РСТ РСО-А'!$F$9</f>
        <v>2102.9700000000003</v>
      </c>
      <c r="W360" s="117">
        <f>VLOOKUP($A360+ROUND((COLUMN()-2)/24,5),АТС!$A$41:$F$784,6)+'Иные услуги '!$C$5+'РСТ РСО-А'!$L$7+'РСТ РСО-А'!$F$9</f>
        <v>1981.9399999999998</v>
      </c>
      <c r="X360" s="117">
        <f>VLOOKUP($A360+ROUND((COLUMN()-2)/24,5),АТС!$A$41:$F$784,6)+'Иные услуги '!$C$5+'РСТ РСО-А'!$L$7+'РСТ РСО-А'!$F$9</f>
        <v>1953.4199999999998</v>
      </c>
      <c r="Y360" s="117">
        <f>VLOOKUP($A360+ROUND((COLUMN()-2)/24,5),АТС!$A$41:$F$784,6)+'Иные услуги '!$C$5+'РСТ РСО-А'!$L$7+'РСТ РСО-А'!$F$9</f>
        <v>2069.5500000000002</v>
      </c>
    </row>
    <row r="361" spans="1:25" x14ac:dyDescent="0.2">
      <c r="A361" s="66">
        <f t="shared" si="12"/>
        <v>43716</v>
      </c>
      <c r="B361" s="117">
        <f>VLOOKUP($A361+ROUND((COLUMN()-2)/24,5),АТС!$A$41:$F$784,6)+'Иные услуги '!$C$5+'РСТ РСО-А'!$L$7+'РСТ РСО-А'!$F$9</f>
        <v>1959.25</v>
      </c>
      <c r="C361" s="117">
        <f>VLOOKUP($A361+ROUND((COLUMN()-2)/24,5),АТС!$A$41:$F$784,6)+'Иные услуги '!$C$5+'РСТ РСО-А'!$L$7+'РСТ РСО-А'!$F$9</f>
        <v>1955.1200000000001</v>
      </c>
      <c r="D361" s="117">
        <f>VLOOKUP($A361+ROUND((COLUMN()-2)/24,5),АТС!$A$41:$F$784,6)+'Иные услуги '!$C$5+'РСТ РСО-А'!$L$7+'РСТ РСО-А'!$F$9</f>
        <v>1955.43</v>
      </c>
      <c r="E361" s="117">
        <f>VLOOKUP($A361+ROUND((COLUMN()-2)/24,5),АТС!$A$41:$F$784,6)+'Иные услуги '!$C$5+'РСТ РСО-А'!$L$7+'РСТ РСО-А'!$F$9</f>
        <v>1955.52</v>
      </c>
      <c r="F361" s="117">
        <f>VLOOKUP($A361+ROUND((COLUMN()-2)/24,5),АТС!$A$41:$F$784,6)+'Иные услуги '!$C$5+'РСТ РСО-А'!$L$7+'РСТ РСО-А'!$F$9</f>
        <v>1955.52</v>
      </c>
      <c r="G361" s="117">
        <f>VLOOKUP($A361+ROUND((COLUMN()-2)/24,5),АТС!$A$41:$F$784,6)+'Иные услуги '!$C$5+'РСТ РСО-А'!$L$7+'РСТ РСО-А'!$F$9</f>
        <v>1955.27</v>
      </c>
      <c r="H361" s="117">
        <f>VLOOKUP($A361+ROUND((COLUMN()-2)/24,5),АТС!$A$41:$F$784,6)+'Иные услуги '!$C$5+'РСТ РСО-А'!$L$7+'РСТ РСО-А'!$F$9</f>
        <v>1954.3</v>
      </c>
      <c r="I361" s="117">
        <f>VLOOKUP($A361+ROUND((COLUMN()-2)/24,5),АТС!$A$41:$F$784,6)+'Иные услуги '!$C$5+'РСТ РСО-А'!$L$7+'РСТ РСО-А'!$F$9</f>
        <v>1954.74</v>
      </c>
      <c r="J361" s="117">
        <f>VLOOKUP($A361+ROUND((COLUMN()-2)/24,5),АТС!$A$41:$F$784,6)+'Иные услуги '!$C$5+'РСТ РСО-А'!$L$7+'РСТ РСО-А'!$F$9</f>
        <v>1954.83</v>
      </c>
      <c r="K361" s="117">
        <f>VLOOKUP($A361+ROUND((COLUMN()-2)/24,5),АТС!$A$41:$F$784,6)+'Иные услуги '!$C$5+'РСТ РСО-А'!$L$7+'РСТ РСО-А'!$F$9</f>
        <v>1954.78</v>
      </c>
      <c r="L361" s="117">
        <f>VLOOKUP($A361+ROUND((COLUMN()-2)/24,5),АТС!$A$41:$F$784,6)+'Иные услуги '!$C$5+'РСТ РСО-А'!$L$7+'РСТ РСО-А'!$F$9</f>
        <v>1954.93</v>
      </c>
      <c r="M361" s="117">
        <f>VLOOKUP($A361+ROUND((COLUMN()-2)/24,5),АТС!$A$41:$F$784,6)+'Иные услуги '!$C$5+'РСТ РСО-А'!$L$7+'РСТ РСО-А'!$F$9</f>
        <v>1955.07</v>
      </c>
      <c r="N361" s="117">
        <f>VLOOKUP($A361+ROUND((COLUMN()-2)/24,5),АТС!$A$41:$F$784,6)+'Иные услуги '!$C$5+'РСТ РСО-А'!$L$7+'РСТ РСО-А'!$F$9</f>
        <v>1955.22</v>
      </c>
      <c r="O361" s="117">
        <f>VLOOKUP($A361+ROUND((COLUMN()-2)/24,5),АТС!$A$41:$F$784,6)+'Иные услуги '!$C$5+'РСТ РСО-А'!$L$7+'РСТ РСО-А'!$F$9</f>
        <v>1955.2</v>
      </c>
      <c r="P361" s="117">
        <f>VLOOKUP($A361+ROUND((COLUMN()-2)/24,5),АТС!$A$41:$F$784,6)+'Иные услуги '!$C$5+'РСТ РСО-А'!$L$7+'РСТ РСО-А'!$F$9</f>
        <v>1955.1499999999999</v>
      </c>
      <c r="Q361" s="117">
        <f>VLOOKUP($A361+ROUND((COLUMN()-2)/24,5),АТС!$A$41:$F$784,6)+'Иные услуги '!$C$5+'РСТ РСО-А'!$L$7+'РСТ РСО-А'!$F$9</f>
        <v>1954.99</v>
      </c>
      <c r="R361" s="117">
        <f>VLOOKUP($A361+ROUND((COLUMN()-2)/24,5),АТС!$A$41:$F$784,6)+'Иные услуги '!$C$5+'РСТ РСО-А'!$L$7+'РСТ РСО-А'!$F$9</f>
        <v>1954.9599999999998</v>
      </c>
      <c r="S361" s="117">
        <f>VLOOKUP($A361+ROUND((COLUMN()-2)/24,5),АТС!$A$41:$F$784,6)+'Иные услуги '!$C$5+'РСТ РСО-А'!$L$7+'РСТ РСО-А'!$F$9</f>
        <v>1955.02</v>
      </c>
      <c r="T361" s="117">
        <f>VLOOKUP($A361+ROUND((COLUMN()-2)/24,5),АТС!$A$41:$F$784,6)+'Иные услуги '!$C$5+'РСТ РСО-А'!$L$7+'РСТ РСО-А'!$F$9</f>
        <v>1976.45</v>
      </c>
      <c r="U361" s="117">
        <f>VLOOKUP($A361+ROUND((COLUMN()-2)/24,5),АТС!$A$41:$F$784,6)+'Иные услуги '!$C$5+'РСТ РСО-А'!$L$7+'РСТ РСО-А'!$F$9</f>
        <v>2112.25</v>
      </c>
      <c r="V361" s="117">
        <f>VLOOKUP($A361+ROUND((COLUMN()-2)/24,5),АТС!$A$41:$F$784,6)+'Иные услуги '!$C$5+'РСТ РСО-А'!$L$7+'РСТ РСО-А'!$F$9</f>
        <v>2212.46</v>
      </c>
      <c r="W361" s="117">
        <f>VLOOKUP($A361+ROUND((COLUMN()-2)/24,5),АТС!$A$41:$F$784,6)+'Иные услуги '!$C$5+'РСТ РСО-А'!$L$7+'РСТ РСО-А'!$F$9</f>
        <v>1985.1499999999999</v>
      </c>
      <c r="X361" s="117">
        <f>VLOOKUP($A361+ROUND((COLUMN()-2)/24,5),АТС!$A$41:$F$784,6)+'Иные услуги '!$C$5+'РСТ РСО-А'!$L$7+'РСТ РСО-А'!$F$9</f>
        <v>1952.9799999999998</v>
      </c>
      <c r="Y361" s="117">
        <f>VLOOKUP($A361+ROUND((COLUMN()-2)/24,5),АТС!$A$41:$F$784,6)+'Иные услуги '!$C$5+'РСТ РСО-А'!$L$7+'РСТ РСО-А'!$F$9</f>
        <v>2089.61</v>
      </c>
    </row>
    <row r="362" spans="1:25" x14ac:dyDescent="0.2">
      <c r="A362" s="66">
        <f t="shared" si="12"/>
        <v>43717</v>
      </c>
      <c r="B362" s="117">
        <f>VLOOKUP($A362+ROUND((COLUMN()-2)/24,5),АТС!$A$41:$F$784,6)+'Иные услуги '!$C$5+'РСТ РСО-А'!$L$7+'РСТ РСО-А'!$F$9</f>
        <v>1959.3799999999999</v>
      </c>
      <c r="C362" s="117">
        <f>VLOOKUP($A362+ROUND((COLUMN()-2)/24,5),АТС!$A$41:$F$784,6)+'Иные услуги '!$C$5+'РСТ РСО-А'!$L$7+'РСТ РСО-А'!$F$9</f>
        <v>1955</v>
      </c>
      <c r="D362" s="117">
        <f>VLOOKUP($A362+ROUND((COLUMN()-2)/24,5),АТС!$A$41:$F$784,6)+'Иные услуги '!$C$5+'РСТ РСО-А'!$L$7+'РСТ РСО-А'!$F$9</f>
        <v>1955.3799999999999</v>
      </c>
      <c r="E362" s="117">
        <f>VLOOKUP($A362+ROUND((COLUMN()-2)/24,5),АТС!$A$41:$F$784,6)+'Иные услуги '!$C$5+'РСТ РСО-А'!$L$7+'РСТ РСО-А'!$F$9</f>
        <v>1955.4799999999998</v>
      </c>
      <c r="F362" s="117">
        <f>VLOOKUP($A362+ROUND((COLUMN()-2)/24,5),АТС!$A$41:$F$784,6)+'Иные услуги '!$C$5+'РСТ РСО-А'!$L$7+'РСТ РСО-А'!$F$9</f>
        <v>1955.5</v>
      </c>
      <c r="G362" s="117">
        <f>VLOOKUP($A362+ROUND((COLUMN()-2)/24,5),АТС!$A$41:$F$784,6)+'Иные услуги '!$C$5+'РСТ РСО-А'!$L$7+'РСТ РСО-А'!$F$9</f>
        <v>1955.45</v>
      </c>
      <c r="H362" s="117">
        <f>VLOOKUP($A362+ROUND((COLUMN()-2)/24,5),АТС!$A$41:$F$784,6)+'Иные услуги '!$C$5+'РСТ РСО-А'!$L$7+'РСТ РСО-А'!$F$9</f>
        <v>1954.6699999999998</v>
      </c>
      <c r="I362" s="117">
        <f>VLOOKUP($A362+ROUND((COLUMN()-2)/24,5),АТС!$A$41:$F$784,6)+'Иные услуги '!$C$5+'РСТ РСО-А'!$L$7+'РСТ РСО-А'!$F$9</f>
        <v>2016.03</v>
      </c>
      <c r="J362" s="117">
        <f>VLOOKUP($A362+ROUND((COLUMN()-2)/24,5),АТС!$A$41:$F$784,6)+'Иные услуги '!$C$5+'РСТ РСО-А'!$L$7+'РСТ РСО-А'!$F$9</f>
        <v>1955.4199999999998</v>
      </c>
      <c r="K362" s="117">
        <f>VLOOKUP($A362+ROUND((COLUMN()-2)/24,5),АТС!$A$41:$F$784,6)+'Иные услуги '!$C$5+'РСТ РСО-А'!$L$7+'РСТ РСО-А'!$F$9</f>
        <v>1972.4599999999998</v>
      </c>
      <c r="L362" s="117">
        <f>VLOOKUP($A362+ROUND((COLUMN()-2)/24,5),АТС!$A$41:$F$784,6)+'Иные услуги '!$C$5+'РСТ РСО-А'!$L$7+'РСТ РСО-А'!$F$9</f>
        <v>2013.1</v>
      </c>
      <c r="M362" s="117">
        <f>VLOOKUP($A362+ROUND((COLUMN()-2)/24,5),АТС!$A$41:$F$784,6)+'Иные услуги '!$C$5+'РСТ РСО-А'!$L$7+'РСТ РСО-А'!$F$9</f>
        <v>2015.08</v>
      </c>
      <c r="N362" s="117">
        <f>VLOOKUP($A362+ROUND((COLUMN()-2)/24,5),АТС!$A$41:$F$784,6)+'Иные услуги '!$C$5+'РСТ РСО-А'!$L$7+'РСТ РСО-А'!$F$9</f>
        <v>2009.6</v>
      </c>
      <c r="O362" s="117">
        <f>VLOOKUP($A362+ROUND((COLUMN()-2)/24,5),АТС!$A$41:$F$784,6)+'Иные услуги '!$C$5+'РСТ РСО-А'!$L$7+'РСТ РСО-А'!$F$9</f>
        <v>2010.54</v>
      </c>
      <c r="P362" s="117">
        <f>VLOOKUP($A362+ROUND((COLUMN()-2)/24,5),АТС!$A$41:$F$784,6)+'Иные услуги '!$C$5+'РСТ РСО-А'!$L$7+'РСТ РСО-А'!$F$9</f>
        <v>2010.41</v>
      </c>
      <c r="Q362" s="117">
        <f>VLOOKUP($A362+ROUND((COLUMN()-2)/24,5),АТС!$A$41:$F$784,6)+'Иные услуги '!$C$5+'РСТ РСО-А'!$L$7+'РСТ РСО-А'!$F$9</f>
        <v>2009.81</v>
      </c>
      <c r="R362" s="117">
        <f>VLOOKUP($A362+ROUND((COLUMN()-2)/24,5),АТС!$A$41:$F$784,6)+'Иные услуги '!$C$5+'РСТ РСО-А'!$L$7+'РСТ РСО-А'!$F$9</f>
        <v>2009.8999999999999</v>
      </c>
      <c r="S362" s="117">
        <f>VLOOKUP($A362+ROUND((COLUMN()-2)/24,5),АТС!$A$41:$F$784,6)+'Иные услуги '!$C$5+'РСТ РСО-А'!$L$7+'РСТ РСО-А'!$F$9</f>
        <v>1972.43</v>
      </c>
      <c r="T362" s="117">
        <f>VLOOKUP($A362+ROUND((COLUMN()-2)/24,5),АТС!$A$41:$F$784,6)+'Иные услуги '!$C$5+'РСТ РСО-А'!$L$7+'РСТ РСО-А'!$F$9</f>
        <v>2008.24</v>
      </c>
      <c r="U362" s="117">
        <f>VLOOKUP($A362+ROUND((COLUMN()-2)/24,5),АТС!$A$41:$F$784,6)+'Иные услуги '!$C$5+'РСТ РСО-А'!$L$7+'РСТ РСО-А'!$F$9</f>
        <v>2085.46</v>
      </c>
      <c r="V362" s="117">
        <f>VLOOKUP($A362+ROUND((COLUMN()-2)/24,5),АТС!$A$41:$F$784,6)+'Иные услуги '!$C$5+'РСТ РСО-А'!$L$7+'РСТ РСО-А'!$F$9</f>
        <v>2082.92</v>
      </c>
      <c r="W362" s="117">
        <f>VLOOKUP($A362+ROUND((COLUMN()-2)/24,5),АТС!$A$41:$F$784,6)+'Иные услуги '!$C$5+'РСТ РСО-А'!$L$7+'РСТ РСО-А'!$F$9</f>
        <v>1978.33</v>
      </c>
      <c r="X362" s="117">
        <f>VLOOKUP($A362+ROUND((COLUMN()-2)/24,5),АТС!$A$41:$F$784,6)+'Иные услуги '!$C$5+'РСТ РСО-А'!$L$7+'РСТ РСО-А'!$F$9</f>
        <v>1954.86</v>
      </c>
      <c r="Y362" s="117">
        <f>VLOOKUP($A362+ROUND((COLUMN()-2)/24,5),АТС!$A$41:$F$784,6)+'Иные услуги '!$C$5+'РСТ РСО-А'!$L$7+'РСТ РСО-А'!$F$9</f>
        <v>2009.7</v>
      </c>
    </row>
    <row r="363" spans="1:25" x14ac:dyDescent="0.2">
      <c r="A363" s="66">
        <f t="shared" si="12"/>
        <v>43718</v>
      </c>
      <c r="B363" s="117">
        <f>VLOOKUP($A363+ROUND((COLUMN()-2)/24,5),АТС!$A$41:$F$784,6)+'Иные услуги '!$C$5+'РСТ РСО-А'!$L$7+'РСТ РСО-А'!$F$9</f>
        <v>1956.8799999999999</v>
      </c>
      <c r="C363" s="117">
        <f>VLOOKUP($A363+ROUND((COLUMN()-2)/24,5),АТС!$A$41:$F$784,6)+'Иные услуги '!$C$5+'РСТ РСО-А'!$L$7+'РСТ РСО-А'!$F$9</f>
        <v>1955.6</v>
      </c>
      <c r="D363" s="117">
        <f>VLOOKUP($A363+ROUND((COLUMN()-2)/24,5),АТС!$A$41:$F$784,6)+'Иные услуги '!$C$5+'РСТ РСО-А'!$L$7+'РСТ РСО-А'!$F$9</f>
        <v>1955.61</v>
      </c>
      <c r="E363" s="117">
        <f>VLOOKUP($A363+ROUND((COLUMN()-2)/24,5),АТС!$A$41:$F$784,6)+'Иные услуги '!$C$5+'РСТ РСО-А'!$L$7+'РСТ РСО-А'!$F$9</f>
        <v>1955.6200000000001</v>
      </c>
      <c r="F363" s="117">
        <f>VLOOKUP($A363+ROUND((COLUMN()-2)/24,5),АТС!$A$41:$F$784,6)+'Иные услуги '!$C$5+'РСТ РСО-А'!$L$7+'РСТ РСО-А'!$F$9</f>
        <v>1955.61</v>
      </c>
      <c r="G363" s="117">
        <f>VLOOKUP($A363+ROUND((COLUMN()-2)/24,5),АТС!$A$41:$F$784,6)+'Иные услуги '!$C$5+'РСТ РСО-А'!$L$7+'РСТ РСО-А'!$F$9</f>
        <v>1955.55</v>
      </c>
      <c r="H363" s="117">
        <f>VLOOKUP($A363+ROUND((COLUMN()-2)/24,5),АТС!$A$41:$F$784,6)+'Иные услуги '!$C$5+'РСТ РСО-А'!$L$7+'РСТ РСО-А'!$F$9</f>
        <v>1955.1200000000001</v>
      </c>
      <c r="I363" s="117">
        <f>VLOOKUP($A363+ROUND((COLUMN()-2)/24,5),АТС!$A$41:$F$784,6)+'Иные услуги '!$C$5+'РСТ РСО-А'!$L$7+'РСТ РСО-А'!$F$9</f>
        <v>2028.7099999999998</v>
      </c>
      <c r="J363" s="117">
        <f>VLOOKUP($A363+ROUND((COLUMN()-2)/24,5),АТС!$A$41:$F$784,6)+'Иные услуги '!$C$5+'РСТ РСО-А'!$L$7+'РСТ РСО-А'!$F$9</f>
        <v>1955.4599999999998</v>
      </c>
      <c r="K363" s="117">
        <f>VLOOKUP($A363+ROUND((COLUMN()-2)/24,5),АТС!$A$41:$F$784,6)+'Иные услуги '!$C$5+'РСТ РСО-А'!$L$7+'РСТ РСО-А'!$F$9</f>
        <v>1970.82</v>
      </c>
      <c r="L363" s="117">
        <f>VLOOKUP($A363+ROUND((COLUMN()-2)/24,5),АТС!$A$41:$F$784,6)+'Иные услуги '!$C$5+'РСТ РСО-А'!$L$7+'РСТ РСО-А'!$F$9</f>
        <v>2004.99</v>
      </c>
      <c r="M363" s="117">
        <f>VLOOKUP($A363+ROUND((COLUMN()-2)/24,5),АТС!$A$41:$F$784,6)+'Иные услуги '!$C$5+'РСТ РСО-А'!$L$7+'РСТ РСО-А'!$F$9</f>
        <v>2005.28</v>
      </c>
      <c r="N363" s="117">
        <f>VLOOKUP($A363+ROUND((COLUMN()-2)/24,5),АТС!$A$41:$F$784,6)+'Иные услуги '!$C$5+'РСТ РСО-А'!$L$7+'РСТ РСО-А'!$F$9</f>
        <v>2005.57</v>
      </c>
      <c r="O363" s="117">
        <f>VLOOKUP($A363+ROUND((COLUMN()-2)/24,5),АТС!$A$41:$F$784,6)+'Иные услуги '!$C$5+'РСТ РСО-А'!$L$7+'РСТ РСО-А'!$F$9</f>
        <v>2006.3799999999999</v>
      </c>
      <c r="P363" s="117">
        <f>VLOOKUP($A363+ROUND((COLUMN()-2)/24,5),АТС!$A$41:$F$784,6)+'Иные услуги '!$C$5+'РСТ РСО-А'!$L$7+'РСТ РСО-А'!$F$9</f>
        <v>2006.6200000000001</v>
      </c>
      <c r="Q363" s="117">
        <f>VLOOKUP($A363+ROUND((COLUMN()-2)/24,5),АТС!$A$41:$F$784,6)+'Иные услуги '!$C$5+'РСТ РСО-А'!$L$7+'РСТ РСО-А'!$F$9</f>
        <v>2006.7299999999998</v>
      </c>
      <c r="R363" s="117">
        <f>VLOOKUP($A363+ROUND((COLUMN()-2)/24,5),АТС!$A$41:$F$784,6)+'Иные услуги '!$C$5+'РСТ РСО-А'!$L$7+'РСТ РСО-А'!$F$9</f>
        <v>2007.06</v>
      </c>
      <c r="S363" s="117">
        <f>VLOOKUP($A363+ROUND((COLUMN()-2)/24,5),АТС!$A$41:$F$784,6)+'Иные услуги '!$C$5+'РСТ РСО-А'!$L$7+'РСТ РСО-А'!$F$9</f>
        <v>1970.99</v>
      </c>
      <c r="T363" s="117">
        <f>VLOOKUP($A363+ROUND((COLUMN()-2)/24,5),АТС!$A$41:$F$784,6)+'Иные услуги '!$C$5+'РСТ РСО-А'!$L$7+'РСТ РСО-А'!$F$9</f>
        <v>2036.4399999999998</v>
      </c>
      <c r="U363" s="117">
        <f>VLOOKUP($A363+ROUND((COLUMN()-2)/24,5),АТС!$A$41:$F$784,6)+'Иные услуги '!$C$5+'РСТ РСО-А'!$L$7+'РСТ РСО-А'!$F$9</f>
        <v>2077.34</v>
      </c>
      <c r="V363" s="117">
        <f>VLOOKUP($A363+ROUND((COLUMN()-2)/24,5),АТС!$A$41:$F$784,6)+'Иные услуги '!$C$5+'РСТ РСО-А'!$L$7+'РСТ РСО-А'!$F$9</f>
        <v>2076.3100000000004</v>
      </c>
      <c r="W363" s="117">
        <f>VLOOKUP($A363+ROUND((COLUMN()-2)/24,5),АТС!$A$41:$F$784,6)+'Иные услуги '!$C$5+'РСТ РСО-А'!$L$7+'РСТ РСО-А'!$F$9</f>
        <v>1977.1499999999999</v>
      </c>
      <c r="X363" s="117">
        <f>VLOOKUP($A363+ROUND((COLUMN()-2)/24,5),АТС!$A$41:$F$784,6)+'Иные услуги '!$C$5+'РСТ РСО-А'!$L$7+'РСТ РСО-А'!$F$9</f>
        <v>1954.57</v>
      </c>
      <c r="Y363" s="117">
        <f>VLOOKUP($A363+ROUND((COLUMN()-2)/24,5),АТС!$A$41:$F$784,6)+'Иные услуги '!$C$5+'РСТ РСО-А'!$L$7+'РСТ РСО-А'!$F$9</f>
        <v>1989.29</v>
      </c>
    </row>
    <row r="364" spans="1:25" x14ac:dyDescent="0.2">
      <c r="A364" s="66">
        <f t="shared" si="12"/>
        <v>43719</v>
      </c>
      <c r="B364" s="117">
        <f>VLOOKUP($A364+ROUND((COLUMN()-2)/24,5),АТС!$A$41:$F$784,6)+'Иные услуги '!$C$5+'РСТ РСО-А'!$L$7+'РСТ РСО-А'!$F$9</f>
        <v>1973.7</v>
      </c>
      <c r="C364" s="117">
        <f>VLOOKUP($A364+ROUND((COLUMN()-2)/24,5),АТС!$A$41:$F$784,6)+'Иные услуги '!$C$5+'РСТ РСО-А'!$L$7+'РСТ РСО-А'!$F$9</f>
        <v>1957.39</v>
      </c>
      <c r="D364" s="117">
        <f>VLOOKUP($A364+ROUND((COLUMN()-2)/24,5),АТС!$A$41:$F$784,6)+'Иные услуги '!$C$5+'РСТ РСО-А'!$L$7+'РСТ РСО-А'!$F$9</f>
        <v>1955.64</v>
      </c>
      <c r="E364" s="117">
        <f>VLOOKUP($A364+ROUND((COLUMN()-2)/24,5),АТС!$A$41:$F$784,6)+'Иные услуги '!$C$5+'РСТ РСО-А'!$L$7+'РСТ РСО-А'!$F$9</f>
        <v>1955.6200000000001</v>
      </c>
      <c r="F364" s="117">
        <f>VLOOKUP($A364+ROUND((COLUMN()-2)/24,5),АТС!$A$41:$F$784,6)+'Иные услуги '!$C$5+'РСТ РСО-А'!$L$7+'РСТ РСО-А'!$F$9</f>
        <v>1955.61</v>
      </c>
      <c r="G364" s="117">
        <f>VLOOKUP($A364+ROUND((COLUMN()-2)/24,5),АТС!$A$41:$F$784,6)+'Иные услуги '!$C$5+'РСТ РСО-А'!$L$7+'РСТ РСО-А'!$F$9</f>
        <v>1955.51</v>
      </c>
      <c r="H364" s="117">
        <f>VLOOKUP($A364+ROUND((COLUMN()-2)/24,5),АТС!$A$41:$F$784,6)+'Иные услуги '!$C$5+'РСТ РСО-А'!$L$7+'РСТ РСО-А'!$F$9</f>
        <v>1955.07</v>
      </c>
      <c r="I364" s="117">
        <f>VLOOKUP($A364+ROUND((COLUMN()-2)/24,5),АТС!$A$41:$F$784,6)+'Иные услуги '!$C$5+'РСТ РСО-А'!$L$7+'РСТ РСО-А'!$F$9</f>
        <v>2025.26</v>
      </c>
      <c r="J364" s="117">
        <f>VLOOKUP($A364+ROUND((COLUMN()-2)/24,5),АТС!$A$41:$F$784,6)+'Иные услуги '!$C$5+'РСТ РСО-А'!$L$7+'РСТ РСО-А'!$F$9</f>
        <v>1955.36</v>
      </c>
      <c r="K364" s="117">
        <f>VLOOKUP($A364+ROUND((COLUMN()-2)/24,5),АТС!$A$41:$F$784,6)+'Иные услуги '!$C$5+'РСТ РСО-А'!$L$7+'РСТ РСО-А'!$F$9</f>
        <v>1972.39</v>
      </c>
      <c r="L364" s="117">
        <f>VLOOKUP($A364+ROUND((COLUMN()-2)/24,5),АТС!$A$41:$F$784,6)+'Иные услуги '!$C$5+'РСТ РСО-А'!$L$7+'РСТ РСО-А'!$F$9</f>
        <v>2010.64</v>
      </c>
      <c r="M364" s="117">
        <f>VLOOKUP($A364+ROUND((COLUMN()-2)/24,5),АТС!$A$41:$F$784,6)+'Иные услуги '!$C$5+'РСТ РСО-А'!$L$7+'РСТ РСО-А'!$F$9</f>
        <v>2011.2</v>
      </c>
      <c r="N364" s="117">
        <f>VLOOKUP($A364+ROUND((COLUMN()-2)/24,5),АТС!$A$41:$F$784,6)+'Иные услуги '!$C$5+'РСТ РСО-А'!$L$7+'РСТ РСО-А'!$F$9</f>
        <v>2011.47</v>
      </c>
      <c r="O364" s="117">
        <f>VLOOKUP($A364+ROUND((COLUMN()-2)/24,5),АТС!$A$41:$F$784,6)+'Иные услуги '!$C$5+'РСТ РСО-А'!$L$7+'РСТ РСО-А'!$F$9</f>
        <v>2012.08</v>
      </c>
      <c r="P364" s="117">
        <f>VLOOKUP($A364+ROUND((COLUMN()-2)/24,5),АТС!$A$41:$F$784,6)+'Иные услуги '!$C$5+'РСТ РСО-А'!$L$7+'РСТ РСО-А'!$F$9</f>
        <v>2012.31</v>
      </c>
      <c r="Q364" s="117">
        <f>VLOOKUP($A364+ROUND((COLUMN()-2)/24,5),АТС!$A$41:$F$784,6)+'Иные услуги '!$C$5+'РСТ РСО-А'!$L$7+'РСТ РСО-А'!$F$9</f>
        <v>2012.3</v>
      </c>
      <c r="R364" s="117">
        <f>VLOOKUP($A364+ROUND((COLUMN()-2)/24,5),АТС!$A$41:$F$784,6)+'Иные услуги '!$C$5+'РСТ РСО-А'!$L$7+'РСТ РСО-А'!$F$9</f>
        <v>2011.97</v>
      </c>
      <c r="S364" s="117">
        <f>VLOOKUP($A364+ROUND((COLUMN()-2)/24,5),АТС!$A$41:$F$784,6)+'Иные услуги '!$C$5+'РСТ РСО-А'!$L$7+'РСТ РСО-А'!$F$9</f>
        <v>2009.9799999999998</v>
      </c>
      <c r="T364" s="117">
        <f>VLOOKUP($A364+ROUND((COLUMN()-2)/24,5),АТС!$A$41:$F$784,6)+'Иные услуги '!$C$5+'РСТ РСО-А'!$L$7+'РСТ РСО-А'!$F$9</f>
        <v>2073.3200000000002</v>
      </c>
      <c r="U364" s="117">
        <f>VLOOKUP($A364+ROUND((COLUMN()-2)/24,5),АТС!$A$41:$F$784,6)+'Иные услуги '!$C$5+'РСТ РСО-А'!$L$7+'РСТ РСО-А'!$F$9</f>
        <v>2082.5700000000002</v>
      </c>
      <c r="V364" s="117">
        <f>VLOOKUP($A364+ROUND((COLUMN()-2)/24,5),АТС!$A$41:$F$784,6)+'Иные услуги '!$C$5+'РСТ РСО-А'!$L$7+'РСТ РСО-А'!$F$9</f>
        <v>2080.5500000000002</v>
      </c>
      <c r="W364" s="117">
        <f>VLOOKUP($A364+ROUND((COLUMN()-2)/24,5),АТС!$A$41:$F$784,6)+'Иные услуги '!$C$5+'РСТ РСО-А'!$L$7+'РСТ РСО-А'!$F$9</f>
        <v>1976.47</v>
      </c>
      <c r="X364" s="117">
        <f>VLOOKUP($A364+ROUND((COLUMN()-2)/24,5),АТС!$A$41:$F$784,6)+'Иные услуги '!$C$5+'РСТ РСО-А'!$L$7+'РСТ РСО-А'!$F$9</f>
        <v>1954.24</v>
      </c>
      <c r="Y364" s="117">
        <f>VLOOKUP($A364+ROUND((COLUMN()-2)/24,5),АТС!$A$41:$F$784,6)+'Иные услуги '!$C$5+'РСТ РСО-А'!$L$7+'РСТ РСО-А'!$F$9</f>
        <v>2003.82</v>
      </c>
    </row>
    <row r="365" spans="1:25" x14ac:dyDescent="0.2">
      <c r="A365" s="66">
        <f t="shared" si="12"/>
        <v>43720</v>
      </c>
      <c r="B365" s="117">
        <f>VLOOKUP($A365+ROUND((COLUMN()-2)/24,5),АТС!$A$41:$F$784,6)+'Иные услуги '!$C$5+'РСТ РСО-А'!$L$7+'РСТ РСО-А'!$F$9</f>
        <v>1973.72</v>
      </c>
      <c r="C365" s="117">
        <f>VLOOKUP($A365+ROUND((COLUMN()-2)/24,5),АТС!$A$41:$F$784,6)+'Иные услуги '!$C$5+'РСТ РСО-А'!$L$7+'РСТ РСО-А'!$F$9</f>
        <v>1957.52</v>
      </c>
      <c r="D365" s="117">
        <f>VLOOKUP($A365+ROUND((COLUMN()-2)/24,5),АТС!$A$41:$F$784,6)+'Иные услуги '!$C$5+'РСТ РСО-А'!$L$7+'РСТ РСО-А'!$F$9</f>
        <v>1955.61</v>
      </c>
      <c r="E365" s="117">
        <f>VLOOKUP($A365+ROUND((COLUMN()-2)/24,5),АТС!$A$41:$F$784,6)+'Иные услуги '!$C$5+'РСТ РСО-А'!$L$7+'РСТ РСО-А'!$F$9</f>
        <v>1955.6200000000001</v>
      </c>
      <c r="F365" s="117">
        <f>VLOOKUP($A365+ROUND((COLUMN()-2)/24,5),АТС!$A$41:$F$784,6)+'Иные услуги '!$C$5+'РСТ РСО-А'!$L$7+'РСТ РСО-А'!$F$9</f>
        <v>1955.59</v>
      </c>
      <c r="G365" s="117">
        <f>VLOOKUP($A365+ROUND((COLUMN()-2)/24,5),АТС!$A$41:$F$784,6)+'Иные услуги '!$C$5+'РСТ РСО-А'!$L$7+'РСТ РСО-А'!$F$9</f>
        <v>1955.53</v>
      </c>
      <c r="H365" s="117">
        <f>VLOOKUP($A365+ROUND((COLUMN()-2)/24,5),АТС!$A$41:$F$784,6)+'Иные услуги '!$C$5+'РСТ РСО-А'!$L$7+'РСТ РСО-А'!$F$9</f>
        <v>1954.89</v>
      </c>
      <c r="I365" s="117">
        <f>VLOOKUP($A365+ROUND((COLUMN()-2)/24,5),АТС!$A$41:$F$784,6)+'Иные услуги '!$C$5+'РСТ РСО-А'!$L$7+'РСТ РСО-А'!$F$9</f>
        <v>2041.18</v>
      </c>
      <c r="J365" s="117">
        <f>VLOOKUP($A365+ROUND((COLUMN()-2)/24,5),АТС!$A$41:$F$784,6)+'Иные услуги '!$C$5+'РСТ РСО-А'!$L$7+'РСТ РСО-А'!$F$9</f>
        <v>1954.97</v>
      </c>
      <c r="K365" s="117">
        <f>VLOOKUP($A365+ROUND((COLUMN()-2)/24,5),АТС!$A$41:$F$784,6)+'Иные услуги '!$C$5+'РСТ РСО-А'!$L$7+'РСТ РСО-А'!$F$9</f>
        <v>2011.06</v>
      </c>
      <c r="L365" s="117">
        <f>VLOOKUP($A365+ROUND((COLUMN()-2)/24,5),АТС!$A$41:$F$784,6)+'Иные услуги '!$C$5+'РСТ РСО-А'!$L$7+'РСТ РСО-А'!$F$9</f>
        <v>2046.8500000000001</v>
      </c>
      <c r="M365" s="117">
        <f>VLOOKUP($A365+ROUND((COLUMN()-2)/24,5),АТС!$A$41:$F$784,6)+'Иные услуги '!$C$5+'РСТ РСО-А'!$L$7+'РСТ РСО-А'!$F$9</f>
        <v>2047.5</v>
      </c>
      <c r="N365" s="117">
        <f>VLOOKUP($A365+ROUND((COLUMN()-2)/24,5),АТС!$A$41:$F$784,6)+'Иные услуги '!$C$5+'РСТ РСО-А'!$L$7+'РСТ РСО-А'!$F$9</f>
        <v>2047.8400000000001</v>
      </c>
      <c r="O365" s="117">
        <f>VLOOKUP($A365+ROUND((COLUMN()-2)/24,5),АТС!$A$41:$F$784,6)+'Иные услуги '!$C$5+'РСТ РСО-А'!$L$7+'РСТ РСО-А'!$F$9</f>
        <v>2048.5100000000002</v>
      </c>
      <c r="P365" s="117">
        <f>VLOOKUP($A365+ROUND((COLUMN()-2)/24,5),АТС!$A$41:$F$784,6)+'Иные услуги '!$C$5+'РСТ РСО-А'!$L$7+'РСТ РСО-А'!$F$9</f>
        <v>2049.3900000000003</v>
      </c>
      <c r="Q365" s="117">
        <f>VLOOKUP($A365+ROUND((COLUMN()-2)/24,5),АТС!$A$41:$F$784,6)+'Иные услуги '!$C$5+'РСТ РСО-А'!$L$7+'РСТ РСО-А'!$F$9</f>
        <v>2050.46</v>
      </c>
      <c r="R365" s="117">
        <f>VLOOKUP($A365+ROUND((COLUMN()-2)/24,5),АТС!$A$41:$F$784,6)+'Иные услуги '!$C$5+'РСТ РСО-А'!$L$7+'РСТ РСО-А'!$F$9</f>
        <v>2014.47</v>
      </c>
      <c r="S365" s="117">
        <f>VLOOKUP($A365+ROUND((COLUMN()-2)/24,5),АТС!$A$41:$F$784,6)+'Иные услуги '!$C$5+'РСТ РСО-А'!$L$7+'РСТ РСО-А'!$F$9</f>
        <v>2011.4599999999998</v>
      </c>
      <c r="T365" s="117">
        <f>VLOOKUP($A365+ROUND((COLUMN()-2)/24,5),АТС!$A$41:$F$784,6)+'Иные услуги '!$C$5+'РСТ РСО-А'!$L$7+'РСТ РСО-А'!$F$9</f>
        <v>2132.5600000000004</v>
      </c>
      <c r="U365" s="117">
        <f>VLOOKUP($A365+ROUND((COLUMN()-2)/24,5),АТС!$A$41:$F$784,6)+'Иные услуги '!$C$5+'РСТ РСО-А'!$L$7+'РСТ РСО-А'!$F$9</f>
        <v>2085.3000000000002</v>
      </c>
      <c r="V365" s="117">
        <f>VLOOKUP($A365+ROUND((COLUMN()-2)/24,5),АТС!$A$41:$F$784,6)+'Иные услуги '!$C$5+'РСТ РСО-А'!$L$7+'РСТ РСО-А'!$F$9</f>
        <v>2033.45</v>
      </c>
      <c r="W365" s="117">
        <f>VLOOKUP($A365+ROUND((COLUMN()-2)/24,5),АТС!$A$41:$F$784,6)+'Иные услуги '!$C$5+'РСТ РСО-А'!$L$7+'РСТ РСО-А'!$F$9</f>
        <v>1954.79</v>
      </c>
      <c r="X365" s="117">
        <f>VLOOKUP($A365+ROUND((COLUMN()-2)/24,5),АТС!$A$41:$F$784,6)+'Иные услуги '!$C$5+'РСТ РСО-А'!$L$7+'РСТ РСО-А'!$F$9</f>
        <v>1953.47</v>
      </c>
      <c r="Y365" s="117">
        <f>VLOOKUP($A365+ROUND((COLUMN()-2)/24,5),АТС!$A$41:$F$784,6)+'Иные услуги '!$C$5+'РСТ РСО-А'!$L$7+'РСТ РСО-А'!$F$9</f>
        <v>2023.41</v>
      </c>
    </row>
    <row r="366" spans="1:25" x14ac:dyDescent="0.2">
      <c r="A366" s="66">
        <f t="shared" si="12"/>
        <v>43721</v>
      </c>
      <c r="B366" s="117">
        <f>VLOOKUP($A366+ROUND((COLUMN()-2)/24,5),АТС!$A$41:$F$784,6)+'Иные услуги '!$C$5+'РСТ РСО-А'!$L$7+'РСТ РСО-А'!$F$9</f>
        <v>1977.33</v>
      </c>
      <c r="C366" s="117">
        <f>VLOOKUP($A366+ROUND((COLUMN()-2)/24,5),АТС!$A$41:$F$784,6)+'Иные услуги '!$C$5+'РСТ РСО-А'!$L$7+'РСТ РСО-А'!$F$9</f>
        <v>1958.1699999999998</v>
      </c>
      <c r="D366" s="117">
        <f>VLOOKUP($A366+ROUND((COLUMN()-2)/24,5),АТС!$A$41:$F$784,6)+'Иные услуги '!$C$5+'РСТ РСО-А'!$L$7+'РСТ РСО-А'!$F$9</f>
        <v>1957.7</v>
      </c>
      <c r="E366" s="117">
        <f>VLOOKUP($A366+ROUND((COLUMN()-2)/24,5),АТС!$A$41:$F$784,6)+'Иные услуги '!$C$5+'РСТ РСО-А'!$L$7+'РСТ РСО-А'!$F$9</f>
        <v>1955.52</v>
      </c>
      <c r="F366" s="117">
        <f>VLOOKUP($A366+ROUND((COLUMN()-2)/24,5),АТС!$A$41:$F$784,6)+'Иные услуги '!$C$5+'РСТ РСО-А'!$L$7+'РСТ РСО-А'!$F$9</f>
        <v>1955.4799999999998</v>
      </c>
      <c r="G366" s="117">
        <f>VLOOKUP($A366+ROUND((COLUMN()-2)/24,5),АТС!$A$41:$F$784,6)+'Иные услуги '!$C$5+'РСТ РСО-А'!$L$7+'РСТ РСО-А'!$F$9</f>
        <v>1955.4399999999998</v>
      </c>
      <c r="H366" s="117">
        <f>VLOOKUP($A366+ROUND((COLUMN()-2)/24,5),АТС!$A$41:$F$784,6)+'Иные услуги '!$C$5+'РСТ РСО-А'!$L$7+'РСТ РСО-А'!$F$9</f>
        <v>1954.68</v>
      </c>
      <c r="I366" s="117">
        <f>VLOOKUP($A366+ROUND((COLUMN()-2)/24,5),АТС!$A$41:$F$784,6)+'Иные услуги '!$C$5+'РСТ РСО-А'!$L$7+'РСТ РСО-А'!$F$9</f>
        <v>2062.63</v>
      </c>
      <c r="J366" s="117">
        <f>VLOOKUP($A366+ROUND((COLUMN()-2)/24,5),АТС!$A$41:$F$784,6)+'Иные услуги '!$C$5+'РСТ РСО-А'!$L$7+'РСТ РСО-А'!$F$9</f>
        <v>1955.2099999999998</v>
      </c>
      <c r="K366" s="117">
        <f>VLOOKUP($A366+ROUND((COLUMN()-2)/24,5),АТС!$A$41:$F$784,6)+'Иные услуги '!$C$5+'РСТ РСО-А'!$L$7+'РСТ РСО-А'!$F$9</f>
        <v>2021.28</v>
      </c>
      <c r="L366" s="117">
        <f>VLOOKUP($A366+ROUND((COLUMN()-2)/24,5),АТС!$A$41:$F$784,6)+'Иные услуги '!$C$5+'РСТ РСО-А'!$L$7+'РСТ РСО-А'!$F$9</f>
        <v>2040.84</v>
      </c>
      <c r="M366" s="117">
        <f>VLOOKUP($A366+ROUND((COLUMN()-2)/24,5),АТС!$A$41:$F$784,6)+'Иные услуги '!$C$5+'РСТ РСО-А'!$L$7+'РСТ РСО-А'!$F$9</f>
        <v>2041.02</v>
      </c>
      <c r="N366" s="117">
        <f>VLOOKUP($A366+ROUND((COLUMN()-2)/24,5),АТС!$A$41:$F$784,6)+'Иные услуги '!$C$5+'РСТ РСО-А'!$L$7+'РСТ РСО-А'!$F$9</f>
        <v>2041.19</v>
      </c>
      <c r="O366" s="117">
        <f>VLOOKUP($A366+ROUND((COLUMN()-2)/24,5),АТС!$A$41:$F$784,6)+'Иные услуги '!$C$5+'РСТ РСО-А'!$L$7+'РСТ РСО-А'!$F$9</f>
        <v>2041.49</v>
      </c>
      <c r="P366" s="117">
        <f>VLOOKUP($A366+ROUND((COLUMN()-2)/24,5),АТС!$A$41:$F$784,6)+'Иные услуги '!$C$5+'РСТ РСО-А'!$L$7+'РСТ РСО-А'!$F$9</f>
        <v>2041.93</v>
      </c>
      <c r="Q366" s="117">
        <f>VLOOKUP($A366+ROUND((COLUMN()-2)/24,5),АТС!$A$41:$F$784,6)+'Иные услуги '!$C$5+'РСТ РСО-А'!$L$7+'РСТ РСО-А'!$F$9</f>
        <v>2042.29</v>
      </c>
      <c r="R366" s="117">
        <f>VLOOKUP($A366+ROUND((COLUMN()-2)/24,5),АТС!$A$41:$F$784,6)+'Иные услуги '!$C$5+'РСТ РСО-А'!$L$7+'РСТ РСО-А'!$F$9</f>
        <v>2008.6299999999999</v>
      </c>
      <c r="S366" s="117">
        <f>VLOOKUP($A366+ROUND((COLUMN()-2)/24,5),АТС!$A$41:$F$784,6)+'Иные услуги '!$C$5+'РСТ РСО-А'!$L$7+'РСТ РСО-А'!$F$9</f>
        <v>2008.1200000000001</v>
      </c>
      <c r="T366" s="117">
        <f>VLOOKUP($A366+ROUND((COLUMN()-2)/24,5),АТС!$A$41:$F$784,6)+'Иные услуги '!$C$5+'РСТ РСО-А'!$L$7+'РСТ РСО-А'!$F$9</f>
        <v>2125.4100000000003</v>
      </c>
      <c r="U366" s="117">
        <f>VLOOKUP($A366+ROUND((COLUMN()-2)/24,5),АТС!$A$41:$F$784,6)+'Иные услуги '!$C$5+'РСТ РСО-А'!$L$7+'РСТ РСО-А'!$F$9</f>
        <v>2185.9500000000003</v>
      </c>
      <c r="V366" s="117">
        <f>VLOOKUP($A366+ROUND((COLUMN()-2)/24,5),АТС!$A$41:$F$784,6)+'Иные услуги '!$C$5+'РСТ РСО-А'!$L$7+'РСТ РСО-А'!$F$9</f>
        <v>2091.9300000000003</v>
      </c>
      <c r="W366" s="117">
        <f>VLOOKUP($A366+ROUND((COLUMN()-2)/24,5),АТС!$A$41:$F$784,6)+'Иные услуги '!$C$5+'РСТ РСО-А'!$L$7+'РСТ РСО-А'!$F$9</f>
        <v>1977.83</v>
      </c>
      <c r="X366" s="117">
        <f>VLOOKUP($A366+ROUND((COLUMN()-2)/24,5),АТС!$A$41:$F$784,6)+'Иные услуги '!$C$5+'РСТ РСО-А'!$L$7+'РСТ РСО-А'!$F$9</f>
        <v>1954.58</v>
      </c>
      <c r="Y366" s="117">
        <f>VLOOKUP($A366+ROUND((COLUMN()-2)/24,5),АТС!$A$41:$F$784,6)+'Иные услуги '!$C$5+'РСТ РСО-А'!$L$7+'РСТ РСО-А'!$F$9</f>
        <v>2123.0300000000002</v>
      </c>
    </row>
    <row r="367" spans="1:25" x14ac:dyDescent="0.2">
      <c r="A367" s="66">
        <f t="shared" si="12"/>
        <v>43722</v>
      </c>
      <c r="B367" s="117">
        <f>VLOOKUP($A367+ROUND((COLUMN()-2)/24,5),АТС!$A$41:$F$784,6)+'Иные услуги '!$C$5+'РСТ РСО-А'!$L$7+'РСТ РСО-А'!$F$9</f>
        <v>1984.02</v>
      </c>
      <c r="C367" s="117">
        <f>VLOOKUP($A367+ROUND((COLUMN()-2)/24,5),АТС!$A$41:$F$784,6)+'Иные услуги '!$C$5+'РСТ РСО-А'!$L$7+'РСТ РСО-А'!$F$9</f>
        <v>1960.43</v>
      </c>
      <c r="D367" s="117">
        <f>VLOOKUP($A367+ROUND((COLUMN()-2)/24,5),АТС!$A$41:$F$784,6)+'Иные услуги '!$C$5+'РСТ РСО-А'!$L$7+'РСТ РСО-А'!$F$9</f>
        <v>1955.4399999999998</v>
      </c>
      <c r="E367" s="117">
        <f>VLOOKUP($A367+ROUND((COLUMN()-2)/24,5),АТС!$A$41:$F$784,6)+'Иные услуги '!$C$5+'РСТ РСО-А'!$L$7+'РСТ РСО-А'!$F$9</f>
        <v>1955.51</v>
      </c>
      <c r="F367" s="117">
        <f>VLOOKUP($A367+ROUND((COLUMN()-2)/24,5),АТС!$A$41:$F$784,6)+'Иные услуги '!$C$5+'РСТ РСО-А'!$L$7+'РСТ РСО-А'!$F$9</f>
        <v>1955.52</v>
      </c>
      <c r="G367" s="117">
        <f>VLOOKUP($A367+ROUND((COLUMN()-2)/24,5),АТС!$A$41:$F$784,6)+'Иные услуги '!$C$5+'РСТ РСО-А'!$L$7+'РСТ РСО-А'!$F$9</f>
        <v>1955.47</v>
      </c>
      <c r="H367" s="117">
        <f>VLOOKUP($A367+ROUND((COLUMN()-2)/24,5),АТС!$A$41:$F$784,6)+'Иные услуги '!$C$5+'РСТ РСО-А'!$L$7+'РСТ РСО-А'!$F$9</f>
        <v>1954.6299999999999</v>
      </c>
      <c r="I367" s="117">
        <f>VLOOKUP($A367+ROUND((COLUMN()-2)/24,5),АТС!$A$41:$F$784,6)+'Иные услуги '!$C$5+'РСТ РСО-А'!$L$7+'РСТ РСО-А'!$F$9</f>
        <v>1962.2</v>
      </c>
      <c r="J367" s="117">
        <f>VLOOKUP($A367+ROUND((COLUMN()-2)/24,5),АТС!$A$41:$F$784,6)+'Иные услуги '!$C$5+'РСТ РСО-А'!$L$7+'РСТ РСО-А'!$F$9</f>
        <v>1955.02</v>
      </c>
      <c r="K367" s="117">
        <f>VLOOKUP($A367+ROUND((COLUMN()-2)/24,5),АТС!$A$41:$F$784,6)+'Иные услуги '!$C$5+'РСТ РСО-А'!$L$7+'РСТ РСО-А'!$F$9</f>
        <v>1955.27</v>
      </c>
      <c r="L367" s="117">
        <f>VLOOKUP($A367+ROUND((COLUMN()-2)/24,5),АТС!$A$41:$F$784,6)+'Иные услуги '!$C$5+'РСТ РСО-А'!$L$7+'РСТ РСО-А'!$F$9</f>
        <v>1974.41</v>
      </c>
      <c r="M367" s="117">
        <f>VLOOKUP($A367+ROUND((COLUMN()-2)/24,5),АТС!$A$41:$F$784,6)+'Иные услуги '!$C$5+'РСТ РСО-А'!$L$7+'РСТ РСО-А'!$F$9</f>
        <v>1974.5</v>
      </c>
      <c r="N367" s="117">
        <f>VLOOKUP($A367+ROUND((COLUMN()-2)/24,5),АТС!$A$41:$F$784,6)+'Иные услуги '!$C$5+'РСТ РСО-А'!$L$7+'РСТ РСО-А'!$F$9</f>
        <v>1974.75</v>
      </c>
      <c r="O367" s="117">
        <f>VLOOKUP($A367+ROUND((COLUMN()-2)/24,5),АТС!$A$41:$F$784,6)+'Иные услуги '!$C$5+'РСТ РСО-А'!$L$7+'РСТ РСО-А'!$F$9</f>
        <v>1974.83</v>
      </c>
      <c r="P367" s="117">
        <f>VLOOKUP($A367+ROUND((COLUMN()-2)/24,5),АТС!$A$41:$F$784,6)+'Иные услуги '!$C$5+'РСТ РСО-А'!$L$7+'РСТ РСО-А'!$F$9</f>
        <v>1974.91</v>
      </c>
      <c r="Q367" s="117">
        <f>VLOOKUP($A367+ROUND((COLUMN()-2)/24,5),АТС!$A$41:$F$784,6)+'Иные услуги '!$C$5+'РСТ РСО-А'!$L$7+'РСТ РСО-А'!$F$9</f>
        <v>1975.01</v>
      </c>
      <c r="R367" s="117">
        <f>VLOOKUP($A367+ROUND((COLUMN()-2)/24,5),АТС!$A$41:$F$784,6)+'Иные услуги '!$C$5+'РСТ РСО-А'!$L$7+'РСТ РСО-А'!$F$9</f>
        <v>1975.05</v>
      </c>
      <c r="S367" s="117">
        <f>VLOOKUP($A367+ROUND((COLUMN()-2)/24,5),АТС!$A$41:$F$784,6)+'Иные услуги '!$C$5+'РСТ РСО-А'!$L$7+'РСТ РСО-А'!$F$9</f>
        <v>1974.95</v>
      </c>
      <c r="T367" s="117">
        <f>VLOOKUP($A367+ROUND((COLUMN()-2)/24,5),АТС!$A$41:$F$784,6)+'Иные услуги '!$C$5+'РСТ РСО-А'!$L$7+'РСТ РСО-А'!$F$9</f>
        <v>2087.2400000000002</v>
      </c>
      <c r="U367" s="117">
        <f>VLOOKUP($A367+ROUND((COLUMN()-2)/24,5),АТС!$A$41:$F$784,6)+'Иные услуги '!$C$5+'РСТ РСО-А'!$L$7+'РСТ РСО-А'!$F$9</f>
        <v>2095.3300000000004</v>
      </c>
      <c r="V367" s="117">
        <f>VLOOKUP($A367+ROUND((COLUMN()-2)/24,5),АТС!$A$41:$F$784,6)+'Иные услуги '!$C$5+'РСТ РСО-А'!$L$7+'РСТ РСО-А'!$F$9</f>
        <v>2092.5300000000002</v>
      </c>
      <c r="W367" s="117">
        <f>VLOOKUP($A367+ROUND((COLUMN()-2)/24,5),АТС!$A$41:$F$784,6)+'Иные услуги '!$C$5+'РСТ РСО-А'!$L$7+'РСТ РСО-А'!$F$9</f>
        <v>1978.77</v>
      </c>
      <c r="X367" s="117">
        <f>VLOOKUP($A367+ROUND((COLUMN()-2)/24,5),АТС!$A$41:$F$784,6)+'Иные услуги '!$C$5+'РСТ РСО-А'!$L$7+'РСТ РСО-А'!$F$9</f>
        <v>1954.39</v>
      </c>
      <c r="Y367" s="117">
        <f>VLOOKUP($A367+ROUND((COLUMN()-2)/24,5),АТС!$A$41:$F$784,6)+'Иные услуги '!$C$5+'РСТ РСО-А'!$L$7+'РСТ РСО-А'!$F$9</f>
        <v>2115.94</v>
      </c>
    </row>
    <row r="368" spans="1:25" x14ac:dyDescent="0.2">
      <c r="A368" s="66">
        <f t="shared" si="12"/>
        <v>43723</v>
      </c>
      <c r="B368" s="117">
        <f>VLOOKUP($A368+ROUND((COLUMN()-2)/24,5),АТС!$A$41:$F$784,6)+'Иные услуги '!$C$5+'РСТ РСО-А'!$L$7+'РСТ РСО-А'!$F$9</f>
        <v>1977.06</v>
      </c>
      <c r="C368" s="117">
        <f>VLOOKUP($A368+ROUND((COLUMN()-2)/24,5),АТС!$A$41:$F$784,6)+'Иные услуги '!$C$5+'РСТ РСО-А'!$L$7+'РСТ РСО-А'!$F$9</f>
        <v>1958.04</v>
      </c>
      <c r="D368" s="117">
        <f>VLOOKUP($A368+ROUND((COLUMN()-2)/24,5),АТС!$A$41:$F$784,6)+'Иные услуги '!$C$5+'РСТ РСО-А'!$L$7+'РСТ РСО-А'!$F$9</f>
        <v>1955.4399999999998</v>
      </c>
      <c r="E368" s="117">
        <f>VLOOKUP($A368+ROUND((COLUMN()-2)/24,5),АТС!$A$41:$F$784,6)+'Иные услуги '!$C$5+'РСТ РСО-А'!$L$7+'РСТ РСО-А'!$F$9</f>
        <v>1955.5</v>
      </c>
      <c r="F368" s="117">
        <f>VLOOKUP($A368+ROUND((COLUMN()-2)/24,5),АТС!$A$41:$F$784,6)+'Иные услуги '!$C$5+'РСТ РСО-А'!$L$7+'РСТ РСО-А'!$F$9</f>
        <v>1955.49</v>
      </c>
      <c r="G368" s="117">
        <f>VLOOKUP($A368+ROUND((COLUMN()-2)/24,5),АТС!$A$41:$F$784,6)+'Иные услуги '!$C$5+'РСТ РСО-А'!$L$7+'РСТ РСО-А'!$F$9</f>
        <v>1955.43</v>
      </c>
      <c r="H368" s="117">
        <f>VLOOKUP($A368+ROUND((COLUMN()-2)/24,5),АТС!$A$41:$F$784,6)+'Иные услуги '!$C$5+'РСТ РСО-А'!$L$7+'РСТ РСО-А'!$F$9</f>
        <v>1954.6200000000001</v>
      </c>
      <c r="I368" s="117">
        <f>VLOOKUP($A368+ROUND((COLUMN()-2)/24,5),АТС!$A$41:$F$784,6)+'Иные услуги '!$C$5+'РСТ РСО-А'!$L$7+'РСТ РСО-А'!$F$9</f>
        <v>1958.7</v>
      </c>
      <c r="J368" s="117">
        <f>VLOOKUP($A368+ROUND((COLUMN()-2)/24,5),АТС!$A$41:$F$784,6)+'Иные услуги '!$C$5+'РСТ РСО-А'!$L$7+'РСТ РСО-А'!$F$9</f>
        <v>1955.07</v>
      </c>
      <c r="K368" s="117">
        <f>VLOOKUP($A368+ROUND((COLUMN()-2)/24,5),АТС!$A$41:$F$784,6)+'Иные услуги '!$C$5+'РСТ РСО-А'!$L$7+'РСТ РСО-А'!$F$9</f>
        <v>1955.02</v>
      </c>
      <c r="L368" s="117">
        <f>VLOOKUP($A368+ROUND((COLUMN()-2)/24,5),АТС!$A$41:$F$784,6)+'Иные услуги '!$C$5+'РСТ РСО-А'!$L$7+'РСТ РСО-А'!$F$9</f>
        <v>1955.11</v>
      </c>
      <c r="M368" s="117">
        <f>VLOOKUP($A368+ROUND((COLUMN()-2)/24,5),АТС!$A$41:$F$784,6)+'Иные услуги '!$C$5+'РСТ РСО-А'!$L$7+'РСТ РСО-А'!$F$9</f>
        <v>1955.2299999999998</v>
      </c>
      <c r="N368" s="117">
        <f>VLOOKUP($A368+ROUND((COLUMN()-2)/24,5),АТС!$A$41:$F$784,6)+'Иные услуги '!$C$5+'РСТ РСО-А'!$L$7+'РСТ РСО-А'!$F$9</f>
        <v>1955.29</v>
      </c>
      <c r="O368" s="117">
        <f>VLOOKUP($A368+ROUND((COLUMN()-2)/24,5),АТС!$A$41:$F$784,6)+'Иные услуги '!$C$5+'РСТ РСО-А'!$L$7+'РСТ РСО-А'!$F$9</f>
        <v>1955.3</v>
      </c>
      <c r="P368" s="117">
        <f>VLOOKUP($A368+ROUND((COLUMN()-2)/24,5),АТС!$A$41:$F$784,6)+'Иные услуги '!$C$5+'РСТ РСО-А'!$L$7+'РСТ РСО-А'!$F$9</f>
        <v>1955.31</v>
      </c>
      <c r="Q368" s="117">
        <f>VLOOKUP($A368+ROUND((COLUMN()-2)/24,5),АТС!$A$41:$F$784,6)+'Иные услуги '!$C$5+'РСТ РСО-А'!$L$7+'РСТ РСО-А'!$F$9</f>
        <v>1955.31</v>
      </c>
      <c r="R368" s="117">
        <f>VLOOKUP($A368+ROUND((COLUMN()-2)/24,5),АТС!$A$41:$F$784,6)+'Иные услуги '!$C$5+'РСТ РСО-А'!$L$7+'РСТ РСО-А'!$F$9</f>
        <v>1955.33</v>
      </c>
      <c r="S368" s="117">
        <f>VLOOKUP($A368+ROUND((COLUMN()-2)/24,5),АТС!$A$41:$F$784,6)+'Иные услуги '!$C$5+'РСТ РСО-А'!$L$7+'РСТ РСО-А'!$F$9</f>
        <v>1955.25</v>
      </c>
      <c r="T368" s="117">
        <f>VLOOKUP($A368+ROUND((COLUMN()-2)/24,5),АТС!$A$41:$F$784,6)+'Иные услуги '!$C$5+'РСТ РСО-А'!$L$7+'РСТ РСО-А'!$F$9</f>
        <v>2034.91</v>
      </c>
      <c r="U368" s="117">
        <f>VLOOKUP($A368+ROUND((COLUMN()-2)/24,5),АТС!$A$41:$F$784,6)+'Иные услуги '!$C$5+'РСТ РСО-А'!$L$7+'РСТ РСО-А'!$F$9</f>
        <v>2094.0600000000004</v>
      </c>
      <c r="V368" s="117">
        <f>VLOOKUP($A368+ROUND((COLUMN()-2)/24,5),АТС!$A$41:$F$784,6)+'Иные услуги '!$C$5+'РСТ РСО-А'!$L$7+'РСТ РСО-А'!$F$9</f>
        <v>2073.9</v>
      </c>
      <c r="W368" s="117">
        <f>VLOOKUP($A368+ROUND((COLUMN()-2)/24,5),АТС!$A$41:$F$784,6)+'Иные услуги '!$C$5+'РСТ РСО-А'!$L$7+'РСТ РСО-А'!$F$9</f>
        <v>1976.3799999999999</v>
      </c>
      <c r="X368" s="117">
        <f>VLOOKUP($A368+ROUND((COLUMN()-2)/24,5),АТС!$A$41:$F$784,6)+'Иные услуги '!$C$5+'РСТ РСО-А'!$L$7+'РСТ РСО-А'!$F$9</f>
        <v>1954.4199999999998</v>
      </c>
      <c r="Y368" s="117">
        <f>VLOOKUP($A368+ROUND((COLUMN()-2)/24,5),АТС!$A$41:$F$784,6)+'Иные услуги '!$C$5+'РСТ РСО-А'!$L$7+'РСТ РСО-А'!$F$9</f>
        <v>2015.35</v>
      </c>
    </row>
    <row r="369" spans="1:25" x14ac:dyDescent="0.2">
      <c r="A369" s="66">
        <f t="shared" si="12"/>
        <v>43724</v>
      </c>
      <c r="B369" s="117">
        <f>VLOOKUP($A369+ROUND((COLUMN()-2)/24,5),АТС!$A$41:$F$784,6)+'Иные услуги '!$C$5+'РСТ РСО-А'!$L$7+'РСТ РСО-А'!$F$9</f>
        <v>1981.95</v>
      </c>
      <c r="C369" s="117">
        <f>VLOOKUP($A369+ROUND((COLUMN()-2)/24,5),АТС!$A$41:$F$784,6)+'Иные услуги '!$C$5+'РСТ РСО-А'!$L$7+'РСТ РСО-А'!$F$9</f>
        <v>1958.7099999999998</v>
      </c>
      <c r="D369" s="117">
        <f>VLOOKUP($A369+ROUND((COLUMN()-2)/24,5),АТС!$A$41:$F$784,6)+'Иные услуги '!$C$5+'РСТ РСО-А'!$L$7+'РСТ РСО-А'!$F$9</f>
        <v>1958.32</v>
      </c>
      <c r="E369" s="117">
        <f>VLOOKUP($A369+ROUND((COLUMN()-2)/24,5),АТС!$A$41:$F$784,6)+'Иные услуги '!$C$5+'РСТ РСО-А'!$L$7+'РСТ РСО-А'!$F$9</f>
        <v>1955.36</v>
      </c>
      <c r="F369" s="117">
        <f>VLOOKUP($A369+ROUND((COLUMN()-2)/24,5),АТС!$A$41:$F$784,6)+'Иные услуги '!$C$5+'РСТ РСО-А'!$L$7+'РСТ РСО-А'!$F$9</f>
        <v>1955.35</v>
      </c>
      <c r="G369" s="117">
        <f>VLOOKUP($A369+ROUND((COLUMN()-2)/24,5),АТС!$A$41:$F$784,6)+'Иные услуги '!$C$5+'РСТ РСО-А'!$L$7+'РСТ РСО-А'!$F$9</f>
        <v>1955.1699999999998</v>
      </c>
      <c r="H369" s="117">
        <f>VLOOKUP($A369+ROUND((COLUMN()-2)/24,5),АТС!$A$41:$F$784,6)+'Иные услуги '!$C$5+'РСТ РСО-А'!$L$7+'РСТ РСО-А'!$F$9</f>
        <v>1954.2299999999998</v>
      </c>
      <c r="I369" s="117">
        <f>VLOOKUP($A369+ROUND((COLUMN()-2)/24,5),АТС!$A$41:$F$784,6)+'Иные услуги '!$C$5+'РСТ РСО-А'!$L$7+'РСТ РСО-А'!$F$9</f>
        <v>2055.86</v>
      </c>
      <c r="J369" s="117">
        <f>VLOOKUP($A369+ROUND((COLUMN()-2)/24,5),АТС!$A$41:$F$784,6)+'Иные услуги '!$C$5+'РСТ РСО-А'!$L$7+'РСТ РСО-А'!$F$9</f>
        <v>1955.03</v>
      </c>
      <c r="K369" s="117">
        <f>VLOOKUP($A369+ROUND((COLUMN()-2)/24,5),АТС!$A$41:$F$784,6)+'Иные услуги '!$C$5+'РСТ РСО-А'!$L$7+'РСТ РСО-А'!$F$9</f>
        <v>2014.31</v>
      </c>
      <c r="L369" s="117">
        <f>VLOOKUP($A369+ROUND((COLUMN()-2)/24,5),АТС!$A$41:$F$784,6)+'Иные услуги '!$C$5+'РСТ РСО-А'!$L$7+'РСТ РСО-А'!$F$9</f>
        <v>2031.64</v>
      </c>
      <c r="M369" s="117">
        <f>VLOOKUP($A369+ROUND((COLUMN()-2)/24,5),АТС!$A$41:$F$784,6)+'Иные услуги '!$C$5+'РСТ РСО-А'!$L$7+'РСТ РСО-А'!$F$9</f>
        <v>2031.8</v>
      </c>
      <c r="N369" s="117">
        <f>VLOOKUP($A369+ROUND((COLUMN()-2)/24,5),АТС!$A$41:$F$784,6)+'Иные услуги '!$C$5+'РСТ РСО-А'!$L$7+'РСТ РСО-А'!$F$9</f>
        <v>2031.7</v>
      </c>
      <c r="O369" s="117">
        <f>VLOOKUP($A369+ROUND((COLUMN()-2)/24,5),АТС!$A$41:$F$784,6)+'Иные услуги '!$C$5+'РСТ РСО-А'!$L$7+'РСТ РСО-А'!$F$9</f>
        <v>2032.5</v>
      </c>
      <c r="P369" s="117">
        <f>VLOOKUP($A369+ROUND((COLUMN()-2)/24,5),АТС!$A$41:$F$784,6)+'Иные услуги '!$C$5+'РСТ РСО-А'!$L$7+'РСТ РСО-А'!$F$9</f>
        <v>2032.55</v>
      </c>
      <c r="Q369" s="117">
        <f>VLOOKUP($A369+ROUND((COLUMN()-2)/24,5),АТС!$A$41:$F$784,6)+'Иные услуги '!$C$5+'РСТ РСО-А'!$L$7+'РСТ РСО-А'!$F$9</f>
        <v>2032.75</v>
      </c>
      <c r="R369" s="117">
        <f>VLOOKUP($A369+ROUND((COLUMN()-2)/24,5),АТС!$A$41:$F$784,6)+'Иные услуги '!$C$5+'РСТ РСО-А'!$L$7+'РСТ РСО-А'!$F$9</f>
        <v>2003.4199999999998</v>
      </c>
      <c r="S369" s="117">
        <f>VLOOKUP($A369+ROUND((COLUMN()-2)/24,5),АТС!$A$41:$F$784,6)+'Иные услуги '!$C$5+'РСТ РСО-А'!$L$7+'РСТ РСО-А'!$F$9</f>
        <v>2002.49</v>
      </c>
      <c r="T369" s="117">
        <f>VLOOKUP($A369+ROUND((COLUMN()-2)/24,5),АТС!$A$41:$F$784,6)+'Иные услуги '!$C$5+'РСТ РСО-А'!$L$7+'РСТ РСО-А'!$F$9</f>
        <v>2106.8700000000003</v>
      </c>
      <c r="U369" s="117">
        <f>VLOOKUP($A369+ROUND((COLUMN()-2)/24,5),АТС!$A$41:$F$784,6)+'Иные услуги '!$C$5+'РСТ РСО-А'!$L$7+'РСТ РСО-А'!$F$9</f>
        <v>2137.2400000000002</v>
      </c>
      <c r="V369" s="117">
        <f>VLOOKUP($A369+ROUND((COLUMN()-2)/24,5),АТС!$A$41:$F$784,6)+'Иные услуги '!$C$5+'РСТ РСО-А'!$L$7+'РСТ РСО-А'!$F$9</f>
        <v>2065.02</v>
      </c>
      <c r="W369" s="117">
        <f>VLOOKUP($A369+ROUND((COLUMN()-2)/24,5),АТС!$A$41:$F$784,6)+'Иные услуги '!$C$5+'РСТ РСО-А'!$L$7+'РСТ РСО-А'!$F$9</f>
        <v>1975.32</v>
      </c>
      <c r="X369" s="117">
        <f>VLOOKUP($A369+ROUND((COLUMN()-2)/24,5),АТС!$A$41:$F$784,6)+'Иные услуги '!$C$5+'РСТ РСО-А'!$L$7+'РСТ РСО-А'!$F$9</f>
        <v>1954.35</v>
      </c>
      <c r="Y369" s="117">
        <f>VLOOKUP($A369+ROUND((COLUMN()-2)/24,5),АТС!$A$41:$F$784,6)+'Иные услуги '!$C$5+'РСТ РСО-А'!$L$7+'РСТ РСО-А'!$F$9</f>
        <v>2031.1699999999998</v>
      </c>
    </row>
    <row r="370" spans="1:25" x14ac:dyDescent="0.2">
      <c r="A370" s="66">
        <f t="shared" si="12"/>
        <v>43725</v>
      </c>
      <c r="B370" s="117">
        <f>VLOOKUP($A370+ROUND((COLUMN()-2)/24,5),АТС!$A$41:$F$784,6)+'Иные услуги '!$C$5+'РСТ РСО-А'!$L$7+'РСТ РСО-А'!$F$9</f>
        <v>1962.51</v>
      </c>
      <c r="C370" s="117">
        <f>VLOOKUP($A370+ROUND((COLUMN()-2)/24,5),АТС!$A$41:$F$784,6)+'Иные услуги '!$C$5+'РСТ РСО-А'!$L$7+'РСТ РСО-А'!$F$9</f>
        <v>1955.33</v>
      </c>
      <c r="D370" s="117">
        <f>VLOOKUP($A370+ROUND((COLUMN()-2)/24,5),АТС!$A$41:$F$784,6)+'Иные услуги '!$C$5+'РСТ РСО-А'!$L$7+'РСТ РСО-А'!$F$9</f>
        <v>1955.95</v>
      </c>
      <c r="E370" s="117">
        <f>VLOOKUP($A370+ROUND((COLUMN()-2)/24,5),АТС!$A$41:$F$784,6)+'Иные услуги '!$C$5+'РСТ РСО-А'!$L$7+'РСТ РСО-А'!$F$9</f>
        <v>1955.4799999999998</v>
      </c>
      <c r="F370" s="117">
        <f>VLOOKUP($A370+ROUND((COLUMN()-2)/24,5),АТС!$A$41:$F$784,6)+'Иные услуги '!$C$5+'РСТ РСО-А'!$L$7+'РСТ РСО-А'!$F$9</f>
        <v>1955.4399999999998</v>
      </c>
      <c r="G370" s="117">
        <f>VLOOKUP($A370+ROUND((COLUMN()-2)/24,5),АТС!$A$41:$F$784,6)+'Иные услуги '!$C$5+'РСТ РСО-А'!$L$7+'РСТ РСО-А'!$F$9</f>
        <v>1955.3700000000001</v>
      </c>
      <c r="H370" s="117">
        <f>VLOOKUP($A370+ROUND((COLUMN()-2)/24,5),АТС!$A$41:$F$784,6)+'Иные услуги '!$C$5+'РСТ РСО-А'!$L$7+'РСТ РСО-А'!$F$9</f>
        <v>1954.8700000000001</v>
      </c>
      <c r="I370" s="117">
        <f>VLOOKUP($A370+ROUND((COLUMN()-2)/24,5),АТС!$A$41:$F$784,6)+'Иные услуги '!$C$5+'РСТ РСО-А'!$L$7+'РСТ РСО-А'!$F$9</f>
        <v>2033.11</v>
      </c>
      <c r="J370" s="117">
        <f>VLOOKUP($A370+ROUND((COLUMN()-2)/24,5),АТС!$A$41:$F$784,6)+'Иные услуги '!$C$5+'РСТ РСО-А'!$L$7+'РСТ РСО-А'!$F$9</f>
        <v>1955.3</v>
      </c>
      <c r="K370" s="117">
        <f>VLOOKUP($A370+ROUND((COLUMN()-2)/24,5),АТС!$A$41:$F$784,6)+'Иные услуги '!$C$5+'РСТ РСО-А'!$L$7+'РСТ РСО-А'!$F$9</f>
        <v>2025.1200000000001</v>
      </c>
      <c r="L370" s="117">
        <f>VLOOKUP($A370+ROUND((COLUMN()-2)/24,5),АТС!$A$41:$F$784,6)+'Иные услуги '!$C$5+'РСТ РСО-А'!$L$7+'РСТ РСО-А'!$F$9</f>
        <v>2025.8799999999999</v>
      </c>
      <c r="M370" s="117">
        <f>VLOOKUP($A370+ROUND((COLUMN()-2)/24,5),АТС!$A$41:$F$784,6)+'Иные услуги '!$C$5+'РСТ РСО-А'!$L$7+'РСТ РСО-А'!$F$9</f>
        <v>2024.89</v>
      </c>
      <c r="N370" s="117">
        <f>VLOOKUP($A370+ROUND((COLUMN()-2)/24,5),АТС!$A$41:$F$784,6)+'Иные услуги '!$C$5+'РСТ РСО-А'!$L$7+'РСТ РСО-А'!$F$9</f>
        <v>2009.1699999999998</v>
      </c>
      <c r="O370" s="117">
        <f>VLOOKUP($A370+ROUND((COLUMN()-2)/24,5),АТС!$A$41:$F$784,6)+'Иные услуги '!$C$5+'РСТ РСО-А'!$L$7+'РСТ РСО-А'!$F$9</f>
        <v>2025.85</v>
      </c>
      <c r="P370" s="117">
        <f>VLOOKUP($A370+ROUND((COLUMN()-2)/24,5),АТС!$A$41:$F$784,6)+'Иные услуги '!$C$5+'РСТ РСО-А'!$L$7+'РСТ РСО-А'!$F$9</f>
        <v>2026.24</v>
      </c>
      <c r="Q370" s="117">
        <f>VLOOKUP($A370+ROUND((COLUMN()-2)/24,5),АТС!$A$41:$F$784,6)+'Иные услуги '!$C$5+'РСТ РСО-А'!$L$7+'РСТ РСО-А'!$F$9</f>
        <v>2026.3</v>
      </c>
      <c r="R370" s="117">
        <f>VLOOKUP($A370+ROUND((COLUMN()-2)/24,5),АТС!$A$41:$F$784,6)+'Иные услуги '!$C$5+'РСТ РСО-А'!$L$7+'РСТ РСО-А'!$F$9</f>
        <v>1999.45</v>
      </c>
      <c r="S370" s="117">
        <f>VLOOKUP($A370+ROUND((COLUMN()-2)/24,5),АТС!$A$41:$F$784,6)+'Иные услуги '!$C$5+'РСТ РСО-А'!$L$7+'РСТ РСО-А'!$F$9</f>
        <v>1998.4799999999998</v>
      </c>
      <c r="T370" s="117">
        <f>VLOOKUP($A370+ROUND((COLUMN()-2)/24,5),АТС!$A$41:$F$784,6)+'Иные услуги '!$C$5+'РСТ РСО-А'!$L$7+'РСТ РСО-А'!$F$9</f>
        <v>2095.9</v>
      </c>
      <c r="U370" s="117">
        <f>VLOOKUP($A370+ROUND((COLUMN()-2)/24,5),АТС!$A$41:$F$784,6)+'Иные услуги '!$C$5+'РСТ РСО-А'!$L$7+'РСТ РСО-А'!$F$9</f>
        <v>2130.6000000000004</v>
      </c>
      <c r="V370" s="117">
        <f>VLOOKUP($A370+ROUND((COLUMN()-2)/24,5),АТС!$A$41:$F$784,6)+'Иные услуги '!$C$5+'РСТ РСО-А'!$L$7+'РСТ РСО-А'!$F$9</f>
        <v>2092.84</v>
      </c>
      <c r="W370" s="117">
        <f>VLOOKUP($A370+ROUND((COLUMN()-2)/24,5),АТС!$A$41:$F$784,6)+'Иные услуги '!$C$5+'РСТ РСО-А'!$L$7+'РСТ РСО-А'!$F$9</f>
        <v>2017.78</v>
      </c>
      <c r="X370" s="117">
        <f>VLOOKUP($A370+ROUND((COLUMN()-2)/24,5),АТС!$A$41:$F$784,6)+'Иные услуги '!$C$5+'РСТ РСО-А'!$L$7+'РСТ РСО-А'!$F$9</f>
        <v>1954.6699999999998</v>
      </c>
      <c r="Y370" s="117">
        <f>VLOOKUP($A370+ROUND((COLUMN()-2)/24,5),АТС!$A$41:$F$784,6)+'Иные услуги '!$C$5+'РСТ РСО-А'!$L$7+'РСТ РСО-А'!$F$9</f>
        <v>1994.82</v>
      </c>
    </row>
    <row r="371" spans="1:25" x14ac:dyDescent="0.2">
      <c r="A371" s="66">
        <f t="shared" si="12"/>
        <v>43726</v>
      </c>
      <c r="B371" s="117">
        <f>VLOOKUP($A371+ROUND((COLUMN()-2)/24,5),АТС!$A$41:$F$784,6)+'Иные услуги '!$C$5+'РСТ РСО-А'!$L$7+'РСТ РСО-А'!$F$9</f>
        <v>1960.47</v>
      </c>
      <c r="C371" s="117">
        <f>VLOOKUP($A371+ROUND((COLUMN()-2)/24,5),АТС!$A$41:$F$784,6)+'Иные услуги '!$C$5+'РСТ РСО-А'!$L$7+'РСТ РСО-А'!$F$9</f>
        <v>1955.45</v>
      </c>
      <c r="D371" s="117">
        <f>VLOOKUP($A371+ROUND((COLUMN()-2)/24,5),АТС!$A$41:$F$784,6)+'Иные услуги '!$C$5+'РСТ РСО-А'!$L$7+'РСТ РСО-А'!$F$9</f>
        <v>1955.5</v>
      </c>
      <c r="E371" s="117">
        <f>VLOOKUP($A371+ROUND((COLUMN()-2)/24,5),АТС!$A$41:$F$784,6)+'Иные услуги '!$C$5+'РСТ РСО-А'!$L$7+'РСТ РСО-А'!$F$9</f>
        <v>1955.5</v>
      </c>
      <c r="F371" s="117">
        <f>VLOOKUP($A371+ROUND((COLUMN()-2)/24,5),АТС!$A$41:$F$784,6)+'Иные услуги '!$C$5+'РСТ РСО-А'!$L$7+'РСТ РСО-А'!$F$9</f>
        <v>1955.45</v>
      </c>
      <c r="G371" s="117">
        <f>VLOOKUP($A371+ROUND((COLUMN()-2)/24,5),АТС!$A$41:$F$784,6)+'Иные услуги '!$C$5+'РСТ РСО-А'!$L$7+'РСТ РСО-А'!$F$9</f>
        <v>1955.3799999999999</v>
      </c>
      <c r="H371" s="117">
        <f>VLOOKUP($A371+ROUND((COLUMN()-2)/24,5),АТС!$A$41:$F$784,6)+'Иные услуги '!$C$5+'РСТ РСО-А'!$L$7+'РСТ РСО-А'!$F$9</f>
        <v>1954.86</v>
      </c>
      <c r="I371" s="117">
        <f>VLOOKUP($A371+ROUND((COLUMN()-2)/24,5),АТС!$A$41:$F$784,6)+'Иные услуги '!$C$5+'РСТ РСО-А'!$L$7+'РСТ РСО-А'!$F$9</f>
        <v>2074.4300000000003</v>
      </c>
      <c r="J371" s="117">
        <f>VLOOKUP($A371+ROUND((COLUMN()-2)/24,5),АТС!$A$41:$F$784,6)+'Иные услуги '!$C$5+'РСТ РСО-А'!$L$7+'РСТ РСО-А'!$F$9</f>
        <v>1954.9399999999998</v>
      </c>
      <c r="K371" s="117">
        <f>VLOOKUP($A371+ROUND((COLUMN()-2)/24,5),АТС!$A$41:$F$784,6)+'Иные услуги '!$C$5+'РСТ РСО-А'!$L$7+'РСТ РСО-А'!$F$9</f>
        <v>2032.43</v>
      </c>
      <c r="L371" s="117">
        <f>VLOOKUP($A371+ROUND((COLUMN()-2)/24,5),АТС!$A$41:$F$784,6)+'Иные услуги '!$C$5+'РСТ РСО-А'!$L$7+'РСТ РСО-А'!$F$9</f>
        <v>2033.36</v>
      </c>
      <c r="M371" s="117">
        <f>VLOOKUP($A371+ROUND((COLUMN()-2)/24,5),АТС!$A$41:$F$784,6)+'Иные услуги '!$C$5+'РСТ РСО-А'!$L$7+'РСТ РСО-А'!$F$9</f>
        <v>2031.9199999999998</v>
      </c>
      <c r="N371" s="117">
        <f>VLOOKUP($A371+ROUND((COLUMN()-2)/24,5),АТС!$A$41:$F$784,6)+'Иные услуги '!$C$5+'РСТ РСО-А'!$L$7+'РСТ РСО-А'!$F$9</f>
        <v>2002.08</v>
      </c>
      <c r="O371" s="117">
        <f>VLOOKUP($A371+ROUND((COLUMN()-2)/24,5),АТС!$A$41:$F$784,6)+'Иные услуги '!$C$5+'РСТ РСО-А'!$L$7+'РСТ РСО-А'!$F$9</f>
        <v>2002.25</v>
      </c>
      <c r="P371" s="117">
        <f>VLOOKUP($A371+ROUND((COLUMN()-2)/24,5),АТС!$A$41:$F$784,6)+'Иные услуги '!$C$5+'РСТ РСО-А'!$L$7+'РСТ РСО-А'!$F$9</f>
        <v>2002.26</v>
      </c>
      <c r="Q371" s="117">
        <f>VLOOKUP($A371+ROUND((COLUMN()-2)/24,5),АТС!$A$41:$F$784,6)+'Иные услуги '!$C$5+'РСТ РСО-А'!$L$7+'РСТ РСО-А'!$F$9</f>
        <v>2002.43</v>
      </c>
      <c r="R371" s="117">
        <f>VLOOKUP($A371+ROUND((COLUMN()-2)/24,5),АТС!$A$41:$F$784,6)+'Иные услуги '!$C$5+'РСТ РСО-А'!$L$7+'РСТ РСО-А'!$F$9</f>
        <v>2002.74</v>
      </c>
      <c r="S371" s="117">
        <f>VLOOKUP($A371+ROUND((COLUMN()-2)/24,5),АТС!$A$41:$F$784,6)+'Иные услуги '!$C$5+'РСТ РСО-А'!$L$7+'РСТ РСО-А'!$F$9</f>
        <v>1970.27</v>
      </c>
      <c r="T371" s="117">
        <f>VLOOKUP($A371+ROUND((COLUMN()-2)/24,5),АТС!$A$41:$F$784,6)+'Иные услуги '!$C$5+'РСТ РСО-А'!$L$7+'РСТ РСО-А'!$F$9</f>
        <v>2083.1400000000003</v>
      </c>
      <c r="U371" s="117">
        <f>VLOOKUP($A371+ROUND((COLUMN()-2)/24,5),АТС!$A$41:$F$784,6)+'Иные услуги '!$C$5+'РСТ РСО-А'!$L$7+'РСТ РСО-А'!$F$9</f>
        <v>2137.5300000000002</v>
      </c>
      <c r="V371" s="117">
        <f>VLOOKUP($A371+ROUND((COLUMN()-2)/24,5),АТС!$A$41:$F$784,6)+'Иные услуги '!$C$5+'РСТ РСО-А'!$L$7+'РСТ РСО-А'!$F$9</f>
        <v>2103.02</v>
      </c>
      <c r="W371" s="117">
        <f>VLOOKUP($A371+ROUND((COLUMN()-2)/24,5),АТС!$A$41:$F$784,6)+'Иные услуги '!$C$5+'РСТ РСО-А'!$L$7+'РСТ РСО-А'!$F$9</f>
        <v>2023.39</v>
      </c>
      <c r="X371" s="117">
        <f>VLOOKUP($A371+ROUND((COLUMN()-2)/24,5),АТС!$A$41:$F$784,6)+'Иные услуги '!$C$5+'РСТ РСО-А'!$L$7+'РСТ РСО-А'!$F$9</f>
        <v>1954.1</v>
      </c>
      <c r="Y371" s="117">
        <f>VLOOKUP($A371+ROUND((COLUMN()-2)/24,5),АТС!$A$41:$F$784,6)+'Иные услуги '!$C$5+'РСТ РСО-А'!$L$7+'РСТ РСО-А'!$F$9</f>
        <v>2012.56</v>
      </c>
    </row>
    <row r="372" spans="1:25" x14ac:dyDescent="0.2">
      <c r="A372" s="66">
        <f t="shared" si="12"/>
        <v>43727</v>
      </c>
      <c r="B372" s="117">
        <f>VLOOKUP($A372+ROUND((COLUMN()-2)/24,5),АТС!$A$41:$F$784,6)+'Иные услуги '!$C$5+'РСТ РСО-А'!$L$7+'РСТ РСО-А'!$F$9</f>
        <v>1959.3700000000001</v>
      </c>
      <c r="C372" s="117">
        <f>VLOOKUP($A372+ROUND((COLUMN()-2)/24,5),АТС!$A$41:$F$784,6)+'Иные услуги '!$C$5+'РСТ РСО-А'!$L$7+'РСТ РСО-А'!$F$9</f>
        <v>1955.4599999999998</v>
      </c>
      <c r="D372" s="117">
        <f>VLOOKUP($A372+ROUND((COLUMN()-2)/24,5),АТС!$A$41:$F$784,6)+'Иные услуги '!$C$5+'РСТ РСО-А'!$L$7+'РСТ РСО-А'!$F$9</f>
        <v>1955.4799999999998</v>
      </c>
      <c r="E372" s="117">
        <f>VLOOKUP($A372+ROUND((COLUMN()-2)/24,5),АТС!$A$41:$F$784,6)+'Иные услуги '!$C$5+'РСТ РСО-А'!$L$7+'РСТ РСО-А'!$F$9</f>
        <v>1955.4799999999998</v>
      </c>
      <c r="F372" s="117">
        <f>VLOOKUP($A372+ROUND((COLUMN()-2)/24,5),АТС!$A$41:$F$784,6)+'Иные услуги '!$C$5+'РСТ РСО-А'!$L$7+'РСТ РСО-А'!$F$9</f>
        <v>1955.43</v>
      </c>
      <c r="G372" s="117">
        <f>VLOOKUP($A372+ROUND((COLUMN()-2)/24,5),АТС!$A$41:$F$784,6)+'Иные услуги '!$C$5+'РСТ РСО-А'!$L$7+'РСТ РСО-А'!$F$9</f>
        <v>1955.41</v>
      </c>
      <c r="H372" s="117">
        <f>VLOOKUP($A372+ROUND((COLUMN()-2)/24,5),АТС!$A$41:$F$784,6)+'Иные услуги '!$C$5+'РСТ РСО-А'!$L$7+'РСТ РСО-А'!$F$9</f>
        <v>1954.95</v>
      </c>
      <c r="I372" s="117">
        <f>VLOOKUP($A372+ROUND((COLUMN()-2)/24,5),АТС!$A$41:$F$784,6)+'Иные услуги '!$C$5+'РСТ РСО-А'!$L$7+'РСТ РСО-А'!$F$9</f>
        <v>2051.73</v>
      </c>
      <c r="J372" s="117">
        <f>VLOOKUP($A372+ROUND((COLUMN()-2)/24,5),АТС!$A$41:$F$784,6)+'Иные услуги '!$C$5+'РСТ РСО-А'!$L$7+'РСТ РСО-А'!$F$9</f>
        <v>1955.26</v>
      </c>
      <c r="K372" s="117">
        <f>VLOOKUP($A372+ROUND((COLUMN()-2)/24,5),АТС!$A$41:$F$784,6)+'Иные услуги '!$C$5+'РСТ РСО-А'!$L$7+'РСТ РСО-А'!$F$9</f>
        <v>2029.7</v>
      </c>
      <c r="L372" s="117">
        <f>VLOOKUP($A372+ROUND((COLUMN()-2)/24,5),АТС!$A$41:$F$784,6)+'Иные услуги '!$C$5+'РСТ РСО-А'!$L$7+'РСТ РСО-А'!$F$9</f>
        <v>2029.95</v>
      </c>
      <c r="M372" s="117">
        <f>VLOOKUP($A372+ROUND((COLUMN()-2)/24,5),АТС!$A$41:$F$784,6)+'Иные услуги '!$C$5+'РСТ РСО-А'!$L$7+'РСТ РСО-А'!$F$9</f>
        <v>2029.5</v>
      </c>
      <c r="N372" s="117">
        <f>VLOOKUP($A372+ROUND((COLUMN()-2)/24,5),АТС!$A$41:$F$784,6)+'Иные услуги '!$C$5+'РСТ РСО-А'!$L$7+'РСТ РСО-А'!$F$9</f>
        <v>2001.01</v>
      </c>
      <c r="O372" s="117">
        <f>VLOOKUP($A372+ROUND((COLUMN()-2)/24,5),АТС!$A$41:$F$784,6)+'Иные услуги '!$C$5+'РСТ РСО-А'!$L$7+'РСТ РСО-А'!$F$9</f>
        <v>2001.27</v>
      </c>
      <c r="P372" s="117">
        <f>VLOOKUP($A372+ROUND((COLUMN()-2)/24,5),АТС!$A$41:$F$784,6)+'Иные услуги '!$C$5+'РСТ РСО-А'!$L$7+'РСТ РСО-А'!$F$9</f>
        <v>2001.2299999999998</v>
      </c>
      <c r="Q372" s="117">
        <f>VLOOKUP($A372+ROUND((COLUMN()-2)/24,5),АТС!$A$41:$F$784,6)+'Иные услуги '!$C$5+'РСТ РСО-А'!$L$7+'РСТ РСО-А'!$F$9</f>
        <v>2001.4399999999998</v>
      </c>
      <c r="R372" s="117">
        <f>VLOOKUP($A372+ROUND((COLUMN()-2)/24,5),АТС!$A$41:$F$784,6)+'Иные услуги '!$C$5+'РСТ РСО-А'!$L$7+'РСТ РСО-А'!$F$9</f>
        <v>1970.26</v>
      </c>
      <c r="S372" s="117">
        <f>VLOOKUP($A372+ROUND((COLUMN()-2)/24,5),АТС!$A$41:$F$784,6)+'Иные услуги '!$C$5+'РСТ РСО-А'!$L$7+'РСТ РСО-А'!$F$9</f>
        <v>1970.01</v>
      </c>
      <c r="T372" s="117">
        <f>VLOOKUP($A372+ROUND((COLUMN()-2)/24,5),АТС!$A$41:$F$784,6)+'Иные услуги '!$C$5+'РСТ РСО-А'!$L$7+'РСТ РСО-А'!$F$9</f>
        <v>2081.1400000000003</v>
      </c>
      <c r="U372" s="117">
        <f>VLOOKUP($A372+ROUND((COLUMN()-2)/24,5),АТС!$A$41:$F$784,6)+'Иные услуги '!$C$5+'РСТ РСО-А'!$L$7+'РСТ РСО-А'!$F$9</f>
        <v>2102.6600000000003</v>
      </c>
      <c r="V372" s="117">
        <f>VLOOKUP($A372+ROUND((COLUMN()-2)/24,5),АТС!$A$41:$F$784,6)+'Иные услуги '!$C$5+'РСТ РСО-А'!$L$7+'РСТ РСО-А'!$F$9</f>
        <v>2101.7600000000002</v>
      </c>
      <c r="W372" s="117">
        <f>VLOOKUP($A372+ROUND((COLUMN()-2)/24,5),АТС!$A$41:$F$784,6)+'Иные услуги '!$C$5+'РСТ РСО-А'!$L$7+'РСТ РСО-А'!$F$9</f>
        <v>2021.85</v>
      </c>
      <c r="X372" s="117">
        <f>VLOOKUP($A372+ROUND((COLUMN()-2)/24,5),АТС!$A$41:$F$784,6)+'Иные услуги '!$C$5+'РСТ РСО-А'!$L$7+'РСТ РСО-А'!$F$9</f>
        <v>1954.14</v>
      </c>
      <c r="Y372" s="117">
        <f>VLOOKUP($A372+ROUND((COLUMN()-2)/24,5),АТС!$A$41:$F$784,6)+'Иные услуги '!$C$5+'РСТ РСО-А'!$L$7+'РСТ РСО-А'!$F$9</f>
        <v>2009.95</v>
      </c>
    </row>
    <row r="373" spans="1:25" x14ac:dyDescent="0.2">
      <c r="A373" s="66">
        <f t="shared" si="12"/>
        <v>43728</v>
      </c>
      <c r="B373" s="117">
        <f>VLOOKUP($A373+ROUND((COLUMN()-2)/24,5),АТС!$A$41:$F$784,6)+'Иные услуги '!$C$5+'РСТ РСО-А'!$L$7+'РСТ РСО-А'!$F$9</f>
        <v>1963.02</v>
      </c>
      <c r="C373" s="117">
        <f>VLOOKUP($A373+ROUND((COLUMN()-2)/24,5),АТС!$A$41:$F$784,6)+'Иные услуги '!$C$5+'РСТ РСО-А'!$L$7+'РСТ РСО-А'!$F$9</f>
        <v>1956.02</v>
      </c>
      <c r="D373" s="117">
        <f>VLOOKUP($A373+ROUND((COLUMN()-2)/24,5),АТС!$A$41:$F$784,6)+'Иные услуги '!$C$5+'РСТ РСО-А'!$L$7+'РСТ РСО-А'!$F$9</f>
        <v>1955.53</v>
      </c>
      <c r="E373" s="117">
        <f>VLOOKUP($A373+ROUND((COLUMN()-2)/24,5),АТС!$A$41:$F$784,6)+'Иные услуги '!$C$5+'РСТ РСО-А'!$L$7+'РСТ РСО-А'!$F$9</f>
        <v>1955.54</v>
      </c>
      <c r="F373" s="117">
        <f>VLOOKUP($A373+ROUND((COLUMN()-2)/24,5),АТС!$A$41:$F$784,6)+'Иные услуги '!$C$5+'РСТ РСО-А'!$L$7+'РСТ РСО-А'!$F$9</f>
        <v>1955.49</v>
      </c>
      <c r="G373" s="117">
        <f>VLOOKUP($A373+ROUND((COLUMN()-2)/24,5),АТС!$A$41:$F$784,6)+'Иные услуги '!$C$5+'РСТ РСО-А'!$L$7+'РСТ РСО-А'!$F$9</f>
        <v>1955.39</v>
      </c>
      <c r="H373" s="117">
        <f>VLOOKUP($A373+ROUND((COLUMN()-2)/24,5),АТС!$A$41:$F$784,6)+'Иные услуги '!$C$5+'РСТ РСО-А'!$L$7+'РСТ РСО-А'!$F$9</f>
        <v>1954.7099999999998</v>
      </c>
      <c r="I373" s="117">
        <f>VLOOKUP($A373+ROUND((COLUMN()-2)/24,5),АТС!$A$41:$F$784,6)+'Иные услуги '!$C$5+'РСТ РСО-А'!$L$7+'РСТ РСО-А'!$F$9</f>
        <v>2047.95</v>
      </c>
      <c r="J373" s="117">
        <f>VLOOKUP($A373+ROUND((COLUMN()-2)/24,5),АТС!$A$41:$F$784,6)+'Иные услуги '!$C$5+'РСТ РСО-А'!$L$7+'РСТ РСО-А'!$F$9</f>
        <v>1955.1200000000001</v>
      </c>
      <c r="K373" s="117">
        <f>VLOOKUP($A373+ROUND((COLUMN()-2)/24,5),АТС!$A$41:$F$784,6)+'Иные услуги '!$C$5+'РСТ РСО-А'!$L$7+'РСТ РСО-А'!$F$9</f>
        <v>2028.79</v>
      </c>
      <c r="L373" s="117">
        <f>VLOOKUP($A373+ROUND((COLUMN()-2)/24,5),АТС!$A$41:$F$784,6)+'Иные услуги '!$C$5+'РСТ РСО-А'!$L$7+'РСТ РСО-А'!$F$9</f>
        <v>2028.82</v>
      </c>
      <c r="M373" s="117">
        <f>VLOOKUP($A373+ROUND((COLUMN()-2)/24,5),АТС!$A$41:$F$784,6)+'Иные услуги '!$C$5+'РСТ РСО-А'!$L$7+'РСТ РСО-А'!$F$9</f>
        <v>2028.51</v>
      </c>
      <c r="N373" s="117">
        <f>VLOOKUP($A373+ROUND((COLUMN()-2)/24,5),АТС!$A$41:$F$784,6)+'Иные услуги '!$C$5+'РСТ РСО-А'!$L$7+'РСТ РСО-А'!$F$9</f>
        <v>2000.57</v>
      </c>
      <c r="O373" s="117">
        <f>VLOOKUP($A373+ROUND((COLUMN()-2)/24,5),АТС!$A$41:$F$784,6)+'Иные услуги '!$C$5+'РСТ РСО-А'!$L$7+'РСТ РСО-А'!$F$9</f>
        <v>2001.31</v>
      </c>
      <c r="P373" s="117">
        <f>VLOOKUP($A373+ROUND((COLUMN()-2)/24,5),АТС!$A$41:$F$784,6)+'Иные услуги '!$C$5+'РСТ РСО-А'!$L$7+'РСТ РСО-А'!$F$9</f>
        <v>2001.3700000000001</v>
      </c>
      <c r="Q373" s="117">
        <f>VLOOKUP($A373+ROUND((COLUMN()-2)/24,5),АТС!$A$41:$F$784,6)+'Иные услуги '!$C$5+'РСТ РСО-А'!$L$7+'РСТ РСО-А'!$F$9</f>
        <v>2030.16</v>
      </c>
      <c r="R373" s="117">
        <f>VLOOKUP($A373+ROUND((COLUMN()-2)/24,5),АТС!$A$41:$F$784,6)+'Иные услуги '!$C$5+'РСТ РСО-А'!$L$7+'РСТ РСО-А'!$F$9</f>
        <v>2001.3799999999999</v>
      </c>
      <c r="S373" s="117">
        <f>VLOOKUP($A373+ROUND((COLUMN()-2)/24,5),АТС!$A$41:$F$784,6)+'Иные услуги '!$C$5+'РСТ РСО-А'!$L$7+'РСТ РСО-А'!$F$9</f>
        <v>1970.05</v>
      </c>
      <c r="T373" s="117">
        <f>VLOOKUP($A373+ROUND((COLUMN()-2)/24,5),АТС!$A$41:$F$784,6)+'Иные услуги '!$C$5+'РСТ РСО-А'!$L$7+'РСТ РСО-А'!$F$9</f>
        <v>2080.8000000000002</v>
      </c>
      <c r="U373" s="117">
        <f>VLOOKUP($A373+ROUND((COLUMN()-2)/24,5),АТС!$A$41:$F$784,6)+'Иные услуги '!$C$5+'РСТ РСО-А'!$L$7+'РСТ РСО-А'!$F$9</f>
        <v>2136.29</v>
      </c>
      <c r="V373" s="117">
        <f>VLOOKUP($A373+ROUND((COLUMN()-2)/24,5),АТС!$A$41:$F$784,6)+'Иные услуги '!$C$5+'РСТ РСО-А'!$L$7+'РСТ РСО-А'!$F$9</f>
        <v>2100.75</v>
      </c>
      <c r="W373" s="117">
        <f>VLOOKUP($A373+ROUND((COLUMN()-2)/24,5),АТС!$A$41:$F$784,6)+'Иные услуги '!$C$5+'РСТ РСО-А'!$L$7+'РСТ РСО-А'!$F$9</f>
        <v>2022.26</v>
      </c>
      <c r="X373" s="117">
        <f>VLOOKUP($A373+ROUND((COLUMN()-2)/24,5),АТС!$A$41:$F$784,6)+'Иные услуги '!$C$5+'РСТ РСО-А'!$L$7+'РСТ РСО-А'!$F$9</f>
        <v>1954.22</v>
      </c>
      <c r="Y373" s="117">
        <f>VLOOKUP($A373+ROUND((COLUMN()-2)/24,5),АТС!$A$41:$F$784,6)+'Иные услуги '!$C$5+'РСТ РСО-А'!$L$7+'РСТ РСО-А'!$F$9</f>
        <v>2044.1000000000001</v>
      </c>
    </row>
    <row r="374" spans="1:25" x14ac:dyDescent="0.2">
      <c r="A374" s="66">
        <f t="shared" si="12"/>
        <v>43729</v>
      </c>
      <c r="B374" s="117">
        <f>VLOOKUP($A374+ROUND((COLUMN()-2)/24,5),АТС!$A$41:$F$784,6)+'Иные услуги '!$C$5+'РСТ РСО-А'!$L$7+'РСТ РСО-А'!$F$9</f>
        <v>1970.32</v>
      </c>
      <c r="C374" s="117">
        <f>VLOOKUP($A374+ROUND((COLUMN()-2)/24,5),АТС!$A$41:$F$784,6)+'Иные услуги '!$C$5+'РСТ РСО-А'!$L$7+'РСТ РСО-А'!$F$9</f>
        <v>1955.4199999999998</v>
      </c>
      <c r="D374" s="117">
        <f>VLOOKUP($A374+ROUND((COLUMN()-2)/24,5),АТС!$A$41:$F$784,6)+'Иные услуги '!$C$5+'РСТ РСО-А'!$L$7+'РСТ РСО-А'!$F$9</f>
        <v>1955.45</v>
      </c>
      <c r="E374" s="117">
        <f>VLOOKUP($A374+ROUND((COLUMN()-2)/24,5),АТС!$A$41:$F$784,6)+'Иные услуги '!$C$5+'РСТ РСО-А'!$L$7+'РСТ РСО-А'!$F$9</f>
        <v>1955.4599999999998</v>
      </c>
      <c r="F374" s="117">
        <f>VLOOKUP($A374+ROUND((COLUMN()-2)/24,5),АТС!$A$41:$F$784,6)+'Иные услуги '!$C$5+'РСТ РСО-А'!$L$7+'РСТ РСО-А'!$F$9</f>
        <v>1955.91</v>
      </c>
      <c r="G374" s="117">
        <f>VLOOKUP($A374+ROUND((COLUMN()-2)/24,5),АТС!$A$41:$F$784,6)+'Иные услуги '!$C$5+'РСТ РСО-А'!$L$7+'РСТ РСО-А'!$F$9</f>
        <v>1955.91</v>
      </c>
      <c r="H374" s="117">
        <f>VLOOKUP($A374+ROUND((COLUMN()-2)/24,5),АТС!$A$41:$F$784,6)+'Иные услуги '!$C$5+'РСТ РСО-А'!$L$7+'РСТ РСО-А'!$F$9</f>
        <v>1955.8999999999999</v>
      </c>
      <c r="I374" s="117">
        <f>VLOOKUP($A374+ROUND((COLUMN()-2)/24,5),АТС!$A$41:$F$784,6)+'Иные услуги '!$C$5+'РСТ РСО-А'!$L$7+'РСТ РСО-А'!$F$9</f>
        <v>1944.6200000000001</v>
      </c>
      <c r="J374" s="117">
        <f>VLOOKUP($A374+ROUND((COLUMN()-2)/24,5),АТС!$A$41:$F$784,6)+'Иные услуги '!$C$5+'РСТ РСО-А'!$L$7+'РСТ РСО-А'!$F$9</f>
        <v>1955.29</v>
      </c>
      <c r="K374" s="117">
        <f>VLOOKUP($A374+ROUND((COLUMN()-2)/24,5),АТС!$A$41:$F$784,6)+'Иные услуги '!$C$5+'РСТ РСО-А'!$L$7+'РСТ РСО-А'!$F$9</f>
        <v>1980.25</v>
      </c>
      <c r="L374" s="117">
        <f>VLOOKUP($A374+ROUND((COLUMN()-2)/24,5),АТС!$A$41:$F$784,6)+'Иные услуги '!$C$5+'РСТ РСО-А'!$L$7+'РСТ РСО-А'!$F$9</f>
        <v>1998.2</v>
      </c>
      <c r="M374" s="117">
        <f>VLOOKUP($A374+ROUND((COLUMN()-2)/24,5),АТС!$A$41:$F$784,6)+'Иные услуги '!$C$5+'РСТ РСО-А'!$L$7+'РСТ РСО-А'!$F$9</f>
        <v>1989.76</v>
      </c>
      <c r="N374" s="117">
        <f>VLOOKUP($A374+ROUND((COLUMN()-2)/24,5),АТС!$A$41:$F$784,6)+'Иные услуги '!$C$5+'РСТ РСО-А'!$L$7+'РСТ РСО-А'!$F$9</f>
        <v>1989.93</v>
      </c>
      <c r="O374" s="117">
        <f>VLOOKUP($A374+ROUND((COLUMN()-2)/24,5),АТС!$A$41:$F$784,6)+'Иные услуги '!$C$5+'РСТ РСО-А'!$L$7+'РСТ РСО-А'!$F$9</f>
        <v>1989.95</v>
      </c>
      <c r="P374" s="117">
        <f>VLOOKUP($A374+ROUND((COLUMN()-2)/24,5),АТС!$A$41:$F$784,6)+'Иные услуги '!$C$5+'РСТ РСО-А'!$L$7+'РСТ РСО-А'!$F$9</f>
        <v>1989.85</v>
      </c>
      <c r="Q374" s="117">
        <f>VLOOKUP($A374+ROUND((COLUMN()-2)/24,5),АТС!$A$41:$F$784,6)+'Иные услуги '!$C$5+'РСТ РСО-А'!$L$7+'РСТ РСО-А'!$F$9</f>
        <v>1971.26</v>
      </c>
      <c r="R374" s="117">
        <f>VLOOKUP($A374+ROUND((COLUMN()-2)/24,5),АТС!$A$41:$F$784,6)+'Иные услуги '!$C$5+'РСТ РСО-А'!$L$7+'РСТ РСО-А'!$F$9</f>
        <v>1966.45</v>
      </c>
      <c r="S374" s="117">
        <f>VLOOKUP($A374+ROUND((COLUMN()-2)/24,5),АТС!$A$41:$F$784,6)+'Иные услуги '!$C$5+'РСТ РСО-А'!$L$7+'РСТ РСО-А'!$F$9</f>
        <v>1965.56</v>
      </c>
      <c r="T374" s="117">
        <f>VLOOKUP($A374+ROUND((COLUMN()-2)/24,5),АТС!$A$41:$F$784,6)+'Иные услуги '!$C$5+'РСТ РСО-А'!$L$7+'РСТ РСО-А'!$F$9</f>
        <v>2033.6</v>
      </c>
      <c r="U374" s="117">
        <f>VLOOKUP($A374+ROUND((COLUMN()-2)/24,5),АТС!$A$41:$F$784,6)+'Иные услуги '!$C$5+'РСТ РСО-А'!$L$7+'РСТ РСО-А'!$F$9</f>
        <v>2082.7000000000003</v>
      </c>
      <c r="V374" s="117">
        <f>VLOOKUP($A374+ROUND((COLUMN()-2)/24,5),АТС!$A$41:$F$784,6)+'Иные услуги '!$C$5+'РСТ РСО-А'!$L$7+'РСТ РСО-А'!$F$9</f>
        <v>2057.1800000000003</v>
      </c>
      <c r="W374" s="117">
        <f>VLOOKUP($A374+ROUND((COLUMN()-2)/24,5),АТС!$A$41:$F$784,6)+'Иные услуги '!$C$5+'РСТ РСО-А'!$L$7+'РСТ РСО-А'!$F$9</f>
        <v>1985.5</v>
      </c>
      <c r="X374" s="117">
        <f>VLOOKUP($A374+ROUND((COLUMN()-2)/24,5),АТС!$A$41:$F$784,6)+'Иные услуги '!$C$5+'РСТ РСО-А'!$L$7+'РСТ РСО-А'!$F$9</f>
        <v>1954.51</v>
      </c>
      <c r="Y374" s="117">
        <f>VLOOKUP($A374+ROUND((COLUMN()-2)/24,5),АТС!$A$41:$F$784,6)+'Иные услуги '!$C$5+'РСТ РСО-А'!$L$7+'РСТ РСО-А'!$F$9</f>
        <v>2010.8799999999999</v>
      </c>
    </row>
    <row r="375" spans="1:25" x14ac:dyDescent="0.2">
      <c r="A375" s="66">
        <f t="shared" si="12"/>
        <v>43730</v>
      </c>
      <c r="B375" s="117">
        <f>VLOOKUP($A375+ROUND((COLUMN()-2)/24,5),АТС!$A$41:$F$784,6)+'Иные услуги '!$C$5+'РСТ РСО-А'!$L$7+'РСТ РСО-А'!$F$9</f>
        <v>1950.6</v>
      </c>
      <c r="C375" s="117">
        <f>VLOOKUP($A375+ROUND((COLUMN()-2)/24,5),АТС!$A$41:$F$784,6)+'Иные услуги '!$C$5+'РСТ РСО-А'!$L$7+'РСТ РСО-А'!$F$9</f>
        <v>1956.03</v>
      </c>
      <c r="D375" s="117">
        <f>VLOOKUP($A375+ROUND((COLUMN()-2)/24,5),АТС!$A$41:$F$784,6)+'Иные услуги '!$C$5+'РСТ РСО-А'!$L$7+'РСТ РСО-А'!$F$9</f>
        <v>1955.56</v>
      </c>
      <c r="E375" s="117">
        <f>VLOOKUP($A375+ROUND((COLUMN()-2)/24,5),АТС!$A$41:$F$784,6)+'Иные услуги '!$C$5+'РСТ РСО-А'!$L$7+'РСТ РСО-А'!$F$9</f>
        <v>1955.57</v>
      </c>
      <c r="F375" s="117">
        <f>VLOOKUP($A375+ROUND((COLUMN()-2)/24,5),АТС!$A$41:$F$784,6)+'Иные услуги '!$C$5+'РСТ РСО-А'!$L$7+'РСТ РСО-А'!$F$9</f>
        <v>1955.57</v>
      </c>
      <c r="G375" s="117">
        <f>VLOOKUP($A375+ROUND((COLUMN()-2)/24,5),АТС!$A$41:$F$784,6)+'Иные услуги '!$C$5+'РСТ РСО-А'!$L$7+'РСТ РСО-А'!$F$9</f>
        <v>1955.55</v>
      </c>
      <c r="H375" s="117">
        <f>VLOOKUP($A375+ROUND((COLUMN()-2)/24,5),АТС!$A$41:$F$784,6)+'Иные услуги '!$C$5+'РСТ РСО-А'!$L$7+'РСТ РСО-А'!$F$9</f>
        <v>1955.06</v>
      </c>
      <c r="I375" s="117">
        <f>VLOOKUP($A375+ROUND((COLUMN()-2)/24,5),АТС!$A$41:$F$784,6)+'Иные услуги '!$C$5+'РСТ РСО-А'!$L$7+'РСТ РСО-А'!$F$9</f>
        <v>1955.1</v>
      </c>
      <c r="J375" s="117">
        <f>VLOOKUP($A375+ROUND((COLUMN()-2)/24,5),АТС!$A$41:$F$784,6)+'Иные услуги '!$C$5+'РСТ РСО-А'!$L$7+'РСТ РСО-А'!$F$9</f>
        <v>1955.26</v>
      </c>
      <c r="K375" s="117">
        <f>VLOOKUP($A375+ROUND((COLUMN()-2)/24,5),АТС!$A$41:$F$784,6)+'Иные услуги '!$C$5+'РСТ РСО-А'!$L$7+'РСТ РСО-А'!$F$9</f>
        <v>1955.27</v>
      </c>
      <c r="L375" s="117">
        <f>VLOOKUP($A375+ROUND((COLUMN()-2)/24,5),АТС!$A$41:$F$784,6)+'Иные услуги '!$C$5+'РСТ РСО-А'!$L$7+'РСТ РСО-А'!$F$9</f>
        <v>1955.32</v>
      </c>
      <c r="M375" s="117">
        <f>VLOOKUP($A375+ROUND((COLUMN()-2)/24,5),АТС!$A$41:$F$784,6)+'Иные услуги '!$C$5+'РСТ РСО-А'!$L$7+'РСТ РСО-А'!$F$9</f>
        <v>1955.3700000000001</v>
      </c>
      <c r="N375" s="117">
        <f>VLOOKUP($A375+ROUND((COLUMN()-2)/24,5),АТС!$A$41:$F$784,6)+'Иные услуги '!$C$5+'РСТ РСО-А'!$L$7+'РСТ РСО-А'!$F$9</f>
        <v>1955.3700000000001</v>
      </c>
      <c r="O375" s="117">
        <f>VLOOKUP($A375+ROUND((COLUMN()-2)/24,5),АТС!$A$41:$F$784,6)+'Иные услуги '!$C$5+'РСТ РСО-А'!$L$7+'РСТ РСО-А'!$F$9</f>
        <v>1955.3700000000001</v>
      </c>
      <c r="P375" s="117">
        <f>VLOOKUP($A375+ROUND((COLUMN()-2)/24,5),АТС!$A$41:$F$784,6)+'Иные услуги '!$C$5+'РСТ РСО-А'!$L$7+'РСТ РСО-А'!$F$9</f>
        <v>1955.33</v>
      </c>
      <c r="Q375" s="117">
        <f>VLOOKUP($A375+ROUND((COLUMN()-2)/24,5),АТС!$A$41:$F$784,6)+'Иные услуги '!$C$5+'РСТ РСО-А'!$L$7+'РСТ РСО-А'!$F$9</f>
        <v>1955.34</v>
      </c>
      <c r="R375" s="117">
        <f>VLOOKUP($A375+ROUND((COLUMN()-2)/24,5),АТС!$A$41:$F$784,6)+'Иные услуги '!$C$5+'РСТ РСО-А'!$L$7+'РСТ РСО-А'!$F$9</f>
        <v>1955.36</v>
      </c>
      <c r="S375" s="117">
        <f>VLOOKUP($A375+ROUND((COLUMN()-2)/24,5),АТС!$A$41:$F$784,6)+'Иные услуги '!$C$5+'РСТ РСО-А'!$L$7+'РСТ РСО-А'!$F$9</f>
        <v>1955.3700000000001</v>
      </c>
      <c r="T375" s="117">
        <f>VLOOKUP($A375+ROUND((COLUMN()-2)/24,5),АТС!$A$41:$F$784,6)+'Иные услуги '!$C$5+'РСТ РСО-А'!$L$7+'РСТ РСО-А'!$F$9</f>
        <v>2009.31</v>
      </c>
      <c r="U375" s="117">
        <f>VLOOKUP($A375+ROUND((COLUMN()-2)/24,5),АТС!$A$41:$F$784,6)+'Иные услуги '!$C$5+'РСТ РСО-А'!$L$7+'РСТ РСО-А'!$F$9</f>
        <v>2055.54</v>
      </c>
      <c r="V375" s="117">
        <f>VLOOKUP($A375+ROUND((COLUMN()-2)/24,5),АТС!$A$41:$F$784,6)+'Иные услуги '!$C$5+'РСТ РСО-А'!$L$7+'РСТ РСО-А'!$F$9</f>
        <v>2060.02</v>
      </c>
      <c r="W375" s="117">
        <f>VLOOKUP($A375+ROUND((COLUMN()-2)/24,5),АТС!$A$41:$F$784,6)+'Иные услуги '!$C$5+'РСТ РСО-А'!$L$7+'РСТ РСО-А'!$F$9</f>
        <v>1986.6699999999998</v>
      </c>
      <c r="X375" s="117">
        <f>VLOOKUP($A375+ROUND((COLUMN()-2)/24,5),АТС!$A$41:$F$784,6)+'Иные услуги '!$C$5+'РСТ РСО-А'!$L$7+'РСТ РСО-А'!$F$9</f>
        <v>1954.6200000000001</v>
      </c>
      <c r="Y375" s="117">
        <f>VLOOKUP($A375+ROUND((COLUMN()-2)/24,5),АТС!$A$41:$F$784,6)+'Иные услуги '!$C$5+'РСТ РСО-А'!$L$7+'РСТ РСО-А'!$F$9</f>
        <v>1989.68</v>
      </c>
    </row>
    <row r="376" spans="1:25" x14ac:dyDescent="0.2">
      <c r="A376" s="66">
        <f t="shared" si="12"/>
        <v>43731</v>
      </c>
      <c r="B376" s="117">
        <f>VLOOKUP($A376+ROUND((COLUMN()-2)/24,5),АТС!$A$41:$F$784,6)+'Иные услуги '!$C$5+'РСТ РСО-А'!$L$7+'РСТ РСО-А'!$F$9</f>
        <v>1958.77</v>
      </c>
      <c r="C376" s="117">
        <f>VLOOKUP($A376+ROUND((COLUMN()-2)/24,5),АТС!$A$41:$F$784,6)+'Иные услуги '!$C$5+'РСТ РСО-А'!$L$7+'РСТ РСО-А'!$F$9</f>
        <v>1957.07</v>
      </c>
      <c r="D376" s="117">
        <f>VLOOKUP($A376+ROUND((COLUMN()-2)/24,5),АТС!$A$41:$F$784,6)+'Иные услуги '!$C$5+'РСТ РСО-А'!$L$7+'РСТ РСО-А'!$F$9</f>
        <v>1955.49</v>
      </c>
      <c r="E376" s="117">
        <f>VLOOKUP($A376+ROUND((COLUMN()-2)/24,5),АТС!$A$41:$F$784,6)+'Иные услуги '!$C$5+'РСТ РСО-А'!$L$7+'РСТ РСО-А'!$F$9</f>
        <v>1955.51</v>
      </c>
      <c r="F376" s="117">
        <f>VLOOKUP($A376+ROUND((COLUMN()-2)/24,5),АТС!$A$41:$F$784,6)+'Иные услуги '!$C$5+'РСТ РСО-А'!$L$7+'РСТ РСО-А'!$F$9</f>
        <v>1955.5</v>
      </c>
      <c r="G376" s="117">
        <f>VLOOKUP($A376+ROUND((COLUMN()-2)/24,5),АТС!$A$41:$F$784,6)+'Иные услуги '!$C$5+'РСТ РСО-А'!$L$7+'РСТ РСО-А'!$F$9</f>
        <v>1955.4599999999998</v>
      </c>
      <c r="H376" s="117">
        <f>VLOOKUP($A376+ROUND((COLUMN()-2)/24,5),АТС!$A$41:$F$784,6)+'Иные услуги '!$C$5+'РСТ РСО-А'!$L$7+'РСТ РСО-А'!$F$9</f>
        <v>1954.95</v>
      </c>
      <c r="I376" s="117">
        <f>VLOOKUP($A376+ROUND((COLUMN()-2)/24,5),АТС!$A$41:$F$784,6)+'Иные услуги '!$C$5+'РСТ РСО-А'!$L$7+'РСТ РСО-А'!$F$9</f>
        <v>2035.5</v>
      </c>
      <c r="J376" s="117">
        <f>VLOOKUP($A376+ROUND((COLUMN()-2)/24,5),АТС!$A$41:$F$784,6)+'Иные услуги '!$C$5+'РСТ РСО-А'!$L$7+'РСТ РСО-А'!$F$9</f>
        <v>1955.34</v>
      </c>
      <c r="K376" s="117">
        <f>VLOOKUP($A376+ROUND((COLUMN()-2)/24,5),АТС!$A$41:$F$784,6)+'Иные услуги '!$C$5+'РСТ РСО-А'!$L$7+'РСТ РСО-А'!$F$9</f>
        <v>1969.75</v>
      </c>
      <c r="L376" s="117">
        <f>VLOOKUP($A376+ROUND((COLUMN()-2)/24,5),АТС!$A$41:$F$784,6)+'Иные услуги '!$C$5+'РСТ РСО-А'!$L$7+'РСТ РСО-А'!$F$9</f>
        <v>2002.24</v>
      </c>
      <c r="M376" s="117">
        <f>VLOOKUP($A376+ROUND((COLUMN()-2)/24,5),АТС!$A$41:$F$784,6)+'Иные услуги '!$C$5+'РСТ РСО-А'!$L$7+'РСТ РСО-А'!$F$9</f>
        <v>2002.1899999999998</v>
      </c>
      <c r="N376" s="117">
        <f>VLOOKUP($A376+ROUND((COLUMN()-2)/24,5),АТС!$A$41:$F$784,6)+'Иные услуги '!$C$5+'РСТ РСО-А'!$L$7+'РСТ РСО-А'!$F$9</f>
        <v>1969.95</v>
      </c>
      <c r="O376" s="117">
        <f>VLOOKUP($A376+ROUND((COLUMN()-2)/24,5),АТС!$A$41:$F$784,6)+'Иные услуги '!$C$5+'РСТ РСО-А'!$L$7+'РСТ РСО-А'!$F$9</f>
        <v>1970.08</v>
      </c>
      <c r="P376" s="117">
        <f>VLOOKUP($A376+ROUND((COLUMN()-2)/24,5),АТС!$A$41:$F$784,6)+'Иные услуги '!$C$5+'РСТ РСО-А'!$L$7+'РСТ РСО-А'!$F$9</f>
        <v>1970.1499999999999</v>
      </c>
      <c r="Q376" s="117">
        <f>VLOOKUP($A376+ROUND((COLUMN()-2)/24,5),АТС!$A$41:$F$784,6)+'Иные услуги '!$C$5+'РСТ РСО-А'!$L$7+'РСТ РСО-А'!$F$9</f>
        <v>1970.1699999999998</v>
      </c>
      <c r="R376" s="117">
        <f>VLOOKUP($A376+ROUND((COLUMN()-2)/24,5),АТС!$A$41:$F$784,6)+'Иные услуги '!$C$5+'РСТ РСО-А'!$L$7+'РСТ РСО-А'!$F$9</f>
        <v>1970.1899999999998</v>
      </c>
      <c r="S376" s="117">
        <f>VLOOKUP($A376+ROUND((COLUMN()-2)/24,5),АТС!$A$41:$F$784,6)+'Иные услуги '!$C$5+'РСТ РСО-А'!$L$7+'РСТ РСО-А'!$F$9</f>
        <v>1968.35</v>
      </c>
      <c r="T376" s="117">
        <f>VLOOKUP($A376+ROUND((COLUMN()-2)/24,5),АТС!$A$41:$F$784,6)+'Иные услуги '!$C$5+'РСТ РСО-А'!$L$7+'РСТ РСО-А'!$F$9</f>
        <v>2083.02</v>
      </c>
      <c r="U376" s="117">
        <f>VLOOKUP($A376+ROUND((COLUMN()-2)/24,5),АТС!$A$41:$F$784,6)+'Иные услуги '!$C$5+'РСТ РСО-А'!$L$7+'РСТ РСО-А'!$F$9</f>
        <v>2127.4100000000003</v>
      </c>
      <c r="V376" s="117">
        <f>VLOOKUP($A376+ROUND((COLUMN()-2)/24,5),АТС!$A$41:$F$784,6)+'Иные услуги '!$C$5+'РСТ РСО-А'!$L$7+'РСТ РСО-А'!$F$9</f>
        <v>2102.6200000000003</v>
      </c>
      <c r="W376" s="117">
        <f>VLOOKUP($A376+ROUND((COLUMN()-2)/24,5),АТС!$A$41:$F$784,6)+'Иные услуги '!$C$5+'РСТ РСО-А'!$L$7+'РСТ РСО-А'!$F$9</f>
        <v>2024.1899999999998</v>
      </c>
      <c r="X376" s="117">
        <f>VLOOKUP($A376+ROUND((COLUMN()-2)/24,5),АТС!$A$41:$F$784,6)+'Иные услуги '!$C$5+'РСТ РСО-А'!$L$7+'РСТ РСО-А'!$F$9</f>
        <v>1954.4599999999998</v>
      </c>
      <c r="Y376" s="117">
        <f>VLOOKUP($A376+ROUND((COLUMN()-2)/24,5),АТС!$A$41:$F$784,6)+'Иные услуги '!$C$5+'РСТ РСО-А'!$L$7+'РСТ РСО-А'!$F$9</f>
        <v>2009.8999999999999</v>
      </c>
    </row>
    <row r="377" spans="1:25" x14ac:dyDescent="0.2">
      <c r="A377" s="66">
        <f t="shared" si="12"/>
        <v>43732</v>
      </c>
      <c r="B377" s="117">
        <f>VLOOKUP($A377+ROUND((COLUMN()-2)/24,5),АТС!$A$41:$F$784,6)+'Иные услуги '!$C$5+'РСТ РСО-А'!$L$7+'РСТ РСО-А'!$F$9</f>
        <v>1963.5</v>
      </c>
      <c r="C377" s="117">
        <f>VLOOKUP($A377+ROUND((COLUMN()-2)/24,5),АТС!$A$41:$F$784,6)+'Иные услуги '!$C$5+'РСТ РСО-А'!$L$7+'РСТ РСО-А'!$F$9</f>
        <v>1962.1699999999998</v>
      </c>
      <c r="D377" s="117">
        <f>VLOOKUP($A377+ROUND((COLUMN()-2)/24,5),АТС!$A$41:$F$784,6)+'Иные услуги '!$C$5+'РСТ РСО-А'!$L$7+'РСТ РСО-А'!$F$9</f>
        <v>1955.4799999999998</v>
      </c>
      <c r="E377" s="117">
        <f>VLOOKUP($A377+ROUND((COLUMN()-2)/24,5),АТС!$A$41:$F$784,6)+'Иные услуги '!$C$5+'РСТ РСО-А'!$L$7+'РСТ РСО-А'!$F$9</f>
        <v>1955.49</v>
      </c>
      <c r="F377" s="117">
        <f>VLOOKUP($A377+ROUND((COLUMN()-2)/24,5),АТС!$A$41:$F$784,6)+'Иные услуги '!$C$5+'РСТ РСО-А'!$L$7+'РСТ РСО-А'!$F$9</f>
        <v>1955.4799999999998</v>
      </c>
      <c r="G377" s="117">
        <f>VLOOKUP($A377+ROUND((COLUMN()-2)/24,5),АТС!$A$41:$F$784,6)+'Иные услуги '!$C$5+'РСТ РСО-А'!$L$7+'РСТ РСО-А'!$F$9</f>
        <v>1955.3999999999999</v>
      </c>
      <c r="H377" s="117">
        <f>VLOOKUP($A377+ROUND((COLUMN()-2)/24,5),АТС!$A$41:$F$784,6)+'Иные услуги '!$C$5+'РСТ РСО-А'!$L$7+'РСТ РСО-А'!$F$9</f>
        <v>1954.57</v>
      </c>
      <c r="I377" s="117">
        <f>VLOOKUP($A377+ROUND((COLUMN()-2)/24,5),АТС!$A$41:$F$784,6)+'Иные услуги '!$C$5+'РСТ РСО-А'!$L$7+'РСТ РСО-А'!$F$9</f>
        <v>2046.68</v>
      </c>
      <c r="J377" s="117">
        <f>VLOOKUP($A377+ROUND((COLUMN()-2)/24,5),АТС!$A$41:$F$784,6)+'Иные услуги '!$C$5+'РСТ РСО-А'!$L$7+'РСТ РСО-А'!$F$9</f>
        <v>1955.3799999999999</v>
      </c>
      <c r="K377" s="117">
        <f>VLOOKUP($A377+ROUND((COLUMN()-2)/24,5),АТС!$A$41:$F$784,6)+'Иные услуги '!$C$5+'РСТ РСО-А'!$L$7+'РСТ РСО-А'!$F$9</f>
        <v>2032.27</v>
      </c>
      <c r="L377" s="117">
        <f>VLOOKUP($A377+ROUND((COLUMN()-2)/24,5),АТС!$A$41:$F$784,6)+'Иные услуги '!$C$5+'РСТ РСО-А'!$L$7+'РСТ РСО-А'!$F$9</f>
        <v>2032.27</v>
      </c>
      <c r="M377" s="117">
        <f>VLOOKUP($A377+ROUND((COLUMN()-2)/24,5),АТС!$A$41:$F$784,6)+'Иные услуги '!$C$5+'РСТ РСО-А'!$L$7+'РСТ РСО-А'!$F$9</f>
        <v>2032.6899999999998</v>
      </c>
      <c r="N377" s="117">
        <f>VLOOKUP($A377+ROUND((COLUMN()-2)/24,5),АТС!$A$41:$F$784,6)+'Иные услуги '!$C$5+'РСТ РСО-А'!$L$7+'РСТ РСО-А'!$F$9</f>
        <v>2001.91</v>
      </c>
      <c r="O377" s="117">
        <f>VLOOKUP($A377+ROUND((COLUMN()-2)/24,5),АТС!$A$41:$F$784,6)+'Иные услуги '!$C$5+'РСТ РСО-А'!$L$7+'РСТ РСО-А'!$F$9</f>
        <v>2002.34</v>
      </c>
      <c r="P377" s="117">
        <f>VLOOKUP($A377+ROUND((COLUMN()-2)/24,5),АТС!$A$41:$F$784,6)+'Иные услуги '!$C$5+'РСТ РСО-А'!$L$7+'РСТ РСО-А'!$F$9</f>
        <v>2002.28</v>
      </c>
      <c r="Q377" s="117">
        <f>VLOOKUP($A377+ROUND((COLUMN()-2)/24,5),АТС!$A$41:$F$784,6)+'Иные услуги '!$C$5+'РСТ РСО-А'!$L$7+'РСТ РСО-А'!$F$9</f>
        <v>2002.64</v>
      </c>
      <c r="R377" s="117">
        <f>VLOOKUP($A377+ROUND((COLUMN()-2)/24,5),АТС!$A$41:$F$784,6)+'Иные услуги '!$C$5+'РСТ РСО-А'!$L$7+'РСТ РСО-А'!$F$9</f>
        <v>2002.86</v>
      </c>
      <c r="S377" s="117">
        <f>VLOOKUP($A377+ROUND((COLUMN()-2)/24,5),АТС!$A$41:$F$784,6)+'Иные услуги '!$C$5+'РСТ РСО-А'!$L$7+'РСТ РСО-А'!$F$9</f>
        <v>2003.16</v>
      </c>
      <c r="T377" s="117">
        <f>VLOOKUP($A377+ROUND((COLUMN()-2)/24,5),АТС!$A$41:$F$784,6)+'Иные услуги '!$C$5+'РСТ РСО-А'!$L$7+'РСТ РСО-А'!$F$9</f>
        <v>2109.88</v>
      </c>
      <c r="U377" s="117">
        <f>VLOOKUP($A377+ROUND((COLUMN()-2)/24,5),АТС!$A$41:$F$784,6)+'Иные услуги '!$C$5+'РСТ РСО-А'!$L$7+'РСТ РСО-А'!$F$9</f>
        <v>2129.38</v>
      </c>
      <c r="V377" s="117">
        <f>VLOOKUP($A377+ROUND((COLUMN()-2)/24,5),АТС!$A$41:$F$784,6)+'Иные услуги '!$C$5+'РСТ РСО-А'!$L$7+'РСТ РСО-А'!$F$9</f>
        <v>2103.6400000000003</v>
      </c>
      <c r="W377" s="117">
        <f>VLOOKUP($A377+ROUND((COLUMN()-2)/24,5),АТС!$A$41:$F$784,6)+'Иные услуги '!$C$5+'РСТ РСО-А'!$L$7+'РСТ РСО-А'!$F$9</f>
        <v>2024.51</v>
      </c>
      <c r="X377" s="117">
        <f>VLOOKUP($A377+ROUND((COLUMN()-2)/24,5),АТС!$A$41:$F$784,6)+'Иные услуги '!$C$5+'РСТ РСО-А'!$L$7+'РСТ РСО-А'!$F$9</f>
        <v>1954.45</v>
      </c>
      <c r="Y377" s="117">
        <f>VLOOKUP($A377+ROUND((COLUMN()-2)/24,5),АТС!$A$41:$F$784,6)+'Иные услуги '!$C$5+'РСТ РСО-А'!$L$7+'РСТ РСО-А'!$F$9</f>
        <v>2010.9799999999998</v>
      </c>
    </row>
    <row r="378" spans="1:25" x14ac:dyDescent="0.2">
      <c r="A378" s="66">
        <f t="shared" si="12"/>
        <v>43733</v>
      </c>
      <c r="B378" s="117">
        <f>VLOOKUP($A378+ROUND((COLUMN()-2)/24,5),АТС!$A$41:$F$784,6)+'Иные услуги '!$C$5+'РСТ РСО-А'!$L$7+'РСТ РСО-А'!$F$9</f>
        <v>1972.51</v>
      </c>
      <c r="C378" s="117">
        <f>VLOOKUP($A378+ROUND((COLUMN()-2)/24,5),АТС!$A$41:$F$784,6)+'Иные услуги '!$C$5+'РСТ РСО-А'!$L$7+'РСТ РСО-А'!$F$9</f>
        <v>1968.97</v>
      </c>
      <c r="D378" s="117">
        <f>VLOOKUP($A378+ROUND((COLUMN()-2)/24,5),АТС!$A$41:$F$784,6)+'Иные услуги '!$C$5+'РСТ РСО-А'!$L$7+'РСТ РСО-А'!$F$9</f>
        <v>1962.84</v>
      </c>
      <c r="E378" s="117">
        <f>VLOOKUP($A378+ROUND((COLUMN()-2)/24,5),АТС!$A$41:$F$784,6)+'Иные услуги '!$C$5+'РСТ РСО-А'!$L$7+'РСТ РСО-А'!$F$9</f>
        <v>1958.22</v>
      </c>
      <c r="F378" s="117">
        <f>VLOOKUP($A378+ROUND((COLUMN()-2)/24,5),АТС!$A$41:$F$784,6)+'Иные услуги '!$C$5+'РСТ РСО-А'!$L$7+'РСТ РСО-А'!$F$9</f>
        <v>1958.29</v>
      </c>
      <c r="G378" s="117">
        <f>VLOOKUP($A378+ROUND((COLUMN()-2)/24,5),АТС!$A$41:$F$784,6)+'Иные услуги '!$C$5+'РСТ РСО-А'!$L$7+'РСТ РСО-А'!$F$9</f>
        <v>1958.49</v>
      </c>
      <c r="H378" s="117">
        <f>VLOOKUP($A378+ROUND((COLUMN()-2)/24,5),АТС!$A$41:$F$784,6)+'Иные услуги '!$C$5+'РСТ РСО-А'!$L$7+'РСТ РСО-А'!$F$9</f>
        <v>1993.03</v>
      </c>
      <c r="I378" s="117">
        <f>VLOOKUP($A378+ROUND((COLUMN()-2)/24,5),АТС!$A$41:$F$784,6)+'Иные услуги '!$C$5+'РСТ РСО-А'!$L$7+'РСТ РСО-А'!$F$9</f>
        <v>2073.6000000000004</v>
      </c>
      <c r="J378" s="117">
        <f>VLOOKUP($A378+ROUND((COLUMN()-2)/24,5),АТС!$A$41:$F$784,6)+'Иные услуги '!$C$5+'РСТ РСО-А'!$L$7+'РСТ РСО-А'!$F$9</f>
        <v>1970.9599999999998</v>
      </c>
      <c r="K378" s="117">
        <f>VLOOKUP($A378+ROUND((COLUMN()-2)/24,5),АТС!$A$41:$F$784,6)+'Иные услуги '!$C$5+'РСТ РСО-А'!$L$7+'РСТ РСО-А'!$F$9</f>
        <v>2036.79</v>
      </c>
      <c r="L378" s="117">
        <f>VLOOKUP($A378+ROUND((COLUMN()-2)/24,5),АТС!$A$41:$F$784,6)+'Иные услуги '!$C$5+'РСТ РСО-А'!$L$7+'РСТ РСО-А'!$F$9</f>
        <v>2054.7400000000002</v>
      </c>
      <c r="M378" s="117">
        <f>VLOOKUP($A378+ROUND((COLUMN()-2)/24,5),АТС!$A$41:$F$784,6)+'Иные услуги '!$C$5+'РСТ РСО-А'!$L$7+'РСТ РСО-А'!$F$9</f>
        <v>2054.59</v>
      </c>
      <c r="N378" s="117">
        <f>VLOOKUP($A378+ROUND((COLUMN()-2)/24,5),АТС!$A$41:$F$784,6)+'Иные услуги '!$C$5+'РСТ РСО-А'!$L$7+'РСТ РСО-А'!$F$9</f>
        <v>2036.72</v>
      </c>
      <c r="O378" s="117">
        <f>VLOOKUP($A378+ROUND((COLUMN()-2)/24,5),АТС!$A$41:$F$784,6)+'Иные услуги '!$C$5+'РСТ РСО-А'!$L$7+'РСТ РСО-А'!$F$9</f>
        <v>2036.27</v>
      </c>
      <c r="P378" s="117">
        <f>VLOOKUP($A378+ROUND((COLUMN()-2)/24,5),АТС!$A$41:$F$784,6)+'Иные услуги '!$C$5+'РСТ РСО-А'!$L$7+'РСТ РСО-А'!$F$9</f>
        <v>2005.09</v>
      </c>
      <c r="Q378" s="117">
        <f>VLOOKUP($A378+ROUND((COLUMN()-2)/24,5),АТС!$A$41:$F$784,6)+'Иные услуги '!$C$5+'РСТ РСО-А'!$L$7+'РСТ РСО-А'!$F$9</f>
        <v>2004.6899999999998</v>
      </c>
      <c r="R378" s="117">
        <f>VLOOKUP($A378+ROUND((COLUMN()-2)/24,5),АТС!$A$41:$F$784,6)+'Иные услуги '!$C$5+'РСТ РСО-А'!$L$7+'РСТ РСО-А'!$F$9</f>
        <v>2005.33</v>
      </c>
      <c r="S378" s="117">
        <f>VLOOKUP($A378+ROUND((COLUMN()-2)/24,5),АТС!$A$41:$F$784,6)+'Иные услуги '!$C$5+'РСТ РСО-А'!$L$7+'РСТ РСО-А'!$F$9</f>
        <v>1996.49</v>
      </c>
      <c r="T378" s="117">
        <f>VLOOKUP($A378+ROUND((COLUMN()-2)/24,5),АТС!$A$41:$F$784,6)+'Иные услуги '!$C$5+'РСТ РСО-А'!$L$7+'РСТ РСО-А'!$F$9</f>
        <v>2156.34</v>
      </c>
      <c r="U378" s="117">
        <f>VLOOKUP($A378+ROUND((COLUMN()-2)/24,5),АТС!$A$41:$F$784,6)+'Иные услуги '!$C$5+'РСТ РСО-А'!$L$7+'РСТ РСО-А'!$F$9</f>
        <v>2207.5300000000002</v>
      </c>
      <c r="V378" s="117">
        <f>VLOOKUP($A378+ROUND((COLUMN()-2)/24,5),АТС!$A$41:$F$784,6)+'Иные услуги '!$C$5+'РСТ РСО-А'!$L$7+'РСТ РСО-А'!$F$9</f>
        <v>2184.5700000000002</v>
      </c>
      <c r="W378" s="117">
        <f>VLOOKUP($A378+ROUND((COLUMN()-2)/24,5),АТС!$A$41:$F$784,6)+'Иные услуги '!$C$5+'РСТ РСО-А'!$L$7+'РСТ РСО-А'!$F$9</f>
        <v>2133.7200000000003</v>
      </c>
      <c r="X378" s="117">
        <f>VLOOKUP($A378+ROUND((COLUMN()-2)/24,5),АТС!$A$41:$F$784,6)+'Иные услуги '!$C$5+'РСТ РСО-А'!$L$7+'РСТ РСО-А'!$F$9</f>
        <v>1955.03</v>
      </c>
      <c r="Y378" s="117">
        <f>VLOOKUP($A378+ROUND((COLUMN()-2)/24,5),АТС!$A$41:$F$784,6)+'Иные услуги '!$C$5+'РСТ РСО-А'!$L$7+'РСТ РСО-А'!$F$9</f>
        <v>2063.29</v>
      </c>
    </row>
    <row r="379" spans="1:25" x14ac:dyDescent="0.2">
      <c r="A379" s="66">
        <f t="shared" si="12"/>
        <v>43734</v>
      </c>
      <c r="B379" s="117">
        <f>VLOOKUP($A379+ROUND((COLUMN()-2)/24,5),АТС!$A$41:$F$784,6)+'Иные услуги '!$C$5+'РСТ РСО-А'!$L$7+'РСТ РСО-А'!$F$9</f>
        <v>1979.8999999999999</v>
      </c>
      <c r="C379" s="117">
        <f>VLOOKUP($A379+ROUND((COLUMN()-2)/24,5),АТС!$A$41:$F$784,6)+'Иные услуги '!$C$5+'РСТ РСО-А'!$L$7+'РСТ РСО-А'!$F$9</f>
        <v>1968.04</v>
      </c>
      <c r="D379" s="117">
        <f>VLOOKUP($A379+ROUND((COLUMN()-2)/24,5),АТС!$A$41:$F$784,6)+'Иные услуги '!$C$5+'РСТ РСО-А'!$L$7+'РСТ РСО-А'!$F$9</f>
        <v>1959.77</v>
      </c>
      <c r="E379" s="117">
        <f>VLOOKUP($A379+ROUND((COLUMN()-2)/24,5),АТС!$A$41:$F$784,6)+'Иные услуги '!$C$5+'РСТ РСО-А'!$L$7+'РСТ РСО-А'!$F$9</f>
        <v>1957.8999999999999</v>
      </c>
      <c r="F379" s="117">
        <f>VLOOKUP($A379+ROUND((COLUMN()-2)/24,5),АТС!$A$41:$F$784,6)+'Иные услуги '!$C$5+'РСТ РСО-А'!$L$7+'РСТ РСО-А'!$F$9</f>
        <v>1962.4199999999998</v>
      </c>
      <c r="G379" s="117">
        <f>VLOOKUP($A379+ROUND((COLUMN()-2)/24,5),АТС!$A$41:$F$784,6)+'Иные услуги '!$C$5+'РСТ РСО-А'!$L$7+'РСТ РСО-А'!$F$9</f>
        <v>1963.6299999999999</v>
      </c>
      <c r="H379" s="117">
        <f>VLOOKUP($A379+ROUND((COLUMN()-2)/24,5),АТС!$A$41:$F$784,6)+'Иные услуги '!$C$5+'РСТ РСО-А'!$L$7+'РСТ РСО-А'!$F$9</f>
        <v>1997.02</v>
      </c>
      <c r="I379" s="117">
        <f>VLOOKUP($A379+ROUND((COLUMN()-2)/24,5),АТС!$A$41:$F$784,6)+'Иные услуги '!$C$5+'РСТ РСО-А'!$L$7+'РСТ РСО-А'!$F$9</f>
        <v>2191.7600000000002</v>
      </c>
      <c r="J379" s="117">
        <f>VLOOKUP($A379+ROUND((COLUMN()-2)/24,5),АТС!$A$41:$F$784,6)+'Иные услуги '!$C$5+'РСТ РСО-А'!$L$7+'РСТ РСО-А'!$F$9</f>
        <v>1971.56</v>
      </c>
      <c r="K379" s="117">
        <f>VLOOKUP($A379+ROUND((COLUMN()-2)/24,5),АТС!$A$41:$F$784,6)+'Иные услуги '!$C$5+'РСТ РСО-А'!$L$7+'РСТ РСО-А'!$F$9</f>
        <v>2083.8900000000003</v>
      </c>
      <c r="L379" s="117">
        <f>VLOOKUP($A379+ROUND((COLUMN()-2)/24,5),АТС!$A$41:$F$784,6)+'Иные услуги '!$C$5+'РСТ РСО-А'!$L$7+'РСТ РСО-А'!$F$9</f>
        <v>2083.69</v>
      </c>
      <c r="M379" s="117">
        <f>VLOOKUP($A379+ROUND((COLUMN()-2)/24,5),АТС!$A$41:$F$784,6)+'Иные услуги '!$C$5+'РСТ РСО-А'!$L$7+'РСТ РСО-А'!$F$9</f>
        <v>2108.34</v>
      </c>
      <c r="N379" s="117">
        <f>VLOOKUP($A379+ROUND((COLUMN()-2)/24,5),АТС!$A$41:$F$784,6)+'Иные услуги '!$C$5+'РСТ РСО-А'!$L$7+'РСТ РСО-А'!$F$9</f>
        <v>2048.6800000000003</v>
      </c>
      <c r="O379" s="117">
        <f>VLOOKUP($A379+ROUND((COLUMN()-2)/24,5),АТС!$A$41:$F$784,6)+'Иные услуги '!$C$5+'РСТ РСО-А'!$L$7+'РСТ РСО-А'!$F$9</f>
        <v>2049.9500000000003</v>
      </c>
      <c r="P379" s="117">
        <f>VLOOKUP($A379+ROUND((COLUMN()-2)/24,5),АТС!$A$41:$F$784,6)+'Иные услуги '!$C$5+'РСТ РСО-А'!$L$7+'РСТ РСО-А'!$F$9</f>
        <v>2049.98</v>
      </c>
      <c r="Q379" s="117">
        <f>VLOOKUP($A379+ROUND((COLUMN()-2)/24,5),АТС!$A$41:$F$784,6)+'Иные услуги '!$C$5+'РСТ РСО-А'!$L$7+'РСТ РСО-А'!$F$9</f>
        <v>2050.92</v>
      </c>
      <c r="R379" s="117">
        <f>VLOOKUP($A379+ROUND((COLUMN()-2)/24,5),АТС!$A$41:$F$784,6)+'Иные услуги '!$C$5+'РСТ РСО-А'!$L$7+'РСТ РСО-А'!$F$9</f>
        <v>2051.11</v>
      </c>
      <c r="S379" s="117">
        <f>VLOOKUP($A379+ROUND((COLUMN()-2)/24,5),АТС!$A$41:$F$784,6)+'Иные услуги '!$C$5+'РСТ РСО-А'!$L$7+'РСТ РСО-А'!$F$9</f>
        <v>2067.3100000000004</v>
      </c>
      <c r="T379" s="117">
        <f>VLOOKUP($A379+ROUND((COLUMN()-2)/24,5),АТС!$A$41:$F$784,6)+'Иные услуги '!$C$5+'РСТ РСО-А'!$L$7+'РСТ РСО-А'!$F$9</f>
        <v>2186.9700000000003</v>
      </c>
      <c r="U379" s="117">
        <f>VLOOKUP($A379+ROUND((COLUMN()-2)/24,5),АТС!$A$41:$F$784,6)+'Иные услуги '!$C$5+'РСТ РСО-А'!$L$7+'РСТ РСО-А'!$F$9</f>
        <v>2239</v>
      </c>
      <c r="V379" s="117">
        <f>VLOOKUP($A379+ROUND((COLUMN()-2)/24,5),АТС!$A$41:$F$784,6)+'Иные услуги '!$C$5+'РСТ РСО-А'!$L$7+'РСТ РСО-А'!$F$9</f>
        <v>2187.8200000000002</v>
      </c>
      <c r="W379" s="117">
        <f>VLOOKUP($A379+ROUND((COLUMN()-2)/24,5),АТС!$A$41:$F$784,6)+'Иные услуги '!$C$5+'РСТ РСО-А'!$L$7+'РСТ РСО-А'!$F$9</f>
        <v>2135.25</v>
      </c>
      <c r="X379" s="117">
        <f>VLOOKUP($A379+ROUND((COLUMN()-2)/24,5),АТС!$A$41:$F$784,6)+'Иные услуги '!$C$5+'РСТ РСО-А'!$L$7+'РСТ РСО-А'!$F$9</f>
        <v>1955.08</v>
      </c>
      <c r="Y379" s="117">
        <f>VLOOKUP($A379+ROUND((COLUMN()-2)/24,5),АТС!$A$41:$F$784,6)+'Иные услуги '!$C$5+'РСТ РСО-А'!$L$7+'РСТ РСО-А'!$F$9</f>
        <v>2041.99</v>
      </c>
    </row>
    <row r="380" spans="1:25" x14ac:dyDescent="0.2">
      <c r="A380" s="66">
        <f t="shared" si="12"/>
        <v>43735</v>
      </c>
      <c r="B380" s="117">
        <f>VLOOKUP($A380+ROUND((COLUMN()-2)/24,5),АТС!$A$41:$F$784,6)+'Иные услуги '!$C$5+'РСТ РСО-А'!$L$7+'РСТ РСО-А'!$F$9</f>
        <v>1979.9199999999998</v>
      </c>
      <c r="C380" s="117">
        <f>VLOOKUP($A380+ROUND((COLUMN()-2)/24,5),АТС!$A$41:$F$784,6)+'Иные услуги '!$C$5+'РСТ РСО-А'!$L$7+'РСТ РСО-А'!$F$9</f>
        <v>1975.6200000000001</v>
      </c>
      <c r="D380" s="117">
        <f>VLOOKUP($A380+ROUND((COLUMN()-2)/24,5),АТС!$A$41:$F$784,6)+'Иные услуги '!$C$5+'РСТ РСО-А'!$L$7+'РСТ РСО-А'!$F$9</f>
        <v>1967.1</v>
      </c>
      <c r="E380" s="117">
        <f>VLOOKUP($A380+ROUND((COLUMN()-2)/24,5),АТС!$A$41:$F$784,6)+'Иные услуги '!$C$5+'РСТ РСО-А'!$L$7+'РСТ РСО-А'!$F$9</f>
        <v>1959.55</v>
      </c>
      <c r="F380" s="117">
        <f>VLOOKUP($A380+ROUND((COLUMN()-2)/24,5),АТС!$A$41:$F$784,6)+'Иные услуги '!$C$5+'РСТ РСО-А'!$L$7+'РСТ РСО-А'!$F$9</f>
        <v>1970.83</v>
      </c>
      <c r="G380" s="117">
        <f>VLOOKUP($A380+ROUND((COLUMN()-2)/24,5),АТС!$A$41:$F$784,6)+'Иные услуги '!$C$5+'РСТ РСО-А'!$L$7+'РСТ РСО-А'!$F$9</f>
        <v>1986.93</v>
      </c>
      <c r="H380" s="117">
        <f>VLOOKUP($A380+ROUND((COLUMN()-2)/24,5),АТС!$A$41:$F$784,6)+'Иные услуги '!$C$5+'РСТ РСО-А'!$L$7+'РСТ РСО-А'!$F$9</f>
        <v>2025.6899999999998</v>
      </c>
      <c r="I380" s="117">
        <f>VLOOKUP($A380+ROUND((COLUMN()-2)/24,5),АТС!$A$41:$F$784,6)+'Иные услуги '!$C$5+'РСТ РСО-А'!$L$7+'РСТ РСО-А'!$F$9</f>
        <v>2199.4</v>
      </c>
      <c r="J380" s="117">
        <f>VLOOKUP($A380+ROUND((COLUMN()-2)/24,5),АТС!$A$41:$F$784,6)+'Иные услуги '!$C$5+'РСТ РСО-А'!$L$7+'РСТ РСО-А'!$F$9</f>
        <v>1974.06</v>
      </c>
      <c r="K380" s="117">
        <f>VLOOKUP($A380+ROUND((COLUMN()-2)/24,5),АТС!$A$41:$F$784,6)+'Иные услуги '!$C$5+'РСТ РСО-А'!$L$7+'РСТ РСО-А'!$F$9</f>
        <v>2099.86</v>
      </c>
      <c r="L380" s="117">
        <f>VLOOKUP($A380+ROUND((COLUMN()-2)/24,5),АТС!$A$41:$F$784,6)+'Иные услуги '!$C$5+'РСТ РСО-А'!$L$7+'РСТ РСО-А'!$F$9</f>
        <v>2098.65</v>
      </c>
      <c r="M380" s="117">
        <f>VLOOKUP($A380+ROUND((COLUMN()-2)/24,5),АТС!$A$41:$F$784,6)+'Иные услуги '!$C$5+'РСТ РСО-А'!$L$7+'РСТ РСО-А'!$F$9</f>
        <v>2096.0500000000002</v>
      </c>
      <c r="N380" s="117">
        <f>VLOOKUP($A380+ROUND((COLUMN()-2)/24,5),АТС!$A$41:$F$784,6)+'Иные услуги '!$C$5+'РСТ РСО-А'!$L$7+'РСТ РСО-А'!$F$9</f>
        <v>2055.7400000000002</v>
      </c>
      <c r="O380" s="117">
        <f>VLOOKUP($A380+ROUND((COLUMN()-2)/24,5),АТС!$A$41:$F$784,6)+'Иные услуги '!$C$5+'РСТ РСО-А'!$L$7+'РСТ РСО-А'!$F$9</f>
        <v>2055.09</v>
      </c>
      <c r="P380" s="117">
        <f>VLOOKUP($A380+ROUND((COLUMN()-2)/24,5),АТС!$A$41:$F$784,6)+'Иные услуги '!$C$5+'РСТ РСО-А'!$L$7+'РСТ РСО-А'!$F$9</f>
        <v>2054.5100000000002</v>
      </c>
      <c r="Q380" s="117">
        <f>VLOOKUP($A380+ROUND((COLUMN()-2)/24,5),АТС!$A$41:$F$784,6)+'Иные услуги '!$C$5+'РСТ РСО-А'!$L$7+'РСТ РСО-А'!$F$9</f>
        <v>2050.09</v>
      </c>
      <c r="R380" s="117">
        <f>VLOOKUP($A380+ROUND((COLUMN()-2)/24,5),АТС!$A$41:$F$784,6)+'Иные услуги '!$C$5+'РСТ РСО-А'!$L$7+'РСТ РСО-А'!$F$9</f>
        <v>2049.79</v>
      </c>
      <c r="S380" s="117">
        <f>VLOOKUP($A380+ROUND((COLUMN()-2)/24,5),АТС!$A$41:$F$784,6)+'Иные услуги '!$C$5+'РСТ РСО-А'!$L$7+'РСТ РСО-А'!$F$9</f>
        <v>2064.13</v>
      </c>
      <c r="T380" s="117">
        <f>VLOOKUP($A380+ROUND((COLUMN()-2)/24,5),АТС!$A$41:$F$784,6)+'Иные услуги '!$C$5+'РСТ РСО-А'!$L$7+'РСТ РСО-А'!$F$9</f>
        <v>2196.61</v>
      </c>
      <c r="U380" s="117">
        <f>VLOOKUP($A380+ROUND((COLUMN()-2)/24,5),АТС!$A$41:$F$784,6)+'Иные услуги '!$C$5+'РСТ РСО-А'!$L$7+'РСТ РСО-А'!$F$9</f>
        <v>2277.6400000000003</v>
      </c>
      <c r="V380" s="117">
        <f>VLOOKUP($A380+ROUND((COLUMN()-2)/24,5),АТС!$A$41:$F$784,6)+'Иные услуги '!$C$5+'РСТ РСО-А'!$L$7+'РСТ РСО-А'!$F$9</f>
        <v>2243.7400000000002</v>
      </c>
      <c r="W380" s="117">
        <f>VLOOKUP($A380+ROUND((COLUMN()-2)/24,5),АТС!$A$41:$F$784,6)+'Иные услуги '!$C$5+'РСТ РСО-А'!$L$7+'РСТ РСО-А'!$F$9</f>
        <v>2158.1600000000003</v>
      </c>
      <c r="X380" s="117">
        <f>VLOOKUP($A380+ROUND((COLUMN()-2)/24,5),АТС!$A$41:$F$784,6)+'Иные услуги '!$C$5+'РСТ РСО-А'!$L$7+'РСТ РСО-А'!$F$9</f>
        <v>1954.91</v>
      </c>
      <c r="Y380" s="117">
        <f>VLOOKUP($A380+ROUND((COLUMN()-2)/24,5),АТС!$A$41:$F$784,6)+'Иные услуги '!$C$5+'РСТ РСО-А'!$L$7+'РСТ РСО-А'!$F$9</f>
        <v>2151.52</v>
      </c>
    </row>
    <row r="381" spans="1:25" x14ac:dyDescent="0.2">
      <c r="A381" s="66">
        <f t="shared" si="12"/>
        <v>43736</v>
      </c>
      <c r="B381" s="117">
        <f>VLOOKUP($A381+ROUND((COLUMN()-2)/24,5),АТС!$A$41:$F$784,6)+'Иные услуги '!$C$5+'РСТ РСО-А'!$L$7+'РСТ РСО-А'!$F$9</f>
        <v>1985.8799999999999</v>
      </c>
      <c r="C381" s="117">
        <f>VLOOKUP($A381+ROUND((COLUMN()-2)/24,5),АТС!$A$41:$F$784,6)+'Иные услуги '!$C$5+'РСТ РСО-А'!$L$7+'РСТ РСО-А'!$F$9</f>
        <v>1969.01</v>
      </c>
      <c r="D381" s="117">
        <f>VLOOKUP($A381+ROUND((COLUMN()-2)/24,5),АТС!$A$41:$F$784,6)+'Иные услуги '!$C$5+'РСТ РСО-А'!$L$7+'РСТ РСО-А'!$F$9</f>
        <v>1960.8799999999999</v>
      </c>
      <c r="E381" s="117">
        <f>VLOOKUP($A381+ROUND((COLUMN()-2)/24,5),АТС!$A$41:$F$784,6)+'Иные услуги '!$C$5+'РСТ РСО-А'!$L$7+'РСТ РСО-А'!$F$9</f>
        <v>1957.9399999999998</v>
      </c>
      <c r="F381" s="117">
        <f>VLOOKUP($A381+ROUND((COLUMN()-2)/24,5),АТС!$A$41:$F$784,6)+'Иные услуги '!$C$5+'РСТ РСО-А'!$L$7+'РСТ РСО-А'!$F$9</f>
        <v>1957.09</v>
      </c>
      <c r="G381" s="117">
        <f>VLOOKUP($A381+ROUND((COLUMN()-2)/24,5),АТС!$A$41:$F$784,6)+'Иные услуги '!$C$5+'РСТ РСО-А'!$L$7+'РСТ РСО-А'!$F$9</f>
        <v>1957.3999999999999</v>
      </c>
      <c r="H381" s="117">
        <f>VLOOKUP($A381+ROUND((COLUMN()-2)/24,5),АТС!$A$41:$F$784,6)+'Иные услуги '!$C$5+'РСТ РСО-А'!$L$7+'РСТ РСО-А'!$F$9</f>
        <v>1965.28</v>
      </c>
      <c r="I381" s="117">
        <f>VLOOKUP($A381+ROUND((COLUMN()-2)/24,5),АТС!$A$41:$F$784,6)+'Иные услуги '!$C$5+'РСТ РСО-А'!$L$7+'РСТ РСО-А'!$F$9</f>
        <v>2008.7099999999998</v>
      </c>
      <c r="J381" s="117">
        <f>VLOOKUP($A381+ROUND((COLUMN()-2)/24,5),АТС!$A$41:$F$784,6)+'Иные услуги '!$C$5+'РСТ РСО-А'!$L$7+'РСТ РСО-А'!$F$9</f>
        <v>1955.39</v>
      </c>
      <c r="K381" s="117">
        <f>VLOOKUP($A381+ROUND((COLUMN()-2)/24,5),АТС!$A$41:$F$784,6)+'Иные услуги '!$C$5+'РСТ РСО-А'!$L$7+'РСТ РСО-А'!$F$9</f>
        <v>1995.76</v>
      </c>
      <c r="L381" s="117">
        <f>VLOOKUP($A381+ROUND((COLUMN()-2)/24,5),АТС!$A$41:$F$784,6)+'Иные услуги '!$C$5+'РСТ РСО-А'!$L$7+'РСТ РСО-А'!$F$9</f>
        <v>1996.1299999999999</v>
      </c>
      <c r="M381" s="117">
        <f>VLOOKUP($A381+ROUND((COLUMN()-2)/24,5),АТС!$A$41:$F$784,6)+'Иные услуги '!$C$5+'РСТ РСО-А'!$L$7+'РСТ РСО-А'!$F$9</f>
        <v>1996.02</v>
      </c>
      <c r="N381" s="117">
        <f>VLOOKUP($A381+ROUND((COLUMN()-2)/24,5),АТС!$A$41:$F$784,6)+'Иные услуги '!$C$5+'РСТ РСО-А'!$L$7+'РСТ РСО-А'!$F$9</f>
        <v>1992.18</v>
      </c>
      <c r="O381" s="117">
        <f>VLOOKUP($A381+ROUND((COLUMN()-2)/24,5),АТС!$A$41:$F$784,6)+'Иные услуги '!$C$5+'РСТ РСО-А'!$L$7+'РСТ РСО-А'!$F$9</f>
        <v>1993.74</v>
      </c>
      <c r="P381" s="117">
        <f>VLOOKUP($A381+ROUND((COLUMN()-2)/24,5),АТС!$A$41:$F$784,6)+'Иные услуги '!$C$5+'РСТ РСО-А'!$L$7+'РСТ РСО-А'!$F$9</f>
        <v>1991.6200000000001</v>
      </c>
      <c r="Q381" s="117">
        <f>VLOOKUP($A381+ROUND((COLUMN()-2)/24,5),АТС!$A$41:$F$784,6)+'Иные услуги '!$C$5+'РСТ РСО-А'!$L$7+'РСТ РСО-А'!$F$9</f>
        <v>1986.9599999999998</v>
      </c>
      <c r="R381" s="117">
        <f>VLOOKUP($A381+ROUND((COLUMN()-2)/24,5),АТС!$A$41:$F$784,6)+'Иные услуги '!$C$5+'РСТ РСО-А'!$L$7+'РСТ РСО-А'!$F$9</f>
        <v>1984.77</v>
      </c>
      <c r="S381" s="117">
        <f>VLOOKUP($A381+ROUND((COLUMN()-2)/24,5),АТС!$A$41:$F$784,6)+'Иные услуги '!$C$5+'РСТ РСО-А'!$L$7+'РСТ РСО-А'!$F$9</f>
        <v>2015.2099999999998</v>
      </c>
      <c r="T381" s="117">
        <f>VLOOKUP($A381+ROUND((COLUMN()-2)/24,5),АТС!$A$41:$F$784,6)+'Иные услуги '!$C$5+'РСТ РСО-А'!$L$7+'РСТ РСО-А'!$F$9</f>
        <v>2108.4</v>
      </c>
      <c r="U381" s="117">
        <f>VLOOKUP($A381+ROUND((COLUMN()-2)/24,5),АТС!$A$41:$F$784,6)+'Иные услуги '!$C$5+'РСТ РСО-А'!$L$7+'РСТ РСО-А'!$F$9</f>
        <v>2174.36</v>
      </c>
      <c r="V381" s="117">
        <f>VLOOKUP($A381+ROUND((COLUMN()-2)/24,5),АТС!$A$41:$F$784,6)+'Иные услуги '!$C$5+'РСТ РСО-А'!$L$7+'РСТ РСО-А'!$F$9</f>
        <v>2199.3300000000004</v>
      </c>
      <c r="W381" s="117">
        <f>VLOOKUP($A381+ROUND((COLUMN()-2)/24,5),АТС!$A$41:$F$784,6)+'Иные услуги '!$C$5+'РСТ РСО-А'!$L$7+'РСТ РСО-А'!$F$9</f>
        <v>2098.98</v>
      </c>
      <c r="X381" s="117">
        <f>VLOOKUP($A381+ROUND((COLUMN()-2)/24,5),АТС!$A$41:$F$784,6)+'Иные услуги '!$C$5+'РСТ РСО-А'!$L$7+'РСТ РСО-А'!$F$9</f>
        <v>1954.93</v>
      </c>
      <c r="Y381" s="117">
        <f>VLOOKUP($A381+ROUND((COLUMN()-2)/24,5),АТС!$A$41:$F$784,6)+'Иные услуги '!$C$5+'РСТ РСО-А'!$L$7+'РСТ РСО-А'!$F$9</f>
        <v>2046.15</v>
      </c>
    </row>
    <row r="382" spans="1:25" x14ac:dyDescent="0.2">
      <c r="A382" s="66">
        <f t="shared" si="12"/>
        <v>43737</v>
      </c>
      <c r="B382" s="117">
        <f>VLOOKUP($A382+ROUND((COLUMN()-2)/24,5),АТС!$A$41:$F$784,6)+'Иные услуги '!$C$5+'РСТ РСО-А'!$L$7+'РСТ РСО-А'!$F$9</f>
        <v>1968.4199999999998</v>
      </c>
      <c r="C382" s="117">
        <f>VLOOKUP($A382+ROUND((COLUMN()-2)/24,5),АТС!$A$41:$F$784,6)+'Иные услуги '!$C$5+'РСТ РСО-А'!$L$7+'РСТ РСО-А'!$F$9</f>
        <v>1957.14</v>
      </c>
      <c r="D382" s="117">
        <f>VLOOKUP($A382+ROUND((COLUMN()-2)/24,5),АТС!$A$41:$F$784,6)+'Иные услуги '!$C$5+'РСТ РСО-А'!$L$7+'РСТ РСО-А'!$F$9</f>
        <v>1955.59</v>
      </c>
      <c r="E382" s="117">
        <f>VLOOKUP($A382+ROUND((COLUMN()-2)/24,5),АТС!$A$41:$F$784,6)+'Иные услуги '!$C$5+'РСТ РСО-А'!$L$7+'РСТ РСО-А'!$F$9</f>
        <v>1955.6</v>
      </c>
      <c r="F382" s="117">
        <f>VLOOKUP($A382+ROUND((COLUMN()-2)/24,5),АТС!$A$41:$F$784,6)+'Иные услуги '!$C$5+'РСТ РСО-А'!$L$7+'РСТ РСО-А'!$F$9</f>
        <v>1955.58</v>
      </c>
      <c r="G382" s="117">
        <f>VLOOKUP($A382+ROUND((COLUMN()-2)/24,5),АТС!$A$41:$F$784,6)+'Иные услуги '!$C$5+'РСТ РСО-А'!$L$7+'РСТ РСО-А'!$F$9</f>
        <v>1956.85</v>
      </c>
      <c r="H382" s="117">
        <f>VLOOKUP($A382+ROUND((COLUMN()-2)/24,5),АТС!$A$41:$F$784,6)+'Иные услуги '!$C$5+'РСТ РСО-А'!$L$7+'РСТ РСО-А'!$F$9</f>
        <v>1955.2099999999998</v>
      </c>
      <c r="I382" s="117">
        <f>VLOOKUP($A382+ROUND((COLUMN()-2)/24,5),АТС!$A$41:$F$784,6)+'Иные услуги '!$C$5+'РСТ РСО-А'!$L$7+'РСТ РСО-А'!$F$9</f>
        <v>1977.53</v>
      </c>
      <c r="J382" s="117">
        <f>VLOOKUP($A382+ROUND((COLUMN()-2)/24,5),АТС!$A$41:$F$784,6)+'Иные услуги '!$C$5+'РСТ РСО-А'!$L$7+'РСТ РСО-А'!$F$9</f>
        <v>1955.3999999999999</v>
      </c>
      <c r="K382" s="117">
        <f>VLOOKUP($A382+ROUND((COLUMN()-2)/24,5),АТС!$A$41:$F$784,6)+'Иные услуги '!$C$5+'РСТ РСО-А'!$L$7+'РСТ РСО-А'!$F$9</f>
        <v>1955.3700000000001</v>
      </c>
      <c r="L382" s="117">
        <f>VLOOKUP($A382+ROUND((COLUMN()-2)/24,5),АТС!$A$41:$F$784,6)+'Иные услуги '!$C$5+'РСТ РСО-А'!$L$7+'РСТ РСО-А'!$F$9</f>
        <v>1955.36</v>
      </c>
      <c r="M382" s="117">
        <f>VLOOKUP($A382+ROUND((COLUMN()-2)/24,5),АТС!$A$41:$F$784,6)+'Иные услуги '!$C$5+'РСТ РСО-А'!$L$7+'РСТ РСО-А'!$F$9</f>
        <v>1955.3700000000001</v>
      </c>
      <c r="N382" s="117">
        <f>VLOOKUP($A382+ROUND((COLUMN()-2)/24,5),АТС!$A$41:$F$784,6)+'Иные услуги '!$C$5+'РСТ РСО-А'!$L$7+'РСТ РСО-А'!$F$9</f>
        <v>1968.8700000000001</v>
      </c>
      <c r="O382" s="117">
        <f>VLOOKUP($A382+ROUND((COLUMN()-2)/24,5),АТС!$A$41:$F$784,6)+'Иные услуги '!$C$5+'РСТ РСО-А'!$L$7+'РСТ РСО-А'!$F$9</f>
        <v>1955.3799999999999</v>
      </c>
      <c r="P382" s="117">
        <f>VLOOKUP($A382+ROUND((COLUMN()-2)/24,5),АТС!$A$41:$F$784,6)+'Иные услуги '!$C$5+'РСТ РСО-А'!$L$7+'РСТ РСО-А'!$F$9</f>
        <v>1955.3799999999999</v>
      </c>
      <c r="Q382" s="117">
        <f>VLOOKUP($A382+ROUND((COLUMN()-2)/24,5),АТС!$A$41:$F$784,6)+'Иные услуги '!$C$5+'РСТ РСО-А'!$L$7+'РСТ РСО-А'!$F$9</f>
        <v>1955.3799999999999</v>
      </c>
      <c r="R382" s="117">
        <f>VLOOKUP($A382+ROUND((COLUMN()-2)/24,5),АТС!$A$41:$F$784,6)+'Иные услуги '!$C$5+'РСТ РСО-А'!$L$7+'РСТ РСО-А'!$F$9</f>
        <v>1955.3700000000001</v>
      </c>
      <c r="S382" s="117">
        <f>VLOOKUP($A382+ROUND((COLUMN()-2)/24,5),АТС!$A$41:$F$784,6)+'Иные услуги '!$C$5+'РСТ РСО-А'!$L$7+'РСТ РСО-А'!$F$9</f>
        <v>1968.9599999999998</v>
      </c>
      <c r="T382" s="117">
        <f>VLOOKUP($A382+ROUND((COLUMN()-2)/24,5),АТС!$A$41:$F$784,6)+'Иные услуги '!$C$5+'РСТ РСО-А'!$L$7+'РСТ РСО-А'!$F$9</f>
        <v>2103.27</v>
      </c>
      <c r="U382" s="117">
        <f>VLOOKUP($A382+ROUND((COLUMN()-2)/24,5),АТС!$A$41:$F$784,6)+'Иные услуги '!$C$5+'РСТ РСО-А'!$L$7+'РСТ РСО-А'!$F$9</f>
        <v>2140.34</v>
      </c>
      <c r="V382" s="117">
        <f>VLOOKUP($A382+ROUND((COLUMN()-2)/24,5),АТС!$A$41:$F$784,6)+'Иные услуги '!$C$5+'РСТ РСО-А'!$L$7+'РСТ РСО-А'!$F$9</f>
        <v>2138.0800000000004</v>
      </c>
      <c r="W382" s="117">
        <f>VLOOKUP($A382+ROUND((COLUMN()-2)/24,5),АТС!$A$41:$F$784,6)+'Иные услуги '!$C$5+'РСТ РСО-А'!$L$7+'РСТ РСО-А'!$F$9</f>
        <v>2087.0300000000002</v>
      </c>
      <c r="X382" s="117">
        <f>VLOOKUP($A382+ROUND((COLUMN()-2)/24,5),АТС!$A$41:$F$784,6)+'Иные услуги '!$C$5+'РСТ РСО-А'!$L$7+'РСТ РСО-А'!$F$9</f>
        <v>1954.64</v>
      </c>
      <c r="Y382" s="117">
        <f>VLOOKUP($A382+ROUND((COLUMN()-2)/24,5),АТС!$A$41:$F$784,6)+'Иные услуги '!$C$5+'РСТ РСО-А'!$L$7+'РСТ РСО-А'!$F$9</f>
        <v>2049.3300000000004</v>
      </c>
    </row>
    <row r="383" spans="1:25" x14ac:dyDescent="0.2">
      <c r="A383" s="66">
        <f t="shared" si="12"/>
        <v>43738</v>
      </c>
      <c r="B383" s="117">
        <f>VLOOKUP($A383+ROUND((COLUMN()-2)/24,5),АТС!$A$41:$F$784,6)+'Иные услуги '!$C$5+'РСТ РСО-А'!$L$7+'РСТ РСО-А'!$F$9</f>
        <v>1963.49</v>
      </c>
      <c r="C383" s="117">
        <f>VLOOKUP($A383+ROUND((COLUMN()-2)/24,5),АТС!$A$41:$F$784,6)+'Иные услуги '!$C$5+'РСТ РСО-А'!$L$7+'РСТ РСО-А'!$F$9</f>
        <v>1956.3</v>
      </c>
      <c r="D383" s="117">
        <f>VLOOKUP($A383+ROUND((COLUMN()-2)/24,5),АТС!$A$41:$F$784,6)+'Иные услуги '!$C$5+'РСТ РСО-А'!$L$7+'РСТ РСО-А'!$F$9</f>
        <v>1955.6200000000001</v>
      </c>
      <c r="E383" s="117">
        <f>VLOOKUP($A383+ROUND((COLUMN()-2)/24,5),АТС!$A$41:$F$784,6)+'Иные услуги '!$C$5+'РСТ РСО-А'!$L$7+'РСТ РСО-А'!$F$9</f>
        <v>1955.6200000000001</v>
      </c>
      <c r="F383" s="117">
        <f>VLOOKUP($A383+ROUND((COLUMN()-2)/24,5),АТС!$A$41:$F$784,6)+'Иные услуги '!$C$5+'РСТ РСО-А'!$L$7+'РСТ РСО-А'!$F$9</f>
        <v>1955.58</v>
      </c>
      <c r="G383" s="117">
        <f>VLOOKUP($A383+ROUND((COLUMN()-2)/24,5),АТС!$A$41:$F$784,6)+'Иные услуги '!$C$5+'РСТ РСО-А'!$L$7+'РСТ РСО-А'!$F$9</f>
        <v>1955.58</v>
      </c>
      <c r="H383" s="117">
        <f>VLOOKUP($A383+ROUND((COLUMN()-2)/24,5),АТС!$A$41:$F$784,6)+'Иные услуги '!$C$5+'РСТ РСО-А'!$L$7+'РСТ РСО-А'!$F$9</f>
        <v>1960.1</v>
      </c>
      <c r="I383" s="117">
        <f>VLOOKUP($A383+ROUND((COLUMN()-2)/24,5),АТС!$A$41:$F$784,6)+'Иные услуги '!$C$5+'РСТ РСО-А'!$L$7+'РСТ РСО-А'!$F$9</f>
        <v>2072.15</v>
      </c>
      <c r="J383" s="117">
        <f>VLOOKUP($A383+ROUND((COLUMN()-2)/24,5),АТС!$A$41:$F$784,6)+'Иные услуги '!$C$5+'РСТ РСО-А'!$L$7+'РСТ РСО-А'!$F$9</f>
        <v>1955.36</v>
      </c>
      <c r="K383" s="117">
        <f>VLOOKUP($A383+ROUND((COLUMN()-2)/24,5),АТС!$A$41:$F$784,6)+'Иные услуги '!$C$5+'РСТ РСО-А'!$L$7+'РСТ РСО-А'!$F$9</f>
        <v>2037.2299999999998</v>
      </c>
      <c r="L383" s="117">
        <f>VLOOKUP($A383+ROUND((COLUMN()-2)/24,5),АТС!$A$41:$F$784,6)+'Иные услуги '!$C$5+'РСТ РСО-А'!$L$7+'РСТ РСО-А'!$F$9</f>
        <v>2037.3700000000001</v>
      </c>
      <c r="M383" s="117">
        <f>VLOOKUP($A383+ROUND((COLUMN()-2)/24,5),АТС!$A$41:$F$784,6)+'Иные услуги '!$C$5+'РСТ РСО-А'!$L$7+'РСТ РСО-А'!$F$9</f>
        <v>2036.9799999999998</v>
      </c>
      <c r="N383" s="117">
        <f>VLOOKUP($A383+ROUND((COLUMN()-2)/24,5),АТС!$A$41:$F$784,6)+'Иные услуги '!$C$5+'РСТ РСО-А'!$L$7+'РСТ РСО-А'!$F$9</f>
        <v>2036.02</v>
      </c>
      <c r="O383" s="117">
        <f>VLOOKUP($A383+ROUND((COLUMN()-2)/24,5),АТС!$A$41:$F$784,6)+'Иные услуги '!$C$5+'РСТ РСО-А'!$L$7+'РСТ РСО-А'!$F$9</f>
        <v>2036.2299999999998</v>
      </c>
      <c r="P383" s="117">
        <f>VLOOKUP($A383+ROUND((COLUMN()-2)/24,5),АТС!$A$41:$F$784,6)+'Иные услуги '!$C$5+'РСТ РСО-А'!$L$7+'РСТ РСО-А'!$F$9</f>
        <v>2036.54</v>
      </c>
      <c r="Q383" s="117">
        <f>VLOOKUP($A383+ROUND((COLUMN()-2)/24,5),АТС!$A$41:$F$784,6)+'Иные услуги '!$C$5+'РСТ РСО-А'!$L$7+'РСТ РСО-А'!$F$9</f>
        <v>2036.91</v>
      </c>
      <c r="R383" s="117">
        <f>VLOOKUP($A383+ROUND((COLUMN()-2)/24,5),АТС!$A$41:$F$784,6)+'Иные услуги '!$C$5+'РСТ РСО-А'!$L$7+'РСТ РСО-А'!$F$9</f>
        <v>2034.43</v>
      </c>
      <c r="S383" s="117">
        <f>VLOOKUP($A383+ROUND((COLUMN()-2)/24,5),АТС!$A$41:$F$784,6)+'Иные услуги '!$C$5+'РСТ РСО-А'!$L$7+'РСТ РСО-А'!$F$9</f>
        <v>2034.01</v>
      </c>
      <c r="T383" s="117">
        <f>VLOOKUP($A383+ROUND((COLUMN()-2)/24,5),АТС!$A$41:$F$784,6)+'Иные услуги '!$C$5+'РСТ РСО-А'!$L$7+'РСТ РСО-А'!$F$9</f>
        <v>2130.17</v>
      </c>
      <c r="U383" s="117">
        <f>VLOOKUP($A383+ROUND((COLUMN()-2)/24,5),АТС!$A$41:$F$784,6)+'Иные услуги '!$C$5+'РСТ РСО-А'!$L$7+'РСТ РСО-А'!$F$9</f>
        <v>2148.2600000000002</v>
      </c>
      <c r="V383" s="117">
        <f>VLOOKUP($A383+ROUND((COLUMN()-2)/24,5),АТС!$A$41:$F$784,6)+'Иные услуги '!$C$5+'РСТ РСО-А'!$L$7+'РСТ РСО-А'!$F$9</f>
        <v>2110</v>
      </c>
      <c r="W383" s="117">
        <f>VLOOKUP($A383+ROUND((COLUMN()-2)/24,5),АТС!$A$41:$F$784,6)+'Иные услуги '!$C$5+'РСТ РСО-А'!$L$7+'РСТ РСО-А'!$F$9</f>
        <v>2061.0500000000002</v>
      </c>
      <c r="X383" s="117">
        <f>VLOOKUP($A383+ROUND((COLUMN()-2)/24,5),АТС!$A$41:$F$784,6)+'Иные услуги '!$C$5+'РСТ РСО-А'!$L$7+'РСТ РСО-А'!$F$9</f>
        <v>1954.77</v>
      </c>
      <c r="Y383" s="117">
        <f>VLOOKUP($A383+ROUND((COLUMN()-2)/24,5),АТС!$A$41:$F$784,6)+'Иные услуги '!$C$5+'РСТ РСО-А'!$L$7+'РСТ РСО-А'!$F$9</f>
        <v>2000.25</v>
      </c>
    </row>
    <row r="384" spans="1:25" hidden="1" x14ac:dyDescent="0.2">
      <c r="A384" s="66">
        <f t="shared" si="12"/>
        <v>43739</v>
      </c>
      <c r="B384" s="117">
        <f>VLOOKUP($A384+ROUND((COLUMN()-2)/24,5),АТС!$A$41:$F$784,6)+'Иные услуги '!$C$5+'РСТ РСО-А'!$L$7+'РСТ РСО-А'!$F$9</f>
        <v>1018.6700000000001</v>
      </c>
      <c r="C384" s="117">
        <f>VLOOKUP($A384+ROUND((COLUMN()-2)/24,5),АТС!$A$41:$F$784,6)+'Иные услуги '!$C$5+'РСТ РСО-А'!$L$7+'РСТ РСО-А'!$F$9</f>
        <v>1018.6700000000001</v>
      </c>
      <c r="D384" s="117">
        <f>VLOOKUP($A384+ROUND((COLUMN()-2)/24,5),АТС!$A$41:$F$784,6)+'Иные услуги '!$C$5+'РСТ РСО-А'!$L$7+'РСТ РСО-А'!$F$9</f>
        <v>1018.6700000000001</v>
      </c>
      <c r="E384" s="117">
        <f>VLOOKUP($A384+ROUND((COLUMN()-2)/24,5),АТС!$A$41:$F$784,6)+'Иные услуги '!$C$5+'РСТ РСО-А'!$L$7+'РСТ РСО-А'!$F$9</f>
        <v>1018.6700000000001</v>
      </c>
      <c r="F384" s="117">
        <f>VLOOKUP($A384+ROUND((COLUMN()-2)/24,5),АТС!$A$41:$F$784,6)+'Иные услуги '!$C$5+'РСТ РСО-А'!$L$7+'РСТ РСО-А'!$F$9</f>
        <v>1018.6700000000001</v>
      </c>
      <c r="G384" s="117">
        <f>VLOOKUP($A384+ROUND((COLUMN()-2)/24,5),АТС!$A$41:$F$784,6)+'Иные услуги '!$C$5+'РСТ РСО-А'!$L$7+'РСТ РСО-А'!$F$9</f>
        <v>1018.6700000000001</v>
      </c>
      <c r="H384" s="117">
        <f>VLOOKUP($A384+ROUND((COLUMN()-2)/24,5),АТС!$A$41:$F$784,6)+'Иные услуги '!$C$5+'РСТ РСО-А'!$L$7+'РСТ РСО-А'!$F$9</f>
        <v>1018.6700000000001</v>
      </c>
      <c r="I384" s="117">
        <f>VLOOKUP($A384+ROUND((COLUMN()-2)/24,5),АТС!$A$41:$F$784,6)+'Иные услуги '!$C$5+'РСТ РСО-А'!$L$7+'РСТ РСО-А'!$F$9</f>
        <v>1018.6700000000001</v>
      </c>
      <c r="J384" s="117">
        <f>VLOOKUP($A384+ROUND((COLUMN()-2)/24,5),АТС!$A$41:$F$784,6)+'Иные услуги '!$C$5+'РСТ РСО-А'!$L$7+'РСТ РСО-А'!$F$9</f>
        <v>1018.6700000000001</v>
      </c>
      <c r="K384" s="117">
        <f>VLOOKUP($A384+ROUND((COLUMN()-2)/24,5),АТС!$A$41:$F$784,6)+'Иные услуги '!$C$5+'РСТ РСО-А'!$L$7+'РСТ РСО-А'!$F$9</f>
        <v>1018.6700000000001</v>
      </c>
      <c r="L384" s="117">
        <f>VLOOKUP($A384+ROUND((COLUMN()-2)/24,5),АТС!$A$41:$F$784,6)+'Иные услуги '!$C$5+'РСТ РСО-А'!$L$7+'РСТ РСО-А'!$F$9</f>
        <v>1018.6700000000001</v>
      </c>
      <c r="M384" s="117">
        <f>VLOOKUP($A384+ROUND((COLUMN()-2)/24,5),АТС!$A$41:$F$784,6)+'Иные услуги '!$C$5+'РСТ РСО-А'!$L$7+'РСТ РСО-А'!$F$9</f>
        <v>1018.6700000000001</v>
      </c>
      <c r="N384" s="117">
        <f>VLOOKUP($A384+ROUND((COLUMN()-2)/24,5),АТС!$A$41:$F$784,6)+'Иные услуги '!$C$5+'РСТ РСО-А'!$L$7+'РСТ РСО-А'!$F$9</f>
        <v>1018.6700000000001</v>
      </c>
      <c r="O384" s="117">
        <f>VLOOKUP($A384+ROUND((COLUMN()-2)/24,5),АТС!$A$41:$F$784,6)+'Иные услуги '!$C$5+'РСТ РСО-А'!$L$7+'РСТ РСО-А'!$F$9</f>
        <v>1018.6700000000001</v>
      </c>
      <c r="P384" s="117">
        <f>VLOOKUP($A384+ROUND((COLUMN()-2)/24,5),АТС!$A$41:$F$784,6)+'Иные услуги '!$C$5+'РСТ РСО-А'!$L$7+'РСТ РСО-А'!$F$9</f>
        <v>1018.6700000000001</v>
      </c>
      <c r="Q384" s="117">
        <f>VLOOKUP($A384+ROUND((COLUMN()-2)/24,5),АТС!$A$41:$F$784,6)+'Иные услуги '!$C$5+'РСТ РСО-А'!$L$7+'РСТ РСО-А'!$F$9</f>
        <v>1018.6700000000001</v>
      </c>
      <c r="R384" s="117">
        <f>VLOOKUP($A384+ROUND((COLUMN()-2)/24,5),АТС!$A$41:$F$784,6)+'Иные услуги '!$C$5+'РСТ РСО-А'!$L$7+'РСТ РСО-А'!$F$9</f>
        <v>1018.6700000000001</v>
      </c>
      <c r="S384" s="117">
        <f>VLOOKUP($A384+ROUND((COLUMN()-2)/24,5),АТС!$A$41:$F$784,6)+'Иные услуги '!$C$5+'РСТ РСО-А'!$L$7+'РСТ РСО-А'!$F$9</f>
        <v>1018.6700000000001</v>
      </c>
      <c r="T384" s="117">
        <f>VLOOKUP($A384+ROUND((COLUMN()-2)/24,5),АТС!$A$41:$F$784,6)+'Иные услуги '!$C$5+'РСТ РСО-А'!$L$7+'РСТ РСО-А'!$F$9</f>
        <v>1018.6700000000001</v>
      </c>
      <c r="U384" s="117">
        <f>VLOOKUP($A384+ROUND((COLUMN()-2)/24,5),АТС!$A$41:$F$784,6)+'Иные услуги '!$C$5+'РСТ РСО-А'!$L$7+'РСТ РСО-А'!$F$9</f>
        <v>1018.6700000000001</v>
      </c>
      <c r="V384" s="117">
        <f>VLOOKUP($A384+ROUND((COLUMN()-2)/24,5),АТС!$A$41:$F$784,6)+'Иные услуги '!$C$5+'РСТ РСО-А'!$L$7+'РСТ РСО-А'!$F$9</f>
        <v>1018.6700000000001</v>
      </c>
      <c r="W384" s="117">
        <f>VLOOKUP($A384+ROUND((COLUMN()-2)/24,5),АТС!$A$41:$F$784,6)+'Иные услуги '!$C$5+'РСТ РСО-А'!$L$7+'РСТ РСО-А'!$F$9</f>
        <v>1018.6700000000001</v>
      </c>
      <c r="X384" s="117">
        <f>VLOOKUP($A384+ROUND((COLUMN()-2)/24,5),АТС!$A$41:$F$784,6)+'Иные услуги '!$C$5+'РСТ РСО-А'!$L$7+'РСТ РСО-А'!$F$9</f>
        <v>1018.6700000000001</v>
      </c>
      <c r="Y384" s="117">
        <f>VLOOKUP($A384+ROUND((COLUMN()-2)/24,5),АТС!$A$41:$F$784,6)+'Иные услуги '!$C$5+'РСТ РСО-А'!$L$7+'РСТ РСО-А'!$F$9</f>
        <v>1018.6700000000001</v>
      </c>
    </row>
    <row r="385" spans="1:25" x14ac:dyDescent="0.25">
      <c r="A385" s="80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90"/>
    </row>
    <row r="386" spans="1:25" x14ac:dyDescent="0.25">
      <c r="A386" s="74" t="s">
        <v>125</v>
      </c>
      <c r="B386" s="65"/>
      <c r="C386" s="65"/>
      <c r="D386" s="65"/>
    </row>
    <row r="387" spans="1:25" ht="12.75" x14ac:dyDescent="0.2">
      <c r="A387" s="144" t="s">
        <v>35</v>
      </c>
      <c r="B387" s="147" t="s">
        <v>97</v>
      </c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9"/>
    </row>
    <row r="388" spans="1:25" ht="12.75" x14ac:dyDescent="0.2">
      <c r="A388" s="145"/>
      <c r="B388" s="150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2"/>
    </row>
    <row r="389" spans="1:25" ht="12.75" x14ac:dyDescent="0.2">
      <c r="A389" s="145"/>
      <c r="B389" s="153" t="s">
        <v>98</v>
      </c>
      <c r="C389" s="155" t="s">
        <v>99</v>
      </c>
      <c r="D389" s="155" t="s">
        <v>100</v>
      </c>
      <c r="E389" s="155" t="s">
        <v>101</v>
      </c>
      <c r="F389" s="155" t="s">
        <v>102</v>
      </c>
      <c r="G389" s="155" t="s">
        <v>103</v>
      </c>
      <c r="H389" s="155" t="s">
        <v>104</v>
      </c>
      <c r="I389" s="155" t="s">
        <v>105</v>
      </c>
      <c r="J389" s="155" t="s">
        <v>106</v>
      </c>
      <c r="K389" s="155" t="s">
        <v>107</v>
      </c>
      <c r="L389" s="155" t="s">
        <v>108</v>
      </c>
      <c r="M389" s="155" t="s">
        <v>109</v>
      </c>
      <c r="N389" s="157" t="s">
        <v>110</v>
      </c>
      <c r="O389" s="155" t="s">
        <v>111</v>
      </c>
      <c r="P389" s="155" t="s">
        <v>112</v>
      </c>
      <c r="Q389" s="155" t="s">
        <v>113</v>
      </c>
      <c r="R389" s="155" t="s">
        <v>114</v>
      </c>
      <c r="S389" s="155" t="s">
        <v>115</v>
      </c>
      <c r="T389" s="155" t="s">
        <v>116</v>
      </c>
      <c r="U389" s="155" t="s">
        <v>117</v>
      </c>
      <c r="V389" s="155" t="s">
        <v>118</v>
      </c>
      <c r="W389" s="155" t="s">
        <v>119</v>
      </c>
      <c r="X389" s="155" t="s">
        <v>120</v>
      </c>
      <c r="Y389" s="155" t="s">
        <v>121</v>
      </c>
    </row>
    <row r="390" spans="1:25" ht="12.75" x14ac:dyDescent="0.2">
      <c r="A390" s="146"/>
      <c r="B390" s="154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8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</row>
    <row r="391" spans="1:25" x14ac:dyDescent="0.2">
      <c r="A391" s="66">
        <f t="shared" ref="A391:A421" si="13">A354</f>
        <v>43709</v>
      </c>
      <c r="B391" s="91">
        <f>VLOOKUP($A391+ROUND((COLUMN()-2)/24,5),АТС!$A$41:$F$784,6)+'Иные услуги '!$C$5+'РСТ РСО-А'!$L$7+'РСТ РСО-А'!$G$9</f>
        <v>1853.7900000000002</v>
      </c>
      <c r="C391" s="117">
        <f>VLOOKUP($A391+ROUND((COLUMN()-2)/24,5),АТС!$A$41:$F$784,6)+'Иные услуги '!$C$5+'РСТ РСО-А'!$L$7+'РСТ РСО-А'!$G$9</f>
        <v>1845.8300000000002</v>
      </c>
      <c r="D391" s="117">
        <f>VLOOKUP($A391+ROUND((COLUMN()-2)/24,5),АТС!$A$41:$F$784,6)+'Иные услуги '!$C$5+'РСТ РСО-А'!$L$7+'РСТ РСО-А'!$G$9</f>
        <v>1846.3500000000001</v>
      </c>
      <c r="E391" s="117">
        <f>VLOOKUP($A391+ROUND((COLUMN()-2)/24,5),АТС!$A$41:$F$784,6)+'Иные услуги '!$C$5+'РСТ РСО-А'!$L$7+'РСТ РСО-А'!$G$9</f>
        <v>1845.96</v>
      </c>
      <c r="F391" s="117">
        <f>VLOOKUP($A391+ROUND((COLUMN()-2)/24,5),АТС!$A$41:$F$784,6)+'Иные услуги '!$C$5+'РСТ РСО-А'!$L$7+'РСТ РСО-А'!$G$9</f>
        <v>1845.95</v>
      </c>
      <c r="G391" s="117">
        <f>VLOOKUP($A391+ROUND((COLUMN()-2)/24,5),АТС!$A$41:$F$784,6)+'Иные услуги '!$C$5+'РСТ РСО-А'!$L$7+'РСТ РСО-А'!$G$9</f>
        <v>1845.72</v>
      </c>
      <c r="H391" s="117">
        <f>VLOOKUP($A391+ROUND((COLUMN()-2)/24,5),АТС!$A$41:$F$784,6)+'Иные услуги '!$C$5+'РСТ РСО-А'!$L$7+'РСТ РСО-А'!$G$9</f>
        <v>1845.1200000000001</v>
      </c>
      <c r="I391" s="117">
        <f>VLOOKUP($A391+ROUND((COLUMN()-2)/24,5),АТС!$A$41:$F$784,6)+'Иные услуги '!$C$5+'РСТ РСО-А'!$L$7+'РСТ РСО-А'!$G$9</f>
        <v>1845.24</v>
      </c>
      <c r="J391" s="117">
        <f>VLOOKUP($A391+ROUND((COLUMN()-2)/24,5),АТС!$A$41:$F$784,6)+'Иные услуги '!$C$5+'РСТ РСО-А'!$L$7+'РСТ РСО-А'!$G$9</f>
        <v>1845.3700000000001</v>
      </c>
      <c r="K391" s="117">
        <f>VLOOKUP($A391+ROUND((COLUMN()-2)/24,5),АТС!$A$41:$F$784,6)+'Иные услуги '!$C$5+'РСТ РСО-А'!$L$7+'РСТ РСО-А'!$G$9</f>
        <v>1845.55</v>
      </c>
      <c r="L391" s="117">
        <f>VLOOKUP($A391+ROUND((COLUMN()-2)/24,5),АТС!$A$41:$F$784,6)+'Иные услуги '!$C$5+'РСТ РСО-А'!$L$7+'РСТ РСО-А'!$G$9</f>
        <v>1863.67</v>
      </c>
      <c r="M391" s="117">
        <f>VLOOKUP($A391+ROUND((COLUMN()-2)/24,5),АТС!$A$41:$F$784,6)+'Иные услуги '!$C$5+'РСТ РСО-А'!$L$7+'РСТ РСО-А'!$G$9</f>
        <v>1901.9800000000002</v>
      </c>
      <c r="N391" s="117">
        <f>VLOOKUP($A391+ROUND((COLUMN()-2)/24,5),АТС!$A$41:$F$784,6)+'Иные услуги '!$C$5+'РСТ РСО-А'!$L$7+'РСТ РСО-А'!$G$9</f>
        <v>1902.88</v>
      </c>
      <c r="O391" s="117">
        <f>VLOOKUP($A391+ROUND((COLUMN()-2)/24,5),АТС!$A$41:$F$784,6)+'Иные услуги '!$C$5+'РСТ РСО-А'!$L$7+'РСТ РСО-А'!$G$9</f>
        <v>1901.82</v>
      </c>
      <c r="P391" s="117">
        <f>VLOOKUP($A391+ROUND((COLUMN()-2)/24,5),АТС!$A$41:$F$784,6)+'Иные услуги '!$C$5+'РСТ РСО-А'!$L$7+'РСТ РСО-А'!$G$9</f>
        <v>1902.78</v>
      </c>
      <c r="Q391" s="117">
        <f>VLOOKUP($A391+ROUND((COLUMN()-2)/24,5),АТС!$A$41:$F$784,6)+'Иные услуги '!$C$5+'РСТ РСО-А'!$L$7+'РСТ РСО-А'!$G$9</f>
        <v>1903.17</v>
      </c>
      <c r="R391" s="117">
        <f>VLOOKUP($A391+ROUND((COLUMN()-2)/24,5),АТС!$A$41:$F$784,6)+'Иные услуги '!$C$5+'РСТ РСО-А'!$L$7+'РСТ РСО-А'!$G$9</f>
        <v>1902.72</v>
      </c>
      <c r="S391" s="117">
        <f>VLOOKUP($A391+ROUND((COLUMN()-2)/24,5),АТС!$A$41:$F$784,6)+'Иные услуги '!$C$5+'РСТ РСО-А'!$L$7+'РСТ РСО-А'!$G$9</f>
        <v>1863.57</v>
      </c>
      <c r="T391" s="117">
        <f>VLOOKUP($A391+ROUND((COLUMN()-2)/24,5),АТС!$A$41:$F$784,6)+'Иные услуги '!$C$5+'РСТ РСО-А'!$L$7+'РСТ РСО-А'!$G$9</f>
        <v>1901.66</v>
      </c>
      <c r="U391" s="117">
        <f>VLOOKUP($A391+ROUND((COLUMN()-2)/24,5),АТС!$A$41:$F$784,6)+'Иные услуги '!$C$5+'РСТ РСО-А'!$L$7+'РСТ РСО-А'!$G$9</f>
        <v>1988.7900000000002</v>
      </c>
      <c r="V391" s="117">
        <f>VLOOKUP($A391+ROUND((COLUMN()-2)/24,5),АТС!$A$41:$F$784,6)+'Иные услуги '!$C$5+'РСТ РСО-А'!$L$7+'РСТ РСО-А'!$G$9</f>
        <v>1985.2300000000002</v>
      </c>
      <c r="W391" s="117">
        <f>VLOOKUP($A391+ROUND((COLUMN()-2)/24,5),АТС!$A$41:$F$784,6)+'Иные услуги '!$C$5+'РСТ РСО-А'!$L$7+'РСТ РСО-А'!$G$9</f>
        <v>1868.7</v>
      </c>
      <c r="X391" s="117">
        <f>VLOOKUP($A391+ROUND((COLUMN()-2)/24,5),АТС!$A$41:$F$784,6)+'Иные услуги '!$C$5+'РСТ РСО-А'!$L$7+'РСТ РСО-А'!$G$9</f>
        <v>1844.8500000000001</v>
      </c>
      <c r="Y391" s="117">
        <f>VLOOKUP($A391+ROUND((COLUMN()-2)/24,5),АТС!$A$41:$F$784,6)+'Иные услуги '!$C$5+'РСТ РСО-А'!$L$7+'РСТ РСО-А'!$G$9</f>
        <v>1933.2500000000002</v>
      </c>
    </row>
    <row r="392" spans="1:25" x14ac:dyDescent="0.2">
      <c r="A392" s="66">
        <f t="shared" si="13"/>
        <v>43710</v>
      </c>
      <c r="B392" s="117">
        <f>VLOOKUP($A392+ROUND((COLUMN()-2)/24,5),АТС!$A$41:$F$784,6)+'Иные услуги '!$C$5+'РСТ РСО-А'!$L$7+'РСТ РСО-А'!$G$9</f>
        <v>1853.8300000000002</v>
      </c>
      <c r="C392" s="117">
        <f>VLOOKUP($A392+ROUND((COLUMN()-2)/24,5),АТС!$A$41:$F$784,6)+'Иные услуги '!$C$5+'РСТ РСО-А'!$L$7+'РСТ РСО-А'!$G$9</f>
        <v>1846.7700000000002</v>
      </c>
      <c r="D392" s="117">
        <f>VLOOKUP($A392+ROUND((COLUMN()-2)/24,5),АТС!$A$41:$F$784,6)+'Иные услуги '!$C$5+'РСТ РСО-А'!$L$7+'РСТ РСО-А'!$G$9</f>
        <v>1845.7900000000002</v>
      </c>
      <c r="E392" s="117">
        <f>VLOOKUP($A392+ROUND((COLUMN()-2)/24,5),АТС!$A$41:$F$784,6)+'Иные услуги '!$C$5+'РСТ РСО-А'!$L$7+'РСТ РСО-А'!$G$9</f>
        <v>1845.8300000000002</v>
      </c>
      <c r="F392" s="117">
        <f>VLOOKUP($A392+ROUND((COLUMN()-2)/24,5),АТС!$A$41:$F$784,6)+'Иные услуги '!$C$5+'РСТ РСО-А'!$L$7+'РСТ РСО-А'!$G$9</f>
        <v>1845.8100000000002</v>
      </c>
      <c r="G392" s="117">
        <f>VLOOKUP($A392+ROUND((COLUMN()-2)/24,5),АТС!$A$41:$F$784,6)+'Иные услуги '!$C$5+'РСТ РСО-А'!$L$7+'РСТ РСО-А'!$G$9</f>
        <v>1845.65</v>
      </c>
      <c r="H392" s="117">
        <f>VLOOKUP($A392+ROUND((COLUMN()-2)/24,5),АТС!$A$41:$F$784,6)+'Иные услуги '!$C$5+'РСТ РСО-А'!$L$7+'РСТ РСО-А'!$G$9</f>
        <v>1845.0400000000002</v>
      </c>
      <c r="I392" s="117">
        <f>VLOOKUP($A392+ROUND((COLUMN()-2)/24,5),АТС!$A$41:$F$784,6)+'Иные услуги '!$C$5+'РСТ РСО-А'!$L$7+'РСТ РСО-А'!$G$9</f>
        <v>1899.5200000000002</v>
      </c>
      <c r="J392" s="117">
        <f>VLOOKUP($A392+ROUND((COLUMN()-2)/24,5),АТС!$A$41:$F$784,6)+'Иные услуги '!$C$5+'РСТ РСО-А'!$L$7+'РСТ РСО-А'!$G$9</f>
        <v>1845.67</v>
      </c>
      <c r="K392" s="117">
        <f>VLOOKUP($A392+ROUND((COLUMN()-2)/24,5),АТС!$A$41:$F$784,6)+'Иные услуги '!$C$5+'РСТ РСО-А'!$L$7+'РСТ РСО-А'!$G$9</f>
        <v>1969.9500000000003</v>
      </c>
      <c r="L392" s="117">
        <f>VLOOKUP($A392+ROUND((COLUMN()-2)/24,5),АТС!$A$41:$F$784,6)+'Иные услуги '!$C$5+'РСТ РСО-А'!$L$7+'РСТ РСО-А'!$G$9</f>
        <v>2002.4200000000003</v>
      </c>
      <c r="M392" s="117">
        <f>VLOOKUP($A392+ROUND((COLUMN()-2)/24,5),АТС!$A$41:$F$784,6)+'Иные услуги '!$C$5+'РСТ РСО-А'!$L$7+'РСТ РСО-А'!$G$9</f>
        <v>2039.2400000000002</v>
      </c>
      <c r="N392" s="117">
        <f>VLOOKUP($A392+ROUND((COLUMN()-2)/24,5),АТС!$A$41:$F$784,6)+'Иные услуги '!$C$5+'РСТ РСО-А'!$L$7+'РСТ РСО-А'!$G$9</f>
        <v>2003.9400000000003</v>
      </c>
      <c r="O392" s="117">
        <f>VLOOKUP($A392+ROUND((COLUMN()-2)/24,5),АТС!$A$41:$F$784,6)+'Иные услуги '!$C$5+'РСТ РСО-А'!$L$7+'РСТ РСО-А'!$G$9</f>
        <v>2003.7200000000003</v>
      </c>
      <c r="P392" s="117">
        <f>VLOOKUP($A392+ROUND((COLUMN()-2)/24,5),АТС!$A$41:$F$784,6)+'Иные услуги '!$C$5+'РСТ РСО-А'!$L$7+'РСТ РСО-А'!$G$9</f>
        <v>2035.0300000000002</v>
      </c>
      <c r="Q392" s="117">
        <f>VLOOKUP($A392+ROUND((COLUMN()-2)/24,5),АТС!$A$41:$F$784,6)+'Иные услуги '!$C$5+'РСТ РСО-А'!$L$7+'РСТ РСО-А'!$G$9</f>
        <v>2034.2300000000002</v>
      </c>
      <c r="R392" s="117">
        <f>VLOOKUP($A392+ROUND((COLUMN()-2)/24,5),АТС!$A$41:$F$784,6)+'Иные услуги '!$C$5+'РСТ РСО-А'!$L$7+'РСТ РСО-А'!$G$9</f>
        <v>2000.0400000000002</v>
      </c>
      <c r="S392" s="117">
        <f>VLOOKUP($A392+ROUND((COLUMN()-2)/24,5),АТС!$A$41:$F$784,6)+'Иные услуги '!$C$5+'РСТ РСО-А'!$L$7+'РСТ РСО-А'!$G$9</f>
        <v>1967.2300000000002</v>
      </c>
      <c r="T392" s="117">
        <f>VLOOKUP($A392+ROUND((COLUMN()-2)/24,5),АТС!$A$41:$F$784,6)+'Иные услуги '!$C$5+'РСТ РСО-А'!$L$7+'РСТ РСО-А'!$G$9</f>
        <v>1964.0700000000002</v>
      </c>
      <c r="U392" s="117">
        <f>VLOOKUP($A392+ROUND((COLUMN()-2)/24,5),АТС!$A$41:$F$784,6)+'Иные услуги '!$C$5+'РСТ РСО-А'!$L$7+'РСТ РСО-А'!$G$9</f>
        <v>2061.5100000000002</v>
      </c>
      <c r="V392" s="117">
        <f>VLOOKUP($A392+ROUND((COLUMN()-2)/24,5),АТС!$A$41:$F$784,6)+'Иные услуги '!$C$5+'РСТ РСО-А'!$L$7+'РСТ РСО-А'!$G$9</f>
        <v>2019.6900000000003</v>
      </c>
      <c r="W392" s="117">
        <f>VLOOKUP($A392+ROUND((COLUMN()-2)/24,5),АТС!$A$41:$F$784,6)+'Иные услуги '!$C$5+'РСТ РСО-А'!$L$7+'РСТ РСО-А'!$G$9</f>
        <v>1927.34</v>
      </c>
      <c r="X392" s="117">
        <f>VLOOKUP($A392+ROUND((COLUMN()-2)/24,5),АТС!$A$41:$F$784,6)+'Иные услуги '!$C$5+'РСТ РСО-А'!$L$7+'РСТ РСО-А'!$G$9</f>
        <v>1844.95</v>
      </c>
      <c r="Y392" s="117">
        <f>VLOOKUP($A392+ROUND((COLUMN()-2)/24,5),АТС!$A$41:$F$784,6)+'Иные услуги '!$C$5+'РСТ РСО-А'!$L$7+'РСТ РСО-А'!$G$9</f>
        <v>1872.22</v>
      </c>
    </row>
    <row r="393" spans="1:25" x14ac:dyDescent="0.2">
      <c r="A393" s="66">
        <f t="shared" si="13"/>
        <v>43711</v>
      </c>
      <c r="B393" s="117">
        <f>VLOOKUP($A393+ROUND((COLUMN()-2)/24,5),АТС!$A$41:$F$784,6)+'Иные услуги '!$C$5+'РСТ РСО-А'!$L$7+'РСТ РСО-А'!$G$9</f>
        <v>1857.55</v>
      </c>
      <c r="C393" s="117">
        <f>VLOOKUP($A393+ROUND((COLUMN()-2)/24,5),АТС!$A$41:$F$784,6)+'Иные услуги '!$C$5+'РСТ РСО-А'!$L$7+'РСТ РСО-А'!$G$9</f>
        <v>1845.95</v>
      </c>
      <c r="D393" s="117">
        <f>VLOOKUP($A393+ROUND((COLUMN()-2)/24,5),АТС!$A$41:$F$784,6)+'Иные услуги '!$C$5+'РСТ РСО-А'!$L$7+'РСТ РСО-А'!$G$9</f>
        <v>1845.8100000000002</v>
      </c>
      <c r="E393" s="117">
        <f>VLOOKUP($A393+ROUND((COLUMN()-2)/24,5),АТС!$A$41:$F$784,6)+'Иные услуги '!$C$5+'РСТ РСО-А'!$L$7+'РСТ РСО-А'!$G$9</f>
        <v>1845.7900000000002</v>
      </c>
      <c r="F393" s="117">
        <f>VLOOKUP($A393+ROUND((COLUMN()-2)/24,5),АТС!$A$41:$F$784,6)+'Иные услуги '!$C$5+'РСТ РСО-А'!$L$7+'РСТ РСО-А'!$G$9</f>
        <v>1845.8</v>
      </c>
      <c r="G393" s="117">
        <f>VLOOKUP($A393+ROUND((COLUMN()-2)/24,5),АТС!$A$41:$F$784,6)+'Иные услуги '!$C$5+'РСТ РСО-А'!$L$7+'РСТ РСО-А'!$G$9</f>
        <v>1845.71</v>
      </c>
      <c r="H393" s="117">
        <f>VLOOKUP($A393+ROUND((COLUMN()-2)/24,5),АТС!$A$41:$F$784,6)+'Иные услуги '!$C$5+'РСТ РСО-А'!$L$7+'РСТ РСО-А'!$G$9</f>
        <v>1845.1000000000001</v>
      </c>
      <c r="I393" s="117">
        <f>VLOOKUP($A393+ROUND((COLUMN()-2)/24,5),АТС!$A$41:$F$784,6)+'Иные услуги '!$C$5+'РСТ РСО-А'!$L$7+'РСТ РСО-А'!$G$9</f>
        <v>1888.07</v>
      </c>
      <c r="J393" s="117">
        <f>VLOOKUP($A393+ROUND((COLUMN()-2)/24,5),АТС!$A$41:$F$784,6)+'Иные услуги '!$C$5+'РСТ РСО-А'!$L$7+'РСТ РСО-А'!$G$9</f>
        <v>1862.07</v>
      </c>
      <c r="K393" s="117">
        <f>VLOOKUP($A393+ROUND((COLUMN()-2)/24,5),АТС!$A$41:$F$784,6)+'Иные услуги '!$C$5+'РСТ РСО-А'!$L$7+'РСТ РСО-А'!$G$9</f>
        <v>1966.1200000000001</v>
      </c>
      <c r="L393" s="117">
        <f>VLOOKUP($A393+ROUND((COLUMN()-2)/24,5),АТС!$A$41:$F$784,6)+'Иные услуги '!$C$5+'РСТ РСО-А'!$L$7+'РСТ РСО-А'!$G$9</f>
        <v>2003.0400000000002</v>
      </c>
      <c r="M393" s="117">
        <f>VLOOKUP($A393+ROUND((COLUMN()-2)/24,5),АТС!$A$41:$F$784,6)+'Иные услуги '!$C$5+'РСТ РСО-А'!$L$7+'РСТ РСО-А'!$G$9</f>
        <v>2040.2300000000002</v>
      </c>
      <c r="N393" s="117">
        <f>VLOOKUP($A393+ROUND((COLUMN()-2)/24,5),АТС!$A$41:$F$784,6)+'Иные услуги '!$C$5+'РСТ РСО-А'!$L$7+'РСТ РСО-А'!$G$9</f>
        <v>2011.0000000000002</v>
      </c>
      <c r="O393" s="117">
        <f>VLOOKUP($A393+ROUND((COLUMN()-2)/24,5),АТС!$A$41:$F$784,6)+'Иные услуги '!$C$5+'РСТ РСО-А'!$L$7+'РСТ РСО-А'!$G$9</f>
        <v>2014.6200000000001</v>
      </c>
      <c r="P393" s="117">
        <f>VLOOKUP($A393+ROUND((COLUMN()-2)/24,5),АТС!$A$41:$F$784,6)+'Иные услуги '!$C$5+'РСТ РСО-А'!$L$7+'РСТ РСО-А'!$G$9</f>
        <v>2043.6800000000003</v>
      </c>
      <c r="Q393" s="117">
        <f>VLOOKUP($A393+ROUND((COLUMN()-2)/24,5),АТС!$A$41:$F$784,6)+'Иные услуги '!$C$5+'РСТ РСО-А'!$L$7+'РСТ РСО-А'!$G$9</f>
        <v>2042.7200000000003</v>
      </c>
      <c r="R393" s="117">
        <f>VLOOKUP($A393+ROUND((COLUMN()-2)/24,5),АТС!$A$41:$F$784,6)+'Иные услуги '!$C$5+'РСТ РСО-А'!$L$7+'РСТ РСО-А'!$G$9</f>
        <v>2012.5000000000002</v>
      </c>
      <c r="S393" s="117">
        <f>VLOOKUP($A393+ROUND((COLUMN()-2)/24,5),АТС!$A$41:$F$784,6)+'Иные услуги '!$C$5+'РСТ РСО-А'!$L$7+'РСТ РСО-А'!$G$9</f>
        <v>1979.2200000000003</v>
      </c>
      <c r="T393" s="117">
        <f>VLOOKUP($A393+ROUND((COLUMN()-2)/24,5),АТС!$A$41:$F$784,6)+'Иные услуги '!$C$5+'РСТ РСО-А'!$L$7+'РСТ РСО-А'!$G$9</f>
        <v>2011.3200000000002</v>
      </c>
      <c r="U393" s="117">
        <f>VLOOKUP($A393+ROUND((COLUMN()-2)/24,5),АТС!$A$41:$F$784,6)+'Иные услуги '!$C$5+'РСТ РСО-А'!$L$7+'РСТ РСО-А'!$G$9</f>
        <v>2081.58</v>
      </c>
      <c r="V393" s="117">
        <f>VLOOKUP($A393+ROUND((COLUMN()-2)/24,5),АТС!$A$41:$F$784,6)+'Иные услуги '!$C$5+'РСТ РСО-А'!$L$7+'РСТ РСО-А'!$G$9</f>
        <v>2035.6000000000001</v>
      </c>
      <c r="W393" s="117">
        <f>VLOOKUP($A393+ROUND((COLUMN()-2)/24,5),АТС!$A$41:$F$784,6)+'Иные услуги '!$C$5+'РСТ РСО-А'!$L$7+'РСТ РСО-А'!$G$9</f>
        <v>1988.6700000000003</v>
      </c>
      <c r="X393" s="117">
        <f>VLOOKUP($A393+ROUND((COLUMN()-2)/24,5),АТС!$A$41:$F$784,6)+'Иные услуги '!$C$5+'РСТ РСО-А'!$L$7+'РСТ РСО-А'!$G$9</f>
        <v>1845.14</v>
      </c>
      <c r="Y393" s="117">
        <f>VLOOKUP($A393+ROUND((COLUMN()-2)/24,5),АТС!$A$41:$F$784,6)+'Иные услуги '!$C$5+'РСТ РСО-А'!$L$7+'РСТ РСО-А'!$G$9</f>
        <v>1913.7300000000002</v>
      </c>
    </row>
    <row r="394" spans="1:25" x14ac:dyDescent="0.2">
      <c r="A394" s="66">
        <f t="shared" si="13"/>
        <v>43712</v>
      </c>
      <c r="B394" s="117">
        <f>VLOOKUP($A394+ROUND((COLUMN()-2)/24,5),АТС!$A$41:$F$784,6)+'Иные услуги '!$C$5+'РСТ РСО-А'!$L$7+'РСТ РСО-А'!$G$9</f>
        <v>1863.96</v>
      </c>
      <c r="C394" s="117">
        <f>VLOOKUP($A394+ROUND((COLUMN()-2)/24,5),АТС!$A$41:$F$784,6)+'Иные услуги '!$C$5+'РСТ РСО-А'!$L$7+'РСТ РСО-А'!$G$9</f>
        <v>1847.5400000000002</v>
      </c>
      <c r="D394" s="117">
        <f>VLOOKUP($A394+ROUND((COLUMN()-2)/24,5),АТС!$A$41:$F$784,6)+'Иные услуги '!$C$5+'РСТ РСО-А'!$L$7+'РСТ РСО-А'!$G$9</f>
        <v>1845.78</v>
      </c>
      <c r="E394" s="117">
        <f>VLOOKUP($A394+ROUND((COLUMN()-2)/24,5),АТС!$A$41:$F$784,6)+'Иные услуги '!$C$5+'РСТ РСО-А'!$L$7+'РСТ РСО-А'!$G$9</f>
        <v>1845.78</v>
      </c>
      <c r="F394" s="117">
        <f>VLOOKUP($A394+ROUND((COLUMN()-2)/24,5),АТС!$A$41:$F$784,6)+'Иные услуги '!$C$5+'РСТ РСО-А'!$L$7+'РСТ РСО-А'!$G$9</f>
        <v>1845.76</v>
      </c>
      <c r="G394" s="117">
        <f>VLOOKUP($A394+ROUND((COLUMN()-2)/24,5),АТС!$A$41:$F$784,6)+'Иные услуги '!$C$5+'РСТ РСО-А'!$L$7+'РСТ РСО-А'!$G$9</f>
        <v>1845.7</v>
      </c>
      <c r="H394" s="117">
        <f>VLOOKUP($A394+ROUND((COLUMN()-2)/24,5),АТС!$A$41:$F$784,6)+'Иные услуги '!$C$5+'РСТ РСО-А'!$L$7+'РСТ РСО-А'!$G$9</f>
        <v>1845.26</v>
      </c>
      <c r="I394" s="117">
        <f>VLOOKUP($A394+ROUND((COLUMN()-2)/24,5),АТС!$A$41:$F$784,6)+'Иные услуги '!$C$5+'РСТ РСО-А'!$L$7+'РСТ РСО-А'!$G$9</f>
        <v>1927.91</v>
      </c>
      <c r="J394" s="117">
        <f>VLOOKUP($A394+ROUND((COLUMN()-2)/24,5),АТС!$A$41:$F$784,6)+'Иные услуги '!$C$5+'РСТ РСО-А'!$L$7+'РСТ РСО-А'!$G$9</f>
        <v>1845.8300000000002</v>
      </c>
      <c r="K394" s="117">
        <f>VLOOKUP($A394+ROUND((COLUMN()-2)/24,5),АТС!$A$41:$F$784,6)+'Иные услуги '!$C$5+'РСТ РСО-А'!$L$7+'РСТ РСО-А'!$G$9</f>
        <v>1963.7700000000002</v>
      </c>
      <c r="L394" s="117">
        <f>VLOOKUP($A394+ROUND((COLUMN()-2)/24,5),АТС!$A$41:$F$784,6)+'Иные услуги '!$C$5+'РСТ РСО-А'!$L$7+'РСТ РСО-А'!$G$9</f>
        <v>2002.2100000000003</v>
      </c>
      <c r="M394" s="117">
        <f>VLOOKUP($A394+ROUND((COLUMN()-2)/24,5),АТС!$A$41:$F$784,6)+'Иные услуги '!$C$5+'РСТ РСО-А'!$L$7+'РСТ РСО-А'!$G$9</f>
        <v>2032.6000000000001</v>
      </c>
      <c r="N394" s="117">
        <f>VLOOKUP($A394+ROUND((COLUMN()-2)/24,5),АТС!$A$41:$F$784,6)+'Иные услуги '!$C$5+'РСТ РСО-А'!$L$7+'РСТ РСО-А'!$G$9</f>
        <v>2003.1700000000003</v>
      </c>
      <c r="O394" s="117">
        <f>VLOOKUP($A394+ROUND((COLUMN()-2)/24,5),АТС!$A$41:$F$784,6)+'Иные услуги '!$C$5+'РСТ РСО-А'!$L$7+'РСТ РСО-А'!$G$9</f>
        <v>2003.7900000000002</v>
      </c>
      <c r="P394" s="117">
        <f>VLOOKUP($A394+ROUND((COLUMN()-2)/24,5),АТС!$A$41:$F$784,6)+'Иные услуги '!$C$5+'РСТ РСО-А'!$L$7+'РСТ РСО-А'!$G$9</f>
        <v>2031.4300000000003</v>
      </c>
      <c r="Q394" s="117">
        <f>VLOOKUP($A394+ROUND((COLUMN()-2)/24,5),АТС!$A$41:$F$784,6)+'Иные услуги '!$C$5+'РСТ РСО-А'!$L$7+'РСТ РСО-А'!$G$9</f>
        <v>2004.0900000000001</v>
      </c>
      <c r="R394" s="117">
        <f>VLOOKUP($A394+ROUND((COLUMN()-2)/24,5),АТС!$A$41:$F$784,6)+'Иные услуги '!$C$5+'РСТ РСО-А'!$L$7+'РСТ РСО-А'!$G$9</f>
        <v>2003.1100000000001</v>
      </c>
      <c r="S394" s="117">
        <f>VLOOKUP($A394+ROUND((COLUMN()-2)/24,5),АТС!$A$41:$F$784,6)+'Иные услуги '!$C$5+'РСТ РСО-А'!$L$7+'РСТ РСО-А'!$G$9</f>
        <v>1971.4700000000003</v>
      </c>
      <c r="T394" s="117">
        <f>VLOOKUP($A394+ROUND((COLUMN()-2)/24,5),АТС!$A$41:$F$784,6)+'Иные услуги '!$C$5+'РСТ РСО-А'!$L$7+'РСТ РСО-А'!$G$9</f>
        <v>2000.9600000000003</v>
      </c>
      <c r="U394" s="117">
        <f>VLOOKUP($A394+ROUND((COLUMN()-2)/24,5),АТС!$A$41:$F$784,6)+'Иные услуги '!$C$5+'РСТ РСО-А'!$L$7+'РСТ РСО-А'!$G$9</f>
        <v>2067.67</v>
      </c>
      <c r="V394" s="117">
        <f>VLOOKUP($A394+ROUND((COLUMN()-2)/24,5),АТС!$A$41:$F$784,6)+'Иные услуги '!$C$5+'РСТ РСО-А'!$L$7+'РСТ РСО-А'!$G$9</f>
        <v>1997.9800000000002</v>
      </c>
      <c r="W394" s="117">
        <f>VLOOKUP($A394+ROUND((COLUMN()-2)/24,5),АТС!$A$41:$F$784,6)+'Иные услуги '!$C$5+'РСТ РСО-А'!$L$7+'РСТ РСО-А'!$G$9</f>
        <v>1869.2300000000002</v>
      </c>
      <c r="X394" s="117">
        <f>VLOOKUP($A394+ROUND((COLUMN()-2)/24,5),АТС!$A$41:$F$784,6)+'Иные услуги '!$C$5+'РСТ РСО-А'!$L$7+'РСТ РСО-А'!$G$9</f>
        <v>1845.24</v>
      </c>
      <c r="Y394" s="117">
        <f>VLOOKUP($A394+ROUND((COLUMN()-2)/24,5),АТС!$A$41:$F$784,6)+'Иные услуги '!$C$5+'РСТ РСО-А'!$L$7+'РСТ РСО-А'!$G$9</f>
        <v>1926.2500000000002</v>
      </c>
    </row>
    <row r="395" spans="1:25" x14ac:dyDescent="0.2">
      <c r="A395" s="66">
        <f t="shared" si="13"/>
        <v>43713</v>
      </c>
      <c r="B395" s="117">
        <f>VLOOKUP($A395+ROUND((COLUMN()-2)/24,5),АТС!$A$41:$F$784,6)+'Иные услуги '!$C$5+'РСТ РСО-А'!$L$7+'РСТ РСО-А'!$G$9</f>
        <v>1857.21</v>
      </c>
      <c r="C395" s="117">
        <f>VLOOKUP($A395+ROUND((COLUMN()-2)/24,5),АТС!$A$41:$F$784,6)+'Иные услуги '!$C$5+'РСТ РСО-А'!$L$7+'РСТ РСО-А'!$G$9</f>
        <v>1848.24</v>
      </c>
      <c r="D395" s="117">
        <f>VLOOKUP($A395+ROUND((COLUMN()-2)/24,5),АТС!$A$41:$F$784,6)+'Иные услуги '!$C$5+'РСТ РСО-А'!$L$7+'РСТ РСО-А'!$G$9</f>
        <v>1845.8600000000001</v>
      </c>
      <c r="E395" s="117">
        <f>VLOOKUP($A395+ROUND((COLUMN()-2)/24,5),АТС!$A$41:$F$784,6)+'Иные услуги '!$C$5+'РСТ РСО-А'!$L$7+'РСТ РСО-А'!$G$9</f>
        <v>1845.8500000000001</v>
      </c>
      <c r="F395" s="117">
        <f>VLOOKUP($A395+ROUND((COLUMN()-2)/24,5),АТС!$A$41:$F$784,6)+'Иные услуги '!$C$5+'РСТ РСО-А'!$L$7+'РСТ РСО-А'!$G$9</f>
        <v>1845.84</v>
      </c>
      <c r="G395" s="117">
        <f>VLOOKUP($A395+ROUND((COLUMN()-2)/24,5),АТС!$A$41:$F$784,6)+'Иные услуги '!$C$5+'РСТ РСО-А'!$L$7+'РСТ РСО-А'!$G$9</f>
        <v>1845.7300000000002</v>
      </c>
      <c r="H395" s="117">
        <f>VLOOKUP($A395+ROUND((COLUMN()-2)/24,5),АТС!$A$41:$F$784,6)+'Иные услуги '!$C$5+'РСТ РСО-А'!$L$7+'РСТ РСО-А'!$G$9</f>
        <v>1845.09</v>
      </c>
      <c r="I395" s="117">
        <f>VLOOKUP($A395+ROUND((COLUMN()-2)/24,5),АТС!$A$41:$F$784,6)+'Иные услуги '!$C$5+'РСТ РСО-А'!$L$7+'РСТ РСО-А'!$G$9</f>
        <v>1899.01</v>
      </c>
      <c r="J395" s="117">
        <f>VLOOKUP($A395+ROUND((COLUMN()-2)/24,5),АТС!$A$41:$F$784,6)+'Иные услуги '!$C$5+'РСТ РСО-А'!$L$7+'РСТ РСО-А'!$G$9</f>
        <v>1845.7500000000002</v>
      </c>
      <c r="K395" s="117">
        <f>VLOOKUP($A395+ROUND((COLUMN()-2)/24,5),АТС!$A$41:$F$784,6)+'Иные услуги '!$C$5+'РСТ РСО-А'!$L$7+'РСТ РСО-А'!$G$9</f>
        <v>1901.8300000000002</v>
      </c>
      <c r="L395" s="117">
        <f>VLOOKUP($A395+ROUND((COLUMN()-2)/24,5),АТС!$A$41:$F$784,6)+'Иные услуги '!$C$5+'РСТ РСО-А'!$L$7+'РСТ РСО-А'!$G$9</f>
        <v>1976.9</v>
      </c>
      <c r="M395" s="117">
        <f>VLOOKUP($A395+ROUND((COLUMN()-2)/24,5),АТС!$A$41:$F$784,6)+'Иные услуги '!$C$5+'РСТ РСО-А'!$L$7+'РСТ РСО-А'!$G$9</f>
        <v>1983.8200000000002</v>
      </c>
      <c r="N395" s="117">
        <f>VLOOKUP($A395+ROUND((COLUMN()-2)/24,5),АТС!$A$41:$F$784,6)+'Иные услуги '!$C$5+'РСТ РСО-А'!$L$7+'РСТ РСО-А'!$G$9</f>
        <v>1977.3300000000002</v>
      </c>
      <c r="O395" s="117">
        <f>VLOOKUP($A395+ROUND((COLUMN()-2)/24,5),АТС!$A$41:$F$784,6)+'Иные услуги '!$C$5+'РСТ РСО-А'!$L$7+'РСТ РСО-А'!$G$9</f>
        <v>1981.5800000000002</v>
      </c>
      <c r="P395" s="117">
        <f>VLOOKUP($A395+ROUND((COLUMN()-2)/24,5),АТС!$A$41:$F$784,6)+'Иные услуги '!$C$5+'РСТ РСО-А'!$L$7+'РСТ РСО-А'!$G$9</f>
        <v>1981.2900000000002</v>
      </c>
      <c r="Q395" s="117">
        <f>VLOOKUP($A395+ROUND((COLUMN()-2)/24,5),АТС!$A$41:$F$784,6)+'Иные услуги '!$C$5+'РСТ РСО-А'!$L$7+'РСТ РСО-А'!$G$9</f>
        <v>1983.1200000000001</v>
      </c>
      <c r="R395" s="117">
        <f>VLOOKUP($A395+ROUND((COLUMN()-2)/24,5),АТС!$A$41:$F$784,6)+'Иные услуги '!$C$5+'РСТ РСО-А'!$L$7+'РСТ РСО-А'!$G$9</f>
        <v>1945.89</v>
      </c>
      <c r="S395" s="117">
        <f>VLOOKUP($A395+ROUND((COLUMN()-2)/24,5),АТС!$A$41:$F$784,6)+'Иные услуги '!$C$5+'РСТ РСО-А'!$L$7+'РСТ РСО-А'!$G$9</f>
        <v>1905.38</v>
      </c>
      <c r="T395" s="117">
        <f>VLOOKUP($A395+ROUND((COLUMN()-2)/24,5),АТС!$A$41:$F$784,6)+'Иные услуги '!$C$5+'РСТ РСО-А'!$L$7+'РСТ РСО-А'!$G$9</f>
        <v>1970.0600000000002</v>
      </c>
      <c r="U395" s="117">
        <f>VLOOKUP($A395+ROUND((COLUMN()-2)/24,5),АТС!$A$41:$F$784,6)+'Иные услуги '!$C$5+'РСТ РСО-А'!$L$7+'РСТ РСО-А'!$G$9</f>
        <v>2075.14</v>
      </c>
      <c r="V395" s="117">
        <f>VLOOKUP($A395+ROUND((COLUMN()-2)/24,5),АТС!$A$41:$F$784,6)+'Иные услуги '!$C$5+'РСТ РСО-А'!$L$7+'РСТ РСО-А'!$G$9</f>
        <v>2031.7200000000003</v>
      </c>
      <c r="W395" s="117">
        <f>VLOOKUP($A395+ROUND((COLUMN()-2)/24,5),АТС!$A$41:$F$784,6)+'Иные услуги '!$C$5+'РСТ РСО-А'!$L$7+'РСТ РСО-А'!$G$9</f>
        <v>1930.43</v>
      </c>
      <c r="X395" s="117">
        <f>VLOOKUP($A395+ROUND((COLUMN()-2)/24,5),АТС!$A$41:$F$784,6)+'Иные услуги '!$C$5+'РСТ РСО-А'!$L$7+'РСТ РСО-А'!$G$9</f>
        <v>1845.07</v>
      </c>
      <c r="Y395" s="117">
        <f>VLOOKUP($A395+ROUND((COLUMN()-2)/24,5),АТС!$A$41:$F$784,6)+'Иные услуги '!$C$5+'РСТ РСО-А'!$L$7+'РСТ РСО-А'!$G$9</f>
        <v>1940.89</v>
      </c>
    </row>
    <row r="396" spans="1:25" x14ac:dyDescent="0.2">
      <c r="A396" s="66">
        <f t="shared" si="13"/>
        <v>43714</v>
      </c>
      <c r="B396" s="117">
        <f>VLOOKUP($A396+ROUND((COLUMN()-2)/24,5),АТС!$A$41:$F$784,6)+'Иные услуги '!$C$5+'РСТ РСО-А'!$L$7+'РСТ РСО-А'!$G$9</f>
        <v>1858.76</v>
      </c>
      <c r="C396" s="117">
        <f>VLOOKUP($A396+ROUND((COLUMN()-2)/24,5),АТС!$A$41:$F$784,6)+'Иные услуги '!$C$5+'РСТ РСО-А'!$L$7+'РСТ РСО-А'!$G$9</f>
        <v>1848.3500000000001</v>
      </c>
      <c r="D396" s="117">
        <f>VLOOKUP($A396+ROUND((COLUMN()-2)/24,5),АТС!$A$41:$F$784,6)+'Иные услуги '!$C$5+'РСТ РСО-А'!$L$7+'РСТ РСО-А'!$G$9</f>
        <v>1845.93</v>
      </c>
      <c r="E396" s="117">
        <f>VLOOKUP($A396+ROUND((COLUMN()-2)/24,5),АТС!$A$41:$F$784,6)+'Иные услуги '!$C$5+'РСТ РСО-А'!$L$7+'РСТ РСО-А'!$G$9</f>
        <v>1845.92</v>
      </c>
      <c r="F396" s="117">
        <f>VLOOKUP($A396+ROUND((COLUMN()-2)/24,5),АТС!$A$41:$F$784,6)+'Иные услуги '!$C$5+'РСТ РСО-А'!$L$7+'РСТ РСО-А'!$G$9</f>
        <v>1845.9</v>
      </c>
      <c r="G396" s="117">
        <f>VLOOKUP($A396+ROUND((COLUMN()-2)/24,5),АТС!$A$41:$F$784,6)+'Иные услуги '!$C$5+'РСТ РСО-А'!$L$7+'РСТ РСО-А'!$G$9</f>
        <v>1845.7900000000002</v>
      </c>
      <c r="H396" s="117">
        <f>VLOOKUP($A396+ROUND((COLUMN()-2)/24,5),АТС!$A$41:$F$784,6)+'Иные услуги '!$C$5+'РСТ РСО-А'!$L$7+'РСТ РСО-А'!$G$9</f>
        <v>1845.17</v>
      </c>
      <c r="I396" s="117">
        <f>VLOOKUP($A396+ROUND((COLUMN()-2)/24,5),АТС!$A$41:$F$784,6)+'Иные услуги '!$C$5+'РСТ РСО-А'!$L$7+'РСТ РСО-А'!$G$9</f>
        <v>1903.63</v>
      </c>
      <c r="J396" s="117">
        <f>VLOOKUP($A396+ROUND((COLUMN()-2)/24,5),АТС!$A$41:$F$784,6)+'Иные услуги '!$C$5+'РСТ РСО-А'!$L$7+'РСТ РСО-А'!$G$9</f>
        <v>1845.76</v>
      </c>
      <c r="K396" s="117">
        <f>VLOOKUP($A396+ROUND((COLUMN()-2)/24,5),АТС!$A$41:$F$784,6)+'Иные услуги '!$C$5+'РСТ РСО-А'!$L$7+'РСТ РСО-А'!$G$9</f>
        <v>1900.24</v>
      </c>
      <c r="L396" s="117">
        <f>VLOOKUP($A396+ROUND((COLUMN()-2)/24,5),АТС!$A$41:$F$784,6)+'Иные услуги '!$C$5+'РСТ РСО-А'!$L$7+'РСТ РСО-А'!$G$9</f>
        <v>1954.9</v>
      </c>
      <c r="M396" s="117">
        <f>VLOOKUP($A396+ROUND((COLUMN()-2)/24,5),АТС!$A$41:$F$784,6)+'Иные услуги '!$C$5+'РСТ РСО-А'!$L$7+'РСТ РСО-А'!$G$9</f>
        <v>1967.0000000000002</v>
      </c>
      <c r="N396" s="117">
        <f>VLOOKUP($A396+ROUND((COLUMN()-2)/24,5),АТС!$A$41:$F$784,6)+'Иные услуги '!$C$5+'РСТ РСО-А'!$L$7+'РСТ РСО-А'!$G$9</f>
        <v>1967.4100000000003</v>
      </c>
      <c r="O396" s="117">
        <f>VLOOKUP($A396+ROUND((COLUMN()-2)/24,5),АТС!$A$41:$F$784,6)+'Иные услуги '!$C$5+'РСТ РСО-А'!$L$7+'РСТ РСО-А'!$G$9</f>
        <v>1967.3700000000001</v>
      </c>
      <c r="P396" s="117">
        <f>VLOOKUP($A396+ROUND((COLUMN()-2)/24,5),АТС!$A$41:$F$784,6)+'Иные услуги '!$C$5+'РСТ РСО-А'!$L$7+'РСТ РСО-А'!$G$9</f>
        <v>1967.1800000000003</v>
      </c>
      <c r="Q396" s="117">
        <f>VLOOKUP($A396+ROUND((COLUMN()-2)/24,5),АТС!$A$41:$F$784,6)+'Иные услуги '!$C$5+'РСТ РСО-А'!$L$7+'РСТ РСО-А'!$G$9</f>
        <v>1968.2800000000002</v>
      </c>
      <c r="R396" s="117">
        <f>VLOOKUP($A396+ROUND((COLUMN()-2)/24,5),АТС!$A$41:$F$784,6)+'Иные услуги '!$C$5+'РСТ РСО-А'!$L$7+'РСТ РСО-А'!$G$9</f>
        <v>1935.6800000000003</v>
      </c>
      <c r="S396" s="117">
        <f>VLOOKUP($A396+ROUND((COLUMN()-2)/24,5),АТС!$A$41:$F$784,6)+'Иные услуги '!$C$5+'РСТ РСО-А'!$L$7+'РСТ РСО-А'!$G$9</f>
        <v>1899.6000000000001</v>
      </c>
      <c r="T396" s="117">
        <f>VLOOKUP($A396+ROUND((COLUMN()-2)/24,5),АТС!$A$41:$F$784,6)+'Иные услуги '!$C$5+'РСТ РСО-А'!$L$7+'РСТ РСО-А'!$G$9</f>
        <v>1964.6200000000001</v>
      </c>
      <c r="U396" s="117">
        <f>VLOOKUP($A396+ROUND((COLUMN()-2)/24,5),АТС!$A$41:$F$784,6)+'Иные услуги '!$C$5+'РСТ РСО-А'!$L$7+'РСТ РСО-А'!$G$9</f>
        <v>2058.37</v>
      </c>
      <c r="V396" s="117">
        <f>VLOOKUP($A396+ROUND((COLUMN()-2)/24,5),АТС!$A$41:$F$784,6)+'Иные услуги '!$C$5+'РСТ РСО-А'!$L$7+'РСТ РСО-А'!$G$9</f>
        <v>2017.0000000000002</v>
      </c>
      <c r="W396" s="117">
        <f>VLOOKUP($A396+ROUND((COLUMN()-2)/24,5),АТС!$A$41:$F$784,6)+'Иные услуги '!$C$5+'РСТ РСО-А'!$L$7+'РСТ РСО-А'!$G$9</f>
        <v>1923.0400000000002</v>
      </c>
      <c r="X396" s="117">
        <f>VLOOKUP($A396+ROUND((COLUMN()-2)/24,5),АТС!$A$41:$F$784,6)+'Иные услуги '!$C$5+'РСТ РСО-А'!$L$7+'РСТ РСО-А'!$G$9</f>
        <v>1844.32</v>
      </c>
      <c r="Y396" s="117">
        <f>VLOOKUP($A396+ROUND((COLUMN()-2)/24,5),АТС!$A$41:$F$784,6)+'Иные услуги '!$C$5+'РСТ РСО-А'!$L$7+'РСТ РСО-А'!$G$9</f>
        <v>1961.8700000000001</v>
      </c>
    </row>
    <row r="397" spans="1:25" x14ac:dyDescent="0.2">
      <c r="A397" s="66">
        <f t="shared" si="13"/>
        <v>43715</v>
      </c>
      <c r="B397" s="117">
        <f>VLOOKUP($A397+ROUND((COLUMN()-2)/24,5),АТС!$A$41:$F$784,6)+'Иные услуги '!$C$5+'РСТ РСО-А'!$L$7+'РСТ РСО-А'!$G$9</f>
        <v>1870.76</v>
      </c>
      <c r="C397" s="117">
        <f>VLOOKUP($A397+ROUND((COLUMN()-2)/24,5),АТС!$A$41:$F$784,6)+'Иные услуги '!$C$5+'РСТ РСО-А'!$L$7+'РСТ РСО-А'!$G$9</f>
        <v>1849.89</v>
      </c>
      <c r="D397" s="117">
        <f>VLOOKUP($A397+ROUND((COLUMN()-2)/24,5),АТС!$A$41:$F$784,6)+'Иные услуги '!$C$5+'РСТ РСО-А'!$L$7+'РСТ РСО-А'!$G$9</f>
        <v>1845.74</v>
      </c>
      <c r="E397" s="117">
        <f>VLOOKUP($A397+ROUND((COLUMN()-2)/24,5),АТС!$A$41:$F$784,6)+'Иные услуги '!$C$5+'РСТ РСО-А'!$L$7+'РСТ РСО-А'!$G$9</f>
        <v>1845.82</v>
      </c>
      <c r="F397" s="117">
        <f>VLOOKUP($A397+ROUND((COLUMN()-2)/24,5),АТС!$A$41:$F$784,6)+'Иные услуги '!$C$5+'РСТ РСО-А'!$L$7+'РСТ РСО-А'!$G$9</f>
        <v>1845.8100000000002</v>
      </c>
      <c r="G397" s="117">
        <f>VLOOKUP($A397+ROUND((COLUMN()-2)/24,5),АТС!$A$41:$F$784,6)+'Иные услуги '!$C$5+'РСТ РСО-А'!$L$7+'РСТ РСО-А'!$G$9</f>
        <v>1845.53</v>
      </c>
      <c r="H397" s="117">
        <f>VLOOKUP($A397+ROUND((COLUMN()-2)/24,5),АТС!$A$41:$F$784,6)+'Иные услуги '!$C$5+'РСТ РСО-А'!$L$7+'РСТ РСО-А'!$G$9</f>
        <v>1844.71</v>
      </c>
      <c r="I397" s="117">
        <f>VLOOKUP($A397+ROUND((COLUMN()-2)/24,5),АТС!$A$41:$F$784,6)+'Иные услуги '!$C$5+'РСТ РСО-А'!$L$7+'РСТ РСО-А'!$G$9</f>
        <v>1844.72</v>
      </c>
      <c r="J397" s="117">
        <f>VLOOKUP($A397+ROUND((COLUMN()-2)/24,5),АТС!$A$41:$F$784,6)+'Иные услуги '!$C$5+'РСТ РСО-А'!$L$7+'РСТ РСО-А'!$G$9</f>
        <v>1845.0800000000002</v>
      </c>
      <c r="K397" s="117">
        <f>VLOOKUP($A397+ROUND((COLUMN()-2)/24,5),АТС!$A$41:$F$784,6)+'Иные услуги '!$C$5+'РСТ РСО-А'!$L$7+'РСТ РСО-А'!$G$9</f>
        <v>1845.3600000000001</v>
      </c>
      <c r="L397" s="117">
        <f>VLOOKUP($A397+ROUND((COLUMN()-2)/24,5),АТС!$A$41:$F$784,6)+'Иные услуги '!$C$5+'РСТ РСО-А'!$L$7+'РСТ РСО-А'!$G$9</f>
        <v>1845.3500000000001</v>
      </c>
      <c r="M397" s="117">
        <f>VLOOKUP($A397+ROUND((COLUMN()-2)/24,5),АТС!$A$41:$F$784,6)+'Иные услуги '!$C$5+'РСТ РСО-А'!$L$7+'РСТ РСО-А'!$G$9</f>
        <v>1845.53</v>
      </c>
      <c r="N397" s="117">
        <f>VLOOKUP($A397+ROUND((COLUMN()-2)/24,5),АТС!$A$41:$F$784,6)+'Иные услуги '!$C$5+'РСТ РСО-А'!$L$7+'РСТ РСО-А'!$G$9</f>
        <v>1845.63</v>
      </c>
      <c r="O397" s="117">
        <f>VLOOKUP($A397+ROUND((COLUMN()-2)/24,5),АТС!$A$41:$F$784,6)+'Иные услуги '!$C$5+'РСТ РСО-А'!$L$7+'РСТ РСО-А'!$G$9</f>
        <v>1845.64</v>
      </c>
      <c r="P397" s="117">
        <f>VLOOKUP($A397+ROUND((COLUMN()-2)/24,5),АТС!$A$41:$F$784,6)+'Иные услуги '!$C$5+'РСТ РСО-А'!$L$7+'РСТ РСО-А'!$G$9</f>
        <v>1845.5800000000002</v>
      </c>
      <c r="Q397" s="117">
        <f>VLOOKUP($A397+ROUND((COLUMN()-2)/24,5),АТС!$A$41:$F$784,6)+'Иные услуги '!$C$5+'РСТ РСО-А'!$L$7+'РСТ РСО-А'!$G$9</f>
        <v>1845.4800000000002</v>
      </c>
      <c r="R397" s="117">
        <f>VLOOKUP($A397+ROUND((COLUMN()-2)/24,5),АТС!$A$41:$F$784,6)+'Иные услуги '!$C$5+'РСТ РСО-А'!$L$7+'РСТ РСО-А'!$G$9</f>
        <v>1845.43</v>
      </c>
      <c r="S397" s="117">
        <f>VLOOKUP($A397+ROUND((COLUMN()-2)/24,5),АТС!$A$41:$F$784,6)+'Иные услуги '!$C$5+'РСТ РСО-А'!$L$7+'РСТ РСО-А'!$G$9</f>
        <v>1845.42</v>
      </c>
      <c r="T397" s="117">
        <f>VLOOKUP($A397+ROUND((COLUMN()-2)/24,5),АТС!$A$41:$F$784,6)+'Иные услуги '!$C$5+'РСТ РСО-А'!$L$7+'РСТ РСО-А'!$G$9</f>
        <v>1867.07</v>
      </c>
      <c r="U397" s="117">
        <f>VLOOKUP($A397+ROUND((COLUMN()-2)/24,5),АТС!$A$41:$F$784,6)+'Иные услуги '!$C$5+'РСТ РСО-А'!$L$7+'РСТ РСО-А'!$G$9</f>
        <v>1996.5600000000002</v>
      </c>
      <c r="V397" s="117">
        <f>VLOOKUP($A397+ROUND((COLUMN()-2)/24,5),АТС!$A$41:$F$784,6)+'Иные услуги '!$C$5+'РСТ РСО-А'!$L$7+'РСТ РСО-А'!$G$9</f>
        <v>1993.3300000000002</v>
      </c>
      <c r="W397" s="117">
        <f>VLOOKUP($A397+ROUND((COLUMN()-2)/24,5),АТС!$A$41:$F$784,6)+'Иные услуги '!$C$5+'РСТ РСО-А'!$L$7+'РСТ РСО-А'!$G$9</f>
        <v>1872.3</v>
      </c>
      <c r="X397" s="117">
        <f>VLOOKUP($A397+ROUND((COLUMN()-2)/24,5),АТС!$A$41:$F$784,6)+'Иные услуги '!$C$5+'РСТ РСО-А'!$L$7+'РСТ РСО-А'!$G$9</f>
        <v>1843.78</v>
      </c>
      <c r="Y397" s="117">
        <f>VLOOKUP($A397+ROUND((COLUMN()-2)/24,5),АТС!$A$41:$F$784,6)+'Иные услуги '!$C$5+'РСТ РСО-А'!$L$7+'РСТ РСО-А'!$G$9</f>
        <v>1959.9100000000003</v>
      </c>
    </row>
    <row r="398" spans="1:25" x14ac:dyDescent="0.2">
      <c r="A398" s="66">
        <f t="shared" si="13"/>
        <v>43716</v>
      </c>
      <c r="B398" s="117">
        <f>VLOOKUP($A398+ROUND((COLUMN()-2)/24,5),АТС!$A$41:$F$784,6)+'Иные услуги '!$C$5+'РСТ РСО-А'!$L$7+'РСТ РСО-А'!$G$9</f>
        <v>1849.6100000000001</v>
      </c>
      <c r="C398" s="117">
        <f>VLOOKUP($A398+ROUND((COLUMN()-2)/24,5),АТС!$A$41:$F$784,6)+'Иные услуги '!$C$5+'РСТ РСО-А'!$L$7+'РСТ РСО-А'!$G$9</f>
        <v>1845.4800000000002</v>
      </c>
      <c r="D398" s="117">
        <f>VLOOKUP($A398+ROUND((COLUMN()-2)/24,5),АТС!$A$41:$F$784,6)+'Иные услуги '!$C$5+'РСТ РСО-А'!$L$7+'РСТ РСО-А'!$G$9</f>
        <v>1845.7900000000002</v>
      </c>
      <c r="E398" s="117">
        <f>VLOOKUP($A398+ROUND((COLUMN()-2)/24,5),АТС!$A$41:$F$784,6)+'Иные услуги '!$C$5+'РСТ РСО-А'!$L$7+'РСТ РСО-А'!$G$9</f>
        <v>1845.88</v>
      </c>
      <c r="F398" s="117">
        <f>VLOOKUP($A398+ROUND((COLUMN()-2)/24,5),АТС!$A$41:$F$784,6)+'Иные услуги '!$C$5+'РСТ РСО-А'!$L$7+'РСТ РСО-А'!$G$9</f>
        <v>1845.88</v>
      </c>
      <c r="G398" s="117">
        <f>VLOOKUP($A398+ROUND((COLUMN()-2)/24,5),АТС!$A$41:$F$784,6)+'Иные услуги '!$C$5+'РСТ РСО-А'!$L$7+'РСТ РСО-А'!$G$9</f>
        <v>1845.63</v>
      </c>
      <c r="H398" s="117">
        <f>VLOOKUP($A398+ROUND((COLUMN()-2)/24,5),АТС!$A$41:$F$784,6)+'Иные услуги '!$C$5+'РСТ РСО-А'!$L$7+'РСТ РСО-А'!$G$9</f>
        <v>1844.66</v>
      </c>
      <c r="I398" s="117">
        <f>VLOOKUP($A398+ROUND((COLUMN()-2)/24,5),АТС!$A$41:$F$784,6)+'Иные услуги '!$C$5+'РСТ РСО-А'!$L$7+'РСТ РСО-А'!$G$9</f>
        <v>1845.1000000000001</v>
      </c>
      <c r="J398" s="117">
        <f>VLOOKUP($A398+ROUND((COLUMN()-2)/24,5),АТС!$A$41:$F$784,6)+'Иные услуги '!$C$5+'РСТ РСО-А'!$L$7+'РСТ РСО-А'!$G$9</f>
        <v>1845.19</v>
      </c>
      <c r="K398" s="117">
        <f>VLOOKUP($A398+ROUND((COLUMN()-2)/24,5),АТС!$A$41:$F$784,6)+'Иные услуги '!$C$5+'РСТ РСО-А'!$L$7+'РСТ РСО-А'!$G$9</f>
        <v>1845.14</v>
      </c>
      <c r="L398" s="117">
        <f>VLOOKUP($A398+ROUND((COLUMN()-2)/24,5),АТС!$A$41:$F$784,6)+'Иные услуги '!$C$5+'РСТ РСО-А'!$L$7+'РСТ РСО-А'!$G$9</f>
        <v>1845.2900000000002</v>
      </c>
      <c r="M398" s="117">
        <f>VLOOKUP($A398+ROUND((COLUMN()-2)/24,5),АТС!$A$41:$F$784,6)+'Иные услуги '!$C$5+'РСТ РСО-А'!$L$7+'РСТ РСО-А'!$G$9</f>
        <v>1845.43</v>
      </c>
      <c r="N398" s="117">
        <f>VLOOKUP($A398+ROUND((COLUMN()-2)/24,5),АТС!$A$41:$F$784,6)+'Иные услуги '!$C$5+'РСТ РСО-А'!$L$7+'РСТ РСО-А'!$G$9</f>
        <v>1845.5800000000002</v>
      </c>
      <c r="O398" s="117">
        <f>VLOOKUP($A398+ROUND((COLUMN()-2)/24,5),АТС!$A$41:$F$784,6)+'Иные услуги '!$C$5+'РСТ РСО-А'!$L$7+'РСТ РСО-А'!$G$9</f>
        <v>1845.5600000000002</v>
      </c>
      <c r="P398" s="117">
        <f>VLOOKUP($A398+ROUND((COLUMN()-2)/24,5),АТС!$A$41:$F$784,6)+'Иные услуги '!$C$5+'РСТ РСО-А'!$L$7+'РСТ РСО-А'!$G$9</f>
        <v>1845.51</v>
      </c>
      <c r="Q398" s="117">
        <f>VLOOKUP($A398+ROUND((COLUMN()-2)/24,5),АТС!$A$41:$F$784,6)+'Иные услуги '!$C$5+'РСТ РСО-А'!$L$7+'РСТ РСО-А'!$G$9</f>
        <v>1845.3500000000001</v>
      </c>
      <c r="R398" s="117">
        <f>VLOOKUP($A398+ROUND((COLUMN()-2)/24,5),АТС!$A$41:$F$784,6)+'Иные услуги '!$C$5+'РСТ РСО-А'!$L$7+'РСТ РСО-А'!$G$9</f>
        <v>1845.32</v>
      </c>
      <c r="S398" s="117">
        <f>VLOOKUP($A398+ROUND((COLUMN()-2)/24,5),АТС!$A$41:$F$784,6)+'Иные услуги '!$C$5+'РСТ РСО-А'!$L$7+'РСТ РСО-А'!$G$9</f>
        <v>1845.38</v>
      </c>
      <c r="T398" s="117">
        <f>VLOOKUP($A398+ROUND((COLUMN()-2)/24,5),АТС!$A$41:$F$784,6)+'Иные услуги '!$C$5+'РСТ РСО-А'!$L$7+'РСТ РСО-А'!$G$9</f>
        <v>1866.8100000000002</v>
      </c>
      <c r="U398" s="117">
        <f>VLOOKUP($A398+ROUND((COLUMN()-2)/24,5),АТС!$A$41:$F$784,6)+'Иные услуги '!$C$5+'РСТ РСО-А'!$L$7+'РСТ РСО-А'!$G$9</f>
        <v>2002.6100000000001</v>
      </c>
      <c r="V398" s="117">
        <f>VLOOKUP($A398+ROUND((COLUMN()-2)/24,5),АТС!$A$41:$F$784,6)+'Иные услуги '!$C$5+'РСТ РСО-А'!$L$7+'РСТ РСО-А'!$G$9</f>
        <v>2102.8200000000002</v>
      </c>
      <c r="W398" s="117">
        <f>VLOOKUP($A398+ROUND((COLUMN()-2)/24,5),АТС!$A$41:$F$784,6)+'Иные услуги '!$C$5+'РСТ РСО-А'!$L$7+'РСТ РСО-А'!$G$9</f>
        <v>1875.51</v>
      </c>
      <c r="X398" s="117">
        <f>VLOOKUP($A398+ROUND((COLUMN()-2)/24,5),АТС!$A$41:$F$784,6)+'Иные услуги '!$C$5+'РСТ РСО-А'!$L$7+'РСТ РСО-А'!$G$9</f>
        <v>1843.34</v>
      </c>
      <c r="Y398" s="117">
        <f>VLOOKUP($A398+ROUND((COLUMN()-2)/24,5),АТС!$A$41:$F$784,6)+'Иные услуги '!$C$5+'РСТ РСО-А'!$L$7+'РСТ РСО-А'!$G$9</f>
        <v>1979.9700000000003</v>
      </c>
    </row>
    <row r="399" spans="1:25" x14ac:dyDescent="0.2">
      <c r="A399" s="66">
        <f t="shared" si="13"/>
        <v>43717</v>
      </c>
      <c r="B399" s="117">
        <f>VLOOKUP($A399+ROUND((COLUMN()-2)/24,5),АТС!$A$41:$F$784,6)+'Иные услуги '!$C$5+'РСТ РСО-А'!$L$7+'РСТ РСО-А'!$G$9</f>
        <v>1849.74</v>
      </c>
      <c r="C399" s="117">
        <f>VLOOKUP($A399+ROUND((COLUMN()-2)/24,5),АТС!$A$41:$F$784,6)+'Иные услуги '!$C$5+'РСТ РСО-А'!$L$7+'РСТ РСО-А'!$G$9</f>
        <v>1845.3600000000001</v>
      </c>
      <c r="D399" s="117">
        <f>VLOOKUP($A399+ROUND((COLUMN()-2)/24,5),АТС!$A$41:$F$784,6)+'Иные услуги '!$C$5+'РСТ РСО-А'!$L$7+'РСТ РСО-А'!$G$9</f>
        <v>1845.74</v>
      </c>
      <c r="E399" s="117">
        <f>VLOOKUP($A399+ROUND((COLUMN()-2)/24,5),АТС!$A$41:$F$784,6)+'Иные услуги '!$C$5+'РСТ РСО-А'!$L$7+'РСТ РСО-А'!$G$9</f>
        <v>1845.84</v>
      </c>
      <c r="F399" s="117">
        <f>VLOOKUP($A399+ROUND((COLUMN()-2)/24,5),АТС!$A$41:$F$784,6)+'Иные услуги '!$C$5+'РСТ РСО-А'!$L$7+'РСТ РСО-А'!$G$9</f>
        <v>1845.8600000000001</v>
      </c>
      <c r="G399" s="117">
        <f>VLOOKUP($A399+ROUND((COLUMN()-2)/24,5),АТС!$A$41:$F$784,6)+'Иные услуги '!$C$5+'РСТ РСО-А'!$L$7+'РСТ РСО-А'!$G$9</f>
        <v>1845.8100000000002</v>
      </c>
      <c r="H399" s="117">
        <f>VLOOKUP($A399+ROUND((COLUMN()-2)/24,5),АТС!$A$41:$F$784,6)+'Иные услуги '!$C$5+'РСТ РСО-А'!$L$7+'РСТ РСО-А'!$G$9</f>
        <v>1845.03</v>
      </c>
      <c r="I399" s="117">
        <f>VLOOKUP($A399+ROUND((COLUMN()-2)/24,5),АТС!$A$41:$F$784,6)+'Иные услуги '!$C$5+'РСТ РСО-А'!$L$7+'РСТ РСО-А'!$G$9</f>
        <v>1906.39</v>
      </c>
      <c r="J399" s="117">
        <f>VLOOKUP($A399+ROUND((COLUMN()-2)/24,5),АТС!$A$41:$F$784,6)+'Иные услуги '!$C$5+'РСТ РСО-А'!$L$7+'РСТ РСО-А'!$G$9</f>
        <v>1845.78</v>
      </c>
      <c r="K399" s="117">
        <f>VLOOKUP($A399+ROUND((COLUMN()-2)/24,5),АТС!$A$41:$F$784,6)+'Иные услуги '!$C$5+'РСТ РСО-А'!$L$7+'РСТ РСО-А'!$G$9</f>
        <v>1862.82</v>
      </c>
      <c r="L399" s="117">
        <f>VLOOKUP($A399+ROUND((COLUMN()-2)/24,5),АТС!$A$41:$F$784,6)+'Иные услуги '!$C$5+'РСТ РСО-А'!$L$7+'РСТ РСО-А'!$G$9</f>
        <v>1903.46</v>
      </c>
      <c r="M399" s="117">
        <f>VLOOKUP($A399+ROUND((COLUMN()-2)/24,5),АТС!$A$41:$F$784,6)+'Иные услуги '!$C$5+'РСТ РСО-А'!$L$7+'РСТ РСО-А'!$G$9</f>
        <v>1905.44</v>
      </c>
      <c r="N399" s="117">
        <f>VLOOKUP($A399+ROUND((COLUMN()-2)/24,5),АТС!$A$41:$F$784,6)+'Иные услуги '!$C$5+'РСТ РСО-А'!$L$7+'РСТ РСО-А'!$G$9</f>
        <v>1899.96</v>
      </c>
      <c r="O399" s="117">
        <f>VLOOKUP($A399+ROUND((COLUMN()-2)/24,5),АТС!$A$41:$F$784,6)+'Иные услуги '!$C$5+'РСТ РСО-А'!$L$7+'РСТ РСО-А'!$G$9</f>
        <v>1900.9</v>
      </c>
      <c r="P399" s="117">
        <f>VLOOKUP($A399+ROUND((COLUMN()-2)/24,5),АТС!$A$41:$F$784,6)+'Иные услуги '!$C$5+'РСТ РСО-А'!$L$7+'РСТ РСО-А'!$G$9</f>
        <v>1900.7700000000002</v>
      </c>
      <c r="Q399" s="117">
        <f>VLOOKUP($A399+ROUND((COLUMN()-2)/24,5),АТС!$A$41:$F$784,6)+'Иные услуги '!$C$5+'РСТ РСО-А'!$L$7+'РСТ РСО-А'!$G$9</f>
        <v>1900.17</v>
      </c>
      <c r="R399" s="117">
        <f>VLOOKUP($A399+ROUND((COLUMN()-2)/24,5),АТС!$A$41:$F$784,6)+'Иные услуги '!$C$5+'РСТ РСО-А'!$L$7+'РСТ РСО-А'!$G$9</f>
        <v>1900.26</v>
      </c>
      <c r="S399" s="117">
        <f>VLOOKUP($A399+ROUND((COLUMN()-2)/24,5),АТС!$A$41:$F$784,6)+'Иные услуги '!$C$5+'РСТ РСО-А'!$L$7+'РСТ РСО-А'!$G$9</f>
        <v>1862.7900000000002</v>
      </c>
      <c r="T399" s="117">
        <f>VLOOKUP($A399+ROUND((COLUMN()-2)/24,5),АТС!$A$41:$F$784,6)+'Иные услуги '!$C$5+'РСТ РСО-А'!$L$7+'РСТ РСО-А'!$G$9</f>
        <v>1898.6000000000001</v>
      </c>
      <c r="U399" s="117">
        <f>VLOOKUP($A399+ROUND((COLUMN()-2)/24,5),АТС!$A$41:$F$784,6)+'Иные услуги '!$C$5+'РСТ РСО-А'!$L$7+'РСТ РСО-А'!$G$9</f>
        <v>1975.8200000000002</v>
      </c>
      <c r="V399" s="117">
        <f>VLOOKUP($A399+ROUND((COLUMN()-2)/24,5),АТС!$A$41:$F$784,6)+'Иные услуги '!$C$5+'РСТ РСО-А'!$L$7+'РСТ РСО-А'!$G$9</f>
        <v>1973.2800000000002</v>
      </c>
      <c r="W399" s="117">
        <f>VLOOKUP($A399+ROUND((COLUMN()-2)/24,5),АТС!$A$41:$F$784,6)+'Иные услуги '!$C$5+'РСТ РСО-А'!$L$7+'РСТ РСО-А'!$G$9</f>
        <v>1868.69</v>
      </c>
      <c r="X399" s="117">
        <f>VLOOKUP($A399+ROUND((COLUMN()-2)/24,5),АТС!$A$41:$F$784,6)+'Иные услуги '!$C$5+'РСТ РСО-А'!$L$7+'РСТ РСО-А'!$G$9</f>
        <v>1845.22</v>
      </c>
      <c r="Y399" s="117">
        <f>VLOOKUP($A399+ROUND((COLUMN()-2)/24,5),АТС!$A$41:$F$784,6)+'Иные услуги '!$C$5+'РСТ РСО-А'!$L$7+'РСТ РСО-А'!$G$9</f>
        <v>1900.0600000000002</v>
      </c>
    </row>
    <row r="400" spans="1:25" x14ac:dyDescent="0.2">
      <c r="A400" s="66">
        <f t="shared" si="13"/>
        <v>43718</v>
      </c>
      <c r="B400" s="117">
        <f>VLOOKUP($A400+ROUND((COLUMN()-2)/24,5),АТС!$A$41:$F$784,6)+'Иные услуги '!$C$5+'РСТ РСО-А'!$L$7+'РСТ РСО-А'!$G$9</f>
        <v>1847.24</v>
      </c>
      <c r="C400" s="117">
        <f>VLOOKUP($A400+ROUND((COLUMN()-2)/24,5),АТС!$A$41:$F$784,6)+'Иные услуги '!$C$5+'РСТ РСО-А'!$L$7+'РСТ РСО-А'!$G$9</f>
        <v>1845.96</v>
      </c>
      <c r="D400" s="117">
        <f>VLOOKUP($A400+ROUND((COLUMN()-2)/24,5),АТС!$A$41:$F$784,6)+'Иные услуги '!$C$5+'РСТ РСО-А'!$L$7+'РСТ РСО-А'!$G$9</f>
        <v>1845.97</v>
      </c>
      <c r="E400" s="117">
        <f>VLOOKUP($A400+ROUND((COLUMN()-2)/24,5),АТС!$A$41:$F$784,6)+'Иные услуги '!$C$5+'РСТ РСО-А'!$L$7+'РСТ РСО-А'!$G$9</f>
        <v>1845.9800000000002</v>
      </c>
      <c r="F400" s="117">
        <f>VLOOKUP($A400+ROUND((COLUMN()-2)/24,5),АТС!$A$41:$F$784,6)+'Иные услуги '!$C$5+'РСТ РСО-А'!$L$7+'РСТ РСО-А'!$G$9</f>
        <v>1845.97</v>
      </c>
      <c r="G400" s="117">
        <f>VLOOKUP($A400+ROUND((COLUMN()-2)/24,5),АТС!$A$41:$F$784,6)+'Иные услуги '!$C$5+'РСТ РСО-А'!$L$7+'РСТ РСО-А'!$G$9</f>
        <v>1845.91</v>
      </c>
      <c r="H400" s="117">
        <f>VLOOKUP($A400+ROUND((COLUMN()-2)/24,5),АТС!$A$41:$F$784,6)+'Иные услуги '!$C$5+'РСТ РСО-А'!$L$7+'РСТ РСО-А'!$G$9</f>
        <v>1845.4800000000002</v>
      </c>
      <c r="I400" s="117">
        <f>VLOOKUP($A400+ROUND((COLUMN()-2)/24,5),АТС!$A$41:$F$784,6)+'Иные услуги '!$C$5+'РСТ РСО-А'!$L$7+'РСТ РСО-А'!$G$9</f>
        <v>1919.07</v>
      </c>
      <c r="J400" s="117">
        <f>VLOOKUP($A400+ROUND((COLUMN()-2)/24,5),АТС!$A$41:$F$784,6)+'Иные услуги '!$C$5+'РСТ РСО-А'!$L$7+'РСТ РСО-А'!$G$9</f>
        <v>1845.82</v>
      </c>
      <c r="K400" s="117">
        <f>VLOOKUP($A400+ROUND((COLUMN()-2)/24,5),АТС!$A$41:$F$784,6)+'Иные услуги '!$C$5+'РСТ РСО-А'!$L$7+'РСТ РСО-А'!$G$9</f>
        <v>1861.18</v>
      </c>
      <c r="L400" s="117">
        <f>VLOOKUP($A400+ROUND((COLUMN()-2)/24,5),АТС!$A$41:$F$784,6)+'Иные услуги '!$C$5+'РСТ РСО-А'!$L$7+'РСТ РСО-А'!$G$9</f>
        <v>1895.3500000000001</v>
      </c>
      <c r="M400" s="117">
        <f>VLOOKUP($A400+ROUND((COLUMN()-2)/24,5),АТС!$A$41:$F$784,6)+'Иные услуги '!$C$5+'РСТ РСО-А'!$L$7+'РСТ РСО-А'!$G$9</f>
        <v>1895.64</v>
      </c>
      <c r="N400" s="117">
        <f>VLOOKUP($A400+ROUND((COLUMN()-2)/24,5),АТС!$A$41:$F$784,6)+'Иные услуги '!$C$5+'РСТ РСО-А'!$L$7+'РСТ РСО-А'!$G$9</f>
        <v>1895.93</v>
      </c>
      <c r="O400" s="117">
        <f>VLOOKUP($A400+ROUND((COLUMN()-2)/24,5),АТС!$A$41:$F$784,6)+'Иные услуги '!$C$5+'РСТ РСО-А'!$L$7+'РСТ РСО-А'!$G$9</f>
        <v>1896.74</v>
      </c>
      <c r="P400" s="117">
        <f>VLOOKUP($A400+ROUND((COLUMN()-2)/24,5),АТС!$A$41:$F$784,6)+'Иные услуги '!$C$5+'РСТ РСО-А'!$L$7+'РСТ РСО-А'!$G$9</f>
        <v>1896.9800000000002</v>
      </c>
      <c r="Q400" s="117">
        <f>VLOOKUP($A400+ROUND((COLUMN()-2)/24,5),АТС!$A$41:$F$784,6)+'Иные услуги '!$C$5+'РСТ РСО-А'!$L$7+'РСТ РСО-А'!$G$9</f>
        <v>1897.09</v>
      </c>
      <c r="R400" s="117">
        <f>VLOOKUP($A400+ROUND((COLUMN()-2)/24,5),АТС!$A$41:$F$784,6)+'Иные услуги '!$C$5+'РСТ РСО-А'!$L$7+'РСТ РСО-А'!$G$9</f>
        <v>1897.42</v>
      </c>
      <c r="S400" s="117">
        <f>VLOOKUP($A400+ROUND((COLUMN()-2)/24,5),АТС!$A$41:$F$784,6)+'Иные услуги '!$C$5+'РСТ РСО-А'!$L$7+'РСТ РСО-А'!$G$9</f>
        <v>1861.3500000000001</v>
      </c>
      <c r="T400" s="117">
        <f>VLOOKUP($A400+ROUND((COLUMN()-2)/24,5),АТС!$A$41:$F$784,6)+'Иные услуги '!$C$5+'РСТ РСО-А'!$L$7+'РСТ РСО-А'!$G$9</f>
        <v>1926.8</v>
      </c>
      <c r="U400" s="117">
        <f>VLOOKUP($A400+ROUND((COLUMN()-2)/24,5),АТС!$A$41:$F$784,6)+'Иные услуги '!$C$5+'РСТ РСО-А'!$L$7+'РСТ РСО-А'!$G$9</f>
        <v>1967.7000000000003</v>
      </c>
      <c r="V400" s="117">
        <f>VLOOKUP($A400+ROUND((COLUMN()-2)/24,5),АТС!$A$41:$F$784,6)+'Иные услуги '!$C$5+'РСТ РСО-А'!$L$7+'РСТ РСО-А'!$G$9</f>
        <v>1966.6700000000003</v>
      </c>
      <c r="W400" s="117">
        <f>VLOOKUP($A400+ROUND((COLUMN()-2)/24,5),АТС!$A$41:$F$784,6)+'Иные услуги '!$C$5+'РСТ РСО-А'!$L$7+'РСТ РСО-А'!$G$9</f>
        <v>1867.51</v>
      </c>
      <c r="X400" s="117">
        <f>VLOOKUP($A400+ROUND((COLUMN()-2)/24,5),АТС!$A$41:$F$784,6)+'Иные услуги '!$C$5+'РСТ РСО-А'!$L$7+'РСТ РСО-А'!$G$9</f>
        <v>1844.93</v>
      </c>
      <c r="Y400" s="117">
        <f>VLOOKUP($A400+ROUND((COLUMN()-2)/24,5),АТС!$A$41:$F$784,6)+'Иные услуги '!$C$5+'РСТ РСО-А'!$L$7+'РСТ РСО-А'!$G$9</f>
        <v>1879.65</v>
      </c>
    </row>
    <row r="401" spans="1:25" x14ac:dyDescent="0.2">
      <c r="A401" s="66">
        <f t="shared" si="13"/>
        <v>43719</v>
      </c>
      <c r="B401" s="117">
        <f>VLOOKUP($A401+ROUND((COLUMN()-2)/24,5),АТС!$A$41:$F$784,6)+'Иные услуги '!$C$5+'РСТ РСО-А'!$L$7+'РСТ РСО-А'!$G$9</f>
        <v>1864.0600000000002</v>
      </c>
      <c r="C401" s="117">
        <f>VLOOKUP($A401+ROUND((COLUMN()-2)/24,5),АТС!$A$41:$F$784,6)+'Иные услуги '!$C$5+'РСТ РСО-А'!$L$7+'РСТ РСО-А'!$G$9</f>
        <v>1847.7500000000002</v>
      </c>
      <c r="D401" s="117">
        <f>VLOOKUP($A401+ROUND((COLUMN()-2)/24,5),АТС!$A$41:$F$784,6)+'Иные услуги '!$C$5+'РСТ РСО-А'!$L$7+'РСТ РСО-А'!$G$9</f>
        <v>1846.0000000000002</v>
      </c>
      <c r="E401" s="117">
        <f>VLOOKUP($A401+ROUND((COLUMN()-2)/24,5),АТС!$A$41:$F$784,6)+'Иные услуги '!$C$5+'РСТ РСО-А'!$L$7+'РСТ РСО-А'!$G$9</f>
        <v>1845.9800000000002</v>
      </c>
      <c r="F401" s="117">
        <f>VLOOKUP($A401+ROUND((COLUMN()-2)/24,5),АТС!$A$41:$F$784,6)+'Иные услуги '!$C$5+'РСТ РСО-А'!$L$7+'РСТ РСО-А'!$G$9</f>
        <v>1845.97</v>
      </c>
      <c r="G401" s="117">
        <f>VLOOKUP($A401+ROUND((COLUMN()-2)/24,5),АТС!$A$41:$F$784,6)+'Иные услуги '!$C$5+'РСТ РСО-А'!$L$7+'РСТ РСО-А'!$G$9</f>
        <v>1845.8700000000001</v>
      </c>
      <c r="H401" s="117">
        <f>VLOOKUP($A401+ROUND((COLUMN()-2)/24,5),АТС!$A$41:$F$784,6)+'Иные услуги '!$C$5+'РСТ РСО-А'!$L$7+'РСТ РСО-А'!$G$9</f>
        <v>1845.43</v>
      </c>
      <c r="I401" s="117">
        <f>VLOOKUP($A401+ROUND((COLUMN()-2)/24,5),АТС!$A$41:$F$784,6)+'Иные услуги '!$C$5+'РСТ РСО-А'!$L$7+'РСТ РСО-А'!$G$9</f>
        <v>1915.6200000000001</v>
      </c>
      <c r="J401" s="117">
        <f>VLOOKUP($A401+ROUND((COLUMN()-2)/24,5),АТС!$A$41:$F$784,6)+'Иные услуги '!$C$5+'РСТ РСО-А'!$L$7+'РСТ РСО-А'!$G$9</f>
        <v>1845.72</v>
      </c>
      <c r="K401" s="117">
        <f>VLOOKUP($A401+ROUND((COLUMN()-2)/24,5),АТС!$A$41:$F$784,6)+'Иные услуги '!$C$5+'РСТ РСО-А'!$L$7+'РСТ РСО-А'!$G$9</f>
        <v>1862.7500000000002</v>
      </c>
      <c r="L401" s="117">
        <f>VLOOKUP($A401+ROUND((COLUMN()-2)/24,5),АТС!$A$41:$F$784,6)+'Иные услуги '!$C$5+'РСТ РСО-А'!$L$7+'РСТ РСО-А'!$G$9</f>
        <v>1901.0000000000002</v>
      </c>
      <c r="M401" s="117">
        <f>VLOOKUP($A401+ROUND((COLUMN()-2)/24,5),АТС!$A$41:$F$784,6)+'Иные услуги '!$C$5+'РСТ РСО-А'!$L$7+'РСТ РСО-А'!$G$9</f>
        <v>1901.5600000000002</v>
      </c>
      <c r="N401" s="117">
        <f>VLOOKUP($A401+ROUND((COLUMN()-2)/24,5),АТС!$A$41:$F$784,6)+'Иные услуги '!$C$5+'РСТ РСО-А'!$L$7+'РСТ РСО-А'!$G$9</f>
        <v>1901.8300000000002</v>
      </c>
      <c r="O401" s="117">
        <f>VLOOKUP($A401+ROUND((COLUMN()-2)/24,5),АТС!$A$41:$F$784,6)+'Иные услуги '!$C$5+'РСТ РСО-А'!$L$7+'РСТ РСО-А'!$G$9</f>
        <v>1902.44</v>
      </c>
      <c r="P401" s="117">
        <f>VLOOKUP($A401+ROUND((COLUMN()-2)/24,5),АТС!$A$41:$F$784,6)+'Иные услуги '!$C$5+'РСТ РСО-А'!$L$7+'РСТ РСО-А'!$G$9</f>
        <v>1902.67</v>
      </c>
      <c r="Q401" s="117">
        <f>VLOOKUP($A401+ROUND((COLUMN()-2)/24,5),АТС!$A$41:$F$784,6)+'Иные услуги '!$C$5+'РСТ РСО-А'!$L$7+'РСТ РСО-А'!$G$9</f>
        <v>1902.66</v>
      </c>
      <c r="R401" s="117">
        <f>VLOOKUP($A401+ROUND((COLUMN()-2)/24,5),АТС!$A$41:$F$784,6)+'Иные услуги '!$C$5+'РСТ РСО-А'!$L$7+'РСТ РСО-А'!$G$9</f>
        <v>1902.3300000000002</v>
      </c>
      <c r="S401" s="117">
        <f>VLOOKUP($A401+ROUND((COLUMN()-2)/24,5),АТС!$A$41:$F$784,6)+'Иные услуги '!$C$5+'РСТ РСО-А'!$L$7+'РСТ РСО-А'!$G$9</f>
        <v>1900.34</v>
      </c>
      <c r="T401" s="117">
        <f>VLOOKUP($A401+ROUND((COLUMN()-2)/24,5),АТС!$A$41:$F$784,6)+'Иные услуги '!$C$5+'РСТ РСО-А'!$L$7+'РСТ РСО-А'!$G$9</f>
        <v>1963.6800000000003</v>
      </c>
      <c r="U401" s="117">
        <f>VLOOKUP($A401+ROUND((COLUMN()-2)/24,5),АТС!$A$41:$F$784,6)+'Иные услуги '!$C$5+'РСТ РСО-А'!$L$7+'РСТ РСО-А'!$G$9</f>
        <v>1972.9300000000003</v>
      </c>
      <c r="V401" s="117">
        <f>VLOOKUP($A401+ROUND((COLUMN()-2)/24,5),АТС!$A$41:$F$784,6)+'Иные услуги '!$C$5+'РСТ РСО-А'!$L$7+'РСТ РСО-А'!$G$9</f>
        <v>1970.9100000000003</v>
      </c>
      <c r="W401" s="117">
        <f>VLOOKUP($A401+ROUND((COLUMN()-2)/24,5),АТС!$A$41:$F$784,6)+'Иные услуги '!$C$5+'РСТ РСО-А'!$L$7+'РСТ РСО-А'!$G$9</f>
        <v>1866.8300000000002</v>
      </c>
      <c r="X401" s="117">
        <f>VLOOKUP($A401+ROUND((COLUMN()-2)/24,5),АТС!$A$41:$F$784,6)+'Иные услуги '!$C$5+'РСТ РСО-А'!$L$7+'РСТ РСО-А'!$G$9</f>
        <v>1844.6000000000001</v>
      </c>
      <c r="Y401" s="117">
        <f>VLOOKUP($A401+ROUND((COLUMN()-2)/24,5),АТС!$A$41:$F$784,6)+'Иные услуги '!$C$5+'РСТ РСО-А'!$L$7+'РСТ РСО-А'!$G$9</f>
        <v>1894.18</v>
      </c>
    </row>
    <row r="402" spans="1:25" x14ac:dyDescent="0.2">
      <c r="A402" s="66">
        <f t="shared" si="13"/>
        <v>43720</v>
      </c>
      <c r="B402" s="117">
        <f>VLOOKUP($A402+ROUND((COLUMN()-2)/24,5),АТС!$A$41:$F$784,6)+'Иные услуги '!$C$5+'РСТ РСО-А'!$L$7+'РСТ РСО-А'!$G$9</f>
        <v>1864.0800000000002</v>
      </c>
      <c r="C402" s="117">
        <f>VLOOKUP($A402+ROUND((COLUMN()-2)/24,5),АТС!$A$41:$F$784,6)+'Иные услуги '!$C$5+'РСТ РСО-А'!$L$7+'РСТ РСО-А'!$G$9</f>
        <v>1847.88</v>
      </c>
      <c r="D402" s="117">
        <f>VLOOKUP($A402+ROUND((COLUMN()-2)/24,5),АТС!$A$41:$F$784,6)+'Иные услуги '!$C$5+'РСТ РСО-А'!$L$7+'РСТ РСО-А'!$G$9</f>
        <v>1845.97</v>
      </c>
      <c r="E402" s="117">
        <f>VLOOKUP($A402+ROUND((COLUMN()-2)/24,5),АТС!$A$41:$F$784,6)+'Иные услуги '!$C$5+'РСТ РСО-А'!$L$7+'РСТ РСО-А'!$G$9</f>
        <v>1845.9800000000002</v>
      </c>
      <c r="F402" s="117">
        <f>VLOOKUP($A402+ROUND((COLUMN()-2)/24,5),АТС!$A$41:$F$784,6)+'Иные услуги '!$C$5+'РСТ РСО-А'!$L$7+'РСТ РСО-А'!$G$9</f>
        <v>1845.95</v>
      </c>
      <c r="G402" s="117">
        <f>VLOOKUP($A402+ROUND((COLUMN()-2)/24,5),АТС!$A$41:$F$784,6)+'Иные услуги '!$C$5+'РСТ РСО-А'!$L$7+'РСТ РСО-А'!$G$9</f>
        <v>1845.89</v>
      </c>
      <c r="H402" s="117">
        <f>VLOOKUP($A402+ROUND((COLUMN()-2)/24,5),АТС!$A$41:$F$784,6)+'Иные услуги '!$C$5+'РСТ РСО-А'!$L$7+'РСТ РСО-А'!$G$9</f>
        <v>1845.2500000000002</v>
      </c>
      <c r="I402" s="117">
        <f>VLOOKUP($A402+ROUND((COLUMN()-2)/24,5),АТС!$A$41:$F$784,6)+'Иные услуги '!$C$5+'РСТ РСО-А'!$L$7+'РСТ РСО-А'!$G$9</f>
        <v>1931.5400000000002</v>
      </c>
      <c r="J402" s="117">
        <f>VLOOKUP($A402+ROUND((COLUMN()-2)/24,5),АТС!$A$41:$F$784,6)+'Иные услуги '!$C$5+'РСТ РСО-А'!$L$7+'РСТ РСО-А'!$G$9</f>
        <v>1845.3300000000002</v>
      </c>
      <c r="K402" s="117">
        <f>VLOOKUP($A402+ROUND((COLUMN()-2)/24,5),АТС!$A$41:$F$784,6)+'Иные услуги '!$C$5+'РСТ РСО-А'!$L$7+'РСТ РСО-А'!$G$9</f>
        <v>1901.42</v>
      </c>
      <c r="L402" s="117">
        <f>VLOOKUP($A402+ROUND((COLUMN()-2)/24,5),АТС!$A$41:$F$784,6)+'Иные услуги '!$C$5+'РСТ РСО-А'!$L$7+'РСТ РСО-А'!$G$9</f>
        <v>1937.2100000000003</v>
      </c>
      <c r="M402" s="117">
        <f>VLOOKUP($A402+ROUND((COLUMN()-2)/24,5),АТС!$A$41:$F$784,6)+'Иные услуги '!$C$5+'РСТ РСО-А'!$L$7+'РСТ РСО-А'!$G$9</f>
        <v>1937.8600000000001</v>
      </c>
      <c r="N402" s="117">
        <f>VLOOKUP($A402+ROUND((COLUMN()-2)/24,5),АТС!$A$41:$F$784,6)+'Иные услуги '!$C$5+'РСТ РСО-А'!$L$7+'РСТ РСО-А'!$G$9</f>
        <v>1938.2000000000003</v>
      </c>
      <c r="O402" s="117">
        <f>VLOOKUP($A402+ROUND((COLUMN()-2)/24,5),АТС!$A$41:$F$784,6)+'Иные услуги '!$C$5+'РСТ РСО-А'!$L$7+'РСТ РСО-А'!$G$9</f>
        <v>1938.8700000000001</v>
      </c>
      <c r="P402" s="117">
        <f>VLOOKUP($A402+ROUND((COLUMN()-2)/24,5),АТС!$A$41:$F$784,6)+'Иные услуги '!$C$5+'РСТ РСО-А'!$L$7+'РСТ РСО-А'!$G$9</f>
        <v>1939.7500000000002</v>
      </c>
      <c r="Q402" s="117">
        <f>VLOOKUP($A402+ROUND((COLUMN()-2)/24,5),АТС!$A$41:$F$784,6)+'Иные услуги '!$C$5+'РСТ РСО-А'!$L$7+'РСТ РСО-А'!$G$9</f>
        <v>1940.8200000000002</v>
      </c>
      <c r="R402" s="117">
        <f>VLOOKUP($A402+ROUND((COLUMN()-2)/24,5),АТС!$A$41:$F$784,6)+'Иные услуги '!$C$5+'РСТ РСО-А'!$L$7+'РСТ РСО-А'!$G$9</f>
        <v>1904.8300000000002</v>
      </c>
      <c r="S402" s="117">
        <f>VLOOKUP($A402+ROUND((COLUMN()-2)/24,5),АТС!$A$41:$F$784,6)+'Иные услуги '!$C$5+'РСТ РСО-А'!$L$7+'РСТ РСО-А'!$G$9</f>
        <v>1901.82</v>
      </c>
      <c r="T402" s="117">
        <f>VLOOKUP($A402+ROUND((COLUMN()-2)/24,5),АТС!$A$41:$F$784,6)+'Иные услуги '!$C$5+'РСТ РСО-А'!$L$7+'РСТ РСО-А'!$G$9</f>
        <v>2022.9200000000003</v>
      </c>
      <c r="U402" s="117">
        <f>VLOOKUP($A402+ROUND((COLUMN()-2)/24,5),АТС!$A$41:$F$784,6)+'Иные услуги '!$C$5+'РСТ РСО-А'!$L$7+'РСТ РСО-А'!$G$9</f>
        <v>1975.6600000000003</v>
      </c>
      <c r="V402" s="117">
        <f>VLOOKUP($A402+ROUND((COLUMN()-2)/24,5),АТС!$A$41:$F$784,6)+'Иные услуги '!$C$5+'РСТ РСО-А'!$L$7+'РСТ РСО-А'!$G$9</f>
        <v>1923.8100000000002</v>
      </c>
      <c r="W402" s="117">
        <f>VLOOKUP($A402+ROUND((COLUMN()-2)/24,5),АТС!$A$41:$F$784,6)+'Иные услуги '!$C$5+'РСТ РСО-А'!$L$7+'РСТ РСО-А'!$G$9</f>
        <v>1845.15</v>
      </c>
      <c r="X402" s="117">
        <f>VLOOKUP($A402+ROUND((COLUMN()-2)/24,5),АТС!$A$41:$F$784,6)+'Иные услуги '!$C$5+'РСТ РСО-А'!$L$7+'РСТ РСО-А'!$G$9</f>
        <v>1843.8300000000002</v>
      </c>
      <c r="Y402" s="117">
        <f>VLOOKUP($A402+ROUND((COLUMN()-2)/24,5),АТС!$A$41:$F$784,6)+'Иные услуги '!$C$5+'РСТ РСО-А'!$L$7+'РСТ РСО-А'!$G$9</f>
        <v>1913.7700000000002</v>
      </c>
    </row>
    <row r="403" spans="1:25" x14ac:dyDescent="0.2">
      <c r="A403" s="66">
        <f t="shared" si="13"/>
        <v>43721</v>
      </c>
      <c r="B403" s="117">
        <f>VLOOKUP($A403+ROUND((COLUMN()-2)/24,5),АТС!$A$41:$F$784,6)+'Иные услуги '!$C$5+'РСТ РСО-А'!$L$7+'РСТ РСО-А'!$G$9</f>
        <v>1867.69</v>
      </c>
      <c r="C403" s="117">
        <f>VLOOKUP($A403+ROUND((COLUMN()-2)/24,5),АТС!$A$41:$F$784,6)+'Иные услуги '!$C$5+'РСТ РСО-А'!$L$7+'РСТ РСО-А'!$G$9</f>
        <v>1848.53</v>
      </c>
      <c r="D403" s="117">
        <f>VLOOKUP($A403+ROUND((COLUMN()-2)/24,5),АТС!$A$41:$F$784,6)+'Иные услуги '!$C$5+'РСТ РСО-А'!$L$7+'РСТ РСО-А'!$G$9</f>
        <v>1848.0600000000002</v>
      </c>
      <c r="E403" s="117">
        <f>VLOOKUP($A403+ROUND((COLUMN()-2)/24,5),АТС!$A$41:$F$784,6)+'Иные услуги '!$C$5+'РСТ РСО-А'!$L$7+'РСТ РСО-А'!$G$9</f>
        <v>1845.88</v>
      </c>
      <c r="F403" s="117">
        <f>VLOOKUP($A403+ROUND((COLUMN()-2)/24,5),АТС!$A$41:$F$784,6)+'Иные услуги '!$C$5+'РСТ РСО-А'!$L$7+'РСТ РСО-А'!$G$9</f>
        <v>1845.84</v>
      </c>
      <c r="G403" s="117">
        <f>VLOOKUP($A403+ROUND((COLUMN()-2)/24,5),АТС!$A$41:$F$784,6)+'Иные услуги '!$C$5+'РСТ РСО-А'!$L$7+'РСТ РСО-А'!$G$9</f>
        <v>1845.8</v>
      </c>
      <c r="H403" s="117">
        <f>VLOOKUP($A403+ROUND((COLUMN()-2)/24,5),АТС!$A$41:$F$784,6)+'Иные услуги '!$C$5+'РСТ РСО-А'!$L$7+'РСТ РСО-А'!$G$9</f>
        <v>1845.0400000000002</v>
      </c>
      <c r="I403" s="117">
        <f>VLOOKUP($A403+ROUND((COLUMN()-2)/24,5),АТС!$A$41:$F$784,6)+'Иные услуги '!$C$5+'РСТ РСО-А'!$L$7+'РСТ РСО-А'!$G$9</f>
        <v>1952.9900000000002</v>
      </c>
      <c r="J403" s="117">
        <f>VLOOKUP($A403+ROUND((COLUMN()-2)/24,5),АТС!$A$41:$F$784,6)+'Иные услуги '!$C$5+'РСТ РСО-А'!$L$7+'РСТ РСО-А'!$G$9</f>
        <v>1845.57</v>
      </c>
      <c r="K403" s="117">
        <f>VLOOKUP($A403+ROUND((COLUMN()-2)/24,5),АТС!$A$41:$F$784,6)+'Иные услуги '!$C$5+'РСТ РСО-А'!$L$7+'РСТ РСО-А'!$G$9</f>
        <v>1911.64</v>
      </c>
      <c r="L403" s="117">
        <f>VLOOKUP($A403+ROUND((COLUMN()-2)/24,5),АТС!$A$41:$F$784,6)+'Иные услуги '!$C$5+'РСТ РСО-А'!$L$7+'РСТ РСО-А'!$G$9</f>
        <v>1931.2</v>
      </c>
      <c r="M403" s="117">
        <f>VLOOKUP($A403+ROUND((COLUMN()-2)/24,5),АТС!$A$41:$F$784,6)+'Иные услуги '!$C$5+'РСТ РСО-А'!$L$7+'РСТ РСО-А'!$G$9</f>
        <v>1931.38</v>
      </c>
      <c r="N403" s="117">
        <f>VLOOKUP($A403+ROUND((COLUMN()-2)/24,5),АТС!$A$41:$F$784,6)+'Иные услуги '!$C$5+'РСТ РСО-А'!$L$7+'РСТ РСО-А'!$G$9</f>
        <v>1931.5500000000002</v>
      </c>
      <c r="O403" s="117">
        <f>VLOOKUP($A403+ROUND((COLUMN()-2)/24,5),АТС!$A$41:$F$784,6)+'Иные услуги '!$C$5+'РСТ РСО-А'!$L$7+'РСТ РСО-А'!$G$9</f>
        <v>1931.8500000000001</v>
      </c>
      <c r="P403" s="117">
        <f>VLOOKUP($A403+ROUND((COLUMN()-2)/24,5),АТС!$A$41:$F$784,6)+'Иные услуги '!$C$5+'РСТ РСО-А'!$L$7+'РСТ РСО-А'!$G$9</f>
        <v>1932.2900000000002</v>
      </c>
      <c r="Q403" s="117">
        <f>VLOOKUP($A403+ROUND((COLUMN()-2)/24,5),АТС!$A$41:$F$784,6)+'Иные услуги '!$C$5+'РСТ РСО-А'!$L$7+'РСТ РСО-А'!$G$9</f>
        <v>1932.65</v>
      </c>
      <c r="R403" s="117">
        <f>VLOOKUP($A403+ROUND((COLUMN()-2)/24,5),АТС!$A$41:$F$784,6)+'Иные услуги '!$C$5+'РСТ РСО-А'!$L$7+'РСТ РСО-А'!$G$9</f>
        <v>1898.99</v>
      </c>
      <c r="S403" s="117">
        <f>VLOOKUP($A403+ROUND((COLUMN()-2)/24,5),АТС!$A$41:$F$784,6)+'Иные услуги '!$C$5+'РСТ РСО-А'!$L$7+'РСТ РСО-А'!$G$9</f>
        <v>1898.4800000000002</v>
      </c>
      <c r="T403" s="117">
        <f>VLOOKUP($A403+ROUND((COLUMN()-2)/24,5),АТС!$A$41:$F$784,6)+'Иные услуги '!$C$5+'РСТ РСО-А'!$L$7+'РСТ РСО-А'!$G$9</f>
        <v>2015.7700000000002</v>
      </c>
      <c r="U403" s="117">
        <f>VLOOKUP($A403+ROUND((COLUMN()-2)/24,5),АТС!$A$41:$F$784,6)+'Иные услуги '!$C$5+'РСТ РСО-А'!$L$7+'РСТ РСО-А'!$G$9</f>
        <v>2076.31</v>
      </c>
      <c r="V403" s="117">
        <f>VLOOKUP($A403+ROUND((COLUMN()-2)/24,5),АТС!$A$41:$F$784,6)+'Иные услуги '!$C$5+'РСТ РСО-А'!$L$7+'РСТ РСО-А'!$G$9</f>
        <v>1982.2900000000002</v>
      </c>
      <c r="W403" s="117">
        <f>VLOOKUP($A403+ROUND((COLUMN()-2)/24,5),АТС!$A$41:$F$784,6)+'Иные услуги '!$C$5+'РСТ РСО-А'!$L$7+'РСТ РСО-А'!$G$9</f>
        <v>1868.19</v>
      </c>
      <c r="X403" s="117">
        <f>VLOOKUP($A403+ROUND((COLUMN()-2)/24,5),АТС!$A$41:$F$784,6)+'Иные услуги '!$C$5+'РСТ РСО-А'!$L$7+'РСТ РСО-А'!$G$9</f>
        <v>1844.94</v>
      </c>
      <c r="Y403" s="117">
        <f>VLOOKUP($A403+ROUND((COLUMN()-2)/24,5),АТС!$A$41:$F$784,6)+'Иные услуги '!$C$5+'РСТ РСО-А'!$L$7+'РСТ РСО-А'!$G$9</f>
        <v>2013.39</v>
      </c>
    </row>
    <row r="404" spans="1:25" x14ac:dyDescent="0.2">
      <c r="A404" s="66">
        <f t="shared" si="13"/>
        <v>43722</v>
      </c>
      <c r="B404" s="117">
        <f>VLOOKUP($A404+ROUND((COLUMN()-2)/24,5),АТС!$A$41:$F$784,6)+'Иные услуги '!$C$5+'РСТ РСО-А'!$L$7+'РСТ РСО-А'!$G$9</f>
        <v>1874.38</v>
      </c>
      <c r="C404" s="117">
        <f>VLOOKUP($A404+ROUND((COLUMN()-2)/24,5),АТС!$A$41:$F$784,6)+'Иные услуги '!$C$5+'РСТ РСО-А'!$L$7+'РСТ РСО-А'!$G$9</f>
        <v>1850.7900000000002</v>
      </c>
      <c r="D404" s="117">
        <f>VLOOKUP($A404+ROUND((COLUMN()-2)/24,5),АТС!$A$41:$F$784,6)+'Иные услуги '!$C$5+'РСТ РСО-А'!$L$7+'РСТ РСО-А'!$G$9</f>
        <v>1845.8</v>
      </c>
      <c r="E404" s="117">
        <f>VLOOKUP($A404+ROUND((COLUMN()-2)/24,5),АТС!$A$41:$F$784,6)+'Иные услуги '!$C$5+'РСТ РСО-А'!$L$7+'РСТ РСО-А'!$G$9</f>
        <v>1845.8700000000001</v>
      </c>
      <c r="F404" s="117">
        <f>VLOOKUP($A404+ROUND((COLUMN()-2)/24,5),АТС!$A$41:$F$784,6)+'Иные услуги '!$C$5+'РСТ РСО-А'!$L$7+'РСТ РСО-А'!$G$9</f>
        <v>1845.88</v>
      </c>
      <c r="G404" s="117">
        <f>VLOOKUP($A404+ROUND((COLUMN()-2)/24,5),АТС!$A$41:$F$784,6)+'Иные услуги '!$C$5+'РСТ РСО-А'!$L$7+'РСТ РСО-А'!$G$9</f>
        <v>1845.8300000000002</v>
      </c>
      <c r="H404" s="117">
        <f>VLOOKUP($A404+ROUND((COLUMN()-2)/24,5),АТС!$A$41:$F$784,6)+'Иные услуги '!$C$5+'РСТ РСО-А'!$L$7+'РСТ РСО-А'!$G$9</f>
        <v>1844.99</v>
      </c>
      <c r="I404" s="117">
        <f>VLOOKUP($A404+ROUND((COLUMN()-2)/24,5),АТС!$A$41:$F$784,6)+'Иные услуги '!$C$5+'РСТ РСО-А'!$L$7+'РСТ РСО-А'!$G$9</f>
        <v>1852.5600000000002</v>
      </c>
      <c r="J404" s="117">
        <f>VLOOKUP($A404+ROUND((COLUMN()-2)/24,5),АТС!$A$41:$F$784,6)+'Иные услуги '!$C$5+'РСТ РСО-А'!$L$7+'РСТ РСО-А'!$G$9</f>
        <v>1845.38</v>
      </c>
      <c r="K404" s="117">
        <f>VLOOKUP($A404+ROUND((COLUMN()-2)/24,5),АТС!$A$41:$F$784,6)+'Иные услуги '!$C$5+'РСТ РСО-А'!$L$7+'РСТ РСО-А'!$G$9</f>
        <v>1845.63</v>
      </c>
      <c r="L404" s="117">
        <f>VLOOKUP($A404+ROUND((COLUMN()-2)/24,5),АТС!$A$41:$F$784,6)+'Иные услуги '!$C$5+'РСТ РСО-А'!$L$7+'РСТ РСО-А'!$G$9</f>
        <v>1864.7700000000002</v>
      </c>
      <c r="M404" s="117">
        <f>VLOOKUP($A404+ROUND((COLUMN()-2)/24,5),АТС!$A$41:$F$784,6)+'Иные услуги '!$C$5+'РСТ РСО-А'!$L$7+'РСТ РСО-А'!$G$9</f>
        <v>1864.8600000000001</v>
      </c>
      <c r="N404" s="117">
        <f>VLOOKUP($A404+ROUND((COLUMN()-2)/24,5),АТС!$A$41:$F$784,6)+'Иные услуги '!$C$5+'РСТ РСО-А'!$L$7+'РСТ РСО-А'!$G$9</f>
        <v>1865.1100000000001</v>
      </c>
      <c r="O404" s="117">
        <f>VLOOKUP($A404+ROUND((COLUMN()-2)/24,5),АТС!$A$41:$F$784,6)+'Иные услуги '!$C$5+'РСТ РСО-А'!$L$7+'РСТ РСО-А'!$G$9</f>
        <v>1865.19</v>
      </c>
      <c r="P404" s="117">
        <f>VLOOKUP($A404+ROUND((COLUMN()-2)/24,5),АТС!$A$41:$F$784,6)+'Иные услуги '!$C$5+'РСТ РСО-А'!$L$7+'РСТ РСО-А'!$G$9</f>
        <v>1865.2700000000002</v>
      </c>
      <c r="Q404" s="117">
        <f>VLOOKUP($A404+ROUND((COLUMN()-2)/24,5),АТС!$A$41:$F$784,6)+'Иные услуги '!$C$5+'РСТ РСО-А'!$L$7+'РСТ РСО-А'!$G$9</f>
        <v>1865.3700000000001</v>
      </c>
      <c r="R404" s="117">
        <f>VLOOKUP($A404+ROUND((COLUMN()-2)/24,5),АТС!$A$41:$F$784,6)+'Иные услуги '!$C$5+'РСТ РСО-А'!$L$7+'РСТ РСО-А'!$G$9</f>
        <v>1865.41</v>
      </c>
      <c r="S404" s="117">
        <f>VLOOKUP($A404+ROUND((COLUMN()-2)/24,5),АТС!$A$41:$F$784,6)+'Иные услуги '!$C$5+'РСТ РСО-А'!$L$7+'РСТ РСО-А'!$G$9</f>
        <v>1865.3100000000002</v>
      </c>
      <c r="T404" s="117">
        <f>VLOOKUP($A404+ROUND((COLUMN()-2)/24,5),АТС!$A$41:$F$784,6)+'Иные услуги '!$C$5+'РСТ РСО-А'!$L$7+'РСТ РСО-А'!$G$9</f>
        <v>1977.6000000000001</v>
      </c>
      <c r="U404" s="117">
        <f>VLOOKUP($A404+ROUND((COLUMN()-2)/24,5),АТС!$A$41:$F$784,6)+'Иные услуги '!$C$5+'РСТ РСО-А'!$L$7+'РСТ РСО-А'!$G$9</f>
        <v>1985.6900000000003</v>
      </c>
      <c r="V404" s="117">
        <f>VLOOKUP($A404+ROUND((COLUMN()-2)/24,5),АТС!$A$41:$F$784,6)+'Иные услуги '!$C$5+'РСТ РСО-А'!$L$7+'РСТ РСО-А'!$G$9</f>
        <v>1982.89</v>
      </c>
      <c r="W404" s="117">
        <f>VLOOKUP($A404+ROUND((COLUMN()-2)/24,5),АТС!$A$41:$F$784,6)+'Иные услуги '!$C$5+'РСТ РСО-А'!$L$7+'РСТ РСО-А'!$G$9</f>
        <v>1869.13</v>
      </c>
      <c r="X404" s="117">
        <f>VLOOKUP($A404+ROUND((COLUMN()-2)/24,5),АТС!$A$41:$F$784,6)+'Иные услуги '!$C$5+'РСТ РСО-А'!$L$7+'РСТ РСО-А'!$G$9</f>
        <v>1844.7500000000002</v>
      </c>
      <c r="Y404" s="117">
        <f>VLOOKUP($A404+ROUND((COLUMN()-2)/24,5),АТС!$A$41:$F$784,6)+'Иные услуги '!$C$5+'РСТ РСО-А'!$L$7+'РСТ РСО-А'!$G$9</f>
        <v>2006.3000000000002</v>
      </c>
    </row>
    <row r="405" spans="1:25" x14ac:dyDescent="0.2">
      <c r="A405" s="66">
        <f t="shared" si="13"/>
        <v>43723</v>
      </c>
      <c r="B405" s="117">
        <f>VLOOKUP($A405+ROUND((COLUMN()-2)/24,5),АТС!$A$41:$F$784,6)+'Иные услуги '!$C$5+'РСТ РСО-А'!$L$7+'РСТ РСО-А'!$G$9</f>
        <v>1867.42</v>
      </c>
      <c r="C405" s="117">
        <f>VLOOKUP($A405+ROUND((COLUMN()-2)/24,5),АТС!$A$41:$F$784,6)+'Иные услуги '!$C$5+'РСТ РСО-А'!$L$7+'РСТ РСО-А'!$G$9</f>
        <v>1848.4</v>
      </c>
      <c r="D405" s="117">
        <f>VLOOKUP($A405+ROUND((COLUMN()-2)/24,5),АТС!$A$41:$F$784,6)+'Иные услуги '!$C$5+'РСТ РСО-А'!$L$7+'РСТ РСО-А'!$G$9</f>
        <v>1845.8</v>
      </c>
      <c r="E405" s="117">
        <f>VLOOKUP($A405+ROUND((COLUMN()-2)/24,5),АТС!$A$41:$F$784,6)+'Иные услуги '!$C$5+'РСТ РСО-А'!$L$7+'РСТ РСО-А'!$G$9</f>
        <v>1845.8600000000001</v>
      </c>
      <c r="F405" s="117">
        <f>VLOOKUP($A405+ROUND((COLUMN()-2)/24,5),АТС!$A$41:$F$784,6)+'Иные услуги '!$C$5+'РСТ РСО-А'!$L$7+'РСТ РСО-А'!$G$9</f>
        <v>1845.8500000000001</v>
      </c>
      <c r="G405" s="117">
        <f>VLOOKUP($A405+ROUND((COLUMN()-2)/24,5),АТС!$A$41:$F$784,6)+'Иные услуги '!$C$5+'РСТ РСО-А'!$L$7+'РСТ РСО-А'!$G$9</f>
        <v>1845.7900000000002</v>
      </c>
      <c r="H405" s="117">
        <f>VLOOKUP($A405+ROUND((COLUMN()-2)/24,5),АТС!$A$41:$F$784,6)+'Иные услуги '!$C$5+'РСТ РСО-А'!$L$7+'РСТ РСО-А'!$G$9</f>
        <v>1844.9800000000002</v>
      </c>
      <c r="I405" s="117">
        <f>VLOOKUP($A405+ROUND((COLUMN()-2)/24,5),АТС!$A$41:$F$784,6)+'Иные услуги '!$C$5+'РСТ РСО-А'!$L$7+'РСТ РСО-А'!$G$9</f>
        <v>1849.0600000000002</v>
      </c>
      <c r="J405" s="117">
        <f>VLOOKUP($A405+ROUND((COLUMN()-2)/24,5),АТС!$A$41:$F$784,6)+'Иные услуги '!$C$5+'РСТ РСО-А'!$L$7+'РСТ РСО-А'!$G$9</f>
        <v>1845.43</v>
      </c>
      <c r="K405" s="117">
        <f>VLOOKUP($A405+ROUND((COLUMN()-2)/24,5),АТС!$A$41:$F$784,6)+'Иные услуги '!$C$5+'РСТ РСО-А'!$L$7+'РСТ РСО-А'!$G$9</f>
        <v>1845.38</v>
      </c>
      <c r="L405" s="117">
        <f>VLOOKUP($A405+ROUND((COLUMN()-2)/24,5),АТС!$A$41:$F$784,6)+'Иные услуги '!$C$5+'РСТ РСО-А'!$L$7+'РСТ РСО-А'!$G$9</f>
        <v>1845.47</v>
      </c>
      <c r="M405" s="117">
        <f>VLOOKUP($A405+ROUND((COLUMN()-2)/24,5),АТС!$A$41:$F$784,6)+'Иные услуги '!$C$5+'РСТ РСО-А'!$L$7+'РСТ РСО-А'!$G$9</f>
        <v>1845.59</v>
      </c>
      <c r="N405" s="117">
        <f>VLOOKUP($A405+ROUND((COLUMN()-2)/24,5),АТС!$A$41:$F$784,6)+'Иные услуги '!$C$5+'РСТ РСО-А'!$L$7+'РСТ РСО-А'!$G$9</f>
        <v>1845.65</v>
      </c>
      <c r="O405" s="117">
        <f>VLOOKUP($A405+ROUND((COLUMN()-2)/24,5),АТС!$A$41:$F$784,6)+'Иные услуги '!$C$5+'РСТ РСО-А'!$L$7+'РСТ РСО-А'!$G$9</f>
        <v>1845.66</v>
      </c>
      <c r="P405" s="117">
        <f>VLOOKUP($A405+ROUND((COLUMN()-2)/24,5),АТС!$A$41:$F$784,6)+'Иные услуги '!$C$5+'РСТ РСО-А'!$L$7+'РСТ РСО-А'!$G$9</f>
        <v>1845.67</v>
      </c>
      <c r="Q405" s="117">
        <f>VLOOKUP($A405+ROUND((COLUMN()-2)/24,5),АТС!$A$41:$F$784,6)+'Иные услуги '!$C$5+'РСТ РСО-А'!$L$7+'РСТ РСО-А'!$G$9</f>
        <v>1845.67</v>
      </c>
      <c r="R405" s="117">
        <f>VLOOKUP($A405+ROUND((COLUMN()-2)/24,5),АТС!$A$41:$F$784,6)+'Иные услуги '!$C$5+'РСТ РСО-А'!$L$7+'РСТ РСО-А'!$G$9</f>
        <v>1845.69</v>
      </c>
      <c r="S405" s="117">
        <f>VLOOKUP($A405+ROUND((COLUMN()-2)/24,5),АТС!$A$41:$F$784,6)+'Иные услуги '!$C$5+'РСТ РСО-А'!$L$7+'РСТ РСО-А'!$G$9</f>
        <v>1845.6100000000001</v>
      </c>
      <c r="T405" s="117">
        <f>VLOOKUP($A405+ROUND((COLUMN()-2)/24,5),АТС!$A$41:$F$784,6)+'Иные услуги '!$C$5+'РСТ РСО-А'!$L$7+'РСТ РСО-А'!$G$9</f>
        <v>1925.2700000000002</v>
      </c>
      <c r="U405" s="117">
        <f>VLOOKUP($A405+ROUND((COLUMN()-2)/24,5),АТС!$A$41:$F$784,6)+'Иные услуги '!$C$5+'РСТ РСО-А'!$L$7+'РСТ РСО-А'!$G$9</f>
        <v>1984.4200000000003</v>
      </c>
      <c r="V405" s="117">
        <f>VLOOKUP($A405+ROUND((COLUMN()-2)/24,5),АТС!$A$41:$F$784,6)+'Иные услуги '!$C$5+'РСТ РСО-А'!$L$7+'РСТ РСО-А'!$G$9</f>
        <v>1964.2600000000002</v>
      </c>
      <c r="W405" s="117">
        <f>VLOOKUP($A405+ROUND((COLUMN()-2)/24,5),АТС!$A$41:$F$784,6)+'Иные услуги '!$C$5+'РСТ РСО-А'!$L$7+'РСТ РСО-А'!$G$9</f>
        <v>1866.74</v>
      </c>
      <c r="X405" s="117">
        <f>VLOOKUP($A405+ROUND((COLUMN()-2)/24,5),АТС!$A$41:$F$784,6)+'Иные услуги '!$C$5+'РСТ РСО-А'!$L$7+'РСТ РСО-А'!$G$9</f>
        <v>1844.78</v>
      </c>
      <c r="Y405" s="117">
        <f>VLOOKUP($A405+ROUND((COLUMN()-2)/24,5),АТС!$A$41:$F$784,6)+'Иные услуги '!$C$5+'РСТ РСО-А'!$L$7+'РСТ РСО-А'!$G$9</f>
        <v>1905.71</v>
      </c>
    </row>
    <row r="406" spans="1:25" x14ac:dyDescent="0.2">
      <c r="A406" s="66">
        <f t="shared" si="13"/>
        <v>43724</v>
      </c>
      <c r="B406" s="117">
        <f>VLOOKUP($A406+ROUND((COLUMN()-2)/24,5),АТС!$A$41:$F$784,6)+'Иные услуги '!$C$5+'РСТ РСО-А'!$L$7+'РСТ РСО-А'!$G$9</f>
        <v>1872.3100000000002</v>
      </c>
      <c r="C406" s="117">
        <f>VLOOKUP($A406+ROUND((COLUMN()-2)/24,5),АТС!$A$41:$F$784,6)+'Иные услуги '!$C$5+'РСТ РСО-А'!$L$7+'РСТ РСО-А'!$G$9</f>
        <v>1849.07</v>
      </c>
      <c r="D406" s="117">
        <f>VLOOKUP($A406+ROUND((COLUMN()-2)/24,5),АТС!$A$41:$F$784,6)+'Иные услуги '!$C$5+'РСТ РСО-А'!$L$7+'РСТ РСО-А'!$G$9</f>
        <v>1848.68</v>
      </c>
      <c r="E406" s="117">
        <f>VLOOKUP($A406+ROUND((COLUMN()-2)/24,5),АТС!$A$41:$F$784,6)+'Иные услуги '!$C$5+'РСТ РСО-А'!$L$7+'РСТ РСО-А'!$G$9</f>
        <v>1845.72</v>
      </c>
      <c r="F406" s="117">
        <f>VLOOKUP($A406+ROUND((COLUMN()-2)/24,5),АТС!$A$41:$F$784,6)+'Иные услуги '!$C$5+'РСТ РСО-А'!$L$7+'РСТ РСО-А'!$G$9</f>
        <v>1845.71</v>
      </c>
      <c r="G406" s="117">
        <f>VLOOKUP($A406+ROUND((COLUMN()-2)/24,5),АТС!$A$41:$F$784,6)+'Иные услуги '!$C$5+'РСТ РСО-А'!$L$7+'РСТ РСО-А'!$G$9</f>
        <v>1845.53</v>
      </c>
      <c r="H406" s="117">
        <f>VLOOKUP($A406+ROUND((COLUMN()-2)/24,5),АТС!$A$41:$F$784,6)+'Иные услуги '!$C$5+'РСТ РСО-А'!$L$7+'РСТ РСО-А'!$G$9</f>
        <v>1844.59</v>
      </c>
      <c r="I406" s="117">
        <f>VLOOKUP($A406+ROUND((COLUMN()-2)/24,5),АТС!$A$41:$F$784,6)+'Иные услуги '!$C$5+'РСТ РСО-А'!$L$7+'РСТ РСО-А'!$G$9</f>
        <v>1946.2200000000003</v>
      </c>
      <c r="J406" s="117">
        <f>VLOOKUP($A406+ROUND((COLUMN()-2)/24,5),АТС!$A$41:$F$784,6)+'Иные услуги '!$C$5+'РСТ РСО-А'!$L$7+'РСТ РСО-А'!$G$9</f>
        <v>1845.39</v>
      </c>
      <c r="K406" s="117">
        <f>VLOOKUP($A406+ROUND((COLUMN()-2)/24,5),АТС!$A$41:$F$784,6)+'Иные услуги '!$C$5+'РСТ РСО-А'!$L$7+'РСТ РСО-А'!$G$9</f>
        <v>1904.67</v>
      </c>
      <c r="L406" s="117">
        <f>VLOOKUP($A406+ROUND((COLUMN()-2)/24,5),АТС!$A$41:$F$784,6)+'Иные услуги '!$C$5+'РСТ РСО-А'!$L$7+'РСТ РСО-А'!$G$9</f>
        <v>1922.0000000000002</v>
      </c>
      <c r="M406" s="117">
        <f>VLOOKUP($A406+ROUND((COLUMN()-2)/24,5),АТС!$A$41:$F$784,6)+'Иные услуги '!$C$5+'РСТ РСО-А'!$L$7+'РСТ РСО-А'!$G$9</f>
        <v>1922.16</v>
      </c>
      <c r="N406" s="117">
        <f>VLOOKUP($A406+ROUND((COLUMN()-2)/24,5),АТС!$A$41:$F$784,6)+'Иные услуги '!$C$5+'РСТ РСО-А'!$L$7+'РСТ РСО-А'!$G$9</f>
        <v>1922.0600000000002</v>
      </c>
      <c r="O406" s="117">
        <f>VLOOKUP($A406+ROUND((COLUMN()-2)/24,5),АТС!$A$41:$F$784,6)+'Иные услуги '!$C$5+'РСТ РСО-А'!$L$7+'РСТ РСО-А'!$G$9</f>
        <v>1922.8600000000001</v>
      </c>
      <c r="P406" s="117">
        <f>VLOOKUP($A406+ROUND((COLUMN()-2)/24,5),АТС!$A$41:$F$784,6)+'Иные услуги '!$C$5+'РСТ РСО-А'!$L$7+'РСТ РСО-А'!$G$9</f>
        <v>1922.91</v>
      </c>
      <c r="Q406" s="117">
        <f>VLOOKUP($A406+ROUND((COLUMN()-2)/24,5),АТС!$A$41:$F$784,6)+'Иные услуги '!$C$5+'РСТ РСО-А'!$L$7+'РСТ РСО-А'!$G$9</f>
        <v>1923.1100000000001</v>
      </c>
      <c r="R406" s="117">
        <f>VLOOKUP($A406+ROUND((COLUMN()-2)/24,5),АТС!$A$41:$F$784,6)+'Иные услуги '!$C$5+'РСТ РСО-А'!$L$7+'РСТ РСО-А'!$G$9</f>
        <v>1893.78</v>
      </c>
      <c r="S406" s="117">
        <f>VLOOKUP($A406+ROUND((COLUMN()-2)/24,5),АТС!$A$41:$F$784,6)+'Иные услуги '!$C$5+'РСТ РСО-А'!$L$7+'РСТ РСО-А'!$G$9</f>
        <v>1892.8500000000001</v>
      </c>
      <c r="T406" s="117">
        <f>VLOOKUP($A406+ROUND((COLUMN()-2)/24,5),АТС!$A$41:$F$784,6)+'Иные услуги '!$C$5+'РСТ РСО-А'!$L$7+'РСТ РСО-А'!$G$9</f>
        <v>1997.2300000000002</v>
      </c>
      <c r="U406" s="117">
        <f>VLOOKUP($A406+ROUND((COLUMN()-2)/24,5),АТС!$A$41:$F$784,6)+'Иные услуги '!$C$5+'РСТ РСО-А'!$L$7+'РСТ РСО-А'!$G$9</f>
        <v>2027.6000000000001</v>
      </c>
      <c r="V406" s="117">
        <f>VLOOKUP($A406+ROUND((COLUMN()-2)/24,5),АТС!$A$41:$F$784,6)+'Иные услуги '!$C$5+'РСТ РСО-А'!$L$7+'РСТ РСО-А'!$G$9</f>
        <v>1955.38</v>
      </c>
      <c r="W406" s="117">
        <f>VLOOKUP($A406+ROUND((COLUMN()-2)/24,5),АТС!$A$41:$F$784,6)+'Иные услуги '!$C$5+'РСТ РСО-А'!$L$7+'РСТ РСО-А'!$G$9</f>
        <v>1865.68</v>
      </c>
      <c r="X406" s="117">
        <f>VLOOKUP($A406+ROUND((COLUMN()-2)/24,5),АТС!$A$41:$F$784,6)+'Иные услуги '!$C$5+'РСТ РСО-А'!$L$7+'РСТ РСО-А'!$G$9</f>
        <v>1844.71</v>
      </c>
      <c r="Y406" s="117">
        <f>VLOOKUP($A406+ROUND((COLUMN()-2)/24,5),АТС!$A$41:$F$784,6)+'Иные услуги '!$C$5+'РСТ РСО-А'!$L$7+'РСТ РСО-А'!$G$9</f>
        <v>1921.53</v>
      </c>
    </row>
    <row r="407" spans="1:25" x14ac:dyDescent="0.2">
      <c r="A407" s="66">
        <f t="shared" si="13"/>
        <v>43725</v>
      </c>
      <c r="B407" s="117">
        <f>VLOOKUP($A407+ROUND((COLUMN()-2)/24,5),АТС!$A$41:$F$784,6)+'Иные услуги '!$C$5+'РСТ РСО-А'!$L$7+'РСТ РСО-А'!$G$9</f>
        <v>1852.8700000000001</v>
      </c>
      <c r="C407" s="117">
        <f>VLOOKUP($A407+ROUND((COLUMN()-2)/24,5),АТС!$A$41:$F$784,6)+'Иные услуги '!$C$5+'РСТ РСО-А'!$L$7+'РСТ РСО-А'!$G$9</f>
        <v>1845.69</v>
      </c>
      <c r="D407" s="117">
        <f>VLOOKUP($A407+ROUND((COLUMN()-2)/24,5),АТС!$A$41:$F$784,6)+'Иные услуги '!$C$5+'РСТ РСО-А'!$L$7+'РСТ РСО-А'!$G$9</f>
        <v>1846.3100000000002</v>
      </c>
      <c r="E407" s="117">
        <f>VLOOKUP($A407+ROUND((COLUMN()-2)/24,5),АТС!$A$41:$F$784,6)+'Иные услуги '!$C$5+'РСТ РСО-А'!$L$7+'РСТ РСО-А'!$G$9</f>
        <v>1845.84</v>
      </c>
      <c r="F407" s="117">
        <f>VLOOKUP($A407+ROUND((COLUMN()-2)/24,5),АТС!$A$41:$F$784,6)+'Иные услуги '!$C$5+'РСТ РСО-А'!$L$7+'РСТ РСО-А'!$G$9</f>
        <v>1845.8</v>
      </c>
      <c r="G407" s="117">
        <f>VLOOKUP($A407+ROUND((COLUMN()-2)/24,5),АТС!$A$41:$F$784,6)+'Иные услуги '!$C$5+'РСТ РСО-А'!$L$7+'РСТ РСО-А'!$G$9</f>
        <v>1845.7300000000002</v>
      </c>
      <c r="H407" s="117">
        <f>VLOOKUP($A407+ROUND((COLUMN()-2)/24,5),АТС!$A$41:$F$784,6)+'Иные услуги '!$C$5+'РСТ РСО-А'!$L$7+'РСТ РСО-А'!$G$9</f>
        <v>1845.2300000000002</v>
      </c>
      <c r="I407" s="117">
        <f>VLOOKUP($A407+ROUND((COLUMN()-2)/24,5),АТС!$A$41:$F$784,6)+'Иные услуги '!$C$5+'РСТ РСО-А'!$L$7+'РСТ РСО-А'!$G$9</f>
        <v>1923.47</v>
      </c>
      <c r="J407" s="117">
        <f>VLOOKUP($A407+ROUND((COLUMN()-2)/24,5),АТС!$A$41:$F$784,6)+'Иные услуги '!$C$5+'РСТ РСО-А'!$L$7+'РСТ РСО-А'!$G$9</f>
        <v>1845.66</v>
      </c>
      <c r="K407" s="117">
        <f>VLOOKUP($A407+ROUND((COLUMN()-2)/24,5),АТС!$A$41:$F$784,6)+'Иные услуги '!$C$5+'РСТ РСО-А'!$L$7+'РСТ РСО-А'!$G$9</f>
        <v>1915.4800000000002</v>
      </c>
      <c r="L407" s="117">
        <f>VLOOKUP($A407+ROUND((COLUMN()-2)/24,5),АТС!$A$41:$F$784,6)+'Иные услуги '!$C$5+'РСТ РСО-А'!$L$7+'РСТ РСО-А'!$G$9</f>
        <v>1916.24</v>
      </c>
      <c r="M407" s="117">
        <f>VLOOKUP($A407+ROUND((COLUMN()-2)/24,5),АТС!$A$41:$F$784,6)+'Иные услуги '!$C$5+'РСТ РСО-А'!$L$7+'РСТ РСО-А'!$G$9</f>
        <v>1915.2500000000002</v>
      </c>
      <c r="N407" s="117">
        <f>VLOOKUP($A407+ROUND((COLUMN()-2)/24,5),АТС!$A$41:$F$784,6)+'Иные услуги '!$C$5+'РСТ РСО-А'!$L$7+'РСТ РСО-А'!$G$9</f>
        <v>1899.53</v>
      </c>
      <c r="O407" s="117">
        <f>VLOOKUP($A407+ROUND((COLUMN()-2)/24,5),АТС!$A$41:$F$784,6)+'Иные услуги '!$C$5+'РСТ РСО-А'!$L$7+'РСТ РСО-А'!$G$9</f>
        <v>1916.21</v>
      </c>
      <c r="P407" s="117">
        <f>VLOOKUP($A407+ROUND((COLUMN()-2)/24,5),АТС!$A$41:$F$784,6)+'Иные услуги '!$C$5+'РСТ РСО-А'!$L$7+'РСТ РСО-А'!$G$9</f>
        <v>1916.6000000000001</v>
      </c>
      <c r="Q407" s="117">
        <f>VLOOKUP($A407+ROUND((COLUMN()-2)/24,5),АТС!$A$41:$F$784,6)+'Иные услуги '!$C$5+'РСТ РСО-А'!$L$7+'РСТ РСО-А'!$G$9</f>
        <v>1916.66</v>
      </c>
      <c r="R407" s="117">
        <f>VLOOKUP($A407+ROUND((COLUMN()-2)/24,5),АТС!$A$41:$F$784,6)+'Иные услуги '!$C$5+'РСТ РСО-А'!$L$7+'РСТ РСО-А'!$G$9</f>
        <v>1889.8100000000002</v>
      </c>
      <c r="S407" s="117">
        <f>VLOOKUP($A407+ROUND((COLUMN()-2)/24,5),АТС!$A$41:$F$784,6)+'Иные услуги '!$C$5+'РСТ РСО-А'!$L$7+'РСТ РСО-А'!$G$9</f>
        <v>1888.84</v>
      </c>
      <c r="T407" s="117">
        <f>VLOOKUP($A407+ROUND((COLUMN()-2)/24,5),АТС!$A$41:$F$784,6)+'Иные услуги '!$C$5+'РСТ РСО-А'!$L$7+'РСТ РСО-А'!$G$9</f>
        <v>1986.2600000000002</v>
      </c>
      <c r="U407" s="117">
        <f>VLOOKUP($A407+ROUND((COLUMN()-2)/24,5),АТС!$A$41:$F$784,6)+'Иные услуги '!$C$5+'РСТ РСО-А'!$L$7+'РСТ РСО-А'!$G$9</f>
        <v>2020.9600000000003</v>
      </c>
      <c r="V407" s="117">
        <f>VLOOKUP($A407+ROUND((COLUMN()-2)/24,5),АТС!$A$41:$F$784,6)+'Иные услуги '!$C$5+'РСТ РСО-А'!$L$7+'РСТ РСО-А'!$G$9</f>
        <v>1983.2000000000003</v>
      </c>
      <c r="W407" s="117">
        <f>VLOOKUP($A407+ROUND((COLUMN()-2)/24,5),АТС!$A$41:$F$784,6)+'Иные услуги '!$C$5+'РСТ РСО-А'!$L$7+'РСТ РСО-А'!$G$9</f>
        <v>1908.14</v>
      </c>
      <c r="X407" s="117">
        <f>VLOOKUP($A407+ROUND((COLUMN()-2)/24,5),АТС!$A$41:$F$784,6)+'Иные услуги '!$C$5+'РСТ РСО-А'!$L$7+'РСТ РСО-А'!$G$9</f>
        <v>1845.03</v>
      </c>
      <c r="Y407" s="117">
        <f>VLOOKUP($A407+ROUND((COLUMN()-2)/24,5),АТС!$A$41:$F$784,6)+'Иные услуги '!$C$5+'РСТ РСО-А'!$L$7+'РСТ РСО-А'!$G$9</f>
        <v>1885.18</v>
      </c>
    </row>
    <row r="408" spans="1:25" x14ac:dyDescent="0.2">
      <c r="A408" s="66">
        <f t="shared" si="13"/>
        <v>43726</v>
      </c>
      <c r="B408" s="117">
        <f>VLOOKUP($A408+ROUND((COLUMN()-2)/24,5),АТС!$A$41:$F$784,6)+'Иные услуги '!$C$5+'РСТ РСО-А'!$L$7+'РСТ РСО-А'!$G$9</f>
        <v>1850.8300000000002</v>
      </c>
      <c r="C408" s="117">
        <f>VLOOKUP($A408+ROUND((COLUMN()-2)/24,5),АТС!$A$41:$F$784,6)+'Иные услуги '!$C$5+'РСТ РСО-А'!$L$7+'РСТ РСО-А'!$G$9</f>
        <v>1845.8100000000002</v>
      </c>
      <c r="D408" s="117">
        <f>VLOOKUP($A408+ROUND((COLUMN()-2)/24,5),АТС!$A$41:$F$784,6)+'Иные услуги '!$C$5+'РСТ РСО-А'!$L$7+'РСТ РСО-А'!$G$9</f>
        <v>1845.8600000000001</v>
      </c>
      <c r="E408" s="117">
        <f>VLOOKUP($A408+ROUND((COLUMN()-2)/24,5),АТС!$A$41:$F$784,6)+'Иные услуги '!$C$5+'РСТ РСО-А'!$L$7+'РСТ РСО-А'!$G$9</f>
        <v>1845.8600000000001</v>
      </c>
      <c r="F408" s="117">
        <f>VLOOKUP($A408+ROUND((COLUMN()-2)/24,5),АТС!$A$41:$F$784,6)+'Иные услуги '!$C$5+'РСТ РСО-А'!$L$7+'РСТ РСО-А'!$G$9</f>
        <v>1845.8100000000002</v>
      </c>
      <c r="G408" s="117">
        <f>VLOOKUP($A408+ROUND((COLUMN()-2)/24,5),АТС!$A$41:$F$784,6)+'Иные услуги '!$C$5+'РСТ РСО-А'!$L$7+'РСТ РСО-А'!$G$9</f>
        <v>1845.74</v>
      </c>
      <c r="H408" s="117">
        <f>VLOOKUP($A408+ROUND((COLUMN()-2)/24,5),АТС!$A$41:$F$784,6)+'Иные услуги '!$C$5+'РСТ РСО-А'!$L$7+'РСТ РСО-А'!$G$9</f>
        <v>1845.22</v>
      </c>
      <c r="I408" s="117">
        <f>VLOOKUP($A408+ROUND((COLUMN()-2)/24,5),АТС!$A$41:$F$784,6)+'Иные услуги '!$C$5+'РСТ РСО-А'!$L$7+'РСТ РСО-А'!$G$9</f>
        <v>1964.7900000000002</v>
      </c>
      <c r="J408" s="117">
        <f>VLOOKUP($A408+ROUND((COLUMN()-2)/24,5),АТС!$A$41:$F$784,6)+'Иные услуги '!$C$5+'РСТ РСО-А'!$L$7+'РСТ РСО-А'!$G$9</f>
        <v>1845.3</v>
      </c>
      <c r="K408" s="117">
        <f>VLOOKUP($A408+ROUND((COLUMN()-2)/24,5),АТС!$A$41:$F$784,6)+'Иные услуги '!$C$5+'РСТ РСО-А'!$L$7+'РСТ РСО-А'!$G$9</f>
        <v>1922.7900000000002</v>
      </c>
      <c r="L408" s="117">
        <f>VLOOKUP($A408+ROUND((COLUMN()-2)/24,5),АТС!$A$41:$F$784,6)+'Иные услуги '!$C$5+'РСТ РСО-А'!$L$7+'РСТ РСО-А'!$G$9</f>
        <v>1923.72</v>
      </c>
      <c r="M408" s="117">
        <f>VLOOKUP($A408+ROUND((COLUMN()-2)/24,5),АТС!$A$41:$F$784,6)+'Иные услуги '!$C$5+'РСТ РСО-А'!$L$7+'РСТ РСО-А'!$G$9</f>
        <v>1922.28</v>
      </c>
      <c r="N408" s="117">
        <f>VLOOKUP($A408+ROUND((COLUMN()-2)/24,5),АТС!$A$41:$F$784,6)+'Иные услуги '!$C$5+'РСТ РСО-А'!$L$7+'РСТ РСО-А'!$G$9</f>
        <v>1892.44</v>
      </c>
      <c r="O408" s="117">
        <f>VLOOKUP($A408+ROUND((COLUMN()-2)/24,5),АТС!$A$41:$F$784,6)+'Иные услуги '!$C$5+'РСТ РСО-А'!$L$7+'РСТ РСО-А'!$G$9</f>
        <v>1892.6100000000001</v>
      </c>
      <c r="P408" s="117">
        <f>VLOOKUP($A408+ROUND((COLUMN()-2)/24,5),АТС!$A$41:$F$784,6)+'Иные услуги '!$C$5+'РСТ РСО-А'!$L$7+'РСТ РСО-А'!$G$9</f>
        <v>1892.6200000000001</v>
      </c>
      <c r="Q408" s="117">
        <f>VLOOKUP($A408+ROUND((COLUMN()-2)/24,5),АТС!$A$41:$F$784,6)+'Иные услуги '!$C$5+'РСТ РСО-А'!$L$7+'РСТ РСО-А'!$G$9</f>
        <v>1892.7900000000002</v>
      </c>
      <c r="R408" s="117">
        <f>VLOOKUP($A408+ROUND((COLUMN()-2)/24,5),АТС!$A$41:$F$784,6)+'Иные услуги '!$C$5+'РСТ РСО-А'!$L$7+'РСТ РСО-А'!$G$9</f>
        <v>1893.1000000000001</v>
      </c>
      <c r="S408" s="117">
        <f>VLOOKUP($A408+ROUND((COLUMN()-2)/24,5),АТС!$A$41:$F$784,6)+'Иные услуги '!$C$5+'РСТ РСО-А'!$L$7+'РСТ РСО-А'!$G$9</f>
        <v>1860.63</v>
      </c>
      <c r="T408" s="117">
        <f>VLOOKUP($A408+ROUND((COLUMN()-2)/24,5),АТС!$A$41:$F$784,6)+'Иные услуги '!$C$5+'РСТ РСО-А'!$L$7+'РСТ РСО-А'!$G$9</f>
        <v>1973.5000000000002</v>
      </c>
      <c r="U408" s="117">
        <f>VLOOKUP($A408+ROUND((COLUMN()-2)/24,5),АТС!$A$41:$F$784,6)+'Иные услуги '!$C$5+'РСТ РСО-А'!$L$7+'РСТ РСО-А'!$G$9</f>
        <v>2027.89</v>
      </c>
      <c r="V408" s="117">
        <f>VLOOKUP($A408+ROUND((COLUMN()-2)/24,5),АТС!$A$41:$F$784,6)+'Иные услуги '!$C$5+'РСТ РСО-А'!$L$7+'РСТ РСО-А'!$G$9</f>
        <v>1993.38</v>
      </c>
      <c r="W408" s="117">
        <f>VLOOKUP($A408+ROUND((COLUMN()-2)/24,5),АТС!$A$41:$F$784,6)+'Иные услуги '!$C$5+'РСТ РСО-А'!$L$7+'РСТ РСО-А'!$G$9</f>
        <v>1913.7500000000002</v>
      </c>
      <c r="X408" s="117">
        <f>VLOOKUP($A408+ROUND((COLUMN()-2)/24,5),АТС!$A$41:$F$784,6)+'Иные услуги '!$C$5+'РСТ РСО-А'!$L$7+'РСТ РСО-А'!$G$9</f>
        <v>1844.46</v>
      </c>
      <c r="Y408" s="117">
        <f>VLOOKUP($A408+ROUND((COLUMN()-2)/24,5),АТС!$A$41:$F$784,6)+'Иные услуги '!$C$5+'РСТ РСО-А'!$L$7+'РСТ РСО-А'!$G$9</f>
        <v>1902.92</v>
      </c>
    </row>
    <row r="409" spans="1:25" x14ac:dyDescent="0.2">
      <c r="A409" s="66">
        <f t="shared" si="13"/>
        <v>43727</v>
      </c>
      <c r="B409" s="117">
        <f>VLOOKUP($A409+ROUND((COLUMN()-2)/24,5),АТС!$A$41:$F$784,6)+'Иные услуги '!$C$5+'РСТ РСО-А'!$L$7+'РСТ РСО-А'!$G$9</f>
        <v>1849.7300000000002</v>
      </c>
      <c r="C409" s="117">
        <f>VLOOKUP($A409+ROUND((COLUMN()-2)/24,5),АТС!$A$41:$F$784,6)+'Иные услуги '!$C$5+'РСТ РСО-А'!$L$7+'РСТ РСО-А'!$G$9</f>
        <v>1845.82</v>
      </c>
      <c r="D409" s="117">
        <f>VLOOKUP($A409+ROUND((COLUMN()-2)/24,5),АТС!$A$41:$F$784,6)+'Иные услуги '!$C$5+'РСТ РСО-А'!$L$7+'РСТ РСО-А'!$G$9</f>
        <v>1845.84</v>
      </c>
      <c r="E409" s="117">
        <f>VLOOKUP($A409+ROUND((COLUMN()-2)/24,5),АТС!$A$41:$F$784,6)+'Иные услуги '!$C$5+'РСТ РСО-А'!$L$7+'РСТ РСО-А'!$G$9</f>
        <v>1845.84</v>
      </c>
      <c r="F409" s="117">
        <f>VLOOKUP($A409+ROUND((COLUMN()-2)/24,5),АТС!$A$41:$F$784,6)+'Иные услуги '!$C$5+'РСТ РСО-А'!$L$7+'РСТ РСО-А'!$G$9</f>
        <v>1845.7900000000002</v>
      </c>
      <c r="G409" s="117">
        <f>VLOOKUP($A409+ROUND((COLUMN()-2)/24,5),АТС!$A$41:$F$784,6)+'Иные услуги '!$C$5+'РСТ РСО-А'!$L$7+'РСТ РСО-А'!$G$9</f>
        <v>1845.7700000000002</v>
      </c>
      <c r="H409" s="117">
        <f>VLOOKUP($A409+ROUND((COLUMN()-2)/24,5),АТС!$A$41:$F$784,6)+'Иные услуги '!$C$5+'РСТ РСО-А'!$L$7+'РСТ РСО-А'!$G$9</f>
        <v>1845.3100000000002</v>
      </c>
      <c r="I409" s="117">
        <f>VLOOKUP($A409+ROUND((COLUMN()-2)/24,5),АТС!$A$41:$F$784,6)+'Иные услуги '!$C$5+'РСТ РСО-А'!$L$7+'РСТ РСО-А'!$G$9</f>
        <v>1942.0900000000001</v>
      </c>
      <c r="J409" s="117">
        <f>VLOOKUP($A409+ROUND((COLUMN()-2)/24,5),АТС!$A$41:$F$784,6)+'Иные услуги '!$C$5+'РСТ РСО-А'!$L$7+'РСТ РСО-А'!$G$9</f>
        <v>1845.6200000000001</v>
      </c>
      <c r="K409" s="117">
        <f>VLOOKUP($A409+ROUND((COLUMN()-2)/24,5),АТС!$A$41:$F$784,6)+'Иные услуги '!$C$5+'РСТ РСО-А'!$L$7+'РСТ РСО-А'!$G$9</f>
        <v>1920.0600000000002</v>
      </c>
      <c r="L409" s="117">
        <f>VLOOKUP($A409+ROUND((COLUMN()-2)/24,5),АТС!$A$41:$F$784,6)+'Иные услуги '!$C$5+'РСТ РСО-А'!$L$7+'РСТ РСО-А'!$G$9</f>
        <v>1920.3100000000002</v>
      </c>
      <c r="M409" s="117">
        <f>VLOOKUP($A409+ROUND((COLUMN()-2)/24,5),АТС!$A$41:$F$784,6)+'Иные услуги '!$C$5+'РСТ РСО-А'!$L$7+'РСТ РСО-А'!$G$9</f>
        <v>1919.8600000000001</v>
      </c>
      <c r="N409" s="117">
        <f>VLOOKUP($A409+ROUND((COLUMN()-2)/24,5),АТС!$A$41:$F$784,6)+'Иные услуги '!$C$5+'РСТ РСО-А'!$L$7+'РСТ РСО-А'!$G$9</f>
        <v>1891.3700000000001</v>
      </c>
      <c r="O409" s="117">
        <f>VLOOKUP($A409+ROUND((COLUMN()-2)/24,5),АТС!$A$41:$F$784,6)+'Иные услуги '!$C$5+'РСТ РСО-А'!$L$7+'РСТ РСО-А'!$G$9</f>
        <v>1891.63</v>
      </c>
      <c r="P409" s="117">
        <f>VLOOKUP($A409+ROUND((COLUMN()-2)/24,5),АТС!$A$41:$F$784,6)+'Иные услуги '!$C$5+'РСТ РСО-А'!$L$7+'РСТ РСО-А'!$G$9</f>
        <v>1891.59</v>
      </c>
      <c r="Q409" s="117">
        <f>VLOOKUP($A409+ROUND((COLUMN()-2)/24,5),АТС!$A$41:$F$784,6)+'Иные услуги '!$C$5+'РСТ РСО-А'!$L$7+'РСТ РСО-А'!$G$9</f>
        <v>1891.8</v>
      </c>
      <c r="R409" s="117">
        <f>VLOOKUP($A409+ROUND((COLUMN()-2)/24,5),АТС!$A$41:$F$784,6)+'Иные услуги '!$C$5+'РСТ РСО-А'!$L$7+'РСТ РСО-А'!$G$9</f>
        <v>1860.6200000000001</v>
      </c>
      <c r="S409" s="117">
        <f>VLOOKUP($A409+ROUND((COLUMN()-2)/24,5),АТС!$A$41:$F$784,6)+'Иные услуги '!$C$5+'РСТ РСО-А'!$L$7+'РСТ РСО-А'!$G$9</f>
        <v>1860.3700000000001</v>
      </c>
      <c r="T409" s="117">
        <f>VLOOKUP($A409+ROUND((COLUMN()-2)/24,5),АТС!$A$41:$F$784,6)+'Иные услуги '!$C$5+'РСТ РСО-А'!$L$7+'РСТ РСО-А'!$G$9</f>
        <v>1971.5000000000002</v>
      </c>
      <c r="U409" s="117">
        <f>VLOOKUP($A409+ROUND((COLUMN()-2)/24,5),АТС!$A$41:$F$784,6)+'Иные услуги '!$C$5+'РСТ РСО-А'!$L$7+'РСТ РСО-А'!$G$9</f>
        <v>1993.0200000000002</v>
      </c>
      <c r="V409" s="117">
        <f>VLOOKUP($A409+ROUND((COLUMN()-2)/24,5),АТС!$A$41:$F$784,6)+'Иные услуги '!$C$5+'РСТ РСО-А'!$L$7+'РСТ РСО-А'!$G$9</f>
        <v>1992.1200000000001</v>
      </c>
      <c r="W409" s="117">
        <f>VLOOKUP($A409+ROUND((COLUMN()-2)/24,5),АТС!$A$41:$F$784,6)+'Иные услуги '!$C$5+'РСТ РСО-А'!$L$7+'РСТ РСО-А'!$G$9</f>
        <v>1912.21</v>
      </c>
      <c r="X409" s="117">
        <f>VLOOKUP($A409+ROUND((COLUMN()-2)/24,5),АТС!$A$41:$F$784,6)+'Иные услуги '!$C$5+'РСТ РСО-А'!$L$7+'РСТ РСО-А'!$G$9</f>
        <v>1844.5000000000002</v>
      </c>
      <c r="Y409" s="117">
        <f>VLOOKUP($A409+ROUND((COLUMN()-2)/24,5),АТС!$A$41:$F$784,6)+'Иные услуги '!$C$5+'РСТ РСО-А'!$L$7+'РСТ РСО-А'!$G$9</f>
        <v>1900.3100000000002</v>
      </c>
    </row>
    <row r="410" spans="1:25" x14ac:dyDescent="0.2">
      <c r="A410" s="66">
        <f t="shared" si="13"/>
        <v>43728</v>
      </c>
      <c r="B410" s="117">
        <f>VLOOKUP($A410+ROUND((COLUMN()-2)/24,5),АТС!$A$41:$F$784,6)+'Иные услуги '!$C$5+'РСТ РСО-А'!$L$7+'РСТ РСО-А'!$G$9</f>
        <v>1853.38</v>
      </c>
      <c r="C410" s="117">
        <f>VLOOKUP($A410+ROUND((COLUMN()-2)/24,5),АТС!$A$41:$F$784,6)+'Иные услуги '!$C$5+'РСТ РСО-А'!$L$7+'РСТ РСО-А'!$G$9</f>
        <v>1846.38</v>
      </c>
      <c r="D410" s="117">
        <f>VLOOKUP($A410+ROUND((COLUMN()-2)/24,5),АТС!$A$41:$F$784,6)+'Иные услуги '!$C$5+'РСТ РСО-А'!$L$7+'РСТ РСО-А'!$G$9</f>
        <v>1845.89</v>
      </c>
      <c r="E410" s="117">
        <f>VLOOKUP($A410+ROUND((COLUMN()-2)/24,5),АТС!$A$41:$F$784,6)+'Иные услуги '!$C$5+'РСТ РСО-А'!$L$7+'РСТ РСО-А'!$G$9</f>
        <v>1845.9</v>
      </c>
      <c r="F410" s="117">
        <f>VLOOKUP($A410+ROUND((COLUMN()-2)/24,5),АТС!$A$41:$F$784,6)+'Иные услуги '!$C$5+'РСТ РСО-А'!$L$7+'РСТ РСО-А'!$G$9</f>
        <v>1845.8500000000001</v>
      </c>
      <c r="G410" s="117">
        <f>VLOOKUP($A410+ROUND((COLUMN()-2)/24,5),АТС!$A$41:$F$784,6)+'Иные услуги '!$C$5+'РСТ РСО-А'!$L$7+'РСТ РСО-А'!$G$9</f>
        <v>1845.7500000000002</v>
      </c>
      <c r="H410" s="117">
        <f>VLOOKUP($A410+ROUND((COLUMN()-2)/24,5),АТС!$A$41:$F$784,6)+'Иные услуги '!$C$5+'РСТ РСО-А'!$L$7+'РСТ РСО-А'!$G$9</f>
        <v>1845.07</v>
      </c>
      <c r="I410" s="117">
        <f>VLOOKUP($A410+ROUND((COLUMN()-2)/24,5),АТС!$A$41:$F$784,6)+'Иные услуги '!$C$5+'РСТ РСО-А'!$L$7+'РСТ РСО-А'!$G$9</f>
        <v>1938.3100000000002</v>
      </c>
      <c r="J410" s="117">
        <f>VLOOKUP($A410+ROUND((COLUMN()-2)/24,5),АТС!$A$41:$F$784,6)+'Иные услуги '!$C$5+'РСТ РСО-А'!$L$7+'РСТ РСО-А'!$G$9</f>
        <v>1845.4800000000002</v>
      </c>
      <c r="K410" s="117">
        <f>VLOOKUP($A410+ROUND((COLUMN()-2)/24,5),АТС!$A$41:$F$784,6)+'Иные услуги '!$C$5+'РСТ РСО-А'!$L$7+'РСТ РСО-А'!$G$9</f>
        <v>1919.15</v>
      </c>
      <c r="L410" s="117">
        <f>VLOOKUP($A410+ROUND((COLUMN()-2)/24,5),АТС!$A$41:$F$784,6)+'Иные услуги '!$C$5+'РСТ РСО-А'!$L$7+'РСТ РСО-А'!$G$9</f>
        <v>1919.18</v>
      </c>
      <c r="M410" s="117">
        <f>VLOOKUP($A410+ROUND((COLUMN()-2)/24,5),АТС!$A$41:$F$784,6)+'Иные услуги '!$C$5+'РСТ РСО-А'!$L$7+'РСТ РСО-А'!$G$9</f>
        <v>1918.8700000000001</v>
      </c>
      <c r="N410" s="117">
        <f>VLOOKUP($A410+ROUND((COLUMN()-2)/24,5),АТС!$A$41:$F$784,6)+'Иные услуги '!$C$5+'РСТ РСО-А'!$L$7+'РСТ РСО-А'!$G$9</f>
        <v>1890.93</v>
      </c>
      <c r="O410" s="117">
        <f>VLOOKUP($A410+ROUND((COLUMN()-2)/24,5),АТС!$A$41:$F$784,6)+'Иные услуги '!$C$5+'РСТ РСО-А'!$L$7+'РСТ РСО-А'!$G$9</f>
        <v>1891.67</v>
      </c>
      <c r="P410" s="117">
        <f>VLOOKUP($A410+ROUND((COLUMN()-2)/24,5),АТС!$A$41:$F$784,6)+'Иные услуги '!$C$5+'РСТ РСО-А'!$L$7+'РСТ РСО-А'!$G$9</f>
        <v>1891.7300000000002</v>
      </c>
      <c r="Q410" s="117">
        <f>VLOOKUP($A410+ROUND((COLUMN()-2)/24,5),АТС!$A$41:$F$784,6)+'Иные услуги '!$C$5+'РСТ РСО-А'!$L$7+'РСТ РСО-А'!$G$9</f>
        <v>1920.5200000000002</v>
      </c>
      <c r="R410" s="117">
        <f>VLOOKUP($A410+ROUND((COLUMN()-2)/24,5),АТС!$A$41:$F$784,6)+'Иные услуги '!$C$5+'РСТ РСО-А'!$L$7+'РСТ РСО-А'!$G$9</f>
        <v>1891.74</v>
      </c>
      <c r="S410" s="117">
        <f>VLOOKUP($A410+ROUND((COLUMN()-2)/24,5),АТС!$A$41:$F$784,6)+'Иные услуги '!$C$5+'РСТ РСО-А'!$L$7+'РСТ РСО-А'!$G$9</f>
        <v>1860.41</v>
      </c>
      <c r="T410" s="117">
        <f>VLOOKUP($A410+ROUND((COLUMN()-2)/24,5),АТС!$A$41:$F$784,6)+'Иные услуги '!$C$5+'РСТ РСО-А'!$L$7+'РСТ РСО-А'!$G$9</f>
        <v>1971.1600000000003</v>
      </c>
      <c r="U410" s="117">
        <f>VLOOKUP($A410+ROUND((COLUMN()-2)/24,5),АТС!$A$41:$F$784,6)+'Иные услуги '!$C$5+'РСТ РСО-А'!$L$7+'РСТ РСО-А'!$G$9</f>
        <v>2026.65</v>
      </c>
      <c r="V410" s="117">
        <f>VLOOKUP($A410+ROUND((COLUMN()-2)/24,5),АТС!$A$41:$F$784,6)+'Иные услуги '!$C$5+'РСТ РСО-А'!$L$7+'РСТ РСО-А'!$G$9</f>
        <v>1991.1100000000001</v>
      </c>
      <c r="W410" s="117">
        <f>VLOOKUP($A410+ROUND((COLUMN()-2)/24,5),АТС!$A$41:$F$784,6)+'Иные услуги '!$C$5+'РСТ РСО-А'!$L$7+'РСТ РСО-А'!$G$9</f>
        <v>1912.6200000000001</v>
      </c>
      <c r="X410" s="117">
        <f>VLOOKUP($A410+ROUND((COLUMN()-2)/24,5),АТС!$A$41:$F$784,6)+'Иные услуги '!$C$5+'РСТ РСО-А'!$L$7+'РСТ РСО-А'!$G$9</f>
        <v>1844.5800000000002</v>
      </c>
      <c r="Y410" s="117">
        <f>VLOOKUP($A410+ROUND((COLUMN()-2)/24,5),АТС!$A$41:$F$784,6)+'Иные услуги '!$C$5+'РСТ РСО-А'!$L$7+'РСТ РСО-А'!$G$9</f>
        <v>1934.4600000000003</v>
      </c>
    </row>
    <row r="411" spans="1:25" x14ac:dyDescent="0.2">
      <c r="A411" s="66">
        <f t="shared" si="13"/>
        <v>43729</v>
      </c>
      <c r="B411" s="117">
        <f>VLOOKUP($A411+ROUND((COLUMN()-2)/24,5),АТС!$A$41:$F$784,6)+'Иные услуги '!$C$5+'РСТ РСО-А'!$L$7+'РСТ РСО-А'!$G$9</f>
        <v>1860.68</v>
      </c>
      <c r="C411" s="117">
        <f>VLOOKUP($A411+ROUND((COLUMN()-2)/24,5),АТС!$A$41:$F$784,6)+'Иные услуги '!$C$5+'РСТ РСО-А'!$L$7+'РСТ РСО-А'!$G$9</f>
        <v>1845.78</v>
      </c>
      <c r="D411" s="117">
        <f>VLOOKUP($A411+ROUND((COLUMN()-2)/24,5),АТС!$A$41:$F$784,6)+'Иные услуги '!$C$5+'РСТ РСО-А'!$L$7+'РСТ РСО-А'!$G$9</f>
        <v>1845.8100000000002</v>
      </c>
      <c r="E411" s="117">
        <f>VLOOKUP($A411+ROUND((COLUMN()-2)/24,5),АТС!$A$41:$F$784,6)+'Иные услуги '!$C$5+'РСТ РСО-А'!$L$7+'РСТ РСО-А'!$G$9</f>
        <v>1845.82</v>
      </c>
      <c r="F411" s="117">
        <f>VLOOKUP($A411+ROUND((COLUMN()-2)/24,5),АТС!$A$41:$F$784,6)+'Иные услуги '!$C$5+'РСТ РСО-А'!$L$7+'РСТ РСО-А'!$G$9</f>
        <v>1846.2700000000002</v>
      </c>
      <c r="G411" s="117">
        <f>VLOOKUP($A411+ROUND((COLUMN()-2)/24,5),АТС!$A$41:$F$784,6)+'Иные услуги '!$C$5+'РСТ РСО-А'!$L$7+'РСТ РСО-А'!$G$9</f>
        <v>1846.2700000000002</v>
      </c>
      <c r="H411" s="117">
        <f>VLOOKUP($A411+ROUND((COLUMN()-2)/24,5),АТС!$A$41:$F$784,6)+'Иные услуги '!$C$5+'РСТ РСО-А'!$L$7+'РСТ РСО-А'!$G$9</f>
        <v>1846.26</v>
      </c>
      <c r="I411" s="117">
        <f>VLOOKUP($A411+ROUND((COLUMN()-2)/24,5),АТС!$A$41:$F$784,6)+'Иные услуги '!$C$5+'РСТ РСО-А'!$L$7+'РСТ РСО-А'!$G$9</f>
        <v>1834.9800000000002</v>
      </c>
      <c r="J411" s="117">
        <f>VLOOKUP($A411+ROUND((COLUMN()-2)/24,5),АТС!$A$41:$F$784,6)+'Иные услуги '!$C$5+'РСТ РСО-А'!$L$7+'РСТ РСО-А'!$G$9</f>
        <v>1845.65</v>
      </c>
      <c r="K411" s="117">
        <f>VLOOKUP($A411+ROUND((COLUMN()-2)/24,5),АТС!$A$41:$F$784,6)+'Иные услуги '!$C$5+'РСТ РСО-А'!$L$7+'РСТ РСО-А'!$G$9</f>
        <v>1870.6100000000001</v>
      </c>
      <c r="L411" s="117">
        <f>VLOOKUP($A411+ROUND((COLUMN()-2)/24,5),АТС!$A$41:$F$784,6)+'Иные услуги '!$C$5+'РСТ РСО-А'!$L$7+'РСТ РСО-А'!$G$9</f>
        <v>1888.5600000000002</v>
      </c>
      <c r="M411" s="117">
        <f>VLOOKUP($A411+ROUND((COLUMN()-2)/24,5),АТС!$A$41:$F$784,6)+'Иные услуги '!$C$5+'РСТ РСО-А'!$L$7+'РСТ РСО-А'!$G$9</f>
        <v>1880.1200000000001</v>
      </c>
      <c r="N411" s="117">
        <f>VLOOKUP($A411+ROUND((COLUMN()-2)/24,5),АТС!$A$41:$F$784,6)+'Иные услуги '!$C$5+'РСТ РСО-А'!$L$7+'РСТ РСО-А'!$G$9</f>
        <v>1880.2900000000002</v>
      </c>
      <c r="O411" s="117">
        <f>VLOOKUP($A411+ROUND((COLUMN()-2)/24,5),АТС!$A$41:$F$784,6)+'Иные услуги '!$C$5+'РСТ РСО-А'!$L$7+'РСТ РСО-А'!$G$9</f>
        <v>1880.3100000000002</v>
      </c>
      <c r="P411" s="117">
        <f>VLOOKUP($A411+ROUND((COLUMN()-2)/24,5),АТС!$A$41:$F$784,6)+'Иные услуги '!$C$5+'РСТ РСО-А'!$L$7+'РСТ РСО-А'!$G$9</f>
        <v>1880.21</v>
      </c>
      <c r="Q411" s="117">
        <f>VLOOKUP($A411+ROUND((COLUMN()-2)/24,5),АТС!$A$41:$F$784,6)+'Иные услуги '!$C$5+'РСТ РСО-А'!$L$7+'РСТ РСО-А'!$G$9</f>
        <v>1861.6200000000001</v>
      </c>
      <c r="R411" s="117">
        <f>VLOOKUP($A411+ROUND((COLUMN()-2)/24,5),АТС!$A$41:$F$784,6)+'Иные услуги '!$C$5+'РСТ РСО-А'!$L$7+'РСТ РСО-А'!$G$9</f>
        <v>1856.8100000000002</v>
      </c>
      <c r="S411" s="117">
        <f>VLOOKUP($A411+ROUND((COLUMN()-2)/24,5),АТС!$A$41:$F$784,6)+'Иные услуги '!$C$5+'РСТ РСО-А'!$L$7+'РСТ РСО-А'!$G$9</f>
        <v>1855.92</v>
      </c>
      <c r="T411" s="117">
        <f>VLOOKUP($A411+ROUND((COLUMN()-2)/24,5),АТС!$A$41:$F$784,6)+'Иные услуги '!$C$5+'РСТ РСО-А'!$L$7+'РСТ РСО-А'!$G$9</f>
        <v>1923.96</v>
      </c>
      <c r="U411" s="117">
        <f>VLOOKUP($A411+ROUND((COLUMN()-2)/24,5),АТС!$A$41:$F$784,6)+'Иные услуги '!$C$5+'РСТ РСО-А'!$L$7+'РСТ РСО-А'!$G$9</f>
        <v>1973.0600000000002</v>
      </c>
      <c r="V411" s="117">
        <f>VLOOKUP($A411+ROUND((COLUMN()-2)/24,5),АТС!$A$41:$F$784,6)+'Иные услуги '!$C$5+'РСТ РСО-А'!$L$7+'РСТ РСО-А'!$G$9</f>
        <v>1947.5400000000002</v>
      </c>
      <c r="W411" s="117">
        <f>VLOOKUP($A411+ROUND((COLUMN()-2)/24,5),АТС!$A$41:$F$784,6)+'Иные услуги '!$C$5+'РСТ РСО-А'!$L$7+'РСТ РСО-А'!$G$9</f>
        <v>1875.8600000000001</v>
      </c>
      <c r="X411" s="117">
        <f>VLOOKUP($A411+ROUND((COLUMN()-2)/24,5),АТС!$A$41:$F$784,6)+'Иные услуги '!$C$5+'РСТ РСО-А'!$L$7+'РСТ РСО-А'!$G$9</f>
        <v>1844.8700000000001</v>
      </c>
      <c r="Y411" s="117">
        <f>VLOOKUP($A411+ROUND((COLUMN()-2)/24,5),АТС!$A$41:$F$784,6)+'Иные услуги '!$C$5+'РСТ РСО-А'!$L$7+'РСТ РСО-А'!$G$9</f>
        <v>1901.24</v>
      </c>
    </row>
    <row r="412" spans="1:25" x14ac:dyDescent="0.2">
      <c r="A412" s="66">
        <f t="shared" si="13"/>
        <v>43730</v>
      </c>
      <c r="B412" s="117">
        <f>VLOOKUP($A412+ROUND((COLUMN()-2)/24,5),АТС!$A$41:$F$784,6)+'Иные услуги '!$C$5+'РСТ РСО-А'!$L$7+'РСТ РСО-А'!$G$9</f>
        <v>1840.96</v>
      </c>
      <c r="C412" s="117">
        <f>VLOOKUP($A412+ROUND((COLUMN()-2)/24,5),АТС!$A$41:$F$784,6)+'Иные услуги '!$C$5+'РСТ РСО-А'!$L$7+'РСТ РСО-А'!$G$9</f>
        <v>1846.39</v>
      </c>
      <c r="D412" s="117">
        <f>VLOOKUP($A412+ROUND((COLUMN()-2)/24,5),АТС!$A$41:$F$784,6)+'Иные услуги '!$C$5+'РСТ РСО-А'!$L$7+'РСТ РСО-А'!$G$9</f>
        <v>1845.92</v>
      </c>
      <c r="E412" s="117">
        <f>VLOOKUP($A412+ROUND((COLUMN()-2)/24,5),АТС!$A$41:$F$784,6)+'Иные услуги '!$C$5+'РСТ РСО-А'!$L$7+'РСТ РСО-А'!$G$9</f>
        <v>1845.93</v>
      </c>
      <c r="F412" s="117">
        <f>VLOOKUP($A412+ROUND((COLUMN()-2)/24,5),АТС!$A$41:$F$784,6)+'Иные услуги '!$C$5+'РСТ РСО-А'!$L$7+'РСТ РСО-А'!$G$9</f>
        <v>1845.93</v>
      </c>
      <c r="G412" s="117">
        <f>VLOOKUP($A412+ROUND((COLUMN()-2)/24,5),АТС!$A$41:$F$784,6)+'Иные услуги '!$C$5+'РСТ РСО-А'!$L$7+'РСТ РСО-А'!$G$9</f>
        <v>1845.91</v>
      </c>
      <c r="H412" s="117">
        <f>VLOOKUP($A412+ROUND((COLUMN()-2)/24,5),АТС!$A$41:$F$784,6)+'Иные услуги '!$C$5+'РСТ РСО-А'!$L$7+'РСТ РСО-А'!$G$9</f>
        <v>1845.42</v>
      </c>
      <c r="I412" s="117">
        <f>VLOOKUP($A412+ROUND((COLUMN()-2)/24,5),АТС!$A$41:$F$784,6)+'Иные услуги '!$C$5+'РСТ РСО-А'!$L$7+'РСТ РСО-А'!$G$9</f>
        <v>1845.46</v>
      </c>
      <c r="J412" s="117">
        <f>VLOOKUP($A412+ROUND((COLUMN()-2)/24,5),АТС!$A$41:$F$784,6)+'Иные услуги '!$C$5+'РСТ РСО-А'!$L$7+'РСТ РСО-А'!$G$9</f>
        <v>1845.6200000000001</v>
      </c>
      <c r="K412" s="117">
        <f>VLOOKUP($A412+ROUND((COLUMN()-2)/24,5),АТС!$A$41:$F$784,6)+'Иные услуги '!$C$5+'РСТ РСО-А'!$L$7+'РСТ РСО-А'!$G$9</f>
        <v>1845.63</v>
      </c>
      <c r="L412" s="117">
        <f>VLOOKUP($A412+ROUND((COLUMN()-2)/24,5),АТС!$A$41:$F$784,6)+'Иные услуги '!$C$5+'РСТ РСО-А'!$L$7+'РСТ РСО-А'!$G$9</f>
        <v>1845.68</v>
      </c>
      <c r="M412" s="117">
        <f>VLOOKUP($A412+ROUND((COLUMN()-2)/24,5),АТС!$A$41:$F$784,6)+'Иные услуги '!$C$5+'РСТ РСО-А'!$L$7+'РСТ РСО-А'!$G$9</f>
        <v>1845.7300000000002</v>
      </c>
      <c r="N412" s="117">
        <f>VLOOKUP($A412+ROUND((COLUMN()-2)/24,5),АТС!$A$41:$F$784,6)+'Иные услуги '!$C$5+'РСТ РСО-А'!$L$7+'РСТ РСО-А'!$G$9</f>
        <v>1845.7300000000002</v>
      </c>
      <c r="O412" s="117">
        <f>VLOOKUP($A412+ROUND((COLUMN()-2)/24,5),АТС!$A$41:$F$784,6)+'Иные услуги '!$C$5+'РСТ РСО-А'!$L$7+'РСТ РСО-А'!$G$9</f>
        <v>1845.7300000000002</v>
      </c>
      <c r="P412" s="117">
        <f>VLOOKUP($A412+ROUND((COLUMN()-2)/24,5),АТС!$A$41:$F$784,6)+'Иные услуги '!$C$5+'РСТ РСО-А'!$L$7+'РСТ РСО-А'!$G$9</f>
        <v>1845.69</v>
      </c>
      <c r="Q412" s="117">
        <f>VLOOKUP($A412+ROUND((COLUMN()-2)/24,5),АТС!$A$41:$F$784,6)+'Иные услуги '!$C$5+'РСТ РСО-А'!$L$7+'РСТ РСО-А'!$G$9</f>
        <v>1845.7</v>
      </c>
      <c r="R412" s="117">
        <f>VLOOKUP($A412+ROUND((COLUMN()-2)/24,5),АТС!$A$41:$F$784,6)+'Иные услуги '!$C$5+'РСТ РСО-А'!$L$7+'РСТ РСО-А'!$G$9</f>
        <v>1845.72</v>
      </c>
      <c r="S412" s="117">
        <f>VLOOKUP($A412+ROUND((COLUMN()-2)/24,5),АТС!$A$41:$F$784,6)+'Иные услуги '!$C$5+'РСТ РСО-А'!$L$7+'РСТ РСО-А'!$G$9</f>
        <v>1845.7300000000002</v>
      </c>
      <c r="T412" s="117">
        <f>VLOOKUP($A412+ROUND((COLUMN()-2)/24,5),АТС!$A$41:$F$784,6)+'Иные услуги '!$C$5+'РСТ РСО-А'!$L$7+'РСТ РСО-А'!$G$9</f>
        <v>1899.67</v>
      </c>
      <c r="U412" s="117">
        <f>VLOOKUP($A412+ROUND((COLUMN()-2)/24,5),АТС!$A$41:$F$784,6)+'Иные услуги '!$C$5+'РСТ РСО-А'!$L$7+'РСТ РСО-А'!$G$9</f>
        <v>1945.9</v>
      </c>
      <c r="V412" s="117">
        <f>VLOOKUP($A412+ROUND((COLUMN()-2)/24,5),АТС!$A$41:$F$784,6)+'Иные услуги '!$C$5+'РСТ РСО-А'!$L$7+'РСТ РСО-А'!$G$9</f>
        <v>1950.38</v>
      </c>
      <c r="W412" s="117">
        <f>VLOOKUP($A412+ROUND((COLUMN()-2)/24,5),АТС!$A$41:$F$784,6)+'Иные услуги '!$C$5+'РСТ РСО-А'!$L$7+'РСТ РСО-А'!$G$9</f>
        <v>1877.03</v>
      </c>
      <c r="X412" s="117">
        <f>VLOOKUP($A412+ROUND((COLUMN()-2)/24,5),АТС!$A$41:$F$784,6)+'Иные услуги '!$C$5+'РСТ РСО-А'!$L$7+'РСТ РСО-А'!$G$9</f>
        <v>1844.9800000000002</v>
      </c>
      <c r="Y412" s="117">
        <f>VLOOKUP($A412+ROUND((COLUMN()-2)/24,5),АТС!$A$41:$F$784,6)+'Иные услуги '!$C$5+'РСТ РСО-А'!$L$7+'РСТ РСО-А'!$G$9</f>
        <v>1880.0400000000002</v>
      </c>
    </row>
    <row r="413" spans="1:25" x14ac:dyDescent="0.2">
      <c r="A413" s="66">
        <f t="shared" si="13"/>
        <v>43731</v>
      </c>
      <c r="B413" s="117">
        <f>VLOOKUP($A413+ROUND((COLUMN()-2)/24,5),АТС!$A$41:$F$784,6)+'Иные услуги '!$C$5+'РСТ РСО-А'!$L$7+'РСТ РСО-А'!$G$9</f>
        <v>1849.13</v>
      </c>
      <c r="C413" s="117">
        <f>VLOOKUP($A413+ROUND((COLUMN()-2)/24,5),АТС!$A$41:$F$784,6)+'Иные услуги '!$C$5+'РСТ РСО-А'!$L$7+'РСТ РСО-А'!$G$9</f>
        <v>1847.43</v>
      </c>
      <c r="D413" s="117">
        <f>VLOOKUP($A413+ROUND((COLUMN()-2)/24,5),АТС!$A$41:$F$784,6)+'Иные услуги '!$C$5+'РСТ РСО-А'!$L$7+'РСТ РСО-А'!$G$9</f>
        <v>1845.8500000000001</v>
      </c>
      <c r="E413" s="117">
        <f>VLOOKUP($A413+ROUND((COLUMN()-2)/24,5),АТС!$A$41:$F$784,6)+'Иные услуги '!$C$5+'РСТ РСО-А'!$L$7+'РСТ РСО-А'!$G$9</f>
        <v>1845.8700000000001</v>
      </c>
      <c r="F413" s="117">
        <f>VLOOKUP($A413+ROUND((COLUMN()-2)/24,5),АТС!$A$41:$F$784,6)+'Иные услуги '!$C$5+'РСТ РСО-А'!$L$7+'РСТ РСО-А'!$G$9</f>
        <v>1845.8600000000001</v>
      </c>
      <c r="G413" s="117">
        <f>VLOOKUP($A413+ROUND((COLUMN()-2)/24,5),АТС!$A$41:$F$784,6)+'Иные услуги '!$C$5+'РСТ РСО-А'!$L$7+'РСТ РСО-А'!$G$9</f>
        <v>1845.82</v>
      </c>
      <c r="H413" s="117">
        <f>VLOOKUP($A413+ROUND((COLUMN()-2)/24,5),АТС!$A$41:$F$784,6)+'Иные услуги '!$C$5+'РСТ РСО-А'!$L$7+'РСТ РСО-А'!$G$9</f>
        <v>1845.3100000000002</v>
      </c>
      <c r="I413" s="117">
        <f>VLOOKUP($A413+ROUND((COLUMN()-2)/24,5),АТС!$A$41:$F$784,6)+'Иные услуги '!$C$5+'РСТ РСО-А'!$L$7+'РСТ РСО-А'!$G$9</f>
        <v>1925.8600000000001</v>
      </c>
      <c r="J413" s="117">
        <f>VLOOKUP($A413+ROUND((COLUMN()-2)/24,5),АТС!$A$41:$F$784,6)+'Иные услуги '!$C$5+'РСТ РСО-А'!$L$7+'РСТ РСО-А'!$G$9</f>
        <v>1845.7</v>
      </c>
      <c r="K413" s="117">
        <f>VLOOKUP($A413+ROUND((COLUMN()-2)/24,5),АТС!$A$41:$F$784,6)+'Иные услуги '!$C$5+'РСТ РСО-А'!$L$7+'РСТ РСО-А'!$G$9</f>
        <v>1860.1100000000001</v>
      </c>
      <c r="L413" s="117">
        <f>VLOOKUP($A413+ROUND((COLUMN()-2)/24,5),АТС!$A$41:$F$784,6)+'Иные услуги '!$C$5+'РСТ РСО-А'!$L$7+'РСТ РСО-А'!$G$9</f>
        <v>1892.6000000000001</v>
      </c>
      <c r="M413" s="117">
        <f>VLOOKUP($A413+ROUND((COLUMN()-2)/24,5),АТС!$A$41:$F$784,6)+'Иные услуги '!$C$5+'РСТ РСО-А'!$L$7+'РСТ РСО-А'!$G$9</f>
        <v>1892.55</v>
      </c>
      <c r="N413" s="117">
        <f>VLOOKUP($A413+ROUND((COLUMN()-2)/24,5),АТС!$A$41:$F$784,6)+'Иные услуги '!$C$5+'РСТ РСО-А'!$L$7+'РСТ РСО-А'!$G$9</f>
        <v>1860.3100000000002</v>
      </c>
      <c r="O413" s="117">
        <f>VLOOKUP($A413+ROUND((COLUMN()-2)/24,5),АТС!$A$41:$F$784,6)+'Иные услуги '!$C$5+'РСТ РСО-А'!$L$7+'РСТ РСО-А'!$G$9</f>
        <v>1860.44</v>
      </c>
      <c r="P413" s="117">
        <f>VLOOKUP($A413+ROUND((COLUMN()-2)/24,5),АТС!$A$41:$F$784,6)+'Иные услуги '!$C$5+'РСТ РСО-А'!$L$7+'РСТ РСО-А'!$G$9</f>
        <v>1860.51</v>
      </c>
      <c r="Q413" s="117">
        <f>VLOOKUP($A413+ROUND((COLUMN()-2)/24,5),АТС!$A$41:$F$784,6)+'Иные услуги '!$C$5+'РСТ РСО-А'!$L$7+'РСТ РСО-А'!$G$9</f>
        <v>1860.53</v>
      </c>
      <c r="R413" s="117">
        <f>VLOOKUP($A413+ROUND((COLUMN()-2)/24,5),АТС!$A$41:$F$784,6)+'Иные услуги '!$C$5+'РСТ РСО-А'!$L$7+'РСТ РСО-А'!$G$9</f>
        <v>1860.55</v>
      </c>
      <c r="S413" s="117">
        <f>VLOOKUP($A413+ROUND((COLUMN()-2)/24,5),АТС!$A$41:$F$784,6)+'Иные услуги '!$C$5+'РСТ РСО-А'!$L$7+'РСТ РСО-А'!$G$9</f>
        <v>1858.71</v>
      </c>
      <c r="T413" s="117">
        <f>VLOOKUP($A413+ROUND((COLUMN()-2)/24,5),АТС!$A$41:$F$784,6)+'Иные услуги '!$C$5+'РСТ РСО-А'!$L$7+'РСТ РСО-А'!$G$9</f>
        <v>1973.38</v>
      </c>
      <c r="U413" s="117">
        <f>VLOOKUP($A413+ROUND((COLUMN()-2)/24,5),АТС!$A$41:$F$784,6)+'Иные услуги '!$C$5+'РСТ РСО-А'!$L$7+'РСТ РСО-А'!$G$9</f>
        <v>2017.7700000000002</v>
      </c>
      <c r="V413" s="117">
        <f>VLOOKUP($A413+ROUND((COLUMN()-2)/24,5),АТС!$A$41:$F$784,6)+'Иные услуги '!$C$5+'РСТ РСО-А'!$L$7+'РСТ РСО-А'!$G$9</f>
        <v>1992.9800000000002</v>
      </c>
      <c r="W413" s="117">
        <f>VLOOKUP($A413+ROUND((COLUMN()-2)/24,5),АТС!$A$41:$F$784,6)+'Иные услуги '!$C$5+'РСТ РСО-А'!$L$7+'РСТ РСО-А'!$G$9</f>
        <v>1914.55</v>
      </c>
      <c r="X413" s="117">
        <f>VLOOKUP($A413+ROUND((COLUMN()-2)/24,5),АТС!$A$41:$F$784,6)+'Иные услуги '!$C$5+'РСТ РСО-А'!$L$7+'РСТ РСО-А'!$G$9</f>
        <v>1844.82</v>
      </c>
      <c r="Y413" s="117">
        <f>VLOOKUP($A413+ROUND((COLUMN()-2)/24,5),АТС!$A$41:$F$784,6)+'Иные услуги '!$C$5+'РСТ РСО-А'!$L$7+'РСТ РСО-А'!$G$9</f>
        <v>1900.26</v>
      </c>
    </row>
    <row r="414" spans="1:25" x14ac:dyDescent="0.2">
      <c r="A414" s="66">
        <f t="shared" si="13"/>
        <v>43732</v>
      </c>
      <c r="B414" s="117">
        <f>VLOOKUP($A414+ROUND((COLUMN()-2)/24,5),АТС!$A$41:$F$784,6)+'Иные услуги '!$C$5+'РСТ РСО-А'!$L$7+'РСТ РСО-А'!$G$9</f>
        <v>1853.8600000000001</v>
      </c>
      <c r="C414" s="117">
        <f>VLOOKUP($A414+ROUND((COLUMN()-2)/24,5),АТС!$A$41:$F$784,6)+'Иные услуги '!$C$5+'РСТ РСО-А'!$L$7+'РСТ РСО-А'!$G$9</f>
        <v>1852.53</v>
      </c>
      <c r="D414" s="117">
        <f>VLOOKUP($A414+ROUND((COLUMN()-2)/24,5),АТС!$A$41:$F$784,6)+'Иные услуги '!$C$5+'РСТ РСО-А'!$L$7+'РСТ РСО-А'!$G$9</f>
        <v>1845.84</v>
      </c>
      <c r="E414" s="117">
        <f>VLOOKUP($A414+ROUND((COLUMN()-2)/24,5),АТС!$A$41:$F$784,6)+'Иные услуги '!$C$5+'РСТ РСО-А'!$L$7+'РСТ РСО-А'!$G$9</f>
        <v>1845.8500000000001</v>
      </c>
      <c r="F414" s="117">
        <f>VLOOKUP($A414+ROUND((COLUMN()-2)/24,5),АТС!$A$41:$F$784,6)+'Иные услуги '!$C$5+'РСТ РСО-А'!$L$7+'РСТ РСО-А'!$G$9</f>
        <v>1845.84</v>
      </c>
      <c r="G414" s="117">
        <f>VLOOKUP($A414+ROUND((COLUMN()-2)/24,5),АТС!$A$41:$F$784,6)+'Иные услуги '!$C$5+'РСТ РСО-А'!$L$7+'РСТ РСО-А'!$G$9</f>
        <v>1845.76</v>
      </c>
      <c r="H414" s="117">
        <f>VLOOKUP($A414+ROUND((COLUMN()-2)/24,5),АТС!$A$41:$F$784,6)+'Иные услуги '!$C$5+'РСТ РСО-А'!$L$7+'РСТ РСО-А'!$G$9</f>
        <v>1844.93</v>
      </c>
      <c r="I414" s="117">
        <f>VLOOKUP($A414+ROUND((COLUMN()-2)/24,5),АТС!$A$41:$F$784,6)+'Иные услуги '!$C$5+'РСТ РСО-А'!$L$7+'РСТ РСО-А'!$G$9</f>
        <v>1937.0400000000002</v>
      </c>
      <c r="J414" s="117">
        <f>VLOOKUP($A414+ROUND((COLUMN()-2)/24,5),АТС!$A$41:$F$784,6)+'Иные услуги '!$C$5+'РСТ РСО-А'!$L$7+'РСТ РСО-А'!$G$9</f>
        <v>1845.74</v>
      </c>
      <c r="K414" s="117">
        <f>VLOOKUP($A414+ROUND((COLUMN()-2)/24,5),АТС!$A$41:$F$784,6)+'Иные услуги '!$C$5+'РСТ РСО-А'!$L$7+'РСТ РСО-А'!$G$9</f>
        <v>1922.63</v>
      </c>
      <c r="L414" s="117">
        <f>VLOOKUP($A414+ROUND((COLUMN()-2)/24,5),АТС!$A$41:$F$784,6)+'Иные услуги '!$C$5+'РСТ РСО-А'!$L$7+'РСТ РСО-А'!$G$9</f>
        <v>1922.63</v>
      </c>
      <c r="M414" s="117">
        <f>VLOOKUP($A414+ROUND((COLUMN()-2)/24,5),АТС!$A$41:$F$784,6)+'Иные услуги '!$C$5+'РСТ РСО-А'!$L$7+'РСТ РСО-А'!$G$9</f>
        <v>1923.05</v>
      </c>
      <c r="N414" s="117">
        <f>VLOOKUP($A414+ROUND((COLUMN()-2)/24,5),АТС!$A$41:$F$784,6)+'Иные услуги '!$C$5+'РСТ РСО-А'!$L$7+'РСТ РСО-А'!$G$9</f>
        <v>1892.2700000000002</v>
      </c>
      <c r="O414" s="117">
        <f>VLOOKUP($A414+ROUND((COLUMN()-2)/24,5),АТС!$A$41:$F$784,6)+'Иные услуги '!$C$5+'РСТ РСО-А'!$L$7+'РСТ РСО-А'!$G$9</f>
        <v>1892.7</v>
      </c>
      <c r="P414" s="117">
        <f>VLOOKUP($A414+ROUND((COLUMN()-2)/24,5),АТС!$A$41:$F$784,6)+'Иные услуги '!$C$5+'РСТ РСО-А'!$L$7+'РСТ РСО-А'!$G$9</f>
        <v>1892.64</v>
      </c>
      <c r="Q414" s="117">
        <f>VLOOKUP($A414+ROUND((COLUMN()-2)/24,5),АТС!$A$41:$F$784,6)+'Иные услуги '!$C$5+'РСТ РСО-А'!$L$7+'РСТ РСО-А'!$G$9</f>
        <v>1893.0000000000002</v>
      </c>
      <c r="R414" s="117">
        <f>VLOOKUP($A414+ROUND((COLUMN()-2)/24,5),АТС!$A$41:$F$784,6)+'Иные услуги '!$C$5+'РСТ РСО-А'!$L$7+'РСТ РСО-А'!$G$9</f>
        <v>1893.22</v>
      </c>
      <c r="S414" s="117">
        <f>VLOOKUP($A414+ROUND((COLUMN()-2)/24,5),АТС!$A$41:$F$784,6)+'Иные услуги '!$C$5+'РСТ РСО-А'!$L$7+'РСТ РСО-А'!$G$9</f>
        <v>1893.5200000000002</v>
      </c>
      <c r="T414" s="117">
        <f>VLOOKUP($A414+ROUND((COLUMN()-2)/24,5),АТС!$A$41:$F$784,6)+'Иные услуги '!$C$5+'РСТ РСО-А'!$L$7+'РСТ РСО-А'!$G$9</f>
        <v>2000.2400000000002</v>
      </c>
      <c r="U414" s="117">
        <f>VLOOKUP($A414+ROUND((COLUMN()-2)/24,5),АТС!$A$41:$F$784,6)+'Иные услуги '!$C$5+'РСТ РСО-А'!$L$7+'РСТ РСО-А'!$G$9</f>
        <v>2019.7400000000002</v>
      </c>
      <c r="V414" s="117">
        <f>VLOOKUP($A414+ROUND((COLUMN()-2)/24,5),АТС!$A$41:$F$784,6)+'Иные услуги '!$C$5+'РСТ РСО-А'!$L$7+'РСТ РСО-А'!$G$9</f>
        <v>1994.0000000000002</v>
      </c>
      <c r="W414" s="117">
        <f>VLOOKUP($A414+ROUND((COLUMN()-2)/24,5),АТС!$A$41:$F$784,6)+'Иные услуги '!$C$5+'РСТ РСО-А'!$L$7+'РСТ РСО-А'!$G$9</f>
        <v>1914.8700000000001</v>
      </c>
      <c r="X414" s="117">
        <f>VLOOKUP($A414+ROUND((COLUMN()-2)/24,5),АТС!$A$41:$F$784,6)+'Иные услуги '!$C$5+'РСТ РСО-А'!$L$7+'РСТ РСО-А'!$G$9</f>
        <v>1844.8100000000002</v>
      </c>
      <c r="Y414" s="117">
        <f>VLOOKUP($A414+ROUND((COLUMN()-2)/24,5),АТС!$A$41:$F$784,6)+'Иные услуги '!$C$5+'РСТ РСО-А'!$L$7+'РСТ РСО-А'!$G$9</f>
        <v>1901.34</v>
      </c>
    </row>
    <row r="415" spans="1:25" x14ac:dyDescent="0.2">
      <c r="A415" s="66">
        <f t="shared" si="13"/>
        <v>43733</v>
      </c>
      <c r="B415" s="117">
        <f>VLOOKUP($A415+ROUND((COLUMN()-2)/24,5),АТС!$A$41:$F$784,6)+'Иные услуги '!$C$5+'РСТ РСО-А'!$L$7+'РСТ РСО-А'!$G$9</f>
        <v>1862.8700000000001</v>
      </c>
      <c r="C415" s="117">
        <f>VLOOKUP($A415+ROUND((COLUMN()-2)/24,5),АТС!$A$41:$F$784,6)+'Иные услуги '!$C$5+'РСТ РСО-А'!$L$7+'РСТ РСО-А'!$G$9</f>
        <v>1859.3300000000002</v>
      </c>
      <c r="D415" s="117">
        <f>VLOOKUP($A415+ROUND((COLUMN()-2)/24,5),АТС!$A$41:$F$784,6)+'Иные услуги '!$C$5+'РСТ РСО-А'!$L$7+'РСТ РСО-А'!$G$9</f>
        <v>1853.2</v>
      </c>
      <c r="E415" s="117">
        <f>VLOOKUP($A415+ROUND((COLUMN()-2)/24,5),АТС!$A$41:$F$784,6)+'Иные услуги '!$C$5+'РСТ РСО-А'!$L$7+'РСТ РСО-А'!$G$9</f>
        <v>1848.5800000000002</v>
      </c>
      <c r="F415" s="117">
        <f>VLOOKUP($A415+ROUND((COLUMN()-2)/24,5),АТС!$A$41:$F$784,6)+'Иные услуги '!$C$5+'РСТ РСО-А'!$L$7+'РСТ РСО-А'!$G$9</f>
        <v>1848.65</v>
      </c>
      <c r="G415" s="117">
        <f>VLOOKUP($A415+ROUND((COLUMN()-2)/24,5),АТС!$A$41:$F$784,6)+'Иные услуги '!$C$5+'РСТ РСО-А'!$L$7+'РСТ РСО-А'!$G$9</f>
        <v>1848.8500000000001</v>
      </c>
      <c r="H415" s="117">
        <f>VLOOKUP($A415+ROUND((COLUMN()-2)/24,5),АТС!$A$41:$F$784,6)+'Иные услуги '!$C$5+'РСТ РСО-А'!$L$7+'РСТ РСО-А'!$G$9</f>
        <v>1883.39</v>
      </c>
      <c r="I415" s="117">
        <f>VLOOKUP($A415+ROUND((COLUMN()-2)/24,5),АТС!$A$41:$F$784,6)+'Иные услуги '!$C$5+'РСТ РСО-А'!$L$7+'РСТ РСО-А'!$G$9</f>
        <v>1963.9600000000003</v>
      </c>
      <c r="J415" s="117">
        <f>VLOOKUP($A415+ROUND((COLUMN()-2)/24,5),АТС!$A$41:$F$784,6)+'Иные услуги '!$C$5+'РСТ РСО-А'!$L$7+'РСТ РСО-А'!$G$9</f>
        <v>1861.32</v>
      </c>
      <c r="K415" s="117">
        <f>VLOOKUP($A415+ROUND((COLUMN()-2)/24,5),АТС!$A$41:$F$784,6)+'Иные услуги '!$C$5+'РСТ РСО-А'!$L$7+'РСТ РСО-А'!$G$9</f>
        <v>1927.15</v>
      </c>
      <c r="L415" s="117">
        <f>VLOOKUP($A415+ROUND((COLUMN()-2)/24,5),АТС!$A$41:$F$784,6)+'Иные услуги '!$C$5+'РСТ РСО-А'!$L$7+'РСТ РСО-А'!$G$9</f>
        <v>1945.1000000000001</v>
      </c>
      <c r="M415" s="117">
        <f>VLOOKUP($A415+ROUND((COLUMN()-2)/24,5),АТС!$A$41:$F$784,6)+'Иные услуги '!$C$5+'РСТ РСО-А'!$L$7+'РСТ РСО-А'!$G$9</f>
        <v>1944.9500000000003</v>
      </c>
      <c r="N415" s="117">
        <f>VLOOKUP($A415+ROUND((COLUMN()-2)/24,5),АТС!$A$41:$F$784,6)+'Иные услуги '!$C$5+'РСТ РСО-А'!$L$7+'РСТ РСО-А'!$G$9</f>
        <v>1927.0800000000002</v>
      </c>
      <c r="O415" s="117">
        <f>VLOOKUP($A415+ROUND((COLUMN()-2)/24,5),АТС!$A$41:$F$784,6)+'Иные услуги '!$C$5+'РСТ РСО-А'!$L$7+'РСТ РСО-А'!$G$9</f>
        <v>1926.63</v>
      </c>
      <c r="P415" s="117">
        <f>VLOOKUP($A415+ROUND((COLUMN()-2)/24,5),АТС!$A$41:$F$784,6)+'Иные услуги '!$C$5+'РСТ РСО-А'!$L$7+'РСТ РСО-А'!$G$9</f>
        <v>1895.45</v>
      </c>
      <c r="Q415" s="117">
        <f>VLOOKUP($A415+ROUND((COLUMN()-2)/24,5),АТС!$A$41:$F$784,6)+'Иные услуги '!$C$5+'РСТ РСО-А'!$L$7+'РСТ РСО-А'!$G$9</f>
        <v>1895.05</v>
      </c>
      <c r="R415" s="117">
        <f>VLOOKUP($A415+ROUND((COLUMN()-2)/24,5),АТС!$A$41:$F$784,6)+'Иные услуги '!$C$5+'РСТ РСО-А'!$L$7+'РСТ РСО-А'!$G$9</f>
        <v>1895.69</v>
      </c>
      <c r="S415" s="117">
        <f>VLOOKUP($A415+ROUND((COLUMN()-2)/24,5),АТС!$A$41:$F$784,6)+'Иные услуги '!$C$5+'РСТ РСО-А'!$L$7+'РСТ РСО-А'!$G$9</f>
        <v>1886.8500000000001</v>
      </c>
      <c r="T415" s="117">
        <f>VLOOKUP($A415+ROUND((COLUMN()-2)/24,5),АТС!$A$41:$F$784,6)+'Иные услуги '!$C$5+'РСТ РСО-А'!$L$7+'РСТ РСО-А'!$G$9</f>
        <v>2046.7000000000003</v>
      </c>
      <c r="U415" s="117">
        <f>VLOOKUP($A415+ROUND((COLUMN()-2)/24,5),АТС!$A$41:$F$784,6)+'Иные услуги '!$C$5+'РСТ РСО-А'!$L$7+'РСТ РСО-А'!$G$9</f>
        <v>2097.89</v>
      </c>
      <c r="V415" s="117">
        <f>VLOOKUP($A415+ROUND((COLUMN()-2)/24,5),АТС!$A$41:$F$784,6)+'Иные услуги '!$C$5+'РСТ РСО-А'!$L$7+'РСТ РСО-А'!$G$9</f>
        <v>2074.9300000000003</v>
      </c>
      <c r="W415" s="117">
        <f>VLOOKUP($A415+ROUND((COLUMN()-2)/24,5),АТС!$A$41:$F$784,6)+'Иные услуги '!$C$5+'РСТ РСО-А'!$L$7+'РСТ РСО-А'!$G$9</f>
        <v>2024.0800000000002</v>
      </c>
      <c r="X415" s="117">
        <f>VLOOKUP($A415+ROUND((COLUMN()-2)/24,5),АТС!$A$41:$F$784,6)+'Иные услуги '!$C$5+'РСТ РСО-А'!$L$7+'РСТ РСО-А'!$G$9</f>
        <v>1845.39</v>
      </c>
      <c r="Y415" s="117">
        <f>VLOOKUP($A415+ROUND((COLUMN()-2)/24,5),АТС!$A$41:$F$784,6)+'Иные услуги '!$C$5+'РСТ РСО-А'!$L$7+'РСТ РСО-А'!$G$9</f>
        <v>1953.65</v>
      </c>
    </row>
    <row r="416" spans="1:25" x14ac:dyDescent="0.2">
      <c r="A416" s="66">
        <f t="shared" si="13"/>
        <v>43734</v>
      </c>
      <c r="B416" s="117">
        <f>VLOOKUP($A416+ROUND((COLUMN()-2)/24,5),АТС!$A$41:$F$784,6)+'Иные услуги '!$C$5+'РСТ РСО-А'!$L$7+'РСТ РСО-А'!$G$9</f>
        <v>1870.26</v>
      </c>
      <c r="C416" s="117">
        <f>VLOOKUP($A416+ROUND((COLUMN()-2)/24,5),АТС!$A$41:$F$784,6)+'Иные услуги '!$C$5+'РСТ РСО-А'!$L$7+'РСТ РСО-А'!$G$9</f>
        <v>1858.4</v>
      </c>
      <c r="D416" s="117">
        <f>VLOOKUP($A416+ROUND((COLUMN()-2)/24,5),АТС!$A$41:$F$784,6)+'Иные услуги '!$C$5+'РСТ РСО-А'!$L$7+'РСТ РСО-А'!$G$9</f>
        <v>1850.13</v>
      </c>
      <c r="E416" s="117">
        <f>VLOOKUP($A416+ROUND((COLUMN()-2)/24,5),АТС!$A$41:$F$784,6)+'Иные услуги '!$C$5+'РСТ РСО-А'!$L$7+'РСТ РСО-А'!$G$9</f>
        <v>1848.26</v>
      </c>
      <c r="F416" s="117">
        <f>VLOOKUP($A416+ROUND((COLUMN()-2)/24,5),АТС!$A$41:$F$784,6)+'Иные услуги '!$C$5+'РСТ РСО-А'!$L$7+'РСТ РСО-А'!$G$9</f>
        <v>1852.78</v>
      </c>
      <c r="G416" s="117">
        <f>VLOOKUP($A416+ROUND((COLUMN()-2)/24,5),АТС!$A$41:$F$784,6)+'Иные услуги '!$C$5+'РСТ РСО-А'!$L$7+'РСТ РСО-А'!$G$9</f>
        <v>1853.99</v>
      </c>
      <c r="H416" s="117">
        <f>VLOOKUP($A416+ROUND((COLUMN()-2)/24,5),АТС!$A$41:$F$784,6)+'Иные услуги '!$C$5+'РСТ РСО-А'!$L$7+'РСТ РСО-А'!$G$9</f>
        <v>1887.38</v>
      </c>
      <c r="I416" s="117">
        <f>VLOOKUP($A416+ROUND((COLUMN()-2)/24,5),АТС!$A$41:$F$784,6)+'Иные услуги '!$C$5+'РСТ РСО-А'!$L$7+'РСТ РСО-А'!$G$9</f>
        <v>2082.12</v>
      </c>
      <c r="J416" s="117">
        <f>VLOOKUP($A416+ROUND((COLUMN()-2)/24,5),АТС!$A$41:$F$784,6)+'Иные услуги '!$C$5+'РСТ РСО-А'!$L$7+'РСТ РСО-А'!$G$9</f>
        <v>1861.92</v>
      </c>
      <c r="K416" s="117">
        <f>VLOOKUP($A416+ROUND((COLUMN()-2)/24,5),АТС!$A$41:$F$784,6)+'Иные услуги '!$C$5+'РСТ РСО-А'!$L$7+'РСТ РСО-А'!$G$9</f>
        <v>1974.2500000000002</v>
      </c>
      <c r="L416" s="117">
        <f>VLOOKUP($A416+ROUND((COLUMN()-2)/24,5),АТС!$A$41:$F$784,6)+'Иные услуги '!$C$5+'РСТ РСО-А'!$L$7+'РСТ РСО-А'!$G$9</f>
        <v>1974.0500000000002</v>
      </c>
      <c r="M416" s="117">
        <f>VLOOKUP($A416+ROUND((COLUMN()-2)/24,5),АТС!$A$41:$F$784,6)+'Иные услуги '!$C$5+'РСТ РСО-А'!$L$7+'РСТ РСО-А'!$G$9</f>
        <v>1998.7000000000003</v>
      </c>
      <c r="N416" s="117">
        <f>VLOOKUP($A416+ROUND((COLUMN()-2)/24,5),АТС!$A$41:$F$784,6)+'Иные услуги '!$C$5+'РСТ РСО-А'!$L$7+'РСТ РСО-А'!$G$9</f>
        <v>1939.0400000000002</v>
      </c>
      <c r="O416" s="117">
        <f>VLOOKUP($A416+ROUND((COLUMN()-2)/24,5),АТС!$A$41:$F$784,6)+'Иные услуги '!$C$5+'РСТ РСО-А'!$L$7+'РСТ РСО-А'!$G$9</f>
        <v>1940.3100000000002</v>
      </c>
      <c r="P416" s="117">
        <f>VLOOKUP($A416+ROUND((COLUMN()-2)/24,5),АТС!$A$41:$F$784,6)+'Иные услуги '!$C$5+'РСТ РСО-А'!$L$7+'РСТ РСО-А'!$G$9</f>
        <v>1940.3400000000001</v>
      </c>
      <c r="Q416" s="117">
        <f>VLOOKUP($A416+ROUND((COLUMN()-2)/24,5),АТС!$A$41:$F$784,6)+'Иные услуги '!$C$5+'РСТ РСО-А'!$L$7+'РСТ РСО-А'!$G$9</f>
        <v>1941.2800000000002</v>
      </c>
      <c r="R416" s="117">
        <f>VLOOKUP($A416+ROUND((COLUMN()-2)/24,5),АТС!$A$41:$F$784,6)+'Иные услуги '!$C$5+'РСТ РСО-А'!$L$7+'РСТ РСО-А'!$G$9</f>
        <v>1941.4700000000003</v>
      </c>
      <c r="S416" s="117">
        <f>VLOOKUP($A416+ROUND((COLUMN()-2)/24,5),АТС!$A$41:$F$784,6)+'Иные услуги '!$C$5+'РСТ РСО-А'!$L$7+'РСТ РСО-А'!$G$9</f>
        <v>1957.6700000000003</v>
      </c>
      <c r="T416" s="117">
        <f>VLOOKUP($A416+ROUND((COLUMN()-2)/24,5),АТС!$A$41:$F$784,6)+'Иные услуги '!$C$5+'РСТ РСО-А'!$L$7+'РСТ РСО-А'!$G$9</f>
        <v>2077.33</v>
      </c>
      <c r="U416" s="117">
        <f>VLOOKUP($A416+ROUND((COLUMN()-2)/24,5),АТС!$A$41:$F$784,6)+'Иные услуги '!$C$5+'РСТ РСО-А'!$L$7+'РСТ РСО-А'!$G$9</f>
        <v>2129.36</v>
      </c>
      <c r="V416" s="117">
        <f>VLOOKUP($A416+ROUND((COLUMN()-2)/24,5),АТС!$A$41:$F$784,6)+'Иные услуги '!$C$5+'РСТ РСО-А'!$L$7+'РСТ РСО-А'!$G$9</f>
        <v>2078.1800000000003</v>
      </c>
      <c r="W416" s="117">
        <f>VLOOKUP($A416+ROUND((COLUMN()-2)/24,5),АТС!$A$41:$F$784,6)+'Иные услуги '!$C$5+'РСТ РСО-А'!$L$7+'РСТ РСО-А'!$G$9</f>
        <v>2025.6100000000001</v>
      </c>
      <c r="X416" s="117">
        <f>VLOOKUP($A416+ROUND((COLUMN()-2)/24,5),АТС!$A$41:$F$784,6)+'Иные услуги '!$C$5+'РСТ РСО-А'!$L$7+'РСТ РСО-А'!$G$9</f>
        <v>1845.44</v>
      </c>
      <c r="Y416" s="117">
        <f>VLOOKUP($A416+ROUND((COLUMN()-2)/24,5),АТС!$A$41:$F$784,6)+'Иные услуги '!$C$5+'РСТ РСО-А'!$L$7+'РСТ РСО-А'!$G$9</f>
        <v>1932.3500000000001</v>
      </c>
    </row>
    <row r="417" spans="1:25" x14ac:dyDescent="0.2">
      <c r="A417" s="66">
        <f t="shared" si="13"/>
        <v>43735</v>
      </c>
      <c r="B417" s="117">
        <f>VLOOKUP($A417+ROUND((COLUMN()-2)/24,5),АТС!$A$41:$F$784,6)+'Иные услуги '!$C$5+'РСТ РСО-А'!$L$7+'РСТ РСО-А'!$G$9</f>
        <v>1870.28</v>
      </c>
      <c r="C417" s="117">
        <f>VLOOKUP($A417+ROUND((COLUMN()-2)/24,5),АТС!$A$41:$F$784,6)+'Иные услуги '!$C$5+'РСТ РСО-А'!$L$7+'РСТ РСО-А'!$G$9</f>
        <v>1865.9800000000002</v>
      </c>
      <c r="D417" s="117">
        <f>VLOOKUP($A417+ROUND((COLUMN()-2)/24,5),АТС!$A$41:$F$784,6)+'Иные услуги '!$C$5+'РСТ РСО-А'!$L$7+'РСТ РСО-А'!$G$9</f>
        <v>1857.46</v>
      </c>
      <c r="E417" s="117">
        <f>VLOOKUP($A417+ROUND((COLUMN()-2)/24,5),АТС!$A$41:$F$784,6)+'Иные услуги '!$C$5+'РСТ РСО-А'!$L$7+'РСТ РСО-А'!$G$9</f>
        <v>1849.91</v>
      </c>
      <c r="F417" s="117">
        <f>VLOOKUP($A417+ROUND((COLUMN()-2)/24,5),АТС!$A$41:$F$784,6)+'Иные услуги '!$C$5+'РСТ РСО-А'!$L$7+'РСТ РСО-А'!$G$9</f>
        <v>1861.19</v>
      </c>
      <c r="G417" s="117">
        <f>VLOOKUP($A417+ROUND((COLUMN()-2)/24,5),АТС!$A$41:$F$784,6)+'Иные услуги '!$C$5+'РСТ РСО-А'!$L$7+'РСТ РСО-А'!$G$9</f>
        <v>1877.2900000000002</v>
      </c>
      <c r="H417" s="117">
        <f>VLOOKUP($A417+ROUND((COLUMN()-2)/24,5),АТС!$A$41:$F$784,6)+'Иные услуги '!$C$5+'РСТ РСО-А'!$L$7+'РСТ РСО-А'!$G$9</f>
        <v>1916.05</v>
      </c>
      <c r="I417" s="117">
        <f>VLOOKUP($A417+ROUND((COLUMN()-2)/24,5),АТС!$A$41:$F$784,6)+'Иные услуги '!$C$5+'РСТ РСО-А'!$L$7+'РСТ РСО-А'!$G$9</f>
        <v>2089.7600000000002</v>
      </c>
      <c r="J417" s="117">
        <f>VLOOKUP($A417+ROUND((COLUMN()-2)/24,5),АТС!$A$41:$F$784,6)+'Иные услуги '!$C$5+'РСТ РСО-А'!$L$7+'РСТ РСО-А'!$G$9</f>
        <v>1864.42</v>
      </c>
      <c r="K417" s="117">
        <f>VLOOKUP($A417+ROUND((COLUMN()-2)/24,5),АТС!$A$41:$F$784,6)+'Иные услуги '!$C$5+'РСТ РСО-А'!$L$7+'РСТ РСО-А'!$G$9</f>
        <v>1990.2200000000003</v>
      </c>
      <c r="L417" s="117">
        <f>VLOOKUP($A417+ROUND((COLUMN()-2)/24,5),АТС!$A$41:$F$784,6)+'Иные услуги '!$C$5+'РСТ РСО-А'!$L$7+'РСТ РСО-А'!$G$9</f>
        <v>1989.0100000000002</v>
      </c>
      <c r="M417" s="117">
        <f>VLOOKUP($A417+ROUND((COLUMN()-2)/24,5),АТС!$A$41:$F$784,6)+'Иные услуги '!$C$5+'РСТ РСО-А'!$L$7+'РСТ РСО-А'!$G$9</f>
        <v>1986.4100000000003</v>
      </c>
      <c r="N417" s="117">
        <f>VLOOKUP($A417+ROUND((COLUMN()-2)/24,5),АТС!$A$41:$F$784,6)+'Иные услуги '!$C$5+'РСТ РСО-А'!$L$7+'РСТ РСО-А'!$G$9</f>
        <v>1946.1000000000001</v>
      </c>
      <c r="O417" s="117">
        <f>VLOOKUP($A417+ROUND((COLUMN()-2)/24,5),АТС!$A$41:$F$784,6)+'Иные услуги '!$C$5+'РСТ РСО-А'!$L$7+'РСТ РСО-А'!$G$9</f>
        <v>1945.4500000000003</v>
      </c>
      <c r="P417" s="117">
        <f>VLOOKUP($A417+ROUND((COLUMN()-2)/24,5),АТС!$A$41:$F$784,6)+'Иные услуги '!$C$5+'РСТ РСО-А'!$L$7+'РСТ РСО-А'!$G$9</f>
        <v>1944.8700000000001</v>
      </c>
      <c r="Q417" s="117">
        <f>VLOOKUP($A417+ROUND((COLUMN()-2)/24,5),АТС!$A$41:$F$784,6)+'Иные услуги '!$C$5+'РСТ РСО-А'!$L$7+'РСТ РСО-А'!$G$9</f>
        <v>1940.4500000000003</v>
      </c>
      <c r="R417" s="117">
        <f>VLOOKUP($A417+ROUND((COLUMN()-2)/24,5),АТС!$A$41:$F$784,6)+'Иные услуги '!$C$5+'РСТ РСО-А'!$L$7+'РСТ РСО-А'!$G$9</f>
        <v>1940.15</v>
      </c>
      <c r="S417" s="117">
        <f>VLOOKUP($A417+ROUND((COLUMN()-2)/24,5),АТС!$A$41:$F$784,6)+'Иные услуги '!$C$5+'РСТ РСО-А'!$L$7+'РСТ РСО-А'!$G$9</f>
        <v>1954.4900000000002</v>
      </c>
      <c r="T417" s="117">
        <f>VLOOKUP($A417+ROUND((COLUMN()-2)/24,5),АТС!$A$41:$F$784,6)+'Иные услуги '!$C$5+'РСТ РСО-А'!$L$7+'РСТ РСО-А'!$G$9</f>
        <v>2086.9700000000003</v>
      </c>
      <c r="U417" s="117">
        <f>VLOOKUP($A417+ROUND((COLUMN()-2)/24,5),АТС!$A$41:$F$784,6)+'Иные услуги '!$C$5+'РСТ РСО-А'!$L$7+'РСТ РСО-А'!$G$9</f>
        <v>2168</v>
      </c>
      <c r="V417" s="117">
        <f>VLOOKUP($A417+ROUND((COLUMN()-2)/24,5),АТС!$A$41:$F$784,6)+'Иные услуги '!$C$5+'РСТ РСО-А'!$L$7+'РСТ РСО-А'!$G$9</f>
        <v>2134.1</v>
      </c>
      <c r="W417" s="117">
        <f>VLOOKUP($A417+ROUND((COLUMN()-2)/24,5),АТС!$A$41:$F$784,6)+'Иные услуги '!$C$5+'РСТ РСО-А'!$L$7+'РСТ РСО-А'!$G$9</f>
        <v>2048.52</v>
      </c>
      <c r="X417" s="117">
        <f>VLOOKUP($A417+ROUND((COLUMN()-2)/24,5),АТС!$A$41:$F$784,6)+'Иные услуги '!$C$5+'РСТ РСО-А'!$L$7+'РСТ РСО-А'!$G$9</f>
        <v>1845.2700000000002</v>
      </c>
      <c r="Y417" s="117">
        <f>VLOOKUP($A417+ROUND((COLUMN()-2)/24,5),АТС!$A$41:$F$784,6)+'Иные услуги '!$C$5+'РСТ РСО-А'!$L$7+'РСТ РСО-А'!$G$9</f>
        <v>2041.88</v>
      </c>
    </row>
    <row r="418" spans="1:25" x14ac:dyDescent="0.2">
      <c r="A418" s="66">
        <f t="shared" si="13"/>
        <v>43736</v>
      </c>
      <c r="B418" s="117">
        <f>VLOOKUP($A418+ROUND((COLUMN()-2)/24,5),АТС!$A$41:$F$784,6)+'Иные услуги '!$C$5+'РСТ РСО-А'!$L$7+'РСТ РСО-А'!$G$9</f>
        <v>1876.24</v>
      </c>
      <c r="C418" s="117">
        <f>VLOOKUP($A418+ROUND((COLUMN()-2)/24,5),АТС!$A$41:$F$784,6)+'Иные услуги '!$C$5+'РСТ РСО-А'!$L$7+'РСТ РСО-А'!$G$9</f>
        <v>1859.3700000000001</v>
      </c>
      <c r="D418" s="117">
        <f>VLOOKUP($A418+ROUND((COLUMN()-2)/24,5),АТС!$A$41:$F$784,6)+'Иные услуги '!$C$5+'РСТ РСО-А'!$L$7+'РСТ РСО-А'!$G$9</f>
        <v>1851.24</v>
      </c>
      <c r="E418" s="117">
        <f>VLOOKUP($A418+ROUND((COLUMN()-2)/24,5),АТС!$A$41:$F$784,6)+'Иные услуги '!$C$5+'РСТ РСО-А'!$L$7+'РСТ РСО-А'!$G$9</f>
        <v>1848.3</v>
      </c>
      <c r="F418" s="117">
        <f>VLOOKUP($A418+ROUND((COLUMN()-2)/24,5),АТС!$A$41:$F$784,6)+'Иные услуги '!$C$5+'РСТ РСО-А'!$L$7+'РСТ РСО-А'!$G$9</f>
        <v>1847.45</v>
      </c>
      <c r="G418" s="117">
        <f>VLOOKUP($A418+ROUND((COLUMN()-2)/24,5),АТС!$A$41:$F$784,6)+'Иные услуги '!$C$5+'РСТ РСО-А'!$L$7+'РСТ РСО-А'!$G$9</f>
        <v>1847.76</v>
      </c>
      <c r="H418" s="117">
        <f>VLOOKUP($A418+ROUND((COLUMN()-2)/24,5),АТС!$A$41:$F$784,6)+'Иные услуги '!$C$5+'РСТ РСО-А'!$L$7+'РСТ РСО-А'!$G$9</f>
        <v>1855.64</v>
      </c>
      <c r="I418" s="117">
        <f>VLOOKUP($A418+ROUND((COLUMN()-2)/24,5),АТС!$A$41:$F$784,6)+'Иные услуги '!$C$5+'РСТ РСО-А'!$L$7+'РСТ РСО-А'!$G$9</f>
        <v>1899.07</v>
      </c>
      <c r="J418" s="117">
        <f>VLOOKUP($A418+ROUND((COLUMN()-2)/24,5),АТС!$A$41:$F$784,6)+'Иные услуги '!$C$5+'РСТ РСО-А'!$L$7+'РСТ РСО-А'!$G$9</f>
        <v>1845.7500000000002</v>
      </c>
      <c r="K418" s="117">
        <f>VLOOKUP($A418+ROUND((COLUMN()-2)/24,5),АТС!$A$41:$F$784,6)+'Иные услуги '!$C$5+'РСТ РСО-А'!$L$7+'РСТ РСО-А'!$G$9</f>
        <v>1886.1200000000001</v>
      </c>
      <c r="L418" s="117">
        <f>VLOOKUP($A418+ROUND((COLUMN()-2)/24,5),АТС!$A$41:$F$784,6)+'Иные услуги '!$C$5+'РСТ РСО-А'!$L$7+'РСТ РСО-А'!$G$9</f>
        <v>1886.49</v>
      </c>
      <c r="M418" s="117">
        <f>VLOOKUP($A418+ROUND((COLUMN()-2)/24,5),АТС!$A$41:$F$784,6)+'Иные услуги '!$C$5+'РСТ РСО-А'!$L$7+'РСТ РСО-А'!$G$9</f>
        <v>1886.38</v>
      </c>
      <c r="N418" s="117">
        <f>VLOOKUP($A418+ROUND((COLUMN()-2)/24,5),АТС!$A$41:$F$784,6)+'Иные услуги '!$C$5+'РСТ РСО-А'!$L$7+'РСТ РСО-А'!$G$9</f>
        <v>1882.5400000000002</v>
      </c>
      <c r="O418" s="117">
        <f>VLOOKUP($A418+ROUND((COLUMN()-2)/24,5),АТС!$A$41:$F$784,6)+'Иные услуги '!$C$5+'РСТ РСО-А'!$L$7+'РСТ РСО-А'!$G$9</f>
        <v>1884.1000000000001</v>
      </c>
      <c r="P418" s="117">
        <f>VLOOKUP($A418+ROUND((COLUMN()-2)/24,5),АТС!$A$41:$F$784,6)+'Иные услуги '!$C$5+'РСТ РСО-А'!$L$7+'РСТ РСО-А'!$G$9</f>
        <v>1881.9800000000002</v>
      </c>
      <c r="Q418" s="117">
        <f>VLOOKUP($A418+ROUND((COLUMN()-2)/24,5),АТС!$A$41:$F$784,6)+'Иные услуги '!$C$5+'РСТ РСО-А'!$L$7+'РСТ РСО-А'!$G$9</f>
        <v>1877.32</v>
      </c>
      <c r="R418" s="117">
        <f>VLOOKUP($A418+ROUND((COLUMN()-2)/24,5),АТС!$A$41:$F$784,6)+'Иные услуги '!$C$5+'РСТ РСО-А'!$L$7+'РСТ РСО-А'!$G$9</f>
        <v>1875.13</v>
      </c>
      <c r="S418" s="117">
        <f>VLOOKUP($A418+ROUND((COLUMN()-2)/24,5),АТС!$A$41:$F$784,6)+'Иные услуги '!$C$5+'РСТ РСО-А'!$L$7+'РСТ РСО-А'!$G$9</f>
        <v>1905.57</v>
      </c>
      <c r="T418" s="117">
        <f>VLOOKUP($A418+ROUND((COLUMN()-2)/24,5),АТС!$A$41:$F$784,6)+'Иные услуги '!$C$5+'РСТ РСО-А'!$L$7+'РСТ РСО-А'!$G$9</f>
        <v>1998.7600000000002</v>
      </c>
      <c r="U418" s="117">
        <f>VLOOKUP($A418+ROUND((COLUMN()-2)/24,5),АТС!$A$41:$F$784,6)+'Иные услуги '!$C$5+'РСТ РСО-А'!$L$7+'РСТ РСО-А'!$G$9</f>
        <v>2064.7200000000003</v>
      </c>
      <c r="V418" s="117">
        <f>VLOOKUP($A418+ROUND((COLUMN()-2)/24,5),АТС!$A$41:$F$784,6)+'Иные услуги '!$C$5+'РСТ РСО-А'!$L$7+'РСТ РСО-А'!$G$9</f>
        <v>2089.69</v>
      </c>
      <c r="W418" s="117">
        <f>VLOOKUP($A418+ROUND((COLUMN()-2)/24,5),АТС!$A$41:$F$784,6)+'Иные услуги '!$C$5+'РСТ РСО-А'!$L$7+'РСТ РСО-А'!$G$9</f>
        <v>1989.3400000000001</v>
      </c>
      <c r="X418" s="117">
        <f>VLOOKUP($A418+ROUND((COLUMN()-2)/24,5),АТС!$A$41:$F$784,6)+'Иные услуги '!$C$5+'РСТ РСО-А'!$L$7+'РСТ РСО-А'!$G$9</f>
        <v>1845.2900000000002</v>
      </c>
      <c r="Y418" s="117">
        <f>VLOOKUP($A418+ROUND((COLUMN()-2)/24,5),АТС!$A$41:$F$784,6)+'Иные услуги '!$C$5+'РСТ РСО-А'!$L$7+'РСТ РСО-А'!$G$9</f>
        <v>1936.5100000000002</v>
      </c>
    </row>
    <row r="419" spans="1:25" x14ac:dyDescent="0.2">
      <c r="A419" s="66">
        <f t="shared" si="13"/>
        <v>43737</v>
      </c>
      <c r="B419" s="117">
        <f>VLOOKUP($A419+ROUND((COLUMN()-2)/24,5),АТС!$A$41:$F$784,6)+'Иные услуги '!$C$5+'РСТ РСО-А'!$L$7+'РСТ РСО-А'!$G$9</f>
        <v>1858.78</v>
      </c>
      <c r="C419" s="117">
        <f>VLOOKUP($A419+ROUND((COLUMN()-2)/24,5),АТС!$A$41:$F$784,6)+'Иные услуги '!$C$5+'РСТ РСО-А'!$L$7+'РСТ РСО-А'!$G$9</f>
        <v>1847.5000000000002</v>
      </c>
      <c r="D419" s="117">
        <f>VLOOKUP($A419+ROUND((COLUMN()-2)/24,5),АТС!$A$41:$F$784,6)+'Иные услуги '!$C$5+'РСТ РСО-А'!$L$7+'РСТ РСО-А'!$G$9</f>
        <v>1845.95</v>
      </c>
      <c r="E419" s="117">
        <f>VLOOKUP($A419+ROUND((COLUMN()-2)/24,5),АТС!$A$41:$F$784,6)+'Иные услуги '!$C$5+'РСТ РСО-А'!$L$7+'РСТ РСО-А'!$G$9</f>
        <v>1845.96</v>
      </c>
      <c r="F419" s="117">
        <f>VLOOKUP($A419+ROUND((COLUMN()-2)/24,5),АТС!$A$41:$F$784,6)+'Иные услуги '!$C$5+'РСТ РСО-А'!$L$7+'РСТ РСО-А'!$G$9</f>
        <v>1845.94</v>
      </c>
      <c r="G419" s="117">
        <f>VLOOKUP($A419+ROUND((COLUMN()-2)/24,5),АТС!$A$41:$F$784,6)+'Иные услуги '!$C$5+'РСТ РСО-А'!$L$7+'РСТ РСО-А'!$G$9</f>
        <v>1847.21</v>
      </c>
      <c r="H419" s="117">
        <f>VLOOKUP($A419+ROUND((COLUMN()-2)/24,5),АТС!$A$41:$F$784,6)+'Иные услуги '!$C$5+'РСТ РСО-А'!$L$7+'РСТ РСО-А'!$G$9</f>
        <v>1845.57</v>
      </c>
      <c r="I419" s="117">
        <f>VLOOKUP($A419+ROUND((COLUMN()-2)/24,5),АТС!$A$41:$F$784,6)+'Иные услуги '!$C$5+'РСТ РСО-А'!$L$7+'РСТ РСО-А'!$G$9</f>
        <v>1867.89</v>
      </c>
      <c r="J419" s="117">
        <f>VLOOKUP($A419+ROUND((COLUMN()-2)/24,5),АТС!$A$41:$F$784,6)+'Иные услуги '!$C$5+'РСТ РСО-А'!$L$7+'РСТ РСО-А'!$G$9</f>
        <v>1845.76</v>
      </c>
      <c r="K419" s="117">
        <f>VLOOKUP($A419+ROUND((COLUMN()-2)/24,5),АТС!$A$41:$F$784,6)+'Иные услуги '!$C$5+'РСТ РСО-А'!$L$7+'РСТ РСО-А'!$G$9</f>
        <v>1845.7300000000002</v>
      </c>
      <c r="L419" s="117">
        <f>VLOOKUP($A419+ROUND((COLUMN()-2)/24,5),АТС!$A$41:$F$784,6)+'Иные услуги '!$C$5+'РСТ РСО-А'!$L$7+'РСТ РСО-А'!$G$9</f>
        <v>1845.72</v>
      </c>
      <c r="M419" s="117">
        <f>VLOOKUP($A419+ROUND((COLUMN()-2)/24,5),АТС!$A$41:$F$784,6)+'Иные услуги '!$C$5+'РСТ РСО-А'!$L$7+'РСТ РСО-А'!$G$9</f>
        <v>1845.7300000000002</v>
      </c>
      <c r="N419" s="117">
        <f>VLOOKUP($A419+ROUND((COLUMN()-2)/24,5),АТС!$A$41:$F$784,6)+'Иные услуги '!$C$5+'РСТ РСО-А'!$L$7+'РСТ РСО-А'!$G$9</f>
        <v>1859.2300000000002</v>
      </c>
      <c r="O419" s="117">
        <f>VLOOKUP($A419+ROUND((COLUMN()-2)/24,5),АТС!$A$41:$F$784,6)+'Иные услуги '!$C$5+'РСТ РСО-А'!$L$7+'РСТ РСО-А'!$G$9</f>
        <v>1845.74</v>
      </c>
      <c r="P419" s="117">
        <f>VLOOKUP($A419+ROUND((COLUMN()-2)/24,5),АТС!$A$41:$F$784,6)+'Иные услуги '!$C$5+'РСТ РСО-А'!$L$7+'РСТ РСО-А'!$G$9</f>
        <v>1845.74</v>
      </c>
      <c r="Q419" s="117">
        <f>VLOOKUP($A419+ROUND((COLUMN()-2)/24,5),АТС!$A$41:$F$784,6)+'Иные услуги '!$C$5+'РСТ РСО-А'!$L$7+'РСТ РСО-А'!$G$9</f>
        <v>1845.74</v>
      </c>
      <c r="R419" s="117">
        <f>VLOOKUP($A419+ROUND((COLUMN()-2)/24,5),АТС!$A$41:$F$784,6)+'Иные услуги '!$C$5+'РСТ РСО-А'!$L$7+'РСТ РСО-А'!$G$9</f>
        <v>1845.7300000000002</v>
      </c>
      <c r="S419" s="117">
        <f>VLOOKUP($A419+ROUND((COLUMN()-2)/24,5),АТС!$A$41:$F$784,6)+'Иные услуги '!$C$5+'РСТ РСО-А'!$L$7+'РСТ РСО-А'!$G$9</f>
        <v>1859.32</v>
      </c>
      <c r="T419" s="117">
        <f>VLOOKUP($A419+ROUND((COLUMN()-2)/24,5),АТС!$A$41:$F$784,6)+'Иные услуги '!$C$5+'РСТ РСО-А'!$L$7+'РСТ РСО-А'!$G$9</f>
        <v>1993.63</v>
      </c>
      <c r="U419" s="117">
        <f>VLOOKUP($A419+ROUND((COLUMN()-2)/24,5),АТС!$A$41:$F$784,6)+'Иные услуги '!$C$5+'РСТ РСО-А'!$L$7+'РСТ РСО-А'!$G$9</f>
        <v>2030.7000000000003</v>
      </c>
      <c r="V419" s="117">
        <f>VLOOKUP($A419+ROUND((COLUMN()-2)/24,5),АТС!$A$41:$F$784,6)+'Иные услуги '!$C$5+'РСТ РСО-А'!$L$7+'РСТ РСО-А'!$G$9</f>
        <v>2028.4400000000003</v>
      </c>
      <c r="W419" s="117">
        <f>VLOOKUP($A419+ROUND((COLUMN()-2)/24,5),АТС!$A$41:$F$784,6)+'Иные услуги '!$C$5+'РСТ РСО-А'!$L$7+'РСТ РСО-А'!$G$9</f>
        <v>1977.39</v>
      </c>
      <c r="X419" s="117">
        <f>VLOOKUP($A419+ROUND((COLUMN()-2)/24,5),АТС!$A$41:$F$784,6)+'Иные услуги '!$C$5+'РСТ РСО-А'!$L$7+'РСТ РСО-А'!$G$9</f>
        <v>1845.0000000000002</v>
      </c>
      <c r="Y419" s="117">
        <f>VLOOKUP($A419+ROUND((COLUMN()-2)/24,5),АТС!$A$41:$F$784,6)+'Иные услуги '!$C$5+'РСТ РСО-А'!$L$7+'РСТ РСО-А'!$G$9</f>
        <v>1939.6900000000003</v>
      </c>
    </row>
    <row r="420" spans="1:25" x14ac:dyDescent="0.2">
      <c r="A420" s="66">
        <f t="shared" si="13"/>
        <v>43738</v>
      </c>
      <c r="B420" s="117">
        <f>VLOOKUP($A420+ROUND((COLUMN()-2)/24,5),АТС!$A$41:$F$784,6)+'Иные услуги '!$C$5+'РСТ РСО-А'!$L$7+'РСТ РСО-А'!$G$9</f>
        <v>1853.8500000000001</v>
      </c>
      <c r="C420" s="117">
        <f>VLOOKUP($A420+ROUND((COLUMN()-2)/24,5),АТС!$A$41:$F$784,6)+'Иные услуги '!$C$5+'РСТ РСО-А'!$L$7+'РСТ РСО-А'!$G$9</f>
        <v>1846.66</v>
      </c>
      <c r="D420" s="117">
        <f>VLOOKUP($A420+ROUND((COLUMN()-2)/24,5),АТС!$A$41:$F$784,6)+'Иные услуги '!$C$5+'РСТ РСО-А'!$L$7+'РСТ РСО-А'!$G$9</f>
        <v>1845.9800000000002</v>
      </c>
      <c r="E420" s="117">
        <f>VLOOKUP($A420+ROUND((COLUMN()-2)/24,5),АТС!$A$41:$F$784,6)+'Иные услуги '!$C$5+'РСТ РСО-А'!$L$7+'РСТ РСО-А'!$G$9</f>
        <v>1845.9800000000002</v>
      </c>
      <c r="F420" s="117">
        <f>VLOOKUP($A420+ROUND((COLUMN()-2)/24,5),АТС!$A$41:$F$784,6)+'Иные услуги '!$C$5+'РСТ РСО-А'!$L$7+'РСТ РСО-А'!$G$9</f>
        <v>1845.94</v>
      </c>
      <c r="G420" s="117">
        <f>VLOOKUP($A420+ROUND((COLUMN()-2)/24,5),АТС!$A$41:$F$784,6)+'Иные услуги '!$C$5+'РСТ РСО-А'!$L$7+'РСТ РСО-А'!$G$9</f>
        <v>1845.94</v>
      </c>
      <c r="H420" s="117">
        <f>VLOOKUP($A420+ROUND((COLUMN()-2)/24,5),АТС!$A$41:$F$784,6)+'Иные услуги '!$C$5+'РСТ РСО-А'!$L$7+'РСТ РСО-А'!$G$9</f>
        <v>1850.46</v>
      </c>
      <c r="I420" s="117">
        <f>VLOOKUP($A420+ROUND((COLUMN()-2)/24,5),АТС!$A$41:$F$784,6)+'Иные услуги '!$C$5+'РСТ РСО-А'!$L$7+'РСТ РСО-А'!$G$9</f>
        <v>1962.5100000000002</v>
      </c>
      <c r="J420" s="117">
        <f>VLOOKUP($A420+ROUND((COLUMN()-2)/24,5),АТС!$A$41:$F$784,6)+'Иные услуги '!$C$5+'РСТ РСО-А'!$L$7+'РСТ РСО-А'!$G$9</f>
        <v>1845.72</v>
      </c>
      <c r="K420" s="117">
        <f>VLOOKUP($A420+ROUND((COLUMN()-2)/24,5),АТС!$A$41:$F$784,6)+'Иные услуги '!$C$5+'РСТ РСО-А'!$L$7+'РСТ РСО-А'!$G$9</f>
        <v>1927.59</v>
      </c>
      <c r="L420" s="117">
        <f>VLOOKUP($A420+ROUND((COLUMN()-2)/24,5),АТС!$A$41:$F$784,6)+'Иные услуги '!$C$5+'РСТ РСО-А'!$L$7+'РСТ РСО-А'!$G$9</f>
        <v>1927.7300000000002</v>
      </c>
      <c r="M420" s="117">
        <f>VLOOKUP($A420+ROUND((COLUMN()-2)/24,5),АТС!$A$41:$F$784,6)+'Иные услуги '!$C$5+'РСТ РСО-А'!$L$7+'РСТ РСО-А'!$G$9</f>
        <v>1927.34</v>
      </c>
      <c r="N420" s="117">
        <f>VLOOKUP($A420+ROUND((COLUMN()-2)/24,5),АТС!$A$41:$F$784,6)+'Иные услуги '!$C$5+'РСТ РСО-А'!$L$7+'РСТ РСО-А'!$G$9</f>
        <v>1926.38</v>
      </c>
      <c r="O420" s="117">
        <f>VLOOKUP($A420+ROUND((COLUMN()-2)/24,5),АТС!$A$41:$F$784,6)+'Иные услуги '!$C$5+'РСТ РСО-А'!$L$7+'РСТ РСО-А'!$G$9</f>
        <v>1926.59</v>
      </c>
      <c r="P420" s="117">
        <f>VLOOKUP($A420+ROUND((COLUMN()-2)/24,5),АТС!$A$41:$F$784,6)+'Иные услуги '!$C$5+'РСТ РСО-А'!$L$7+'РСТ РСО-А'!$G$9</f>
        <v>1926.9</v>
      </c>
      <c r="Q420" s="117">
        <f>VLOOKUP($A420+ROUND((COLUMN()-2)/24,5),АТС!$A$41:$F$784,6)+'Иные услуги '!$C$5+'РСТ РСО-А'!$L$7+'РСТ РСО-А'!$G$9</f>
        <v>1927.2700000000002</v>
      </c>
      <c r="R420" s="117">
        <f>VLOOKUP($A420+ROUND((COLUMN()-2)/24,5),АТС!$A$41:$F$784,6)+'Иные услуги '!$C$5+'РСТ РСО-А'!$L$7+'РСТ РСО-А'!$G$9</f>
        <v>1924.7900000000002</v>
      </c>
      <c r="S420" s="117">
        <f>VLOOKUP($A420+ROUND((COLUMN()-2)/24,5),АТС!$A$41:$F$784,6)+'Иные услуги '!$C$5+'РСТ РСО-А'!$L$7+'РСТ РСО-А'!$G$9</f>
        <v>1924.3700000000001</v>
      </c>
      <c r="T420" s="117">
        <f>VLOOKUP($A420+ROUND((COLUMN()-2)/24,5),АТС!$A$41:$F$784,6)+'Иные услуги '!$C$5+'РСТ РСО-А'!$L$7+'РСТ РСО-А'!$G$9</f>
        <v>2020.5300000000002</v>
      </c>
      <c r="U420" s="117">
        <f>VLOOKUP($A420+ROUND((COLUMN()-2)/24,5),АТС!$A$41:$F$784,6)+'Иные услуги '!$C$5+'РСТ РСО-А'!$L$7+'РСТ РСО-А'!$G$9</f>
        <v>2038.6200000000001</v>
      </c>
      <c r="V420" s="117">
        <f>VLOOKUP($A420+ROUND((COLUMN()-2)/24,5),АТС!$A$41:$F$784,6)+'Иные услуги '!$C$5+'РСТ РСО-А'!$L$7+'РСТ РСО-А'!$G$9</f>
        <v>2000.3600000000001</v>
      </c>
      <c r="W420" s="117">
        <f>VLOOKUP($A420+ROUND((COLUMN()-2)/24,5),АТС!$A$41:$F$784,6)+'Иные услуги '!$C$5+'РСТ РСО-А'!$L$7+'РСТ РСО-А'!$G$9</f>
        <v>1951.4100000000003</v>
      </c>
      <c r="X420" s="117">
        <f>VLOOKUP($A420+ROUND((COLUMN()-2)/24,5),АТС!$A$41:$F$784,6)+'Иные услуги '!$C$5+'РСТ РСО-А'!$L$7+'РСТ РСО-А'!$G$9</f>
        <v>1845.13</v>
      </c>
      <c r="Y420" s="117">
        <f>VLOOKUP($A420+ROUND((COLUMN()-2)/24,5),АТС!$A$41:$F$784,6)+'Иные услуги '!$C$5+'РСТ РСО-А'!$L$7+'РСТ РСО-А'!$G$9</f>
        <v>1890.6100000000001</v>
      </c>
    </row>
    <row r="421" spans="1:25" hidden="1" x14ac:dyDescent="0.2">
      <c r="A421" s="66">
        <f t="shared" si="13"/>
        <v>43739</v>
      </c>
      <c r="B421" s="117">
        <f>VLOOKUP($A421+ROUND((COLUMN()-2)/24,5),АТС!$A$41:$F$784,6)+'Иные услуги '!$C$5+'РСТ РСО-А'!$L$7+'РСТ РСО-А'!$G$9</f>
        <v>909.03</v>
      </c>
      <c r="C421" s="117">
        <f>VLOOKUP($A421+ROUND((COLUMN()-2)/24,5),АТС!$A$41:$F$784,6)+'Иные услуги '!$C$5+'РСТ РСО-А'!$L$7+'РСТ РСО-А'!$G$9</f>
        <v>909.03</v>
      </c>
      <c r="D421" s="117">
        <f>VLOOKUP($A421+ROUND((COLUMN()-2)/24,5),АТС!$A$41:$F$784,6)+'Иные услуги '!$C$5+'РСТ РСО-А'!$L$7+'РСТ РСО-А'!$G$9</f>
        <v>909.03</v>
      </c>
      <c r="E421" s="117">
        <f>VLOOKUP($A421+ROUND((COLUMN()-2)/24,5),АТС!$A$41:$F$784,6)+'Иные услуги '!$C$5+'РСТ РСО-А'!$L$7+'РСТ РСО-А'!$G$9</f>
        <v>909.03</v>
      </c>
      <c r="F421" s="117">
        <f>VLOOKUP($A421+ROUND((COLUMN()-2)/24,5),АТС!$A$41:$F$784,6)+'Иные услуги '!$C$5+'РСТ РСО-А'!$L$7+'РСТ РСО-А'!$G$9</f>
        <v>909.03</v>
      </c>
      <c r="G421" s="117">
        <f>VLOOKUP($A421+ROUND((COLUMN()-2)/24,5),АТС!$A$41:$F$784,6)+'Иные услуги '!$C$5+'РСТ РСО-А'!$L$7+'РСТ РСО-А'!$G$9</f>
        <v>909.03</v>
      </c>
      <c r="H421" s="117">
        <f>VLOOKUP($A421+ROUND((COLUMN()-2)/24,5),АТС!$A$41:$F$784,6)+'Иные услуги '!$C$5+'РСТ РСО-А'!$L$7+'РСТ РСО-А'!$G$9</f>
        <v>909.03</v>
      </c>
      <c r="I421" s="117">
        <f>VLOOKUP($A421+ROUND((COLUMN()-2)/24,5),АТС!$A$41:$F$784,6)+'Иные услуги '!$C$5+'РСТ РСО-А'!$L$7+'РСТ РСО-А'!$G$9</f>
        <v>909.03</v>
      </c>
      <c r="J421" s="117">
        <f>VLOOKUP($A421+ROUND((COLUMN()-2)/24,5),АТС!$A$41:$F$784,6)+'Иные услуги '!$C$5+'РСТ РСО-А'!$L$7+'РСТ РСО-А'!$G$9</f>
        <v>909.03</v>
      </c>
      <c r="K421" s="117">
        <f>VLOOKUP($A421+ROUND((COLUMN()-2)/24,5),АТС!$A$41:$F$784,6)+'Иные услуги '!$C$5+'РСТ РСО-А'!$L$7+'РСТ РСО-А'!$G$9</f>
        <v>909.03</v>
      </c>
      <c r="L421" s="117">
        <f>VLOOKUP($A421+ROUND((COLUMN()-2)/24,5),АТС!$A$41:$F$784,6)+'Иные услуги '!$C$5+'РСТ РСО-А'!$L$7+'РСТ РСО-А'!$G$9</f>
        <v>909.03</v>
      </c>
      <c r="M421" s="117">
        <f>VLOOKUP($A421+ROUND((COLUMN()-2)/24,5),АТС!$A$41:$F$784,6)+'Иные услуги '!$C$5+'РСТ РСО-А'!$L$7+'РСТ РСО-А'!$G$9</f>
        <v>909.03</v>
      </c>
      <c r="N421" s="117">
        <f>VLOOKUP($A421+ROUND((COLUMN()-2)/24,5),АТС!$A$41:$F$784,6)+'Иные услуги '!$C$5+'РСТ РСО-А'!$L$7+'РСТ РСО-А'!$G$9</f>
        <v>909.03</v>
      </c>
      <c r="O421" s="117">
        <f>VLOOKUP($A421+ROUND((COLUMN()-2)/24,5),АТС!$A$41:$F$784,6)+'Иные услуги '!$C$5+'РСТ РСО-А'!$L$7+'РСТ РСО-А'!$G$9</f>
        <v>909.03</v>
      </c>
      <c r="P421" s="117">
        <f>VLOOKUP($A421+ROUND((COLUMN()-2)/24,5),АТС!$A$41:$F$784,6)+'Иные услуги '!$C$5+'РСТ РСО-А'!$L$7+'РСТ РСО-А'!$G$9</f>
        <v>909.03</v>
      </c>
      <c r="Q421" s="117">
        <f>VLOOKUP($A421+ROUND((COLUMN()-2)/24,5),АТС!$A$41:$F$784,6)+'Иные услуги '!$C$5+'РСТ РСО-А'!$L$7+'РСТ РСО-А'!$G$9</f>
        <v>909.03</v>
      </c>
      <c r="R421" s="117">
        <f>VLOOKUP($A421+ROUND((COLUMN()-2)/24,5),АТС!$A$41:$F$784,6)+'Иные услуги '!$C$5+'РСТ РСО-А'!$L$7+'РСТ РСО-А'!$G$9</f>
        <v>909.03</v>
      </c>
      <c r="S421" s="117">
        <f>VLOOKUP($A421+ROUND((COLUMN()-2)/24,5),АТС!$A$41:$F$784,6)+'Иные услуги '!$C$5+'РСТ РСО-А'!$L$7+'РСТ РСО-А'!$G$9</f>
        <v>909.03</v>
      </c>
      <c r="T421" s="117">
        <f>VLOOKUP($A421+ROUND((COLUMN()-2)/24,5),АТС!$A$41:$F$784,6)+'Иные услуги '!$C$5+'РСТ РСО-А'!$L$7+'РСТ РСО-А'!$G$9</f>
        <v>909.03</v>
      </c>
      <c r="U421" s="117">
        <f>VLOOKUP($A421+ROUND((COLUMN()-2)/24,5),АТС!$A$41:$F$784,6)+'Иные услуги '!$C$5+'РСТ РСО-А'!$L$7+'РСТ РСО-А'!$G$9</f>
        <v>909.03</v>
      </c>
      <c r="V421" s="117">
        <f>VLOOKUP($A421+ROUND((COLUMN()-2)/24,5),АТС!$A$41:$F$784,6)+'Иные услуги '!$C$5+'РСТ РСО-А'!$L$7+'РСТ РСО-А'!$G$9</f>
        <v>909.03</v>
      </c>
      <c r="W421" s="117">
        <f>VLOOKUP($A421+ROUND((COLUMN()-2)/24,5),АТС!$A$41:$F$784,6)+'Иные услуги '!$C$5+'РСТ РСО-А'!$L$7+'РСТ РСО-А'!$G$9</f>
        <v>909.03</v>
      </c>
      <c r="X421" s="117">
        <f>VLOOKUP($A421+ROUND((COLUMN()-2)/24,5),АТС!$A$41:$F$784,6)+'Иные услуги '!$C$5+'РСТ РСО-А'!$L$7+'РСТ РСО-А'!$G$9</f>
        <v>909.03</v>
      </c>
      <c r="Y421" s="117">
        <f>VLOOKUP($A421+ROUND((COLUMN()-2)/24,5),АТС!$A$41:$F$784,6)+'Иные услуги '!$C$5+'РСТ РСО-А'!$L$7+'РСТ РСО-А'!$G$9</f>
        <v>909.03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126</v>
      </c>
      <c r="B423" s="65"/>
      <c r="C423" s="65"/>
      <c r="D423" s="65"/>
    </row>
    <row r="424" spans="1:25" ht="12.75" x14ac:dyDescent="0.2">
      <c r="A424" s="144" t="s">
        <v>35</v>
      </c>
      <c r="B424" s="147" t="s">
        <v>97</v>
      </c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9"/>
    </row>
    <row r="425" spans="1:25" ht="12.75" x14ac:dyDescent="0.2">
      <c r="A425" s="145"/>
      <c r="B425" s="150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2"/>
    </row>
    <row r="426" spans="1:25" ht="12.75" x14ac:dyDescent="0.2">
      <c r="A426" s="145"/>
      <c r="B426" s="153" t="s">
        <v>98</v>
      </c>
      <c r="C426" s="155" t="s">
        <v>99</v>
      </c>
      <c r="D426" s="155" t="s">
        <v>100</v>
      </c>
      <c r="E426" s="155" t="s">
        <v>101</v>
      </c>
      <c r="F426" s="155" t="s">
        <v>102</v>
      </c>
      <c r="G426" s="155" t="s">
        <v>103</v>
      </c>
      <c r="H426" s="155" t="s">
        <v>104</v>
      </c>
      <c r="I426" s="155" t="s">
        <v>105</v>
      </c>
      <c r="J426" s="155" t="s">
        <v>106</v>
      </c>
      <c r="K426" s="155" t="s">
        <v>107</v>
      </c>
      <c r="L426" s="155" t="s">
        <v>108</v>
      </c>
      <c r="M426" s="155" t="s">
        <v>109</v>
      </c>
      <c r="N426" s="157" t="s">
        <v>110</v>
      </c>
      <c r="O426" s="155" t="s">
        <v>111</v>
      </c>
      <c r="P426" s="155" t="s">
        <v>112</v>
      </c>
      <c r="Q426" s="155" t="s">
        <v>113</v>
      </c>
      <c r="R426" s="155" t="s">
        <v>114</v>
      </c>
      <c r="S426" s="155" t="s">
        <v>115</v>
      </c>
      <c r="T426" s="155" t="s">
        <v>116</v>
      </c>
      <c r="U426" s="155" t="s">
        <v>117</v>
      </c>
      <c r="V426" s="155" t="s">
        <v>118</v>
      </c>
      <c r="W426" s="155" t="s">
        <v>119</v>
      </c>
      <c r="X426" s="155" t="s">
        <v>120</v>
      </c>
      <c r="Y426" s="155" t="s">
        <v>121</v>
      </c>
    </row>
    <row r="427" spans="1:25" ht="12.75" x14ac:dyDescent="0.2">
      <c r="A427" s="146"/>
      <c r="B427" s="154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8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</row>
    <row r="428" spans="1:25" x14ac:dyDescent="0.2">
      <c r="A428" s="66">
        <f>A391</f>
        <v>43709</v>
      </c>
      <c r="B428" s="91">
        <f>VLOOKUP($A428+ROUND((COLUMN()-2)/24,5),АТС!$A$41:$F$784,6)+'Иные услуги '!$C$5+'РСТ РСО-А'!$L$7+'РСТ РСО-А'!$H$9</f>
        <v>1764.1000000000001</v>
      </c>
      <c r="C428" s="117">
        <f>VLOOKUP($A428+ROUND((COLUMN()-2)/24,5),АТС!$A$41:$F$784,6)+'Иные услуги '!$C$5+'РСТ РСО-А'!$L$7+'РСТ РСО-А'!$H$9</f>
        <v>1756.14</v>
      </c>
      <c r="D428" s="117">
        <f>VLOOKUP($A428+ROUND((COLUMN()-2)/24,5),АТС!$A$41:$F$784,6)+'Иные услуги '!$C$5+'РСТ РСО-А'!$L$7+'РСТ РСО-А'!$H$9</f>
        <v>1756.66</v>
      </c>
      <c r="E428" s="117">
        <f>VLOOKUP($A428+ROUND((COLUMN()-2)/24,5),АТС!$A$41:$F$784,6)+'Иные услуги '!$C$5+'РСТ РСО-А'!$L$7+'РСТ РСО-А'!$H$9</f>
        <v>1756.27</v>
      </c>
      <c r="F428" s="117">
        <f>VLOOKUP($A428+ROUND((COLUMN()-2)/24,5),АТС!$A$41:$F$784,6)+'Иные услуги '!$C$5+'РСТ РСО-А'!$L$7+'РСТ РСО-А'!$H$9</f>
        <v>1756.26</v>
      </c>
      <c r="G428" s="117">
        <f>VLOOKUP($A428+ROUND((COLUMN()-2)/24,5),АТС!$A$41:$F$784,6)+'Иные услуги '!$C$5+'РСТ РСО-А'!$L$7+'РСТ РСО-А'!$H$9</f>
        <v>1756.03</v>
      </c>
      <c r="H428" s="117">
        <f>VLOOKUP($A428+ROUND((COLUMN()-2)/24,5),АТС!$A$41:$F$784,6)+'Иные услуги '!$C$5+'РСТ РСО-А'!$L$7+'РСТ РСО-А'!$H$9</f>
        <v>1755.43</v>
      </c>
      <c r="I428" s="117">
        <f>VLOOKUP($A428+ROUND((COLUMN()-2)/24,5),АТС!$A$41:$F$784,6)+'Иные услуги '!$C$5+'РСТ РСО-А'!$L$7+'РСТ РСО-А'!$H$9</f>
        <v>1755.55</v>
      </c>
      <c r="J428" s="117">
        <f>VLOOKUP($A428+ROUND((COLUMN()-2)/24,5),АТС!$A$41:$F$784,6)+'Иные услуги '!$C$5+'РСТ РСО-А'!$L$7+'РСТ РСО-А'!$H$9</f>
        <v>1755.68</v>
      </c>
      <c r="K428" s="117">
        <f>VLOOKUP($A428+ROUND((COLUMN()-2)/24,5),АТС!$A$41:$F$784,6)+'Иные услуги '!$C$5+'РСТ РСО-А'!$L$7+'РСТ РСО-А'!$H$9</f>
        <v>1755.86</v>
      </c>
      <c r="L428" s="117">
        <f>VLOOKUP($A428+ROUND((COLUMN()-2)/24,5),АТС!$A$41:$F$784,6)+'Иные услуги '!$C$5+'РСТ РСО-А'!$L$7+'РСТ РСО-А'!$H$9</f>
        <v>1773.98</v>
      </c>
      <c r="M428" s="117">
        <f>VLOOKUP($A428+ROUND((COLUMN()-2)/24,5),АТС!$A$41:$F$784,6)+'Иные услуги '!$C$5+'РСТ РСО-А'!$L$7+'РСТ РСО-А'!$H$9</f>
        <v>1812.2900000000002</v>
      </c>
      <c r="N428" s="117">
        <f>VLOOKUP($A428+ROUND((COLUMN()-2)/24,5),АТС!$A$41:$F$784,6)+'Иные услуги '!$C$5+'РСТ РСО-А'!$L$7+'РСТ РСО-А'!$H$9</f>
        <v>1813.19</v>
      </c>
      <c r="O428" s="117">
        <f>VLOOKUP($A428+ROUND((COLUMN()-2)/24,5),АТС!$A$41:$F$784,6)+'Иные услуги '!$C$5+'РСТ РСО-А'!$L$7+'РСТ РСО-А'!$H$9</f>
        <v>1812.1299999999999</v>
      </c>
      <c r="P428" s="117">
        <f>VLOOKUP($A428+ROUND((COLUMN()-2)/24,5),АТС!$A$41:$F$784,6)+'Иные услуги '!$C$5+'РСТ РСО-А'!$L$7+'РСТ РСО-А'!$H$9</f>
        <v>1813.09</v>
      </c>
      <c r="Q428" s="117">
        <f>VLOOKUP($A428+ROUND((COLUMN()-2)/24,5),АТС!$A$41:$F$784,6)+'Иные услуги '!$C$5+'РСТ РСО-А'!$L$7+'РСТ РСО-А'!$H$9</f>
        <v>1813.48</v>
      </c>
      <c r="R428" s="117">
        <f>VLOOKUP($A428+ROUND((COLUMN()-2)/24,5),АТС!$A$41:$F$784,6)+'Иные услуги '!$C$5+'РСТ РСО-А'!$L$7+'РСТ РСО-А'!$H$9</f>
        <v>1813.03</v>
      </c>
      <c r="S428" s="117">
        <f>VLOOKUP($A428+ROUND((COLUMN()-2)/24,5),АТС!$A$41:$F$784,6)+'Иные услуги '!$C$5+'РСТ РСО-А'!$L$7+'РСТ РСО-А'!$H$9</f>
        <v>1773.8799999999999</v>
      </c>
      <c r="T428" s="117">
        <f>VLOOKUP($A428+ROUND((COLUMN()-2)/24,5),АТС!$A$41:$F$784,6)+'Иные услуги '!$C$5+'РСТ РСО-А'!$L$7+'РСТ РСО-А'!$H$9</f>
        <v>1811.97</v>
      </c>
      <c r="U428" s="117">
        <f>VLOOKUP($A428+ROUND((COLUMN()-2)/24,5),АТС!$A$41:$F$784,6)+'Иные услуги '!$C$5+'РСТ РСО-А'!$L$7+'РСТ РСО-А'!$H$9</f>
        <v>1899.1000000000001</v>
      </c>
      <c r="V428" s="117">
        <f>VLOOKUP($A428+ROUND((COLUMN()-2)/24,5),АТС!$A$41:$F$784,6)+'Иные услуги '!$C$5+'РСТ РСО-А'!$L$7+'РСТ РСО-А'!$H$9</f>
        <v>1895.5400000000002</v>
      </c>
      <c r="W428" s="117">
        <f>VLOOKUP($A428+ROUND((COLUMN()-2)/24,5),АТС!$A$41:$F$784,6)+'Иные услуги '!$C$5+'РСТ РСО-А'!$L$7+'РСТ РСО-А'!$H$9</f>
        <v>1779.01</v>
      </c>
      <c r="X428" s="117">
        <f>VLOOKUP($A428+ROUND((COLUMN()-2)/24,5),АТС!$A$41:$F$784,6)+'Иные услуги '!$C$5+'РСТ РСО-А'!$L$7+'РСТ РСО-А'!$H$9</f>
        <v>1755.16</v>
      </c>
      <c r="Y428" s="117">
        <f>VLOOKUP($A428+ROUND((COLUMN()-2)/24,5),АТС!$A$41:$F$784,6)+'Иные услуги '!$C$5+'РСТ РСО-А'!$L$7+'РСТ РСО-А'!$H$9</f>
        <v>1843.5600000000002</v>
      </c>
    </row>
    <row r="429" spans="1:25" x14ac:dyDescent="0.2">
      <c r="A429" s="66">
        <f>A428+1</f>
        <v>43710</v>
      </c>
      <c r="B429" s="117">
        <f>VLOOKUP($A429+ROUND((COLUMN()-2)/24,5),АТС!$A$41:$F$784,6)+'Иные услуги '!$C$5+'РСТ РСО-А'!$L$7+'РСТ РСО-А'!$H$9</f>
        <v>1764.14</v>
      </c>
      <c r="C429" s="117">
        <f>VLOOKUP($A429+ROUND((COLUMN()-2)/24,5),АТС!$A$41:$F$784,6)+'Иные услуги '!$C$5+'РСТ РСО-А'!$L$7+'РСТ РСО-А'!$H$9</f>
        <v>1757.0800000000002</v>
      </c>
      <c r="D429" s="117">
        <f>VLOOKUP($A429+ROUND((COLUMN()-2)/24,5),АТС!$A$41:$F$784,6)+'Иные услуги '!$C$5+'РСТ РСО-А'!$L$7+'РСТ РСО-А'!$H$9</f>
        <v>1756.1000000000001</v>
      </c>
      <c r="E429" s="117">
        <f>VLOOKUP($A429+ROUND((COLUMN()-2)/24,5),АТС!$A$41:$F$784,6)+'Иные услуги '!$C$5+'РСТ РСО-А'!$L$7+'РСТ РСО-А'!$H$9</f>
        <v>1756.14</v>
      </c>
      <c r="F429" s="117">
        <f>VLOOKUP($A429+ROUND((COLUMN()-2)/24,5),АТС!$A$41:$F$784,6)+'Иные услуги '!$C$5+'РСТ РСО-А'!$L$7+'РСТ РСО-А'!$H$9</f>
        <v>1756.1200000000001</v>
      </c>
      <c r="G429" s="117">
        <f>VLOOKUP($A429+ROUND((COLUMN()-2)/24,5),АТС!$A$41:$F$784,6)+'Иные услуги '!$C$5+'РСТ РСО-А'!$L$7+'РСТ РСО-А'!$H$9</f>
        <v>1755.96</v>
      </c>
      <c r="H429" s="117">
        <f>VLOOKUP($A429+ROUND((COLUMN()-2)/24,5),АТС!$A$41:$F$784,6)+'Иные услуги '!$C$5+'РСТ РСО-А'!$L$7+'РСТ РСО-А'!$H$9</f>
        <v>1755.3500000000001</v>
      </c>
      <c r="I429" s="117">
        <f>VLOOKUP($A429+ROUND((COLUMN()-2)/24,5),АТС!$A$41:$F$784,6)+'Иные услуги '!$C$5+'РСТ РСО-А'!$L$7+'РСТ РСО-А'!$H$9</f>
        <v>1809.8300000000002</v>
      </c>
      <c r="J429" s="117">
        <f>VLOOKUP($A429+ROUND((COLUMN()-2)/24,5),АТС!$A$41:$F$784,6)+'Иные услуги '!$C$5+'РСТ РСО-А'!$L$7+'РСТ РСО-А'!$H$9</f>
        <v>1755.98</v>
      </c>
      <c r="K429" s="117">
        <f>VLOOKUP($A429+ROUND((COLUMN()-2)/24,5),АТС!$A$41:$F$784,6)+'Иные услуги '!$C$5+'РСТ РСО-А'!$L$7+'РСТ РСО-А'!$H$9</f>
        <v>1880.2600000000002</v>
      </c>
      <c r="L429" s="117">
        <f>VLOOKUP($A429+ROUND((COLUMN()-2)/24,5),АТС!$A$41:$F$784,6)+'Иные услуги '!$C$5+'РСТ РСО-А'!$L$7+'РСТ РСО-А'!$H$9</f>
        <v>1912.7300000000002</v>
      </c>
      <c r="M429" s="117">
        <f>VLOOKUP($A429+ROUND((COLUMN()-2)/24,5),АТС!$A$41:$F$784,6)+'Иные услуги '!$C$5+'РСТ РСО-А'!$L$7+'РСТ РСО-А'!$H$9</f>
        <v>1949.5500000000002</v>
      </c>
      <c r="N429" s="117">
        <f>VLOOKUP($A429+ROUND((COLUMN()-2)/24,5),АТС!$A$41:$F$784,6)+'Иные услуги '!$C$5+'РСТ РСО-А'!$L$7+'РСТ РСО-А'!$H$9</f>
        <v>1914.2500000000002</v>
      </c>
      <c r="O429" s="117">
        <f>VLOOKUP($A429+ROUND((COLUMN()-2)/24,5),АТС!$A$41:$F$784,6)+'Иные услуги '!$C$5+'РСТ РСО-А'!$L$7+'РСТ РСО-А'!$H$9</f>
        <v>1914.0300000000002</v>
      </c>
      <c r="P429" s="117">
        <f>VLOOKUP($A429+ROUND((COLUMN()-2)/24,5),АТС!$A$41:$F$784,6)+'Иные услуги '!$C$5+'РСТ РСО-А'!$L$7+'РСТ РСО-А'!$H$9</f>
        <v>1945.3400000000001</v>
      </c>
      <c r="Q429" s="117">
        <f>VLOOKUP($A429+ROUND((COLUMN()-2)/24,5),АТС!$A$41:$F$784,6)+'Иные услуги '!$C$5+'РСТ РСО-А'!$L$7+'РСТ РСО-А'!$H$9</f>
        <v>1944.5400000000002</v>
      </c>
      <c r="R429" s="117">
        <f>VLOOKUP($A429+ROUND((COLUMN()-2)/24,5),АТС!$A$41:$F$784,6)+'Иные услуги '!$C$5+'РСТ РСО-А'!$L$7+'РСТ РСО-А'!$H$9</f>
        <v>1910.3500000000001</v>
      </c>
      <c r="S429" s="117">
        <f>VLOOKUP($A429+ROUND((COLUMN()-2)/24,5),АТС!$A$41:$F$784,6)+'Иные услуги '!$C$5+'РСТ РСО-А'!$L$7+'РСТ РСО-А'!$H$9</f>
        <v>1877.5400000000002</v>
      </c>
      <c r="T429" s="117">
        <f>VLOOKUP($A429+ROUND((COLUMN()-2)/24,5),АТС!$A$41:$F$784,6)+'Иные услуги '!$C$5+'РСТ РСО-А'!$L$7+'РСТ РСО-А'!$H$9</f>
        <v>1874.38</v>
      </c>
      <c r="U429" s="117">
        <f>VLOOKUP($A429+ROUND((COLUMN()-2)/24,5),АТС!$A$41:$F$784,6)+'Иные услуги '!$C$5+'РСТ РСО-А'!$L$7+'РСТ РСО-А'!$H$9</f>
        <v>1971.8200000000002</v>
      </c>
      <c r="V429" s="117">
        <f>VLOOKUP($A429+ROUND((COLUMN()-2)/24,5),АТС!$A$41:$F$784,6)+'Иные услуги '!$C$5+'РСТ РСО-А'!$L$7+'РСТ РСО-А'!$H$9</f>
        <v>1930.0000000000002</v>
      </c>
      <c r="W429" s="117">
        <f>VLOOKUP($A429+ROUND((COLUMN()-2)/24,5),АТС!$A$41:$F$784,6)+'Иные услуги '!$C$5+'РСТ РСО-А'!$L$7+'РСТ РСО-А'!$H$9</f>
        <v>1837.6499999999999</v>
      </c>
      <c r="X429" s="117">
        <f>VLOOKUP($A429+ROUND((COLUMN()-2)/24,5),АТС!$A$41:$F$784,6)+'Иные услуги '!$C$5+'РСТ РСО-А'!$L$7+'РСТ РСО-А'!$H$9</f>
        <v>1755.26</v>
      </c>
      <c r="Y429" s="117">
        <f>VLOOKUP($A429+ROUND((COLUMN()-2)/24,5),АТС!$A$41:$F$784,6)+'Иные услуги '!$C$5+'РСТ РСО-А'!$L$7+'РСТ РСО-А'!$H$9</f>
        <v>1782.53</v>
      </c>
    </row>
    <row r="430" spans="1:25" x14ac:dyDescent="0.2">
      <c r="A430" s="66">
        <f t="shared" ref="A430:A458" si="14">A429+1</f>
        <v>43711</v>
      </c>
      <c r="B430" s="117">
        <f>VLOOKUP($A430+ROUND((COLUMN()-2)/24,5),АТС!$A$41:$F$784,6)+'Иные услуги '!$C$5+'РСТ РСО-А'!$L$7+'РСТ РСО-А'!$H$9</f>
        <v>1767.86</v>
      </c>
      <c r="C430" s="117">
        <f>VLOOKUP($A430+ROUND((COLUMN()-2)/24,5),АТС!$A$41:$F$784,6)+'Иные услуги '!$C$5+'РСТ РСО-А'!$L$7+'РСТ РСО-А'!$H$9</f>
        <v>1756.26</v>
      </c>
      <c r="D430" s="117">
        <f>VLOOKUP($A430+ROUND((COLUMN()-2)/24,5),АТС!$A$41:$F$784,6)+'Иные услуги '!$C$5+'РСТ РСО-А'!$L$7+'РСТ РСО-А'!$H$9</f>
        <v>1756.1200000000001</v>
      </c>
      <c r="E430" s="117">
        <f>VLOOKUP($A430+ROUND((COLUMN()-2)/24,5),АТС!$A$41:$F$784,6)+'Иные услуги '!$C$5+'РСТ РСО-А'!$L$7+'РСТ РСО-А'!$H$9</f>
        <v>1756.1000000000001</v>
      </c>
      <c r="F430" s="117">
        <f>VLOOKUP($A430+ROUND((COLUMN()-2)/24,5),АТС!$A$41:$F$784,6)+'Иные услуги '!$C$5+'РСТ РСО-А'!$L$7+'РСТ РСО-А'!$H$9</f>
        <v>1756.11</v>
      </c>
      <c r="G430" s="117">
        <f>VLOOKUP($A430+ROUND((COLUMN()-2)/24,5),АТС!$A$41:$F$784,6)+'Иные услуги '!$C$5+'РСТ РСО-А'!$L$7+'РСТ РСО-А'!$H$9</f>
        <v>1756.02</v>
      </c>
      <c r="H430" s="117">
        <f>VLOOKUP($A430+ROUND((COLUMN()-2)/24,5),АТС!$A$41:$F$784,6)+'Иные услуги '!$C$5+'РСТ РСО-А'!$L$7+'РСТ РСО-А'!$H$9</f>
        <v>1755.41</v>
      </c>
      <c r="I430" s="117">
        <f>VLOOKUP($A430+ROUND((COLUMN()-2)/24,5),АТС!$A$41:$F$784,6)+'Иные услуги '!$C$5+'РСТ РСО-А'!$L$7+'РСТ РСО-А'!$H$9</f>
        <v>1798.3799999999999</v>
      </c>
      <c r="J430" s="117">
        <f>VLOOKUP($A430+ROUND((COLUMN()-2)/24,5),АТС!$A$41:$F$784,6)+'Иные услуги '!$C$5+'РСТ РСО-А'!$L$7+'РСТ РСО-А'!$H$9</f>
        <v>1772.3799999999999</v>
      </c>
      <c r="K430" s="117">
        <f>VLOOKUP($A430+ROUND((COLUMN()-2)/24,5),АТС!$A$41:$F$784,6)+'Иные услуги '!$C$5+'РСТ РСО-А'!$L$7+'РСТ РСО-А'!$H$9</f>
        <v>1876.43</v>
      </c>
      <c r="L430" s="117">
        <f>VLOOKUP($A430+ROUND((COLUMN()-2)/24,5),АТС!$A$41:$F$784,6)+'Иные услуги '!$C$5+'РСТ РСО-А'!$L$7+'РСТ РСО-А'!$H$9</f>
        <v>1913.3500000000001</v>
      </c>
      <c r="M430" s="117">
        <f>VLOOKUP($A430+ROUND((COLUMN()-2)/24,5),АТС!$A$41:$F$784,6)+'Иные услуги '!$C$5+'РСТ РСО-А'!$L$7+'РСТ РСО-А'!$H$9</f>
        <v>1950.5400000000002</v>
      </c>
      <c r="N430" s="117">
        <f>VLOOKUP($A430+ROUND((COLUMN()-2)/24,5),АТС!$A$41:$F$784,6)+'Иные услуги '!$C$5+'РСТ РСО-А'!$L$7+'РСТ РСО-А'!$H$9</f>
        <v>1921.3100000000002</v>
      </c>
      <c r="O430" s="117">
        <f>VLOOKUP($A430+ROUND((COLUMN()-2)/24,5),АТС!$A$41:$F$784,6)+'Иные услуги '!$C$5+'РСТ РСО-А'!$L$7+'РСТ РСО-А'!$H$9</f>
        <v>1924.93</v>
      </c>
      <c r="P430" s="117">
        <f>VLOOKUP($A430+ROUND((COLUMN()-2)/24,5),АТС!$A$41:$F$784,6)+'Иные услуги '!$C$5+'РСТ РСО-А'!$L$7+'РСТ РСО-А'!$H$9</f>
        <v>1953.9900000000002</v>
      </c>
      <c r="Q430" s="117">
        <f>VLOOKUP($A430+ROUND((COLUMN()-2)/24,5),АТС!$A$41:$F$784,6)+'Иные услуги '!$C$5+'РСТ РСО-А'!$L$7+'РСТ РСО-А'!$H$9</f>
        <v>1953.0300000000002</v>
      </c>
      <c r="R430" s="117">
        <f>VLOOKUP($A430+ROUND((COLUMN()-2)/24,5),АТС!$A$41:$F$784,6)+'Иные услуги '!$C$5+'РСТ РСО-А'!$L$7+'РСТ РСО-А'!$H$9</f>
        <v>1922.8100000000002</v>
      </c>
      <c r="S430" s="117">
        <f>VLOOKUP($A430+ROUND((COLUMN()-2)/24,5),АТС!$A$41:$F$784,6)+'Иные услуги '!$C$5+'РСТ РСО-А'!$L$7+'РСТ РСО-А'!$H$9</f>
        <v>1889.5300000000002</v>
      </c>
      <c r="T430" s="117">
        <f>VLOOKUP($A430+ROUND((COLUMN()-2)/24,5),АТС!$A$41:$F$784,6)+'Иные услуги '!$C$5+'РСТ РСО-А'!$L$7+'РСТ РСО-А'!$H$9</f>
        <v>1921.63</v>
      </c>
      <c r="U430" s="117">
        <f>VLOOKUP($A430+ROUND((COLUMN()-2)/24,5),АТС!$A$41:$F$784,6)+'Иные услуги '!$C$5+'РСТ РСО-А'!$L$7+'РСТ РСО-А'!$H$9</f>
        <v>1991.89</v>
      </c>
      <c r="V430" s="117">
        <f>VLOOKUP($A430+ROUND((COLUMN()-2)/24,5),АТС!$A$41:$F$784,6)+'Иные услуги '!$C$5+'РСТ РСО-А'!$L$7+'РСТ РСО-А'!$H$9</f>
        <v>1945.91</v>
      </c>
      <c r="W430" s="117">
        <f>VLOOKUP($A430+ROUND((COLUMN()-2)/24,5),АТС!$A$41:$F$784,6)+'Иные услуги '!$C$5+'РСТ РСО-А'!$L$7+'РСТ РСО-А'!$H$9</f>
        <v>1898.9800000000002</v>
      </c>
      <c r="X430" s="117">
        <f>VLOOKUP($A430+ROUND((COLUMN()-2)/24,5),АТС!$A$41:$F$784,6)+'Иные услуги '!$C$5+'РСТ РСО-А'!$L$7+'РСТ РСО-А'!$H$9</f>
        <v>1755.45</v>
      </c>
      <c r="Y430" s="117">
        <f>VLOOKUP($A430+ROUND((COLUMN()-2)/24,5),АТС!$A$41:$F$784,6)+'Иные услуги '!$C$5+'РСТ РСО-А'!$L$7+'РСТ РСО-А'!$H$9</f>
        <v>1824.0400000000002</v>
      </c>
    </row>
    <row r="431" spans="1:25" x14ac:dyDescent="0.2">
      <c r="A431" s="66">
        <f t="shared" si="14"/>
        <v>43712</v>
      </c>
      <c r="B431" s="117">
        <f>VLOOKUP($A431+ROUND((COLUMN()-2)/24,5),АТС!$A$41:$F$784,6)+'Иные услуги '!$C$5+'РСТ РСО-А'!$L$7+'РСТ РСО-А'!$H$9</f>
        <v>1774.27</v>
      </c>
      <c r="C431" s="117">
        <f>VLOOKUP($A431+ROUND((COLUMN()-2)/24,5),АТС!$A$41:$F$784,6)+'Иные услуги '!$C$5+'РСТ РСО-А'!$L$7+'РСТ РСО-А'!$H$9</f>
        <v>1757.8500000000001</v>
      </c>
      <c r="D431" s="117">
        <f>VLOOKUP($A431+ROUND((COLUMN()-2)/24,5),АТС!$A$41:$F$784,6)+'Иные услуги '!$C$5+'РСТ РСО-А'!$L$7+'РСТ РСО-А'!$H$9</f>
        <v>1756.09</v>
      </c>
      <c r="E431" s="117">
        <f>VLOOKUP($A431+ROUND((COLUMN()-2)/24,5),АТС!$A$41:$F$784,6)+'Иные услуги '!$C$5+'РСТ РСО-А'!$L$7+'РСТ РСО-А'!$H$9</f>
        <v>1756.09</v>
      </c>
      <c r="F431" s="117">
        <f>VLOOKUP($A431+ROUND((COLUMN()-2)/24,5),АТС!$A$41:$F$784,6)+'Иные услуги '!$C$5+'РСТ РСО-А'!$L$7+'РСТ РСО-А'!$H$9</f>
        <v>1756.07</v>
      </c>
      <c r="G431" s="117">
        <f>VLOOKUP($A431+ROUND((COLUMN()-2)/24,5),АТС!$A$41:$F$784,6)+'Иные услуги '!$C$5+'РСТ РСО-А'!$L$7+'РСТ РСО-А'!$H$9</f>
        <v>1756.01</v>
      </c>
      <c r="H431" s="117">
        <f>VLOOKUP($A431+ROUND((COLUMN()-2)/24,5),АТС!$A$41:$F$784,6)+'Иные услуги '!$C$5+'РСТ РСО-А'!$L$7+'РСТ РСО-А'!$H$9</f>
        <v>1755.57</v>
      </c>
      <c r="I431" s="117">
        <f>VLOOKUP($A431+ROUND((COLUMN()-2)/24,5),АТС!$A$41:$F$784,6)+'Иные услуги '!$C$5+'РСТ РСО-А'!$L$7+'РСТ РСО-А'!$H$9</f>
        <v>1838.22</v>
      </c>
      <c r="J431" s="117">
        <f>VLOOKUP($A431+ROUND((COLUMN()-2)/24,5),АТС!$A$41:$F$784,6)+'Иные услуги '!$C$5+'РСТ РСО-А'!$L$7+'РСТ РСО-А'!$H$9</f>
        <v>1756.14</v>
      </c>
      <c r="K431" s="117">
        <f>VLOOKUP($A431+ROUND((COLUMN()-2)/24,5),АТС!$A$41:$F$784,6)+'Иные услуги '!$C$5+'РСТ РСО-А'!$L$7+'РСТ РСО-А'!$H$9</f>
        <v>1874.0800000000002</v>
      </c>
      <c r="L431" s="117">
        <f>VLOOKUP($A431+ROUND((COLUMN()-2)/24,5),АТС!$A$41:$F$784,6)+'Иные услуги '!$C$5+'РСТ РСО-А'!$L$7+'РСТ РСО-А'!$H$9</f>
        <v>1912.5200000000002</v>
      </c>
      <c r="M431" s="117">
        <f>VLOOKUP($A431+ROUND((COLUMN()-2)/24,5),АТС!$A$41:$F$784,6)+'Иные услуги '!$C$5+'РСТ РСО-А'!$L$7+'РСТ РСО-А'!$H$9</f>
        <v>1942.91</v>
      </c>
      <c r="N431" s="117">
        <f>VLOOKUP($A431+ROUND((COLUMN()-2)/24,5),АТС!$A$41:$F$784,6)+'Иные услуги '!$C$5+'РСТ РСО-А'!$L$7+'РСТ РСО-А'!$H$9</f>
        <v>1913.4800000000002</v>
      </c>
      <c r="O431" s="117">
        <f>VLOOKUP($A431+ROUND((COLUMN()-2)/24,5),АТС!$A$41:$F$784,6)+'Иные услуги '!$C$5+'РСТ РСО-А'!$L$7+'РСТ РСО-А'!$H$9</f>
        <v>1914.1000000000001</v>
      </c>
      <c r="P431" s="117">
        <f>VLOOKUP($A431+ROUND((COLUMN()-2)/24,5),АТС!$A$41:$F$784,6)+'Иные услуги '!$C$5+'РСТ РСО-А'!$L$7+'РСТ РСО-А'!$H$9</f>
        <v>1941.7400000000002</v>
      </c>
      <c r="Q431" s="117">
        <f>VLOOKUP($A431+ROUND((COLUMN()-2)/24,5),АТС!$A$41:$F$784,6)+'Иные услуги '!$C$5+'РСТ РСО-А'!$L$7+'РСТ РСО-А'!$H$9</f>
        <v>1914.4</v>
      </c>
      <c r="R431" s="117">
        <f>VLOOKUP($A431+ROUND((COLUMN()-2)/24,5),АТС!$A$41:$F$784,6)+'Иные услуги '!$C$5+'РСТ РСО-А'!$L$7+'РСТ РСО-А'!$H$9</f>
        <v>1913.42</v>
      </c>
      <c r="S431" s="117">
        <f>VLOOKUP($A431+ROUND((COLUMN()-2)/24,5),АТС!$A$41:$F$784,6)+'Иные услуги '!$C$5+'РСТ РСО-А'!$L$7+'РСТ РСО-А'!$H$9</f>
        <v>1881.7800000000002</v>
      </c>
      <c r="T431" s="117">
        <f>VLOOKUP($A431+ROUND((COLUMN()-2)/24,5),АТС!$A$41:$F$784,6)+'Иные услуги '!$C$5+'РСТ РСО-А'!$L$7+'РСТ РСО-А'!$H$9</f>
        <v>1911.2700000000002</v>
      </c>
      <c r="U431" s="117">
        <f>VLOOKUP($A431+ROUND((COLUMN()-2)/24,5),АТС!$A$41:$F$784,6)+'Иные услуги '!$C$5+'РСТ РСО-А'!$L$7+'РСТ РСО-А'!$H$9</f>
        <v>1977.9800000000002</v>
      </c>
      <c r="V431" s="117">
        <f>VLOOKUP($A431+ROUND((COLUMN()-2)/24,5),АТС!$A$41:$F$784,6)+'Иные услуги '!$C$5+'РСТ РСО-А'!$L$7+'РСТ РСО-А'!$H$9</f>
        <v>1908.2900000000002</v>
      </c>
      <c r="W431" s="117">
        <f>VLOOKUP($A431+ROUND((COLUMN()-2)/24,5),АТС!$A$41:$F$784,6)+'Иные услуги '!$C$5+'РСТ РСО-А'!$L$7+'РСТ РСО-А'!$H$9</f>
        <v>1779.5400000000002</v>
      </c>
      <c r="X431" s="117">
        <f>VLOOKUP($A431+ROUND((COLUMN()-2)/24,5),АТС!$A$41:$F$784,6)+'Иные услуги '!$C$5+'РСТ РСО-А'!$L$7+'РСТ РСО-А'!$H$9</f>
        <v>1755.55</v>
      </c>
      <c r="Y431" s="117">
        <f>VLOOKUP($A431+ROUND((COLUMN()-2)/24,5),АТС!$A$41:$F$784,6)+'Иные услуги '!$C$5+'РСТ РСО-А'!$L$7+'РСТ РСО-А'!$H$9</f>
        <v>1836.5600000000002</v>
      </c>
    </row>
    <row r="432" spans="1:25" x14ac:dyDescent="0.2">
      <c r="A432" s="66">
        <f t="shared" si="14"/>
        <v>43713</v>
      </c>
      <c r="B432" s="117">
        <f>VLOOKUP($A432+ROUND((COLUMN()-2)/24,5),АТС!$A$41:$F$784,6)+'Иные услуги '!$C$5+'РСТ РСО-А'!$L$7+'РСТ РСО-А'!$H$9</f>
        <v>1767.52</v>
      </c>
      <c r="C432" s="117">
        <f>VLOOKUP($A432+ROUND((COLUMN()-2)/24,5),АТС!$A$41:$F$784,6)+'Иные услуги '!$C$5+'РСТ РСО-А'!$L$7+'РСТ РСО-А'!$H$9</f>
        <v>1758.55</v>
      </c>
      <c r="D432" s="117">
        <f>VLOOKUP($A432+ROUND((COLUMN()-2)/24,5),АТС!$A$41:$F$784,6)+'Иные услуги '!$C$5+'РСТ РСО-А'!$L$7+'РСТ РСО-А'!$H$9</f>
        <v>1756.17</v>
      </c>
      <c r="E432" s="117">
        <f>VLOOKUP($A432+ROUND((COLUMN()-2)/24,5),АТС!$A$41:$F$784,6)+'Иные услуги '!$C$5+'РСТ РСО-А'!$L$7+'РСТ РСО-А'!$H$9</f>
        <v>1756.16</v>
      </c>
      <c r="F432" s="117">
        <f>VLOOKUP($A432+ROUND((COLUMN()-2)/24,5),АТС!$A$41:$F$784,6)+'Иные услуги '!$C$5+'РСТ РСО-А'!$L$7+'РСТ РСО-А'!$H$9</f>
        <v>1756.1499999999999</v>
      </c>
      <c r="G432" s="117">
        <f>VLOOKUP($A432+ROUND((COLUMN()-2)/24,5),АТС!$A$41:$F$784,6)+'Иные услуги '!$C$5+'РСТ РСО-А'!$L$7+'РСТ РСО-А'!$H$9</f>
        <v>1756.0400000000002</v>
      </c>
      <c r="H432" s="117">
        <f>VLOOKUP($A432+ROUND((COLUMN()-2)/24,5),АТС!$A$41:$F$784,6)+'Иные услуги '!$C$5+'РСТ РСО-А'!$L$7+'РСТ РСО-А'!$H$9</f>
        <v>1755.3999999999999</v>
      </c>
      <c r="I432" s="117">
        <f>VLOOKUP($A432+ROUND((COLUMN()-2)/24,5),АТС!$A$41:$F$784,6)+'Иные услуги '!$C$5+'РСТ РСО-А'!$L$7+'РСТ РСО-А'!$H$9</f>
        <v>1809.32</v>
      </c>
      <c r="J432" s="117">
        <f>VLOOKUP($A432+ROUND((COLUMN()-2)/24,5),АТС!$A$41:$F$784,6)+'Иные услуги '!$C$5+'РСТ РСО-А'!$L$7+'РСТ РСО-А'!$H$9</f>
        <v>1756.0600000000002</v>
      </c>
      <c r="K432" s="117">
        <f>VLOOKUP($A432+ROUND((COLUMN()-2)/24,5),АТС!$A$41:$F$784,6)+'Иные услуги '!$C$5+'РСТ РСО-А'!$L$7+'РСТ РСО-А'!$H$9</f>
        <v>1812.14</v>
      </c>
      <c r="L432" s="117">
        <f>VLOOKUP($A432+ROUND((COLUMN()-2)/24,5),АТС!$A$41:$F$784,6)+'Иные услуги '!$C$5+'РСТ РСО-А'!$L$7+'РСТ РСО-А'!$H$9</f>
        <v>1887.21</v>
      </c>
      <c r="M432" s="117">
        <f>VLOOKUP($A432+ROUND((COLUMN()-2)/24,5),АТС!$A$41:$F$784,6)+'Иные услуги '!$C$5+'РСТ РСО-А'!$L$7+'РСТ РСО-А'!$H$9</f>
        <v>1894.13</v>
      </c>
      <c r="N432" s="117">
        <f>VLOOKUP($A432+ROUND((COLUMN()-2)/24,5),АТС!$A$41:$F$784,6)+'Иные услуги '!$C$5+'РСТ РСО-А'!$L$7+'РСТ РСО-А'!$H$9</f>
        <v>1887.64</v>
      </c>
      <c r="O432" s="117">
        <f>VLOOKUP($A432+ROUND((COLUMN()-2)/24,5),АТС!$A$41:$F$784,6)+'Иные услуги '!$C$5+'РСТ РСО-А'!$L$7+'РСТ РСО-А'!$H$9</f>
        <v>1891.89</v>
      </c>
      <c r="P432" s="117">
        <f>VLOOKUP($A432+ROUND((COLUMN()-2)/24,5),АТС!$A$41:$F$784,6)+'Иные услуги '!$C$5+'РСТ РСО-А'!$L$7+'РСТ РСО-А'!$H$9</f>
        <v>1891.6000000000001</v>
      </c>
      <c r="Q432" s="117">
        <f>VLOOKUP($A432+ROUND((COLUMN()-2)/24,5),АТС!$A$41:$F$784,6)+'Иные услуги '!$C$5+'РСТ РСО-А'!$L$7+'РСТ РСО-А'!$H$9</f>
        <v>1893.43</v>
      </c>
      <c r="R432" s="117">
        <f>VLOOKUP($A432+ROUND((COLUMN()-2)/24,5),АТС!$A$41:$F$784,6)+'Иные услуги '!$C$5+'РСТ РСО-А'!$L$7+'РСТ РСО-А'!$H$9</f>
        <v>1856.2</v>
      </c>
      <c r="S432" s="117">
        <f>VLOOKUP($A432+ROUND((COLUMN()-2)/24,5),АТС!$A$41:$F$784,6)+'Иные услуги '!$C$5+'РСТ РСО-А'!$L$7+'РСТ РСО-А'!$H$9</f>
        <v>1815.69</v>
      </c>
      <c r="T432" s="117">
        <f>VLOOKUP($A432+ROUND((COLUMN()-2)/24,5),АТС!$A$41:$F$784,6)+'Иные услуги '!$C$5+'РСТ РСО-А'!$L$7+'РСТ РСО-А'!$H$9</f>
        <v>1880.3700000000001</v>
      </c>
      <c r="U432" s="117">
        <f>VLOOKUP($A432+ROUND((COLUMN()-2)/24,5),АТС!$A$41:$F$784,6)+'Иные услуги '!$C$5+'РСТ РСО-А'!$L$7+'РСТ РСО-А'!$H$9</f>
        <v>1985.45</v>
      </c>
      <c r="V432" s="117">
        <f>VLOOKUP($A432+ROUND((COLUMN()-2)/24,5),АТС!$A$41:$F$784,6)+'Иные услуги '!$C$5+'РСТ РСО-А'!$L$7+'РСТ РСО-А'!$H$9</f>
        <v>1942.0300000000002</v>
      </c>
      <c r="W432" s="117">
        <f>VLOOKUP($A432+ROUND((COLUMN()-2)/24,5),АТС!$A$41:$F$784,6)+'Иные услуги '!$C$5+'РСТ РСО-А'!$L$7+'РСТ РСО-А'!$H$9</f>
        <v>1840.74</v>
      </c>
      <c r="X432" s="117">
        <f>VLOOKUP($A432+ROUND((COLUMN()-2)/24,5),АТС!$A$41:$F$784,6)+'Иные услуги '!$C$5+'РСТ РСО-А'!$L$7+'РСТ РСО-А'!$H$9</f>
        <v>1755.3799999999999</v>
      </c>
      <c r="Y432" s="117">
        <f>VLOOKUP($A432+ROUND((COLUMN()-2)/24,5),АТС!$A$41:$F$784,6)+'Иные услуги '!$C$5+'РСТ РСО-А'!$L$7+'РСТ РСО-А'!$H$9</f>
        <v>1851.2</v>
      </c>
    </row>
    <row r="433" spans="1:25" x14ac:dyDescent="0.2">
      <c r="A433" s="66">
        <f t="shared" si="14"/>
        <v>43714</v>
      </c>
      <c r="B433" s="117">
        <f>VLOOKUP($A433+ROUND((COLUMN()-2)/24,5),АТС!$A$41:$F$784,6)+'Иные услуги '!$C$5+'РСТ РСО-А'!$L$7+'РСТ РСО-А'!$H$9</f>
        <v>1769.07</v>
      </c>
      <c r="C433" s="117">
        <f>VLOOKUP($A433+ROUND((COLUMN()-2)/24,5),АТС!$A$41:$F$784,6)+'Иные услуги '!$C$5+'РСТ РСО-А'!$L$7+'РСТ РСО-А'!$H$9</f>
        <v>1758.66</v>
      </c>
      <c r="D433" s="117">
        <f>VLOOKUP($A433+ROUND((COLUMN()-2)/24,5),АТС!$A$41:$F$784,6)+'Иные услуги '!$C$5+'РСТ РСО-А'!$L$7+'РСТ РСО-А'!$H$9</f>
        <v>1756.24</v>
      </c>
      <c r="E433" s="117">
        <f>VLOOKUP($A433+ROUND((COLUMN()-2)/24,5),АТС!$A$41:$F$784,6)+'Иные услуги '!$C$5+'РСТ РСО-А'!$L$7+'РСТ РСО-А'!$H$9</f>
        <v>1756.23</v>
      </c>
      <c r="F433" s="117">
        <f>VLOOKUP($A433+ROUND((COLUMN()-2)/24,5),АТС!$A$41:$F$784,6)+'Иные услуги '!$C$5+'РСТ РСО-А'!$L$7+'РСТ РСО-А'!$H$9</f>
        <v>1756.21</v>
      </c>
      <c r="G433" s="117">
        <f>VLOOKUP($A433+ROUND((COLUMN()-2)/24,5),АТС!$A$41:$F$784,6)+'Иные услуги '!$C$5+'РСТ РСО-А'!$L$7+'РСТ РСО-А'!$H$9</f>
        <v>1756.1000000000001</v>
      </c>
      <c r="H433" s="117">
        <f>VLOOKUP($A433+ROUND((COLUMN()-2)/24,5),АТС!$A$41:$F$784,6)+'Иные услуги '!$C$5+'РСТ РСО-А'!$L$7+'РСТ РСО-А'!$H$9</f>
        <v>1755.48</v>
      </c>
      <c r="I433" s="117">
        <f>VLOOKUP($A433+ROUND((COLUMN()-2)/24,5),АТС!$A$41:$F$784,6)+'Иные услуги '!$C$5+'РСТ РСО-А'!$L$7+'РСТ РСО-А'!$H$9</f>
        <v>1813.94</v>
      </c>
      <c r="J433" s="117">
        <f>VLOOKUP($A433+ROUND((COLUMN()-2)/24,5),АТС!$A$41:$F$784,6)+'Иные услуги '!$C$5+'РСТ РСО-А'!$L$7+'РСТ РСО-А'!$H$9</f>
        <v>1756.07</v>
      </c>
      <c r="K433" s="117">
        <f>VLOOKUP($A433+ROUND((COLUMN()-2)/24,5),АТС!$A$41:$F$784,6)+'Иные услуги '!$C$5+'РСТ РСО-А'!$L$7+'РСТ РСО-А'!$H$9</f>
        <v>1810.55</v>
      </c>
      <c r="L433" s="117">
        <f>VLOOKUP($A433+ROUND((COLUMN()-2)/24,5),АТС!$A$41:$F$784,6)+'Иные услуги '!$C$5+'РСТ РСО-А'!$L$7+'РСТ РСО-А'!$H$9</f>
        <v>1865.21</v>
      </c>
      <c r="M433" s="117">
        <f>VLOOKUP($A433+ROUND((COLUMN()-2)/24,5),АТС!$A$41:$F$784,6)+'Иные услуги '!$C$5+'РСТ РСО-А'!$L$7+'РСТ РСО-А'!$H$9</f>
        <v>1877.3100000000002</v>
      </c>
      <c r="N433" s="117">
        <f>VLOOKUP($A433+ROUND((COLUMN()-2)/24,5),АТС!$A$41:$F$784,6)+'Иные услуги '!$C$5+'РСТ РСО-А'!$L$7+'РСТ РСО-А'!$H$9</f>
        <v>1877.7200000000003</v>
      </c>
      <c r="O433" s="117">
        <f>VLOOKUP($A433+ROUND((COLUMN()-2)/24,5),АТС!$A$41:$F$784,6)+'Иные услуги '!$C$5+'РСТ РСО-А'!$L$7+'РСТ РСО-А'!$H$9</f>
        <v>1877.68</v>
      </c>
      <c r="P433" s="117">
        <f>VLOOKUP($A433+ROUND((COLUMN()-2)/24,5),АТС!$A$41:$F$784,6)+'Иные услуги '!$C$5+'РСТ РСО-А'!$L$7+'РСТ РСО-А'!$H$9</f>
        <v>1877.4900000000002</v>
      </c>
      <c r="Q433" s="117">
        <f>VLOOKUP($A433+ROUND((COLUMN()-2)/24,5),АТС!$A$41:$F$784,6)+'Иные услуги '!$C$5+'РСТ РСО-А'!$L$7+'РСТ РСО-А'!$H$9</f>
        <v>1878.5900000000001</v>
      </c>
      <c r="R433" s="117">
        <f>VLOOKUP($A433+ROUND((COLUMN()-2)/24,5),АТС!$A$41:$F$784,6)+'Иные услуги '!$C$5+'РСТ РСО-А'!$L$7+'РСТ РСО-А'!$H$9</f>
        <v>1845.9900000000002</v>
      </c>
      <c r="S433" s="117">
        <f>VLOOKUP($A433+ROUND((COLUMN()-2)/24,5),АТС!$A$41:$F$784,6)+'Иные услуги '!$C$5+'РСТ РСО-А'!$L$7+'РСТ РСО-А'!$H$9</f>
        <v>1809.91</v>
      </c>
      <c r="T433" s="117">
        <f>VLOOKUP($A433+ROUND((COLUMN()-2)/24,5),АТС!$A$41:$F$784,6)+'Иные услуги '!$C$5+'РСТ РСО-А'!$L$7+'РСТ РСО-А'!$H$9</f>
        <v>1874.93</v>
      </c>
      <c r="U433" s="117">
        <f>VLOOKUP($A433+ROUND((COLUMN()-2)/24,5),АТС!$A$41:$F$784,6)+'Иные услуги '!$C$5+'РСТ РСО-А'!$L$7+'РСТ РСО-А'!$H$9</f>
        <v>1968.68</v>
      </c>
      <c r="V433" s="117">
        <f>VLOOKUP($A433+ROUND((COLUMN()-2)/24,5),АТС!$A$41:$F$784,6)+'Иные услуги '!$C$5+'РСТ РСО-А'!$L$7+'РСТ РСО-А'!$H$9</f>
        <v>1927.3100000000002</v>
      </c>
      <c r="W433" s="117">
        <f>VLOOKUP($A433+ROUND((COLUMN()-2)/24,5),АТС!$A$41:$F$784,6)+'Иные услуги '!$C$5+'РСТ РСО-А'!$L$7+'РСТ РСО-А'!$H$9</f>
        <v>1833.3500000000001</v>
      </c>
      <c r="X433" s="117">
        <f>VLOOKUP($A433+ROUND((COLUMN()-2)/24,5),АТС!$A$41:$F$784,6)+'Иные услуги '!$C$5+'РСТ РСО-А'!$L$7+'РСТ РСО-А'!$H$9</f>
        <v>1754.6299999999999</v>
      </c>
      <c r="Y433" s="117">
        <f>VLOOKUP($A433+ROUND((COLUMN()-2)/24,5),АТС!$A$41:$F$784,6)+'Иные услуги '!$C$5+'РСТ РСО-А'!$L$7+'РСТ РСО-А'!$H$9</f>
        <v>1872.18</v>
      </c>
    </row>
    <row r="434" spans="1:25" x14ac:dyDescent="0.2">
      <c r="A434" s="66">
        <f t="shared" si="14"/>
        <v>43715</v>
      </c>
      <c r="B434" s="117">
        <f>VLOOKUP($A434+ROUND((COLUMN()-2)/24,5),АТС!$A$41:$F$784,6)+'Иные услуги '!$C$5+'РСТ РСО-А'!$L$7+'РСТ РСО-А'!$H$9</f>
        <v>1781.07</v>
      </c>
      <c r="C434" s="117">
        <f>VLOOKUP($A434+ROUND((COLUMN()-2)/24,5),АТС!$A$41:$F$784,6)+'Иные услуги '!$C$5+'РСТ РСО-А'!$L$7+'РСТ РСО-А'!$H$9</f>
        <v>1760.2</v>
      </c>
      <c r="D434" s="117">
        <f>VLOOKUP($A434+ROUND((COLUMN()-2)/24,5),АТС!$A$41:$F$784,6)+'Иные услуги '!$C$5+'РСТ РСО-А'!$L$7+'РСТ РСО-А'!$H$9</f>
        <v>1756.05</v>
      </c>
      <c r="E434" s="117">
        <f>VLOOKUP($A434+ROUND((COLUMN()-2)/24,5),АТС!$A$41:$F$784,6)+'Иные услуги '!$C$5+'РСТ РСО-А'!$L$7+'РСТ РСО-А'!$H$9</f>
        <v>1756.1299999999999</v>
      </c>
      <c r="F434" s="117">
        <f>VLOOKUP($A434+ROUND((COLUMN()-2)/24,5),АТС!$A$41:$F$784,6)+'Иные услуги '!$C$5+'РСТ РСО-А'!$L$7+'РСТ РСО-А'!$H$9</f>
        <v>1756.1200000000001</v>
      </c>
      <c r="G434" s="117">
        <f>VLOOKUP($A434+ROUND((COLUMN()-2)/24,5),АТС!$A$41:$F$784,6)+'Иные услуги '!$C$5+'РСТ РСО-А'!$L$7+'РСТ РСО-А'!$H$9</f>
        <v>1755.84</v>
      </c>
      <c r="H434" s="117">
        <f>VLOOKUP($A434+ROUND((COLUMN()-2)/24,5),АТС!$A$41:$F$784,6)+'Иные услуги '!$C$5+'РСТ РСО-А'!$L$7+'РСТ РСО-А'!$H$9</f>
        <v>1755.02</v>
      </c>
      <c r="I434" s="117">
        <f>VLOOKUP($A434+ROUND((COLUMN()-2)/24,5),АТС!$A$41:$F$784,6)+'Иные услуги '!$C$5+'РСТ РСО-А'!$L$7+'РСТ РСО-А'!$H$9</f>
        <v>1755.03</v>
      </c>
      <c r="J434" s="117">
        <f>VLOOKUP($A434+ROUND((COLUMN()-2)/24,5),АТС!$A$41:$F$784,6)+'Иные услуги '!$C$5+'РСТ РСО-А'!$L$7+'РСТ РСО-А'!$H$9</f>
        <v>1755.39</v>
      </c>
      <c r="K434" s="117">
        <f>VLOOKUP($A434+ROUND((COLUMN()-2)/24,5),АТС!$A$41:$F$784,6)+'Иные услуги '!$C$5+'РСТ РСО-А'!$L$7+'РСТ РСО-А'!$H$9</f>
        <v>1755.67</v>
      </c>
      <c r="L434" s="117">
        <f>VLOOKUP($A434+ROUND((COLUMN()-2)/24,5),АТС!$A$41:$F$784,6)+'Иные услуги '!$C$5+'РСТ РСО-А'!$L$7+'РСТ РСО-А'!$H$9</f>
        <v>1755.66</v>
      </c>
      <c r="M434" s="117">
        <f>VLOOKUP($A434+ROUND((COLUMN()-2)/24,5),АТС!$A$41:$F$784,6)+'Иные услуги '!$C$5+'РСТ РСО-А'!$L$7+'РСТ РСО-А'!$H$9</f>
        <v>1755.84</v>
      </c>
      <c r="N434" s="117">
        <f>VLOOKUP($A434+ROUND((COLUMN()-2)/24,5),АТС!$A$41:$F$784,6)+'Иные услуги '!$C$5+'РСТ РСО-А'!$L$7+'РСТ РСО-А'!$H$9</f>
        <v>1755.94</v>
      </c>
      <c r="O434" s="117">
        <f>VLOOKUP($A434+ROUND((COLUMN()-2)/24,5),АТС!$A$41:$F$784,6)+'Иные услуги '!$C$5+'РСТ РСО-А'!$L$7+'РСТ РСО-А'!$H$9</f>
        <v>1755.95</v>
      </c>
      <c r="P434" s="117">
        <f>VLOOKUP($A434+ROUND((COLUMN()-2)/24,5),АТС!$A$41:$F$784,6)+'Иные услуги '!$C$5+'РСТ РСО-А'!$L$7+'РСТ РСО-А'!$H$9</f>
        <v>1755.89</v>
      </c>
      <c r="Q434" s="117">
        <f>VLOOKUP($A434+ROUND((COLUMN()-2)/24,5),АТС!$A$41:$F$784,6)+'Иные услуги '!$C$5+'РСТ РСО-А'!$L$7+'РСТ РСО-А'!$H$9</f>
        <v>1755.7900000000002</v>
      </c>
      <c r="R434" s="117">
        <f>VLOOKUP($A434+ROUND((COLUMN()-2)/24,5),АТС!$A$41:$F$784,6)+'Иные услуги '!$C$5+'РСТ РСО-А'!$L$7+'РСТ РСО-А'!$H$9</f>
        <v>1755.74</v>
      </c>
      <c r="S434" s="117">
        <f>VLOOKUP($A434+ROUND((COLUMN()-2)/24,5),АТС!$A$41:$F$784,6)+'Иные услуги '!$C$5+'РСТ РСО-А'!$L$7+'РСТ РСО-А'!$H$9</f>
        <v>1755.73</v>
      </c>
      <c r="T434" s="117">
        <f>VLOOKUP($A434+ROUND((COLUMN()-2)/24,5),АТС!$A$41:$F$784,6)+'Иные услуги '!$C$5+'РСТ РСО-А'!$L$7+'РСТ РСО-А'!$H$9</f>
        <v>1777.3799999999999</v>
      </c>
      <c r="U434" s="117">
        <f>VLOOKUP($A434+ROUND((COLUMN()-2)/24,5),АТС!$A$41:$F$784,6)+'Иные услуги '!$C$5+'РСТ РСО-А'!$L$7+'РСТ РСО-А'!$H$9</f>
        <v>1906.8700000000001</v>
      </c>
      <c r="V434" s="117">
        <f>VLOOKUP($A434+ROUND((COLUMN()-2)/24,5),АТС!$A$41:$F$784,6)+'Иные услуги '!$C$5+'РСТ РСО-А'!$L$7+'РСТ РСО-А'!$H$9</f>
        <v>1903.64</v>
      </c>
      <c r="W434" s="117">
        <f>VLOOKUP($A434+ROUND((COLUMN()-2)/24,5),АТС!$A$41:$F$784,6)+'Иные услуги '!$C$5+'РСТ РСО-А'!$L$7+'РСТ РСО-А'!$H$9</f>
        <v>1782.61</v>
      </c>
      <c r="X434" s="117">
        <f>VLOOKUP($A434+ROUND((COLUMN()-2)/24,5),АТС!$A$41:$F$784,6)+'Иные услуги '!$C$5+'РСТ РСО-А'!$L$7+'РСТ РСО-А'!$H$9</f>
        <v>1754.09</v>
      </c>
      <c r="Y434" s="117">
        <f>VLOOKUP($A434+ROUND((COLUMN()-2)/24,5),АТС!$A$41:$F$784,6)+'Иные услуги '!$C$5+'РСТ РСО-А'!$L$7+'РСТ РСО-А'!$H$9</f>
        <v>1870.2200000000003</v>
      </c>
    </row>
    <row r="435" spans="1:25" x14ac:dyDescent="0.2">
      <c r="A435" s="66">
        <f t="shared" si="14"/>
        <v>43716</v>
      </c>
      <c r="B435" s="117">
        <f>VLOOKUP($A435+ROUND((COLUMN()-2)/24,5),АТС!$A$41:$F$784,6)+'Иные услуги '!$C$5+'РСТ РСО-А'!$L$7+'РСТ РСО-А'!$H$9</f>
        <v>1759.92</v>
      </c>
      <c r="C435" s="117">
        <f>VLOOKUP($A435+ROUND((COLUMN()-2)/24,5),АТС!$A$41:$F$784,6)+'Иные услуги '!$C$5+'РСТ РСО-А'!$L$7+'РСТ РСО-А'!$H$9</f>
        <v>1755.7900000000002</v>
      </c>
      <c r="D435" s="117">
        <f>VLOOKUP($A435+ROUND((COLUMN()-2)/24,5),АТС!$A$41:$F$784,6)+'Иные услуги '!$C$5+'РСТ РСО-А'!$L$7+'РСТ РСО-А'!$H$9</f>
        <v>1756.1000000000001</v>
      </c>
      <c r="E435" s="117">
        <f>VLOOKUP($A435+ROUND((COLUMN()-2)/24,5),АТС!$A$41:$F$784,6)+'Иные услуги '!$C$5+'РСТ РСО-А'!$L$7+'РСТ РСО-А'!$H$9</f>
        <v>1756.19</v>
      </c>
      <c r="F435" s="117">
        <f>VLOOKUP($A435+ROUND((COLUMN()-2)/24,5),АТС!$A$41:$F$784,6)+'Иные услуги '!$C$5+'РСТ РСО-А'!$L$7+'РСТ РСО-А'!$H$9</f>
        <v>1756.19</v>
      </c>
      <c r="G435" s="117">
        <f>VLOOKUP($A435+ROUND((COLUMN()-2)/24,5),АТС!$A$41:$F$784,6)+'Иные услуги '!$C$5+'РСТ РСО-А'!$L$7+'РСТ РСО-А'!$H$9</f>
        <v>1755.94</v>
      </c>
      <c r="H435" s="117">
        <f>VLOOKUP($A435+ROUND((COLUMN()-2)/24,5),АТС!$A$41:$F$784,6)+'Иные услуги '!$C$5+'РСТ РСО-А'!$L$7+'РСТ РСО-А'!$H$9</f>
        <v>1754.97</v>
      </c>
      <c r="I435" s="117">
        <f>VLOOKUP($A435+ROUND((COLUMN()-2)/24,5),АТС!$A$41:$F$784,6)+'Иные услуги '!$C$5+'РСТ РСО-А'!$L$7+'РСТ РСО-А'!$H$9</f>
        <v>1755.41</v>
      </c>
      <c r="J435" s="117">
        <f>VLOOKUP($A435+ROUND((COLUMN()-2)/24,5),АТС!$A$41:$F$784,6)+'Иные услуги '!$C$5+'РСТ РСО-А'!$L$7+'РСТ РСО-А'!$H$9</f>
        <v>1755.5</v>
      </c>
      <c r="K435" s="117">
        <f>VLOOKUP($A435+ROUND((COLUMN()-2)/24,5),АТС!$A$41:$F$784,6)+'Иные услуги '!$C$5+'РСТ РСО-А'!$L$7+'РСТ РСО-А'!$H$9</f>
        <v>1755.45</v>
      </c>
      <c r="L435" s="117">
        <f>VLOOKUP($A435+ROUND((COLUMN()-2)/24,5),АТС!$A$41:$F$784,6)+'Иные услуги '!$C$5+'РСТ РСО-А'!$L$7+'РСТ РСО-А'!$H$9</f>
        <v>1755.6000000000001</v>
      </c>
      <c r="M435" s="117">
        <f>VLOOKUP($A435+ROUND((COLUMN()-2)/24,5),АТС!$A$41:$F$784,6)+'Иные услуги '!$C$5+'РСТ РСО-А'!$L$7+'РСТ РСО-А'!$H$9</f>
        <v>1755.74</v>
      </c>
      <c r="N435" s="117">
        <f>VLOOKUP($A435+ROUND((COLUMN()-2)/24,5),АТС!$A$41:$F$784,6)+'Иные услуги '!$C$5+'РСТ РСО-А'!$L$7+'РСТ РСО-А'!$H$9</f>
        <v>1755.89</v>
      </c>
      <c r="O435" s="117">
        <f>VLOOKUP($A435+ROUND((COLUMN()-2)/24,5),АТС!$A$41:$F$784,6)+'Иные услуги '!$C$5+'РСТ РСО-А'!$L$7+'РСТ РСО-А'!$H$9</f>
        <v>1755.8700000000001</v>
      </c>
      <c r="P435" s="117">
        <f>VLOOKUP($A435+ROUND((COLUMN()-2)/24,5),АТС!$A$41:$F$784,6)+'Иные услуги '!$C$5+'РСТ РСО-А'!$L$7+'РСТ РСО-А'!$H$9</f>
        <v>1755.82</v>
      </c>
      <c r="Q435" s="117">
        <f>VLOOKUP($A435+ROUND((COLUMN()-2)/24,5),АТС!$A$41:$F$784,6)+'Иные услуги '!$C$5+'РСТ РСО-А'!$L$7+'РСТ РСО-А'!$H$9</f>
        <v>1755.66</v>
      </c>
      <c r="R435" s="117">
        <f>VLOOKUP($A435+ROUND((COLUMN()-2)/24,5),АТС!$A$41:$F$784,6)+'Иные услуги '!$C$5+'РСТ РСО-А'!$L$7+'РСТ РСО-А'!$H$9</f>
        <v>1755.6299999999999</v>
      </c>
      <c r="S435" s="117">
        <f>VLOOKUP($A435+ROUND((COLUMN()-2)/24,5),АТС!$A$41:$F$784,6)+'Иные услуги '!$C$5+'РСТ РСО-А'!$L$7+'РСТ РСО-А'!$H$9</f>
        <v>1755.69</v>
      </c>
      <c r="T435" s="117">
        <f>VLOOKUP($A435+ROUND((COLUMN()-2)/24,5),АТС!$A$41:$F$784,6)+'Иные услуги '!$C$5+'РСТ РСО-А'!$L$7+'РСТ РСО-А'!$H$9</f>
        <v>1777.1200000000001</v>
      </c>
      <c r="U435" s="117">
        <f>VLOOKUP($A435+ROUND((COLUMN()-2)/24,5),АТС!$A$41:$F$784,6)+'Иные услуги '!$C$5+'РСТ РСО-А'!$L$7+'РСТ РСО-А'!$H$9</f>
        <v>1912.92</v>
      </c>
      <c r="V435" s="117">
        <f>VLOOKUP($A435+ROUND((COLUMN()-2)/24,5),АТС!$A$41:$F$784,6)+'Иные услуги '!$C$5+'РСТ РСО-А'!$L$7+'РСТ РСО-А'!$H$9</f>
        <v>2013.13</v>
      </c>
      <c r="W435" s="117">
        <f>VLOOKUP($A435+ROUND((COLUMN()-2)/24,5),АТС!$A$41:$F$784,6)+'Иные услуги '!$C$5+'РСТ РСО-А'!$L$7+'РСТ РСО-А'!$H$9</f>
        <v>1785.82</v>
      </c>
      <c r="X435" s="117">
        <f>VLOOKUP($A435+ROUND((COLUMN()-2)/24,5),АТС!$A$41:$F$784,6)+'Иные услуги '!$C$5+'РСТ РСО-А'!$L$7+'РСТ РСО-А'!$H$9</f>
        <v>1753.6499999999999</v>
      </c>
      <c r="Y435" s="117">
        <f>VLOOKUP($A435+ROUND((COLUMN()-2)/24,5),АТС!$A$41:$F$784,6)+'Иные услуги '!$C$5+'РСТ РСО-А'!$L$7+'РСТ РСО-А'!$H$9</f>
        <v>1890.2800000000002</v>
      </c>
    </row>
    <row r="436" spans="1:25" x14ac:dyDescent="0.2">
      <c r="A436" s="66">
        <f t="shared" si="14"/>
        <v>43717</v>
      </c>
      <c r="B436" s="117">
        <f>VLOOKUP($A436+ROUND((COLUMN()-2)/24,5),АТС!$A$41:$F$784,6)+'Иные услуги '!$C$5+'РСТ РСО-А'!$L$7+'РСТ РСО-А'!$H$9</f>
        <v>1760.05</v>
      </c>
      <c r="C436" s="117">
        <f>VLOOKUP($A436+ROUND((COLUMN()-2)/24,5),АТС!$A$41:$F$784,6)+'Иные услуги '!$C$5+'РСТ РСО-А'!$L$7+'РСТ РСО-А'!$H$9</f>
        <v>1755.67</v>
      </c>
      <c r="D436" s="117">
        <f>VLOOKUP($A436+ROUND((COLUMN()-2)/24,5),АТС!$A$41:$F$784,6)+'Иные услуги '!$C$5+'РСТ РСО-А'!$L$7+'РСТ РСО-А'!$H$9</f>
        <v>1756.05</v>
      </c>
      <c r="E436" s="117">
        <f>VLOOKUP($A436+ROUND((COLUMN()-2)/24,5),АТС!$A$41:$F$784,6)+'Иные услуги '!$C$5+'РСТ РСО-А'!$L$7+'РСТ РСО-А'!$H$9</f>
        <v>1756.1499999999999</v>
      </c>
      <c r="F436" s="117">
        <f>VLOOKUP($A436+ROUND((COLUMN()-2)/24,5),АТС!$A$41:$F$784,6)+'Иные услуги '!$C$5+'РСТ РСО-А'!$L$7+'РСТ РСО-А'!$H$9</f>
        <v>1756.17</v>
      </c>
      <c r="G436" s="117">
        <f>VLOOKUP($A436+ROUND((COLUMN()-2)/24,5),АТС!$A$41:$F$784,6)+'Иные услуги '!$C$5+'РСТ РСО-А'!$L$7+'РСТ РСО-А'!$H$9</f>
        <v>1756.1200000000001</v>
      </c>
      <c r="H436" s="117">
        <f>VLOOKUP($A436+ROUND((COLUMN()-2)/24,5),АТС!$A$41:$F$784,6)+'Иные услуги '!$C$5+'РСТ РСО-А'!$L$7+'РСТ РСО-А'!$H$9</f>
        <v>1755.34</v>
      </c>
      <c r="I436" s="117">
        <f>VLOOKUP($A436+ROUND((COLUMN()-2)/24,5),АТС!$A$41:$F$784,6)+'Иные услуги '!$C$5+'РСТ РСО-А'!$L$7+'РСТ РСО-А'!$H$9</f>
        <v>1816.7</v>
      </c>
      <c r="J436" s="117">
        <f>VLOOKUP($A436+ROUND((COLUMN()-2)/24,5),АТС!$A$41:$F$784,6)+'Иные услуги '!$C$5+'РСТ РСО-А'!$L$7+'РСТ РСО-А'!$H$9</f>
        <v>1756.09</v>
      </c>
      <c r="K436" s="117">
        <f>VLOOKUP($A436+ROUND((COLUMN()-2)/24,5),АТС!$A$41:$F$784,6)+'Иные услуги '!$C$5+'РСТ РСО-А'!$L$7+'РСТ РСО-А'!$H$9</f>
        <v>1773.1299999999999</v>
      </c>
      <c r="L436" s="117">
        <f>VLOOKUP($A436+ROUND((COLUMN()-2)/24,5),АТС!$A$41:$F$784,6)+'Иные услуги '!$C$5+'РСТ РСО-А'!$L$7+'РСТ РСО-А'!$H$9</f>
        <v>1813.77</v>
      </c>
      <c r="M436" s="117">
        <f>VLOOKUP($A436+ROUND((COLUMN()-2)/24,5),АТС!$A$41:$F$784,6)+'Иные услуги '!$C$5+'РСТ РСО-А'!$L$7+'РСТ РСО-А'!$H$9</f>
        <v>1815.75</v>
      </c>
      <c r="N436" s="117">
        <f>VLOOKUP($A436+ROUND((COLUMN()-2)/24,5),АТС!$A$41:$F$784,6)+'Иные услуги '!$C$5+'РСТ РСО-А'!$L$7+'РСТ РСО-А'!$H$9</f>
        <v>1810.27</v>
      </c>
      <c r="O436" s="117">
        <f>VLOOKUP($A436+ROUND((COLUMN()-2)/24,5),АТС!$A$41:$F$784,6)+'Иные услуги '!$C$5+'РСТ РСО-А'!$L$7+'РСТ РСО-А'!$H$9</f>
        <v>1811.21</v>
      </c>
      <c r="P436" s="117">
        <f>VLOOKUP($A436+ROUND((COLUMN()-2)/24,5),АТС!$A$41:$F$784,6)+'Иные услуги '!$C$5+'РСТ РСО-А'!$L$7+'РСТ РСО-А'!$H$9</f>
        <v>1811.0800000000002</v>
      </c>
      <c r="Q436" s="117">
        <f>VLOOKUP($A436+ROUND((COLUMN()-2)/24,5),АТС!$A$41:$F$784,6)+'Иные услуги '!$C$5+'РСТ РСО-А'!$L$7+'РСТ РСО-А'!$H$9</f>
        <v>1810.48</v>
      </c>
      <c r="R436" s="117">
        <f>VLOOKUP($A436+ROUND((COLUMN()-2)/24,5),АТС!$A$41:$F$784,6)+'Иные услуги '!$C$5+'РСТ РСО-А'!$L$7+'РСТ РСО-А'!$H$9</f>
        <v>1810.57</v>
      </c>
      <c r="S436" s="117">
        <f>VLOOKUP($A436+ROUND((COLUMN()-2)/24,5),АТС!$A$41:$F$784,6)+'Иные услуги '!$C$5+'РСТ РСО-А'!$L$7+'РСТ РСО-А'!$H$9</f>
        <v>1773.1000000000001</v>
      </c>
      <c r="T436" s="117">
        <f>VLOOKUP($A436+ROUND((COLUMN()-2)/24,5),АТС!$A$41:$F$784,6)+'Иные услуги '!$C$5+'РСТ РСО-А'!$L$7+'РСТ РСО-А'!$H$9</f>
        <v>1808.91</v>
      </c>
      <c r="U436" s="117">
        <f>VLOOKUP($A436+ROUND((COLUMN()-2)/24,5),АТС!$A$41:$F$784,6)+'Иные услуги '!$C$5+'РСТ РСО-А'!$L$7+'РСТ РСО-А'!$H$9</f>
        <v>1886.13</v>
      </c>
      <c r="V436" s="117">
        <f>VLOOKUP($A436+ROUND((COLUMN()-2)/24,5),АТС!$A$41:$F$784,6)+'Иные услуги '!$C$5+'РСТ РСО-А'!$L$7+'РСТ РСО-А'!$H$9</f>
        <v>1883.5900000000001</v>
      </c>
      <c r="W436" s="117">
        <f>VLOOKUP($A436+ROUND((COLUMN()-2)/24,5),АТС!$A$41:$F$784,6)+'Иные услуги '!$C$5+'РСТ РСО-А'!$L$7+'РСТ РСО-А'!$H$9</f>
        <v>1779</v>
      </c>
      <c r="X436" s="117">
        <f>VLOOKUP($A436+ROUND((COLUMN()-2)/24,5),АТС!$A$41:$F$784,6)+'Иные услуги '!$C$5+'РСТ РСО-А'!$L$7+'РСТ РСО-А'!$H$9</f>
        <v>1755.53</v>
      </c>
      <c r="Y436" s="117">
        <f>VLOOKUP($A436+ROUND((COLUMN()-2)/24,5),АТС!$A$41:$F$784,6)+'Иные услуги '!$C$5+'РСТ РСО-А'!$L$7+'РСТ РСО-А'!$H$9</f>
        <v>1810.3700000000001</v>
      </c>
    </row>
    <row r="437" spans="1:25" x14ac:dyDescent="0.2">
      <c r="A437" s="66">
        <f t="shared" si="14"/>
        <v>43718</v>
      </c>
      <c r="B437" s="117">
        <f>VLOOKUP($A437+ROUND((COLUMN()-2)/24,5),АТС!$A$41:$F$784,6)+'Иные услуги '!$C$5+'РСТ РСО-А'!$L$7+'РСТ РСО-А'!$H$9</f>
        <v>1757.55</v>
      </c>
      <c r="C437" s="117">
        <f>VLOOKUP($A437+ROUND((COLUMN()-2)/24,5),АТС!$A$41:$F$784,6)+'Иные услуги '!$C$5+'РСТ РСО-А'!$L$7+'РСТ РСО-А'!$H$9</f>
        <v>1756.27</v>
      </c>
      <c r="D437" s="117">
        <f>VLOOKUP($A437+ROUND((COLUMN()-2)/24,5),АТС!$A$41:$F$784,6)+'Иные услуги '!$C$5+'РСТ РСО-А'!$L$7+'РСТ РСО-А'!$H$9</f>
        <v>1756.28</v>
      </c>
      <c r="E437" s="117">
        <f>VLOOKUP($A437+ROUND((COLUMN()-2)/24,5),АТС!$A$41:$F$784,6)+'Иные услуги '!$C$5+'РСТ РСО-А'!$L$7+'РСТ РСО-А'!$H$9</f>
        <v>1756.2900000000002</v>
      </c>
      <c r="F437" s="117">
        <f>VLOOKUP($A437+ROUND((COLUMN()-2)/24,5),АТС!$A$41:$F$784,6)+'Иные услуги '!$C$5+'РСТ РСО-А'!$L$7+'РСТ РСО-А'!$H$9</f>
        <v>1756.28</v>
      </c>
      <c r="G437" s="117">
        <f>VLOOKUP($A437+ROUND((COLUMN()-2)/24,5),АТС!$A$41:$F$784,6)+'Иные услуги '!$C$5+'РСТ РСО-А'!$L$7+'РСТ РСО-А'!$H$9</f>
        <v>1756.22</v>
      </c>
      <c r="H437" s="117">
        <f>VLOOKUP($A437+ROUND((COLUMN()-2)/24,5),АТС!$A$41:$F$784,6)+'Иные услуги '!$C$5+'РСТ РСО-А'!$L$7+'РСТ РСО-А'!$H$9</f>
        <v>1755.7900000000002</v>
      </c>
      <c r="I437" s="117">
        <f>VLOOKUP($A437+ROUND((COLUMN()-2)/24,5),АТС!$A$41:$F$784,6)+'Иные услуги '!$C$5+'РСТ РСО-А'!$L$7+'РСТ РСО-А'!$H$9</f>
        <v>1829.3799999999999</v>
      </c>
      <c r="J437" s="117">
        <f>VLOOKUP($A437+ROUND((COLUMN()-2)/24,5),АТС!$A$41:$F$784,6)+'Иные услуги '!$C$5+'РСТ РСО-А'!$L$7+'РСТ РСО-А'!$H$9</f>
        <v>1756.1299999999999</v>
      </c>
      <c r="K437" s="117">
        <f>VLOOKUP($A437+ROUND((COLUMN()-2)/24,5),АТС!$A$41:$F$784,6)+'Иные услуги '!$C$5+'РСТ РСО-А'!$L$7+'РСТ РСО-А'!$H$9</f>
        <v>1771.49</v>
      </c>
      <c r="L437" s="117">
        <f>VLOOKUP($A437+ROUND((COLUMN()-2)/24,5),АТС!$A$41:$F$784,6)+'Иные услуги '!$C$5+'РСТ РСО-А'!$L$7+'РСТ РСО-А'!$H$9</f>
        <v>1805.66</v>
      </c>
      <c r="M437" s="117">
        <f>VLOOKUP($A437+ROUND((COLUMN()-2)/24,5),АТС!$A$41:$F$784,6)+'Иные услуги '!$C$5+'РСТ РСО-А'!$L$7+'РСТ РСО-А'!$H$9</f>
        <v>1805.95</v>
      </c>
      <c r="N437" s="117">
        <f>VLOOKUP($A437+ROUND((COLUMN()-2)/24,5),АТС!$A$41:$F$784,6)+'Иные услуги '!$C$5+'РСТ РСО-А'!$L$7+'РСТ РСО-А'!$H$9</f>
        <v>1806.24</v>
      </c>
      <c r="O437" s="117">
        <f>VLOOKUP($A437+ROUND((COLUMN()-2)/24,5),АТС!$A$41:$F$784,6)+'Иные услуги '!$C$5+'РСТ РСО-А'!$L$7+'РСТ РСО-А'!$H$9</f>
        <v>1807.05</v>
      </c>
      <c r="P437" s="117">
        <f>VLOOKUP($A437+ROUND((COLUMN()-2)/24,5),АТС!$A$41:$F$784,6)+'Иные услуги '!$C$5+'РСТ РСО-А'!$L$7+'РСТ РСО-А'!$H$9</f>
        <v>1807.2900000000002</v>
      </c>
      <c r="Q437" s="117">
        <f>VLOOKUP($A437+ROUND((COLUMN()-2)/24,5),АТС!$A$41:$F$784,6)+'Иные услуги '!$C$5+'РСТ РСО-А'!$L$7+'РСТ РСО-А'!$H$9</f>
        <v>1807.3999999999999</v>
      </c>
      <c r="R437" s="117">
        <f>VLOOKUP($A437+ROUND((COLUMN()-2)/24,5),АТС!$A$41:$F$784,6)+'Иные услуги '!$C$5+'РСТ РСО-А'!$L$7+'РСТ РСО-А'!$H$9</f>
        <v>1807.73</v>
      </c>
      <c r="S437" s="117">
        <f>VLOOKUP($A437+ROUND((COLUMN()-2)/24,5),АТС!$A$41:$F$784,6)+'Иные услуги '!$C$5+'РСТ РСО-А'!$L$7+'РСТ РСО-А'!$H$9</f>
        <v>1771.66</v>
      </c>
      <c r="T437" s="117">
        <f>VLOOKUP($A437+ROUND((COLUMN()-2)/24,5),АТС!$A$41:$F$784,6)+'Иные услуги '!$C$5+'РСТ РСО-А'!$L$7+'РСТ РСО-А'!$H$9</f>
        <v>1837.11</v>
      </c>
      <c r="U437" s="117">
        <f>VLOOKUP($A437+ROUND((COLUMN()-2)/24,5),АТС!$A$41:$F$784,6)+'Иные услуги '!$C$5+'РСТ РСО-А'!$L$7+'РСТ РСО-А'!$H$9</f>
        <v>1878.0100000000002</v>
      </c>
      <c r="V437" s="117">
        <f>VLOOKUP($A437+ROUND((COLUMN()-2)/24,5),АТС!$A$41:$F$784,6)+'Иные услуги '!$C$5+'РСТ РСО-А'!$L$7+'РСТ РСО-А'!$H$9</f>
        <v>1876.9800000000002</v>
      </c>
      <c r="W437" s="117">
        <f>VLOOKUP($A437+ROUND((COLUMN()-2)/24,5),АТС!$A$41:$F$784,6)+'Иные услуги '!$C$5+'РСТ РСО-А'!$L$7+'РСТ РСО-А'!$H$9</f>
        <v>1777.82</v>
      </c>
      <c r="X437" s="117">
        <f>VLOOKUP($A437+ROUND((COLUMN()-2)/24,5),АТС!$A$41:$F$784,6)+'Иные услуги '!$C$5+'РСТ РСО-А'!$L$7+'РСТ РСО-А'!$H$9</f>
        <v>1755.24</v>
      </c>
      <c r="Y437" s="117">
        <f>VLOOKUP($A437+ROUND((COLUMN()-2)/24,5),АТС!$A$41:$F$784,6)+'Иные услуги '!$C$5+'РСТ РСО-А'!$L$7+'РСТ РСО-А'!$H$9</f>
        <v>1789.96</v>
      </c>
    </row>
    <row r="438" spans="1:25" x14ac:dyDescent="0.2">
      <c r="A438" s="66">
        <f t="shared" si="14"/>
        <v>43719</v>
      </c>
      <c r="B438" s="117">
        <f>VLOOKUP($A438+ROUND((COLUMN()-2)/24,5),АТС!$A$41:$F$784,6)+'Иные услуги '!$C$5+'РСТ РСО-А'!$L$7+'РСТ РСО-А'!$H$9</f>
        <v>1774.3700000000001</v>
      </c>
      <c r="C438" s="117">
        <f>VLOOKUP($A438+ROUND((COLUMN()-2)/24,5),АТС!$A$41:$F$784,6)+'Иные услуги '!$C$5+'РСТ РСО-А'!$L$7+'РСТ РСО-А'!$H$9</f>
        <v>1758.0600000000002</v>
      </c>
      <c r="D438" s="117">
        <f>VLOOKUP($A438+ROUND((COLUMN()-2)/24,5),АТС!$A$41:$F$784,6)+'Иные услуги '!$C$5+'РСТ РСО-А'!$L$7+'РСТ РСО-А'!$H$9</f>
        <v>1756.3100000000002</v>
      </c>
      <c r="E438" s="117">
        <f>VLOOKUP($A438+ROUND((COLUMN()-2)/24,5),АТС!$A$41:$F$784,6)+'Иные услуги '!$C$5+'РСТ РСО-А'!$L$7+'РСТ РСО-А'!$H$9</f>
        <v>1756.2900000000002</v>
      </c>
      <c r="F438" s="117">
        <f>VLOOKUP($A438+ROUND((COLUMN()-2)/24,5),АТС!$A$41:$F$784,6)+'Иные услуги '!$C$5+'РСТ РСО-А'!$L$7+'РСТ РСО-А'!$H$9</f>
        <v>1756.28</v>
      </c>
      <c r="G438" s="117">
        <f>VLOOKUP($A438+ROUND((COLUMN()-2)/24,5),АТС!$A$41:$F$784,6)+'Иные услуги '!$C$5+'РСТ РСО-А'!$L$7+'РСТ РСО-А'!$H$9</f>
        <v>1756.18</v>
      </c>
      <c r="H438" s="117">
        <f>VLOOKUP($A438+ROUND((COLUMN()-2)/24,5),АТС!$A$41:$F$784,6)+'Иные услуги '!$C$5+'РСТ РСО-А'!$L$7+'РСТ РСО-А'!$H$9</f>
        <v>1755.74</v>
      </c>
      <c r="I438" s="117">
        <f>VLOOKUP($A438+ROUND((COLUMN()-2)/24,5),АТС!$A$41:$F$784,6)+'Иные услуги '!$C$5+'РСТ РСО-А'!$L$7+'РСТ РСО-А'!$H$9</f>
        <v>1825.93</v>
      </c>
      <c r="J438" s="117">
        <f>VLOOKUP($A438+ROUND((COLUMN()-2)/24,5),АТС!$A$41:$F$784,6)+'Иные услуги '!$C$5+'РСТ РСО-А'!$L$7+'РСТ РСО-А'!$H$9</f>
        <v>1756.03</v>
      </c>
      <c r="K438" s="117">
        <f>VLOOKUP($A438+ROUND((COLUMN()-2)/24,5),АТС!$A$41:$F$784,6)+'Иные услуги '!$C$5+'РСТ РСО-А'!$L$7+'РСТ РСО-А'!$H$9</f>
        <v>1773.0600000000002</v>
      </c>
      <c r="L438" s="117">
        <f>VLOOKUP($A438+ROUND((COLUMN()-2)/24,5),АТС!$A$41:$F$784,6)+'Иные услуги '!$C$5+'РСТ РСО-А'!$L$7+'РСТ РСО-А'!$H$9</f>
        <v>1811.3100000000002</v>
      </c>
      <c r="M438" s="117">
        <f>VLOOKUP($A438+ROUND((COLUMN()-2)/24,5),АТС!$A$41:$F$784,6)+'Иные услуги '!$C$5+'РСТ РСО-А'!$L$7+'РСТ РСО-А'!$H$9</f>
        <v>1811.8700000000001</v>
      </c>
      <c r="N438" s="117">
        <f>VLOOKUP($A438+ROUND((COLUMN()-2)/24,5),АТС!$A$41:$F$784,6)+'Иные услуги '!$C$5+'РСТ РСО-А'!$L$7+'РСТ РСО-А'!$H$9</f>
        <v>1812.14</v>
      </c>
      <c r="O438" s="117">
        <f>VLOOKUP($A438+ROUND((COLUMN()-2)/24,5),АТС!$A$41:$F$784,6)+'Иные услуги '!$C$5+'РСТ РСО-А'!$L$7+'РСТ РСО-А'!$H$9</f>
        <v>1812.75</v>
      </c>
      <c r="P438" s="117">
        <f>VLOOKUP($A438+ROUND((COLUMN()-2)/24,5),АТС!$A$41:$F$784,6)+'Иные услуги '!$C$5+'РСТ РСО-А'!$L$7+'РСТ РСО-А'!$H$9</f>
        <v>1812.98</v>
      </c>
      <c r="Q438" s="117">
        <f>VLOOKUP($A438+ROUND((COLUMN()-2)/24,5),АТС!$A$41:$F$784,6)+'Иные услуги '!$C$5+'РСТ РСО-А'!$L$7+'РСТ РСО-А'!$H$9</f>
        <v>1812.97</v>
      </c>
      <c r="R438" s="117">
        <f>VLOOKUP($A438+ROUND((COLUMN()-2)/24,5),АТС!$A$41:$F$784,6)+'Иные услуги '!$C$5+'РСТ РСО-А'!$L$7+'РСТ РСО-А'!$H$9</f>
        <v>1812.64</v>
      </c>
      <c r="S438" s="117">
        <f>VLOOKUP($A438+ROUND((COLUMN()-2)/24,5),АТС!$A$41:$F$784,6)+'Иные услуги '!$C$5+'РСТ РСО-А'!$L$7+'РСТ РСО-А'!$H$9</f>
        <v>1810.6499999999999</v>
      </c>
      <c r="T438" s="117">
        <f>VLOOKUP($A438+ROUND((COLUMN()-2)/24,5),АТС!$A$41:$F$784,6)+'Иные услуги '!$C$5+'РСТ РСО-А'!$L$7+'РСТ РСО-А'!$H$9</f>
        <v>1873.9900000000002</v>
      </c>
      <c r="U438" s="117">
        <f>VLOOKUP($A438+ROUND((COLUMN()-2)/24,5),АТС!$A$41:$F$784,6)+'Иные услуги '!$C$5+'РСТ РСО-А'!$L$7+'РСТ РСО-А'!$H$9</f>
        <v>1883.2400000000002</v>
      </c>
      <c r="V438" s="117">
        <f>VLOOKUP($A438+ROUND((COLUMN()-2)/24,5),АТС!$A$41:$F$784,6)+'Иные услуги '!$C$5+'РСТ РСО-А'!$L$7+'РСТ РСО-А'!$H$9</f>
        <v>1881.2200000000003</v>
      </c>
      <c r="W438" s="117">
        <f>VLOOKUP($A438+ROUND((COLUMN()-2)/24,5),АТС!$A$41:$F$784,6)+'Иные услуги '!$C$5+'РСТ РСО-А'!$L$7+'РСТ РСО-А'!$H$9</f>
        <v>1777.14</v>
      </c>
      <c r="X438" s="117">
        <f>VLOOKUP($A438+ROUND((COLUMN()-2)/24,5),АТС!$A$41:$F$784,6)+'Иные услуги '!$C$5+'РСТ РСО-А'!$L$7+'РСТ РСО-А'!$H$9</f>
        <v>1754.91</v>
      </c>
      <c r="Y438" s="117">
        <f>VLOOKUP($A438+ROUND((COLUMN()-2)/24,5),АТС!$A$41:$F$784,6)+'Иные услуги '!$C$5+'РСТ РСО-А'!$L$7+'РСТ РСО-А'!$H$9</f>
        <v>1804.49</v>
      </c>
    </row>
    <row r="439" spans="1:25" x14ac:dyDescent="0.2">
      <c r="A439" s="66">
        <f t="shared" si="14"/>
        <v>43720</v>
      </c>
      <c r="B439" s="117">
        <f>VLOOKUP($A439+ROUND((COLUMN()-2)/24,5),АТС!$A$41:$F$784,6)+'Иные услуги '!$C$5+'РСТ РСО-А'!$L$7+'РСТ РСО-А'!$H$9</f>
        <v>1774.39</v>
      </c>
      <c r="C439" s="117">
        <f>VLOOKUP($A439+ROUND((COLUMN()-2)/24,5),АТС!$A$41:$F$784,6)+'Иные услуги '!$C$5+'РСТ РСО-А'!$L$7+'РСТ РСО-А'!$H$9</f>
        <v>1758.19</v>
      </c>
      <c r="D439" s="117">
        <f>VLOOKUP($A439+ROUND((COLUMN()-2)/24,5),АТС!$A$41:$F$784,6)+'Иные услуги '!$C$5+'РСТ РСО-А'!$L$7+'РСТ РСО-А'!$H$9</f>
        <v>1756.28</v>
      </c>
      <c r="E439" s="117">
        <f>VLOOKUP($A439+ROUND((COLUMN()-2)/24,5),АТС!$A$41:$F$784,6)+'Иные услуги '!$C$5+'РСТ РСО-А'!$L$7+'РСТ РСО-А'!$H$9</f>
        <v>1756.2900000000002</v>
      </c>
      <c r="F439" s="117">
        <f>VLOOKUP($A439+ROUND((COLUMN()-2)/24,5),АТС!$A$41:$F$784,6)+'Иные услуги '!$C$5+'РСТ РСО-А'!$L$7+'РСТ РСО-А'!$H$9</f>
        <v>1756.26</v>
      </c>
      <c r="G439" s="117">
        <f>VLOOKUP($A439+ROUND((COLUMN()-2)/24,5),АТС!$A$41:$F$784,6)+'Иные услуги '!$C$5+'РСТ РСО-А'!$L$7+'РСТ РСО-А'!$H$9</f>
        <v>1756.2</v>
      </c>
      <c r="H439" s="117">
        <f>VLOOKUP($A439+ROUND((COLUMN()-2)/24,5),АТС!$A$41:$F$784,6)+'Иные услуги '!$C$5+'РСТ РСО-А'!$L$7+'РСТ РСО-А'!$H$9</f>
        <v>1755.5600000000002</v>
      </c>
      <c r="I439" s="117">
        <f>VLOOKUP($A439+ROUND((COLUMN()-2)/24,5),АТС!$A$41:$F$784,6)+'Иные услуги '!$C$5+'РСТ РСО-А'!$L$7+'РСТ РСО-А'!$H$9</f>
        <v>1841.8500000000001</v>
      </c>
      <c r="J439" s="117">
        <f>VLOOKUP($A439+ROUND((COLUMN()-2)/24,5),АТС!$A$41:$F$784,6)+'Иные услуги '!$C$5+'РСТ РСО-А'!$L$7+'РСТ РСО-А'!$H$9</f>
        <v>1755.64</v>
      </c>
      <c r="K439" s="117">
        <f>VLOOKUP($A439+ROUND((COLUMN()-2)/24,5),АТС!$A$41:$F$784,6)+'Иные услуги '!$C$5+'РСТ РСО-А'!$L$7+'РСТ РСО-А'!$H$9</f>
        <v>1811.73</v>
      </c>
      <c r="L439" s="117">
        <f>VLOOKUP($A439+ROUND((COLUMN()-2)/24,5),АТС!$A$41:$F$784,6)+'Иные услуги '!$C$5+'РСТ РСО-А'!$L$7+'РСТ РСО-А'!$H$9</f>
        <v>1847.5200000000002</v>
      </c>
      <c r="M439" s="117">
        <f>VLOOKUP($A439+ROUND((COLUMN()-2)/24,5),АТС!$A$41:$F$784,6)+'Иные услуги '!$C$5+'РСТ РСО-А'!$L$7+'РСТ РСО-А'!$H$9</f>
        <v>1848.17</v>
      </c>
      <c r="N439" s="117">
        <f>VLOOKUP($A439+ROUND((COLUMN()-2)/24,5),АТС!$A$41:$F$784,6)+'Иные услуги '!$C$5+'РСТ РСО-А'!$L$7+'РСТ РСО-А'!$H$9</f>
        <v>1848.5100000000002</v>
      </c>
      <c r="O439" s="117">
        <f>VLOOKUP($A439+ROUND((COLUMN()-2)/24,5),АТС!$A$41:$F$784,6)+'Иные услуги '!$C$5+'РСТ РСО-А'!$L$7+'РСТ РСО-А'!$H$9</f>
        <v>1849.18</v>
      </c>
      <c r="P439" s="117">
        <f>VLOOKUP($A439+ROUND((COLUMN()-2)/24,5),АТС!$A$41:$F$784,6)+'Иные услуги '!$C$5+'РСТ РСО-А'!$L$7+'РСТ РСО-А'!$H$9</f>
        <v>1850.0600000000002</v>
      </c>
      <c r="Q439" s="117">
        <f>VLOOKUP($A439+ROUND((COLUMN()-2)/24,5),АТС!$A$41:$F$784,6)+'Иные услуги '!$C$5+'РСТ РСО-А'!$L$7+'РСТ РСО-А'!$H$9</f>
        <v>1851.13</v>
      </c>
      <c r="R439" s="117">
        <f>VLOOKUP($A439+ROUND((COLUMN()-2)/24,5),АТС!$A$41:$F$784,6)+'Иные услуги '!$C$5+'РСТ РСО-А'!$L$7+'РСТ РСО-А'!$H$9</f>
        <v>1815.14</v>
      </c>
      <c r="S439" s="117">
        <f>VLOOKUP($A439+ROUND((COLUMN()-2)/24,5),АТС!$A$41:$F$784,6)+'Иные услуги '!$C$5+'РСТ РСО-А'!$L$7+'РСТ РСО-А'!$H$9</f>
        <v>1812.1299999999999</v>
      </c>
      <c r="T439" s="117">
        <f>VLOOKUP($A439+ROUND((COLUMN()-2)/24,5),АТС!$A$41:$F$784,6)+'Иные услуги '!$C$5+'РСТ РСО-А'!$L$7+'РСТ РСО-А'!$H$9</f>
        <v>1933.2300000000002</v>
      </c>
      <c r="U439" s="117">
        <f>VLOOKUP($A439+ROUND((COLUMN()-2)/24,5),АТС!$A$41:$F$784,6)+'Иные услуги '!$C$5+'РСТ РСО-А'!$L$7+'РСТ РСО-А'!$H$9</f>
        <v>1885.9700000000003</v>
      </c>
      <c r="V439" s="117">
        <f>VLOOKUP($A439+ROUND((COLUMN()-2)/24,5),АТС!$A$41:$F$784,6)+'Иные услуги '!$C$5+'РСТ РСО-А'!$L$7+'РСТ РСО-А'!$H$9</f>
        <v>1834.1200000000001</v>
      </c>
      <c r="W439" s="117">
        <f>VLOOKUP($A439+ROUND((COLUMN()-2)/24,5),АТС!$A$41:$F$784,6)+'Иные услуги '!$C$5+'РСТ РСО-А'!$L$7+'РСТ РСО-А'!$H$9</f>
        <v>1755.46</v>
      </c>
      <c r="X439" s="117">
        <f>VLOOKUP($A439+ROUND((COLUMN()-2)/24,5),АТС!$A$41:$F$784,6)+'Иные услуги '!$C$5+'РСТ РСО-А'!$L$7+'РСТ РСО-А'!$H$9</f>
        <v>1754.14</v>
      </c>
      <c r="Y439" s="117">
        <f>VLOOKUP($A439+ROUND((COLUMN()-2)/24,5),АТС!$A$41:$F$784,6)+'Иные услуги '!$C$5+'РСТ РСО-А'!$L$7+'РСТ РСО-А'!$H$9</f>
        <v>1824.0800000000002</v>
      </c>
    </row>
    <row r="440" spans="1:25" x14ac:dyDescent="0.2">
      <c r="A440" s="66">
        <f t="shared" si="14"/>
        <v>43721</v>
      </c>
      <c r="B440" s="117">
        <f>VLOOKUP($A440+ROUND((COLUMN()-2)/24,5),АТС!$A$41:$F$784,6)+'Иные услуги '!$C$5+'РСТ РСО-А'!$L$7+'РСТ РСО-А'!$H$9</f>
        <v>1778</v>
      </c>
      <c r="C440" s="117">
        <f>VLOOKUP($A440+ROUND((COLUMN()-2)/24,5),АТС!$A$41:$F$784,6)+'Иные услуги '!$C$5+'РСТ РСО-А'!$L$7+'РСТ РСО-А'!$H$9</f>
        <v>1758.84</v>
      </c>
      <c r="D440" s="117">
        <f>VLOOKUP($A440+ROUND((COLUMN()-2)/24,5),АТС!$A$41:$F$784,6)+'Иные услуги '!$C$5+'РСТ РСО-А'!$L$7+'РСТ РСО-А'!$H$9</f>
        <v>1758.3700000000001</v>
      </c>
      <c r="E440" s="117">
        <f>VLOOKUP($A440+ROUND((COLUMN()-2)/24,5),АТС!$A$41:$F$784,6)+'Иные услуги '!$C$5+'РСТ РСО-А'!$L$7+'РСТ РСО-А'!$H$9</f>
        <v>1756.19</v>
      </c>
      <c r="F440" s="117">
        <f>VLOOKUP($A440+ROUND((COLUMN()-2)/24,5),АТС!$A$41:$F$784,6)+'Иные услуги '!$C$5+'РСТ РСО-А'!$L$7+'РСТ РСО-А'!$H$9</f>
        <v>1756.1499999999999</v>
      </c>
      <c r="G440" s="117">
        <f>VLOOKUP($A440+ROUND((COLUMN()-2)/24,5),АТС!$A$41:$F$784,6)+'Иные услуги '!$C$5+'РСТ РСО-А'!$L$7+'РСТ РСО-А'!$H$9</f>
        <v>1756.11</v>
      </c>
      <c r="H440" s="117">
        <f>VLOOKUP($A440+ROUND((COLUMN()-2)/24,5),АТС!$A$41:$F$784,6)+'Иные услуги '!$C$5+'РСТ РСО-А'!$L$7+'РСТ РСО-А'!$H$9</f>
        <v>1755.3500000000001</v>
      </c>
      <c r="I440" s="117">
        <f>VLOOKUP($A440+ROUND((COLUMN()-2)/24,5),АТС!$A$41:$F$784,6)+'Иные услуги '!$C$5+'РСТ РСО-А'!$L$7+'РСТ РСО-А'!$H$9</f>
        <v>1863.3000000000002</v>
      </c>
      <c r="J440" s="117">
        <f>VLOOKUP($A440+ROUND((COLUMN()-2)/24,5),АТС!$A$41:$F$784,6)+'Иные услуги '!$C$5+'РСТ РСО-А'!$L$7+'РСТ РСО-А'!$H$9</f>
        <v>1755.8799999999999</v>
      </c>
      <c r="K440" s="117">
        <f>VLOOKUP($A440+ROUND((COLUMN()-2)/24,5),АТС!$A$41:$F$784,6)+'Иные услуги '!$C$5+'РСТ РСО-А'!$L$7+'РСТ РСО-А'!$H$9</f>
        <v>1821.95</v>
      </c>
      <c r="L440" s="117">
        <f>VLOOKUP($A440+ROUND((COLUMN()-2)/24,5),АТС!$A$41:$F$784,6)+'Иные услуги '!$C$5+'РСТ РСО-А'!$L$7+'РСТ РСО-А'!$H$9</f>
        <v>1841.51</v>
      </c>
      <c r="M440" s="117">
        <f>VLOOKUP($A440+ROUND((COLUMN()-2)/24,5),АТС!$A$41:$F$784,6)+'Иные услуги '!$C$5+'РСТ РСО-А'!$L$7+'РСТ РСО-А'!$H$9</f>
        <v>1841.69</v>
      </c>
      <c r="N440" s="117">
        <f>VLOOKUP($A440+ROUND((COLUMN()-2)/24,5),АТС!$A$41:$F$784,6)+'Иные услуги '!$C$5+'РСТ РСО-А'!$L$7+'РСТ РСО-А'!$H$9</f>
        <v>1841.8600000000001</v>
      </c>
      <c r="O440" s="117">
        <f>VLOOKUP($A440+ROUND((COLUMN()-2)/24,5),АТС!$A$41:$F$784,6)+'Иные услуги '!$C$5+'РСТ РСО-А'!$L$7+'РСТ РСО-А'!$H$9</f>
        <v>1842.16</v>
      </c>
      <c r="P440" s="117">
        <f>VLOOKUP($A440+ROUND((COLUMN()-2)/24,5),АТС!$A$41:$F$784,6)+'Иные услуги '!$C$5+'РСТ РСО-А'!$L$7+'РСТ РСО-А'!$H$9</f>
        <v>1842.6000000000001</v>
      </c>
      <c r="Q440" s="117">
        <f>VLOOKUP($A440+ROUND((COLUMN()-2)/24,5),АТС!$A$41:$F$784,6)+'Иные услуги '!$C$5+'РСТ РСО-А'!$L$7+'РСТ РСО-А'!$H$9</f>
        <v>1842.96</v>
      </c>
      <c r="R440" s="117">
        <f>VLOOKUP($A440+ROUND((COLUMN()-2)/24,5),АТС!$A$41:$F$784,6)+'Иные услуги '!$C$5+'РСТ РСО-А'!$L$7+'РСТ РСО-А'!$H$9</f>
        <v>1809.3</v>
      </c>
      <c r="S440" s="117">
        <f>VLOOKUP($A440+ROUND((COLUMN()-2)/24,5),АТС!$A$41:$F$784,6)+'Иные услуги '!$C$5+'РСТ РСО-А'!$L$7+'РСТ РСО-А'!$H$9</f>
        <v>1808.7900000000002</v>
      </c>
      <c r="T440" s="117">
        <f>VLOOKUP($A440+ROUND((COLUMN()-2)/24,5),АТС!$A$41:$F$784,6)+'Иные услуги '!$C$5+'РСТ РСО-А'!$L$7+'РСТ РСО-А'!$H$9</f>
        <v>1926.0800000000002</v>
      </c>
      <c r="U440" s="117">
        <f>VLOOKUP($A440+ROUND((COLUMN()-2)/24,5),АТС!$A$41:$F$784,6)+'Иные услуги '!$C$5+'РСТ РСО-А'!$L$7+'РСТ РСО-А'!$H$9</f>
        <v>1986.6200000000001</v>
      </c>
      <c r="V440" s="117">
        <f>VLOOKUP($A440+ROUND((COLUMN()-2)/24,5),АТС!$A$41:$F$784,6)+'Иные услуги '!$C$5+'РСТ РСО-А'!$L$7+'РСТ РСО-А'!$H$9</f>
        <v>1892.6000000000001</v>
      </c>
      <c r="W440" s="117">
        <f>VLOOKUP($A440+ROUND((COLUMN()-2)/24,5),АТС!$A$41:$F$784,6)+'Иные услуги '!$C$5+'РСТ РСО-А'!$L$7+'РСТ РСО-А'!$H$9</f>
        <v>1778.5</v>
      </c>
      <c r="X440" s="117">
        <f>VLOOKUP($A440+ROUND((COLUMN()-2)/24,5),АТС!$A$41:$F$784,6)+'Иные услуги '!$C$5+'РСТ РСО-А'!$L$7+'РСТ РСО-А'!$H$9</f>
        <v>1755.25</v>
      </c>
      <c r="Y440" s="117">
        <f>VLOOKUP($A440+ROUND((COLUMN()-2)/24,5),АТС!$A$41:$F$784,6)+'Иные услуги '!$C$5+'РСТ РСО-А'!$L$7+'РСТ РСО-А'!$H$9</f>
        <v>1923.7</v>
      </c>
    </row>
    <row r="441" spans="1:25" x14ac:dyDescent="0.2">
      <c r="A441" s="66">
        <f t="shared" si="14"/>
        <v>43722</v>
      </c>
      <c r="B441" s="117">
        <f>VLOOKUP($A441+ROUND((COLUMN()-2)/24,5),АТС!$A$41:$F$784,6)+'Иные услуги '!$C$5+'РСТ РСО-А'!$L$7+'РСТ РСО-А'!$H$9</f>
        <v>1784.69</v>
      </c>
      <c r="C441" s="117">
        <f>VLOOKUP($A441+ROUND((COLUMN()-2)/24,5),АТС!$A$41:$F$784,6)+'Иные услуги '!$C$5+'РСТ РСО-А'!$L$7+'РСТ РСО-А'!$H$9</f>
        <v>1761.1000000000001</v>
      </c>
      <c r="D441" s="117">
        <f>VLOOKUP($A441+ROUND((COLUMN()-2)/24,5),АТС!$A$41:$F$784,6)+'Иные услуги '!$C$5+'РСТ РСО-А'!$L$7+'РСТ РСО-А'!$H$9</f>
        <v>1756.11</v>
      </c>
      <c r="E441" s="117">
        <f>VLOOKUP($A441+ROUND((COLUMN()-2)/24,5),АТС!$A$41:$F$784,6)+'Иные услуги '!$C$5+'РСТ РСО-А'!$L$7+'РСТ РСО-А'!$H$9</f>
        <v>1756.18</v>
      </c>
      <c r="F441" s="117">
        <f>VLOOKUP($A441+ROUND((COLUMN()-2)/24,5),АТС!$A$41:$F$784,6)+'Иные услуги '!$C$5+'РСТ РСО-А'!$L$7+'РСТ РСО-А'!$H$9</f>
        <v>1756.19</v>
      </c>
      <c r="G441" s="117">
        <f>VLOOKUP($A441+ROUND((COLUMN()-2)/24,5),АТС!$A$41:$F$784,6)+'Иные услуги '!$C$5+'РСТ РСО-А'!$L$7+'РСТ РСО-А'!$H$9</f>
        <v>1756.14</v>
      </c>
      <c r="H441" s="117">
        <f>VLOOKUP($A441+ROUND((COLUMN()-2)/24,5),АТС!$A$41:$F$784,6)+'Иные услуги '!$C$5+'РСТ РСО-А'!$L$7+'РСТ РСО-А'!$H$9</f>
        <v>1755.3</v>
      </c>
      <c r="I441" s="117">
        <f>VLOOKUP($A441+ROUND((COLUMN()-2)/24,5),АТС!$A$41:$F$784,6)+'Иные услуги '!$C$5+'РСТ РСО-А'!$L$7+'РСТ РСО-А'!$H$9</f>
        <v>1762.8700000000001</v>
      </c>
      <c r="J441" s="117">
        <f>VLOOKUP($A441+ROUND((COLUMN()-2)/24,5),АТС!$A$41:$F$784,6)+'Иные услуги '!$C$5+'РСТ РСО-А'!$L$7+'РСТ РСО-А'!$H$9</f>
        <v>1755.69</v>
      </c>
      <c r="K441" s="117">
        <f>VLOOKUP($A441+ROUND((COLUMN()-2)/24,5),АТС!$A$41:$F$784,6)+'Иные услуги '!$C$5+'РСТ РСО-А'!$L$7+'РСТ РСО-А'!$H$9</f>
        <v>1755.94</v>
      </c>
      <c r="L441" s="117">
        <f>VLOOKUP($A441+ROUND((COLUMN()-2)/24,5),АТС!$A$41:$F$784,6)+'Иные услуги '!$C$5+'РСТ РСО-А'!$L$7+'РСТ РСО-А'!$H$9</f>
        <v>1775.0800000000002</v>
      </c>
      <c r="M441" s="117">
        <f>VLOOKUP($A441+ROUND((COLUMN()-2)/24,5),АТС!$A$41:$F$784,6)+'Иные услуги '!$C$5+'РСТ РСО-А'!$L$7+'РСТ РСО-А'!$H$9</f>
        <v>1775.17</v>
      </c>
      <c r="N441" s="117">
        <f>VLOOKUP($A441+ROUND((COLUMN()-2)/24,5),АТС!$A$41:$F$784,6)+'Иные услуги '!$C$5+'РСТ РСО-А'!$L$7+'РСТ РСО-А'!$H$9</f>
        <v>1775.42</v>
      </c>
      <c r="O441" s="117">
        <f>VLOOKUP($A441+ROUND((COLUMN()-2)/24,5),АТС!$A$41:$F$784,6)+'Иные услуги '!$C$5+'РСТ РСО-А'!$L$7+'РСТ РСО-А'!$H$9</f>
        <v>1775.5</v>
      </c>
      <c r="P441" s="117">
        <f>VLOOKUP($A441+ROUND((COLUMN()-2)/24,5),АТС!$A$41:$F$784,6)+'Иные услуги '!$C$5+'РСТ РСО-А'!$L$7+'РСТ РСО-А'!$H$9</f>
        <v>1775.5800000000002</v>
      </c>
      <c r="Q441" s="117">
        <f>VLOOKUP($A441+ROUND((COLUMN()-2)/24,5),АТС!$A$41:$F$784,6)+'Иные услуги '!$C$5+'РСТ РСО-А'!$L$7+'РСТ РСО-А'!$H$9</f>
        <v>1775.68</v>
      </c>
      <c r="R441" s="117">
        <f>VLOOKUP($A441+ROUND((COLUMN()-2)/24,5),АТС!$A$41:$F$784,6)+'Иные услуги '!$C$5+'РСТ РСО-А'!$L$7+'РСТ РСО-А'!$H$9</f>
        <v>1775.72</v>
      </c>
      <c r="S441" s="117">
        <f>VLOOKUP($A441+ROUND((COLUMN()-2)/24,5),АТС!$A$41:$F$784,6)+'Иные услуги '!$C$5+'РСТ РСО-А'!$L$7+'РСТ РСО-А'!$H$9</f>
        <v>1775.6200000000001</v>
      </c>
      <c r="T441" s="117">
        <f>VLOOKUP($A441+ROUND((COLUMN()-2)/24,5),АТС!$A$41:$F$784,6)+'Иные услуги '!$C$5+'РСТ РСО-А'!$L$7+'РСТ РСО-А'!$H$9</f>
        <v>1887.91</v>
      </c>
      <c r="U441" s="117">
        <f>VLOOKUP($A441+ROUND((COLUMN()-2)/24,5),АТС!$A$41:$F$784,6)+'Иные услуги '!$C$5+'РСТ РСО-А'!$L$7+'РСТ РСО-А'!$H$9</f>
        <v>1896.0000000000002</v>
      </c>
      <c r="V441" s="117">
        <f>VLOOKUP($A441+ROUND((COLUMN()-2)/24,5),АТС!$A$41:$F$784,6)+'Иные услуги '!$C$5+'РСТ РСО-А'!$L$7+'РСТ РСО-А'!$H$9</f>
        <v>1893.2</v>
      </c>
      <c r="W441" s="117">
        <f>VLOOKUP($A441+ROUND((COLUMN()-2)/24,5),АТС!$A$41:$F$784,6)+'Иные услуги '!$C$5+'РСТ РСО-А'!$L$7+'РСТ РСО-А'!$H$9</f>
        <v>1779.44</v>
      </c>
      <c r="X441" s="117">
        <f>VLOOKUP($A441+ROUND((COLUMN()-2)/24,5),АТС!$A$41:$F$784,6)+'Иные услуги '!$C$5+'РСТ РСО-А'!$L$7+'РСТ РСО-А'!$H$9</f>
        <v>1755.0600000000002</v>
      </c>
      <c r="Y441" s="117">
        <f>VLOOKUP($A441+ROUND((COLUMN()-2)/24,5),АТС!$A$41:$F$784,6)+'Иные услуги '!$C$5+'РСТ РСО-А'!$L$7+'РСТ РСО-А'!$H$9</f>
        <v>1916.6100000000001</v>
      </c>
    </row>
    <row r="442" spans="1:25" x14ac:dyDescent="0.2">
      <c r="A442" s="66">
        <f t="shared" si="14"/>
        <v>43723</v>
      </c>
      <c r="B442" s="117">
        <f>VLOOKUP($A442+ROUND((COLUMN()-2)/24,5),АТС!$A$41:$F$784,6)+'Иные услуги '!$C$5+'РСТ РСО-А'!$L$7+'РСТ РСО-А'!$H$9</f>
        <v>1777.73</v>
      </c>
      <c r="C442" s="117">
        <f>VLOOKUP($A442+ROUND((COLUMN()-2)/24,5),АТС!$A$41:$F$784,6)+'Иные услуги '!$C$5+'РСТ РСО-А'!$L$7+'РСТ РСО-А'!$H$9</f>
        <v>1758.71</v>
      </c>
      <c r="D442" s="117">
        <f>VLOOKUP($A442+ROUND((COLUMN()-2)/24,5),АТС!$A$41:$F$784,6)+'Иные услуги '!$C$5+'РСТ РСО-А'!$L$7+'РСТ РСО-А'!$H$9</f>
        <v>1756.11</v>
      </c>
      <c r="E442" s="117">
        <f>VLOOKUP($A442+ROUND((COLUMN()-2)/24,5),АТС!$A$41:$F$784,6)+'Иные услуги '!$C$5+'РСТ РСО-А'!$L$7+'РСТ РСО-А'!$H$9</f>
        <v>1756.17</v>
      </c>
      <c r="F442" s="117">
        <f>VLOOKUP($A442+ROUND((COLUMN()-2)/24,5),АТС!$A$41:$F$784,6)+'Иные услуги '!$C$5+'РСТ РСО-А'!$L$7+'РСТ РСО-А'!$H$9</f>
        <v>1756.16</v>
      </c>
      <c r="G442" s="117">
        <f>VLOOKUP($A442+ROUND((COLUMN()-2)/24,5),АТС!$A$41:$F$784,6)+'Иные услуги '!$C$5+'РСТ РСО-А'!$L$7+'РСТ РСО-А'!$H$9</f>
        <v>1756.1000000000001</v>
      </c>
      <c r="H442" s="117">
        <f>VLOOKUP($A442+ROUND((COLUMN()-2)/24,5),АТС!$A$41:$F$784,6)+'Иные услуги '!$C$5+'РСТ РСО-А'!$L$7+'РСТ РСО-А'!$H$9</f>
        <v>1755.2900000000002</v>
      </c>
      <c r="I442" s="117">
        <f>VLOOKUP($A442+ROUND((COLUMN()-2)/24,5),АТС!$A$41:$F$784,6)+'Иные услуги '!$C$5+'РСТ РСО-А'!$L$7+'РСТ РСО-А'!$H$9</f>
        <v>1759.3700000000001</v>
      </c>
      <c r="J442" s="117">
        <f>VLOOKUP($A442+ROUND((COLUMN()-2)/24,5),АТС!$A$41:$F$784,6)+'Иные услуги '!$C$5+'РСТ РСО-А'!$L$7+'РСТ РСО-А'!$H$9</f>
        <v>1755.74</v>
      </c>
      <c r="K442" s="117">
        <f>VLOOKUP($A442+ROUND((COLUMN()-2)/24,5),АТС!$A$41:$F$784,6)+'Иные услуги '!$C$5+'РСТ РСО-А'!$L$7+'РСТ РСО-А'!$H$9</f>
        <v>1755.69</v>
      </c>
      <c r="L442" s="117">
        <f>VLOOKUP($A442+ROUND((COLUMN()-2)/24,5),АТС!$A$41:$F$784,6)+'Иные услуги '!$C$5+'РСТ РСО-А'!$L$7+'РСТ РСО-А'!$H$9</f>
        <v>1755.78</v>
      </c>
      <c r="M442" s="117">
        <f>VLOOKUP($A442+ROUND((COLUMN()-2)/24,5),АТС!$A$41:$F$784,6)+'Иные услуги '!$C$5+'РСТ РСО-А'!$L$7+'РСТ РСО-А'!$H$9</f>
        <v>1755.8999999999999</v>
      </c>
      <c r="N442" s="117">
        <f>VLOOKUP($A442+ROUND((COLUMN()-2)/24,5),АТС!$A$41:$F$784,6)+'Иные услуги '!$C$5+'РСТ РСО-А'!$L$7+'РСТ РСО-А'!$H$9</f>
        <v>1755.96</v>
      </c>
      <c r="O442" s="117">
        <f>VLOOKUP($A442+ROUND((COLUMN()-2)/24,5),АТС!$A$41:$F$784,6)+'Иные услуги '!$C$5+'РСТ РСО-А'!$L$7+'РСТ РСО-А'!$H$9</f>
        <v>1755.97</v>
      </c>
      <c r="P442" s="117">
        <f>VLOOKUP($A442+ROUND((COLUMN()-2)/24,5),АТС!$A$41:$F$784,6)+'Иные услуги '!$C$5+'РСТ РСО-А'!$L$7+'РСТ РСО-А'!$H$9</f>
        <v>1755.98</v>
      </c>
      <c r="Q442" s="117">
        <f>VLOOKUP($A442+ROUND((COLUMN()-2)/24,5),АТС!$A$41:$F$784,6)+'Иные услуги '!$C$5+'РСТ РСО-А'!$L$7+'РСТ РСО-А'!$H$9</f>
        <v>1755.98</v>
      </c>
      <c r="R442" s="117">
        <f>VLOOKUP($A442+ROUND((COLUMN()-2)/24,5),АТС!$A$41:$F$784,6)+'Иные услуги '!$C$5+'РСТ РСО-А'!$L$7+'РСТ РСО-А'!$H$9</f>
        <v>1756</v>
      </c>
      <c r="S442" s="117">
        <f>VLOOKUP($A442+ROUND((COLUMN()-2)/24,5),АТС!$A$41:$F$784,6)+'Иные услуги '!$C$5+'РСТ РСО-А'!$L$7+'РСТ РСО-А'!$H$9</f>
        <v>1755.92</v>
      </c>
      <c r="T442" s="117">
        <f>VLOOKUP($A442+ROUND((COLUMN()-2)/24,5),АТС!$A$41:$F$784,6)+'Иные услуги '!$C$5+'РСТ РСО-А'!$L$7+'РСТ РСО-А'!$H$9</f>
        <v>1835.5800000000002</v>
      </c>
      <c r="U442" s="117">
        <f>VLOOKUP($A442+ROUND((COLUMN()-2)/24,5),АТС!$A$41:$F$784,6)+'Иные услуги '!$C$5+'РСТ РСО-А'!$L$7+'РСТ РСО-А'!$H$9</f>
        <v>1894.7300000000002</v>
      </c>
      <c r="V442" s="117">
        <f>VLOOKUP($A442+ROUND((COLUMN()-2)/24,5),АТС!$A$41:$F$784,6)+'Иные услуги '!$C$5+'РСТ РСО-А'!$L$7+'РСТ РСО-А'!$H$9</f>
        <v>1874.5700000000002</v>
      </c>
      <c r="W442" s="117">
        <f>VLOOKUP($A442+ROUND((COLUMN()-2)/24,5),АТС!$A$41:$F$784,6)+'Иные услуги '!$C$5+'РСТ РСО-А'!$L$7+'РСТ РСО-А'!$H$9</f>
        <v>1777.05</v>
      </c>
      <c r="X442" s="117">
        <f>VLOOKUP($A442+ROUND((COLUMN()-2)/24,5),АТС!$A$41:$F$784,6)+'Иные услуги '!$C$5+'РСТ РСО-А'!$L$7+'РСТ РСО-А'!$H$9</f>
        <v>1755.09</v>
      </c>
      <c r="Y442" s="117">
        <f>VLOOKUP($A442+ROUND((COLUMN()-2)/24,5),АТС!$A$41:$F$784,6)+'Иные услуги '!$C$5+'РСТ РСО-А'!$L$7+'РСТ РСО-А'!$H$9</f>
        <v>1816.02</v>
      </c>
    </row>
    <row r="443" spans="1:25" x14ac:dyDescent="0.2">
      <c r="A443" s="66">
        <f t="shared" si="14"/>
        <v>43724</v>
      </c>
      <c r="B443" s="117">
        <f>VLOOKUP($A443+ROUND((COLUMN()-2)/24,5),АТС!$A$41:$F$784,6)+'Иные услуги '!$C$5+'РСТ РСО-А'!$L$7+'РСТ РСО-А'!$H$9</f>
        <v>1782.6200000000001</v>
      </c>
      <c r="C443" s="117">
        <f>VLOOKUP($A443+ROUND((COLUMN()-2)/24,5),АТС!$A$41:$F$784,6)+'Иные услуги '!$C$5+'РСТ РСО-А'!$L$7+'РСТ РСО-А'!$H$9</f>
        <v>1759.3799999999999</v>
      </c>
      <c r="D443" s="117">
        <f>VLOOKUP($A443+ROUND((COLUMN()-2)/24,5),АТС!$A$41:$F$784,6)+'Иные услуги '!$C$5+'РСТ РСО-А'!$L$7+'РСТ РСО-А'!$H$9</f>
        <v>1758.99</v>
      </c>
      <c r="E443" s="117">
        <f>VLOOKUP($A443+ROUND((COLUMN()-2)/24,5),АТС!$A$41:$F$784,6)+'Иные услуги '!$C$5+'РСТ РСО-А'!$L$7+'РСТ РСО-А'!$H$9</f>
        <v>1756.03</v>
      </c>
      <c r="F443" s="117">
        <f>VLOOKUP($A443+ROUND((COLUMN()-2)/24,5),АТС!$A$41:$F$784,6)+'Иные услуги '!$C$5+'РСТ РСО-А'!$L$7+'РСТ РСО-А'!$H$9</f>
        <v>1756.02</v>
      </c>
      <c r="G443" s="117">
        <f>VLOOKUP($A443+ROUND((COLUMN()-2)/24,5),АТС!$A$41:$F$784,6)+'Иные услуги '!$C$5+'РСТ РСО-А'!$L$7+'РСТ РСО-А'!$H$9</f>
        <v>1755.84</v>
      </c>
      <c r="H443" s="117">
        <f>VLOOKUP($A443+ROUND((COLUMN()-2)/24,5),АТС!$A$41:$F$784,6)+'Иные услуги '!$C$5+'РСТ РСО-А'!$L$7+'РСТ РСО-А'!$H$9</f>
        <v>1754.8999999999999</v>
      </c>
      <c r="I443" s="117">
        <f>VLOOKUP($A443+ROUND((COLUMN()-2)/24,5),АТС!$A$41:$F$784,6)+'Иные услуги '!$C$5+'РСТ РСО-А'!$L$7+'РСТ РСО-А'!$H$9</f>
        <v>1856.5300000000002</v>
      </c>
      <c r="J443" s="117">
        <f>VLOOKUP($A443+ROUND((COLUMN()-2)/24,5),АТС!$A$41:$F$784,6)+'Иные услуги '!$C$5+'РСТ РСО-А'!$L$7+'РСТ РСО-А'!$H$9</f>
        <v>1755.7</v>
      </c>
      <c r="K443" s="117">
        <f>VLOOKUP($A443+ROUND((COLUMN()-2)/24,5),АТС!$A$41:$F$784,6)+'Иные услуги '!$C$5+'РСТ РСО-А'!$L$7+'РСТ РСО-А'!$H$9</f>
        <v>1814.98</v>
      </c>
      <c r="L443" s="117">
        <f>VLOOKUP($A443+ROUND((COLUMN()-2)/24,5),АТС!$A$41:$F$784,6)+'Иные услуги '!$C$5+'РСТ РСО-А'!$L$7+'РСТ РСО-А'!$H$9</f>
        <v>1832.3100000000002</v>
      </c>
      <c r="M443" s="117">
        <f>VLOOKUP($A443+ROUND((COLUMN()-2)/24,5),АТС!$A$41:$F$784,6)+'Иные услуги '!$C$5+'РСТ РСО-А'!$L$7+'РСТ РСО-А'!$H$9</f>
        <v>1832.47</v>
      </c>
      <c r="N443" s="117">
        <f>VLOOKUP($A443+ROUND((COLUMN()-2)/24,5),АТС!$A$41:$F$784,6)+'Иные услуги '!$C$5+'РСТ РСО-А'!$L$7+'РСТ РСО-А'!$H$9</f>
        <v>1832.3700000000001</v>
      </c>
      <c r="O443" s="117">
        <f>VLOOKUP($A443+ROUND((COLUMN()-2)/24,5),АТС!$A$41:$F$784,6)+'Иные услуги '!$C$5+'РСТ РСО-А'!$L$7+'РСТ РСО-А'!$H$9</f>
        <v>1833.17</v>
      </c>
      <c r="P443" s="117">
        <f>VLOOKUP($A443+ROUND((COLUMN()-2)/24,5),АТС!$A$41:$F$784,6)+'Иные услуги '!$C$5+'РСТ РСО-А'!$L$7+'РСТ РСО-А'!$H$9</f>
        <v>1833.22</v>
      </c>
      <c r="Q443" s="117">
        <f>VLOOKUP($A443+ROUND((COLUMN()-2)/24,5),АТС!$A$41:$F$784,6)+'Иные услуги '!$C$5+'РСТ РСО-А'!$L$7+'РСТ РСО-А'!$H$9</f>
        <v>1833.42</v>
      </c>
      <c r="R443" s="117">
        <f>VLOOKUP($A443+ROUND((COLUMN()-2)/24,5),АТС!$A$41:$F$784,6)+'Иные услуги '!$C$5+'РСТ РСО-А'!$L$7+'РСТ РСО-А'!$H$9</f>
        <v>1804.09</v>
      </c>
      <c r="S443" s="117">
        <f>VLOOKUP($A443+ROUND((COLUMN()-2)/24,5),АТС!$A$41:$F$784,6)+'Иные услуги '!$C$5+'РСТ РСО-А'!$L$7+'РСТ РСО-А'!$H$9</f>
        <v>1803.16</v>
      </c>
      <c r="T443" s="117">
        <f>VLOOKUP($A443+ROUND((COLUMN()-2)/24,5),АТС!$A$41:$F$784,6)+'Иные услуги '!$C$5+'РСТ РСО-А'!$L$7+'РСТ РСО-А'!$H$9</f>
        <v>1907.5400000000002</v>
      </c>
      <c r="U443" s="117">
        <f>VLOOKUP($A443+ROUND((COLUMN()-2)/24,5),АТС!$A$41:$F$784,6)+'Иные услуги '!$C$5+'РСТ РСО-А'!$L$7+'РСТ РСО-А'!$H$9</f>
        <v>1937.91</v>
      </c>
      <c r="V443" s="117">
        <f>VLOOKUP($A443+ROUND((COLUMN()-2)/24,5),АТС!$A$41:$F$784,6)+'Иные услуги '!$C$5+'РСТ РСО-А'!$L$7+'РСТ РСО-А'!$H$9</f>
        <v>1865.69</v>
      </c>
      <c r="W443" s="117">
        <f>VLOOKUP($A443+ROUND((COLUMN()-2)/24,5),АТС!$A$41:$F$784,6)+'Иные услуги '!$C$5+'РСТ РСО-А'!$L$7+'РСТ РСО-А'!$H$9</f>
        <v>1775.99</v>
      </c>
      <c r="X443" s="117">
        <f>VLOOKUP($A443+ROUND((COLUMN()-2)/24,5),АТС!$A$41:$F$784,6)+'Иные услуги '!$C$5+'РСТ РСО-А'!$L$7+'РСТ РСО-А'!$H$9</f>
        <v>1755.02</v>
      </c>
      <c r="Y443" s="117">
        <f>VLOOKUP($A443+ROUND((COLUMN()-2)/24,5),АТС!$A$41:$F$784,6)+'Иные услуги '!$C$5+'РСТ РСО-А'!$L$7+'РСТ РСО-А'!$H$9</f>
        <v>1831.84</v>
      </c>
    </row>
    <row r="444" spans="1:25" x14ac:dyDescent="0.2">
      <c r="A444" s="66">
        <f t="shared" si="14"/>
        <v>43725</v>
      </c>
      <c r="B444" s="117">
        <f>VLOOKUP($A444+ROUND((COLUMN()-2)/24,5),АТС!$A$41:$F$784,6)+'Иные услуги '!$C$5+'РСТ РСО-А'!$L$7+'РСТ РСО-А'!$H$9</f>
        <v>1763.18</v>
      </c>
      <c r="C444" s="117">
        <f>VLOOKUP($A444+ROUND((COLUMN()-2)/24,5),АТС!$A$41:$F$784,6)+'Иные услуги '!$C$5+'РСТ РСО-А'!$L$7+'РСТ РСО-А'!$H$9</f>
        <v>1756</v>
      </c>
      <c r="D444" s="117">
        <f>VLOOKUP($A444+ROUND((COLUMN()-2)/24,5),АТС!$A$41:$F$784,6)+'Иные услуги '!$C$5+'РСТ РСО-А'!$L$7+'РСТ РСО-А'!$H$9</f>
        <v>1756.6200000000001</v>
      </c>
      <c r="E444" s="117">
        <f>VLOOKUP($A444+ROUND((COLUMN()-2)/24,5),АТС!$A$41:$F$784,6)+'Иные услуги '!$C$5+'РСТ РСО-А'!$L$7+'РСТ РСО-А'!$H$9</f>
        <v>1756.1499999999999</v>
      </c>
      <c r="F444" s="117">
        <f>VLOOKUP($A444+ROUND((COLUMN()-2)/24,5),АТС!$A$41:$F$784,6)+'Иные услуги '!$C$5+'РСТ РСО-А'!$L$7+'РСТ РСО-А'!$H$9</f>
        <v>1756.11</v>
      </c>
      <c r="G444" s="117">
        <f>VLOOKUP($A444+ROUND((COLUMN()-2)/24,5),АТС!$A$41:$F$784,6)+'Иные услуги '!$C$5+'РСТ РСО-А'!$L$7+'РСТ РСО-А'!$H$9</f>
        <v>1756.0400000000002</v>
      </c>
      <c r="H444" s="117">
        <f>VLOOKUP($A444+ROUND((COLUMN()-2)/24,5),АТС!$A$41:$F$784,6)+'Иные услуги '!$C$5+'РСТ РСО-А'!$L$7+'РСТ РСО-А'!$H$9</f>
        <v>1755.5400000000002</v>
      </c>
      <c r="I444" s="117">
        <f>VLOOKUP($A444+ROUND((COLUMN()-2)/24,5),АТС!$A$41:$F$784,6)+'Иные услуги '!$C$5+'РСТ РСО-А'!$L$7+'РСТ РСО-А'!$H$9</f>
        <v>1833.78</v>
      </c>
      <c r="J444" s="117">
        <f>VLOOKUP($A444+ROUND((COLUMN()-2)/24,5),АТС!$A$41:$F$784,6)+'Иные услуги '!$C$5+'РСТ РСО-А'!$L$7+'РСТ РСО-А'!$H$9</f>
        <v>1755.97</v>
      </c>
      <c r="K444" s="117">
        <f>VLOOKUP($A444+ROUND((COLUMN()-2)/24,5),АТС!$A$41:$F$784,6)+'Иные услуги '!$C$5+'РСТ РСО-А'!$L$7+'РСТ РСО-А'!$H$9</f>
        <v>1825.7900000000002</v>
      </c>
      <c r="L444" s="117">
        <f>VLOOKUP($A444+ROUND((COLUMN()-2)/24,5),АТС!$A$41:$F$784,6)+'Иные услуги '!$C$5+'РСТ РСО-А'!$L$7+'РСТ РСО-А'!$H$9</f>
        <v>1826.55</v>
      </c>
      <c r="M444" s="117">
        <f>VLOOKUP($A444+ROUND((COLUMN()-2)/24,5),АТС!$A$41:$F$784,6)+'Иные услуги '!$C$5+'РСТ РСО-А'!$L$7+'РСТ РСО-А'!$H$9</f>
        <v>1825.5600000000002</v>
      </c>
      <c r="N444" s="117">
        <f>VLOOKUP($A444+ROUND((COLUMN()-2)/24,5),АТС!$A$41:$F$784,6)+'Иные услуги '!$C$5+'РСТ РСО-А'!$L$7+'РСТ РСО-А'!$H$9</f>
        <v>1809.84</v>
      </c>
      <c r="O444" s="117">
        <f>VLOOKUP($A444+ROUND((COLUMN()-2)/24,5),АТС!$A$41:$F$784,6)+'Иные услуги '!$C$5+'РСТ РСО-А'!$L$7+'РСТ РСО-А'!$H$9</f>
        <v>1826.52</v>
      </c>
      <c r="P444" s="117">
        <f>VLOOKUP($A444+ROUND((COLUMN()-2)/24,5),АТС!$A$41:$F$784,6)+'Иные услуги '!$C$5+'РСТ РСО-А'!$L$7+'РСТ РСО-А'!$H$9</f>
        <v>1826.91</v>
      </c>
      <c r="Q444" s="117">
        <f>VLOOKUP($A444+ROUND((COLUMN()-2)/24,5),АТС!$A$41:$F$784,6)+'Иные услуги '!$C$5+'РСТ РСО-А'!$L$7+'РСТ РСО-А'!$H$9</f>
        <v>1826.97</v>
      </c>
      <c r="R444" s="117">
        <f>VLOOKUP($A444+ROUND((COLUMN()-2)/24,5),АТС!$A$41:$F$784,6)+'Иные услуги '!$C$5+'РСТ РСО-А'!$L$7+'РСТ РСО-А'!$H$9</f>
        <v>1800.1200000000001</v>
      </c>
      <c r="S444" s="117">
        <f>VLOOKUP($A444+ROUND((COLUMN()-2)/24,5),АТС!$A$41:$F$784,6)+'Иные услуги '!$C$5+'РСТ РСО-А'!$L$7+'РСТ РСО-А'!$H$9</f>
        <v>1799.1499999999999</v>
      </c>
      <c r="T444" s="117">
        <f>VLOOKUP($A444+ROUND((COLUMN()-2)/24,5),АТС!$A$41:$F$784,6)+'Иные услуги '!$C$5+'РСТ РСО-А'!$L$7+'РСТ РСО-А'!$H$9</f>
        <v>1896.5700000000002</v>
      </c>
      <c r="U444" s="117">
        <f>VLOOKUP($A444+ROUND((COLUMN()-2)/24,5),АТС!$A$41:$F$784,6)+'Иные услуги '!$C$5+'РСТ РСО-А'!$L$7+'РСТ РСО-А'!$H$9</f>
        <v>1931.2700000000002</v>
      </c>
      <c r="V444" s="117">
        <f>VLOOKUP($A444+ROUND((COLUMN()-2)/24,5),АТС!$A$41:$F$784,6)+'Иные услуги '!$C$5+'РСТ РСО-А'!$L$7+'РСТ РСО-А'!$H$9</f>
        <v>1893.5100000000002</v>
      </c>
      <c r="W444" s="117">
        <f>VLOOKUP($A444+ROUND((COLUMN()-2)/24,5),АТС!$A$41:$F$784,6)+'Иные услуги '!$C$5+'РСТ РСО-А'!$L$7+'РСТ РСО-А'!$H$9</f>
        <v>1818.45</v>
      </c>
      <c r="X444" s="117">
        <f>VLOOKUP($A444+ROUND((COLUMN()-2)/24,5),АТС!$A$41:$F$784,6)+'Иные услуги '!$C$5+'РСТ РСО-А'!$L$7+'РСТ РСО-А'!$H$9</f>
        <v>1755.34</v>
      </c>
      <c r="Y444" s="117">
        <f>VLOOKUP($A444+ROUND((COLUMN()-2)/24,5),АТС!$A$41:$F$784,6)+'Иные услуги '!$C$5+'РСТ РСО-А'!$L$7+'РСТ РСО-А'!$H$9</f>
        <v>1795.49</v>
      </c>
    </row>
    <row r="445" spans="1:25" x14ac:dyDescent="0.2">
      <c r="A445" s="66">
        <f t="shared" si="14"/>
        <v>43726</v>
      </c>
      <c r="B445" s="117">
        <f>VLOOKUP($A445+ROUND((COLUMN()-2)/24,5),АТС!$A$41:$F$784,6)+'Иные услуги '!$C$5+'РСТ РСО-А'!$L$7+'РСТ РСО-А'!$H$9</f>
        <v>1761.14</v>
      </c>
      <c r="C445" s="117">
        <f>VLOOKUP($A445+ROUND((COLUMN()-2)/24,5),АТС!$A$41:$F$784,6)+'Иные услуги '!$C$5+'РСТ РСО-А'!$L$7+'РСТ РСО-А'!$H$9</f>
        <v>1756.1200000000001</v>
      </c>
      <c r="D445" s="117">
        <f>VLOOKUP($A445+ROUND((COLUMN()-2)/24,5),АТС!$A$41:$F$784,6)+'Иные услуги '!$C$5+'РСТ РСО-А'!$L$7+'РСТ РСО-А'!$H$9</f>
        <v>1756.17</v>
      </c>
      <c r="E445" s="117">
        <f>VLOOKUP($A445+ROUND((COLUMN()-2)/24,5),АТС!$A$41:$F$784,6)+'Иные услуги '!$C$5+'РСТ РСО-А'!$L$7+'РСТ РСО-А'!$H$9</f>
        <v>1756.17</v>
      </c>
      <c r="F445" s="117">
        <f>VLOOKUP($A445+ROUND((COLUMN()-2)/24,5),АТС!$A$41:$F$784,6)+'Иные услуги '!$C$5+'РСТ РСО-А'!$L$7+'РСТ РСО-А'!$H$9</f>
        <v>1756.1200000000001</v>
      </c>
      <c r="G445" s="117">
        <f>VLOOKUP($A445+ROUND((COLUMN()-2)/24,5),АТС!$A$41:$F$784,6)+'Иные услуги '!$C$5+'РСТ РСО-А'!$L$7+'РСТ РСО-А'!$H$9</f>
        <v>1756.05</v>
      </c>
      <c r="H445" s="117">
        <f>VLOOKUP($A445+ROUND((COLUMN()-2)/24,5),АТС!$A$41:$F$784,6)+'Иные услуги '!$C$5+'РСТ РСО-А'!$L$7+'РСТ РСО-А'!$H$9</f>
        <v>1755.53</v>
      </c>
      <c r="I445" s="117">
        <f>VLOOKUP($A445+ROUND((COLUMN()-2)/24,5),АТС!$A$41:$F$784,6)+'Иные услуги '!$C$5+'РСТ РСО-А'!$L$7+'РСТ РСО-А'!$H$9</f>
        <v>1875.1000000000001</v>
      </c>
      <c r="J445" s="117">
        <f>VLOOKUP($A445+ROUND((COLUMN()-2)/24,5),АТС!$A$41:$F$784,6)+'Иные услуги '!$C$5+'РСТ РСО-А'!$L$7+'РСТ РСО-А'!$H$9</f>
        <v>1755.61</v>
      </c>
      <c r="K445" s="117">
        <f>VLOOKUP($A445+ROUND((COLUMN()-2)/24,5),АТС!$A$41:$F$784,6)+'Иные услуги '!$C$5+'РСТ РСО-А'!$L$7+'РСТ РСО-А'!$H$9</f>
        <v>1833.1000000000001</v>
      </c>
      <c r="L445" s="117">
        <f>VLOOKUP($A445+ROUND((COLUMN()-2)/24,5),АТС!$A$41:$F$784,6)+'Иные услуги '!$C$5+'РСТ РСО-А'!$L$7+'РСТ РСО-А'!$H$9</f>
        <v>1834.03</v>
      </c>
      <c r="M445" s="117">
        <f>VLOOKUP($A445+ROUND((COLUMN()-2)/24,5),АТС!$A$41:$F$784,6)+'Иные услуги '!$C$5+'РСТ РСО-А'!$L$7+'РСТ РСО-А'!$H$9</f>
        <v>1832.59</v>
      </c>
      <c r="N445" s="117">
        <f>VLOOKUP($A445+ROUND((COLUMN()-2)/24,5),АТС!$A$41:$F$784,6)+'Иные услуги '!$C$5+'РСТ РСО-А'!$L$7+'РСТ РСО-А'!$H$9</f>
        <v>1802.75</v>
      </c>
      <c r="O445" s="117">
        <f>VLOOKUP($A445+ROUND((COLUMN()-2)/24,5),АТС!$A$41:$F$784,6)+'Иные услуги '!$C$5+'РСТ РСО-А'!$L$7+'РСТ РСО-А'!$H$9</f>
        <v>1802.92</v>
      </c>
      <c r="P445" s="117">
        <f>VLOOKUP($A445+ROUND((COLUMN()-2)/24,5),АТС!$A$41:$F$784,6)+'Иные услуги '!$C$5+'РСТ РСО-А'!$L$7+'РСТ РСО-А'!$H$9</f>
        <v>1802.93</v>
      </c>
      <c r="Q445" s="117">
        <f>VLOOKUP($A445+ROUND((COLUMN()-2)/24,5),АТС!$A$41:$F$784,6)+'Иные услуги '!$C$5+'РСТ РСО-А'!$L$7+'РСТ РСО-А'!$H$9</f>
        <v>1803.1000000000001</v>
      </c>
      <c r="R445" s="117">
        <f>VLOOKUP($A445+ROUND((COLUMN()-2)/24,5),АТС!$A$41:$F$784,6)+'Иные услуги '!$C$5+'РСТ РСО-А'!$L$7+'РСТ РСО-А'!$H$9</f>
        <v>1803.41</v>
      </c>
      <c r="S445" s="117">
        <f>VLOOKUP($A445+ROUND((COLUMN()-2)/24,5),АТС!$A$41:$F$784,6)+'Иные услуги '!$C$5+'РСТ РСО-А'!$L$7+'РСТ РСО-А'!$H$9</f>
        <v>1770.94</v>
      </c>
      <c r="T445" s="117">
        <f>VLOOKUP($A445+ROUND((COLUMN()-2)/24,5),АТС!$A$41:$F$784,6)+'Иные услуги '!$C$5+'РСТ РСО-А'!$L$7+'РСТ РСО-А'!$H$9</f>
        <v>1883.8100000000002</v>
      </c>
      <c r="U445" s="117">
        <f>VLOOKUP($A445+ROUND((COLUMN()-2)/24,5),АТС!$A$41:$F$784,6)+'Иные услуги '!$C$5+'РСТ РСО-А'!$L$7+'РСТ РСО-А'!$H$9</f>
        <v>1938.2</v>
      </c>
      <c r="V445" s="117">
        <f>VLOOKUP($A445+ROUND((COLUMN()-2)/24,5),АТС!$A$41:$F$784,6)+'Иные услуги '!$C$5+'РСТ РСО-А'!$L$7+'РСТ РСО-А'!$H$9</f>
        <v>1903.69</v>
      </c>
      <c r="W445" s="117">
        <f>VLOOKUP($A445+ROUND((COLUMN()-2)/24,5),АТС!$A$41:$F$784,6)+'Иные услуги '!$C$5+'РСТ РСО-А'!$L$7+'РСТ РСО-А'!$H$9</f>
        <v>1824.0600000000002</v>
      </c>
      <c r="X445" s="117">
        <f>VLOOKUP($A445+ROUND((COLUMN()-2)/24,5),АТС!$A$41:$F$784,6)+'Иные услуги '!$C$5+'РСТ РСО-А'!$L$7+'РСТ РСО-А'!$H$9</f>
        <v>1754.77</v>
      </c>
      <c r="Y445" s="117">
        <f>VLOOKUP($A445+ROUND((COLUMN()-2)/24,5),АТС!$A$41:$F$784,6)+'Иные услуги '!$C$5+'РСТ РСО-А'!$L$7+'РСТ РСО-А'!$H$9</f>
        <v>1813.23</v>
      </c>
    </row>
    <row r="446" spans="1:25" x14ac:dyDescent="0.2">
      <c r="A446" s="66">
        <f t="shared" si="14"/>
        <v>43727</v>
      </c>
      <c r="B446" s="117">
        <f>VLOOKUP($A446+ROUND((COLUMN()-2)/24,5),АТС!$A$41:$F$784,6)+'Иные услуги '!$C$5+'РСТ РСО-А'!$L$7+'РСТ РСО-А'!$H$9</f>
        <v>1760.0400000000002</v>
      </c>
      <c r="C446" s="117">
        <f>VLOOKUP($A446+ROUND((COLUMN()-2)/24,5),АТС!$A$41:$F$784,6)+'Иные услуги '!$C$5+'РСТ РСО-А'!$L$7+'РСТ РСО-А'!$H$9</f>
        <v>1756.1299999999999</v>
      </c>
      <c r="D446" s="117">
        <f>VLOOKUP($A446+ROUND((COLUMN()-2)/24,5),АТС!$A$41:$F$784,6)+'Иные услуги '!$C$5+'РСТ РСО-А'!$L$7+'РСТ РСО-А'!$H$9</f>
        <v>1756.1499999999999</v>
      </c>
      <c r="E446" s="117">
        <f>VLOOKUP($A446+ROUND((COLUMN()-2)/24,5),АТС!$A$41:$F$784,6)+'Иные услуги '!$C$5+'РСТ РСО-А'!$L$7+'РСТ РСО-А'!$H$9</f>
        <v>1756.1499999999999</v>
      </c>
      <c r="F446" s="117">
        <f>VLOOKUP($A446+ROUND((COLUMN()-2)/24,5),АТС!$A$41:$F$784,6)+'Иные услуги '!$C$5+'РСТ РСО-А'!$L$7+'РСТ РСО-А'!$H$9</f>
        <v>1756.1000000000001</v>
      </c>
      <c r="G446" s="117">
        <f>VLOOKUP($A446+ROUND((COLUMN()-2)/24,5),АТС!$A$41:$F$784,6)+'Иные услуги '!$C$5+'РСТ РСО-А'!$L$7+'РСТ РСО-А'!$H$9</f>
        <v>1756.0800000000002</v>
      </c>
      <c r="H446" s="117">
        <f>VLOOKUP($A446+ROUND((COLUMN()-2)/24,5),АТС!$A$41:$F$784,6)+'Иные услуги '!$C$5+'РСТ РСО-А'!$L$7+'РСТ РСО-А'!$H$9</f>
        <v>1755.6200000000001</v>
      </c>
      <c r="I446" s="117">
        <f>VLOOKUP($A446+ROUND((COLUMN()-2)/24,5),АТС!$A$41:$F$784,6)+'Иные услуги '!$C$5+'РСТ РСО-А'!$L$7+'РСТ РСО-А'!$H$9</f>
        <v>1852.4</v>
      </c>
      <c r="J446" s="117">
        <f>VLOOKUP($A446+ROUND((COLUMN()-2)/24,5),АТС!$A$41:$F$784,6)+'Иные услуги '!$C$5+'РСТ РСО-А'!$L$7+'РСТ РСО-А'!$H$9</f>
        <v>1755.93</v>
      </c>
      <c r="K446" s="117">
        <f>VLOOKUP($A446+ROUND((COLUMN()-2)/24,5),АТС!$A$41:$F$784,6)+'Иные услуги '!$C$5+'РСТ РСО-А'!$L$7+'РСТ РСО-А'!$H$9</f>
        <v>1830.3700000000001</v>
      </c>
      <c r="L446" s="117">
        <f>VLOOKUP($A446+ROUND((COLUMN()-2)/24,5),АТС!$A$41:$F$784,6)+'Иные услуги '!$C$5+'РСТ РСО-А'!$L$7+'РСТ РСО-А'!$H$9</f>
        <v>1830.6200000000001</v>
      </c>
      <c r="M446" s="117">
        <f>VLOOKUP($A446+ROUND((COLUMN()-2)/24,5),АТС!$A$41:$F$784,6)+'Иные услуги '!$C$5+'РСТ РСО-А'!$L$7+'РСТ РСО-А'!$H$9</f>
        <v>1830.17</v>
      </c>
      <c r="N446" s="117">
        <f>VLOOKUP($A446+ROUND((COLUMN()-2)/24,5),АТС!$A$41:$F$784,6)+'Иные услуги '!$C$5+'РСТ РСО-А'!$L$7+'РСТ РСО-А'!$H$9</f>
        <v>1801.68</v>
      </c>
      <c r="O446" s="117">
        <f>VLOOKUP($A446+ROUND((COLUMN()-2)/24,5),АТС!$A$41:$F$784,6)+'Иные услуги '!$C$5+'РСТ РСО-А'!$L$7+'РСТ РСО-А'!$H$9</f>
        <v>1801.94</v>
      </c>
      <c r="P446" s="117">
        <f>VLOOKUP($A446+ROUND((COLUMN()-2)/24,5),АТС!$A$41:$F$784,6)+'Иные услуги '!$C$5+'РСТ РСО-А'!$L$7+'РСТ РСО-А'!$H$9</f>
        <v>1801.8999999999999</v>
      </c>
      <c r="Q446" s="117">
        <f>VLOOKUP($A446+ROUND((COLUMN()-2)/24,5),АТС!$A$41:$F$784,6)+'Иные услуги '!$C$5+'РСТ РСО-А'!$L$7+'РСТ РСО-А'!$H$9</f>
        <v>1802.11</v>
      </c>
      <c r="R446" s="117">
        <f>VLOOKUP($A446+ROUND((COLUMN()-2)/24,5),АТС!$A$41:$F$784,6)+'Иные услуги '!$C$5+'РСТ РСО-А'!$L$7+'РСТ РСО-А'!$H$9</f>
        <v>1770.93</v>
      </c>
      <c r="S446" s="117">
        <f>VLOOKUP($A446+ROUND((COLUMN()-2)/24,5),АТС!$A$41:$F$784,6)+'Иные услуги '!$C$5+'РСТ РСО-А'!$L$7+'РСТ РСО-А'!$H$9</f>
        <v>1770.68</v>
      </c>
      <c r="T446" s="117">
        <f>VLOOKUP($A446+ROUND((COLUMN()-2)/24,5),АТС!$A$41:$F$784,6)+'Иные услуги '!$C$5+'РСТ РСО-А'!$L$7+'РСТ РСО-А'!$H$9</f>
        <v>1881.8100000000002</v>
      </c>
      <c r="U446" s="117">
        <f>VLOOKUP($A446+ROUND((COLUMN()-2)/24,5),АТС!$A$41:$F$784,6)+'Иные услуги '!$C$5+'РСТ РСО-А'!$L$7+'РСТ РСО-А'!$H$9</f>
        <v>1903.3300000000002</v>
      </c>
      <c r="V446" s="117">
        <f>VLOOKUP($A446+ROUND((COLUMN()-2)/24,5),АТС!$A$41:$F$784,6)+'Иные услуги '!$C$5+'РСТ РСО-А'!$L$7+'РСТ РСО-А'!$H$9</f>
        <v>1902.43</v>
      </c>
      <c r="W446" s="117">
        <f>VLOOKUP($A446+ROUND((COLUMN()-2)/24,5),АТС!$A$41:$F$784,6)+'Иные услуги '!$C$5+'РСТ РСО-А'!$L$7+'РСТ РСО-А'!$H$9</f>
        <v>1822.52</v>
      </c>
      <c r="X446" s="117">
        <f>VLOOKUP($A446+ROUND((COLUMN()-2)/24,5),АТС!$A$41:$F$784,6)+'Иные услуги '!$C$5+'РСТ РСО-А'!$L$7+'РСТ РСО-А'!$H$9</f>
        <v>1754.8100000000002</v>
      </c>
      <c r="Y446" s="117">
        <f>VLOOKUP($A446+ROUND((COLUMN()-2)/24,5),АТС!$A$41:$F$784,6)+'Иные услуги '!$C$5+'РСТ РСО-А'!$L$7+'РСТ РСО-А'!$H$9</f>
        <v>1810.6200000000001</v>
      </c>
    </row>
    <row r="447" spans="1:25" x14ac:dyDescent="0.2">
      <c r="A447" s="66">
        <f t="shared" si="14"/>
        <v>43728</v>
      </c>
      <c r="B447" s="117">
        <f>VLOOKUP($A447+ROUND((COLUMN()-2)/24,5),АТС!$A$41:$F$784,6)+'Иные услуги '!$C$5+'РСТ РСО-А'!$L$7+'РСТ РСО-А'!$H$9</f>
        <v>1763.69</v>
      </c>
      <c r="C447" s="117">
        <f>VLOOKUP($A447+ROUND((COLUMN()-2)/24,5),АТС!$A$41:$F$784,6)+'Иные услуги '!$C$5+'РСТ РСО-А'!$L$7+'РСТ РСО-А'!$H$9</f>
        <v>1756.69</v>
      </c>
      <c r="D447" s="117">
        <f>VLOOKUP($A447+ROUND((COLUMN()-2)/24,5),АТС!$A$41:$F$784,6)+'Иные услуги '!$C$5+'РСТ РСО-А'!$L$7+'РСТ РСО-А'!$H$9</f>
        <v>1756.2</v>
      </c>
      <c r="E447" s="117">
        <f>VLOOKUP($A447+ROUND((COLUMN()-2)/24,5),АТС!$A$41:$F$784,6)+'Иные услуги '!$C$5+'РСТ РСО-А'!$L$7+'РСТ РСО-А'!$H$9</f>
        <v>1756.21</v>
      </c>
      <c r="F447" s="117">
        <f>VLOOKUP($A447+ROUND((COLUMN()-2)/24,5),АТС!$A$41:$F$784,6)+'Иные услуги '!$C$5+'РСТ РСО-А'!$L$7+'РСТ РСО-А'!$H$9</f>
        <v>1756.16</v>
      </c>
      <c r="G447" s="117">
        <f>VLOOKUP($A447+ROUND((COLUMN()-2)/24,5),АТС!$A$41:$F$784,6)+'Иные услуги '!$C$5+'РСТ РСО-А'!$L$7+'РСТ РСО-А'!$H$9</f>
        <v>1756.0600000000002</v>
      </c>
      <c r="H447" s="117">
        <f>VLOOKUP($A447+ROUND((COLUMN()-2)/24,5),АТС!$A$41:$F$784,6)+'Иные услуги '!$C$5+'РСТ РСО-А'!$L$7+'РСТ РСО-А'!$H$9</f>
        <v>1755.3799999999999</v>
      </c>
      <c r="I447" s="117">
        <f>VLOOKUP($A447+ROUND((COLUMN()-2)/24,5),АТС!$A$41:$F$784,6)+'Иные услуги '!$C$5+'РСТ РСО-А'!$L$7+'РСТ РСО-А'!$H$9</f>
        <v>1848.6200000000001</v>
      </c>
      <c r="J447" s="117">
        <f>VLOOKUP($A447+ROUND((COLUMN()-2)/24,5),АТС!$A$41:$F$784,6)+'Иные услуги '!$C$5+'РСТ РСО-А'!$L$7+'РСТ РСО-А'!$H$9</f>
        <v>1755.7900000000002</v>
      </c>
      <c r="K447" s="117">
        <f>VLOOKUP($A447+ROUND((COLUMN()-2)/24,5),АТС!$A$41:$F$784,6)+'Иные услуги '!$C$5+'РСТ РСО-А'!$L$7+'РСТ РСО-А'!$H$9</f>
        <v>1829.46</v>
      </c>
      <c r="L447" s="117">
        <f>VLOOKUP($A447+ROUND((COLUMN()-2)/24,5),АТС!$A$41:$F$784,6)+'Иные услуги '!$C$5+'РСТ РСО-А'!$L$7+'РСТ РСО-А'!$H$9</f>
        <v>1829.49</v>
      </c>
      <c r="M447" s="117">
        <f>VLOOKUP($A447+ROUND((COLUMN()-2)/24,5),АТС!$A$41:$F$784,6)+'Иные услуги '!$C$5+'РСТ РСО-А'!$L$7+'РСТ РСО-А'!$H$9</f>
        <v>1829.18</v>
      </c>
      <c r="N447" s="117">
        <f>VLOOKUP($A447+ROUND((COLUMN()-2)/24,5),АТС!$A$41:$F$784,6)+'Иные услуги '!$C$5+'РСТ РСО-А'!$L$7+'РСТ РСО-А'!$H$9</f>
        <v>1801.24</v>
      </c>
      <c r="O447" s="117">
        <f>VLOOKUP($A447+ROUND((COLUMN()-2)/24,5),АТС!$A$41:$F$784,6)+'Иные услуги '!$C$5+'РСТ РСО-А'!$L$7+'РСТ РСО-А'!$H$9</f>
        <v>1801.98</v>
      </c>
      <c r="P447" s="117">
        <f>VLOOKUP($A447+ROUND((COLUMN()-2)/24,5),АТС!$A$41:$F$784,6)+'Иные услуги '!$C$5+'РСТ РСО-А'!$L$7+'РСТ РСО-А'!$H$9</f>
        <v>1802.0400000000002</v>
      </c>
      <c r="Q447" s="117">
        <f>VLOOKUP($A447+ROUND((COLUMN()-2)/24,5),АТС!$A$41:$F$784,6)+'Иные услуги '!$C$5+'РСТ РСО-А'!$L$7+'РСТ РСО-А'!$H$9</f>
        <v>1830.8300000000002</v>
      </c>
      <c r="R447" s="117">
        <f>VLOOKUP($A447+ROUND((COLUMN()-2)/24,5),АТС!$A$41:$F$784,6)+'Иные услуги '!$C$5+'РСТ РСО-А'!$L$7+'РСТ РСО-А'!$H$9</f>
        <v>1802.05</v>
      </c>
      <c r="S447" s="117">
        <f>VLOOKUP($A447+ROUND((COLUMN()-2)/24,5),АТС!$A$41:$F$784,6)+'Иные услуги '!$C$5+'РСТ РСО-А'!$L$7+'РСТ РСО-А'!$H$9</f>
        <v>1770.72</v>
      </c>
      <c r="T447" s="117">
        <f>VLOOKUP($A447+ROUND((COLUMN()-2)/24,5),АТС!$A$41:$F$784,6)+'Иные услуги '!$C$5+'РСТ РСО-А'!$L$7+'РСТ РСО-А'!$H$9</f>
        <v>1881.4700000000003</v>
      </c>
      <c r="U447" s="117">
        <f>VLOOKUP($A447+ROUND((COLUMN()-2)/24,5),АТС!$A$41:$F$784,6)+'Иные услуги '!$C$5+'РСТ РСО-А'!$L$7+'РСТ РСО-А'!$H$9</f>
        <v>1936.96</v>
      </c>
      <c r="V447" s="117">
        <f>VLOOKUP($A447+ROUND((COLUMN()-2)/24,5),АТС!$A$41:$F$784,6)+'Иные услуги '!$C$5+'РСТ РСО-А'!$L$7+'РСТ РСО-А'!$H$9</f>
        <v>1901.42</v>
      </c>
      <c r="W447" s="117">
        <f>VLOOKUP($A447+ROUND((COLUMN()-2)/24,5),АТС!$A$41:$F$784,6)+'Иные услуги '!$C$5+'РСТ РСО-А'!$L$7+'РСТ РСО-А'!$H$9</f>
        <v>1822.93</v>
      </c>
      <c r="X447" s="117">
        <f>VLOOKUP($A447+ROUND((COLUMN()-2)/24,5),АТС!$A$41:$F$784,6)+'Иные услуги '!$C$5+'РСТ РСО-А'!$L$7+'РСТ РСО-А'!$H$9</f>
        <v>1754.89</v>
      </c>
      <c r="Y447" s="117">
        <f>VLOOKUP($A447+ROUND((COLUMN()-2)/24,5),АТС!$A$41:$F$784,6)+'Иные услуги '!$C$5+'РСТ РСО-А'!$L$7+'РСТ РСО-А'!$H$9</f>
        <v>1844.7700000000002</v>
      </c>
    </row>
    <row r="448" spans="1:25" x14ac:dyDescent="0.2">
      <c r="A448" s="66">
        <f t="shared" si="14"/>
        <v>43729</v>
      </c>
      <c r="B448" s="117">
        <f>VLOOKUP($A448+ROUND((COLUMN()-2)/24,5),АТС!$A$41:$F$784,6)+'Иные услуги '!$C$5+'РСТ РСО-А'!$L$7+'РСТ РСО-А'!$H$9</f>
        <v>1770.99</v>
      </c>
      <c r="C448" s="117">
        <f>VLOOKUP($A448+ROUND((COLUMN()-2)/24,5),АТС!$A$41:$F$784,6)+'Иные услуги '!$C$5+'РСТ РСО-А'!$L$7+'РСТ РСО-А'!$H$9</f>
        <v>1756.09</v>
      </c>
      <c r="D448" s="117">
        <f>VLOOKUP($A448+ROUND((COLUMN()-2)/24,5),АТС!$A$41:$F$784,6)+'Иные услуги '!$C$5+'РСТ РСО-А'!$L$7+'РСТ РСО-А'!$H$9</f>
        <v>1756.1200000000001</v>
      </c>
      <c r="E448" s="117">
        <f>VLOOKUP($A448+ROUND((COLUMN()-2)/24,5),АТС!$A$41:$F$784,6)+'Иные услуги '!$C$5+'РСТ РСО-А'!$L$7+'РСТ РСО-А'!$H$9</f>
        <v>1756.1299999999999</v>
      </c>
      <c r="F448" s="117">
        <f>VLOOKUP($A448+ROUND((COLUMN()-2)/24,5),АТС!$A$41:$F$784,6)+'Иные услуги '!$C$5+'РСТ РСО-А'!$L$7+'РСТ РСО-А'!$H$9</f>
        <v>1756.5800000000002</v>
      </c>
      <c r="G448" s="117">
        <f>VLOOKUP($A448+ROUND((COLUMN()-2)/24,5),АТС!$A$41:$F$784,6)+'Иные услуги '!$C$5+'РСТ РСО-А'!$L$7+'РСТ РСО-А'!$H$9</f>
        <v>1756.5800000000002</v>
      </c>
      <c r="H448" s="117">
        <f>VLOOKUP($A448+ROUND((COLUMN()-2)/24,5),АТС!$A$41:$F$784,6)+'Иные услуги '!$C$5+'РСТ РСО-А'!$L$7+'РСТ РСО-А'!$H$9</f>
        <v>1756.57</v>
      </c>
      <c r="I448" s="117">
        <f>VLOOKUP($A448+ROUND((COLUMN()-2)/24,5),АТС!$A$41:$F$784,6)+'Иные услуги '!$C$5+'РСТ РСО-А'!$L$7+'РСТ РСО-А'!$H$9</f>
        <v>1745.2900000000002</v>
      </c>
      <c r="J448" s="117">
        <f>VLOOKUP($A448+ROUND((COLUMN()-2)/24,5),АТС!$A$41:$F$784,6)+'Иные услуги '!$C$5+'РСТ РСО-А'!$L$7+'РСТ РСО-А'!$H$9</f>
        <v>1755.96</v>
      </c>
      <c r="K448" s="117">
        <f>VLOOKUP($A448+ROUND((COLUMN()-2)/24,5),АТС!$A$41:$F$784,6)+'Иные услуги '!$C$5+'РСТ РСО-А'!$L$7+'РСТ РСО-А'!$H$9</f>
        <v>1780.92</v>
      </c>
      <c r="L448" s="117">
        <f>VLOOKUP($A448+ROUND((COLUMN()-2)/24,5),АТС!$A$41:$F$784,6)+'Иные услуги '!$C$5+'РСТ РСО-А'!$L$7+'РСТ РСО-А'!$H$9</f>
        <v>1798.8700000000001</v>
      </c>
      <c r="M448" s="117">
        <f>VLOOKUP($A448+ROUND((COLUMN()-2)/24,5),АТС!$A$41:$F$784,6)+'Иные услуги '!$C$5+'РСТ РСО-А'!$L$7+'РСТ РСО-А'!$H$9</f>
        <v>1790.43</v>
      </c>
      <c r="N448" s="117">
        <f>VLOOKUP($A448+ROUND((COLUMN()-2)/24,5),АТС!$A$41:$F$784,6)+'Иные услуги '!$C$5+'РСТ РСО-А'!$L$7+'РСТ РСО-А'!$H$9</f>
        <v>1790.6000000000001</v>
      </c>
      <c r="O448" s="117">
        <f>VLOOKUP($A448+ROUND((COLUMN()-2)/24,5),АТС!$A$41:$F$784,6)+'Иные услуги '!$C$5+'РСТ РСО-А'!$L$7+'РСТ РСО-А'!$H$9</f>
        <v>1790.6200000000001</v>
      </c>
      <c r="P448" s="117">
        <f>VLOOKUP($A448+ROUND((COLUMN()-2)/24,5),АТС!$A$41:$F$784,6)+'Иные услуги '!$C$5+'РСТ РСО-А'!$L$7+'РСТ РСО-А'!$H$9</f>
        <v>1790.52</v>
      </c>
      <c r="Q448" s="117">
        <f>VLOOKUP($A448+ROUND((COLUMN()-2)/24,5),АТС!$A$41:$F$784,6)+'Иные услуги '!$C$5+'РСТ РСО-А'!$L$7+'РСТ РСО-А'!$H$9</f>
        <v>1771.93</v>
      </c>
      <c r="R448" s="117">
        <f>VLOOKUP($A448+ROUND((COLUMN()-2)/24,5),АТС!$A$41:$F$784,6)+'Иные услуги '!$C$5+'РСТ РСО-А'!$L$7+'РСТ РСО-А'!$H$9</f>
        <v>1767.1200000000001</v>
      </c>
      <c r="S448" s="117">
        <f>VLOOKUP($A448+ROUND((COLUMN()-2)/24,5),АТС!$A$41:$F$784,6)+'Иные услуги '!$C$5+'РСТ РСО-А'!$L$7+'РСТ РСО-А'!$H$9</f>
        <v>1766.23</v>
      </c>
      <c r="T448" s="117">
        <f>VLOOKUP($A448+ROUND((COLUMN()-2)/24,5),АТС!$A$41:$F$784,6)+'Иные услуги '!$C$5+'РСТ РСО-А'!$L$7+'РСТ РСО-А'!$H$9</f>
        <v>1834.27</v>
      </c>
      <c r="U448" s="117">
        <f>VLOOKUP($A448+ROUND((COLUMN()-2)/24,5),АТС!$A$41:$F$784,6)+'Иные услуги '!$C$5+'РСТ РСО-А'!$L$7+'РСТ РСО-А'!$H$9</f>
        <v>1883.3700000000001</v>
      </c>
      <c r="V448" s="117">
        <f>VLOOKUP($A448+ROUND((COLUMN()-2)/24,5),АТС!$A$41:$F$784,6)+'Иные услуги '!$C$5+'РСТ РСО-А'!$L$7+'РСТ РСО-А'!$H$9</f>
        <v>1857.8500000000001</v>
      </c>
      <c r="W448" s="117">
        <f>VLOOKUP($A448+ROUND((COLUMN()-2)/24,5),АТС!$A$41:$F$784,6)+'Иные услуги '!$C$5+'РСТ РСО-А'!$L$7+'РСТ РСО-А'!$H$9</f>
        <v>1786.17</v>
      </c>
      <c r="X448" s="117">
        <f>VLOOKUP($A448+ROUND((COLUMN()-2)/24,5),АТС!$A$41:$F$784,6)+'Иные услуги '!$C$5+'РСТ РСО-А'!$L$7+'РСТ РСО-А'!$H$9</f>
        <v>1755.18</v>
      </c>
      <c r="Y448" s="117">
        <f>VLOOKUP($A448+ROUND((COLUMN()-2)/24,5),АТС!$A$41:$F$784,6)+'Иные услуги '!$C$5+'РСТ РСО-А'!$L$7+'РСТ РСО-А'!$H$9</f>
        <v>1811.55</v>
      </c>
    </row>
    <row r="449" spans="1:25" x14ac:dyDescent="0.2">
      <c r="A449" s="66">
        <f t="shared" si="14"/>
        <v>43730</v>
      </c>
      <c r="B449" s="117">
        <f>VLOOKUP($A449+ROUND((COLUMN()-2)/24,5),АТС!$A$41:$F$784,6)+'Иные услуги '!$C$5+'РСТ РСО-А'!$L$7+'РСТ РСО-А'!$H$9</f>
        <v>1751.27</v>
      </c>
      <c r="C449" s="117">
        <f>VLOOKUP($A449+ROUND((COLUMN()-2)/24,5),АТС!$A$41:$F$784,6)+'Иные услуги '!$C$5+'РСТ РСО-А'!$L$7+'РСТ РСО-А'!$H$9</f>
        <v>1756.7</v>
      </c>
      <c r="D449" s="117">
        <f>VLOOKUP($A449+ROUND((COLUMN()-2)/24,5),АТС!$A$41:$F$784,6)+'Иные услуги '!$C$5+'РСТ РСО-А'!$L$7+'РСТ РСО-А'!$H$9</f>
        <v>1756.23</v>
      </c>
      <c r="E449" s="117">
        <f>VLOOKUP($A449+ROUND((COLUMN()-2)/24,5),АТС!$A$41:$F$784,6)+'Иные услуги '!$C$5+'РСТ РСО-А'!$L$7+'РСТ РСО-А'!$H$9</f>
        <v>1756.24</v>
      </c>
      <c r="F449" s="117">
        <f>VLOOKUP($A449+ROUND((COLUMN()-2)/24,5),АТС!$A$41:$F$784,6)+'Иные услуги '!$C$5+'РСТ РСО-А'!$L$7+'РСТ РСО-А'!$H$9</f>
        <v>1756.24</v>
      </c>
      <c r="G449" s="117">
        <f>VLOOKUP($A449+ROUND((COLUMN()-2)/24,5),АТС!$A$41:$F$784,6)+'Иные услуги '!$C$5+'РСТ РСО-А'!$L$7+'РСТ РСО-А'!$H$9</f>
        <v>1756.22</v>
      </c>
      <c r="H449" s="117">
        <f>VLOOKUP($A449+ROUND((COLUMN()-2)/24,5),АТС!$A$41:$F$784,6)+'Иные услуги '!$C$5+'РСТ РСО-А'!$L$7+'РСТ РСО-А'!$H$9</f>
        <v>1755.73</v>
      </c>
      <c r="I449" s="117">
        <f>VLOOKUP($A449+ROUND((COLUMN()-2)/24,5),АТС!$A$41:$F$784,6)+'Иные услуги '!$C$5+'РСТ РСО-А'!$L$7+'РСТ РСО-А'!$H$9</f>
        <v>1755.77</v>
      </c>
      <c r="J449" s="117">
        <f>VLOOKUP($A449+ROUND((COLUMN()-2)/24,5),АТС!$A$41:$F$784,6)+'Иные услуги '!$C$5+'РСТ РСО-А'!$L$7+'РСТ РСО-А'!$H$9</f>
        <v>1755.93</v>
      </c>
      <c r="K449" s="117">
        <f>VLOOKUP($A449+ROUND((COLUMN()-2)/24,5),АТС!$A$41:$F$784,6)+'Иные услуги '!$C$5+'РСТ РСО-А'!$L$7+'РСТ РСО-А'!$H$9</f>
        <v>1755.94</v>
      </c>
      <c r="L449" s="117">
        <f>VLOOKUP($A449+ROUND((COLUMN()-2)/24,5),АТС!$A$41:$F$784,6)+'Иные услуги '!$C$5+'РСТ РСО-А'!$L$7+'РСТ РСО-А'!$H$9</f>
        <v>1755.99</v>
      </c>
      <c r="M449" s="117">
        <f>VLOOKUP($A449+ROUND((COLUMN()-2)/24,5),АТС!$A$41:$F$784,6)+'Иные услуги '!$C$5+'РСТ РСО-А'!$L$7+'РСТ РСО-А'!$H$9</f>
        <v>1756.0400000000002</v>
      </c>
      <c r="N449" s="117">
        <f>VLOOKUP($A449+ROUND((COLUMN()-2)/24,5),АТС!$A$41:$F$784,6)+'Иные услуги '!$C$5+'РСТ РСО-А'!$L$7+'РСТ РСО-А'!$H$9</f>
        <v>1756.0400000000002</v>
      </c>
      <c r="O449" s="117">
        <f>VLOOKUP($A449+ROUND((COLUMN()-2)/24,5),АТС!$A$41:$F$784,6)+'Иные услуги '!$C$5+'РСТ РСО-А'!$L$7+'РСТ РСО-А'!$H$9</f>
        <v>1756.0400000000002</v>
      </c>
      <c r="P449" s="117">
        <f>VLOOKUP($A449+ROUND((COLUMN()-2)/24,5),АТС!$A$41:$F$784,6)+'Иные услуги '!$C$5+'РСТ РСО-А'!$L$7+'РСТ РСО-А'!$H$9</f>
        <v>1756</v>
      </c>
      <c r="Q449" s="117">
        <f>VLOOKUP($A449+ROUND((COLUMN()-2)/24,5),АТС!$A$41:$F$784,6)+'Иные услуги '!$C$5+'РСТ РСО-А'!$L$7+'РСТ РСО-А'!$H$9</f>
        <v>1756.01</v>
      </c>
      <c r="R449" s="117">
        <f>VLOOKUP($A449+ROUND((COLUMN()-2)/24,5),АТС!$A$41:$F$784,6)+'Иные услуги '!$C$5+'РСТ РСО-А'!$L$7+'РСТ РСО-А'!$H$9</f>
        <v>1756.03</v>
      </c>
      <c r="S449" s="117">
        <f>VLOOKUP($A449+ROUND((COLUMN()-2)/24,5),АТС!$A$41:$F$784,6)+'Иные услуги '!$C$5+'РСТ РСО-А'!$L$7+'РСТ РСО-А'!$H$9</f>
        <v>1756.0400000000002</v>
      </c>
      <c r="T449" s="117">
        <f>VLOOKUP($A449+ROUND((COLUMN()-2)/24,5),АТС!$A$41:$F$784,6)+'Иные услуги '!$C$5+'РСТ РСО-А'!$L$7+'РСТ РСО-А'!$H$9</f>
        <v>1809.98</v>
      </c>
      <c r="U449" s="117">
        <f>VLOOKUP($A449+ROUND((COLUMN()-2)/24,5),АТС!$A$41:$F$784,6)+'Иные услуги '!$C$5+'РСТ РСО-А'!$L$7+'РСТ РСО-А'!$H$9</f>
        <v>1856.21</v>
      </c>
      <c r="V449" s="117">
        <f>VLOOKUP($A449+ROUND((COLUMN()-2)/24,5),АТС!$A$41:$F$784,6)+'Иные услуги '!$C$5+'РСТ РСО-А'!$L$7+'РСТ РСО-А'!$H$9</f>
        <v>1860.69</v>
      </c>
      <c r="W449" s="117">
        <f>VLOOKUP($A449+ROUND((COLUMN()-2)/24,5),АТС!$A$41:$F$784,6)+'Иные услуги '!$C$5+'РСТ РСО-А'!$L$7+'РСТ РСО-А'!$H$9</f>
        <v>1787.34</v>
      </c>
      <c r="X449" s="117">
        <f>VLOOKUP($A449+ROUND((COLUMN()-2)/24,5),АТС!$A$41:$F$784,6)+'Иные услуги '!$C$5+'РСТ РСО-А'!$L$7+'РСТ РСО-А'!$H$9</f>
        <v>1755.2900000000002</v>
      </c>
      <c r="Y449" s="117">
        <f>VLOOKUP($A449+ROUND((COLUMN()-2)/24,5),АТС!$A$41:$F$784,6)+'Иные услуги '!$C$5+'РСТ РСО-А'!$L$7+'РСТ РСО-А'!$H$9</f>
        <v>1790.3500000000001</v>
      </c>
    </row>
    <row r="450" spans="1:25" x14ac:dyDescent="0.2">
      <c r="A450" s="66">
        <f t="shared" si="14"/>
        <v>43731</v>
      </c>
      <c r="B450" s="117">
        <f>VLOOKUP($A450+ROUND((COLUMN()-2)/24,5),АТС!$A$41:$F$784,6)+'Иные услуги '!$C$5+'РСТ РСО-А'!$L$7+'РСТ РСО-А'!$H$9</f>
        <v>1759.44</v>
      </c>
      <c r="C450" s="117">
        <f>VLOOKUP($A450+ROUND((COLUMN()-2)/24,5),АТС!$A$41:$F$784,6)+'Иные услуги '!$C$5+'РСТ РСО-А'!$L$7+'РСТ РСО-А'!$H$9</f>
        <v>1757.74</v>
      </c>
      <c r="D450" s="117">
        <f>VLOOKUP($A450+ROUND((COLUMN()-2)/24,5),АТС!$A$41:$F$784,6)+'Иные услуги '!$C$5+'РСТ РСО-А'!$L$7+'РСТ РСО-А'!$H$9</f>
        <v>1756.16</v>
      </c>
      <c r="E450" s="117">
        <f>VLOOKUP($A450+ROUND((COLUMN()-2)/24,5),АТС!$A$41:$F$784,6)+'Иные услуги '!$C$5+'РСТ РСО-А'!$L$7+'РСТ РСО-А'!$H$9</f>
        <v>1756.18</v>
      </c>
      <c r="F450" s="117">
        <f>VLOOKUP($A450+ROUND((COLUMN()-2)/24,5),АТС!$A$41:$F$784,6)+'Иные услуги '!$C$5+'РСТ РСО-А'!$L$7+'РСТ РСО-А'!$H$9</f>
        <v>1756.17</v>
      </c>
      <c r="G450" s="117">
        <f>VLOOKUP($A450+ROUND((COLUMN()-2)/24,5),АТС!$A$41:$F$784,6)+'Иные услуги '!$C$5+'РСТ РСО-А'!$L$7+'РСТ РСО-А'!$H$9</f>
        <v>1756.1299999999999</v>
      </c>
      <c r="H450" s="117">
        <f>VLOOKUP($A450+ROUND((COLUMN()-2)/24,5),АТС!$A$41:$F$784,6)+'Иные услуги '!$C$5+'РСТ РСО-А'!$L$7+'РСТ РСО-А'!$H$9</f>
        <v>1755.6200000000001</v>
      </c>
      <c r="I450" s="117">
        <f>VLOOKUP($A450+ROUND((COLUMN()-2)/24,5),АТС!$A$41:$F$784,6)+'Иные услуги '!$C$5+'РСТ РСО-А'!$L$7+'РСТ РСО-А'!$H$9</f>
        <v>1836.17</v>
      </c>
      <c r="J450" s="117">
        <f>VLOOKUP($A450+ROUND((COLUMN()-2)/24,5),АТС!$A$41:$F$784,6)+'Иные услуги '!$C$5+'РСТ РСО-А'!$L$7+'РСТ РСО-А'!$H$9</f>
        <v>1756.01</v>
      </c>
      <c r="K450" s="117">
        <f>VLOOKUP($A450+ROUND((COLUMN()-2)/24,5),АТС!$A$41:$F$784,6)+'Иные услуги '!$C$5+'РСТ РСО-А'!$L$7+'РСТ РСО-А'!$H$9</f>
        <v>1770.42</v>
      </c>
      <c r="L450" s="117">
        <f>VLOOKUP($A450+ROUND((COLUMN()-2)/24,5),АТС!$A$41:$F$784,6)+'Иные услуги '!$C$5+'РСТ РСО-А'!$L$7+'РСТ РСО-А'!$H$9</f>
        <v>1802.91</v>
      </c>
      <c r="M450" s="117">
        <f>VLOOKUP($A450+ROUND((COLUMN()-2)/24,5),АТС!$A$41:$F$784,6)+'Иные услуги '!$C$5+'РСТ РСО-А'!$L$7+'РСТ РСО-А'!$H$9</f>
        <v>1802.86</v>
      </c>
      <c r="N450" s="117">
        <f>VLOOKUP($A450+ROUND((COLUMN()-2)/24,5),АТС!$A$41:$F$784,6)+'Иные услуги '!$C$5+'РСТ РСО-А'!$L$7+'РСТ РСО-А'!$H$9</f>
        <v>1770.6200000000001</v>
      </c>
      <c r="O450" s="117">
        <f>VLOOKUP($A450+ROUND((COLUMN()-2)/24,5),АТС!$A$41:$F$784,6)+'Иные услуги '!$C$5+'РСТ РСО-А'!$L$7+'РСТ РСО-А'!$H$9</f>
        <v>1770.75</v>
      </c>
      <c r="P450" s="117">
        <f>VLOOKUP($A450+ROUND((COLUMN()-2)/24,5),АТС!$A$41:$F$784,6)+'Иные услуги '!$C$5+'РСТ РСО-А'!$L$7+'РСТ РСО-А'!$H$9</f>
        <v>1770.82</v>
      </c>
      <c r="Q450" s="117">
        <f>VLOOKUP($A450+ROUND((COLUMN()-2)/24,5),АТС!$A$41:$F$784,6)+'Иные услуги '!$C$5+'РСТ РСО-А'!$L$7+'РСТ РСО-А'!$H$9</f>
        <v>1770.84</v>
      </c>
      <c r="R450" s="117">
        <f>VLOOKUP($A450+ROUND((COLUMN()-2)/24,5),АТС!$A$41:$F$784,6)+'Иные услуги '!$C$5+'РСТ РСО-А'!$L$7+'РСТ РСО-А'!$H$9</f>
        <v>1770.86</v>
      </c>
      <c r="S450" s="117">
        <f>VLOOKUP($A450+ROUND((COLUMN()-2)/24,5),АТС!$A$41:$F$784,6)+'Иные услуги '!$C$5+'РСТ РСО-А'!$L$7+'РСТ РСО-А'!$H$9</f>
        <v>1769.02</v>
      </c>
      <c r="T450" s="117">
        <f>VLOOKUP($A450+ROUND((COLUMN()-2)/24,5),АТС!$A$41:$F$784,6)+'Иные услуги '!$C$5+'РСТ РСО-А'!$L$7+'РСТ РСО-А'!$H$9</f>
        <v>1883.69</v>
      </c>
      <c r="U450" s="117">
        <f>VLOOKUP($A450+ROUND((COLUMN()-2)/24,5),АТС!$A$41:$F$784,6)+'Иные услуги '!$C$5+'РСТ РСО-А'!$L$7+'РСТ РСО-А'!$H$9</f>
        <v>1928.0800000000002</v>
      </c>
      <c r="V450" s="117">
        <f>VLOOKUP($A450+ROUND((COLUMN()-2)/24,5),АТС!$A$41:$F$784,6)+'Иные услуги '!$C$5+'РСТ РСО-А'!$L$7+'РСТ РСО-А'!$H$9</f>
        <v>1903.2900000000002</v>
      </c>
      <c r="W450" s="117">
        <f>VLOOKUP($A450+ROUND((COLUMN()-2)/24,5),АТС!$A$41:$F$784,6)+'Иные услуги '!$C$5+'РСТ РСО-А'!$L$7+'РСТ РСО-А'!$H$9</f>
        <v>1824.86</v>
      </c>
      <c r="X450" s="117">
        <f>VLOOKUP($A450+ROUND((COLUMN()-2)/24,5),АТС!$A$41:$F$784,6)+'Иные услуги '!$C$5+'РСТ РСО-А'!$L$7+'РСТ РСО-А'!$H$9</f>
        <v>1755.1299999999999</v>
      </c>
      <c r="Y450" s="117">
        <f>VLOOKUP($A450+ROUND((COLUMN()-2)/24,5),АТС!$A$41:$F$784,6)+'Иные услуги '!$C$5+'РСТ РСО-А'!$L$7+'РСТ РСО-А'!$H$9</f>
        <v>1810.57</v>
      </c>
    </row>
    <row r="451" spans="1:25" x14ac:dyDescent="0.2">
      <c r="A451" s="66">
        <f t="shared" si="14"/>
        <v>43732</v>
      </c>
      <c r="B451" s="117">
        <f>VLOOKUP($A451+ROUND((COLUMN()-2)/24,5),АТС!$A$41:$F$784,6)+'Иные услуги '!$C$5+'РСТ РСО-А'!$L$7+'РСТ РСО-А'!$H$9</f>
        <v>1764.17</v>
      </c>
      <c r="C451" s="117">
        <f>VLOOKUP($A451+ROUND((COLUMN()-2)/24,5),АТС!$A$41:$F$784,6)+'Иные услуги '!$C$5+'РСТ РСО-А'!$L$7+'РСТ РСО-А'!$H$9</f>
        <v>1762.84</v>
      </c>
      <c r="D451" s="117">
        <f>VLOOKUP($A451+ROUND((COLUMN()-2)/24,5),АТС!$A$41:$F$784,6)+'Иные услуги '!$C$5+'РСТ РСО-А'!$L$7+'РСТ РСО-А'!$H$9</f>
        <v>1756.1499999999999</v>
      </c>
      <c r="E451" s="117">
        <f>VLOOKUP($A451+ROUND((COLUMN()-2)/24,5),АТС!$A$41:$F$784,6)+'Иные услуги '!$C$5+'РСТ РСО-А'!$L$7+'РСТ РСО-А'!$H$9</f>
        <v>1756.16</v>
      </c>
      <c r="F451" s="117">
        <f>VLOOKUP($A451+ROUND((COLUMN()-2)/24,5),АТС!$A$41:$F$784,6)+'Иные услуги '!$C$5+'РСТ РСО-А'!$L$7+'РСТ РСО-А'!$H$9</f>
        <v>1756.1499999999999</v>
      </c>
      <c r="G451" s="117">
        <f>VLOOKUP($A451+ROUND((COLUMN()-2)/24,5),АТС!$A$41:$F$784,6)+'Иные услуги '!$C$5+'РСТ РСО-А'!$L$7+'РСТ РСО-А'!$H$9</f>
        <v>1756.07</v>
      </c>
      <c r="H451" s="117">
        <f>VLOOKUP($A451+ROUND((COLUMN()-2)/24,5),АТС!$A$41:$F$784,6)+'Иные услуги '!$C$5+'РСТ РСО-А'!$L$7+'РСТ РСО-А'!$H$9</f>
        <v>1755.24</v>
      </c>
      <c r="I451" s="117">
        <f>VLOOKUP($A451+ROUND((COLUMN()-2)/24,5),АТС!$A$41:$F$784,6)+'Иные услуги '!$C$5+'РСТ РСО-А'!$L$7+'РСТ РСО-А'!$H$9</f>
        <v>1847.3500000000001</v>
      </c>
      <c r="J451" s="117">
        <f>VLOOKUP($A451+ROUND((COLUMN()-2)/24,5),АТС!$A$41:$F$784,6)+'Иные услуги '!$C$5+'РСТ РСО-А'!$L$7+'РСТ РСО-А'!$H$9</f>
        <v>1756.05</v>
      </c>
      <c r="K451" s="117">
        <f>VLOOKUP($A451+ROUND((COLUMN()-2)/24,5),АТС!$A$41:$F$784,6)+'Иные услуги '!$C$5+'РСТ РСО-А'!$L$7+'РСТ РСО-А'!$H$9</f>
        <v>1832.94</v>
      </c>
      <c r="L451" s="117">
        <f>VLOOKUP($A451+ROUND((COLUMN()-2)/24,5),АТС!$A$41:$F$784,6)+'Иные услуги '!$C$5+'РСТ РСО-А'!$L$7+'РСТ РСО-А'!$H$9</f>
        <v>1832.94</v>
      </c>
      <c r="M451" s="117">
        <f>VLOOKUP($A451+ROUND((COLUMN()-2)/24,5),АТС!$A$41:$F$784,6)+'Иные услуги '!$C$5+'РСТ РСО-А'!$L$7+'РСТ РСО-А'!$H$9</f>
        <v>1833.36</v>
      </c>
      <c r="N451" s="117">
        <f>VLOOKUP($A451+ROUND((COLUMN()-2)/24,5),АТС!$A$41:$F$784,6)+'Иные услуги '!$C$5+'РСТ РСО-А'!$L$7+'РСТ РСО-А'!$H$9</f>
        <v>1802.5800000000002</v>
      </c>
      <c r="O451" s="117">
        <f>VLOOKUP($A451+ROUND((COLUMN()-2)/24,5),АТС!$A$41:$F$784,6)+'Иные услуги '!$C$5+'РСТ РСО-А'!$L$7+'РСТ РСО-А'!$H$9</f>
        <v>1803.01</v>
      </c>
      <c r="P451" s="117">
        <f>VLOOKUP($A451+ROUND((COLUMN()-2)/24,5),АТС!$A$41:$F$784,6)+'Иные услуги '!$C$5+'РСТ РСО-А'!$L$7+'РСТ РСО-А'!$H$9</f>
        <v>1802.95</v>
      </c>
      <c r="Q451" s="117">
        <f>VLOOKUP($A451+ROUND((COLUMN()-2)/24,5),АТС!$A$41:$F$784,6)+'Иные услуги '!$C$5+'РСТ РСО-А'!$L$7+'РСТ РСО-А'!$H$9</f>
        <v>1803.3100000000002</v>
      </c>
      <c r="R451" s="117">
        <f>VLOOKUP($A451+ROUND((COLUMN()-2)/24,5),АТС!$A$41:$F$784,6)+'Иные услуги '!$C$5+'РСТ РСО-А'!$L$7+'РСТ РСО-А'!$H$9</f>
        <v>1803.53</v>
      </c>
      <c r="S451" s="117">
        <f>VLOOKUP($A451+ROUND((COLUMN()-2)/24,5),АТС!$A$41:$F$784,6)+'Иные услуги '!$C$5+'РСТ РСО-А'!$L$7+'РСТ РСО-А'!$H$9</f>
        <v>1803.8300000000002</v>
      </c>
      <c r="T451" s="117">
        <f>VLOOKUP($A451+ROUND((COLUMN()-2)/24,5),АТС!$A$41:$F$784,6)+'Иные услуги '!$C$5+'РСТ РСО-А'!$L$7+'РСТ РСО-А'!$H$9</f>
        <v>1910.5500000000002</v>
      </c>
      <c r="U451" s="117">
        <f>VLOOKUP($A451+ROUND((COLUMN()-2)/24,5),АТС!$A$41:$F$784,6)+'Иные услуги '!$C$5+'РСТ РСО-А'!$L$7+'РСТ РСО-А'!$H$9</f>
        <v>1930.0500000000002</v>
      </c>
      <c r="V451" s="117">
        <f>VLOOKUP($A451+ROUND((COLUMN()-2)/24,5),АТС!$A$41:$F$784,6)+'Иные услуги '!$C$5+'РСТ РСО-А'!$L$7+'РСТ РСО-А'!$H$9</f>
        <v>1904.3100000000002</v>
      </c>
      <c r="W451" s="117">
        <f>VLOOKUP($A451+ROUND((COLUMN()-2)/24,5),АТС!$A$41:$F$784,6)+'Иные услуги '!$C$5+'РСТ РСО-А'!$L$7+'РСТ РСО-А'!$H$9</f>
        <v>1825.18</v>
      </c>
      <c r="X451" s="117">
        <f>VLOOKUP($A451+ROUND((COLUMN()-2)/24,5),АТС!$A$41:$F$784,6)+'Иные услуги '!$C$5+'РСТ РСО-А'!$L$7+'РСТ РСО-А'!$H$9</f>
        <v>1755.1200000000001</v>
      </c>
      <c r="Y451" s="117">
        <f>VLOOKUP($A451+ROUND((COLUMN()-2)/24,5),АТС!$A$41:$F$784,6)+'Иные услуги '!$C$5+'РСТ РСО-А'!$L$7+'РСТ РСО-А'!$H$9</f>
        <v>1811.6499999999999</v>
      </c>
    </row>
    <row r="452" spans="1:25" x14ac:dyDescent="0.2">
      <c r="A452" s="66">
        <f t="shared" si="14"/>
        <v>43733</v>
      </c>
      <c r="B452" s="117">
        <f>VLOOKUP($A452+ROUND((COLUMN()-2)/24,5),АТС!$A$41:$F$784,6)+'Иные услуги '!$C$5+'РСТ РСО-А'!$L$7+'РСТ РСО-А'!$H$9</f>
        <v>1773.18</v>
      </c>
      <c r="C452" s="117">
        <f>VLOOKUP($A452+ROUND((COLUMN()-2)/24,5),АТС!$A$41:$F$784,6)+'Иные услуги '!$C$5+'РСТ РСО-А'!$L$7+'РСТ РСО-А'!$H$9</f>
        <v>1769.64</v>
      </c>
      <c r="D452" s="117">
        <f>VLOOKUP($A452+ROUND((COLUMN()-2)/24,5),АТС!$A$41:$F$784,6)+'Иные услуги '!$C$5+'РСТ РСО-А'!$L$7+'РСТ РСО-А'!$H$9</f>
        <v>1763.51</v>
      </c>
      <c r="E452" s="117">
        <f>VLOOKUP($A452+ROUND((COLUMN()-2)/24,5),АТС!$A$41:$F$784,6)+'Иные услуги '!$C$5+'РСТ РСО-А'!$L$7+'РСТ РСО-А'!$H$9</f>
        <v>1758.89</v>
      </c>
      <c r="F452" s="117">
        <f>VLOOKUP($A452+ROUND((COLUMN()-2)/24,5),АТС!$A$41:$F$784,6)+'Иные услуги '!$C$5+'РСТ РСО-А'!$L$7+'РСТ РСО-А'!$H$9</f>
        <v>1758.96</v>
      </c>
      <c r="G452" s="117">
        <f>VLOOKUP($A452+ROUND((COLUMN()-2)/24,5),АТС!$A$41:$F$784,6)+'Иные услуги '!$C$5+'РСТ РСО-А'!$L$7+'РСТ РСО-А'!$H$9</f>
        <v>1759.16</v>
      </c>
      <c r="H452" s="117">
        <f>VLOOKUP($A452+ROUND((COLUMN()-2)/24,5),АТС!$A$41:$F$784,6)+'Иные услуги '!$C$5+'РСТ РСО-А'!$L$7+'РСТ РСО-А'!$H$9</f>
        <v>1793.7</v>
      </c>
      <c r="I452" s="117">
        <f>VLOOKUP($A452+ROUND((COLUMN()-2)/24,5),АТС!$A$41:$F$784,6)+'Иные услуги '!$C$5+'РСТ РСО-А'!$L$7+'РСТ РСО-А'!$H$9</f>
        <v>1874.2700000000002</v>
      </c>
      <c r="J452" s="117">
        <f>VLOOKUP($A452+ROUND((COLUMN()-2)/24,5),АТС!$A$41:$F$784,6)+'Иные услуги '!$C$5+'РСТ РСО-А'!$L$7+'РСТ РСО-А'!$H$9</f>
        <v>1771.6299999999999</v>
      </c>
      <c r="K452" s="117">
        <f>VLOOKUP($A452+ROUND((COLUMN()-2)/24,5),АТС!$A$41:$F$784,6)+'Иные услуги '!$C$5+'РСТ РСО-А'!$L$7+'РСТ РСО-А'!$H$9</f>
        <v>1837.46</v>
      </c>
      <c r="L452" s="117">
        <f>VLOOKUP($A452+ROUND((COLUMN()-2)/24,5),АТС!$A$41:$F$784,6)+'Иные услуги '!$C$5+'РСТ РСО-А'!$L$7+'РСТ РСО-А'!$H$9</f>
        <v>1855.41</v>
      </c>
      <c r="M452" s="117">
        <f>VLOOKUP($A452+ROUND((COLUMN()-2)/24,5),АТС!$A$41:$F$784,6)+'Иные услуги '!$C$5+'РСТ РСО-А'!$L$7+'РСТ РСО-А'!$H$9</f>
        <v>1855.2600000000002</v>
      </c>
      <c r="N452" s="117">
        <f>VLOOKUP($A452+ROUND((COLUMN()-2)/24,5),АТС!$A$41:$F$784,6)+'Иные услуги '!$C$5+'РСТ РСО-А'!$L$7+'РСТ РСО-А'!$H$9</f>
        <v>1837.39</v>
      </c>
      <c r="O452" s="117">
        <f>VLOOKUP($A452+ROUND((COLUMN()-2)/24,5),АТС!$A$41:$F$784,6)+'Иные услуги '!$C$5+'РСТ РСО-А'!$L$7+'РСТ РСО-А'!$H$9</f>
        <v>1836.94</v>
      </c>
      <c r="P452" s="117">
        <f>VLOOKUP($A452+ROUND((COLUMN()-2)/24,5),АТС!$A$41:$F$784,6)+'Иные услуги '!$C$5+'РСТ РСО-А'!$L$7+'РСТ РСО-А'!$H$9</f>
        <v>1805.76</v>
      </c>
      <c r="Q452" s="117">
        <f>VLOOKUP($A452+ROUND((COLUMN()-2)/24,5),АТС!$A$41:$F$784,6)+'Иные услуги '!$C$5+'РСТ РСО-А'!$L$7+'РСТ РСО-А'!$H$9</f>
        <v>1805.36</v>
      </c>
      <c r="R452" s="117">
        <f>VLOOKUP($A452+ROUND((COLUMN()-2)/24,5),АТС!$A$41:$F$784,6)+'Иные услуги '!$C$5+'РСТ РСО-А'!$L$7+'РСТ РСО-А'!$H$9</f>
        <v>1806</v>
      </c>
      <c r="S452" s="117">
        <f>VLOOKUP($A452+ROUND((COLUMN()-2)/24,5),АТС!$A$41:$F$784,6)+'Иные услуги '!$C$5+'РСТ РСО-А'!$L$7+'РСТ РСО-А'!$H$9</f>
        <v>1797.16</v>
      </c>
      <c r="T452" s="117">
        <f>VLOOKUP($A452+ROUND((COLUMN()-2)/24,5),АТС!$A$41:$F$784,6)+'Иные услуги '!$C$5+'РСТ РСО-А'!$L$7+'РСТ РСО-А'!$H$9</f>
        <v>1957.0100000000002</v>
      </c>
      <c r="U452" s="117">
        <f>VLOOKUP($A452+ROUND((COLUMN()-2)/24,5),АТС!$A$41:$F$784,6)+'Иные услуги '!$C$5+'РСТ РСО-А'!$L$7+'РСТ РСО-А'!$H$9</f>
        <v>2008.2</v>
      </c>
      <c r="V452" s="117">
        <f>VLOOKUP($A452+ROUND((COLUMN()-2)/24,5),АТС!$A$41:$F$784,6)+'Иные услуги '!$C$5+'РСТ РСО-А'!$L$7+'РСТ РСО-А'!$H$9</f>
        <v>1985.2400000000002</v>
      </c>
      <c r="W452" s="117">
        <f>VLOOKUP($A452+ROUND((COLUMN()-2)/24,5),АТС!$A$41:$F$784,6)+'Иные услуги '!$C$5+'РСТ РСО-А'!$L$7+'РСТ РСО-А'!$H$9</f>
        <v>1934.39</v>
      </c>
      <c r="X452" s="117">
        <f>VLOOKUP($A452+ROUND((COLUMN()-2)/24,5),АТС!$A$41:$F$784,6)+'Иные услуги '!$C$5+'РСТ РСО-А'!$L$7+'РСТ РСО-А'!$H$9</f>
        <v>1755.7</v>
      </c>
      <c r="Y452" s="117">
        <f>VLOOKUP($A452+ROUND((COLUMN()-2)/24,5),АТС!$A$41:$F$784,6)+'Иные услуги '!$C$5+'РСТ РСО-А'!$L$7+'РСТ РСО-А'!$H$9</f>
        <v>1863.96</v>
      </c>
    </row>
    <row r="453" spans="1:25" x14ac:dyDescent="0.2">
      <c r="A453" s="66">
        <f t="shared" si="14"/>
        <v>43734</v>
      </c>
      <c r="B453" s="117">
        <f>VLOOKUP($A453+ROUND((COLUMN()-2)/24,5),АТС!$A$41:$F$784,6)+'Иные услуги '!$C$5+'РСТ РСО-А'!$L$7+'РСТ РСО-А'!$H$9</f>
        <v>1780.57</v>
      </c>
      <c r="C453" s="117">
        <f>VLOOKUP($A453+ROUND((COLUMN()-2)/24,5),АТС!$A$41:$F$784,6)+'Иные услуги '!$C$5+'РСТ РСО-А'!$L$7+'РСТ РСО-А'!$H$9</f>
        <v>1768.71</v>
      </c>
      <c r="D453" s="117">
        <f>VLOOKUP($A453+ROUND((COLUMN()-2)/24,5),АТС!$A$41:$F$784,6)+'Иные услуги '!$C$5+'РСТ РСО-А'!$L$7+'РСТ РСО-А'!$H$9</f>
        <v>1760.44</v>
      </c>
      <c r="E453" s="117">
        <f>VLOOKUP($A453+ROUND((COLUMN()-2)/24,5),АТС!$A$41:$F$784,6)+'Иные услуги '!$C$5+'РСТ РСО-А'!$L$7+'РСТ РСО-А'!$H$9</f>
        <v>1758.57</v>
      </c>
      <c r="F453" s="117">
        <f>VLOOKUP($A453+ROUND((COLUMN()-2)/24,5),АТС!$A$41:$F$784,6)+'Иные услуги '!$C$5+'РСТ РСО-А'!$L$7+'РСТ РСО-А'!$H$9</f>
        <v>1763.09</v>
      </c>
      <c r="G453" s="117">
        <f>VLOOKUP($A453+ROUND((COLUMN()-2)/24,5),АТС!$A$41:$F$784,6)+'Иные услуги '!$C$5+'РСТ РСО-А'!$L$7+'РСТ РСО-А'!$H$9</f>
        <v>1764.3</v>
      </c>
      <c r="H453" s="117">
        <f>VLOOKUP($A453+ROUND((COLUMN()-2)/24,5),АТС!$A$41:$F$784,6)+'Иные услуги '!$C$5+'РСТ РСО-А'!$L$7+'РСТ РСО-А'!$H$9</f>
        <v>1797.69</v>
      </c>
      <c r="I453" s="117">
        <f>VLOOKUP($A453+ROUND((COLUMN()-2)/24,5),АТС!$A$41:$F$784,6)+'Иные услуги '!$C$5+'РСТ РСО-А'!$L$7+'РСТ РСО-А'!$H$9</f>
        <v>1992.43</v>
      </c>
      <c r="J453" s="117">
        <f>VLOOKUP($A453+ROUND((COLUMN()-2)/24,5),АТС!$A$41:$F$784,6)+'Иные услуги '!$C$5+'РСТ РСО-А'!$L$7+'РСТ РСО-А'!$H$9</f>
        <v>1772.23</v>
      </c>
      <c r="K453" s="117">
        <f>VLOOKUP($A453+ROUND((COLUMN()-2)/24,5),АТС!$A$41:$F$784,6)+'Иные услуги '!$C$5+'РСТ РСО-А'!$L$7+'РСТ РСО-А'!$H$9</f>
        <v>1884.5600000000002</v>
      </c>
      <c r="L453" s="117">
        <f>VLOOKUP($A453+ROUND((COLUMN()-2)/24,5),АТС!$A$41:$F$784,6)+'Иные услуги '!$C$5+'РСТ РСО-А'!$L$7+'РСТ РСО-А'!$H$9</f>
        <v>1884.3600000000001</v>
      </c>
      <c r="M453" s="117">
        <f>VLOOKUP($A453+ROUND((COLUMN()-2)/24,5),АТС!$A$41:$F$784,6)+'Иные услуги '!$C$5+'РСТ РСО-А'!$L$7+'РСТ РСО-А'!$H$9</f>
        <v>1909.0100000000002</v>
      </c>
      <c r="N453" s="117">
        <f>VLOOKUP($A453+ROUND((COLUMN()-2)/24,5),АТС!$A$41:$F$784,6)+'Иные услуги '!$C$5+'РСТ РСО-А'!$L$7+'РСТ РСО-А'!$H$9</f>
        <v>1849.3500000000001</v>
      </c>
      <c r="O453" s="117">
        <f>VLOOKUP($A453+ROUND((COLUMN()-2)/24,5),АТС!$A$41:$F$784,6)+'Иные услуги '!$C$5+'РСТ РСО-А'!$L$7+'РСТ РСО-А'!$H$9</f>
        <v>1850.6200000000001</v>
      </c>
      <c r="P453" s="117">
        <f>VLOOKUP($A453+ROUND((COLUMN()-2)/24,5),АТС!$A$41:$F$784,6)+'Иные услуги '!$C$5+'РСТ РСО-А'!$L$7+'РСТ РСО-А'!$H$9</f>
        <v>1850.65</v>
      </c>
      <c r="Q453" s="117">
        <f>VLOOKUP($A453+ROUND((COLUMN()-2)/24,5),АТС!$A$41:$F$784,6)+'Иные услуги '!$C$5+'РСТ РСО-А'!$L$7+'РСТ РСО-А'!$H$9</f>
        <v>1851.5900000000001</v>
      </c>
      <c r="R453" s="117">
        <f>VLOOKUP($A453+ROUND((COLUMN()-2)/24,5),АТС!$A$41:$F$784,6)+'Иные услуги '!$C$5+'РСТ РСО-А'!$L$7+'РСТ РСО-А'!$H$9</f>
        <v>1851.7800000000002</v>
      </c>
      <c r="S453" s="117">
        <f>VLOOKUP($A453+ROUND((COLUMN()-2)/24,5),АТС!$A$41:$F$784,6)+'Иные услуги '!$C$5+'РСТ РСО-А'!$L$7+'РСТ РСО-А'!$H$9</f>
        <v>1867.9800000000002</v>
      </c>
      <c r="T453" s="117">
        <f>VLOOKUP($A453+ROUND((COLUMN()-2)/24,5),АТС!$A$41:$F$784,6)+'Иные услуги '!$C$5+'РСТ РСО-А'!$L$7+'РСТ РСО-А'!$H$9</f>
        <v>1987.64</v>
      </c>
      <c r="U453" s="117">
        <f>VLOOKUP($A453+ROUND((COLUMN()-2)/24,5),АТС!$A$41:$F$784,6)+'Иные услуги '!$C$5+'РСТ РСО-А'!$L$7+'РСТ РСО-А'!$H$9</f>
        <v>2039.67</v>
      </c>
      <c r="V453" s="117">
        <f>VLOOKUP($A453+ROUND((COLUMN()-2)/24,5),АТС!$A$41:$F$784,6)+'Иные услуги '!$C$5+'РСТ РСО-А'!$L$7+'РСТ РСО-А'!$H$9</f>
        <v>1988.4900000000002</v>
      </c>
      <c r="W453" s="117">
        <f>VLOOKUP($A453+ROUND((COLUMN()-2)/24,5),АТС!$A$41:$F$784,6)+'Иные услуги '!$C$5+'РСТ РСО-А'!$L$7+'РСТ РСО-А'!$H$9</f>
        <v>1935.92</v>
      </c>
      <c r="X453" s="117">
        <f>VLOOKUP($A453+ROUND((COLUMN()-2)/24,5),АТС!$A$41:$F$784,6)+'Иные услуги '!$C$5+'РСТ РСО-А'!$L$7+'РСТ РСО-А'!$H$9</f>
        <v>1755.75</v>
      </c>
      <c r="Y453" s="117">
        <f>VLOOKUP($A453+ROUND((COLUMN()-2)/24,5),АТС!$A$41:$F$784,6)+'Иные услуги '!$C$5+'РСТ РСО-А'!$L$7+'РСТ РСО-А'!$H$9</f>
        <v>1842.66</v>
      </c>
    </row>
    <row r="454" spans="1:25" x14ac:dyDescent="0.2">
      <c r="A454" s="66">
        <f t="shared" si="14"/>
        <v>43735</v>
      </c>
      <c r="B454" s="117">
        <f>VLOOKUP($A454+ROUND((COLUMN()-2)/24,5),АТС!$A$41:$F$784,6)+'Иные услуги '!$C$5+'РСТ РСО-А'!$L$7+'РСТ РСО-А'!$H$9</f>
        <v>1780.59</v>
      </c>
      <c r="C454" s="117">
        <f>VLOOKUP($A454+ROUND((COLUMN()-2)/24,5),АТС!$A$41:$F$784,6)+'Иные услуги '!$C$5+'РСТ РСО-А'!$L$7+'РСТ РСО-А'!$H$9</f>
        <v>1776.2900000000002</v>
      </c>
      <c r="D454" s="117">
        <f>VLOOKUP($A454+ROUND((COLUMN()-2)/24,5),АТС!$A$41:$F$784,6)+'Иные услуги '!$C$5+'РСТ РСО-А'!$L$7+'РСТ РСО-А'!$H$9</f>
        <v>1767.77</v>
      </c>
      <c r="E454" s="117">
        <f>VLOOKUP($A454+ROUND((COLUMN()-2)/24,5),АТС!$A$41:$F$784,6)+'Иные услуги '!$C$5+'РСТ РСО-А'!$L$7+'РСТ РСО-А'!$H$9</f>
        <v>1760.22</v>
      </c>
      <c r="F454" s="117">
        <f>VLOOKUP($A454+ROUND((COLUMN()-2)/24,5),АТС!$A$41:$F$784,6)+'Иные услуги '!$C$5+'РСТ РСО-А'!$L$7+'РСТ РСО-А'!$H$9</f>
        <v>1771.5</v>
      </c>
      <c r="G454" s="117">
        <f>VLOOKUP($A454+ROUND((COLUMN()-2)/24,5),АТС!$A$41:$F$784,6)+'Иные услуги '!$C$5+'РСТ РСО-А'!$L$7+'РСТ РСО-А'!$H$9</f>
        <v>1787.6000000000001</v>
      </c>
      <c r="H454" s="117">
        <f>VLOOKUP($A454+ROUND((COLUMN()-2)/24,5),АТС!$A$41:$F$784,6)+'Иные услуги '!$C$5+'РСТ РСО-А'!$L$7+'РСТ РСО-А'!$H$9</f>
        <v>1826.36</v>
      </c>
      <c r="I454" s="117">
        <f>VLOOKUP($A454+ROUND((COLUMN()-2)/24,5),АТС!$A$41:$F$784,6)+'Иные услуги '!$C$5+'РСТ РСО-А'!$L$7+'РСТ РСО-А'!$H$9</f>
        <v>2000.0700000000002</v>
      </c>
      <c r="J454" s="117">
        <f>VLOOKUP($A454+ROUND((COLUMN()-2)/24,5),АТС!$A$41:$F$784,6)+'Иные услуги '!$C$5+'РСТ РСО-А'!$L$7+'РСТ РСО-А'!$H$9</f>
        <v>1774.73</v>
      </c>
      <c r="K454" s="117">
        <f>VLOOKUP($A454+ROUND((COLUMN()-2)/24,5),АТС!$A$41:$F$784,6)+'Иные услуги '!$C$5+'РСТ РСО-А'!$L$7+'РСТ РСО-А'!$H$9</f>
        <v>1900.5300000000002</v>
      </c>
      <c r="L454" s="117">
        <f>VLOOKUP($A454+ROUND((COLUMN()-2)/24,5),АТС!$A$41:$F$784,6)+'Иные услуги '!$C$5+'РСТ РСО-А'!$L$7+'РСТ РСО-А'!$H$9</f>
        <v>1899.3200000000002</v>
      </c>
      <c r="M454" s="117">
        <f>VLOOKUP($A454+ROUND((COLUMN()-2)/24,5),АТС!$A$41:$F$784,6)+'Иные услуги '!$C$5+'РСТ РСО-А'!$L$7+'РСТ РСО-А'!$H$9</f>
        <v>1896.7200000000003</v>
      </c>
      <c r="N454" s="117">
        <f>VLOOKUP($A454+ROUND((COLUMN()-2)/24,5),АТС!$A$41:$F$784,6)+'Иные услуги '!$C$5+'РСТ РСО-А'!$L$7+'РСТ РСО-А'!$H$9</f>
        <v>1856.41</v>
      </c>
      <c r="O454" s="117">
        <f>VLOOKUP($A454+ROUND((COLUMN()-2)/24,5),АТС!$A$41:$F$784,6)+'Иные услуги '!$C$5+'РСТ РСО-А'!$L$7+'РСТ РСО-А'!$H$9</f>
        <v>1855.7600000000002</v>
      </c>
      <c r="P454" s="117">
        <f>VLOOKUP($A454+ROUND((COLUMN()-2)/24,5),АТС!$A$41:$F$784,6)+'Иные услуги '!$C$5+'РСТ РСО-А'!$L$7+'РСТ РСО-А'!$H$9</f>
        <v>1855.18</v>
      </c>
      <c r="Q454" s="117">
        <f>VLOOKUP($A454+ROUND((COLUMN()-2)/24,5),АТС!$A$41:$F$784,6)+'Иные услуги '!$C$5+'РСТ РСО-А'!$L$7+'РСТ РСО-А'!$H$9</f>
        <v>1850.7600000000002</v>
      </c>
      <c r="R454" s="117">
        <f>VLOOKUP($A454+ROUND((COLUMN()-2)/24,5),АТС!$A$41:$F$784,6)+'Иные услуги '!$C$5+'РСТ РСО-А'!$L$7+'РСТ РСО-А'!$H$9</f>
        <v>1850.46</v>
      </c>
      <c r="S454" s="117">
        <f>VLOOKUP($A454+ROUND((COLUMN()-2)/24,5),АТС!$A$41:$F$784,6)+'Иные услуги '!$C$5+'РСТ РСО-А'!$L$7+'РСТ РСО-А'!$H$9</f>
        <v>1864.8000000000002</v>
      </c>
      <c r="T454" s="117">
        <f>VLOOKUP($A454+ROUND((COLUMN()-2)/24,5),АТС!$A$41:$F$784,6)+'Иные услуги '!$C$5+'РСТ РСО-А'!$L$7+'РСТ РСО-А'!$H$9</f>
        <v>1997.2800000000002</v>
      </c>
      <c r="U454" s="117">
        <f>VLOOKUP($A454+ROUND((COLUMN()-2)/24,5),АТС!$A$41:$F$784,6)+'Иные услуги '!$C$5+'РСТ РСО-А'!$L$7+'РСТ РСО-А'!$H$9</f>
        <v>2078.3100000000004</v>
      </c>
      <c r="V454" s="117">
        <f>VLOOKUP($A454+ROUND((COLUMN()-2)/24,5),АТС!$A$41:$F$784,6)+'Иные услуги '!$C$5+'РСТ РСО-А'!$L$7+'РСТ РСО-А'!$H$9</f>
        <v>2044.41</v>
      </c>
      <c r="W454" s="117">
        <f>VLOOKUP($A454+ROUND((COLUMN()-2)/24,5),АТС!$A$41:$F$784,6)+'Иные услуги '!$C$5+'РСТ РСО-А'!$L$7+'РСТ РСО-А'!$H$9</f>
        <v>1958.8300000000002</v>
      </c>
      <c r="X454" s="117">
        <f>VLOOKUP($A454+ROUND((COLUMN()-2)/24,5),АТС!$A$41:$F$784,6)+'Иные услуги '!$C$5+'РСТ РСО-А'!$L$7+'РСТ РСО-А'!$H$9</f>
        <v>1755.5800000000002</v>
      </c>
      <c r="Y454" s="117">
        <f>VLOOKUP($A454+ROUND((COLUMN()-2)/24,5),АТС!$A$41:$F$784,6)+'Иные услуги '!$C$5+'РСТ РСО-А'!$L$7+'РСТ РСО-А'!$H$9</f>
        <v>1952.19</v>
      </c>
    </row>
    <row r="455" spans="1:25" x14ac:dyDescent="0.2">
      <c r="A455" s="66">
        <f t="shared" si="14"/>
        <v>43736</v>
      </c>
      <c r="B455" s="117">
        <f>VLOOKUP($A455+ROUND((COLUMN()-2)/24,5),АТС!$A$41:$F$784,6)+'Иные услуги '!$C$5+'РСТ РСО-А'!$L$7+'РСТ РСО-А'!$H$9</f>
        <v>1786.55</v>
      </c>
      <c r="C455" s="117">
        <f>VLOOKUP($A455+ROUND((COLUMN()-2)/24,5),АТС!$A$41:$F$784,6)+'Иные услуги '!$C$5+'РСТ РСО-А'!$L$7+'РСТ РСО-А'!$H$9</f>
        <v>1769.68</v>
      </c>
      <c r="D455" s="117">
        <f>VLOOKUP($A455+ROUND((COLUMN()-2)/24,5),АТС!$A$41:$F$784,6)+'Иные услуги '!$C$5+'РСТ РСО-А'!$L$7+'РСТ РСО-А'!$H$9</f>
        <v>1761.55</v>
      </c>
      <c r="E455" s="117">
        <f>VLOOKUP($A455+ROUND((COLUMN()-2)/24,5),АТС!$A$41:$F$784,6)+'Иные услуги '!$C$5+'РСТ РСО-А'!$L$7+'РСТ РСО-А'!$H$9</f>
        <v>1758.61</v>
      </c>
      <c r="F455" s="117">
        <f>VLOOKUP($A455+ROUND((COLUMN()-2)/24,5),АТС!$A$41:$F$784,6)+'Иные услуги '!$C$5+'РСТ РСО-А'!$L$7+'РСТ РСО-А'!$H$9</f>
        <v>1757.76</v>
      </c>
      <c r="G455" s="117">
        <f>VLOOKUP($A455+ROUND((COLUMN()-2)/24,5),АТС!$A$41:$F$784,6)+'Иные услуги '!$C$5+'РСТ РСО-А'!$L$7+'РСТ РСО-А'!$H$9</f>
        <v>1758.07</v>
      </c>
      <c r="H455" s="117">
        <f>VLOOKUP($A455+ROUND((COLUMN()-2)/24,5),АТС!$A$41:$F$784,6)+'Иные услуги '!$C$5+'РСТ РСО-А'!$L$7+'РСТ РСО-А'!$H$9</f>
        <v>1765.95</v>
      </c>
      <c r="I455" s="117">
        <f>VLOOKUP($A455+ROUND((COLUMN()-2)/24,5),АТС!$A$41:$F$784,6)+'Иные услуги '!$C$5+'РСТ РСО-А'!$L$7+'РСТ РСО-А'!$H$9</f>
        <v>1809.3799999999999</v>
      </c>
      <c r="J455" s="117">
        <f>VLOOKUP($A455+ROUND((COLUMN()-2)/24,5),АТС!$A$41:$F$784,6)+'Иные услуги '!$C$5+'РСТ РСО-А'!$L$7+'РСТ РСО-А'!$H$9</f>
        <v>1756.0600000000002</v>
      </c>
      <c r="K455" s="117">
        <f>VLOOKUP($A455+ROUND((COLUMN()-2)/24,5),АТС!$A$41:$F$784,6)+'Иные услуги '!$C$5+'РСТ РСО-А'!$L$7+'РСТ РСО-А'!$H$9</f>
        <v>1796.43</v>
      </c>
      <c r="L455" s="117">
        <f>VLOOKUP($A455+ROUND((COLUMN()-2)/24,5),АТС!$A$41:$F$784,6)+'Иные услуги '!$C$5+'РСТ РСО-А'!$L$7+'РСТ РСО-А'!$H$9</f>
        <v>1796.8</v>
      </c>
      <c r="M455" s="117">
        <f>VLOOKUP($A455+ROUND((COLUMN()-2)/24,5),АТС!$A$41:$F$784,6)+'Иные услуги '!$C$5+'РСТ РСО-А'!$L$7+'РСТ РСО-А'!$H$9</f>
        <v>1796.69</v>
      </c>
      <c r="N455" s="117">
        <f>VLOOKUP($A455+ROUND((COLUMN()-2)/24,5),АТС!$A$41:$F$784,6)+'Иные услуги '!$C$5+'РСТ РСО-А'!$L$7+'РСТ РСО-А'!$H$9</f>
        <v>1792.8500000000001</v>
      </c>
      <c r="O455" s="117">
        <f>VLOOKUP($A455+ROUND((COLUMN()-2)/24,5),АТС!$A$41:$F$784,6)+'Иные услуги '!$C$5+'РСТ РСО-А'!$L$7+'РСТ РСО-А'!$H$9</f>
        <v>1794.41</v>
      </c>
      <c r="P455" s="117">
        <f>VLOOKUP($A455+ROUND((COLUMN()-2)/24,5),АТС!$A$41:$F$784,6)+'Иные услуги '!$C$5+'РСТ РСО-А'!$L$7+'РСТ РСО-А'!$H$9</f>
        <v>1792.2900000000002</v>
      </c>
      <c r="Q455" s="117">
        <f>VLOOKUP($A455+ROUND((COLUMN()-2)/24,5),АТС!$A$41:$F$784,6)+'Иные услуги '!$C$5+'РСТ РСО-А'!$L$7+'РСТ РСО-А'!$H$9</f>
        <v>1787.6299999999999</v>
      </c>
      <c r="R455" s="117">
        <f>VLOOKUP($A455+ROUND((COLUMN()-2)/24,5),АТС!$A$41:$F$784,6)+'Иные услуги '!$C$5+'РСТ РСО-А'!$L$7+'РСТ РСО-А'!$H$9</f>
        <v>1785.44</v>
      </c>
      <c r="S455" s="117">
        <f>VLOOKUP($A455+ROUND((COLUMN()-2)/24,5),АТС!$A$41:$F$784,6)+'Иные услуги '!$C$5+'РСТ РСО-А'!$L$7+'РСТ РСО-А'!$H$9</f>
        <v>1815.8799999999999</v>
      </c>
      <c r="T455" s="117">
        <f>VLOOKUP($A455+ROUND((COLUMN()-2)/24,5),АТС!$A$41:$F$784,6)+'Иные услуги '!$C$5+'РСТ РСО-А'!$L$7+'РСТ РСО-А'!$H$9</f>
        <v>1909.0700000000002</v>
      </c>
      <c r="U455" s="117">
        <f>VLOOKUP($A455+ROUND((COLUMN()-2)/24,5),АТС!$A$41:$F$784,6)+'Иные услуги '!$C$5+'РСТ РСО-А'!$L$7+'РСТ РСО-А'!$H$9</f>
        <v>1975.0300000000002</v>
      </c>
      <c r="V455" s="117">
        <f>VLOOKUP($A455+ROUND((COLUMN()-2)/24,5),АТС!$A$41:$F$784,6)+'Иные услуги '!$C$5+'РСТ РСО-А'!$L$7+'РСТ РСО-А'!$H$9</f>
        <v>2000.0000000000002</v>
      </c>
      <c r="W455" s="117">
        <f>VLOOKUP($A455+ROUND((COLUMN()-2)/24,5),АТС!$A$41:$F$784,6)+'Иные услуги '!$C$5+'РСТ РСО-А'!$L$7+'РСТ РСО-А'!$H$9</f>
        <v>1899.65</v>
      </c>
      <c r="X455" s="117">
        <f>VLOOKUP($A455+ROUND((COLUMN()-2)/24,5),АТС!$A$41:$F$784,6)+'Иные услуги '!$C$5+'РСТ РСО-А'!$L$7+'РСТ РСО-А'!$H$9</f>
        <v>1755.6000000000001</v>
      </c>
      <c r="Y455" s="117">
        <f>VLOOKUP($A455+ROUND((COLUMN()-2)/24,5),АТС!$A$41:$F$784,6)+'Иные услуги '!$C$5+'РСТ РСО-А'!$L$7+'РСТ РСО-А'!$H$9</f>
        <v>1846.8200000000002</v>
      </c>
    </row>
    <row r="456" spans="1:25" x14ac:dyDescent="0.2">
      <c r="A456" s="66">
        <f t="shared" si="14"/>
        <v>43737</v>
      </c>
      <c r="B456" s="117">
        <f>VLOOKUP($A456+ROUND((COLUMN()-2)/24,5),АТС!$A$41:$F$784,6)+'Иные услуги '!$C$5+'РСТ РСО-А'!$L$7+'РСТ РСО-А'!$H$9</f>
        <v>1769.09</v>
      </c>
      <c r="C456" s="117">
        <f>VLOOKUP($A456+ROUND((COLUMN()-2)/24,5),АТС!$A$41:$F$784,6)+'Иные услуги '!$C$5+'РСТ РСО-А'!$L$7+'РСТ РСО-А'!$H$9</f>
        <v>1757.8100000000002</v>
      </c>
      <c r="D456" s="117">
        <f>VLOOKUP($A456+ROUND((COLUMN()-2)/24,5),АТС!$A$41:$F$784,6)+'Иные услуги '!$C$5+'РСТ РСО-А'!$L$7+'РСТ РСО-А'!$H$9</f>
        <v>1756.26</v>
      </c>
      <c r="E456" s="117">
        <f>VLOOKUP($A456+ROUND((COLUMN()-2)/24,5),АТС!$A$41:$F$784,6)+'Иные услуги '!$C$5+'РСТ РСО-А'!$L$7+'РСТ РСО-А'!$H$9</f>
        <v>1756.27</v>
      </c>
      <c r="F456" s="117">
        <f>VLOOKUP($A456+ROUND((COLUMN()-2)/24,5),АТС!$A$41:$F$784,6)+'Иные услуги '!$C$5+'РСТ РСО-А'!$L$7+'РСТ РСО-А'!$H$9</f>
        <v>1756.25</v>
      </c>
      <c r="G456" s="117">
        <f>VLOOKUP($A456+ROUND((COLUMN()-2)/24,5),АТС!$A$41:$F$784,6)+'Иные услуги '!$C$5+'РСТ РСО-А'!$L$7+'РСТ РСО-А'!$H$9</f>
        <v>1757.52</v>
      </c>
      <c r="H456" s="117">
        <f>VLOOKUP($A456+ROUND((COLUMN()-2)/24,5),АТС!$A$41:$F$784,6)+'Иные услуги '!$C$5+'РСТ РСО-А'!$L$7+'РСТ РСО-А'!$H$9</f>
        <v>1755.8799999999999</v>
      </c>
      <c r="I456" s="117">
        <f>VLOOKUP($A456+ROUND((COLUMN()-2)/24,5),АТС!$A$41:$F$784,6)+'Иные услуги '!$C$5+'РСТ РСО-А'!$L$7+'РСТ РСО-А'!$H$9</f>
        <v>1778.2</v>
      </c>
      <c r="J456" s="117">
        <f>VLOOKUP($A456+ROUND((COLUMN()-2)/24,5),АТС!$A$41:$F$784,6)+'Иные услуги '!$C$5+'РСТ РСО-А'!$L$7+'РСТ РСО-А'!$H$9</f>
        <v>1756.07</v>
      </c>
      <c r="K456" s="117">
        <f>VLOOKUP($A456+ROUND((COLUMN()-2)/24,5),АТС!$A$41:$F$784,6)+'Иные услуги '!$C$5+'РСТ РСО-А'!$L$7+'РСТ РСО-А'!$H$9</f>
        <v>1756.0400000000002</v>
      </c>
      <c r="L456" s="117">
        <f>VLOOKUP($A456+ROUND((COLUMN()-2)/24,5),АТС!$A$41:$F$784,6)+'Иные услуги '!$C$5+'РСТ РСО-А'!$L$7+'РСТ РСО-А'!$H$9</f>
        <v>1756.03</v>
      </c>
      <c r="M456" s="117">
        <f>VLOOKUP($A456+ROUND((COLUMN()-2)/24,5),АТС!$A$41:$F$784,6)+'Иные услуги '!$C$5+'РСТ РСО-А'!$L$7+'РСТ РСО-А'!$H$9</f>
        <v>1756.0400000000002</v>
      </c>
      <c r="N456" s="117">
        <f>VLOOKUP($A456+ROUND((COLUMN()-2)/24,5),АТС!$A$41:$F$784,6)+'Иные услуги '!$C$5+'РСТ РСО-А'!$L$7+'РСТ РСО-А'!$H$9</f>
        <v>1769.5400000000002</v>
      </c>
      <c r="O456" s="117">
        <f>VLOOKUP($A456+ROUND((COLUMN()-2)/24,5),АТС!$A$41:$F$784,6)+'Иные услуги '!$C$5+'РСТ РСО-А'!$L$7+'РСТ РСО-А'!$H$9</f>
        <v>1756.05</v>
      </c>
      <c r="P456" s="117">
        <f>VLOOKUP($A456+ROUND((COLUMN()-2)/24,5),АТС!$A$41:$F$784,6)+'Иные услуги '!$C$5+'РСТ РСО-А'!$L$7+'РСТ РСО-А'!$H$9</f>
        <v>1756.05</v>
      </c>
      <c r="Q456" s="117">
        <f>VLOOKUP($A456+ROUND((COLUMN()-2)/24,5),АТС!$A$41:$F$784,6)+'Иные услуги '!$C$5+'РСТ РСО-А'!$L$7+'РСТ РСО-А'!$H$9</f>
        <v>1756.05</v>
      </c>
      <c r="R456" s="117">
        <f>VLOOKUP($A456+ROUND((COLUMN()-2)/24,5),АТС!$A$41:$F$784,6)+'Иные услуги '!$C$5+'РСТ РСО-А'!$L$7+'РСТ РСО-А'!$H$9</f>
        <v>1756.0400000000002</v>
      </c>
      <c r="S456" s="117">
        <f>VLOOKUP($A456+ROUND((COLUMN()-2)/24,5),АТС!$A$41:$F$784,6)+'Иные услуги '!$C$5+'РСТ РСО-А'!$L$7+'РСТ РСО-А'!$H$9</f>
        <v>1769.6299999999999</v>
      </c>
      <c r="T456" s="117">
        <f>VLOOKUP($A456+ROUND((COLUMN()-2)/24,5),АТС!$A$41:$F$784,6)+'Иные услуги '!$C$5+'РСТ РСО-А'!$L$7+'РСТ РСО-А'!$H$9</f>
        <v>1903.94</v>
      </c>
      <c r="U456" s="117">
        <f>VLOOKUP($A456+ROUND((COLUMN()-2)/24,5),АТС!$A$41:$F$784,6)+'Иные услуги '!$C$5+'РСТ РСО-А'!$L$7+'РСТ РСО-А'!$H$9</f>
        <v>1941.0100000000002</v>
      </c>
      <c r="V456" s="117">
        <f>VLOOKUP($A456+ROUND((COLUMN()-2)/24,5),АТС!$A$41:$F$784,6)+'Иные услуги '!$C$5+'РСТ РСО-А'!$L$7+'РСТ РСО-А'!$H$9</f>
        <v>1938.7500000000002</v>
      </c>
      <c r="W456" s="117">
        <f>VLOOKUP($A456+ROUND((COLUMN()-2)/24,5),АТС!$A$41:$F$784,6)+'Иные услуги '!$C$5+'РСТ РСО-А'!$L$7+'РСТ РСО-А'!$H$9</f>
        <v>1887.7</v>
      </c>
      <c r="X456" s="117">
        <f>VLOOKUP($A456+ROUND((COLUMN()-2)/24,5),АТС!$A$41:$F$784,6)+'Иные услуги '!$C$5+'РСТ РСО-А'!$L$7+'РСТ РСО-А'!$H$9</f>
        <v>1755.3100000000002</v>
      </c>
      <c r="Y456" s="117">
        <f>VLOOKUP($A456+ROUND((COLUMN()-2)/24,5),АТС!$A$41:$F$784,6)+'Иные услуги '!$C$5+'РСТ РСО-А'!$L$7+'РСТ РСО-А'!$H$9</f>
        <v>1850.0000000000002</v>
      </c>
    </row>
    <row r="457" spans="1:25" x14ac:dyDescent="0.2">
      <c r="A457" s="66">
        <f t="shared" si="14"/>
        <v>43738</v>
      </c>
      <c r="B457" s="117">
        <f>VLOOKUP($A457+ROUND((COLUMN()-2)/24,5),АТС!$A$41:$F$784,6)+'Иные услуги '!$C$5+'РСТ РСО-А'!$L$7+'РСТ РСО-А'!$H$9</f>
        <v>1764.16</v>
      </c>
      <c r="C457" s="117">
        <f>VLOOKUP($A457+ROUND((COLUMN()-2)/24,5),АТС!$A$41:$F$784,6)+'Иные услуги '!$C$5+'РСТ РСО-А'!$L$7+'РСТ РСО-А'!$H$9</f>
        <v>1756.97</v>
      </c>
      <c r="D457" s="117">
        <f>VLOOKUP($A457+ROUND((COLUMN()-2)/24,5),АТС!$A$41:$F$784,6)+'Иные услуги '!$C$5+'РСТ РСО-А'!$L$7+'РСТ РСО-А'!$H$9</f>
        <v>1756.2900000000002</v>
      </c>
      <c r="E457" s="117">
        <f>VLOOKUP($A457+ROUND((COLUMN()-2)/24,5),АТС!$A$41:$F$784,6)+'Иные услуги '!$C$5+'РСТ РСО-А'!$L$7+'РСТ РСО-А'!$H$9</f>
        <v>1756.2900000000002</v>
      </c>
      <c r="F457" s="117">
        <f>VLOOKUP($A457+ROUND((COLUMN()-2)/24,5),АТС!$A$41:$F$784,6)+'Иные услуги '!$C$5+'РСТ РСО-А'!$L$7+'РСТ РСО-А'!$H$9</f>
        <v>1756.25</v>
      </c>
      <c r="G457" s="117">
        <f>VLOOKUP($A457+ROUND((COLUMN()-2)/24,5),АТС!$A$41:$F$784,6)+'Иные услуги '!$C$5+'РСТ РСО-А'!$L$7+'РСТ РСО-А'!$H$9</f>
        <v>1756.25</v>
      </c>
      <c r="H457" s="117">
        <f>VLOOKUP($A457+ROUND((COLUMN()-2)/24,5),АТС!$A$41:$F$784,6)+'Иные услуги '!$C$5+'РСТ РСО-А'!$L$7+'РСТ РСО-А'!$H$9</f>
        <v>1760.77</v>
      </c>
      <c r="I457" s="117">
        <f>VLOOKUP($A457+ROUND((COLUMN()-2)/24,5),АТС!$A$41:$F$784,6)+'Иные услуги '!$C$5+'РСТ РСО-А'!$L$7+'РСТ РСО-А'!$H$9</f>
        <v>1872.8200000000002</v>
      </c>
      <c r="J457" s="117">
        <f>VLOOKUP($A457+ROUND((COLUMN()-2)/24,5),АТС!$A$41:$F$784,6)+'Иные услуги '!$C$5+'РСТ РСО-А'!$L$7+'РСТ РСО-А'!$H$9</f>
        <v>1756.03</v>
      </c>
      <c r="K457" s="117">
        <f>VLOOKUP($A457+ROUND((COLUMN()-2)/24,5),АТС!$A$41:$F$784,6)+'Иные услуги '!$C$5+'РСТ РСО-А'!$L$7+'РСТ РСО-А'!$H$9</f>
        <v>1837.8999999999999</v>
      </c>
      <c r="L457" s="117">
        <f>VLOOKUP($A457+ROUND((COLUMN()-2)/24,5),АТС!$A$41:$F$784,6)+'Иные услуги '!$C$5+'РСТ РСО-А'!$L$7+'РСТ РСО-А'!$H$9</f>
        <v>1838.0400000000002</v>
      </c>
      <c r="M457" s="117">
        <f>VLOOKUP($A457+ROUND((COLUMN()-2)/24,5),АТС!$A$41:$F$784,6)+'Иные услуги '!$C$5+'РСТ РСО-А'!$L$7+'РСТ РСО-А'!$H$9</f>
        <v>1837.6499999999999</v>
      </c>
      <c r="N457" s="117">
        <f>VLOOKUP($A457+ROUND((COLUMN()-2)/24,5),АТС!$A$41:$F$784,6)+'Иные услуги '!$C$5+'РСТ РСО-А'!$L$7+'РСТ РСО-А'!$H$9</f>
        <v>1836.69</v>
      </c>
      <c r="O457" s="117">
        <f>VLOOKUP($A457+ROUND((COLUMN()-2)/24,5),АТС!$A$41:$F$784,6)+'Иные услуги '!$C$5+'РСТ РСО-А'!$L$7+'РСТ РСО-А'!$H$9</f>
        <v>1836.8999999999999</v>
      </c>
      <c r="P457" s="117">
        <f>VLOOKUP($A457+ROUND((COLUMN()-2)/24,5),АТС!$A$41:$F$784,6)+'Иные услуги '!$C$5+'РСТ РСО-А'!$L$7+'РСТ РСО-А'!$H$9</f>
        <v>1837.21</v>
      </c>
      <c r="Q457" s="117">
        <f>VLOOKUP($A457+ROUND((COLUMN()-2)/24,5),АТС!$A$41:$F$784,6)+'Иные услуги '!$C$5+'РСТ РСО-А'!$L$7+'РСТ РСО-А'!$H$9</f>
        <v>1837.5800000000002</v>
      </c>
      <c r="R457" s="117">
        <f>VLOOKUP($A457+ROUND((COLUMN()-2)/24,5),АТС!$A$41:$F$784,6)+'Иные услуги '!$C$5+'РСТ РСО-А'!$L$7+'РСТ РСО-А'!$H$9</f>
        <v>1835.1000000000001</v>
      </c>
      <c r="S457" s="117">
        <f>VLOOKUP($A457+ROUND((COLUMN()-2)/24,5),АТС!$A$41:$F$784,6)+'Иные услуги '!$C$5+'РСТ РСО-А'!$L$7+'РСТ РСО-А'!$H$9</f>
        <v>1834.68</v>
      </c>
      <c r="T457" s="117">
        <f>VLOOKUP($A457+ROUND((COLUMN()-2)/24,5),АТС!$A$41:$F$784,6)+'Иные услуги '!$C$5+'РСТ РСО-А'!$L$7+'РСТ РСО-А'!$H$9</f>
        <v>1930.8400000000001</v>
      </c>
      <c r="U457" s="117">
        <f>VLOOKUP($A457+ROUND((COLUMN()-2)/24,5),АТС!$A$41:$F$784,6)+'Иные услуги '!$C$5+'РСТ РСО-А'!$L$7+'РСТ РСО-А'!$H$9</f>
        <v>1948.93</v>
      </c>
      <c r="V457" s="117">
        <f>VLOOKUP($A457+ROUND((COLUMN()-2)/24,5),АТС!$A$41:$F$784,6)+'Иные услуги '!$C$5+'РСТ РСО-А'!$L$7+'РСТ РСО-А'!$H$9</f>
        <v>1910.67</v>
      </c>
      <c r="W457" s="117">
        <f>VLOOKUP($A457+ROUND((COLUMN()-2)/24,5),АТС!$A$41:$F$784,6)+'Иные услуги '!$C$5+'РСТ РСО-А'!$L$7+'РСТ РСО-А'!$H$9</f>
        <v>1861.7200000000003</v>
      </c>
      <c r="X457" s="117">
        <f>VLOOKUP($A457+ROUND((COLUMN()-2)/24,5),АТС!$A$41:$F$784,6)+'Иные услуги '!$C$5+'РСТ РСО-А'!$L$7+'РСТ РСО-А'!$H$9</f>
        <v>1755.44</v>
      </c>
      <c r="Y457" s="117">
        <f>VLOOKUP($A457+ROUND((COLUMN()-2)/24,5),АТС!$A$41:$F$784,6)+'Иные услуги '!$C$5+'РСТ РСО-А'!$L$7+'РСТ РСО-А'!$H$9</f>
        <v>1800.92</v>
      </c>
    </row>
    <row r="458" spans="1:25" hidden="1" x14ac:dyDescent="0.2">
      <c r="A458" s="66">
        <f t="shared" si="14"/>
        <v>43739</v>
      </c>
      <c r="B458" s="117">
        <f>VLOOKUP($A458+ROUND((COLUMN()-2)/24,5),АТС!$A$41:$F$784,6)+'Иные услуги '!$C$5+'РСТ РСО-А'!$L$7+'РСТ РСО-А'!$H$9</f>
        <v>819.34</v>
      </c>
      <c r="C458" s="117">
        <f>VLOOKUP($A458+ROUND((COLUMN()-2)/24,5),АТС!$A$41:$F$784,6)+'Иные услуги '!$C$5+'РСТ РСО-А'!$L$7+'РСТ РСО-А'!$H$9</f>
        <v>819.34</v>
      </c>
      <c r="D458" s="117">
        <f>VLOOKUP($A458+ROUND((COLUMN()-2)/24,5),АТС!$A$41:$F$784,6)+'Иные услуги '!$C$5+'РСТ РСО-А'!$L$7+'РСТ РСО-А'!$H$9</f>
        <v>819.34</v>
      </c>
      <c r="E458" s="117">
        <f>VLOOKUP($A458+ROUND((COLUMN()-2)/24,5),АТС!$A$41:$F$784,6)+'Иные услуги '!$C$5+'РСТ РСО-А'!$L$7+'РСТ РСО-А'!$H$9</f>
        <v>819.34</v>
      </c>
      <c r="F458" s="117">
        <f>VLOOKUP($A458+ROUND((COLUMN()-2)/24,5),АТС!$A$41:$F$784,6)+'Иные услуги '!$C$5+'РСТ РСО-А'!$L$7+'РСТ РСО-А'!$H$9</f>
        <v>819.34</v>
      </c>
      <c r="G458" s="117">
        <f>VLOOKUP($A458+ROUND((COLUMN()-2)/24,5),АТС!$A$41:$F$784,6)+'Иные услуги '!$C$5+'РСТ РСО-А'!$L$7+'РСТ РСО-А'!$H$9</f>
        <v>819.34</v>
      </c>
      <c r="H458" s="117">
        <f>VLOOKUP($A458+ROUND((COLUMN()-2)/24,5),АТС!$A$41:$F$784,6)+'Иные услуги '!$C$5+'РСТ РСО-А'!$L$7+'РСТ РСО-А'!$H$9</f>
        <v>819.34</v>
      </c>
      <c r="I458" s="117">
        <f>VLOOKUP($A458+ROUND((COLUMN()-2)/24,5),АТС!$A$41:$F$784,6)+'Иные услуги '!$C$5+'РСТ РСО-А'!$L$7+'РСТ РСО-А'!$H$9</f>
        <v>819.34</v>
      </c>
      <c r="J458" s="117">
        <f>VLOOKUP($A458+ROUND((COLUMN()-2)/24,5),АТС!$A$41:$F$784,6)+'Иные услуги '!$C$5+'РСТ РСО-А'!$L$7+'РСТ РСО-А'!$H$9</f>
        <v>819.34</v>
      </c>
      <c r="K458" s="117">
        <f>VLOOKUP($A458+ROUND((COLUMN()-2)/24,5),АТС!$A$41:$F$784,6)+'Иные услуги '!$C$5+'РСТ РСО-А'!$L$7+'РСТ РСО-А'!$H$9</f>
        <v>819.34</v>
      </c>
      <c r="L458" s="117">
        <f>VLOOKUP($A458+ROUND((COLUMN()-2)/24,5),АТС!$A$41:$F$784,6)+'Иные услуги '!$C$5+'РСТ РСО-А'!$L$7+'РСТ РСО-А'!$H$9</f>
        <v>819.34</v>
      </c>
      <c r="M458" s="117">
        <f>VLOOKUP($A458+ROUND((COLUMN()-2)/24,5),АТС!$A$41:$F$784,6)+'Иные услуги '!$C$5+'РСТ РСО-А'!$L$7+'РСТ РСО-А'!$H$9</f>
        <v>819.34</v>
      </c>
      <c r="N458" s="117">
        <f>VLOOKUP($A458+ROUND((COLUMN()-2)/24,5),АТС!$A$41:$F$784,6)+'Иные услуги '!$C$5+'РСТ РСО-А'!$L$7+'РСТ РСО-А'!$H$9</f>
        <v>819.34</v>
      </c>
      <c r="O458" s="117">
        <f>VLOOKUP($A458+ROUND((COLUMN()-2)/24,5),АТС!$A$41:$F$784,6)+'Иные услуги '!$C$5+'РСТ РСО-А'!$L$7+'РСТ РСО-А'!$H$9</f>
        <v>819.34</v>
      </c>
      <c r="P458" s="117">
        <f>VLOOKUP($A458+ROUND((COLUMN()-2)/24,5),АТС!$A$41:$F$784,6)+'Иные услуги '!$C$5+'РСТ РСО-А'!$L$7+'РСТ РСО-А'!$H$9</f>
        <v>819.34</v>
      </c>
      <c r="Q458" s="117">
        <f>VLOOKUP($A458+ROUND((COLUMN()-2)/24,5),АТС!$A$41:$F$784,6)+'Иные услуги '!$C$5+'РСТ РСО-А'!$L$7+'РСТ РСО-А'!$H$9</f>
        <v>819.34</v>
      </c>
      <c r="R458" s="117">
        <f>VLOOKUP($A458+ROUND((COLUMN()-2)/24,5),АТС!$A$41:$F$784,6)+'Иные услуги '!$C$5+'РСТ РСО-А'!$L$7+'РСТ РСО-А'!$H$9</f>
        <v>819.34</v>
      </c>
      <c r="S458" s="117">
        <f>VLOOKUP($A458+ROUND((COLUMN()-2)/24,5),АТС!$A$41:$F$784,6)+'Иные услуги '!$C$5+'РСТ РСО-А'!$L$7+'РСТ РСО-А'!$H$9</f>
        <v>819.34</v>
      </c>
      <c r="T458" s="117">
        <f>VLOOKUP($A458+ROUND((COLUMN()-2)/24,5),АТС!$A$41:$F$784,6)+'Иные услуги '!$C$5+'РСТ РСО-А'!$L$7+'РСТ РСО-А'!$H$9</f>
        <v>819.34</v>
      </c>
      <c r="U458" s="117">
        <f>VLOOKUP($A458+ROUND((COLUMN()-2)/24,5),АТС!$A$41:$F$784,6)+'Иные услуги '!$C$5+'РСТ РСО-А'!$L$7+'РСТ РСО-А'!$H$9</f>
        <v>819.34</v>
      </c>
      <c r="V458" s="117">
        <f>VLOOKUP($A458+ROUND((COLUMN()-2)/24,5),АТС!$A$41:$F$784,6)+'Иные услуги '!$C$5+'РСТ РСО-А'!$L$7+'РСТ РСО-А'!$H$9</f>
        <v>819.34</v>
      </c>
      <c r="W458" s="117">
        <f>VLOOKUP($A458+ROUND((COLUMN()-2)/24,5),АТС!$A$41:$F$784,6)+'Иные услуги '!$C$5+'РСТ РСО-А'!$L$7+'РСТ РСО-А'!$H$9</f>
        <v>819.34</v>
      </c>
      <c r="X458" s="117">
        <f>VLOOKUP($A458+ROUND((COLUMN()-2)/24,5),АТС!$A$41:$F$784,6)+'Иные услуги '!$C$5+'РСТ РСО-А'!$L$7+'РСТ РСО-А'!$H$9</f>
        <v>819.34</v>
      </c>
      <c r="Y458" s="117">
        <f>VLOOKUP($A458+ROUND((COLUMN()-2)/24,5),АТС!$A$41:$F$784,6)+'Иные услуги '!$C$5+'РСТ РСО-А'!$L$7+'РСТ РСО-А'!$H$9</f>
        <v>819.34</v>
      </c>
    </row>
    <row r="460" spans="1:25" x14ac:dyDescent="0.2">
      <c r="A460" s="169" t="s">
        <v>132</v>
      </c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70" t="s">
        <v>5</v>
      </c>
      <c r="O460" s="170"/>
      <c r="P460" s="170" t="s">
        <v>129</v>
      </c>
      <c r="Q460" s="170"/>
      <c r="R460" s="170" t="s">
        <v>130</v>
      </c>
      <c r="S460" s="170"/>
      <c r="T460" s="170" t="s">
        <v>131</v>
      </c>
      <c r="U460" s="170"/>
      <c r="V460" s="75"/>
      <c r="W460" s="75"/>
      <c r="X460" s="75"/>
      <c r="Y460" s="75"/>
    </row>
    <row r="461" spans="1:25" ht="59.25" customHeight="1" x14ac:dyDescent="0.25">
      <c r="A461" s="169"/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70"/>
      <c r="O461" s="170"/>
      <c r="P461" s="170"/>
      <c r="Q461" s="170"/>
      <c r="R461" s="170"/>
      <c r="S461" s="170"/>
      <c r="T461" s="170"/>
      <c r="U461" s="170"/>
    </row>
    <row r="462" spans="1:25" x14ac:dyDescent="0.25">
      <c r="A462" s="169"/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7">
        <f>АТС!$B$24</f>
        <v>509326.42</v>
      </c>
      <c r="O462" s="168"/>
      <c r="P462" s="167">
        <f>АТС!$B$24</f>
        <v>509326.42</v>
      </c>
      <c r="Q462" s="168"/>
      <c r="R462" s="167">
        <f>АТС!$B$24</f>
        <v>509326.42</v>
      </c>
      <c r="S462" s="168"/>
      <c r="T462" s="167">
        <f>АТС!$B$24</f>
        <v>509326.42</v>
      </c>
      <c r="U462" s="168"/>
    </row>
    <row r="463" spans="1:25" x14ac:dyDescent="0.25">
      <c r="A463" s="162"/>
      <c r="B463" s="162"/>
      <c r="C463" s="162"/>
      <c r="D463" s="162"/>
      <c r="E463" s="162"/>
      <c r="F463" s="160"/>
      <c r="G463" s="160"/>
      <c r="H463" s="160"/>
      <c r="I463" s="160"/>
      <c r="J463" s="160"/>
      <c r="K463" s="160"/>
      <c r="L463" s="160"/>
      <c r="M463" s="160"/>
    </row>
    <row r="464" spans="1:25" x14ac:dyDescent="0.25">
      <c r="A464" s="173" t="s">
        <v>133</v>
      </c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5"/>
      <c r="N464" s="182" t="s">
        <v>73</v>
      </c>
      <c r="O464" s="182"/>
      <c r="P464" s="182"/>
      <c r="Q464" s="182"/>
      <c r="R464" s="182"/>
      <c r="S464" s="182"/>
      <c r="T464" s="182"/>
      <c r="U464" s="182"/>
    </row>
    <row r="465" spans="1:21" x14ac:dyDescent="0.25">
      <c r="A465" s="176"/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8"/>
      <c r="N465" s="171" t="s">
        <v>0</v>
      </c>
      <c r="O465" s="171"/>
      <c r="P465" s="171" t="s">
        <v>1</v>
      </c>
      <c r="Q465" s="171"/>
      <c r="R465" s="171" t="s">
        <v>2</v>
      </c>
      <c r="S465" s="171"/>
      <c r="T465" s="171" t="s">
        <v>3</v>
      </c>
      <c r="U465" s="171"/>
    </row>
    <row r="466" spans="1:21" x14ac:dyDescent="0.25">
      <c r="A466" s="179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1"/>
      <c r="N466" s="172">
        <f>'РСТ РСО-А'!I8</f>
        <v>1336745.71</v>
      </c>
      <c r="O466" s="172"/>
      <c r="P466" s="172">
        <f>'РСТ РСО-А'!J8</f>
        <v>2086416.75</v>
      </c>
      <c r="Q466" s="172"/>
      <c r="R466" s="167">
        <f>'РСТ РСО-А'!K8</f>
        <v>1559979.92</v>
      </c>
      <c r="S466" s="168"/>
      <c r="T466" s="167">
        <f>'РСТ РСО-А'!L8</f>
        <v>1602941.08</v>
      </c>
      <c r="U466" s="168"/>
    </row>
  </sheetData>
  <mergeCells count="340">
    <mergeCell ref="R465:S465"/>
    <mergeCell ref="T465:U465"/>
    <mergeCell ref="N466:O466"/>
    <mergeCell ref="P466:Q466"/>
    <mergeCell ref="R466:S466"/>
    <mergeCell ref="T466:U466"/>
    <mergeCell ref="A464:M466"/>
    <mergeCell ref="T462:U462"/>
    <mergeCell ref="A463:E463"/>
    <mergeCell ref="F463:G463"/>
    <mergeCell ref="H463:I463"/>
    <mergeCell ref="J463:K463"/>
    <mergeCell ref="L463:M463"/>
    <mergeCell ref="N464:U464"/>
    <mergeCell ref="N465:O465"/>
    <mergeCell ref="P465:Q465"/>
    <mergeCell ref="X426:X427"/>
    <mergeCell ref="Y426:Y427"/>
    <mergeCell ref="A460:M462"/>
    <mergeCell ref="N460:O461"/>
    <mergeCell ref="P460:Q461"/>
    <mergeCell ref="R460:S461"/>
    <mergeCell ref="T460:U461"/>
    <mergeCell ref="N462:O462"/>
    <mergeCell ref="P462:Q462"/>
    <mergeCell ref="R462:S462"/>
    <mergeCell ref="R426:R427"/>
    <mergeCell ref="S426:S427"/>
    <mergeCell ref="T426:T427"/>
    <mergeCell ref="U426:U427"/>
    <mergeCell ref="V426:V427"/>
    <mergeCell ref="W426:W427"/>
    <mergeCell ref="L426:L427"/>
    <mergeCell ref="M426:M427"/>
    <mergeCell ref="N426:N427"/>
    <mergeCell ref="O426:O427"/>
    <mergeCell ref="P426:P427"/>
    <mergeCell ref="Q426:Q427"/>
    <mergeCell ref="F426:F427"/>
    <mergeCell ref="G426:G427"/>
    <mergeCell ref="H426:H427"/>
    <mergeCell ref="I426:I427"/>
    <mergeCell ref="J426:J427"/>
    <mergeCell ref="K426:K427"/>
    <mergeCell ref="V389:V390"/>
    <mergeCell ref="W389:W390"/>
    <mergeCell ref="X389:X390"/>
    <mergeCell ref="Y389:Y390"/>
    <mergeCell ref="A424:A427"/>
    <mergeCell ref="B424:Y425"/>
    <mergeCell ref="B426:B427"/>
    <mergeCell ref="C426:C427"/>
    <mergeCell ref="D426:D427"/>
    <mergeCell ref="E426:E427"/>
    <mergeCell ref="P389:P390"/>
    <mergeCell ref="Q389:Q390"/>
    <mergeCell ref="R389:R390"/>
    <mergeCell ref="S389:S390"/>
    <mergeCell ref="T389:T390"/>
    <mergeCell ref="U389:U390"/>
    <mergeCell ref="J389:J390"/>
    <mergeCell ref="K389:K390"/>
    <mergeCell ref="L389:L390"/>
    <mergeCell ref="M389:M390"/>
    <mergeCell ref="N389:N390"/>
    <mergeCell ref="O389:O390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Y352:Y353"/>
    <mergeCell ref="R352:R353"/>
    <mergeCell ref="S352:S353"/>
    <mergeCell ref="T352:T353"/>
    <mergeCell ref="U352:U353"/>
    <mergeCell ref="V352:V353"/>
    <mergeCell ref="W352:W353"/>
    <mergeCell ref="L352:L353"/>
    <mergeCell ref="M352:M353"/>
    <mergeCell ref="N352:N353"/>
    <mergeCell ref="O352:O353"/>
    <mergeCell ref="P352:P353"/>
    <mergeCell ref="Q352:Q353"/>
    <mergeCell ref="F352:F353"/>
    <mergeCell ref="G352:G353"/>
    <mergeCell ref="H352:H353"/>
    <mergeCell ref="I352:I353"/>
    <mergeCell ref="J352:J353"/>
    <mergeCell ref="K352:K353"/>
    <mergeCell ref="V314:V315"/>
    <mergeCell ref="W314:W315"/>
    <mergeCell ref="X314:X315"/>
    <mergeCell ref="X352:X353"/>
    <mergeCell ref="Y314:Y315"/>
    <mergeCell ref="A350:A353"/>
    <mergeCell ref="B350:Y351"/>
    <mergeCell ref="B352:B353"/>
    <mergeCell ref="C352:C353"/>
    <mergeCell ref="D352:D353"/>
    <mergeCell ref="E352:E353"/>
    <mergeCell ref="P314:P315"/>
    <mergeCell ref="Q314:Q315"/>
    <mergeCell ref="R314:R315"/>
    <mergeCell ref="S314:S315"/>
    <mergeCell ref="T314:T315"/>
    <mergeCell ref="U314:U315"/>
    <mergeCell ref="J314:J315"/>
    <mergeCell ref="K314:K315"/>
    <mergeCell ref="L314:L315"/>
    <mergeCell ref="M314:M315"/>
    <mergeCell ref="N314:N315"/>
    <mergeCell ref="O314:O315"/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T277:T278"/>
    <mergeCell ref="H277:H278"/>
    <mergeCell ref="I277:I278"/>
    <mergeCell ref="J277:J278"/>
    <mergeCell ref="K277:K278"/>
    <mergeCell ref="L277:L278"/>
    <mergeCell ref="M277:M278"/>
    <mergeCell ref="U277:U278"/>
    <mergeCell ref="V277:V278"/>
    <mergeCell ref="W277:W278"/>
    <mergeCell ref="X277:X278"/>
    <mergeCell ref="Y277:Y278"/>
    <mergeCell ref="N277:N278"/>
    <mergeCell ref="O277:O278"/>
    <mergeCell ref="P277:P278"/>
    <mergeCell ref="Q277:Q278"/>
    <mergeCell ref="R277:R278"/>
    <mergeCell ref="S277:S278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V239:V240"/>
    <mergeCell ref="W239:W240"/>
    <mergeCell ref="X239:X240"/>
    <mergeCell ref="Y239:Y240"/>
    <mergeCell ref="P239:P240"/>
    <mergeCell ref="Q239:Q240"/>
    <mergeCell ref="R239:R240"/>
    <mergeCell ref="S239:S240"/>
    <mergeCell ref="T239:T240"/>
    <mergeCell ref="U239:U240"/>
    <mergeCell ref="J239:J240"/>
    <mergeCell ref="K239:K240"/>
    <mergeCell ref="L239:L240"/>
    <mergeCell ref="M239:M240"/>
    <mergeCell ref="N239:N240"/>
    <mergeCell ref="O239:O240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T201:T202"/>
    <mergeCell ref="U201:U202"/>
    <mergeCell ref="V201:V202"/>
    <mergeCell ref="W201:W202"/>
    <mergeCell ref="X201:X202"/>
    <mergeCell ref="Y201:Y202"/>
    <mergeCell ref="N201:N202"/>
    <mergeCell ref="O201:O202"/>
    <mergeCell ref="P201:P202"/>
    <mergeCell ref="Q201:Q202"/>
    <mergeCell ref="R201:R202"/>
    <mergeCell ref="S201:S202"/>
    <mergeCell ref="H201:H202"/>
    <mergeCell ref="I201:I202"/>
    <mergeCell ref="J201:J202"/>
    <mergeCell ref="K201:K202"/>
    <mergeCell ref="L201:L202"/>
    <mergeCell ref="M201:M202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N164:N165"/>
    <mergeCell ref="O164:O165"/>
    <mergeCell ref="P164:P165"/>
    <mergeCell ref="Q164:Q165"/>
    <mergeCell ref="F164:F165"/>
    <mergeCell ref="G164:G165"/>
    <mergeCell ref="H164:H165"/>
    <mergeCell ref="I164:I165"/>
    <mergeCell ref="J164:J165"/>
    <mergeCell ref="K164:K165"/>
    <mergeCell ref="A162:A165"/>
    <mergeCell ref="B162:Y163"/>
    <mergeCell ref="B164:B165"/>
    <mergeCell ref="C164:C165"/>
    <mergeCell ref="D164:D165"/>
    <mergeCell ref="E164:E165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</mergeCells>
  <pageMargins left="0.33" right="0.17" top="0.62" bottom="0.34" header="0.31" footer="0.18"/>
  <pageSetup paperSize="9" scale="43" fitToHeight="1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9"/>
  <sheetViews>
    <sheetView view="pageBreakPreview" zoomScaleSheetLayoutView="10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A45" sqref="A45:XFD45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сентябре 2019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95</v>
      </c>
    </row>
    <row r="9" spans="1:27" s="77" customFormat="1" x14ac:dyDescent="0.25">
      <c r="A9" s="75" t="s">
        <v>96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157</v>
      </c>
      <c r="B10" s="65"/>
      <c r="C10" s="65"/>
      <c r="D10" s="65"/>
    </row>
    <row r="11" spans="1:27" ht="12.75" x14ac:dyDescent="0.2">
      <c r="A11" s="144" t="s">
        <v>35</v>
      </c>
      <c r="B11" s="147" t="s">
        <v>97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98</v>
      </c>
      <c r="C13" s="155" t="s">
        <v>99</v>
      </c>
      <c r="D13" s="155" t="s">
        <v>100</v>
      </c>
      <c r="E13" s="155" t="s">
        <v>101</v>
      </c>
      <c r="F13" s="155" t="s">
        <v>102</v>
      </c>
      <c r="G13" s="155" t="s">
        <v>103</v>
      </c>
      <c r="H13" s="155" t="s">
        <v>104</v>
      </c>
      <c r="I13" s="155" t="s">
        <v>105</v>
      </c>
      <c r="J13" s="155" t="s">
        <v>106</v>
      </c>
      <c r="K13" s="155" t="s">
        <v>107</v>
      </c>
      <c r="L13" s="155" t="s">
        <v>108</v>
      </c>
      <c r="M13" s="155" t="s">
        <v>109</v>
      </c>
      <c r="N13" s="157" t="s">
        <v>110</v>
      </c>
      <c r="O13" s="155" t="s">
        <v>111</v>
      </c>
      <c r="P13" s="155" t="s">
        <v>112</v>
      </c>
      <c r="Q13" s="155" t="s">
        <v>113</v>
      </c>
      <c r="R13" s="155" t="s">
        <v>114</v>
      </c>
      <c r="S13" s="155" t="s">
        <v>115</v>
      </c>
      <c r="T13" s="155" t="s">
        <v>116</v>
      </c>
      <c r="U13" s="155" t="s">
        <v>117</v>
      </c>
      <c r="V13" s="155" t="s">
        <v>118</v>
      </c>
      <c r="W13" s="155" t="s">
        <v>119</v>
      </c>
      <c r="X13" s="155" t="s">
        <v>120</v>
      </c>
      <c r="Y13" s="155" t="s">
        <v>121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4.25" customHeight="1" x14ac:dyDescent="0.2">
      <c r="A15" s="66">
        <f>АТС!A41</f>
        <v>43709</v>
      </c>
      <c r="B15" s="70">
        <f>VLOOKUP($A15+ROUND((COLUMN()-2)/24,5),АТС!$A$41:$F$784,3)+'Иные услуги '!$C$5+'РСТ РСО-А'!$I$6+'РСТ РСО-А'!$F$9</f>
        <v>3401.1800000000003</v>
      </c>
      <c r="C15" s="117">
        <f>VLOOKUP($A15+ROUND((COLUMN()-2)/24,5),АТС!$A$41:$F$784,3)+'Иные услуги '!$C$5+'РСТ РСО-А'!$I$6+'РСТ РСО-А'!$F$9</f>
        <v>3393.2200000000003</v>
      </c>
      <c r="D15" s="117">
        <f>VLOOKUP($A15+ROUND((COLUMN()-2)/24,5),АТС!$A$41:$F$784,3)+'Иные услуги '!$C$5+'РСТ РСО-А'!$I$6+'РСТ РСО-А'!$F$9</f>
        <v>3393.7400000000002</v>
      </c>
      <c r="E15" s="117">
        <f>VLOOKUP($A15+ROUND((COLUMN()-2)/24,5),АТС!$A$41:$F$784,3)+'Иные услуги '!$C$5+'РСТ РСО-А'!$I$6+'РСТ РСО-А'!$F$9</f>
        <v>3393.35</v>
      </c>
      <c r="F15" s="117">
        <f>VLOOKUP($A15+ROUND((COLUMN()-2)/24,5),АТС!$A$41:$F$784,3)+'Иные услуги '!$C$5+'РСТ РСО-А'!$I$6+'РСТ РСО-А'!$F$9</f>
        <v>3393.34</v>
      </c>
      <c r="G15" s="117">
        <f>VLOOKUP($A15+ROUND((COLUMN()-2)/24,5),АТС!$A$41:$F$784,3)+'Иные услуги '!$C$5+'РСТ РСО-А'!$I$6+'РСТ РСО-А'!$F$9</f>
        <v>3393.11</v>
      </c>
      <c r="H15" s="117">
        <f>VLOOKUP($A15+ROUND((COLUMN()-2)/24,5),АТС!$A$41:$F$784,3)+'Иные услуги '!$C$5+'РСТ РСО-А'!$I$6+'РСТ РСО-А'!$F$9</f>
        <v>3392.51</v>
      </c>
      <c r="I15" s="117">
        <f>VLOOKUP($A15+ROUND((COLUMN()-2)/24,5),АТС!$A$41:$F$784,3)+'Иные услуги '!$C$5+'РСТ РСО-А'!$I$6+'РСТ РСО-А'!$F$9</f>
        <v>3392.63</v>
      </c>
      <c r="J15" s="117">
        <f>VLOOKUP($A15+ROUND((COLUMN()-2)/24,5),АТС!$A$41:$F$784,3)+'Иные услуги '!$C$5+'РСТ РСО-А'!$I$6+'РСТ РСО-А'!$F$9</f>
        <v>3392.76</v>
      </c>
      <c r="K15" s="117">
        <f>VLOOKUP($A15+ROUND((COLUMN()-2)/24,5),АТС!$A$41:$F$784,3)+'Иные услуги '!$C$5+'РСТ РСО-А'!$I$6+'РСТ РСО-А'!$F$9</f>
        <v>3392.94</v>
      </c>
      <c r="L15" s="117">
        <f>VLOOKUP($A15+ROUND((COLUMN()-2)/24,5),АТС!$A$41:$F$784,3)+'Иные услуги '!$C$5+'РСТ РСО-А'!$I$6+'РСТ РСО-А'!$F$9</f>
        <v>3411.06</v>
      </c>
      <c r="M15" s="117">
        <f>VLOOKUP($A15+ROUND((COLUMN()-2)/24,5),АТС!$A$41:$F$784,3)+'Иные услуги '!$C$5+'РСТ РСО-А'!$I$6+'РСТ РСО-А'!$F$9</f>
        <v>3449.3700000000003</v>
      </c>
      <c r="N15" s="117">
        <f>VLOOKUP($A15+ROUND((COLUMN()-2)/24,5),АТС!$A$41:$F$784,3)+'Иные услуги '!$C$5+'РСТ РСО-А'!$I$6+'РСТ РСО-А'!$F$9</f>
        <v>3450.27</v>
      </c>
      <c r="O15" s="117">
        <f>VLOOKUP($A15+ROUND((COLUMN()-2)/24,5),АТС!$A$41:$F$784,3)+'Иные услуги '!$C$5+'РСТ РСО-А'!$I$6+'РСТ РСО-А'!$F$9</f>
        <v>3449.21</v>
      </c>
      <c r="P15" s="117">
        <f>VLOOKUP($A15+ROUND((COLUMN()-2)/24,5),АТС!$A$41:$F$784,3)+'Иные услуги '!$C$5+'РСТ РСО-А'!$I$6+'РСТ РСО-А'!$F$9</f>
        <v>3450.17</v>
      </c>
      <c r="Q15" s="117">
        <f>VLOOKUP($A15+ROUND((COLUMN()-2)/24,5),АТС!$A$41:$F$784,3)+'Иные услуги '!$C$5+'РСТ РСО-А'!$I$6+'РСТ РСО-А'!$F$9</f>
        <v>3450.56</v>
      </c>
      <c r="R15" s="117">
        <f>VLOOKUP($A15+ROUND((COLUMN()-2)/24,5),АТС!$A$41:$F$784,3)+'Иные услуги '!$C$5+'РСТ РСО-А'!$I$6+'РСТ РСО-А'!$F$9</f>
        <v>3450.11</v>
      </c>
      <c r="S15" s="117">
        <f>VLOOKUP($A15+ROUND((COLUMN()-2)/24,5),АТС!$A$41:$F$784,3)+'Иные услуги '!$C$5+'РСТ РСО-А'!$I$6+'РСТ РСО-А'!$F$9</f>
        <v>3410.96</v>
      </c>
      <c r="T15" s="117">
        <f>VLOOKUP($A15+ROUND((COLUMN()-2)/24,5),АТС!$A$41:$F$784,3)+'Иные услуги '!$C$5+'РСТ РСО-А'!$I$6+'РСТ РСО-А'!$F$9</f>
        <v>3449.05</v>
      </c>
      <c r="U15" s="117">
        <f>VLOOKUP($A15+ROUND((COLUMN()-2)/24,5),АТС!$A$41:$F$784,3)+'Иные услуги '!$C$5+'РСТ РСО-А'!$I$6+'РСТ РСО-А'!$F$9</f>
        <v>3536.1800000000003</v>
      </c>
      <c r="V15" s="117">
        <f>VLOOKUP($A15+ROUND((COLUMN()-2)/24,5),АТС!$A$41:$F$784,3)+'Иные услуги '!$C$5+'РСТ РСО-А'!$I$6+'РСТ РСО-А'!$F$9</f>
        <v>3532.6200000000003</v>
      </c>
      <c r="W15" s="117">
        <f>VLOOKUP($A15+ROUND((COLUMN()-2)/24,5),АТС!$A$41:$F$784,3)+'Иные услуги '!$C$5+'РСТ РСО-А'!$I$6+'РСТ РСО-А'!$F$9</f>
        <v>3416.09</v>
      </c>
      <c r="X15" s="117">
        <f>VLOOKUP($A15+ROUND((COLUMN()-2)/24,5),АТС!$A$41:$F$784,3)+'Иные услуги '!$C$5+'РСТ РСО-А'!$I$6+'РСТ РСО-А'!$F$9</f>
        <v>3392.2400000000002</v>
      </c>
      <c r="Y15" s="117">
        <f>VLOOKUP($A15+ROUND((COLUMN()-2)/24,5),АТС!$A$41:$F$784,3)+'Иные услуги '!$C$5+'РСТ РСО-А'!$I$6+'РСТ РСО-А'!$F$9</f>
        <v>3480.64</v>
      </c>
      <c r="AA15" s="67"/>
    </row>
    <row r="16" spans="1:27" x14ac:dyDescent="0.2">
      <c r="A16" s="66">
        <f>A15+1</f>
        <v>43710</v>
      </c>
      <c r="B16" s="117">
        <f>VLOOKUP($A16+ROUND((COLUMN()-2)/24,5),АТС!$A$41:$F$784,3)+'Иные услуги '!$C$5+'РСТ РСО-А'!$I$6+'РСТ РСО-А'!$F$9</f>
        <v>3401.2200000000003</v>
      </c>
      <c r="C16" s="117">
        <f>VLOOKUP($A16+ROUND((COLUMN()-2)/24,5),АТС!$A$41:$F$784,3)+'Иные услуги '!$C$5+'РСТ РСО-А'!$I$6+'РСТ РСО-А'!$F$9</f>
        <v>3394.1600000000003</v>
      </c>
      <c r="D16" s="117">
        <f>VLOOKUP($A16+ROUND((COLUMN()-2)/24,5),АТС!$A$41:$F$784,3)+'Иные услуги '!$C$5+'РСТ РСО-А'!$I$6+'РСТ РСО-А'!$F$9</f>
        <v>3393.1800000000003</v>
      </c>
      <c r="E16" s="117">
        <f>VLOOKUP($A16+ROUND((COLUMN()-2)/24,5),АТС!$A$41:$F$784,3)+'Иные услуги '!$C$5+'РСТ РСО-А'!$I$6+'РСТ РСО-А'!$F$9</f>
        <v>3393.2200000000003</v>
      </c>
      <c r="F16" s="117">
        <f>VLOOKUP($A16+ROUND((COLUMN()-2)/24,5),АТС!$A$41:$F$784,3)+'Иные услуги '!$C$5+'РСТ РСО-А'!$I$6+'РСТ РСО-А'!$F$9</f>
        <v>3393.2000000000003</v>
      </c>
      <c r="G16" s="117">
        <f>VLOOKUP($A16+ROUND((COLUMN()-2)/24,5),АТС!$A$41:$F$784,3)+'Иные услуги '!$C$5+'РСТ РСО-А'!$I$6+'РСТ РСО-А'!$F$9</f>
        <v>3393.04</v>
      </c>
      <c r="H16" s="117">
        <f>VLOOKUP($A16+ROUND((COLUMN()-2)/24,5),АТС!$A$41:$F$784,3)+'Иные услуги '!$C$5+'РСТ РСО-А'!$I$6+'РСТ РСО-А'!$F$9</f>
        <v>3392.4300000000003</v>
      </c>
      <c r="I16" s="117">
        <f>VLOOKUP($A16+ROUND((COLUMN()-2)/24,5),АТС!$A$41:$F$784,3)+'Иные услуги '!$C$5+'РСТ РСО-А'!$I$6+'РСТ РСО-А'!$F$9</f>
        <v>3446.9100000000003</v>
      </c>
      <c r="J16" s="117">
        <f>VLOOKUP($A16+ROUND((COLUMN()-2)/24,5),АТС!$A$41:$F$784,3)+'Иные услуги '!$C$5+'РСТ РСО-А'!$I$6+'РСТ РСО-А'!$F$9</f>
        <v>3393.06</v>
      </c>
      <c r="K16" s="117">
        <f>VLOOKUP($A16+ROUND((COLUMN()-2)/24,5),АТС!$A$41:$F$784,3)+'Иные услуги '!$C$5+'РСТ РСО-А'!$I$6+'РСТ РСО-А'!$F$9</f>
        <v>3517.34</v>
      </c>
      <c r="L16" s="117">
        <f>VLOOKUP($A16+ROUND((COLUMN()-2)/24,5),АТС!$A$41:$F$784,3)+'Иные услуги '!$C$5+'РСТ РСО-А'!$I$6+'РСТ РСО-А'!$F$9</f>
        <v>3549.81</v>
      </c>
      <c r="M16" s="117">
        <f>VLOOKUP($A16+ROUND((COLUMN()-2)/24,5),АТС!$A$41:$F$784,3)+'Иные услуги '!$C$5+'РСТ РСО-А'!$I$6+'РСТ РСО-А'!$F$9</f>
        <v>3586.6300000000006</v>
      </c>
      <c r="N16" s="117">
        <f>VLOOKUP($A16+ROUND((COLUMN()-2)/24,5),АТС!$A$41:$F$784,3)+'Иные услуги '!$C$5+'РСТ РСО-А'!$I$6+'РСТ РСО-А'!$F$9</f>
        <v>3551.3300000000004</v>
      </c>
      <c r="O16" s="117">
        <f>VLOOKUP($A16+ROUND((COLUMN()-2)/24,5),АТС!$A$41:$F$784,3)+'Иные услуги '!$C$5+'РСТ РСО-А'!$I$6+'РСТ РСО-А'!$F$9</f>
        <v>3551.11</v>
      </c>
      <c r="P16" s="117">
        <f>VLOOKUP($A16+ROUND((COLUMN()-2)/24,5),АТС!$A$41:$F$784,3)+'Иные услуги '!$C$5+'РСТ РСО-А'!$I$6+'РСТ РСО-А'!$F$9</f>
        <v>3582.4200000000005</v>
      </c>
      <c r="Q16" s="117">
        <f>VLOOKUP($A16+ROUND((COLUMN()-2)/24,5),АТС!$A$41:$F$784,3)+'Иные услуги '!$C$5+'РСТ РСО-А'!$I$6+'РСТ РСО-А'!$F$9</f>
        <v>3581.6200000000003</v>
      </c>
      <c r="R16" s="117">
        <f>VLOOKUP($A16+ROUND((COLUMN()-2)/24,5),АТС!$A$41:$F$784,3)+'Иные услуги '!$C$5+'РСТ РСО-А'!$I$6+'РСТ РСО-А'!$F$9</f>
        <v>3547.4300000000003</v>
      </c>
      <c r="S16" s="117">
        <f>VLOOKUP($A16+ROUND((COLUMN()-2)/24,5),АТС!$A$41:$F$784,3)+'Иные услуги '!$C$5+'РСТ РСО-А'!$I$6+'РСТ РСО-А'!$F$9</f>
        <v>3514.6200000000003</v>
      </c>
      <c r="T16" s="117">
        <f>VLOOKUP($A16+ROUND((COLUMN()-2)/24,5),АТС!$A$41:$F$784,3)+'Иные услуги '!$C$5+'РСТ РСО-А'!$I$6+'РСТ РСО-А'!$F$9</f>
        <v>3511.46</v>
      </c>
      <c r="U16" s="117">
        <f>VLOOKUP($A16+ROUND((COLUMN()-2)/24,5),АТС!$A$41:$F$784,3)+'Иные услуги '!$C$5+'РСТ РСО-А'!$I$6+'РСТ РСО-А'!$F$9</f>
        <v>3608.9</v>
      </c>
      <c r="V16" s="117">
        <f>VLOOKUP($A16+ROUND((COLUMN()-2)/24,5),АТС!$A$41:$F$784,3)+'Иные услуги '!$C$5+'РСТ РСО-А'!$I$6+'РСТ РСО-А'!$F$9</f>
        <v>3567.0800000000004</v>
      </c>
      <c r="W16" s="117">
        <f>VLOOKUP($A16+ROUND((COLUMN()-2)/24,5),АТС!$A$41:$F$784,3)+'Иные услуги '!$C$5+'РСТ РСО-А'!$I$6+'РСТ РСО-А'!$F$9</f>
        <v>3474.73</v>
      </c>
      <c r="X16" s="117">
        <f>VLOOKUP($A16+ROUND((COLUMN()-2)/24,5),АТС!$A$41:$F$784,3)+'Иные услуги '!$C$5+'РСТ РСО-А'!$I$6+'РСТ РСО-А'!$F$9</f>
        <v>3392.34</v>
      </c>
      <c r="Y16" s="117">
        <f>VLOOKUP($A16+ROUND((COLUMN()-2)/24,5),АТС!$A$41:$F$784,3)+'Иные услуги '!$C$5+'РСТ РСО-А'!$I$6+'РСТ РСО-А'!$F$9</f>
        <v>3419.61</v>
      </c>
    </row>
    <row r="17" spans="1:25" x14ac:dyDescent="0.2">
      <c r="A17" s="66">
        <f t="shared" ref="A17:A45" si="0">A16+1</f>
        <v>43711</v>
      </c>
      <c r="B17" s="117">
        <f>VLOOKUP($A17+ROUND((COLUMN()-2)/24,5),АТС!$A$41:$F$784,3)+'Иные услуги '!$C$5+'РСТ РСО-А'!$I$6+'РСТ РСО-А'!$F$9</f>
        <v>3404.94</v>
      </c>
      <c r="C17" s="117">
        <f>VLOOKUP($A17+ROUND((COLUMN()-2)/24,5),АТС!$A$41:$F$784,3)+'Иные услуги '!$C$5+'РСТ РСО-А'!$I$6+'РСТ РСО-А'!$F$9</f>
        <v>3393.34</v>
      </c>
      <c r="D17" s="117">
        <f>VLOOKUP($A17+ROUND((COLUMN()-2)/24,5),АТС!$A$41:$F$784,3)+'Иные услуги '!$C$5+'РСТ РСО-А'!$I$6+'РСТ РСО-А'!$F$9</f>
        <v>3393.2000000000003</v>
      </c>
      <c r="E17" s="117">
        <f>VLOOKUP($A17+ROUND((COLUMN()-2)/24,5),АТС!$A$41:$F$784,3)+'Иные услуги '!$C$5+'РСТ РСО-А'!$I$6+'РСТ РСО-А'!$F$9</f>
        <v>3393.1800000000003</v>
      </c>
      <c r="F17" s="117">
        <f>VLOOKUP($A17+ROUND((COLUMN()-2)/24,5),АТС!$A$41:$F$784,3)+'Иные услуги '!$C$5+'РСТ РСО-А'!$I$6+'РСТ РСО-А'!$F$9</f>
        <v>3393.19</v>
      </c>
      <c r="G17" s="117">
        <f>VLOOKUP($A17+ROUND((COLUMN()-2)/24,5),АТС!$A$41:$F$784,3)+'Иные услуги '!$C$5+'РСТ РСО-А'!$I$6+'РСТ РСО-А'!$F$9</f>
        <v>3393.1</v>
      </c>
      <c r="H17" s="117">
        <f>VLOOKUP($A17+ROUND((COLUMN()-2)/24,5),АТС!$A$41:$F$784,3)+'Иные услуги '!$C$5+'РСТ РСО-А'!$I$6+'РСТ РСО-А'!$F$9</f>
        <v>3392.4900000000002</v>
      </c>
      <c r="I17" s="117">
        <f>VLOOKUP($A17+ROUND((COLUMN()-2)/24,5),АТС!$A$41:$F$784,3)+'Иные услуги '!$C$5+'РСТ РСО-А'!$I$6+'РСТ РСО-А'!$F$9</f>
        <v>3435.46</v>
      </c>
      <c r="J17" s="117">
        <f>VLOOKUP($A17+ROUND((COLUMN()-2)/24,5),АТС!$A$41:$F$784,3)+'Иные услуги '!$C$5+'РСТ РСО-А'!$I$6+'РСТ РСО-А'!$F$9</f>
        <v>3409.46</v>
      </c>
      <c r="K17" s="117">
        <f>VLOOKUP($A17+ROUND((COLUMN()-2)/24,5),АТС!$A$41:$F$784,3)+'Иные услуги '!$C$5+'РСТ РСО-А'!$I$6+'РСТ РСО-А'!$F$9</f>
        <v>3513.51</v>
      </c>
      <c r="L17" s="117">
        <f>VLOOKUP($A17+ROUND((COLUMN()-2)/24,5),АТС!$A$41:$F$784,3)+'Иные услуги '!$C$5+'РСТ РСО-А'!$I$6+'РСТ РСО-А'!$F$9</f>
        <v>3550.4300000000003</v>
      </c>
      <c r="M17" s="117">
        <f>VLOOKUP($A17+ROUND((COLUMN()-2)/24,5),АТС!$A$41:$F$784,3)+'Иные услуги '!$C$5+'РСТ РСО-А'!$I$6+'РСТ РСО-А'!$F$9</f>
        <v>3587.6200000000003</v>
      </c>
      <c r="N17" s="117">
        <f>VLOOKUP($A17+ROUND((COLUMN()-2)/24,5),АТС!$A$41:$F$784,3)+'Иные услуги '!$C$5+'РСТ РСО-А'!$I$6+'РСТ РСО-А'!$F$9</f>
        <v>3558.3900000000003</v>
      </c>
      <c r="O17" s="117">
        <f>VLOOKUP($A17+ROUND((COLUMN()-2)/24,5),АТС!$A$41:$F$784,3)+'Иные услуги '!$C$5+'РСТ РСО-А'!$I$6+'РСТ РСО-А'!$F$9</f>
        <v>3562.01</v>
      </c>
      <c r="P17" s="117">
        <f>VLOOKUP($A17+ROUND((COLUMN()-2)/24,5),АТС!$A$41:$F$784,3)+'Иные услуги '!$C$5+'РСТ РСО-А'!$I$6+'РСТ РСО-А'!$F$9</f>
        <v>3591.07</v>
      </c>
      <c r="Q17" s="117">
        <f>VLOOKUP($A17+ROUND((COLUMN()-2)/24,5),АТС!$A$41:$F$784,3)+'Иные услуги '!$C$5+'РСТ РСО-А'!$I$6+'РСТ РСО-А'!$F$9</f>
        <v>3590.11</v>
      </c>
      <c r="R17" s="117">
        <f>VLOOKUP($A17+ROUND((COLUMN()-2)/24,5),АТС!$A$41:$F$784,3)+'Иные услуги '!$C$5+'РСТ РСО-А'!$I$6+'РСТ РСО-А'!$F$9</f>
        <v>3559.8900000000003</v>
      </c>
      <c r="S17" s="117">
        <f>VLOOKUP($A17+ROUND((COLUMN()-2)/24,5),АТС!$A$41:$F$784,3)+'Иные услуги '!$C$5+'РСТ РСО-А'!$I$6+'РСТ РСО-А'!$F$9</f>
        <v>3526.61</v>
      </c>
      <c r="T17" s="117">
        <f>VLOOKUP($A17+ROUND((COLUMN()-2)/24,5),АТС!$A$41:$F$784,3)+'Иные услуги '!$C$5+'РСТ РСО-А'!$I$6+'РСТ РСО-А'!$F$9</f>
        <v>3558.7100000000005</v>
      </c>
      <c r="U17" s="117">
        <f>VLOOKUP($A17+ROUND((COLUMN()-2)/24,5),АТС!$A$41:$F$784,3)+'Иные услуги '!$C$5+'РСТ РСО-А'!$I$6+'РСТ РСО-А'!$F$9</f>
        <v>3628.9700000000003</v>
      </c>
      <c r="V17" s="117">
        <f>VLOOKUP($A17+ROUND((COLUMN()-2)/24,5),АТС!$A$41:$F$784,3)+'Иные услуги '!$C$5+'РСТ РСО-А'!$I$6+'РСТ РСО-А'!$F$9</f>
        <v>3582.9900000000002</v>
      </c>
      <c r="W17" s="117">
        <f>VLOOKUP($A17+ROUND((COLUMN()-2)/24,5),АТС!$A$41:$F$784,3)+'Иные услуги '!$C$5+'РСТ РСО-А'!$I$6+'РСТ РСО-А'!$F$9</f>
        <v>3536.06</v>
      </c>
      <c r="X17" s="117">
        <f>VLOOKUP($A17+ROUND((COLUMN()-2)/24,5),АТС!$A$41:$F$784,3)+'Иные услуги '!$C$5+'РСТ РСО-А'!$I$6+'РСТ РСО-А'!$F$9</f>
        <v>3392.53</v>
      </c>
      <c r="Y17" s="117">
        <f>VLOOKUP($A17+ROUND((COLUMN()-2)/24,5),АТС!$A$41:$F$784,3)+'Иные услуги '!$C$5+'РСТ РСО-А'!$I$6+'РСТ РСО-А'!$F$9</f>
        <v>3461.1200000000003</v>
      </c>
    </row>
    <row r="18" spans="1:25" x14ac:dyDescent="0.2">
      <c r="A18" s="66">
        <f t="shared" si="0"/>
        <v>43712</v>
      </c>
      <c r="B18" s="117">
        <f>VLOOKUP($A18+ROUND((COLUMN()-2)/24,5),АТС!$A$41:$F$784,3)+'Иные услуги '!$C$5+'РСТ РСО-А'!$I$6+'РСТ РСО-А'!$F$9</f>
        <v>3411.35</v>
      </c>
      <c r="C18" s="117">
        <f>VLOOKUP($A18+ROUND((COLUMN()-2)/24,5),АТС!$A$41:$F$784,3)+'Иные услуги '!$C$5+'РСТ РСО-А'!$I$6+'РСТ РСО-А'!$F$9</f>
        <v>3394.9300000000003</v>
      </c>
      <c r="D18" s="117">
        <f>VLOOKUP($A18+ROUND((COLUMN()-2)/24,5),АТС!$A$41:$F$784,3)+'Иные услуги '!$C$5+'РСТ РСО-А'!$I$6+'РСТ РСО-А'!$F$9</f>
        <v>3393.17</v>
      </c>
      <c r="E18" s="117">
        <f>VLOOKUP($A18+ROUND((COLUMN()-2)/24,5),АТС!$A$41:$F$784,3)+'Иные услуги '!$C$5+'РСТ РСО-А'!$I$6+'РСТ РСО-А'!$F$9</f>
        <v>3393.17</v>
      </c>
      <c r="F18" s="117">
        <f>VLOOKUP($A18+ROUND((COLUMN()-2)/24,5),АТС!$A$41:$F$784,3)+'Иные услуги '!$C$5+'РСТ РСО-А'!$I$6+'РСТ РСО-А'!$F$9</f>
        <v>3393.15</v>
      </c>
      <c r="G18" s="117">
        <f>VLOOKUP($A18+ROUND((COLUMN()-2)/24,5),АТС!$A$41:$F$784,3)+'Иные услуги '!$C$5+'РСТ РСО-А'!$I$6+'РСТ РСО-А'!$F$9</f>
        <v>3393.09</v>
      </c>
      <c r="H18" s="117">
        <f>VLOOKUP($A18+ROUND((COLUMN()-2)/24,5),АТС!$A$41:$F$784,3)+'Иные услуги '!$C$5+'РСТ РСО-А'!$I$6+'РСТ РСО-А'!$F$9</f>
        <v>3392.65</v>
      </c>
      <c r="I18" s="117">
        <f>VLOOKUP($A18+ROUND((COLUMN()-2)/24,5),АТС!$A$41:$F$784,3)+'Иные услуги '!$C$5+'РСТ РСО-А'!$I$6+'РСТ РСО-А'!$F$9</f>
        <v>3475.3</v>
      </c>
      <c r="J18" s="117">
        <f>VLOOKUP($A18+ROUND((COLUMN()-2)/24,5),АТС!$A$41:$F$784,3)+'Иные услуги '!$C$5+'РСТ РСО-А'!$I$6+'РСТ РСО-А'!$F$9</f>
        <v>3393.2200000000003</v>
      </c>
      <c r="K18" s="117">
        <f>VLOOKUP($A18+ROUND((COLUMN()-2)/24,5),АТС!$A$41:$F$784,3)+'Иные услуги '!$C$5+'РСТ РСО-А'!$I$6+'РСТ РСО-А'!$F$9</f>
        <v>3511.1600000000003</v>
      </c>
      <c r="L18" s="117">
        <f>VLOOKUP($A18+ROUND((COLUMN()-2)/24,5),АТС!$A$41:$F$784,3)+'Иные услуги '!$C$5+'РСТ РСО-А'!$I$6+'РСТ РСО-А'!$F$9</f>
        <v>3549.6</v>
      </c>
      <c r="M18" s="117">
        <f>VLOOKUP($A18+ROUND((COLUMN()-2)/24,5),АТС!$A$41:$F$784,3)+'Иные услуги '!$C$5+'РСТ РСО-А'!$I$6+'РСТ РСО-А'!$F$9</f>
        <v>3579.9900000000002</v>
      </c>
      <c r="N18" s="117">
        <f>VLOOKUP($A18+ROUND((COLUMN()-2)/24,5),АТС!$A$41:$F$784,3)+'Иные услуги '!$C$5+'РСТ РСО-А'!$I$6+'РСТ РСО-А'!$F$9</f>
        <v>3550.56</v>
      </c>
      <c r="O18" s="117">
        <f>VLOOKUP($A18+ROUND((COLUMN()-2)/24,5),АТС!$A$41:$F$784,3)+'Иные услуги '!$C$5+'РСТ РСО-А'!$I$6+'РСТ РСО-А'!$F$9</f>
        <v>3551.1800000000003</v>
      </c>
      <c r="P18" s="117">
        <f>VLOOKUP($A18+ROUND((COLUMN()-2)/24,5),АТС!$A$41:$F$784,3)+'Иные услуги '!$C$5+'РСТ РСО-А'!$I$6+'РСТ РСО-А'!$F$9</f>
        <v>3578.82</v>
      </c>
      <c r="Q18" s="117">
        <f>VLOOKUP($A18+ROUND((COLUMN()-2)/24,5),АТС!$A$41:$F$784,3)+'Иные услуги '!$C$5+'РСТ РСО-А'!$I$6+'РСТ РСО-А'!$F$9</f>
        <v>3551.48</v>
      </c>
      <c r="R18" s="117">
        <f>VLOOKUP($A18+ROUND((COLUMN()-2)/24,5),АТС!$A$41:$F$784,3)+'Иные услуги '!$C$5+'РСТ РСО-А'!$I$6+'РСТ РСО-А'!$F$9</f>
        <v>3550.5000000000005</v>
      </c>
      <c r="S18" s="117">
        <f>VLOOKUP($A18+ROUND((COLUMN()-2)/24,5),АТС!$A$41:$F$784,3)+'Иные услуги '!$C$5+'РСТ РСО-А'!$I$6+'РСТ РСО-А'!$F$9</f>
        <v>3518.86</v>
      </c>
      <c r="T18" s="117">
        <f>VLOOKUP($A18+ROUND((COLUMN()-2)/24,5),АТС!$A$41:$F$784,3)+'Иные услуги '!$C$5+'РСТ РСО-А'!$I$6+'РСТ РСО-А'!$F$9</f>
        <v>3548.35</v>
      </c>
      <c r="U18" s="117">
        <f>VLOOKUP($A18+ROUND((COLUMN()-2)/24,5),АТС!$A$41:$F$784,3)+'Иные услуги '!$C$5+'РСТ РСО-А'!$I$6+'РСТ РСО-А'!$F$9</f>
        <v>3615.06</v>
      </c>
      <c r="V18" s="117">
        <f>VLOOKUP($A18+ROUND((COLUMN()-2)/24,5),АТС!$A$41:$F$784,3)+'Иные услуги '!$C$5+'РСТ РСО-А'!$I$6+'РСТ РСО-А'!$F$9</f>
        <v>3545.3700000000003</v>
      </c>
      <c r="W18" s="117">
        <f>VLOOKUP($A18+ROUND((COLUMN()-2)/24,5),АТС!$A$41:$F$784,3)+'Иные услуги '!$C$5+'РСТ РСО-А'!$I$6+'РСТ РСО-А'!$F$9</f>
        <v>3416.6200000000003</v>
      </c>
      <c r="X18" s="117">
        <f>VLOOKUP($A18+ROUND((COLUMN()-2)/24,5),АТС!$A$41:$F$784,3)+'Иные услуги '!$C$5+'РСТ РСО-А'!$I$6+'РСТ РСО-А'!$F$9</f>
        <v>3392.63</v>
      </c>
      <c r="Y18" s="117">
        <f>VLOOKUP($A18+ROUND((COLUMN()-2)/24,5),АТС!$A$41:$F$784,3)+'Иные услуги '!$C$5+'РСТ РСО-А'!$I$6+'РСТ РСО-А'!$F$9</f>
        <v>3473.64</v>
      </c>
    </row>
    <row r="19" spans="1:25" x14ac:dyDescent="0.2">
      <c r="A19" s="66">
        <f t="shared" si="0"/>
        <v>43713</v>
      </c>
      <c r="B19" s="117">
        <f>VLOOKUP($A19+ROUND((COLUMN()-2)/24,5),АТС!$A$41:$F$784,3)+'Иные услуги '!$C$5+'РСТ РСО-А'!$I$6+'РСТ РСО-А'!$F$9</f>
        <v>3404.6</v>
      </c>
      <c r="C19" s="117">
        <f>VLOOKUP($A19+ROUND((COLUMN()-2)/24,5),АТС!$A$41:$F$784,3)+'Иные услуги '!$C$5+'РСТ РСО-А'!$I$6+'РСТ РСО-А'!$F$9</f>
        <v>3395.63</v>
      </c>
      <c r="D19" s="117">
        <f>VLOOKUP($A19+ROUND((COLUMN()-2)/24,5),АТС!$A$41:$F$784,3)+'Иные услуги '!$C$5+'РСТ РСО-А'!$I$6+'РСТ РСО-А'!$F$9</f>
        <v>3393.25</v>
      </c>
      <c r="E19" s="117">
        <f>VLOOKUP($A19+ROUND((COLUMN()-2)/24,5),АТС!$A$41:$F$784,3)+'Иные услуги '!$C$5+'РСТ РСО-А'!$I$6+'РСТ РСО-А'!$F$9</f>
        <v>3393.2400000000002</v>
      </c>
      <c r="F19" s="117">
        <f>VLOOKUP($A19+ROUND((COLUMN()-2)/24,5),АТС!$A$41:$F$784,3)+'Иные услуги '!$C$5+'РСТ РСО-А'!$I$6+'РСТ РСО-А'!$F$9</f>
        <v>3393.23</v>
      </c>
      <c r="G19" s="117">
        <f>VLOOKUP($A19+ROUND((COLUMN()-2)/24,5),АТС!$A$41:$F$784,3)+'Иные услуги '!$C$5+'РСТ РСО-А'!$I$6+'РСТ РСО-А'!$F$9</f>
        <v>3393.1200000000003</v>
      </c>
      <c r="H19" s="117">
        <f>VLOOKUP($A19+ROUND((COLUMN()-2)/24,5),АТС!$A$41:$F$784,3)+'Иные услуги '!$C$5+'РСТ РСО-А'!$I$6+'РСТ РСО-А'!$F$9</f>
        <v>3392.48</v>
      </c>
      <c r="I19" s="117">
        <f>VLOOKUP($A19+ROUND((COLUMN()-2)/24,5),АТС!$A$41:$F$784,3)+'Иные услуги '!$C$5+'РСТ РСО-А'!$I$6+'РСТ РСО-А'!$F$9</f>
        <v>3446.4</v>
      </c>
      <c r="J19" s="117">
        <f>VLOOKUP($A19+ROUND((COLUMN()-2)/24,5),АТС!$A$41:$F$784,3)+'Иные услуги '!$C$5+'РСТ РСО-А'!$I$6+'РСТ РСО-А'!$F$9</f>
        <v>3393.14</v>
      </c>
      <c r="K19" s="117">
        <f>VLOOKUP($A19+ROUND((COLUMN()-2)/24,5),АТС!$A$41:$F$784,3)+'Иные услуги '!$C$5+'РСТ РСО-А'!$I$6+'РСТ РСО-А'!$F$9</f>
        <v>3449.2200000000003</v>
      </c>
      <c r="L19" s="117">
        <f>VLOOKUP($A19+ROUND((COLUMN()-2)/24,5),АТС!$A$41:$F$784,3)+'Иные услуги '!$C$5+'РСТ РСО-А'!$I$6+'РСТ РСО-А'!$F$9</f>
        <v>3524.2900000000004</v>
      </c>
      <c r="M19" s="117">
        <f>VLOOKUP($A19+ROUND((COLUMN()-2)/24,5),АТС!$A$41:$F$784,3)+'Иные услуги '!$C$5+'РСТ РСО-А'!$I$6+'РСТ РСО-А'!$F$9</f>
        <v>3531.2100000000005</v>
      </c>
      <c r="N19" s="117">
        <f>VLOOKUP($A19+ROUND((COLUMN()-2)/24,5),АТС!$A$41:$F$784,3)+'Иные услуги '!$C$5+'РСТ РСО-А'!$I$6+'РСТ РСО-А'!$F$9</f>
        <v>3524.7200000000003</v>
      </c>
      <c r="O19" s="117">
        <f>VLOOKUP($A19+ROUND((COLUMN()-2)/24,5),АТС!$A$41:$F$784,3)+'Иные услуги '!$C$5+'РСТ РСО-А'!$I$6+'РСТ РСО-А'!$F$9</f>
        <v>3528.9700000000003</v>
      </c>
      <c r="P19" s="117">
        <f>VLOOKUP($A19+ROUND((COLUMN()-2)/24,5),АТС!$A$41:$F$784,3)+'Иные услуги '!$C$5+'РСТ РСО-А'!$I$6+'РСТ РСО-А'!$F$9</f>
        <v>3528.6800000000003</v>
      </c>
      <c r="Q19" s="117">
        <f>VLOOKUP($A19+ROUND((COLUMN()-2)/24,5),АТС!$A$41:$F$784,3)+'Иные услуги '!$C$5+'РСТ РСО-А'!$I$6+'РСТ РСО-А'!$F$9</f>
        <v>3530.51</v>
      </c>
      <c r="R19" s="117">
        <f>VLOOKUP($A19+ROUND((COLUMN()-2)/24,5),АТС!$A$41:$F$784,3)+'Иные услуги '!$C$5+'РСТ РСО-А'!$I$6+'РСТ РСО-А'!$F$9</f>
        <v>3493.28</v>
      </c>
      <c r="S19" s="117">
        <f>VLOOKUP($A19+ROUND((COLUMN()-2)/24,5),АТС!$A$41:$F$784,3)+'Иные услуги '!$C$5+'РСТ РСО-А'!$I$6+'РСТ РСО-А'!$F$9</f>
        <v>3452.77</v>
      </c>
      <c r="T19" s="117">
        <f>VLOOKUP($A19+ROUND((COLUMN()-2)/24,5),АТС!$A$41:$F$784,3)+'Иные услуги '!$C$5+'РСТ РСО-А'!$I$6+'РСТ РСО-А'!$F$9</f>
        <v>3517.4500000000003</v>
      </c>
      <c r="U19" s="117">
        <f>VLOOKUP($A19+ROUND((COLUMN()-2)/24,5),АТС!$A$41:$F$784,3)+'Иные услуги '!$C$5+'РСТ РСО-А'!$I$6+'РСТ РСО-А'!$F$9</f>
        <v>3622.53</v>
      </c>
      <c r="V19" s="117">
        <f>VLOOKUP($A19+ROUND((COLUMN()-2)/24,5),АТС!$A$41:$F$784,3)+'Иные услуги '!$C$5+'РСТ РСО-А'!$I$6+'РСТ РСО-А'!$F$9</f>
        <v>3579.11</v>
      </c>
      <c r="W19" s="117">
        <f>VLOOKUP($A19+ROUND((COLUMN()-2)/24,5),АТС!$A$41:$F$784,3)+'Иные услуги '!$C$5+'РСТ РСО-А'!$I$6+'РСТ РСО-А'!$F$9</f>
        <v>3477.82</v>
      </c>
      <c r="X19" s="117">
        <f>VLOOKUP($A19+ROUND((COLUMN()-2)/24,5),АТС!$A$41:$F$784,3)+'Иные услуги '!$C$5+'РСТ РСО-А'!$I$6+'РСТ РСО-А'!$F$9</f>
        <v>3392.46</v>
      </c>
      <c r="Y19" s="117">
        <f>VLOOKUP($A19+ROUND((COLUMN()-2)/24,5),АТС!$A$41:$F$784,3)+'Иные услуги '!$C$5+'РСТ РСО-А'!$I$6+'РСТ РСО-А'!$F$9</f>
        <v>3488.28</v>
      </c>
    </row>
    <row r="20" spans="1:25" x14ac:dyDescent="0.2">
      <c r="A20" s="66">
        <f t="shared" si="0"/>
        <v>43714</v>
      </c>
      <c r="B20" s="117">
        <f>VLOOKUP($A20+ROUND((COLUMN()-2)/24,5),АТС!$A$41:$F$784,3)+'Иные услуги '!$C$5+'РСТ РСО-А'!$I$6+'РСТ РСО-А'!$F$9</f>
        <v>3406.15</v>
      </c>
      <c r="C20" s="117">
        <f>VLOOKUP($A20+ROUND((COLUMN()-2)/24,5),АТС!$A$41:$F$784,3)+'Иные услуги '!$C$5+'РСТ РСО-А'!$I$6+'РСТ РСО-А'!$F$9</f>
        <v>3395.7400000000002</v>
      </c>
      <c r="D20" s="117">
        <f>VLOOKUP($A20+ROUND((COLUMN()-2)/24,5),АТС!$A$41:$F$784,3)+'Иные услуги '!$C$5+'РСТ РСО-А'!$I$6+'РСТ РСО-А'!$F$9</f>
        <v>3393.32</v>
      </c>
      <c r="E20" s="117">
        <f>VLOOKUP($A20+ROUND((COLUMN()-2)/24,5),АТС!$A$41:$F$784,3)+'Иные услуги '!$C$5+'РСТ РСО-А'!$I$6+'РСТ РСО-А'!$F$9</f>
        <v>3393.31</v>
      </c>
      <c r="F20" s="117">
        <f>VLOOKUP($A20+ROUND((COLUMN()-2)/24,5),АТС!$A$41:$F$784,3)+'Иные услуги '!$C$5+'РСТ РСО-А'!$I$6+'РСТ РСО-А'!$F$9</f>
        <v>3393.29</v>
      </c>
      <c r="G20" s="117">
        <f>VLOOKUP($A20+ROUND((COLUMN()-2)/24,5),АТС!$A$41:$F$784,3)+'Иные услуги '!$C$5+'РСТ РСО-А'!$I$6+'РСТ РСО-А'!$F$9</f>
        <v>3393.1800000000003</v>
      </c>
      <c r="H20" s="117">
        <f>VLOOKUP($A20+ROUND((COLUMN()-2)/24,5),АТС!$A$41:$F$784,3)+'Иные услуги '!$C$5+'РСТ РСО-А'!$I$6+'РСТ РСО-А'!$F$9</f>
        <v>3392.56</v>
      </c>
      <c r="I20" s="117">
        <f>VLOOKUP($A20+ROUND((COLUMN()-2)/24,5),АТС!$A$41:$F$784,3)+'Иные услуги '!$C$5+'РСТ РСО-А'!$I$6+'РСТ РСО-А'!$F$9</f>
        <v>3451.02</v>
      </c>
      <c r="J20" s="117">
        <f>VLOOKUP($A20+ROUND((COLUMN()-2)/24,5),АТС!$A$41:$F$784,3)+'Иные услуги '!$C$5+'РСТ РСО-А'!$I$6+'РСТ РСО-А'!$F$9</f>
        <v>3393.15</v>
      </c>
      <c r="K20" s="117">
        <f>VLOOKUP($A20+ROUND((COLUMN()-2)/24,5),АТС!$A$41:$F$784,3)+'Иные услуги '!$C$5+'РСТ РСО-А'!$I$6+'РСТ РСО-А'!$F$9</f>
        <v>3447.63</v>
      </c>
      <c r="L20" s="117">
        <f>VLOOKUP($A20+ROUND((COLUMN()-2)/24,5),АТС!$A$41:$F$784,3)+'Иные услуги '!$C$5+'РСТ РСО-А'!$I$6+'РСТ РСО-А'!$F$9</f>
        <v>3502.29</v>
      </c>
      <c r="M20" s="117">
        <f>VLOOKUP($A20+ROUND((COLUMN()-2)/24,5),АТС!$A$41:$F$784,3)+'Иные услуги '!$C$5+'РСТ РСО-А'!$I$6+'РСТ РСО-А'!$F$9</f>
        <v>3514.39</v>
      </c>
      <c r="N20" s="117">
        <f>VLOOKUP($A20+ROUND((COLUMN()-2)/24,5),АТС!$A$41:$F$784,3)+'Иные услуги '!$C$5+'РСТ РСО-А'!$I$6+'РСТ РСО-А'!$F$9</f>
        <v>3514.8</v>
      </c>
      <c r="O20" s="117">
        <f>VLOOKUP($A20+ROUND((COLUMN()-2)/24,5),АТС!$A$41:$F$784,3)+'Иные услуги '!$C$5+'РСТ РСО-А'!$I$6+'РСТ РСО-А'!$F$9</f>
        <v>3514.76</v>
      </c>
      <c r="P20" s="117">
        <f>VLOOKUP($A20+ROUND((COLUMN()-2)/24,5),АТС!$A$41:$F$784,3)+'Иные услуги '!$C$5+'РСТ РСО-А'!$I$6+'РСТ РСО-А'!$F$9</f>
        <v>3514.57</v>
      </c>
      <c r="Q20" s="117">
        <f>VLOOKUP($A20+ROUND((COLUMN()-2)/24,5),АТС!$A$41:$F$784,3)+'Иные услуги '!$C$5+'РСТ РСО-А'!$I$6+'РСТ РСО-А'!$F$9</f>
        <v>3515.67</v>
      </c>
      <c r="R20" s="117">
        <f>VLOOKUP($A20+ROUND((COLUMN()-2)/24,5),АТС!$A$41:$F$784,3)+'Иные услуги '!$C$5+'РСТ РСО-А'!$I$6+'РСТ РСО-А'!$F$9</f>
        <v>3483.07</v>
      </c>
      <c r="S20" s="117">
        <f>VLOOKUP($A20+ROUND((COLUMN()-2)/24,5),АТС!$A$41:$F$784,3)+'Иные услуги '!$C$5+'РСТ РСО-А'!$I$6+'РСТ РСО-А'!$F$9</f>
        <v>3446.9900000000002</v>
      </c>
      <c r="T20" s="117">
        <f>VLOOKUP($A20+ROUND((COLUMN()-2)/24,5),АТС!$A$41:$F$784,3)+'Иные услуги '!$C$5+'РСТ РСО-А'!$I$6+'РСТ РСО-А'!$F$9</f>
        <v>3512.01</v>
      </c>
      <c r="U20" s="117">
        <f>VLOOKUP($A20+ROUND((COLUMN()-2)/24,5),АТС!$A$41:$F$784,3)+'Иные услуги '!$C$5+'РСТ РСО-А'!$I$6+'РСТ РСО-А'!$F$9</f>
        <v>3605.76</v>
      </c>
      <c r="V20" s="117">
        <f>VLOOKUP($A20+ROUND((COLUMN()-2)/24,5),АТС!$A$41:$F$784,3)+'Иные услуги '!$C$5+'РСТ РСО-А'!$I$6+'РСТ РСО-А'!$F$9</f>
        <v>3564.3900000000003</v>
      </c>
      <c r="W20" s="117">
        <f>VLOOKUP($A20+ROUND((COLUMN()-2)/24,5),АТС!$A$41:$F$784,3)+'Иные услуги '!$C$5+'РСТ РСО-А'!$I$6+'РСТ РСО-А'!$F$9</f>
        <v>3470.4300000000003</v>
      </c>
      <c r="X20" s="117">
        <f>VLOOKUP($A20+ROUND((COLUMN()-2)/24,5),АТС!$A$41:$F$784,3)+'Иные услуги '!$C$5+'РСТ РСО-А'!$I$6+'РСТ РСО-А'!$F$9</f>
        <v>3391.71</v>
      </c>
      <c r="Y20" s="117">
        <f>VLOOKUP($A20+ROUND((COLUMN()-2)/24,5),АТС!$A$41:$F$784,3)+'Иные услуги '!$C$5+'РСТ РСО-А'!$I$6+'РСТ РСО-А'!$F$9</f>
        <v>3509.26</v>
      </c>
    </row>
    <row r="21" spans="1:25" x14ac:dyDescent="0.2">
      <c r="A21" s="66">
        <f t="shared" si="0"/>
        <v>43715</v>
      </c>
      <c r="B21" s="117">
        <f>VLOOKUP($A21+ROUND((COLUMN()-2)/24,5),АТС!$A$41:$F$784,3)+'Иные услуги '!$C$5+'РСТ РСО-А'!$I$6+'РСТ РСО-А'!$F$9</f>
        <v>3418.15</v>
      </c>
      <c r="C21" s="117">
        <f>VLOOKUP($A21+ROUND((COLUMN()-2)/24,5),АТС!$A$41:$F$784,3)+'Иные услуги '!$C$5+'РСТ РСО-А'!$I$6+'РСТ РСО-А'!$F$9</f>
        <v>3397.28</v>
      </c>
      <c r="D21" s="117">
        <f>VLOOKUP($A21+ROUND((COLUMN()-2)/24,5),АТС!$A$41:$F$784,3)+'Иные услуги '!$C$5+'РСТ РСО-А'!$I$6+'РСТ РСО-А'!$F$9</f>
        <v>3393.13</v>
      </c>
      <c r="E21" s="117">
        <f>VLOOKUP($A21+ROUND((COLUMN()-2)/24,5),АТС!$A$41:$F$784,3)+'Иные услуги '!$C$5+'РСТ РСО-А'!$I$6+'РСТ РСО-А'!$F$9</f>
        <v>3393.21</v>
      </c>
      <c r="F21" s="117">
        <f>VLOOKUP($A21+ROUND((COLUMN()-2)/24,5),АТС!$A$41:$F$784,3)+'Иные услуги '!$C$5+'РСТ РСО-А'!$I$6+'РСТ РСО-А'!$F$9</f>
        <v>3393.2000000000003</v>
      </c>
      <c r="G21" s="117">
        <f>VLOOKUP($A21+ROUND((COLUMN()-2)/24,5),АТС!$A$41:$F$784,3)+'Иные услуги '!$C$5+'РСТ РСО-А'!$I$6+'РСТ РСО-А'!$F$9</f>
        <v>3392.92</v>
      </c>
      <c r="H21" s="117">
        <f>VLOOKUP($A21+ROUND((COLUMN()-2)/24,5),АТС!$A$41:$F$784,3)+'Иные услуги '!$C$5+'РСТ РСО-А'!$I$6+'РСТ РСО-А'!$F$9</f>
        <v>3392.1</v>
      </c>
      <c r="I21" s="117">
        <f>VLOOKUP($A21+ROUND((COLUMN()-2)/24,5),АТС!$A$41:$F$784,3)+'Иные услуги '!$C$5+'РСТ РСО-А'!$I$6+'РСТ РСО-А'!$F$9</f>
        <v>3392.11</v>
      </c>
      <c r="J21" s="117">
        <f>VLOOKUP($A21+ROUND((COLUMN()-2)/24,5),АТС!$A$41:$F$784,3)+'Иные услуги '!$C$5+'РСТ РСО-А'!$I$6+'РСТ РСО-А'!$F$9</f>
        <v>3392.4700000000003</v>
      </c>
      <c r="K21" s="117">
        <f>VLOOKUP($A21+ROUND((COLUMN()-2)/24,5),АТС!$A$41:$F$784,3)+'Иные услуги '!$C$5+'РСТ РСО-А'!$I$6+'РСТ РСО-А'!$F$9</f>
        <v>3392.75</v>
      </c>
      <c r="L21" s="117">
        <f>VLOOKUP($A21+ROUND((COLUMN()-2)/24,5),АТС!$A$41:$F$784,3)+'Иные услуги '!$C$5+'РСТ РСО-А'!$I$6+'РСТ РСО-А'!$F$9</f>
        <v>3392.7400000000002</v>
      </c>
      <c r="M21" s="117">
        <f>VLOOKUP($A21+ROUND((COLUMN()-2)/24,5),АТС!$A$41:$F$784,3)+'Иные услуги '!$C$5+'РСТ РСО-А'!$I$6+'РСТ РСО-А'!$F$9</f>
        <v>3392.92</v>
      </c>
      <c r="N21" s="117">
        <f>VLOOKUP($A21+ROUND((COLUMN()-2)/24,5),АТС!$A$41:$F$784,3)+'Иные услуги '!$C$5+'РСТ РСО-А'!$I$6+'РСТ РСО-А'!$F$9</f>
        <v>3393.02</v>
      </c>
      <c r="O21" s="117">
        <f>VLOOKUP($A21+ROUND((COLUMN()-2)/24,5),АТС!$A$41:$F$784,3)+'Иные услуги '!$C$5+'РСТ РСО-А'!$I$6+'РСТ РСО-А'!$F$9</f>
        <v>3393.03</v>
      </c>
      <c r="P21" s="117">
        <f>VLOOKUP($A21+ROUND((COLUMN()-2)/24,5),АТС!$A$41:$F$784,3)+'Иные услуги '!$C$5+'РСТ РСО-А'!$I$6+'РСТ РСО-А'!$F$9</f>
        <v>3392.9700000000003</v>
      </c>
      <c r="Q21" s="117">
        <f>VLOOKUP($A21+ROUND((COLUMN()-2)/24,5),АТС!$A$41:$F$784,3)+'Иные услуги '!$C$5+'РСТ РСО-А'!$I$6+'РСТ РСО-А'!$F$9</f>
        <v>3392.8700000000003</v>
      </c>
      <c r="R21" s="117">
        <f>VLOOKUP($A21+ROUND((COLUMN()-2)/24,5),АТС!$A$41:$F$784,3)+'Иные услуги '!$C$5+'РСТ РСО-А'!$I$6+'РСТ РСО-А'!$F$9</f>
        <v>3392.82</v>
      </c>
      <c r="S21" s="117">
        <f>VLOOKUP($A21+ROUND((COLUMN()-2)/24,5),АТС!$A$41:$F$784,3)+'Иные услуги '!$C$5+'РСТ РСО-А'!$I$6+'РСТ РСО-А'!$F$9</f>
        <v>3392.81</v>
      </c>
      <c r="T21" s="117">
        <f>VLOOKUP($A21+ROUND((COLUMN()-2)/24,5),АТС!$A$41:$F$784,3)+'Иные услуги '!$C$5+'РСТ РСО-А'!$I$6+'РСТ РСО-А'!$F$9</f>
        <v>3414.46</v>
      </c>
      <c r="U21" s="117">
        <f>VLOOKUP($A21+ROUND((COLUMN()-2)/24,5),АТС!$A$41:$F$784,3)+'Иные услуги '!$C$5+'РСТ РСО-А'!$I$6+'РСТ РСО-А'!$F$9</f>
        <v>3543.9500000000003</v>
      </c>
      <c r="V21" s="117">
        <f>VLOOKUP($A21+ROUND((COLUMN()-2)/24,5),АТС!$A$41:$F$784,3)+'Иные услуги '!$C$5+'РСТ РСО-А'!$I$6+'РСТ РСО-А'!$F$9</f>
        <v>3540.7200000000003</v>
      </c>
      <c r="W21" s="117">
        <f>VLOOKUP($A21+ROUND((COLUMN()-2)/24,5),АТС!$A$41:$F$784,3)+'Иные услуги '!$C$5+'РСТ РСО-А'!$I$6+'РСТ РСО-А'!$F$9</f>
        <v>3419.69</v>
      </c>
      <c r="X21" s="117">
        <f>VLOOKUP($A21+ROUND((COLUMN()-2)/24,5),АТС!$A$41:$F$784,3)+'Иные услуги '!$C$5+'РСТ РСО-А'!$I$6+'РСТ РСО-А'!$F$9</f>
        <v>3391.17</v>
      </c>
      <c r="Y21" s="117">
        <f>VLOOKUP($A21+ROUND((COLUMN()-2)/24,5),АТС!$A$41:$F$784,3)+'Иные услуги '!$C$5+'РСТ РСО-А'!$I$6+'РСТ РСО-А'!$F$9</f>
        <v>3507.3</v>
      </c>
    </row>
    <row r="22" spans="1:25" x14ac:dyDescent="0.2">
      <c r="A22" s="66">
        <f t="shared" si="0"/>
        <v>43716</v>
      </c>
      <c r="B22" s="117">
        <f>VLOOKUP($A22+ROUND((COLUMN()-2)/24,5),АТС!$A$41:$F$784,3)+'Иные услуги '!$C$5+'РСТ РСО-А'!$I$6+'РСТ РСО-А'!$F$9</f>
        <v>3397</v>
      </c>
      <c r="C22" s="117">
        <f>VLOOKUP($A22+ROUND((COLUMN()-2)/24,5),АТС!$A$41:$F$784,3)+'Иные услуги '!$C$5+'РСТ РСО-А'!$I$6+'РСТ РСО-А'!$F$9</f>
        <v>3392.8700000000003</v>
      </c>
      <c r="D22" s="117">
        <f>VLOOKUP($A22+ROUND((COLUMN()-2)/24,5),АТС!$A$41:$F$784,3)+'Иные услуги '!$C$5+'РСТ РСО-А'!$I$6+'РСТ РСО-А'!$F$9</f>
        <v>3393.1800000000003</v>
      </c>
      <c r="E22" s="117">
        <f>VLOOKUP($A22+ROUND((COLUMN()-2)/24,5),АТС!$A$41:$F$784,3)+'Иные услуги '!$C$5+'РСТ РСО-А'!$I$6+'РСТ РСО-А'!$F$9</f>
        <v>3393.27</v>
      </c>
      <c r="F22" s="117">
        <f>VLOOKUP($A22+ROUND((COLUMN()-2)/24,5),АТС!$A$41:$F$784,3)+'Иные услуги '!$C$5+'РСТ РСО-А'!$I$6+'РСТ РСО-А'!$F$9</f>
        <v>3393.27</v>
      </c>
      <c r="G22" s="117">
        <f>VLOOKUP($A22+ROUND((COLUMN()-2)/24,5),АТС!$A$41:$F$784,3)+'Иные услуги '!$C$5+'РСТ РСО-А'!$I$6+'РСТ РСО-А'!$F$9</f>
        <v>3393.02</v>
      </c>
      <c r="H22" s="117">
        <f>VLOOKUP($A22+ROUND((COLUMN()-2)/24,5),АТС!$A$41:$F$784,3)+'Иные услуги '!$C$5+'РСТ РСО-А'!$I$6+'РСТ РСО-А'!$F$9</f>
        <v>3392.05</v>
      </c>
      <c r="I22" s="117">
        <f>VLOOKUP($A22+ROUND((COLUMN()-2)/24,5),АТС!$A$41:$F$784,3)+'Иные услуги '!$C$5+'РСТ РСО-А'!$I$6+'РСТ РСО-А'!$F$9</f>
        <v>3392.4900000000002</v>
      </c>
      <c r="J22" s="117">
        <f>VLOOKUP($A22+ROUND((COLUMN()-2)/24,5),АТС!$A$41:$F$784,3)+'Иные услуги '!$C$5+'РСТ РСО-А'!$I$6+'РСТ РСО-А'!$F$9</f>
        <v>3392.5800000000004</v>
      </c>
      <c r="K22" s="117">
        <f>VLOOKUP($A22+ROUND((COLUMN()-2)/24,5),АТС!$A$41:$F$784,3)+'Иные услуги '!$C$5+'РСТ РСО-А'!$I$6+'РСТ РСО-А'!$F$9</f>
        <v>3392.53</v>
      </c>
      <c r="L22" s="117">
        <f>VLOOKUP($A22+ROUND((COLUMN()-2)/24,5),АТС!$A$41:$F$784,3)+'Иные услуги '!$C$5+'РСТ РСО-А'!$I$6+'РСТ РСО-А'!$F$9</f>
        <v>3392.6800000000003</v>
      </c>
      <c r="M22" s="117">
        <f>VLOOKUP($A22+ROUND((COLUMN()-2)/24,5),АТС!$A$41:$F$784,3)+'Иные услуги '!$C$5+'РСТ РСО-А'!$I$6+'РСТ РСО-А'!$F$9</f>
        <v>3392.82</v>
      </c>
      <c r="N22" s="117">
        <f>VLOOKUP($A22+ROUND((COLUMN()-2)/24,5),АТС!$A$41:$F$784,3)+'Иные услуги '!$C$5+'РСТ РСО-А'!$I$6+'РСТ РСО-А'!$F$9</f>
        <v>3392.9700000000003</v>
      </c>
      <c r="O22" s="117">
        <f>VLOOKUP($A22+ROUND((COLUMN()-2)/24,5),АТС!$A$41:$F$784,3)+'Иные услуги '!$C$5+'РСТ РСО-А'!$I$6+'РСТ РСО-А'!$F$9</f>
        <v>3392.9500000000003</v>
      </c>
      <c r="P22" s="117">
        <f>VLOOKUP($A22+ROUND((COLUMN()-2)/24,5),АТС!$A$41:$F$784,3)+'Иные услуги '!$C$5+'РСТ РСО-А'!$I$6+'РСТ РСО-А'!$F$9</f>
        <v>3392.9</v>
      </c>
      <c r="Q22" s="117">
        <f>VLOOKUP($A22+ROUND((COLUMN()-2)/24,5),АТС!$A$41:$F$784,3)+'Иные услуги '!$C$5+'РСТ РСО-А'!$I$6+'РСТ РСО-А'!$F$9</f>
        <v>3392.7400000000002</v>
      </c>
      <c r="R22" s="117">
        <f>VLOOKUP($A22+ROUND((COLUMN()-2)/24,5),АТС!$A$41:$F$784,3)+'Иные услуги '!$C$5+'РСТ РСО-А'!$I$6+'РСТ РСО-А'!$F$9</f>
        <v>3392.71</v>
      </c>
      <c r="S22" s="117">
        <f>VLOOKUP($A22+ROUND((COLUMN()-2)/24,5),АТС!$A$41:$F$784,3)+'Иные услуги '!$C$5+'РСТ РСО-А'!$I$6+'РСТ РСО-А'!$F$9</f>
        <v>3392.77</v>
      </c>
      <c r="T22" s="117">
        <f>VLOOKUP($A22+ROUND((COLUMN()-2)/24,5),АТС!$A$41:$F$784,3)+'Иные услуги '!$C$5+'РСТ РСО-А'!$I$6+'РСТ РСО-А'!$F$9</f>
        <v>3414.2000000000003</v>
      </c>
      <c r="U22" s="117">
        <f>VLOOKUP($A22+ROUND((COLUMN()-2)/24,5),АТС!$A$41:$F$784,3)+'Иные услуги '!$C$5+'РСТ РСО-А'!$I$6+'РСТ РСО-А'!$F$9</f>
        <v>3550.0000000000005</v>
      </c>
      <c r="V22" s="117">
        <f>VLOOKUP($A22+ROUND((COLUMN()-2)/24,5),АТС!$A$41:$F$784,3)+'Иные услуги '!$C$5+'РСТ РСО-А'!$I$6+'РСТ РСО-А'!$F$9</f>
        <v>3650.2100000000005</v>
      </c>
      <c r="W22" s="117">
        <f>VLOOKUP($A22+ROUND((COLUMN()-2)/24,5),АТС!$A$41:$F$784,3)+'Иные услуги '!$C$5+'РСТ РСО-А'!$I$6+'РСТ РСО-А'!$F$9</f>
        <v>3422.9</v>
      </c>
      <c r="X22" s="117">
        <f>VLOOKUP($A22+ROUND((COLUMN()-2)/24,5),АТС!$A$41:$F$784,3)+'Иные услуги '!$C$5+'РСТ РСО-А'!$I$6+'РСТ РСО-А'!$F$9</f>
        <v>3390.73</v>
      </c>
      <c r="Y22" s="117">
        <f>VLOOKUP($A22+ROUND((COLUMN()-2)/24,5),АТС!$A$41:$F$784,3)+'Иные услуги '!$C$5+'РСТ РСО-А'!$I$6+'РСТ РСО-А'!$F$9</f>
        <v>3527.36</v>
      </c>
    </row>
    <row r="23" spans="1:25" x14ac:dyDescent="0.2">
      <c r="A23" s="66">
        <f t="shared" si="0"/>
        <v>43717</v>
      </c>
      <c r="B23" s="117">
        <f>VLOOKUP($A23+ROUND((COLUMN()-2)/24,5),АТС!$A$41:$F$784,3)+'Иные услуги '!$C$5+'РСТ РСО-А'!$I$6+'РСТ РСО-А'!$F$9</f>
        <v>3397.13</v>
      </c>
      <c r="C23" s="117">
        <f>VLOOKUP($A23+ROUND((COLUMN()-2)/24,5),АТС!$A$41:$F$784,3)+'Иные услуги '!$C$5+'РСТ РСО-А'!$I$6+'РСТ РСО-А'!$F$9</f>
        <v>3392.75</v>
      </c>
      <c r="D23" s="117">
        <f>VLOOKUP($A23+ROUND((COLUMN()-2)/24,5),АТС!$A$41:$F$784,3)+'Иные услуги '!$C$5+'РСТ РСО-А'!$I$6+'РСТ РСО-А'!$F$9</f>
        <v>3393.13</v>
      </c>
      <c r="E23" s="117">
        <f>VLOOKUP($A23+ROUND((COLUMN()-2)/24,5),АТС!$A$41:$F$784,3)+'Иные услуги '!$C$5+'РСТ РСО-А'!$I$6+'РСТ РСО-А'!$F$9</f>
        <v>3393.23</v>
      </c>
      <c r="F23" s="117">
        <f>VLOOKUP($A23+ROUND((COLUMN()-2)/24,5),АТС!$A$41:$F$784,3)+'Иные услуги '!$C$5+'РСТ РСО-А'!$I$6+'РСТ РСО-А'!$F$9</f>
        <v>3393.25</v>
      </c>
      <c r="G23" s="117">
        <f>VLOOKUP($A23+ROUND((COLUMN()-2)/24,5),АТС!$A$41:$F$784,3)+'Иные услуги '!$C$5+'РСТ РСО-А'!$I$6+'РСТ РСО-А'!$F$9</f>
        <v>3393.2000000000003</v>
      </c>
      <c r="H23" s="117">
        <f>VLOOKUP($A23+ROUND((COLUMN()-2)/24,5),АТС!$A$41:$F$784,3)+'Иные услуги '!$C$5+'РСТ РСО-А'!$I$6+'РСТ РСО-А'!$F$9</f>
        <v>3392.42</v>
      </c>
      <c r="I23" s="117">
        <f>VLOOKUP($A23+ROUND((COLUMN()-2)/24,5),АТС!$A$41:$F$784,3)+'Иные услуги '!$C$5+'РСТ РСО-А'!$I$6+'РСТ РСО-А'!$F$9</f>
        <v>3453.78</v>
      </c>
      <c r="J23" s="117">
        <f>VLOOKUP($A23+ROUND((COLUMN()-2)/24,5),АТС!$A$41:$F$784,3)+'Иные услуги '!$C$5+'РСТ РСО-А'!$I$6+'РСТ РСО-А'!$F$9</f>
        <v>3393.17</v>
      </c>
      <c r="K23" s="117">
        <f>VLOOKUP($A23+ROUND((COLUMN()-2)/24,5),АТС!$A$41:$F$784,3)+'Иные услуги '!$C$5+'РСТ РСО-А'!$I$6+'РСТ РСО-А'!$F$9</f>
        <v>3410.21</v>
      </c>
      <c r="L23" s="117">
        <f>VLOOKUP($A23+ROUND((COLUMN()-2)/24,5),АТС!$A$41:$F$784,3)+'Иные услуги '!$C$5+'РСТ РСО-А'!$I$6+'РСТ РСО-А'!$F$9</f>
        <v>3450.85</v>
      </c>
      <c r="M23" s="117">
        <f>VLOOKUP($A23+ROUND((COLUMN()-2)/24,5),АТС!$A$41:$F$784,3)+'Иные услуги '!$C$5+'РСТ РСО-А'!$I$6+'РСТ РСО-А'!$F$9</f>
        <v>3452.8300000000004</v>
      </c>
      <c r="N23" s="117">
        <f>VLOOKUP($A23+ROUND((COLUMN()-2)/24,5),АТС!$A$41:$F$784,3)+'Иные услуги '!$C$5+'РСТ РСО-А'!$I$6+'РСТ РСО-А'!$F$9</f>
        <v>3447.35</v>
      </c>
      <c r="O23" s="117">
        <f>VLOOKUP($A23+ROUND((COLUMN()-2)/24,5),АТС!$A$41:$F$784,3)+'Иные услуги '!$C$5+'РСТ РСО-А'!$I$6+'РСТ РСО-А'!$F$9</f>
        <v>3448.29</v>
      </c>
      <c r="P23" s="117">
        <f>VLOOKUP($A23+ROUND((COLUMN()-2)/24,5),АТС!$A$41:$F$784,3)+'Иные услуги '!$C$5+'РСТ РСО-А'!$I$6+'РСТ РСО-А'!$F$9</f>
        <v>3448.1600000000003</v>
      </c>
      <c r="Q23" s="117">
        <f>VLOOKUP($A23+ROUND((COLUMN()-2)/24,5),АТС!$A$41:$F$784,3)+'Иные услуги '!$C$5+'РСТ РСО-А'!$I$6+'РСТ РСО-А'!$F$9</f>
        <v>3447.56</v>
      </c>
      <c r="R23" s="117">
        <f>VLOOKUP($A23+ROUND((COLUMN()-2)/24,5),АТС!$A$41:$F$784,3)+'Иные услуги '!$C$5+'РСТ РСО-А'!$I$6+'РСТ РСО-А'!$F$9</f>
        <v>3447.65</v>
      </c>
      <c r="S23" s="117">
        <f>VLOOKUP($A23+ROUND((COLUMN()-2)/24,5),АТС!$A$41:$F$784,3)+'Иные услуги '!$C$5+'РСТ РСО-А'!$I$6+'РСТ РСО-А'!$F$9</f>
        <v>3410.1800000000003</v>
      </c>
      <c r="T23" s="117">
        <f>VLOOKUP($A23+ROUND((COLUMN()-2)/24,5),АТС!$A$41:$F$784,3)+'Иные услуги '!$C$5+'РСТ РСО-А'!$I$6+'РСТ РСО-А'!$F$9</f>
        <v>3445.9900000000002</v>
      </c>
      <c r="U23" s="117">
        <f>VLOOKUP($A23+ROUND((COLUMN()-2)/24,5),АТС!$A$41:$F$784,3)+'Иные услуги '!$C$5+'РСТ РСО-А'!$I$6+'РСТ РСО-А'!$F$9</f>
        <v>3523.2100000000005</v>
      </c>
      <c r="V23" s="117">
        <f>VLOOKUP($A23+ROUND((COLUMN()-2)/24,5),АТС!$A$41:$F$784,3)+'Иные услуги '!$C$5+'РСТ РСО-А'!$I$6+'РСТ РСО-А'!$F$9</f>
        <v>3520.6700000000005</v>
      </c>
      <c r="W23" s="117">
        <f>VLOOKUP($A23+ROUND((COLUMN()-2)/24,5),АТС!$A$41:$F$784,3)+'Иные услуги '!$C$5+'РСТ РСО-А'!$I$6+'РСТ РСО-А'!$F$9</f>
        <v>3416.0800000000004</v>
      </c>
      <c r="X23" s="117">
        <f>VLOOKUP($A23+ROUND((COLUMN()-2)/24,5),АТС!$A$41:$F$784,3)+'Иные услуги '!$C$5+'РСТ РСО-А'!$I$6+'РСТ РСО-А'!$F$9</f>
        <v>3392.61</v>
      </c>
      <c r="Y23" s="117">
        <f>VLOOKUP($A23+ROUND((COLUMN()-2)/24,5),АТС!$A$41:$F$784,3)+'Иные услуги '!$C$5+'РСТ РСО-А'!$I$6+'РСТ РСО-А'!$F$9</f>
        <v>3447.4500000000003</v>
      </c>
    </row>
    <row r="24" spans="1:25" x14ac:dyDescent="0.2">
      <c r="A24" s="66">
        <f t="shared" si="0"/>
        <v>43718</v>
      </c>
      <c r="B24" s="117">
        <f>VLOOKUP($A24+ROUND((COLUMN()-2)/24,5),АТС!$A$41:$F$784,3)+'Иные услуги '!$C$5+'РСТ РСО-А'!$I$6+'РСТ РСО-А'!$F$9</f>
        <v>3394.63</v>
      </c>
      <c r="C24" s="117">
        <f>VLOOKUP($A24+ROUND((COLUMN()-2)/24,5),АТС!$A$41:$F$784,3)+'Иные услуги '!$C$5+'РСТ РСО-А'!$I$6+'РСТ РСО-А'!$F$9</f>
        <v>3393.35</v>
      </c>
      <c r="D24" s="117">
        <f>VLOOKUP($A24+ROUND((COLUMN()-2)/24,5),АТС!$A$41:$F$784,3)+'Иные услуги '!$C$5+'РСТ РСО-А'!$I$6+'РСТ РСО-А'!$F$9</f>
        <v>3393.36</v>
      </c>
      <c r="E24" s="117">
        <f>VLOOKUP($A24+ROUND((COLUMN()-2)/24,5),АТС!$A$41:$F$784,3)+'Иные услуги '!$C$5+'РСТ РСО-А'!$I$6+'РСТ РСО-А'!$F$9</f>
        <v>3393.3700000000003</v>
      </c>
      <c r="F24" s="117">
        <f>VLOOKUP($A24+ROUND((COLUMN()-2)/24,5),АТС!$A$41:$F$784,3)+'Иные услуги '!$C$5+'РСТ РСО-А'!$I$6+'РСТ РСО-А'!$F$9</f>
        <v>3393.36</v>
      </c>
      <c r="G24" s="117">
        <f>VLOOKUP($A24+ROUND((COLUMN()-2)/24,5),АТС!$A$41:$F$784,3)+'Иные услуги '!$C$5+'РСТ РСО-А'!$I$6+'РСТ РСО-А'!$F$9</f>
        <v>3393.3</v>
      </c>
      <c r="H24" s="117">
        <f>VLOOKUP($A24+ROUND((COLUMN()-2)/24,5),АТС!$A$41:$F$784,3)+'Иные услуги '!$C$5+'РСТ РСО-А'!$I$6+'РСТ РСО-А'!$F$9</f>
        <v>3392.8700000000003</v>
      </c>
      <c r="I24" s="117">
        <f>VLOOKUP($A24+ROUND((COLUMN()-2)/24,5),АТС!$A$41:$F$784,3)+'Иные услуги '!$C$5+'РСТ РСО-А'!$I$6+'РСТ РСО-А'!$F$9</f>
        <v>3466.46</v>
      </c>
      <c r="J24" s="117">
        <f>VLOOKUP($A24+ROUND((COLUMN()-2)/24,5),АТС!$A$41:$F$784,3)+'Иные услуги '!$C$5+'РСТ РСО-А'!$I$6+'РСТ РСО-А'!$F$9</f>
        <v>3393.21</v>
      </c>
      <c r="K24" s="117">
        <f>VLOOKUP($A24+ROUND((COLUMN()-2)/24,5),АТС!$A$41:$F$784,3)+'Иные услуги '!$C$5+'РСТ РСО-А'!$I$6+'РСТ РСО-А'!$F$9</f>
        <v>3408.57</v>
      </c>
      <c r="L24" s="117">
        <f>VLOOKUP($A24+ROUND((COLUMN()-2)/24,5),АТС!$A$41:$F$784,3)+'Иные услуги '!$C$5+'РСТ РСО-А'!$I$6+'РСТ РСО-А'!$F$9</f>
        <v>3442.7400000000002</v>
      </c>
      <c r="M24" s="117">
        <f>VLOOKUP($A24+ROUND((COLUMN()-2)/24,5),АТС!$A$41:$F$784,3)+'Иные услуги '!$C$5+'РСТ РСО-А'!$I$6+'РСТ РСО-А'!$F$9</f>
        <v>3443.03</v>
      </c>
      <c r="N24" s="117">
        <f>VLOOKUP($A24+ROUND((COLUMN()-2)/24,5),АТС!$A$41:$F$784,3)+'Иные услуги '!$C$5+'РСТ РСО-А'!$I$6+'РСТ РСО-А'!$F$9</f>
        <v>3443.32</v>
      </c>
      <c r="O24" s="117">
        <f>VLOOKUP($A24+ROUND((COLUMN()-2)/24,5),АТС!$A$41:$F$784,3)+'Иные услуги '!$C$5+'РСТ РСО-А'!$I$6+'РСТ РСО-А'!$F$9</f>
        <v>3444.13</v>
      </c>
      <c r="P24" s="117">
        <f>VLOOKUP($A24+ROUND((COLUMN()-2)/24,5),АТС!$A$41:$F$784,3)+'Иные услуги '!$C$5+'РСТ РСО-А'!$I$6+'РСТ РСО-А'!$F$9</f>
        <v>3444.3700000000003</v>
      </c>
      <c r="Q24" s="117">
        <f>VLOOKUP($A24+ROUND((COLUMN()-2)/24,5),АТС!$A$41:$F$784,3)+'Иные услуги '!$C$5+'РСТ РСО-А'!$I$6+'РСТ РСО-А'!$F$9</f>
        <v>3444.48</v>
      </c>
      <c r="R24" s="117">
        <f>VLOOKUP($A24+ROUND((COLUMN()-2)/24,5),АТС!$A$41:$F$784,3)+'Иные услуги '!$C$5+'РСТ РСО-А'!$I$6+'РСТ РСО-А'!$F$9</f>
        <v>3444.81</v>
      </c>
      <c r="S24" s="117">
        <f>VLOOKUP($A24+ROUND((COLUMN()-2)/24,5),АТС!$A$41:$F$784,3)+'Иные услуги '!$C$5+'РСТ РСО-А'!$I$6+'РСТ РСО-А'!$F$9</f>
        <v>3408.7400000000002</v>
      </c>
      <c r="T24" s="117">
        <f>VLOOKUP($A24+ROUND((COLUMN()-2)/24,5),АТС!$A$41:$F$784,3)+'Иные услуги '!$C$5+'РСТ РСО-А'!$I$6+'РСТ РСО-А'!$F$9</f>
        <v>3474.19</v>
      </c>
      <c r="U24" s="117">
        <f>VLOOKUP($A24+ROUND((COLUMN()-2)/24,5),АТС!$A$41:$F$784,3)+'Иные услуги '!$C$5+'РСТ РСО-А'!$I$6+'РСТ РСО-А'!$F$9</f>
        <v>3515.09</v>
      </c>
      <c r="V24" s="117">
        <f>VLOOKUP($A24+ROUND((COLUMN()-2)/24,5),АТС!$A$41:$F$784,3)+'Иные услуги '!$C$5+'РСТ РСО-А'!$I$6+'РСТ РСО-А'!$F$9</f>
        <v>3514.06</v>
      </c>
      <c r="W24" s="117">
        <f>VLOOKUP($A24+ROUND((COLUMN()-2)/24,5),АТС!$A$41:$F$784,3)+'Иные услуги '!$C$5+'РСТ РСО-А'!$I$6+'РСТ РСО-А'!$F$9</f>
        <v>3414.9</v>
      </c>
      <c r="X24" s="117">
        <f>VLOOKUP($A24+ROUND((COLUMN()-2)/24,5),АТС!$A$41:$F$784,3)+'Иные услуги '!$C$5+'РСТ РСО-А'!$I$6+'РСТ РСО-А'!$F$9</f>
        <v>3392.32</v>
      </c>
      <c r="Y24" s="117">
        <f>VLOOKUP($A24+ROUND((COLUMN()-2)/24,5),АТС!$A$41:$F$784,3)+'Иные услуги '!$C$5+'РСТ РСО-А'!$I$6+'РСТ РСО-А'!$F$9</f>
        <v>3427.04</v>
      </c>
    </row>
    <row r="25" spans="1:25" x14ac:dyDescent="0.2">
      <c r="A25" s="66">
        <f t="shared" si="0"/>
        <v>43719</v>
      </c>
      <c r="B25" s="117">
        <f>VLOOKUP($A25+ROUND((COLUMN()-2)/24,5),АТС!$A$41:$F$784,3)+'Иные услуги '!$C$5+'РСТ РСО-А'!$I$6+'РСТ РСО-А'!$F$9</f>
        <v>3411.4500000000003</v>
      </c>
      <c r="C25" s="117">
        <f>VLOOKUP($A25+ROUND((COLUMN()-2)/24,5),АТС!$A$41:$F$784,3)+'Иные услуги '!$C$5+'РСТ РСО-А'!$I$6+'РСТ РСО-А'!$F$9</f>
        <v>3395.14</v>
      </c>
      <c r="D25" s="117">
        <f>VLOOKUP($A25+ROUND((COLUMN()-2)/24,5),АТС!$A$41:$F$784,3)+'Иные услуги '!$C$5+'РСТ РСО-А'!$I$6+'РСТ РСО-А'!$F$9</f>
        <v>3393.39</v>
      </c>
      <c r="E25" s="117">
        <f>VLOOKUP($A25+ROUND((COLUMN()-2)/24,5),АТС!$A$41:$F$784,3)+'Иные услуги '!$C$5+'РСТ РСО-А'!$I$6+'РСТ РСО-А'!$F$9</f>
        <v>3393.3700000000003</v>
      </c>
      <c r="F25" s="117">
        <f>VLOOKUP($A25+ROUND((COLUMN()-2)/24,5),АТС!$A$41:$F$784,3)+'Иные услуги '!$C$5+'РСТ РСО-А'!$I$6+'РСТ РСО-А'!$F$9</f>
        <v>3393.36</v>
      </c>
      <c r="G25" s="117">
        <f>VLOOKUP($A25+ROUND((COLUMN()-2)/24,5),АТС!$A$41:$F$784,3)+'Иные услуги '!$C$5+'РСТ РСО-А'!$I$6+'РСТ РСО-А'!$F$9</f>
        <v>3393.26</v>
      </c>
      <c r="H25" s="117">
        <f>VLOOKUP($A25+ROUND((COLUMN()-2)/24,5),АТС!$A$41:$F$784,3)+'Иные услуги '!$C$5+'РСТ РСО-А'!$I$6+'РСТ РСО-А'!$F$9</f>
        <v>3392.82</v>
      </c>
      <c r="I25" s="117">
        <f>VLOOKUP($A25+ROUND((COLUMN()-2)/24,5),АТС!$A$41:$F$784,3)+'Иные услуги '!$C$5+'РСТ РСО-А'!$I$6+'РСТ РСО-А'!$F$9</f>
        <v>3463.01</v>
      </c>
      <c r="J25" s="117">
        <f>VLOOKUP($A25+ROUND((COLUMN()-2)/24,5),АТС!$A$41:$F$784,3)+'Иные услуги '!$C$5+'РСТ РСО-А'!$I$6+'РСТ РСО-А'!$F$9</f>
        <v>3393.11</v>
      </c>
      <c r="K25" s="117">
        <f>VLOOKUP($A25+ROUND((COLUMN()-2)/24,5),АТС!$A$41:$F$784,3)+'Иные услуги '!$C$5+'РСТ РСО-А'!$I$6+'РСТ РСО-А'!$F$9</f>
        <v>3410.14</v>
      </c>
      <c r="L25" s="117">
        <f>VLOOKUP($A25+ROUND((COLUMN()-2)/24,5),АТС!$A$41:$F$784,3)+'Иные услуги '!$C$5+'РСТ РСО-А'!$I$6+'РСТ РСО-А'!$F$9</f>
        <v>3448.39</v>
      </c>
      <c r="M25" s="117">
        <f>VLOOKUP($A25+ROUND((COLUMN()-2)/24,5),АТС!$A$41:$F$784,3)+'Иные услуги '!$C$5+'РСТ РСО-А'!$I$6+'РСТ РСО-А'!$F$9</f>
        <v>3448.9500000000003</v>
      </c>
      <c r="N25" s="117">
        <f>VLOOKUP($A25+ROUND((COLUMN()-2)/24,5),АТС!$A$41:$F$784,3)+'Иные услуги '!$C$5+'РСТ РСО-А'!$I$6+'РСТ РСО-А'!$F$9</f>
        <v>3449.2200000000003</v>
      </c>
      <c r="O25" s="117">
        <f>VLOOKUP($A25+ROUND((COLUMN()-2)/24,5),АТС!$A$41:$F$784,3)+'Иные услуги '!$C$5+'РСТ РСО-А'!$I$6+'РСТ РСО-А'!$F$9</f>
        <v>3449.8300000000004</v>
      </c>
      <c r="P25" s="117">
        <f>VLOOKUP($A25+ROUND((COLUMN()-2)/24,5),АТС!$A$41:$F$784,3)+'Иные услуги '!$C$5+'РСТ РСО-А'!$I$6+'РСТ РСО-А'!$F$9</f>
        <v>3450.06</v>
      </c>
      <c r="Q25" s="117">
        <f>VLOOKUP($A25+ROUND((COLUMN()-2)/24,5),АТС!$A$41:$F$784,3)+'Иные услуги '!$C$5+'РСТ РСО-А'!$I$6+'РСТ РСО-А'!$F$9</f>
        <v>3450.05</v>
      </c>
      <c r="R25" s="117">
        <f>VLOOKUP($A25+ROUND((COLUMN()-2)/24,5),АТС!$A$41:$F$784,3)+'Иные услуги '!$C$5+'РСТ РСО-А'!$I$6+'РСТ РСО-А'!$F$9</f>
        <v>3449.7200000000003</v>
      </c>
      <c r="S25" s="117">
        <f>VLOOKUP($A25+ROUND((COLUMN()-2)/24,5),АТС!$A$41:$F$784,3)+'Иные услуги '!$C$5+'РСТ РСО-А'!$I$6+'РСТ РСО-А'!$F$9</f>
        <v>3447.73</v>
      </c>
      <c r="T25" s="117">
        <f>VLOOKUP($A25+ROUND((COLUMN()-2)/24,5),АТС!$A$41:$F$784,3)+'Иные услуги '!$C$5+'РСТ РСО-А'!$I$6+'РСТ РСО-А'!$F$9</f>
        <v>3511.07</v>
      </c>
      <c r="U25" s="117">
        <f>VLOOKUP($A25+ROUND((COLUMN()-2)/24,5),АТС!$A$41:$F$784,3)+'Иные услуги '!$C$5+'РСТ РСО-А'!$I$6+'РСТ РСО-А'!$F$9</f>
        <v>3520.32</v>
      </c>
      <c r="V25" s="117">
        <f>VLOOKUP($A25+ROUND((COLUMN()-2)/24,5),АТС!$A$41:$F$784,3)+'Иные услуги '!$C$5+'РСТ РСО-А'!$I$6+'РСТ РСО-А'!$F$9</f>
        <v>3518.3</v>
      </c>
      <c r="W25" s="117">
        <f>VLOOKUP($A25+ROUND((COLUMN()-2)/24,5),АТС!$A$41:$F$784,3)+'Иные услуги '!$C$5+'РСТ РСО-А'!$I$6+'РСТ РСО-А'!$F$9</f>
        <v>3414.2200000000003</v>
      </c>
      <c r="X25" s="117">
        <f>VLOOKUP($A25+ROUND((COLUMN()-2)/24,5),АТС!$A$41:$F$784,3)+'Иные услуги '!$C$5+'РСТ РСО-А'!$I$6+'РСТ РСО-А'!$F$9</f>
        <v>3391.9900000000002</v>
      </c>
      <c r="Y25" s="117">
        <f>VLOOKUP($A25+ROUND((COLUMN()-2)/24,5),АТС!$A$41:$F$784,3)+'Иные услуги '!$C$5+'РСТ РСО-А'!$I$6+'РСТ РСО-А'!$F$9</f>
        <v>3441.57</v>
      </c>
    </row>
    <row r="26" spans="1:25" x14ac:dyDescent="0.2">
      <c r="A26" s="66">
        <f t="shared" si="0"/>
        <v>43720</v>
      </c>
      <c r="B26" s="117">
        <f>VLOOKUP($A26+ROUND((COLUMN()-2)/24,5),АТС!$A$41:$F$784,3)+'Иные услуги '!$C$5+'РСТ РСО-А'!$I$6+'РСТ РСО-А'!$F$9</f>
        <v>3411.4700000000003</v>
      </c>
      <c r="C26" s="117">
        <f>VLOOKUP($A26+ROUND((COLUMN()-2)/24,5),АТС!$A$41:$F$784,3)+'Иные услуги '!$C$5+'РСТ РСО-А'!$I$6+'РСТ РСО-А'!$F$9</f>
        <v>3395.27</v>
      </c>
      <c r="D26" s="117">
        <f>VLOOKUP($A26+ROUND((COLUMN()-2)/24,5),АТС!$A$41:$F$784,3)+'Иные услуги '!$C$5+'РСТ РСО-А'!$I$6+'РСТ РСО-А'!$F$9</f>
        <v>3393.36</v>
      </c>
      <c r="E26" s="117">
        <f>VLOOKUP($A26+ROUND((COLUMN()-2)/24,5),АТС!$A$41:$F$784,3)+'Иные услуги '!$C$5+'РСТ РСО-А'!$I$6+'РСТ РСО-А'!$F$9</f>
        <v>3393.3700000000003</v>
      </c>
      <c r="F26" s="117">
        <f>VLOOKUP($A26+ROUND((COLUMN()-2)/24,5),АТС!$A$41:$F$784,3)+'Иные услуги '!$C$5+'РСТ РСО-А'!$I$6+'РСТ РСО-А'!$F$9</f>
        <v>3393.34</v>
      </c>
      <c r="G26" s="117">
        <f>VLOOKUP($A26+ROUND((COLUMN()-2)/24,5),АТС!$A$41:$F$784,3)+'Иные услуги '!$C$5+'РСТ РСО-А'!$I$6+'РСТ РСО-А'!$F$9</f>
        <v>3393.28</v>
      </c>
      <c r="H26" s="117">
        <f>VLOOKUP($A26+ROUND((COLUMN()-2)/24,5),АТС!$A$41:$F$784,3)+'Иные услуги '!$C$5+'РСТ РСО-А'!$I$6+'РСТ РСО-А'!$F$9</f>
        <v>3392.64</v>
      </c>
      <c r="I26" s="117">
        <f>VLOOKUP($A26+ROUND((COLUMN()-2)/24,5),АТС!$A$41:$F$784,3)+'Иные услуги '!$C$5+'РСТ РСО-А'!$I$6+'РСТ РСО-А'!$F$9</f>
        <v>3478.9300000000003</v>
      </c>
      <c r="J26" s="117">
        <f>VLOOKUP($A26+ROUND((COLUMN()-2)/24,5),АТС!$A$41:$F$784,3)+'Иные услуги '!$C$5+'РСТ РСО-А'!$I$6+'РСТ РСО-А'!$F$9</f>
        <v>3392.7200000000003</v>
      </c>
      <c r="K26" s="117">
        <f>VLOOKUP($A26+ROUND((COLUMN()-2)/24,5),АТС!$A$41:$F$784,3)+'Иные услуги '!$C$5+'РСТ РСО-А'!$I$6+'РСТ РСО-А'!$F$9</f>
        <v>3448.81</v>
      </c>
      <c r="L26" s="117">
        <f>VLOOKUP($A26+ROUND((COLUMN()-2)/24,5),АТС!$A$41:$F$784,3)+'Иные услуги '!$C$5+'РСТ РСО-А'!$I$6+'РСТ РСО-А'!$F$9</f>
        <v>3484.6</v>
      </c>
      <c r="M26" s="117">
        <f>VLOOKUP($A26+ROUND((COLUMN()-2)/24,5),АТС!$A$41:$F$784,3)+'Иные услуги '!$C$5+'РСТ РСО-А'!$I$6+'РСТ РСО-А'!$F$9</f>
        <v>3485.25</v>
      </c>
      <c r="N26" s="117">
        <f>VLOOKUP($A26+ROUND((COLUMN()-2)/24,5),АТС!$A$41:$F$784,3)+'Иные услуги '!$C$5+'РСТ РСО-А'!$I$6+'РСТ РСО-А'!$F$9</f>
        <v>3485.59</v>
      </c>
      <c r="O26" s="117">
        <f>VLOOKUP($A26+ROUND((COLUMN()-2)/24,5),АТС!$A$41:$F$784,3)+'Иные услуги '!$C$5+'РСТ РСО-А'!$I$6+'РСТ РСО-А'!$F$9</f>
        <v>3486.26</v>
      </c>
      <c r="P26" s="117">
        <f>VLOOKUP($A26+ROUND((COLUMN()-2)/24,5),АТС!$A$41:$F$784,3)+'Иные услуги '!$C$5+'РСТ РСО-А'!$I$6+'РСТ РСО-А'!$F$9</f>
        <v>3487.14</v>
      </c>
      <c r="Q26" s="117">
        <f>VLOOKUP($A26+ROUND((COLUMN()-2)/24,5),АТС!$A$41:$F$784,3)+'Иные услуги '!$C$5+'РСТ РСО-А'!$I$6+'РСТ РСО-А'!$F$9</f>
        <v>3488.21</v>
      </c>
      <c r="R26" s="117">
        <f>VLOOKUP($A26+ROUND((COLUMN()-2)/24,5),АТС!$A$41:$F$784,3)+'Иные услуги '!$C$5+'РСТ РСО-А'!$I$6+'РСТ РСО-А'!$F$9</f>
        <v>3452.2200000000003</v>
      </c>
      <c r="S26" s="117">
        <f>VLOOKUP($A26+ROUND((COLUMN()-2)/24,5),АТС!$A$41:$F$784,3)+'Иные услуги '!$C$5+'РСТ РСО-А'!$I$6+'РСТ РСО-А'!$F$9</f>
        <v>3449.21</v>
      </c>
      <c r="T26" s="117">
        <f>VLOOKUP($A26+ROUND((COLUMN()-2)/24,5),АТС!$A$41:$F$784,3)+'Иные услуги '!$C$5+'РСТ РСО-А'!$I$6+'РСТ РСО-А'!$F$9</f>
        <v>3570.31</v>
      </c>
      <c r="U26" s="117">
        <f>VLOOKUP($A26+ROUND((COLUMN()-2)/24,5),АТС!$A$41:$F$784,3)+'Иные услуги '!$C$5+'РСТ РСО-А'!$I$6+'РСТ РСО-А'!$F$9</f>
        <v>3523.05</v>
      </c>
      <c r="V26" s="117">
        <f>VLOOKUP($A26+ROUND((COLUMN()-2)/24,5),АТС!$A$41:$F$784,3)+'Иные услуги '!$C$5+'РСТ РСО-А'!$I$6+'РСТ РСО-А'!$F$9</f>
        <v>3471.2000000000003</v>
      </c>
      <c r="W26" s="117">
        <f>VLOOKUP($A26+ROUND((COLUMN()-2)/24,5),АТС!$A$41:$F$784,3)+'Иные услуги '!$C$5+'РСТ РСО-А'!$I$6+'РСТ РСО-А'!$F$9</f>
        <v>3392.54</v>
      </c>
      <c r="X26" s="117">
        <f>VLOOKUP($A26+ROUND((COLUMN()-2)/24,5),АТС!$A$41:$F$784,3)+'Иные услуги '!$C$5+'РСТ РСО-А'!$I$6+'РСТ РСО-А'!$F$9</f>
        <v>3391.2200000000003</v>
      </c>
      <c r="Y26" s="117">
        <f>VLOOKUP($A26+ROUND((COLUMN()-2)/24,5),АТС!$A$41:$F$784,3)+'Иные услуги '!$C$5+'РСТ РСО-А'!$I$6+'РСТ РСО-А'!$F$9</f>
        <v>3461.1600000000003</v>
      </c>
    </row>
    <row r="27" spans="1:25" x14ac:dyDescent="0.2">
      <c r="A27" s="66">
        <f t="shared" si="0"/>
        <v>43721</v>
      </c>
      <c r="B27" s="117">
        <f>VLOOKUP($A27+ROUND((COLUMN()-2)/24,5),АТС!$A$41:$F$784,3)+'Иные услуги '!$C$5+'РСТ РСО-А'!$I$6+'РСТ РСО-А'!$F$9</f>
        <v>3415.0800000000004</v>
      </c>
      <c r="C27" s="117">
        <f>VLOOKUP($A27+ROUND((COLUMN()-2)/24,5),АТС!$A$41:$F$784,3)+'Иные услуги '!$C$5+'РСТ РСО-А'!$I$6+'РСТ РСО-А'!$F$9</f>
        <v>3395.92</v>
      </c>
      <c r="D27" s="117">
        <f>VLOOKUP($A27+ROUND((COLUMN()-2)/24,5),АТС!$A$41:$F$784,3)+'Иные услуги '!$C$5+'РСТ РСО-А'!$I$6+'РСТ РСО-А'!$F$9</f>
        <v>3395.4500000000003</v>
      </c>
      <c r="E27" s="117">
        <f>VLOOKUP($A27+ROUND((COLUMN()-2)/24,5),АТС!$A$41:$F$784,3)+'Иные услуги '!$C$5+'РСТ РСО-А'!$I$6+'РСТ РСО-А'!$F$9</f>
        <v>3393.27</v>
      </c>
      <c r="F27" s="117">
        <f>VLOOKUP($A27+ROUND((COLUMN()-2)/24,5),АТС!$A$41:$F$784,3)+'Иные услуги '!$C$5+'РСТ РСО-А'!$I$6+'РСТ РСО-А'!$F$9</f>
        <v>3393.23</v>
      </c>
      <c r="G27" s="117">
        <f>VLOOKUP($A27+ROUND((COLUMN()-2)/24,5),АТС!$A$41:$F$784,3)+'Иные услуги '!$C$5+'РСТ РСО-А'!$I$6+'РСТ РСО-А'!$F$9</f>
        <v>3393.19</v>
      </c>
      <c r="H27" s="117">
        <f>VLOOKUP($A27+ROUND((COLUMN()-2)/24,5),АТС!$A$41:$F$784,3)+'Иные услуги '!$C$5+'РСТ РСО-А'!$I$6+'РСТ РСО-А'!$F$9</f>
        <v>3392.4300000000003</v>
      </c>
      <c r="I27" s="117">
        <f>VLOOKUP($A27+ROUND((COLUMN()-2)/24,5),АТС!$A$41:$F$784,3)+'Иные услуги '!$C$5+'РСТ РСО-А'!$I$6+'РСТ РСО-А'!$F$9</f>
        <v>3500.38</v>
      </c>
      <c r="J27" s="117">
        <f>VLOOKUP($A27+ROUND((COLUMN()-2)/24,5),АТС!$A$41:$F$784,3)+'Иные услуги '!$C$5+'РСТ РСО-А'!$I$6+'РСТ РСО-А'!$F$9</f>
        <v>3392.96</v>
      </c>
      <c r="K27" s="117">
        <f>VLOOKUP($A27+ROUND((COLUMN()-2)/24,5),АТС!$A$41:$F$784,3)+'Иные услуги '!$C$5+'РСТ РСО-А'!$I$6+'РСТ РСО-А'!$F$9</f>
        <v>3459.03</v>
      </c>
      <c r="L27" s="117">
        <f>VLOOKUP($A27+ROUND((COLUMN()-2)/24,5),АТС!$A$41:$F$784,3)+'Иные услуги '!$C$5+'РСТ РСО-А'!$I$6+'РСТ РСО-А'!$F$9</f>
        <v>3478.59</v>
      </c>
      <c r="M27" s="117">
        <f>VLOOKUP($A27+ROUND((COLUMN()-2)/24,5),АТС!$A$41:$F$784,3)+'Иные услуги '!$C$5+'РСТ РСО-А'!$I$6+'РСТ РСО-А'!$F$9</f>
        <v>3478.77</v>
      </c>
      <c r="N27" s="117">
        <f>VLOOKUP($A27+ROUND((COLUMN()-2)/24,5),АТС!$A$41:$F$784,3)+'Иные услуги '!$C$5+'РСТ РСО-А'!$I$6+'РСТ РСО-А'!$F$9</f>
        <v>3478.94</v>
      </c>
      <c r="O27" s="117">
        <f>VLOOKUP($A27+ROUND((COLUMN()-2)/24,5),АТС!$A$41:$F$784,3)+'Иные услуги '!$C$5+'РСТ РСО-А'!$I$6+'РСТ РСО-А'!$F$9</f>
        <v>3479.2400000000002</v>
      </c>
      <c r="P27" s="117">
        <f>VLOOKUP($A27+ROUND((COLUMN()-2)/24,5),АТС!$A$41:$F$784,3)+'Иные услуги '!$C$5+'РСТ РСО-А'!$I$6+'РСТ РСО-А'!$F$9</f>
        <v>3479.6800000000003</v>
      </c>
      <c r="Q27" s="117">
        <f>VLOOKUP($A27+ROUND((COLUMN()-2)/24,5),АТС!$A$41:$F$784,3)+'Иные услуги '!$C$5+'РСТ РСО-А'!$I$6+'РСТ РСО-А'!$F$9</f>
        <v>3480.04</v>
      </c>
      <c r="R27" s="117">
        <f>VLOOKUP($A27+ROUND((COLUMN()-2)/24,5),АТС!$A$41:$F$784,3)+'Иные услуги '!$C$5+'РСТ РСО-А'!$I$6+'РСТ РСО-А'!$F$9</f>
        <v>3446.38</v>
      </c>
      <c r="S27" s="117">
        <f>VLOOKUP($A27+ROUND((COLUMN()-2)/24,5),АТС!$A$41:$F$784,3)+'Иные услуги '!$C$5+'РСТ РСО-А'!$I$6+'РСТ РСО-А'!$F$9</f>
        <v>3445.8700000000003</v>
      </c>
      <c r="T27" s="117">
        <f>VLOOKUP($A27+ROUND((COLUMN()-2)/24,5),АТС!$A$41:$F$784,3)+'Иные услуги '!$C$5+'РСТ РСО-А'!$I$6+'РСТ РСО-А'!$F$9</f>
        <v>3563.1600000000003</v>
      </c>
      <c r="U27" s="117">
        <f>VLOOKUP($A27+ROUND((COLUMN()-2)/24,5),АТС!$A$41:$F$784,3)+'Иные услуги '!$C$5+'РСТ РСО-А'!$I$6+'РСТ РСО-А'!$F$9</f>
        <v>3623.7000000000003</v>
      </c>
      <c r="V27" s="117">
        <f>VLOOKUP($A27+ROUND((COLUMN()-2)/24,5),АТС!$A$41:$F$784,3)+'Иные услуги '!$C$5+'РСТ РСО-А'!$I$6+'РСТ РСО-А'!$F$9</f>
        <v>3529.6800000000003</v>
      </c>
      <c r="W27" s="117">
        <f>VLOOKUP($A27+ROUND((COLUMN()-2)/24,5),АТС!$A$41:$F$784,3)+'Иные услуги '!$C$5+'РСТ РСО-А'!$I$6+'РСТ РСО-А'!$F$9</f>
        <v>3415.5800000000004</v>
      </c>
      <c r="X27" s="117">
        <f>VLOOKUP($A27+ROUND((COLUMN()-2)/24,5),АТС!$A$41:$F$784,3)+'Иные услуги '!$C$5+'РСТ РСО-А'!$I$6+'РСТ РСО-А'!$F$9</f>
        <v>3392.3300000000004</v>
      </c>
      <c r="Y27" s="117">
        <f>VLOOKUP($A27+ROUND((COLUMN()-2)/24,5),АТС!$A$41:$F$784,3)+'Иные услуги '!$C$5+'РСТ РСО-А'!$I$6+'РСТ РСО-А'!$F$9</f>
        <v>3560.78</v>
      </c>
    </row>
    <row r="28" spans="1:25" x14ac:dyDescent="0.2">
      <c r="A28" s="66">
        <f t="shared" si="0"/>
        <v>43722</v>
      </c>
      <c r="B28" s="117">
        <f>VLOOKUP($A28+ROUND((COLUMN()-2)/24,5),АТС!$A$41:$F$784,3)+'Иные услуги '!$C$5+'РСТ РСО-А'!$I$6+'РСТ РСО-А'!$F$9</f>
        <v>3421.77</v>
      </c>
      <c r="C28" s="117">
        <f>VLOOKUP($A28+ROUND((COLUMN()-2)/24,5),АТС!$A$41:$F$784,3)+'Иные услуги '!$C$5+'РСТ РСО-А'!$I$6+'РСТ РСО-А'!$F$9</f>
        <v>3398.1800000000003</v>
      </c>
      <c r="D28" s="117">
        <f>VLOOKUP($A28+ROUND((COLUMN()-2)/24,5),АТС!$A$41:$F$784,3)+'Иные услуги '!$C$5+'РСТ РСО-А'!$I$6+'РСТ РСО-А'!$F$9</f>
        <v>3393.19</v>
      </c>
      <c r="E28" s="117">
        <f>VLOOKUP($A28+ROUND((COLUMN()-2)/24,5),АТС!$A$41:$F$784,3)+'Иные услуги '!$C$5+'РСТ РСО-А'!$I$6+'РСТ РСО-А'!$F$9</f>
        <v>3393.26</v>
      </c>
      <c r="F28" s="117">
        <f>VLOOKUP($A28+ROUND((COLUMN()-2)/24,5),АТС!$A$41:$F$784,3)+'Иные услуги '!$C$5+'РСТ РСО-А'!$I$6+'РСТ РСО-А'!$F$9</f>
        <v>3393.27</v>
      </c>
      <c r="G28" s="117">
        <f>VLOOKUP($A28+ROUND((COLUMN()-2)/24,5),АТС!$A$41:$F$784,3)+'Иные услуги '!$C$5+'РСТ РСО-А'!$I$6+'РСТ РСО-А'!$F$9</f>
        <v>3393.2200000000003</v>
      </c>
      <c r="H28" s="117">
        <f>VLOOKUP($A28+ROUND((COLUMN()-2)/24,5),АТС!$A$41:$F$784,3)+'Иные услуги '!$C$5+'РСТ РСО-А'!$I$6+'РСТ РСО-А'!$F$9</f>
        <v>3392.38</v>
      </c>
      <c r="I28" s="117">
        <f>VLOOKUP($A28+ROUND((COLUMN()-2)/24,5),АТС!$A$41:$F$784,3)+'Иные услуги '!$C$5+'РСТ РСО-А'!$I$6+'РСТ РСО-А'!$F$9</f>
        <v>3399.9500000000003</v>
      </c>
      <c r="J28" s="117">
        <f>VLOOKUP($A28+ROUND((COLUMN()-2)/24,5),АТС!$A$41:$F$784,3)+'Иные услуги '!$C$5+'РСТ РСО-А'!$I$6+'РСТ РСО-А'!$F$9</f>
        <v>3392.77</v>
      </c>
      <c r="K28" s="117">
        <f>VLOOKUP($A28+ROUND((COLUMN()-2)/24,5),АТС!$A$41:$F$784,3)+'Иные услуги '!$C$5+'РСТ РСО-А'!$I$6+'РСТ РСО-А'!$F$9</f>
        <v>3393.02</v>
      </c>
      <c r="L28" s="117">
        <f>VLOOKUP($A28+ROUND((COLUMN()-2)/24,5),АТС!$A$41:$F$784,3)+'Иные услуги '!$C$5+'РСТ РСО-А'!$I$6+'РСТ РСО-А'!$F$9</f>
        <v>3412.1600000000003</v>
      </c>
      <c r="M28" s="117">
        <f>VLOOKUP($A28+ROUND((COLUMN()-2)/24,5),АТС!$A$41:$F$784,3)+'Иные услуги '!$C$5+'РСТ РСО-А'!$I$6+'РСТ РСО-А'!$F$9</f>
        <v>3412.25</v>
      </c>
      <c r="N28" s="117">
        <f>VLOOKUP($A28+ROUND((COLUMN()-2)/24,5),АТС!$A$41:$F$784,3)+'Иные услуги '!$C$5+'РСТ РСО-А'!$I$6+'РСТ РСО-А'!$F$9</f>
        <v>3412.5</v>
      </c>
      <c r="O28" s="117">
        <f>VLOOKUP($A28+ROUND((COLUMN()-2)/24,5),АТС!$A$41:$F$784,3)+'Иные услуги '!$C$5+'РСТ РСО-А'!$I$6+'РСТ РСО-А'!$F$9</f>
        <v>3412.5800000000004</v>
      </c>
      <c r="P28" s="117">
        <f>VLOOKUP($A28+ROUND((COLUMN()-2)/24,5),АТС!$A$41:$F$784,3)+'Иные услуги '!$C$5+'РСТ РСО-А'!$I$6+'РСТ РСО-А'!$F$9</f>
        <v>3412.6600000000003</v>
      </c>
      <c r="Q28" s="117">
        <f>VLOOKUP($A28+ROUND((COLUMN()-2)/24,5),АТС!$A$41:$F$784,3)+'Иные услуги '!$C$5+'РСТ РСО-А'!$I$6+'РСТ РСО-А'!$F$9</f>
        <v>3412.76</v>
      </c>
      <c r="R28" s="117">
        <f>VLOOKUP($A28+ROUND((COLUMN()-2)/24,5),АТС!$A$41:$F$784,3)+'Иные услуги '!$C$5+'РСТ РСО-А'!$I$6+'РСТ РСО-А'!$F$9</f>
        <v>3412.8</v>
      </c>
      <c r="S28" s="117">
        <f>VLOOKUP($A28+ROUND((COLUMN()-2)/24,5),АТС!$A$41:$F$784,3)+'Иные услуги '!$C$5+'РСТ РСО-А'!$I$6+'РСТ РСО-А'!$F$9</f>
        <v>3412.7000000000003</v>
      </c>
      <c r="T28" s="117">
        <f>VLOOKUP($A28+ROUND((COLUMN()-2)/24,5),АТС!$A$41:$F$784,3)+'Иные услуги '!$C$5+'РСТ РСО-А'!$I$6+'РСТ РСО-А'!$F$9</f>
        <v>3524.9900000000002</v>
      </c>
      <c r="U28" s="117">
        <f>VLOOKUP($A28+ROUND((COLUMN()-2)/24,5),АТС!$A$41:$F$784,3)+'Иные услуги '!$C$5+'РСТ РСО-А'!$I$6+'РСТ РСО-А'!$F$9</f>
        <v>3533.0800000000004</v>
      </c>
      <c r="V28" s="117">
        <f>VLOOKUP($A28+ROUND((COLUMN()-2)/24,5),АТС!$A$41:$F$784,3)+'Иные услуги '!$C$5+'РСТ РСО-А'!$I$6+'РСТ РСО-А'!$F$9</f>
        <v>3530.28</v>
      </c>
      <c r="W28" s="117">
        <f>VLOOKUP($A28+ROUND((COLUMN()-2)/24,5),АТС!$A$41:$F$784,3)+'Иные услуги '!$C$5+'РСТ РСО-А'!$I$6+'РСТ РСО-А'!$F$9</f>
        <v>3416.52</v>
      </c>
      <c r="X28" s="117">
        <f>VLOOKUP($A28+ROUND((COLUMN()-2)/24,5),АТС!$A$41:$F$784,3)+'Иные услуги '!$C$5+'РСТ РСО-А'!$I$6+'РСТ РСО-А'!$F$9</f>
        <v>3392.14</v>
      </c>
      <c r="Y28" s="117">
        <f>VLOOKUP($A28+ROUND((COLUMN()-2)/24,5),АТС!$A$41:$F$784,3)+'Иные услуги '!$C$5+'РСТ РСО-А'!$I$6+'РСТ РСО-А'!$F$9</f>
        <v>3553.69</v>
      </c>
    </row>
    <row r="29" spans="1:25" x14ac:dyDescent="0.2">
      <c r="A29" s="66">
        <f t="shared" si="0"/>
        <v>43723</v>
      </c>
      <c r="B29" s="117">
        <f>VLOOKUP($A29+ROUND((COLUMN()-2)/24,5),АТС!$A$41:$F$784,3)+'Иные услуги '!$C$5+'РСТ РСО-А'!$I$6+'РСТ РСО-А'!$F$9</f>
        <v>3414.81</v>
      </c>
      <c r="C29" s="117">
        <f>VLOOKUP($A29+ROUND((COLUMN()-2)/24,5),АТС!$A$41:$F$784,3)+'Иные услуги '!$C$5+'РСТ РСО-А'!$I$6+'РСТ РСО-А'!$F$9</f>
        <v>3395.79</v>
      </c>
      <c r="D29" s="117">
        <f>VLOOKUP($A29+ROUND((COLUMN()-2)/24,5),АТС!$A$41:$F$784,3)+'Иные услуги '!$C$5+'РСТ РСО-А'!$I$6+'РСТ РСО-А'!$F$9</f>
        <v>3393.19</v>
      </c>
      <c r="E29" s="117">
        <f>VLOOKUP($A29+ROUND((COLUMN()-2)/24,5),АТС!$A$41:$F$784,3)+'Иные услуги '!$C$5+'РСТ РСО-А'!$I$6+'РСТ РСО-А'!$F$9</f>
        <v>3393.25</v>
      </c>
      <c r="F29" s="117">
        <f>VLOOKUP($A29+ROUND((COLUMN()-2)/24,5),АТС!$A$41:$F$784,3)+'Иные услуги '!$C$5+'РСТ РСО-А'!$I$6+'РСТ РСО-А'!$F$9</f>
        <v>3393.2400000000002</v>
      </c>
      <c r="G29" s="117">
        <f>VLOOKUP($A29+ROUND((COLUMN()-2)/24,5),АТС!$A$41:$F$784,3)+'Иные услуги '!$C$5+'РСТ РСО-А'!$I$6+'РСТ РСО-А'!$F$9</f>
        <v>3393.1800000000003</v>
      </c>
      <c r="H29" s="117">
        <f>VLOOKUP($A29+ROUND((COLUMN()-2)/24,5),АТС!$A$41:$F$784,3)+'Иные услуги '!$C$5+'РСТ РСО-А'!$I$6+'РСТ РСО-А'!$F$9</f>
        <v>3392.3700000000003</v>
      </c>
      <c r="I29" s="117">
        <f>VLOOKUP($A29+ROUND((COLUMN()-2)/24,5),АТС!$A$41:$F$784,3)+'Иные услуги '!$C$5+'РСТ РСО-А'!$I$6+'РСТ РСО-А'!$F$9</f>
        <v>3396.4500000000003</v>
      </c>
      <c r="J29" s="117">
        <f>VLOOKUP($A29+ROUND((COLUMN()-2)/24,5),АТС!$A$41:$F$784,3)+'Иные услуги '!$C$5+'РСТ РСО-А'!$I$6+'РСТ РСО-А'!$F$9</f>
        <v>3392.82</v>
      </c>
      <c r="K29" s="117">
        <f>VLOOKUP($A29+ROUND((COLUMN()-2)/24,5),АТС!$A$41:$F$784,3)+'Иные услуги '!$C$5+'РСТ РСО-А'!$I$6+'РСТ РСО-А'!$F$9</f>
        <v>3392.77</v>
      </c>
      <c r="L29" s="117">
        <f>VLOOKUP($A29+ROUND((COLUMN()-2)/24,5),АТС!$A$41:$F$784,3)+'Иные услуги '!$C$5+'РСТ РСО-А'!$I$6+'РСТ РСО-А'!$F$9</f>
        <v>3392.86</v>
      </c>
      <c r="M29" s="117">
        <f>VLOOKUP($A29+ROUND((COLUMN()-2)/24,5),АТС!$A$41:$F$784,3)+'Иные услуги '!$C$5+'РСТ РСО-А'!$I$6+'РСТ РСО-А'!$F$9</f>
        <v>3392.98</v>
      </c>
      <c r="N29" s="117">
        <f>VLOOKUP($A29+ROUND((COLUMN()-2)/24,5),АТС!$A$41:$F$784,3)+'Иные услуги '!$C$5+'РСТ РСО-А'!$I$6+'РСТ РСО-А'!$F$9</f>
        <v>3393.04</v>
      </c>
      <c r="O29" s="117">
        <f>VLOOKUP($A29+ROUND((COLUMN()-2)/24,5),АТС!$A$41:$F$784,3)+'Иные услуги '!$C$5+'РСТ РСО-А'!$I$6+'РСТ РСО-А'!$F$9</f>
        <v>3393.05</v>
      </c>
      <c r="P29" s="117">
        <f>VLOOKUP($A29+ROUND((COLUMN()-2)/24,5),АТС!$A$41:$F$784,3)+'Иные услуги '!$C$5+'РСТ РСО-А'!$I$6+'РСТ РСО-А'!$F$9</f>
        <v>3393.06</v>
      </c>
      <c r="Q29" s="117">
        <f>VLOOKUP($A29+ROUND((COLUMN()-2)/24,5),АТС!$A$41:$F$784,3)+'Иные услуги '!$C$5+'РСТ РСО-А'!$I$6+'РСТ РСО-А'!$F$9</f>
        <v>3393.06</v>
      </c>
      <c r="R29" s="117">
        <f>VLOOKUP($A29+ROUND((COLUMN()-2)/24,5),АТС!$A$41:$F$784,3)+'Иные услуги '!$C$5+'РСТ РСО-А'!$I$6+'РСТ РСО-А'!$F$9</f>
        <v>3393.0800000000004</v>
      </c>
      <c r="S29" s="117">
        <f>VLOOKUP($A29+ROUND((COLUMN()-2)/24,5),АТС!$A$41:$F$784,3)+'Иные услуги '!$C$5+'РСТ РСО-А'!$I$6+'РСТ РСО-А'!$F$9</f>
        <v>3393</v>
      </c>
      <c r="T29" s="117">
        <f>VLOOKUP($A29+ROUND((COLUMN()-2)/24,5),АТС!$A$41:$F$784,3)+'Иные услуги '!$C$5+'РСТ РСО-А'!$I$6+'РСТ РСО-А'!$F$9</f>
        <v>3472.6600000000003</v>
      </c>
      <c r="U29" s="117">
        <f>VLOOKUP($A29+ROUND((COLUMN()-2)/24,5),АТС!$A$41:$F$784,3)+'Иные услуги '!$C$5+'РСТ РСО-А'!$I$6+'РСТ РСО-А'!$F$9</f>
        <v>3531.81</v>
      </c>
      <c r="V29" s="117">
        <f>VLOOKUP($A29+ROUND((COLUMN()-2)/24,5),АТС!$A$41:$F$784,3)+'Иные услуги '!$C$5+'РСТ РСО-А'!$I$6+'РСТ РСО-А'!$F$9</f>
        <v>3511.65</v>
      </c>
      <c r="W29" s="117">
        <f>VLOOKUP($A29+ROUND((COLUMN()-2)/24,5),АТС!$A$41:$F$784,3)+'Иные услуги '!$C$5+'РСТ РСО-А'!$I$6+'РСТ РСО-А'!$F$9</f>
        <v>3414.13</v>
      </c>
      <c r="X29" s="117">
        <f>VLOOKUP($A29+ROUND((COLUMN()-2)/24,5),АТС!$A$41:$F$784,3)+'Иные услуги '!$C$5+'РСТ РСО-А'!$I$6+'РСТ РСО-А'!$F$9</f>
        <v>3392.17</v>
      </c>
      <c r="Y29" s="117">
        <f>VLOOKUP($A29+ROUND((COLUMN()-2)/24,5),АТС!$A$41:$F$784,3)+'Иные услуги '!$C$5+'РСТ РСО-А'!$I$6+'РСТ РСО-А'!$F$9</f>
        <v>3453.1</v>
      </c>
    </row>
    <row r="30" spans="1:25" x14ac:dyDescent="0.2">
      <c r="A30" s="66">
        <f t="shared" si="0"/>
        <v>43724</v>
      </c>
      <c r="B30" s="117">
        <f>VLOOKUP($A30+ROUND((COLUMN()-2)/24,5),АТС!$A$41:$F$784,3)+'Иные услуги '!$C$5+'РСТ РСО-А'!$I$6+'РСТ РСО-А'!$F$9</f>
        <v>3419.7000000000003</v>
      </c>
      <c r="C30" s="117">
        <f>VLOOKUP($A30+ROUND((COLUMN()-2)/24,5),АТС!$A$41:$F$784,3)+'Иные услуги '!$C$5+'РСТ РСО-А'!$I$6+'РСТ РСО-А'!$F$9</f>
        <v>3396.46</v>
      </c>
      <c r="D30" s="117">
        <f>VLOOKUP($A30+ROUND((COLUMN()-2)/24,5),АТС!$A$41:$F$784,3)+'Иные услуги '!$C$5+'РСТ РСО-А'!$I$6+'РСТ РСО-А'!$F$9</f>
        <v>3396.07</v>
      </c>
      <c r="E30" s="117">
        <f>VLOOKUP($A30+ROUND((COLUMN()-2)/24,5),АТС!$A$41:$F$784,3)+'Иные услуги '!$C$5+'РСТ РСО-А'!$I$6+'РСТ РСО-А'!$F$9</f>
        <v>3393.11</v>
      </c>
      <c r="F30" s="117">
        <f>VLOOKUP($A30+ROUND((COLUMN()-2)/24,5),АТС!$A$41:$F$784,3)+'Иные услуги '!$C$5+'РСТ РСО-А'!$I$6+'РСТ РСО-А'!$F$9</f>
        <v>3393.1</v>
      </c>
      <c r="G30" s="117">
        <f>VLOOKUP($A30+ROUND((COLUMN()-2)/24,5),АТС!$A$41:$F$784,3)+'Иные услуги '!$C$5+'РСТ РСО-А'!$I$6+'РСТ РСО-А'!$F$9</f>
        <v>3392.92</v>
      </c>
      <c r="H30" s="117">
        <f>VLOOKUP($A30+ROUND((COLUMN()-2)/24,5),АТС!$A$41:$F$784,3)+'Иные услуги '!$C$5+'РСТ РСО-А'!$I$6+'РСТ РСО-А'!$F$9</f>
        <v>3391.98</v>
      </c>
      <c r="I30" s="117">
        <f>VLOOKUP($A30+ROUND((COLUMN()-2)/24,5),АТС!$A$41:$F$784,3)+'Иные услуги '!$C$5+'РСТ РСО-А'!$I$6+'РСТ РСО-А'!$F$9</f>
        <v>3493.61</v>
      </c>
      <c r="J30" s="117">
        <f>VLOOKUP($A30+ROUND((COLUMN()-2)/24,5),АТС!$A$41:$F$784,3)+'Иные услуги '!$C$5+'РСТ РСО-А'!$I$6+'РСТ РСО-А'!$F$9</f>
        <v>3392.78</v>
      </c>
      <c r="K30" s="117">
        <f>VLOOKUP($A30+ROUND((COLUMN()-2)/24,5),АТС!$A$41:$F$784,3)+'Иные услуги '!$C$5+'РСТ РСО-А'!$I$6+'РСТ РСО-А'!$F$9</f>
        <v>3452.06</v>
      </c>
      <c r="L30" s="117">
        <f>VLOOKUP($A30+ROUND((COLUMN()-2)/24,5),АТС!$A$41:$F$784,3)+'Иные услуги '!$C$5+'РСТ РСО-А'!$I$6+'РСТ РСО-А'!$F$9</f>
        <v>3469.39</v>
      </c>
      <c r="M30" s="117">
        <f>VLOOKUP($A30+ROUND((COLUMN()-2)/24,5),АТС!$A$41:$F$784,3)+'Иные услуги '!$C$5+'РСТ РСО-А'!$I$6+'РСТ РСО-А'!$F$9</f>
        <v>3469.55</v>
      </c>
      <c r="N30" s="117">
        <f>VLOOKUP($A30+ROUND((COLUMN()-2)/24,5),АТС!$A$41:$F$784,3)+'Иные услуги '!$C$5+'РСТ РСО-А'!$I$6+'РСТ РСО-А'!$F$9</f>
        <v>3469.4500000000003</v>
      </c>
      <c r="O30" s="117">
        <f>VLOOKUP($A30+ROUND((COLUMN()-2)/24,5),АТС!$A$41:$F$784,3)+'Иные услуги '!$C$5+'РСТ РСО-А'!$I$6+'РСТ РСО-А'!$F$9</f>
        <v>3470.25</v>
      </c>
      <c r="P30" s="117">
        <f>VLOOKUP($A30+ROUND((COLUMN()-2)/24,5),АТС!$A$41:$F$784,3)+'Иные услуги '!$C$5+'РСТ РСО-А'!$I$6+'РСТ РСО-А'!$F$9</f>
        <v>3470.3</v>
      </c>
      <c r="Q30" s="117">
        <f>VLOOKUP($A30+ROUND((COLUMN()-2)/24,5),АТС!$A$41:$F$784,3)+'Иные услуги '!$C$5+'РСТ РСО-А'!$I$6+'РСТ РСО-А'!$F$9</f>
        <v>3470.5</v>
      </c>
      <c r="R30" s="117">
        <f>VLOOKUP($A30+ROUND((COLUMN()-2)/24,5),АТС!$A$41:$F$784,3)+'Иные услуги '!$C$5+'РСТ РСО-А'!$I$6+'РСТ РСО-А'!$F$9</f>
        <v>3441.17</v>
      </c>
      <c r="S30" s="117">
        <f>VLOOKUP($A30+ROUND((COLUMN()-2)/24,5),АТС!$A$41:$F$784,3)+'Иные услуги '!$C$5+'РСТ РСО-А'!$I$6+'РСТ РСО-А'!$F$9</f>
        <v>3440.2400000000002</v>
      </c>
      <c r="T30" s="117">
        <f>VLOOKUP($A30+ROUND((COLUMN()-2)/24,5),АТС!$A$41:$F$784,3)+'Иные услуги '!$C$5+'РСТ РСО-А'!$I$6+'РСТ РСО-А'!$F$9</f>
        <v>3544.6200000000003</v>
      </c>
      <c r="U30" s="117">
        <f>VLOOKUP($A30+ROUND((COLUMN()-2)/24,5),АТС!$A$41:$F$784,3)+'Иные услуги '!$C$5+'РСТ РСО-А'!$I$6+'РСТ РСО-А'!$F$9</f>
        <v>3574.9900000000002</v>
      </c>
      <c r="V30" s="117">
        <f>VLOOKUP($A30+ROUND((COLUMN()-2)/24,5),АТС!$A$41:$F$784,3)+'Иные услуги '!$C$5+'РСТ РСО-А'!$I$6+'РСТ РСО-А'!$F$9</f>
        <v>3502.77</v>
      </c>
      <c r="W30" s="117">
        <f>VLOOKUP($A30+ROUND((COLUMN()-2)/24,5),АТС!$A$41:$F$784,3)+'Иные услуги '!$C$5+'РСТ РСО-А'!$I$6+'РСТ РСО-А'!$F$9</f>
        <v>3413.07</v>
      </c>
      <c r="X30" s="117">
        <f>VLOOKUP($A30+ROUND((COLUMN()-2)/24,5),АТС!$A$41:$F$784,3)+'Иные услуги '!$C$5+'РСТ РСО-А'!$I$6+'РСТ РСО-А'!$F$9</f>
        <v>3392.1</v>
      </c>
      <c r="Y30" s="117">
        <f>VLOOKUP($A30+ROUND((COLUMN()-2)/24,5),АТС!$A$41:$F$784,3)+'Иные услуги '!$C$5+'РСТ РСО-А'!$I$6+'РСТ РСО-А'!$F$9</f>
        <v>3468.92</v>
      </c>
    </row>
    <row r="31" spans="1:25" x14ac:dyDescent="0.2">
      <c r="A31" s="66">
        <f t="shared" si="0"/>
        <v>43725</v>
      </c>
      <c r="B31" s="117">
        <f>VLOOKUP($A31+ROUND((COLUMN()-2)/24,5),АТС!$A$41:$F$784,3)+'Иные услуги '!$C$5+'РСТ РСО-А'!$I$6+'РСТ РСО-А'!$F$9</f>
        <v>3400.26</v>
      </c>
      <c r="C31" s="117">
        <f>VLOOKUP($A31+ROUND((COLUMN()-2)/24,5),АТС!$A$41:$F$784,3)+'Иные услуги '!$C$5+'РСТ РСО-А'!$I$6+'РСТ РСО-А'!$F$9</f>
        <v>3393.0800000000004</v>
      </c>
      <c r="D31" s="117">
        <f>VLOOKUP($A31+ROUND((COLUMN()-2)/24,5),АТС!$A$41:$F$784,3)+'Иные услуги '!$C$5+'РСТ РСО-А'!$I$6+'РСТ РСО-А'!$F$9</f>
        <v>3393.7000000000003</v>
      </c>
      <c r="E31" s="117">
        <f>VLOOKUP($A31+ROUND((COLUMN()-2)/24,5),АТС!$A$41:$F$784,3)+'Иные услуги '!$C$5+'РСТ РСО-А'!$I$6+'РСТ РСО-А'!$F$9</f>
        <v>3393.23</v>
      </c>
      <c r="F31" s="117">
        <f>VLOOKUP($A31+ROUND((COLUMN()-2)/24,5),АТС!$A$41:$F$784,3)+'Иные услуги '!$C$5+'РСТ РСО-А'!$I$6+'РСТ РСО-А'!$F$9</f>
        <v>3393.19</v>
      </c>
      <c r="G31" s="117">
        <f>VLOOKUP($A31+ROUND((COLUMN()-2)/24,5),АТС!$A$41:$F$784,3)+'Иные услуги '!$C$5+'РСТ РСО-А'!$I$6+'РСТ РСО-А'!$F$9</f>
        <v>3393.1200000000003</v>
      </c>
      <c r="H31" s="117">
        <f>VLOOKUP($A31+ROUND((COLUMN()-2)/24,5),АТС!$A$41:$F$784,3)+'Иные услуги '!$C$5+'РСТ РСО-А'!$I$6+'РСТ РСО-А'!$F$9</f>
        <v>3392.6200000000003</v>
      </c>
      <c r="I31" s="117">
        <f>VLOOKUP($A31+ROUND((COLUMN()-2)/24,5),АТС!$A$41:$F$784,3)+'Иные услуги '!$C$5+'РСТ РСО-А'!$I$6+'РСТ РСО-А'!$F$9</f>
        <v>3470.86</v>
      </c>
      <c r="J31" s="117">
        <f>VLOOKUP($A31+ROUND((COLUMN()-2)/24,5),АТС!$A$41:$F$784,3)+'Иные услуги '!$C$5+'РСТ РСО-А'!$I$6+'РСТ РСО-А'!$F$9</f>
        <v>3393.05</v>
      </c>
      <c r="K31" s="117">
        <f>VLOOKUP($A31+ROUND((COLUMN()-2)/24,5),АТС!$A$41:$F$784,3)+'Иные услуги '!$C$5+'РСТ РСО-А'!$I$6+'РСТ РСО-А'!$F$9</f>
        <v>3462.8700000000003</v>
      </c>
      <c r="L31" s="117">
        <f>VLOOKUP($A31+ROUND((COLUMN()-2)/24,5),АТС!$A$41:$F$784,3)+'Иные услуги '!$C$5+'РСТ РСО-А'!$I$6+'РСТ РСО-А'!$F$9</f>
        <v>3463.63</v>
      </c>
      <c r="M31" s="117">
        <f>VLOOKUP($A31+ROUND((COLUMN()-2)/24,5),АТС!$A$41:$F$784,3)+'Иные услуги '!$C$5+'РСТ РСО-А'!$I$6+'РСТ РСО-А'!$F$9</f>
        <v>3462.64</v>
      </c>
      <c r="N31" s="117">
        <f>VLOOKUP($A31+ROUND((COLUMN()-2)/24,5),АТС!$A$41:$F$784,3)+'Иные услуги '!$C$5+'РСТ РСО-А'!$I$6+'РСТ РСО-А'!$F$9</f>
        <v>3446.92</v>
      </c>
      <c r="O31" s="117">
        <f>VLOOKUP($A31+ROUND((COLUMN()-2)/24,5),АТС!$A$41:$F$784,3)+'Иные услуги '!$C$5+'РСТ РСО-А'!$I$6+'РСТ РСО-А'!$F$9</f>
        <v>3463.6</v>
      </c>
      <c r="P31" s="117">
        <f>VLOOKUP($A31+ROUND((COLUMN()-2)/24,5),АТС!$A$41:$F$784,3)+'Иные услуги '!$C$5+'РСТ РСО-А'!$I$6+'РСТ РСО-А'!$F$9</f>
        <v>3463.9900000000002</v>
      </c>
      <c r="Q31" s="117">
        <f>VLOOKUP($A31+ROUND((COLUMN()-2)/24,5),АТС!$A$41:$F$784,3)+'Иные услуги '!$C$5+'РСТ РСО-А'!$I$6+'РСТ РСО-А'!$F$9</f>
        <v>3464.05</v>
      </c>
      <c r="R31" s="117">
        <f>VLOOKUP($A31+ROUND((COLUMN()-2)/24,5),АТС!$A$41:$F$784,3)+'Иные услуги '!$C$5+'РСТ РСО-А'!$I$6+'РСТ РСО-А'!$F$9</f>
        <v>3437.2000000000003</v>
      </c>
      <c r="S31" s="117">
        <f>VLOOKUP($A31+ROUND((COLUMN()-2)/24,5),АТС!$A$41:$F$784,3)+'Иные услуги '!$C$5+'РСТ РСО-А'!$I$6+'РСТ РСО-А'!$F$9</f>
        <v>3436.23</v>
      </c>
      <c r="T31" s="117">
        <f>VLOOKUP($A31+ROUND((COLUMN()-2)/24,5),АТС!$A$41:$F$784,3)+'Иные услуги '!$C$5+'РСТ РСО-А'!$I$6+'РСТ РСО-А'!$F$9</f>
        <v>3533.65</v>
      </c>
      <c r="U31" s="117">
        <f>VLOOKUP($A31+ROUND((COLUMN()-2)/24,5),АТС!$A$41:$F$784,3)+'Иные услуги '!$C$5+'РСТ РСО-А'!$I$6+'РСТ РСО-А'!$F$9</f>
        <v>3568.35</v>
      </c>
      <c r="V31" s="117">
        <f>VLOOKUP($A31+ROUND((COLUMN()-2)/24,5),АТС!$A$41:$F$784,3)+'Иные услуги '!$C$5+'РСТ РСО-А'!$I$6+'РСТ РСО-А'!$F$9</f>
        <v>3530.59</v>
      </c>
      <c r="W31" s="117">
        <f>VLOOKUP($A31+ROUND((COLUMN()-2)/24,5),АТС!$A$41:$F$784,3)+'Иные услуги '!$C$5+'РСТ РСО-А'!$I$6+'РСТ РСО-А'!$F$9</f>
        <v>3455.53</v>
      </c>
      <c r="X31" s="117">
        <f>VLOOKUP($A31+ROUND((COLUMN()-2)/24,5),АТС!$A$41:$F$784,3)+'Иные услуги '!$C$5+'РСТ РСО-А'!$I$6+'РСТ РСО-А'!$F$9</f>
        <v>3392.42</v>
      </c>
      <c r="Y31" s="117">
        <f>VLOOKUP($A31+ROUND((COLUMN()-2)/24,5),АТС!$A$41:$F$784,3)+'Иные услуги '!$C$5+'РСТ РСО-А'!$I$6+'РСТ РСО-А'!$F$9</f>
        <v>3432.57</v>
      </c>
    </row>
    <row r="32" spans="1:25" x14ac:dyDescent="0.2">
      <c r="A32" s="66">
        <f t="shared" si="0"/>
        <v>43726</v>
      </c>
      <c r="B32" s="117">
        <f>VLOOKUP($A32+ROUND((COLUMN()-2)/24,5),АТС!$A$41:$F$784,3)+'Иные услуги '!$C$5+'РСТ РСО-А'!$I$6+'РСТ РСО-А'!$F$9</f>
        <v>3398.2200000000003</v>
      </c>
      <c r="C32" s="117">
        <f>VLOOKUP($A32+ROUND((COLUMN()-2)/24,5),АТС!$A$41:$F$784,3)+'Иные услуги '!$C$5+'РСТ РСО-А'!$I$6+'РСТ РСО-А'!$F$9</f>
        <v>3393.2000000000003</v>
      </c>
      <c r="D32" s="117">
        <f>VLOOKUP($A32+ROUND((COLUMN()-2)/24,5),АТС!$A$41:$F$784,3)+'Иные услуги '!$C$5+'РСТ РСО-А'!$I$6+'РСТ РСО-А'!$F$9</f>
        <v>3393.25</v>
      </c>
      <c r="E32" s="117">
        <f>VLOOKUP($A32+ROUND((COLUMN()-2)/24,5),АТС!$A$41:$F$784,3)+'Иные услуги '!$C$5+'РСТ РСО-А'!$I$6+'РСТ РСО-А'!$F$9</f>
        <v>3393.25</v>
      </c>
      <c r="F32" s="117">
        <f>VLOOKUP($A32+ROUND((COLUMN()-2)/24,5),АТС!$A$41:$F$784,3)+'Иные услуги '!$C$5+'РСТ РСО-А'!$I$6+'РСТ РСО-А'!$F$9</f>
        <v>3393.2000000000003</v>
      </c>
      <c r="G32" s="117">
        <f>VLOOKUP($A32+ROUND((COLUMN()-2)/24,5),АТС!$A$41:$F$784,3)+'Иные услуги '!$C$5+'РСТ РСО-А'!$I$6+'РСТ РСО-А'!$F$9</f>
        <v>3393.13</v>
      </c>
      <c r="H32" s="117">
        <f>VLOOKUP($A32+ROUND((COLUMN()-2)/24,5),АТС!$A$41:$F$784,3)+'Иные услуги '!$C$5+'РСТ РСО-А'!$I$6+'РСТ РСО-А'!$F$9</f>
        <v>3392.61</v>
      </c>
      <c r="I32" s="117">
        <f>VLOOKUP($A32+ROUND((COLUMN()-2)/24,5),АТС!$A$41:$F$784,3)+'Иные услуги '!$C$5+'РСТ РСО-А'!$I$6+'РСТ РСО-А'!$F$9</f>
        <v>3512.1800000000003</v>
      </c>
      <c r="J32" s="117">
        <f>VLOOKUP($A32+ROUND((COLUMN()-2)/24,5),АТС!$A$41:$F$784,3)+'Иные услуги '!$C$5+'РСТ РСО-А'!$I$6+'РСТ РСО-А'!$F$9</f>
        <v>3392.69</v>
      </c>
      <c r="K32" s="117">
        <f>VLOOKUP($A32+ROUND((COLUMN()-2)/24,5),АТС!$A$41:$F$784,3)+'Иные услуги '!$C$5+'РСТ РСО-А'!$I$6+'РСТ РСО-А'!$F$9</f>
        <v>3470.1800000000003</v>
      </c>
      <c r="L32" s="117">
        <f>VLOOKUP($A32+ROUND((COLUMN()-2)/24,5),АТС!$A$41:$F$784,3)+'Иные услуги '!$C$5+'РСТ РСО-А'!$I$6+'РСТ РСО-А'!$F$9</f>
        <v>3471.11</v>
      </c>
      <c r="M32" s="117">
        <f>VLOOKUP($A32+ROUND((COLUMN()-2)/24,5),АТС!$A$41:$F$784,3)+'Иные услуги '!$C$5+'РСТ РСО-А'!$I$6+'РСТ РСО-А'!$F$9</f>
        <v>3469.67</v>
      </c>
      <c r="N32" s="117">
        <f>VLOOKUP($A32+ROUND((COLUMN()-2)/24,5),АТС!$A$41:$F$784,3)+'Иные услуги '!$C$5+'РСТ РСО-А'!$I$6+'РСТ РСО-А'!$F$9</f>
        <v>3439.8300000000004</v>
      </c>
      <c r="O32" s="117">
        <f>VLOOKUP($A32+ROUND((COLUMN()-2)/24,5),АТС!$A$41:$F$784,3)+'Иные услуги '!$C$5+'РСТ РСО-А'!$I$6+'РСТ РСО-А'!$F$9</f>
        <v>3440</v>
      </c>
      <c r="P32" s="117">
        <f>VLOOKUP($A32+ROUND((COLUMN()-2)/24,5),АТС!$A$41:$F$784,3)+'Иные услуги '!$C$5+'РСТ РСО-А'!$I$6+'РСТ РСО-А'!$F$9</f>
        <v>3440.01</v>
      </c>
      <c r="Q32" s="117">
        <f>VLOOKUP($A32+ROUND((COLUMN()-2)/24,5),АТС!$A$41:$F$784,3)+'Иные услуги '!$C$5+'РСТ РСО-А'!$I$6+'РСТ РСО-А'!$F$9</f>
        <v>3440.1800000000003</v>
      </c>
      <c r="R32" s="117">
        <f>VLOOKUP($A32+ROUND((COLUMN()-2)/24,5),АТС!$A$41:$F$784,3)+'Иные услуги '!$C$5+'РСТ РСО-А'!$I$6+'РСТ РСО-А'!$F$9</f>
        <v>3440.4900000000002</v>
      </c>
      <c r="S32" s="117">
        <f>VLOOKUP($A32+ROUND((COLUMN()-2)/24,5),АТС!$A$41:$F$784,3)+'Иные услуги '!$C$5+'РСТ РСО-А'!$I$6+'РСТ РСО-А'!$F$9</f>
        <v>3408.02</v>
      </c>
      <c r="T32" s="117">
        <f>VLOOKUP($A32+ROUND((COLUMN()-2)/24,5),АТС!$A$41:$F$784,3)+'Иные услуги '!$C$5+'РСТ РСО-А'!$I$6+'РСТ РСО-А'!$F$9</f>
        <v>3520.89</v>
      </c>
      <c r="U32" s="117">
        <f>VLOOKUP($A32+ROUND((COLUMN()-2)/24,5),АТС!$A$41:$F$784,3)+'Иные услуги '!$C$5+'РСТ РСО-А'!$I$6+'РСТ РСО-А'!$F$9</f>
        <v>3575.28</v>
      </c>
      <c r="V32" s="117">
        <f>VLOOKUP($A32+ROUND((COLUMN()-2)/24,5),АТС!$A$41:$F$784,3)+'Иные услуги '!$C$5+'РСТ РСО-А'!$I$6+'РСТ РСО-А'!$F$9</f>
        <v>3540.77</v>
      </c>
      <c r="W32" s="117">
        <f>VLOOKUP($A32+ROUND((COLUMN()-2)/24,5),АТС!$A$41:$F$784,3)+'Иные услуги '!$C$5+'РСТ РСО-А'!$I$6+'РСТ РСО-А'!$F$9</f>
        <v>3461.14</v>
      </c>
      <c r="X32" s="117">
        <f>VLOOKUP($A32+ROUND((COLUMN()-2)/24,5),АТС!$A$41:$F$784,3)+'Иные услуги '!$C$5+'РСТ РСО-А'!$I$6+'РСТ РСО-А'!$F$9</f>
        <v>3391.85</v>
      </c>
      <c r="Y32" s="117">
        <f>VLOOKUP($A32+ROUND((COLUMN()-2)/24,5),АТС!$A$41:$F$784,3)+'Иные услуги '!$C$5+'РСТ РСО-А'!$I$6+'РСТ РСО-А'!$F$9</f>
        <v>3450.31</v>
      </c>
    </row>
    <row r="33" spans="1:25" x14ac:dyDescent="0.2">
      <c r="A33" s="66">
        <f t="shared" si="0"/>
        <v>43727</v>
      </c>
      <c r="B33" s="117">
        <f>VLOOKUP($A33+ROUND((COLUMN()-2)/24,5),АТС!$A$41:$F$784,3)+'Иные услуги '!$C$5+'РСТ РСО-А'!$I$6+'РСТ РСО-А'!$F$9</f>
        <v>3397.1200000000003</v>
      </c>
      <c r="C33" s="117">
        <f>VLOOKUP($A33+ROUND((COLUMN()-2)/24,5),АТС!$A$41:$F$784,3)+'Иные услуги '!$C$5+'РСТ РСО-А'!$I$6+'РСТ РСО-А'!$F$9</f>
        <v>3393.21</v>
      </c>
      <c r="D33" s="117">
        <f>VLOOKUP($A33+ROUND((COLUMN()-2)/24,5),АТС!$A$41:$F$784,3)+'Иные услуги '!$C$5+'РСТ РСО-А'!$I$6+'РСТ РСО-А'!$F$9</f>
        <v>3393.23</v>
      </c>
      <c r="E33" s="117">
        <f>VLOOKUP($A33+ROUND((COLUMN()-2)/24,5),АТС!$A$41:$F$784,3)+'Иные услуги '!$C$5+'РСТ РСО-А'!$I$6+'РСТ РСО-А'!$F$9</f>
        <v>3393.23</v>
      </c>
      <c r="F33" s="117">
        <f>VLOOKUP($A33+ROUND((COLUMN()-2)/24,5),АТС!$A$41:$F$784,3)+'Иные услуги '!$C$5+'РСТ РСО-А'!$I$6+'РСТ РСО-А'!$F$9</f>
        <v>3393.1800000000003</v>
      </c>
      <c r="G33" s="117">
        <f>VLOOKUP($A33+ROUND((COLUMN()-2)/24,5),АТС!$A$41:$F$784,3)+'Иные услуги '!$C$5+'РСТ РСО-А'!$I$6+'РСТ РСО-А'!$F$9</f>
        <v>3393.1600000000003</v>
      </c>
      <c r="H33" s="117">
        <f>VLOOKUP($A33+ROUND((COLUMN()-2)/24,5),АТС!$A$41:$F$784,3)+'Иные услуги '!$C$5+'РСТ РСО-А'!$I$6+'РСТ РСО-А'!$F$9</f>
        <v>3392.7000000000003</v>
      </c>
      <c r="I33" s="117">
        <f>VLOOKUP($A33+ROUND((COLUMN()-2)/24,5),АТС!$A$41:$F$784,3)+'Иные услуги '!$C$5+'РСТ РСО-А'!$I$6+'РСТ РСО-А'!$F$9</f>
        <v>3489.48</v>
      </c>
      <c r="J33" s="117">
        <f>VLOOKUP($A33+ROUND((COLUMN()-2)/24,5),АТС!$A$41:$F$784,3)+'Иные услуги '!$C$5+'РСТ РСО-А'!$I$6+'РСТ РСО-А'!$F$9</f>
        <v>3393.01</v>
      </c>
      <c r="K33" s="117">
        <f>VLOOKUP($A33+ROUND((COLUMN()-2)/24,5),АТС!$A$41:$F$784,3)+'Иные услуги '!$C$5+'РСТ РСО-А'!$I$6+'РСТ РСО-А'!$F$9</f>
        <v>3467.4500000000003</v>
      </c>
      <c r="L33" s="117">
        <f>VLOOKUP($A33+ROUND((COLUMN()-2)/24,5),АТС!$A$41:$F$784,3)+'Иные услуги '!$C$5+'РСТ РСО-А'!$I$6+'РСТ РСО-А'!$F$9</f>
        <v>3467.7000000000003</v>
      </c>
      <c r="M33" s="117">
        <f>VLOOKUP($A33+ROUND((COLUMN()-2)/24,5),АТС!$A$41:$F$784,3)+'Иные услуги '!$C$5+'РСТ РСО-А'!$I$6+'РСТ РСО-А'!$F$9</f>
        <v>3467.25</v>
      </c>
      <c r="N33" s="117">
        <f>VLOOKUP($A33+ROUND((COLUMN()-2)/24,5),АТС!$A$41:$F$784,3)+'Иные услуги '!$C$5+'РСТ РСО-А'!$I$6+'РСТ РСО-А'!$F$9</f>
        <v>3438.76</v>
      </c>
      <c r="O33" s="117">
        <f>VLOOKUP($A33+ROUND((COLUMN()-2)/24,5),АТС!$A$41:$F$784,3)+'Иные услуги '!$C$5+'РСТ РСО-А'!$I$6+'РСТ РСО-А'!$F$9</f>
        <v>3439.02</v>
      </c>
      <c r="P33" s="117">
        <f>VLOOKUP($A33+ROUND((COLUMN()-2)/24,5),АТС!$A$41:$F$784,3)+'Иные услуги '!$C$5+'РСТ РСО-А'!$I$6+'РСТ РСО-А'!$F$9</f>
        <v>3438.98</v>
      </c>
      <c r="Q33" s="117">
        <f>VLOOKUP($A33+ROUND((COLUMN()-2)/24,5),АТС!$A$41:$F$784,3)+'Иные услуги '!$C$5+'РСТ РСО-А'!$I$6+'РСТ РСО-А'!$F$9</f>
        <v>3439.19</v>
      </c>
      <c r="R33" s="117">
        <f>VLOOKUP($A33+ROUND((COLUMN()-2)/24,5),АТС!$A$41:$F$784,3)+'Иные услуги '!$C$5+'РСТ РСО-А'!$I$6+'РСТ РСО-А'!$F$9</f>
        <v>3408.01</v>
      </c>
      <c r="S33" s="117">
        <f>VLOOKUP($A33+ROUND((COLUMN()-2)/24,5),АТС!$A$41:$F$784,3)+'Иные услуги '!$C$5+'РСТ РСО-А'!$I$6+'РСТ РСО-А'!$F$9</f>
        <v>3407.76</v>
      </c>
      <c r="T33" s="117">
        <f>VLOOKUP($A33+ROUND((COLUMN()-2)/24,5),АТС!$A$41:$F$784,3)+'Иные услуги '!$C$5+'РСТ РСО-А'!$I$6+'РСТ РСО-А'!$F$9</f>
        <v>3518.89</v>
      </c>
      <c r="U33" s="117">
        <f>VLOOKUP($A33+ROUND((COLUMN()-2)/24,5),АТС!$A$41:$F$784,3)+'Иные услуги '!$C$5+'РСТ РСО-А'!$I$6+'РСТ РСО-А'!$F$9</f>
        <v>3540.4100000000003</v>
      </c>
      <c r="V33" s="117">
        <f>VLOOKUP($A33+ROUND((COLUMN()-2)/24,5),АТС!$A$41:$F$784,3)+'Иные услуги '!$C$5+'РСТ РСО-А'!$I$6+'РСТ РСО-А'!$F$9</f>
        <v>3539.51</v>
      </c>
      <c r="W33" s="117">
        <f>VLOOKUP($A33+ROUND((COLUMN()-2)/24,5),АТС!$A$41:$F$784,3)+'Иные услуги '!$C$5+'РСТ РСО-А'!$I$6+'РСТ РСО-А'!$F$9</f>
        <v>3459.6</v>
      </c>
      <c r="X33" s="117">
        <f>VLOOKUP($A33+ROUND((COLUMN()-2)/24,5),АТС!$A$41:$F$784,3)+'Иные услуги '!$C$5+'РСТ РСО-А'!$I$6+'РСТ РСО-А'!$F$9</f>
        <v>3391.89</v>
      </c>
      <c r="Y33" s="117">
        <f>VLOOKUP($A33+ROUND((COLUMN()-2)/24,5),АТС!$A$41:$F$784,3)+'Иные услуги '!$C$5+'РСТ РСО-А'!$I$6+'РСТ РСО-А'!$F$9</f>
        <v>3447.7000000000003</v>
      </c>
    </row>
    <row r="34" spans="1:25" x14ac:dyDescent="0.2">
      <c r="A34" s="66">
        <f t="shared" si="0"/>
        <v>43728</v>
      </c>
      <c r="B34" s="117">
        <f>VLOOKUP($A34+ROUND((COLUMN()-2)/24,5),АТС!$A$41:$F$784,3)+'Иные услуги '!$C$5+'РСТ РСО-А'!$I$6+'РСТ РСО-А'!$F$9</f>
        <v>3400.77</v>
      </c>
      <c r="C34" s="117">
        <f>VLOOKUP($A34+ROUND((COLUMN()-2)/24,5),АТС!$A$41:$F$784,3)+'Иные услуги '!$C$5+'РСТ РСО-А'!$I$6+'РСТ РСО-А'!$F$9</f>
        <v>3393.77</v>
      </c>
      <c r="D34" s="117">
        <f>VLOOKUP($A34+ROUND((COLUMN()-2)/24,5),АТС!$A$41:$F$784,3)+'Иные услуги '!$C$5+'РСТ РСО-А'!$I$6+'РСТ РСО-А'!$F$9</f>
        <v>3393.28</v>
      </c>
      <c r="E34" s="117">
        <f>VLOOKUP($A34+ROUND((COLUMN()-2)/24,5),АТС!$A$41:$F$784,3)+'Иные услуги '!$C$5+'РСТ РСО-А'!$I$6+'РСТ РСО-А'!$F$9</f>
        <v>3393.29</v>
      </c>
      <c r="F34" s="117">
        <f>VLOOKUP($A34+ROUND((COLUMN()-2)/24,5),АТС!$A$41:$F$784,3)+'Иные услуги '!$C$5+'РСТ РСО-А'!$I$6+'РСТ РСО-А'!$F$9</f>
        <v>3393.2400000000002</v>
      </c>
      <c r="G34" s="117">
        <f>VLOOKUP($A34+ROUND((COLUMN()-2)/24,5),АТС!$A$41:$F$784,3)+'Иные услуги '!$C$5+'РСТ РСО-А'!$I$6+'РСТ РСО-А'!$F$9</f>
        <v>3393.14</v>
      </c>
      <c r="H34" s="117">
        <f>VLOOKUP($A34+ROUND((COLUMN()-2)/24,5),АТС!$A$41:$F$784,3)+'Иные услуги '!$C$5+'РСТ РСО-А'!$I$6+'РСТ РСО-А'!$F$9</f>
        <v>3392.46</v>
      </c>
      <c r="I34" s="117">
        <f>VLOOKUP($A34+ROUND((COLUMN()-2)/24,5),АТС!$A$41:$F$784,3)+'Иные услуги '!$C$5+'РСТ РСО-А'!$I$6+'РСТ РСО-А'!$F$9</f>
        <v>3485.7000000000003</v>
      </c>
      <c r="J34" s="117">
        <f>VLOOKUP($A34+ROUND((COLUMN()-2)/24,5),АТС!$A$41:$F$784,3)+'Иные услуги '!$C$5+'РСТ РСО-А'!$I$6+'РСТ РСО-А'!$F$9</f>
        <v>3392.8700000000003</v>
      </c>
      <c r="K34" s="117">
        <f>VLOOKUP($A34+ROUND((COLUMN()-2)/24,5),АТС!$A$41:$F$784,3)+'Иные услуги '!$C$5+'РСТ РСО-А'!$I$6+'РСТ РСО-А'!$F$9</f>
        <v>3466.54</v>
      </c>
      <c r="L34" s="117">
        <f>VLOOKUP($A34+ROUND((COLUMN()-2)/24,5),АТС!$A$41:$F$784,3)+'Иные услуги '!$C$5+'РСТ РСО-А'!$I$6+'РСТ РСО-А'!$F$9</f>
        <v>3466.57</v>
      </c>
      <c r="M34" s="117">
        <f>VLOOKUP($A34+ROUND((COLUMN()-2)/24,5),АТС!$A$41:$F$784,3)+'Иные услуги '!$C$5+'РСТ РСО-А'!$I$6+'РСТ РСО-А'!$F$9</f>
        <v>3466.26</v>
      </c>
      <c r="N34" s="117">
        <f>VLOOKUP($A34+ROUND((COLUMN()-2)/24,5),АТС!$A$41:$F$784,3)+'Иные услуги '!$C$5+'РСТ РСО-А'!$I$6+'РСТ РСО-А'!$F$9</f>
        <v>3438.32</v>
      </c>
      <c r="O34" s="117">
        <f>VLOOKUP($A34+ROUND((COLUMN()-2)/24,5),АТС!$A$41:$F$784,3)+'Иные услуги '!$C$5+'РСТ РСО-А'!$I$6+'РСТ РСО-А'!$F$9</f>
        <v>3439.06</v>
      </c>
      <c r="P34" s="117">
        <f>VLOOKUP($A34+ROUND((COLUMN()-2)/24,5),АТС!$A$41:$F$784,3)+'Иные услуги '!$C$5+'РСТ РСО-А'!$I$6+'РСТ РСО-А'!$F$9</f>
        <v>3439.1200000000003</v>
      </c>
      <c r="Q34" s="117">
        <f>VLOOKUP($A34+ROUND((COLUMN()-2)/24,5),АТС!$A$41:$F$784,3)+'Иные услуги '!$C$5+'РСТ РСО-А'!$I$6+'РСТ РСО-А'!$F$9</f>
        <v>3467.9100000000003</v>
      </c>
      <c r="R34" s="117">
        <f>VLOOKUP($A34+ROUND((COLUMN()-2)/24,5),АТС!$A$41:$F$784,3)+'Иные услуги '!$C$5+'РСТ РСО-А'!$I$6+'РСТ РСО-А'!$F$9</f>
        <v>3439.13</v>
      </c>
      <c r="S34" s="117">
        <f>VLOOKUP($A34+ROUND((COLUMN()-2)/24,5),АТС!$A$41:$F$784,3)+'Иные услуги '!$C$5+'РСТ РСО-А'!$I$6+'РСТ РСО-А'!$F$9</f>
        <v>3407.8</v>
      </c>
      <c r="T34" s="117">
        <f>VLOOKUP($A34+ROUND((COLUMN()-2)/24,5),АТС!$A$41:$F$784,3)+'Иные услуги '!$C$5+'РСТ РСО-А'!$I$6+'РСТ РСО-А'!$F$9</f>
        <v>3518.55</v>
      </c>
      <c r="U34" s="117">
        <f>VLOOKUP($A34+ROUND((COLUMN()-2)/24,5),АТС!$A$41:$F$784,3)+'Иные услуги '!$C$5+'РСТ РСО-А'!$I$6+'РСТ РСО-А'!$F$9</f>
        <v>3574.0400000000004</v>
      </c>
      <c r="V34" s="117">
        <f>VLOOKUP($A34+ROUND((COLUMN()-2)/24,5),АТС!$A$41:$F$784,3)+'Иные услуги '!$C$5+'РСТ РСО-А'!$I$6+'РСТ РСО-А'!$F$9</f>
        <v>3538.5000000000005</v>
      </c>
      <c r="W34" s="117">
        <f>VLOOKUP($A34+ROUND((COLUMN()-2)/24,5),АТС!$A$41:$F$784,3)+'Иные услуги '!$C$5+'РСТ РСО-А'!$I$6+'РСТ РСО-А'!$F$9</f>
        <v>3460.01</v>
      </c>
      <c r="X34" s="117">
        <f>VLOOKUP($A34+ROUND((COLUMN()-2)/24,5),АТС!$A$41:$F$784,3)+'Иные услуги '!$C$5+'РСТ РСО-А'!$I$6+'РСТ РСО-А'!$F$9</f>
        <v>3391.9700000000003</v>
      </c>
      <c r="Y34" s="117">
        <f>VLOOKUP($A34+ROUND((COLUMN()-2)/24,5),АТС!$A$41:$F$784,3)+'Иные услуги '!$C$5+'РСТ РСО-А'!$I$6+'РСТ РСО-А'!$F$9</f>
        <v>3481.85</v>
      </c>
    </row>
    <row r="35" spans="1:25" x14ac:dyDescent="0.2">
      <c r="A35" s="66">
        <f t="shared" si="0"/>
        <v>43729</v>
      </c>
      <c r="B35" s="117">
        <f>VLOOKUP($A35+ROUND((COLUMN()-2)/24,5),АТС!$A$41:$F$784,3)+'Иные услуги '!$C$5+'РСТ РСО-А'!$I$6+'РСТ РСО-А'!$F$9</f>
        <v>3408.07</v>
      </c>
      <c r="C35" s="117">
        <f>VLOOKUP($A35+ROUND((COLUMN()-2)/24,5),АТС!$A$41:$F$784,3)+'Иные услуги '!$C$5+'РСТ РСО-А'!$I$6+'РСТ РСО-А'!$F$9</f>
        <v>3393.17</v>
      </c>
      <c r="D35" s="117">
        <f>VLOOKUP($A35+ROUND((COLUMN()-2)/24,5),АТС!$A$41:$F$784,3)+'Иные услуги '!$C$5+'РСТ РСО-А'!$I$6+'РСТ РСО-А'!$F$9</f>
        <v>3393.2000000000003</v>
      </c>
      <c r="E35" s="117">
        <f>VLOOKUP($A35+ROUND((COLUMN()-2)/24,5),АТС!$A$41:$F$784,3)+'Иные услуги '!$C$5+'РСТ РСО-А'!$I$6+'РСТ РСО-А'!$F$9</f>
        <v>3393.21</v>
      </c>
      <c r="F35" s="117">
        <f>VLOOKUP($A35+ROUND((COLUMN()-2)/24,5),АТС!$A$41:$F$784,3)+'Иные услуги '!$C$5+'РСТ РСО-А'!$I$6+'РСТ РСО-А'!$F$9</f>
        <v>3393.6600000000003</v>
      </c>
      <c r="G35" s="117">
        <f>VLOOKUP($A35+ROUND((COLUMN()-2)/24,5),АТС!$A$41:$F$784,3)+'Иные услуги '!$C$5+'РСТ РСО-А'!$I$6+'РСТ РСО-А'!$F$9</f>
        <v>3393.6600000000003</v>
      </c>
      <c r="H35" s="117">
        <f>VLOOKUP($A35+ROUND((COLUMN()-2)/24,5),АТС!$A$41:$F$784,3)+'Иные услуги '!$C$5+'РСТ РСО-А'!$I$6+'РСТ РСО-А'!$F$9</f>
        <v>3393.65</v>
      </c>
      <c r="I35" s="117">
        <f>VLOOKUP($A35+ROUND((COLUMN()-2)/24,5),АТС!$A$41:$F$784,3)+'Иные услуги '!$C$5+'РСТ РСО-А'!$I$6+'РСТ РСО-А'!$F$9</f>
        <v>3382.3700000000003</v>
      </c>
      <c r="J35" s="117">
        <f>VLOOKUP($A35+ROUND((COLUMN()-2)/24,5),АТС!$A$41:$F$784,3)+'Иные услуги '!$C$5+'РСТ РСО-А'!$I$6+'РСТ РСО-А'!$F$9</f>
        <v>3393.04</v>
      </c>
      <c r="K35" s="117">
        <f>VLOOKUP($A35+ROUND((COLUMN()-2)/24,5),АТС!$A$41:$F$784,3)+'Иные услуги '!$C$5+'РСТ РСО-А'!$I$6+'РСТ РСО-А'!$F$9</f>
        <v>3418</v>
      </c>
      <c r="L35" s="117">
        <f>VLOOKUP($A35+ROUND((COLUMN()-2)/24,5),АТС!$A$41:$F$784,3)+'Иные услуги '!$C$5+'РСТ РСО-А'!$I$6+'РСТ РСО-А'!$F$9</f>
        <v>3435.9500000000003</v>
      </c>
      <c r="M35" s="117">
        <f>VLOOKUP($A35+ROUND((COLUMN()-2)/24,5),АТС!$A$41:$F$784,3)+'Иные услуги '!$C$5+'РСТ РСО-А'!$I$6+'РСТ РСО-А'!$F$9</f>
        <v>3427.51</v>
      </c>
      <c r="N35" s="117">
        <f>VLOOKUP($A35+ROUND((COLUMN()-2)/24,5),АТС!$A$41:$F$784,3)+'Иные услуги '!$C$5+'РСТ РСО-А'!$I$6+'РСТ РСО-А'!$F$9</f>
        <v>3427.6800000000003</v>
      </c>
      <c r="O35" s="117">
        <f>VLOOKUP($A35+ROUND((COLUMN()-2)/24,5),АТС!$A$41:$F$784,3)+'Иные услуги '!$C$5+'РСТ РСО-А'!$I$6+'РСТ РСО-А'!$F$9</f>
        <v>3427.7000000000003</v>
      </c>
      <c r="P35" s="117">
        <f>VLOOKUP($A35+ROUND((COLUMN()-2)/24,5),АТС!$A$41:$F$784,3)+'Иные услуги '!$C$5+'РСТ РСО-А'!$I$6+'РСТ РСО-А'!$F$9</f>
        <v>3427.6</v>
      </c>
      <c r="Q35" s="117">
        <f>VLOOKUP($A35+ROUND((COLUMN()-2)/24,5),АТС!$A$41:$F$784,3)+'Иные услуги '!$C$5+'РСТ РСО-А'!$I$6+'РСТ РСО-А'!$F$9</f>
        <v>3409.01</v>
      </c>
      <c r="R35" s="117">
        <f>VLOOKUP($A35+ROUND((COLUMN()-2)/24,5),АТС!$A$41:$F$784,3)+'Иные услуги '!$C$5+'РСТ РСО-А'!$I$6+'РСТ РСО-А'!$F$9</f>
        <v>3404.2000000000003</v>
      </c>
      <c r="S35" s="117">
        <f>VLOOKUP($A35+ROUND((COLUMN()-2)/24,5),АТС!$A$41:$F$784,3)+'Иные услуги '!$C$5+'РСТ РСО-А'!$I$6+'РСТ РСО-А'!$F$9</f>
        <v>3403.31</v>
      </c>
      <c r="T35" s="117">
        <f>VLOOKUP($A35+ROUND((COLUMN()-2)/24,5),АТС!$A$41:$F$784,3)+'Иные услуги '!$C$5+'РСТ РСО-А'!$I$6+'РСТ РСО-А'!$F$9</f>
        <v>3471.35</v>
      </c>
      <c r="U35" s="117">
        <f>VLOOKUP($A35+ROUND((COLUMN()-2)/24,5),АТС!$A$41:$F$784,3)+'Иные услуги '!$C$5+'РСТ РСО-А'!$I$6+'РСТ РСО-А'!$F$9</f>
        <v>3520.4500000000003</v>
      </c>
      <c r="V35" s="117">
        <f>VLOOKUP($A35+ROUND((COLUMN()-2)/24,5),АТС!$A$41:$F$784,3)+'Иные услуги '!$C$5+'РСТ РСО-А'!$I$6+'РСТ РСО-А'!$F$9</f>
        <v>3494.9300000000003</v>
      </c>
      <c r="W35" s="117">
        <f>VLOOKUP($A35+ROUND((COLUMN()-2)/24,5),АТС!$A$41:$F$784,3)+'Иные услуги '!$C$5+'РСТ РСО-А'!$I$6+'РСТ РСО-А'!$F$9</f>
        <v>3423.25</v>
      </c>
      <c r="X35" s="117">
        <f>VLOOKUP($A35+ROUND((COLUMN()-2)/24,5),АТС!$A$41:$F$784,3)+'Иные услуги '!$C$5+'РСТ РСО-А'!$I$6+'РСТ РСО-А'!$F$9</f>
        <v>3392.26</v>
      </c>
      <c r="Y35" s="117">
        <f>VLOOKUP($A35+ROUND((COLUMN()-2)/24,5),АТС!$A$41:$F$784,3)+'Иные услуги '!$C$5+'РСТ РСО-А'!$I$6+'РСТ РСО-А'!$F$9</f>
        <v>3448.63</v>
      </c>
    </row>
    <row r="36" spans="1:25" x14ac:dyDescent="0.2">
      <c r="A36" s="66">
        <f t="shared" si="0"/>
        <v>43730</v>
      </c>
      <c r="B36" s="117">
        <f>VLOOKUP($A36+ROUND((COLUMN()-2)/24,5),АТС!$A$41:$F$784,3)+'Иные услуги '!$C$5+'РСТ РСО-А'!$I$6+'РСТ РСО-А'!$F$9</f>
        <v>3388.35</v>
      </c>
      <c r="C36" s="117">
        <f>VLOOKUP($A36+ROUND((COLUMN()-2)/24,5),АТС!$A$41:$F$784,3)+'Иные услуги '!$C$5+'РСТ РСО-А'!$I$6+'РСТ РСО-А'!$F$9</f>
        <v>3393.78</v>
      </c>
      <c r="D36" s="117">
        <f>VLOOKUP($A36+ROUND((COLUMN()-2)/24,5),АТС!$A$41:$F$784,3)+'Иные услуги '!$C$5+'РСТ РСО-А'!$I$6+'РСТ РСО-А'!$F$9</f>
        <v>3393.31</v>
      </c>
      <c r="E36" s="117">
        <f>VLOOKUP($A36+ROUND((COLUMN()-2)/24,5),АТС!$A$41:$F$784,3)+'Иные услуги '!$C$5+'РСТ РСО-А'!$I$6+'РСТ РСО-А'!$F$9</f>
        <v>3393.32</v>
      </c>
      <c r="F36" s="117">
        <f>VLOOKUP($A36+ROUND((COLUMN()-2)/24,5),АТС!$A$41:$F$784,3)+'Иные услуги '!$C$5+'РСТ РСО-А'!$I$6+'РСТ РСО-А'!$F$9</f>
        <v>3393.32</v>
      </c>
      <c r="G36" s="117">
        <f>VLOOKUP($A36+ROUND((COLUMN()-2)/24,5),АТС!$A$41:$F$784,3)+'Иные услуги '!$C$5+'РСТ РСО-А'!$I$6+'РСТ РСО-А'!$F$9</f>
        <v>3393.3</v>
      </c>
      <c r="H36" s="117">
        <f>VLOOKUP($A36+ROUND((COLUMN()-2)/24,5),АТС!$A$41:$F$784,3)+'Иные услуги '!$C$5+'РСТ РСО-А'!$I$6+'РСТ РСО-А'!$F$9</f>
        <v>3392.81</v>
      </c>
      <c r="I36" s="117">
        <f>VLOOKUP($A36+ROUND((COLUMN()-2)/24,5),АТС!$A$41:$F$784,3)+'Иные услуги '!$C$5+'РСТ РСО-А'!$I$6+'РСТ РСО-А'!$F$9</f>
        <v>3392.85</v>
      </c>
      <c r="J36" s="117">
        <f>VLOOKUP($A36+ROUND((COLUMN()-2)/24,5),АТС!$A$41:$F$784,3)+'Иные услуги '!$C$5+'РСТ РСО-А'!$I$6+'РСТ РСО-А'!$F$9</f>
        <v>3393.01</v>
      </c>
      <c r="K36" s="117">
        <f>VLOOKUP($A36+ROUND((COLUMN()-2)/24,5),АТС!$A$41:$F$784,3)+'Иные услуги '!$C$5+'РСТ РСО-А'!$I$6+'РСТ РСО-А'!$F$9</f>
        <v>3393.02</v>
      </c>
      <c r="L36" s="117">
        <f>VLOOKUP($A36+ROUND((COLUMN()-2)/24,5),АТС!$A$41:$F$784,3)+'Иные услуги '!$C$5+'РСТ РСО-А'!$I$6+'РСТ РСО-А'!$F$9</f>
        <v>3393.07</v>
      </c>
      <c r="M36" s="117">
        <f>VLOOKUP($A36+ROUND((COLUMN()-2)/24,5),АТС!$A$41:$F$784,3)+'Иные услуги '!$C$5+'РСТ РСО-А'!$I$6+'РСТ РСО-А'!$F$9</f>
        <v>3393.1200000000003</v>
      </c>
      <c r="N36" s="117">
        <f>VLOOKUP($A36+ROUND((COLUMN()-2)/24,5),АТС!$A$41:$F$784,3)+'Иные услуги '!$C$5+'РСТ РСО-А'!$I$6+'РСТ РСО-А'!$F$9</f>
        <v>3393.1200000000003</v>
      </c>
      <c r="O36" s="117">
        <f>VLOOKUP($A36+ROUND((COLUMN()-2)/24,5),АТС!$A$41:$F$784,3)+'Иные услуги '!$C$5+'РСТ РСО-А'!$I$6+'РСТ РСО-А'!$F$9</f>
        <v>3393.1200000000003</v>
      </c>
      <c r="P36" s="117">
        <f>VLOOKUP($A36+ROUND((COLUMN()-2)/24,5),АТС!$A$41:$F$784,3)+'Иные услуги '!$C$5+'РСТ РСО-А'!$I$6+'РСТ РСО-А'!$F$9</f>
        <v>3393.0800000000004</v>
      </c>
      <c r="Q36" s="117">
        <f>VLOOKUP($A36+ROUND((COLUMN()-2)/24,5),АТС!$A$41:$F$784,3)+'Иные услуги '!$C$5+'РСТ РСО-А'!$I$6+'РСТ РСО-А'!$F$9</f>
        <v>3393.09</v>
      </c>
      <c r="R36" s="117">
        <f>VLOOKUP($A36+ROUND((COLUMN()-2)/24,5),АТС!$A$41:$F$784,3)+'Иные услуги '!$C$5+'РСТ РСО-А'!$I$6+'РСТ РСО-А'!$F$9</f>
        <v>3393.11</v>
      </c>
      <c r="S36" s="117">
        <f>VLOOKUP($A36+ROUND((COLUMN()-2)/24,5),АТС!$A$41:$F$784,3)+'Иные услуги '!$C$5+'РСТ РСО-А'!$I$6+'РСТ РСО-А'!$F$9</f>
        <v>3393.1200000000003</v>
      </c>
      <c r="T36" s="117">
        <f>VLOOKUP($A36+ROUND((COLUMN()-2)/24,5),АТС!$A$41:$F$784,3)+'Иные услуги '!$C$5+'РСТ РСО-А'!$I$6+'РСТ РСО-А'!$F$9</f>
        <v>3447.06</v>
      </c>
      <c r="U36" s="117">
        <f>VLOOKUP($A36+ROUND((COLUMN()-2)/24,5),АТС!$A$41:$F$784,3)+'Иные услуги '!$C$5+'РСТ РСО-А'!$I$6+'РСТ РСО-А'!$F$9</f>
        <v>3493.29</v>
      </c>
      <c r="V36" s="117">
        <f>VLOOKUP($A36+ROUND((COLUMN()-2)/24,5),АТС!$A$41:$F$784,3)+'Иные услуги '!$C$5+'РСТ РСО-А'!$I$6+'РСТ РСО-А'!$F$9</f>
        <v>3497.77</v>
      </c>
      <c r="W36" s="117">
        <f>VLOOKUP($A36+ROUND((COLUMN()-2)/24,5),АТС!$A$41:$F$784,3)+'Иные услуги '!$C$5+'РСТ РСО-А'!$I$6+'РСТ РСО-А'!$F$9</f>
        <v>3424.42</v>
      </c>
      <c r="X36" s="117">
        <f>VLOOKUP($A36+ROUND((COLUMN()-2)/24,5),АТС!$A$41:$F$784,3)+'Иные услуги '!$C$5+'РСТ РСО-А'!$I$6+'РСТ РСО-А'!$F$9</f>
        <v>3392.3700000000003</v>
      </c>
      <c r="Y36" s="117">
        <f>VLOOKUP($A36+ROUND((COLUMN()-2)/24,5),АТС!$A$41:$F$784,3)+'Иные услуги '!$C$5+'РСТ РСО-А'!$I$6+'РСТ РСО-А'!$F$9</f>
        <v>3427.4300000000003</v>
      </c>
    </row>
    <row r="37" spans="1:25" x14ac:dyDescent="0.2">
      <c r="A37" s="66">
        <f t="shared" si="0"/>
        <v>43731</v>
      </c>
      <c r="B37" s="117">
        <f>VLOOKUP($A37+ROUND((COLUMN()-2)/24,5),АТС!$A$41:$F$784,3)+'Иные услуги '!$C$5+'РСТ РСО-А'!$I$6+'РСТ РСО-А'!$F$9</f>
        <v>3396.52</v>
      </c>
      <c r="C37" s="117">
        <f>VLOOKUP($A37+ROUND((COLUMN()-2)/24,5),АТС!$A$41:$F$784,3)+'Иные услуги '!$C$5+'РСТ РСО-А'!$I$6+'РСТ РСО-А'!$F$9</f>
        <v>3394.82</v>
      </c>
      <c r="D37" s="117">
        <f>VLOOKUP($A37+ROUND((COLUMN()-2)/24,5),АТС!$A$41:$F$784,3)+'Иные услуги '!$C$5+'РСТ РСО-А'!$I$6+'РСТ РСО-А'!$F$9</f>
        <v>3393.2400000000002</v>
      </c>
      <c r="E37" s="117">
        <f>VLOOKUP($A37+ROUND((COLUMN()-2)/24,5),АТС!$A$41:$F$784,3)+'Иные услуги '!$C$5+'РСТ РСО-А'!$I$6+'РСТ РСО-А'!$F$9</f>
        <v>3393.26</v>
      </c>
      <c r="F37" s="117">
        <f>VLOOKUP($A37+ROUND((COLUMN()-2)/24,5),АТС!$A$41:$F$784,3)+'Иные услуги '!$C$5+'РСТ РСО-А'!$I$6+'РСТ РСО-А'!$F$9</f>
        <v>3393.25</v>
      </c>
      <c r="G37" s="117">
        <f>VLOOKUP($A37+ROUND((COLUMN()-2)/24,5),АТС!$A$41:$F$784,3)+'Иные услуги '!$C$5+'РСТ РСО-А'!$I$6+'РСТ РСО-А'!$F$9</f>
        <v>3393.21</v>
      </c>
      <c r="H37" s="117">
        <f>VLOOKUP($A37+ROUND((COLUMN()-2)/24,5),АТС!$A$41:$F$784,3)+'Иные услуги '!$C$5+'РСТ РСО-А'!$I$6+'РСТ РСО-А'!$F$9</f>
        <v>3392.7000000000003</v>
      </c>
      <c r="I37" s="117">
        <f>VLOOKUP($A37+ROUND((COLUMN()-2)/24,5),АТС!$A$41:$F$784,3)+'Иные услуги '!$C$5+'РСТ РСО-А'!$I$6+'РСТ РСО-А'!$F$9</f>
        <v>3473.25</v>
      </c>
      <c r="J37" s="117">
        <f>VLOOKUP($A37+ROUND((COLUMN()-2)/24,5),АТС!$A$41:$F$784,3)+'Иные услуги '!$C$5+'РСТ РСО-А'!$I$6+'РСТ РСО-А'!$F$9</f>
        <v>3393.09</v>
      </c>
      <c r="K37" s="117">
        <f>VLOOKUP($A37+ROUND((COLUMN()-2)/24,5),АТС!$A$41:$F$784,3)+'Иные услуги '!$C$5+'РСТ РСО-А'!$I$6+'РСТ РСО-А'!$F$9</f>
        <v>3407.5</v>
      </c>
      <c r="L37" s="117">
        <f>VLOOKUP($A37+ROUND((COLUMN()-2)/24,5),АТС!$A$41:$F$784,3)+'Иные услуги '!$C$5+'РСТ РСО-А'!$I$6+'РСТ РСО-А'!$F$9</f>
        <v>3439.9900000000002</v>
      </c>
      <c r="M37" s="117">
        <f>VLOOKUP($A37+ROUND((COLUMN()-2)/24,5),АТС!$A$41:$F$784,3)+'Иные услуги '!$C$5+'РСТ РСО-А'!$I$6+'РСТ РСО-А'!$F$9</f>
        <v>3439.94</v>
      </c>
      <c r="N37" s="117">
        <f>VLOOKUP($A37+ROUND((COLUMN()-2)/24,5),АТС!$A$41:$F$784,3)+'Иные услуги '!$C$5+'РСТ РСО-А'!$I$6+'РСТ РСО-А'!$F$9</f>
        <v>3407.7000000000003</v>
      </c>
      <c r="O37" s="117">
        <f>VLOOKUP($A37+ROUND((COLUMN()-2)/24,5),АТС!$A$41:$F$784,3)+'Иные услуги '!$C$5+'РСТ РСО-А'!$I$6+'РСТ РСО-А'!$F$9</f>
        <v>3407.8300000000004</v>
      </c>
      <c r="P37" s="117">
        <f>VLOOKUP($A37+ROUND((COLUMN()-2)/24,5),АТС!$A$41:$F$784,3)+'Иные услуги '!$C$5+'РСТ РСО-А'!$I$6+'РСТ РСО-А'!$F$9</f>
        <v>3407.9</v>
      </c>
      <c r="Q37" s="117">
        <f>VLOOKUP($A37+ROUND((COLUMN()-2)/24,5),АТС!$A$41:$F$784,3)+'Иные услуги '!$C$5+'РСТ РСО-А'!$I$6+'РСТ РСО-А'!$F$9</f>
        <v>3407.92</v>
      </c>
      <c r="R37" s="117">
        <f>VLOOKUP($A37+ROUND((COLUMN()-2)/24,5),АТС!$A$41:$F$784,3)+'Иные услуги '!$C$5+'РСТ РСО-А'!$I$6+'РСТ РСО-А'!$F$9</f>
        <v>3407.94</v>
      </c>
      <c r="S37" s="117">
        <f>VLOOKUP($A37+ROUND((COLUMN()-2)/24,5),АТС!$A$41:$F$784,3)+'Иные услуги '!$C$5+'РСТ РСО-А'!$I$6+'РСТ РСО-А'!$F$9</f>
        <v>3406.1</v>
      </c>
      <c r="T37" s="117">
        <f>VLOOKUP($A37+ROUND((COLUMN()-2)/24,5),АТС!$A$41:$F$784,3)+'Иные услуги '!$C$5+'РСТ РСО-А'!$I$6+'РСТ РСО-А'!$F$9</f>
        <v>3520.77</v>
      </c>
      <c r="U37" s="117">
        <f>VLOOKUP($A37+ROUND((COLUMN()-2)/24,5),АТС!$A$41:$F$784,3)+'Иные услуги '!$C$5+'РСТ РСО-А'!$I$6+'РСТ РСО-А'!$F$9</f>
        <v>3565.1600000000003</v>
      </c>
      <c r="V37" s="117">
        <f>VLOOKUP($A37+ROUND((COLUMN()-2)/24,5),АТС!$A$41:$F$784,3)+'Иные услуги '!$C$5+'РСТ РСО-А'!$I$6+'РСТ РСО-А'!$F$9</f>
        <v>3540.3700000000003</v>
      </c>
      <c r="W37" s="117">
        <f>VLOOKUP($A37+ROUND((COLUMN()-2)/24,5),АТС!$A$41:$F$784,3)+'Иные услуги '!$C$5+'РСТ РСО-А'!$I$6+'РСТ РСО-А'!$F$9</f>
        <v>3461.94</v>
      </c>
      <c r="X37" s="117">
        <f>VLOOKUP($A37+ROUND((COLUMN()-2)/24,5),АТС!$A$41:$F$784,3)+'Иные услуги '!$C$5+'РСТ РСО-А'!$I$6+'РСТ РСО-А'!$F$9</f>
        <v>3392.21</v>
      </c>
      <c r="Y37" s="117">
        <f>VLOOKUP($A37+ROUND((COLUMN()-2)/24,5),АТС!$A$41:$F$784,3)+'Иные услуги '!$C$5+'РСТ РСО-А'!$I$6+'РСТ РСО-А'!$F$9</f>
        <v>3447.65</v>
      </c>
    </row>
    <row r="38" spans="1:25" x14ac:dyDescent="0.2">
      <c r="A38" s="66">
        <f t="shared" si="0"/>
        <v>43732</v>
      </c>
      <c r="B38" s="117">
        <f>VLOOKUP($A38+ROUND((COLUMN()-2)/24,5),АТС!$A$41:$F$784,3)+'Иные услуги '!$C$5+'РСТ РСО-А'!$I$6+'РСТ РСО-А'!$F$9</f>
        <v>3401.25</v>
      </c>
      <c r="C38" s="117">
        <f>VLOOKUP($A38+ROUND((COLUMN()-2)/24,5),АТС!$A$41:$F$784,3)+'Иные услуги '!$C$5+'РСТ РСО-А'!$I$6+'РСТ РСО-А'!$F$9</f>
        <v>3399.92</v>
      </c>
      <c r="D38" s="117">
        <f>VLOOKUP($A38+ROUND((COLUMN()-2)/24,5),АТС!$A$41:$F$784,3)+'Иные услуги '!$C$5+'РСТ РСО-А'!$I$6+'РСТ РСО-А'!$F$9</f>
        <v>3393.23</v>
      </c>
      <c r="E38" s="117">
        <f>VLOOKUP($A38+ROUND((COLUMN()-2)/24,5),АТС!$A$41:$F$784,3)+'Иные услуги '!$C$5+'РСТ РСО-А'!$I$6+'РСТ РСО-А'!$F$9</f>
        <v>3393.2400000000002</v>
      </c>
      <c r="F38" s="117">
        <f>VLOOKUP($A38+ROUND((COLUMN()-2)/24,5),АТС!$A$41:$F$784,3)+'Иные услуги '!$C$5+'РСТ РСО-А'!$I$6+'РСТ РСО-А'!$F$9</f>
        <v>3393.23</v>
      </c>
      <c r="G38" s="117">
        <f>VLOOKUP($A38+ROUND((COLUMN()-2)/24,5),АТС!$A$41:$F$784,3)+'Иные услуги '!$C$5+'РСТ РСО-А'!$I$6+'РСТ РСО-А'!$F$9</f>
        <v>3393.15</v>
      </c>
      <c r="H38" s="117">
        <f>VLOOKUP($A38+ROUND((COLUMN()-2)/24,5),АТС!$A$41:$F$784,3)+'Иные услуги '!$C$5+'РСТ РСО-А'!$I$6+'РСТ РСО-А'!$F$9</f>
        <v>3392.32</v>
      </c>
      <c r="I38" s="117">
        <f>VLOOKUP($A38+ROUND((COLUMN()-2)/24,5),АТС!$A$41:$F$784,3)+'Иные услуги '!$C$5+'РСТ РСО-А'!$I$6+'РСТ РСО-А'!$F$9</f>
        <v>3484.4300000000003</v>
      </c>
      <c r="J38" s="117">
        <f>VLOOKUP($A38+ROUND((COLUMN()-2)/24,5),АТС!$A$41:$F$784,3)+'Иные услуги '!$C$5+'РСТ РСО-А'!$I$6+'РСТ РСО-А'!$F$9</f>
        <v>3393.13</v>
      </c>
      <c r="K38" s="117">
        <f>VLOOKUP($A38+ROUND((COLUMN()-2)/24,5),АТС!$A$41:$F$784,3)+'Иные услуги '!$C$5+'РСТ РСО-А'!$I$6+'РСТ РСО-А'!$F$9</f>
        <v>3470.02</v>
      </c>
      <c r="L38" s="117">
        <f>VLOOKUP($A38+ROUND((COLUMN()-2)/24,5),АТС!$A$41:$F$784,3)+'Иные услуги '!$C$5+'РСТ РСО-А'!$I$6+'РСТ РСО-А'!$F$9</f>
        <v>3470.02</v>
      </c>
      <c r="M38" s="117">
        <f>VLOOKUP($A38+ROUND((COLUMN()-2)/24,5),АТС!$A$41:$F$784,3)+'Иные услуги '!$C$5+'РСТ РСО-А'!$I$6+'РСТ РСО-А'!$F$9</f>
        <v>3470.44</v>
      </c>
      <c r="N38" s="117">
        <f>VLOOKUP($A38+ROUND((COLUMN()-2)/24,5),АТС!$A$41:$F$784,3)+'Иные услуги '!$C$5+'РСТ РСО-А'!$I$6+'РСТ РСО-А'!$F$9</f>
        <v>3439.6600000000003</v>
      </c>
      <c r="O38" s="117">
        <f>VLOOKUP($A38+ROUND((COLUMN()-2)/24,5),АТС!$A$41:$F$784,3)+'Иные услуги '!$C$5+'РСТ РСО-А'!$I$6+'РСТ РСО-А'!$F$9</f>
        <v>3440.09</v>
      </c>
      <c r="P38" s="117">
        <f>VLOOKUP($A38+ROUND((COLUMN()-2)/24,5),АТС!$A$41:$F$784,3)+'Иные услуги '!$C$5+'РСТ РСО-А'!$I$6+'РСТ РСО-А'!$F$9</f>
        <v>3440.03</v>
      </c>
      <c r="Q38" s="117">
        <f>VLOOKUP($A38+ROUND((COLUMN()-2)/24,5),АТС!$A$41:$F$784,3)+'Иные услуги '!$C$5+'РСТ РСО-А'!$I$6+'РСТ РСО-А'!$F$9</f>
        <v>3440.39</v>
      </c>
      <c r="R38" s="117">
        <f>VLOOKUP($A38+ROUND((COLUMN()-2)/24,5),АТС!$A$41:$F$784,3)+'Иные услуги '!$C$5+'РСТ РСО-А'!$I$6+'РСТ РСО-А'!$F$9</f>
        <v>3440.61</v>
      </c>
      <c r="S38" s="117">
        <f>VLOOKUP($A38+ROUND((COLUMN()-2)/24,5),АТС!$A$41:$F$784,3)+'Иные услуги '!$C$5+'РСТ РСО-А'!$I$6+'РСТ РСО-А'!$F$9</f>
        <v>3440.9100000000003</v>
      </c>
      <c r="T38" s="117">
        <f>VLOOKUP($A38+ROUND((COLUMN()-2)/24,5),АТС!$A$41:$F$784,3)+'Иные услуги '!$C$5+'РСТ РСО-А'!$I$6+'РСТ РСО-А'!$F$9</f>
        <v>3547.6300000000006</v>
      </c>
      <c r="U38" s="117">
        <f>VLOOKUP($A38+ROUND((COLUMN()-2)/24,5),АТС!$A$41:$F$784,3)+'Иные услуги '!$C$5+'РСТ РСО-А'!$I$6+'РСТ РСО-А'!$F$9</f>
        <v>3567.1300000000006</v>
      </c>
      <c r="V38" s="117">
        <f>VLOOKUP($A38+ROUND((COLUMN()-2)/24,5),АТС!$A$41:$F$784,3)+'Иные услуги '!$C$5+'РСТ РСО-А'!$I$6+'РСТ РСО-А'!$F$9</f>
        <v>3541.3900000000003</v>
      </c>
      <c r="W38" s="117">
        <f>VLOOKUP($A38+ROUND((COLUMN()-2)/24,5),АТС!$A$41:$F$784,3)+'Иные услуги '!$C$5+'РСТ РСО-А'!$I$6+'РСТ РСО-А'!$F$9</f>
        <v>3462.26</v>
      </c>
      <c r="X38" s="117">
        <f>VLOOKUP($A38+ROUND((COLUMN()-2)/24,5),АТС!$A$41:$F$784,3)+'Иные услуги '!$C$5+'РСТ РСО-А'!$I$6+'РСТ РСО-А'!$F$9</f>
        <v>3392.2000000000003</v>
      </c>
      <c r="Y38" s="117">
        <f>VLOOKUP($A38+ROUND((COLUMN()-2)/24,5),АТС!$A$41:$F$784,3)+'Иные услуги '!$C$5+'РСТ РСО-А'!$I$6+'РСТ РСО-А'!$F$9</f>
        <v>3448.73</v>
      </c>
    </row>
    <row r="39" spans="1:25" x14ac:dyDescent="0.2">
      <c r="A39" s="66">
        <f t="shared" si="0"/>
        <v>43733</v>
      </c>
      <c r="B39" s="117">
        <f>VLOOKUP($A39+ROUND((COLUMN()-2)/24,5),АТС!$A$41:$F$784,3)+'Иные услуги '!$C$5+'РСТ РСО-А'!$I$6+'РСТ РСО-А'!$F$9</f>
        <v>3410.26</v>
      </c>
      <c r="C39" s="117">
        <f>VLOOKUP($A39+ROUND((COLUMN()-2)/24,5),АТС!$A$41:$F$784,3)+'Иные услуги '!$C$5+'РСТ РСО-А'!$I$6+'РСТ РСО-А'!$F$9</f>
        <v>3406.7200000000003</v>
      </c>
      <c r="D39" s="117">
        <f>VLOOKUP($A39+ROUND((COLUMN()-2)/24,5),АТС!$A$41:$F$784,3)+'Иные услуги '!$C$5+'РСТ РСО-А'!$I$6+'РСТ РСО-А'!$F$9</f>
        <v>3400.59</v>
      </c>
      <c r="E39" s="117">
        <f>VLOOKUP($A39+ROUND((COLUMN()-2)/24,5),АТС!$A$41:$F$784,3)+'Иные услуги '!$C$5+'РСТ РСО-А'!$I$6+'РСТ РСО-А'!$F$9</f>
        <v>3395.9700000000003</v>
      </c>
      <c r="F39" s="117">
        <f>VLOOKUP($A39+ROUND((COLUMN()-2)/24,5),АТС!$A$41:$F$784,3)+'Иные услуги '!$C$5+'РСТ РСО-А'!$I$6+'РСТ РСО-А'!$F$9</f>
        <v>3396.04</v>
      </c>
      <c r="G39" s="117">
        <f>VLOOKUP($A39+ROUND((COLUMN()-2)/24,5),АТС!$A$41:$F$784,3)+'Иные услуги '!$C$5+'РСТ РСО-А'!$I$6+'РСТ РСО-А'!$F$9</f>
        <v>3396.2400000000002</v>
      </c>
      <c r="H39" s="117">
        <f>VLOOKUP($A39+ROUND((COLUMN()-2)/24,5),АТС!$A$41:$F$784,3)+'Иные услуги '!$C$5+'РСТ РСО-А'!$I$6+'РСТ РСО-А'!$F$9</f>
        <v>3430.78</v>
      </c>
      <c r="I39" s="117">
        <f>VLOOKUP($A39+ROUND((COLUMN()-2)/24,5),АТС!$A$41:$F$784,3)+'Иные услуги '!$C$5+'РСТ РСО-А'!$I$6+'РСТ РСО-А'!$F$9</f>
        <v>3511.35</v>
      </c>
      <c r="J39" s="117">
        <f>VLOOKUP($A39+ROUND((COLUMN()-2)/24,5),АТС!$A$41:$F$784,3)+'Иные услуги '!$C$5+'РСТ РСО-А'!$I$6+'РСТ РСО-А'!$F$9</f>
        <v>3408.71</v>
      </c>
      <c r="K39" s="117">
        <f>VLOOKUP($A39+ROUND((COLUMN()-2)/24,5),АТС!$A$41:$F$784,3)+'Иные услуги '!$C$5+'РСТ РСО-А'!$I$6+'РСТ РСО-А'!$F$9</f>
        <v>3474.54</v>
      </c>
      <c r="L39" s="117">
        <f>VLOOKUP($A39+ROUND((COLUMN()-2)/24,5),АТС!$A$41:$F$784,3)+'Иные услуги '!$C$5+'РСТ РСО-А'!$I$6+'РСТ РСО-А'!$F$9</f>
        <v>3492.4900000000002</v>
      </c>
      <c r="M39" s="117">
        <f>VLOOKUP($A39+ROUND((COLUMN()-2)/24,5),АТС!$A$41:$F$784,3)+'Иные услуги '!$C$5+'РСТ РСО-А'!$I$6+'РСТ РСО-А'!$F$9</f>
        <v>3492.34</v>
      </c>
      <c r="N39" s="117">
        <f>VLOOKUP($A39+ROUND((COLUMN()-2)/24,5),АТС!$A$41:$F$784,3)+'Иные услуги '!$C$5+'РСТ РСО-А'!$I$6+'РСТ РСО-А'!$F$9</f>
        <v>3474.4700000000003</v>
      </c>
      <c r="O39" s="117">
        <f>VLOOKUP($A39+ROUND((COLUMN()-2)/24,5),АТС!$A$41:$F$784,3)+'Иные услуги '!$C$5+'РСТ РСО-А'!$I$6+'РСТ РСО-А'!$F$9</f>
        <v>3474.02</v>
      </c>
      <c r="P39" s="117">
        <f>VLOOKUP($A39+ROUND((COLUMN()-2)/24,5),АТС!$A$41:$F$784,3)+'Иные услуги '!$C$5+'РСТ РСО-А'!$I$6+'РСТ РСО-А'!$F$9</f>
        <v>3442.84</v>
      </c>
      <c r="Q39" s="117">
        <f>VLOOKUP($A39+ROUND((COLUMN()-2)/24,5),АТС!$A$41:$F$784,3)+'Иные услуги '!$C$5+'РСТ РСО-А'!$I$6+'РСТ РСО-А'!$F$9</f>
        <v>3442.44</v>
      </c>
      <c r="R39" s="117">
        <f>VLOOKUP($A39+ROUND((COLUMN()-2)/24,5),АТС!$A$41:$F$784,3)+'Иные услуги '!$C$5+'РСТ РСО-А'!$I$6+'РСТ РСО-А'!$F$9</f>
        <v>3443.0800000000004</v>
      </c>
      <c r="S39" s="117">
        <f>VLOOKUP($A39+ROUND((COLUMN()-2)/24,5),АТС!$A$41:$F$784,3)+'Иные услуги '!$C$5+'РСТ РСО-А'!$I$6+'РСТ РСО-А'!$F$9</f>
        <v>3434.2400000000002</v>
      </c>
      <c r="T39" s="117">
        <f>VLOOKUP($A39+ROUND((COLUMN()-2)/24,5),АТС!$A$41:$F$784,3)+'Иные услуги '!$C$5+'РСТ РСО-А'!$I$6+'РСТ РСО-А'!$F$9</f>
        <v>3594.09</v>
      </c>
      <c r="U39" s="117">
        <f>VLOOKUP($A39+ROUND((COLUMN()-2)/24,5),АТС!$A$41:$F$784,3)+'Иные услуги '!$C$5+'РСТ РСО-А'!$I$6+'РСТ РСО-А'!$F$9</f>
        <v>3645.28</v>
      </c>
      <c r="V39" s="117">
        <f>VLOOKUP($A39+ROUND((COLUMN()-2)/24,5),АТС!$A$41:$F$784,3)+'Иные услуги '!$C$5+'РСТ РСО-А'!$I$6+'РСТ РСО-А'!$F$9</f>
        <v>3622.32</v>
      </c>
      <c r="W39" s="117">
        <f>VLOOKUP($A39+ROUND((COLUMN()-2)/24,5),АТС!$A$41:$F$784,3)+'Иные услуги '!$C$5+'РСТ РСО-А'!$I$6+'РСТ РСО-А'!$F$9</f>
        <v>3571.4700000000003</v>
      </c>
      <c r="X39" s="117">
        <f>VLOOKUP($A39+ROUND((COLUMN()-2)/24,5),АТС!$A$41:$F$784,3)+'Иные услуги '!$C$5+'РСТ РСО-А'!$I$6+'РСТ РСО-А'!$F$9</f>
        <v>3392.78</v>
      </c>
      <c r="Y39" s="117">
        <f>VLOOKUP($A39+ROUND((COLUMN()-2)/24,5),АТС!$A$41:$F$784,3)+'Иные услуги '!$C$5+'РСТ РСО-А'!$I$6+'РСТ РСО-А'!$F$9</f>
        <v>3501.04</v>
      </c>
    </row>
    <row r="40" spans="1:25" x14ac:dyDescent="0.2">
      <c r="A40" s="66">
        <f t="shared" si="0"/>
        <v>43734</v>
      </c>
      <c r="B40" s="117">
        <f>VLOOKUP($A40+ROUND((COLUMN()-2)/24,5),АТС!$A$41:$F$784,3)+'Иные услуги '!$C$5+'РСТ РСО-А'!$I$6+'РСТ РСО-А'!$F$9</f>
        <v>3417.65</v>
      </c>
      <c r="C40" s="117">
        <f>VLOOKUP($A40+ROUND((COLUMN()-2)/24,5),АТС!$A$41:$F$784,3)+'Иные услуги '!$C$5+'РСТ РСО-А'!$I$6+'РСТ РСО-А'!$F$9</f>
        <v>3405.79</v>
      </c>
      <c r="D40" s="117">
        <f>VLOOKUP($A40+ROUND((COLUMN()-2)/24,5),АТС!$A$41:$F$784,3)+'Иные услуги '!$C$5+'РСТ РСО-А'!$I$6+'РСТ РСО-А'!$F$9</f>
        <v>3397.52</v>
      </c>
      <c r="E40" s="117">
        <f>VLOOKUP($A40+ROUND((COLUMN()-2)/24,5),АТС!$A$41:$F$784,3)+'Иные услуги '!$C$5+'РСТ РСО-А'!$I$6+'РСТ РСО-А'!$F$9</f>
        <v>3395.65</v>
      </c>
      <c r="F40" s="117">
        <f>VLOOKUP($A40+ROUND((COLUMN()-2)/24,5),АТС!$A$41:$F$784,3)+'Иные услуги '!$C$5+'РСТ РСО-А'!$I$6+'РСТ РСО-А'!$F$9</f>
        <v>3400.17</v>
      </c>
      <c r="G40" s="117">
        <f>VLOOKUP($A40+ROUND((COLUMN()-2)/24,5),АТС!$A$41:$F$784,3)+'Иные услуги '!$C$5+'РСТ РСО-А'!$I$6+'РСТ РСО-А'!$F$9</f>
        <v>3401.38</v>
      </c>
      <c r="H40" s="117">
        <f>VLOOKUP($A40+ROUND((COLUMN()-2)/24,5),АТС!$A$41:$F$784,3)+'Иные услуги '!$C$5+'РСТ РСО-А'!$I$6+'РСТ РСО-А'!$F$9</f>
        <v>3434.77</v>
      </c>
      <c r="I40" s="117">
        <f>VLOOKUP($A40+ROUND((COLUMN()-2)/24,5),АТС!$A$41:$F$784,3)+'Иные услуги '!$C$5+'РСТ РСО-А'!$I$6+'РСТ РСО-А'!$F$9</f>
        <v>3629.51</v>
      </c>
      <c r="J40" s="117">
        <f>VLOOKUP($A40+ROUND((COLUMN()-2)/24,5),АТС!$A$41:$F$784,3)+'Иные услуги '!$C$5+'РСТ РСО-А'!$I$6+'РСТ РСО-А'!$F$9</f>
        <v>3409.31</v>
      </c>
      <c r="K40" s="117">
        <f>VLOOKUP($A40+ROUND((COLUMN()-2)/24,5),АТС!$A$41:$F$784,3)+'Иные услуги '!$C$5+'РСТ РСО-А'!$I$6+'РСТ РСО-А'!$F$9</f>
        <v>3521.6400000000003</v>
      </c>
      <c r="L40" s="117">
        <f>VLOOKUP($A40+ROUND((COLUMN()-2)/24,5),АТС!$A$41:$F$784,3)+'Иные услуги '!$C$5+'РСТ РСО-А'!$I$6+'РСТ РСО-А'!$F$9</f>
        <v>3521.44</v>
      </c>
      <c r="M40" s="117">
        <f>VLOOKUP($A40+ROUND((COLUMN()-2)/24,5),АТС!$A$41:$F$784,3)+'Иные услуги '!$C$5+'РСТ РСО-А'!$I$6+'РСТ РСО-А'!$F$9</f>
        <v>3546.09</v>
      </c>
      <c r="N40" s="117">
        <f>VLOOKUP($A40+ROUND((COLUMN()-2)/24,5),АТС!$A$41:$F$784,3)+'Иные услуги '!$C$5+'РСТ РСО-А'!$I$6+'РСТ РСО-А'!$F$9</f>
        <v>3486.4300000000003</v>
      </c>
      <c r="O40" s="117">
        <f>VLOOKUP($A40+ROUND((COLUMN()-2)/24,5),АТС!$A$41:$F$784,3)+'Иные услуги '!$C$5+'РСТ РСО-А'!$I$6+'РСТ РСО-А'!$F$9</f>
        <v>3487.7000000000003</v>
      </c>
      <c r="P40" s="117">
        <f>VLOOKUP($A40+ROUND((COLUMN()-2)/24,5),АТС!$A$41:$F$784,3)+'Иные услуги '!$C$5+'РСТ РСО-А'!$I$6+'РСТ РСО-А'!$F$9</f>
        <v>3487.73</v>
      </c>
      <c r="Q40" s="117">
        <f>VLOOKUP($A40+ROUND((COLUMN()-2)/24,5),АТС!$A$41:$F$784,3)+'Иные услуги '!$C$5+'РСТ РСО-А'!$I$6+'РСТ РСО-А'!$F$9</f>
        <v>3488.67</v>
      </c>
      <c r="R40" s="117">
        <f>VLOOKUP($A40+ROUND((COLUMN()-2)/24,5),АТС!$A$41:$F$784,3)+'Иные услуги '!$C$5+'РСТ РСО-А'!$I$6+'РСТ РСО-А'!$F$9</f>
        <v>3488.86</v>
      </c>
      <c r="S40" s="117">
        <f>VLOOKUP($A40+ROUND((COLUMN()-2)/24,5),АТС!$A$41:$F$784,3)+'Иные услуги '!$C$5+'РСТ РСО-А'!$I$6+'РСТ РСО-А'!$F$9</f>
        <v>3505.06</v>
      </c>
      <c r="T40" s="117">
        <f>VLOOKUP($A40+ROUND((COLUMN()-2)/24,5),АТС!$A$41:$F$784,3)+'Иные услуги '!$C$5+'РСТ РСО-А'!$I$6+'РСТ РСО-А'!$F$9</f>
        <v>3624.7200000000003</v>
      </c>
      <c r="U40" s="117">
        <f>VLOOKUP($A40+ROUND((COLUMN()-2)/24,5),АТС!$A$41:$F$784,3)+'Иные услуги '!$C$5+'РСТ РСО-А'!$I$6+'РСТ РСО-А'!$F$9</f>
        <v>3676.7500000000005</v>
      </c>
      <c r="V40" s="117">
        <f>VLOOKUP($A40+ROUND((COLUMN()-2)/24,5),АТС!$A$41:$F$784,3)+'Иные услуги '!$C$5+'РСТ РСО-А'!$I$6+'РСТ РСО-А'!$F$9</f>
        <v>3625.57</v>
      </c>
      <c r="W40" s="117">
        <f>VLOOKUP($A40+ROUND((COLUMN()-2)/24,5),АТС!$A$41:$F$784,3)+'Иные услуги '!$C$5+'РСТ РСО-А'!$I$6+'РСТ РСО-А'!$F$9</f>
        <v>3573.0000000000005</v>
      </c>
      <c r="X40" s="117">
        <f>VLOOKUP($A40+ROUND((COLUMN()-2)/24,5),АТС!$A$41:$F$784,3)+'Иные услуги '!$C$5+'РСТ РСО-А'!$I$6+'РСТ РСО-А'!$F$9</f>
        <v>3392.8300000000004</v>
      </c>
      <c r="Y40" s="117">
        <f>VLOOKUP($A40+ROUND((COLUMN()-2)/24,5),АТС!$A$41:$F$784,3)+'Иные услуги '!$C$5+'РСТ РСО-А'!$I$6+'РСТ РСО-А'!$F$9</f>
        <v>3479.7400000000002</v>
      </c>
    </row>
    <row r="41" spans="1:25" x14ac:dyDescent="0.2">
      <c r="A41" s="66">
        <f t="shared" si="0"/>
        <v>43735</v>
      </c>
      <c r="B41" s="117">
        <f>VLOOKUP($A41+ROUND((COLUMN()-2)/24,5),АТС!$A$41:$F$784,3)+'Иные услуги '!$C$5+'РСТ РСО-А'!$I$6+'РСТ РСО-А'!$F$9</f>
        <v>3417.67</v>
      </c>
      <c r="C41" s="117">
        <f>VLOOKUP($A41+ROUND((COLUMN()-2)/24,5),АТС!$A$41:$F$784,3)+'Иные услуги '!$C$5+'РСТ РСО-А'!$I$6+'РСТ РСО-А'!$F$9</f>
        <v>3413.3700000000003</v>
      </c>
      <c r="D41" s="117">
        <f>VLOOKUP($A41+ROUND((COLUMN()-2)/24,5),АТС!$A$41:$F$784,3)+'Иные услуги '!$C$5+'РСТ РСО-А'!$I$6+'РСТ РСО-А'!$F$9</f>
        <v>3404.85</v>
      </c>
      <c r="E41" s="117">
        <f>VLOOKUP($A41+ROUND((COLUMN()-2)/24,5),АТС!$A$41:$F$784,3)+'Иные услуги '!$C$5+'РСТ РСО-А'!$I$6+'РСТ РСО-А'!$F$9</f>
        <v>3397.3</v>
      </c>
      <c r="F41" s="117">
        <f>VLOOKUP($A41+ROUND((COLUMN()-2)/24,5),АТС!$A$41:$F$784,3)+'Иные услуги '!$C$5+'РСТ РСО-А'!$I$6+'РСТ РСО-А'!$F$9</f>
        <v>3408.5800000000004</v>
      </c>
      <c r="G41" s="117">
        <f>VLOOKUP($A41+ROUND((COLUMN()-2)/24,5),АТС!$A$41:$F$784,3)+'Иные услуги '!$C$5+'РСТ РСО-А'!$I$6+'РСТ РСО-А'!$F$9</f>
        <v>3424.6800000000003</v>
      </c>
      <c r="H41" s="117">
        <f>VLOOKUP($A41+ROUND((COLUMN()-2)/24,5),АТС!$A$41:$F$784,3)+'Иные услуги '!$C$5+'РСТ РСО-А'!$I$6+'РСТ РСО-А'!$F$9</f>
        <v>3463.44</v>
      </c>
      <c r="I41" s="117">
        <f>VLOOKUP($A41+ROUND((COLUMN()-2)/24,5),АТС!$A$41:$F$784,3)+'Иные услуги '!$C$5+'РСТ РСО-А'!$I$6+'РСТ РСО-А'!$F$9</f>
        <v>3637.15</v>
      </c>
      <c r="J41" s="117">
        <f>VLOOKUP($A41+ROUND((COLUMN()-2)/24,5),АТС!$A$41:$F$784,3)+'Иные услуги '!$C$5+'РСТ РСО-А'!$I$6+'РСТ РСО-А'!$F$9</f>
        <v>3411.81</v>
      </c>
      <c r="K41" s="117">
        <f>VLOOKUP($A41+ROUND((COLUMN()-2)/24,5),АТС!$A$41:$F$784,3)+'Иные услуги '!$C$5+'РСТ РСО-А'!$I$6+'РСТ РСО-А'!$F$9</f>
        <v>3537.61</v>
      </c>
      <c r="L41" s="117">
        <f>VLOOKUP($A41+ROUND((COLUMN()-2)/24,5),АТС!$A$41:$F$784,3)+'Иные услуги '!$C$5+'РСТ РСО-А'!$I$6+'РСТ РСО-А'!$F$9</f>
        <v>3536.4</v>
      </c>
      <c r="M41" s="117">
        <f>VLOOKUP($A41+ROUND((COLUMN()-2)/24,5),АТС!$A$41:$F$784,3)+'Иные услуги '!$C$5+'РСТ РСО-А'!$I$6+'РСТ РСО-А'!$F$9</f>
        <v>3533.8</v>
      </c>
      <c r="N41" s="117">
        <f>VLOOKUP($A41+ROUND((COLUMN()-2)/24,5),АТС!$A$41:$F$784,3)+'Иные услуги '!$C$5+'РСТ РСО-А'!$I$6+'РСТ РСО-А'!$F$9</f>
        <v>3493.4900000000002</v>
      </c>
      <c r="O41" s="117">
        <f>VLOOKUP($A41+ROUND((COLUMN()-2)/24,5),АТС!$A$41:$F$784,3)+'Иные услуги '!$C$5+'РСТ РСО-А'!$I$6+'РСТ РСО-А'!$F$9</f>
        <v>3492.84</v>
      </c>
      <c r="P41" s="117">
        <f>VLOOKUP($A41+ROUND((COLUMN()-2)/24,5),АТС!$A$41:$F$784,3)+'Иные услуги '!$C$5+'РСТ РСО-А'!$I$6+'РСТ РСО-А'!$F$9</f>
        <v>3492.26</v>
      </c>
      <c r="Q41" s="117">
        <f>VLOOKUP($A41+ROUND((COLUMN()-2)/24,5),АТС!$A$41:$F$784,3)+'Иные услуги '!$C$5+'РСТ РСО-А'!$I$6+'РСТ РСО-А'!$F$9</f>
        <v>3487.84</v>
      </c>
      <c r="R41" s="117">
        <f>VLOOKUP($A41+ROUND((COLUMN()-2)/24,5),АТС!$A$41:$F$784,3)+'Иные услуги '!$C$5+'РСТ РСО-А'!$I$6+'РСТ РСО-А'!$F$9</f>
        <v>3487.54</v>
      </c>
      <c r="S41" s="117">
        <f>VLOOKUP($A41+ROUND((COLUMN()-2)/24,5),АТС!$A$41:$F$784,3)+'Иные услуги '!$C$5+'РСТ РСО-А'!$I$6+'РСТ РСО-А'!$F$9</f>
        <v>3501.88</v>
      </c>
      <c r="T41" s="117">
        <f>VLOOKUP($A41+ROUND((COLUMN()-2)/24,5),АТС!$A$41:$F$784,3)+'Иные услуги '!$C$5+'РСТ РСО-А'!$I$6+'РСТ РСО-А'!$F$9</f>
        <v>3634.36</v>
      </c>
      <c r="U41" s="117">
        <f>VLOOKUP($A41+ROUND((COLUMN()-2)/24,5),АТС!$A$41:$F$784,3)+'Иные услуги '!$C$5+'РСТ РСО-А'!$I$6+'РСТ РСО-А'!$F$9</f>
        <v>3715.3900000000003</v>
      </c>
      <c r="V41" s="117">
        <f>VLOOKUP($A41+ROUND((COLUMN()-2)/24,5),АТС!$A$41:$F$784,3)+'Иные услуги '!$C$5+'РСТ РСО-А'!$I$6+'РСТ РСО-А'!$F$9</f>
        <v>3681.4900000000002</v>
      </c>
      <c r="W41" s="117">
        <f>VLOOKUP($A41+ROUND((COLUMN()-2)/24,5),АТС!$A$41:$F$784,3)+'Иные услуги '!$C$5+'РСТ РСО-А'!$I$6+'РСТ РСО-А'!$F$9</f>
        <v>3595.9100000000003</v>
      </c>
      <c r="X41" s="117">
        <f>VLOOKUP($A41+ROUND((COLUMN()-2)/24,5),АТС!$A$41:$F$784,3)+'Иные услуги '!$C$5+'РСТ РСО-А'!$I$6+'РСТ РСО-А'!$F$9</f>
        <v>3392.6600000000003</v>
      </c>
      <c r="Y41" s="117">
        <f>VLOOKUP($A41+ROUND((COLUMN()-2)/24,5),АТС!$A$41:$F$784,3)+'Иные услуги '!$C$5+'РСТ РСО-А'!$I$6+'РСТ РСО-А'!$F$9</f>
        <v>3589.27</v>
      </c>
    </row>
    <row r="42" spans="1:25" x14ac:dyDescent="0.2">
      <c r="A42" s="66">
        <f t="shared" si="0"/>
        <v>43736</v>
      </c>
      <c r="B42" s="117">
        <f>VLOOKUP($A42+ROUND((COLUMN()-2)/24,5),АТС!$A$41:$F$784,3)+'Иные услуги '!$C$5+'РСТ РСО-А'!$I$6+'РСТ РСО-А'!$F$9</f>
        <v>3423.63</v>
      </c>
      <c r="C42" s="117">
        <f>VLOOKUP($A42+ROUND((COLUMN()-2)/24,5),АТС!$A$41:$F$784,3)+'Иные услуги '!$C$5+'РСТ РСО-А'!$I$6+'РСТ РСО-А'!$F$9</f>
        <v>3406.76</v>
      </c>
      <c r="D42" s="117">
        <f>VLOOKUP($A42+ROUND((COLUMN()-2)/24,5),АТС!$A$41:$F$784,3)+'Иные услуги '!$C$5+'РСТ РСО-А'!$I$6+'РСТ РСО-А'!$F$9</f>
        <v>3398.63</v>
      </c>
      <c r="E42" s="117">
        <f>VLOOKUP($A42+ROUND((COLUMN()-2)/24,5),АТС!$A$41:$F$784,3)+'Иные услуги '!$C$5+'РСТ РСО-А'!$I$6+'РСТ РСО-А'!$F$9</f>
        <v>3395.69</v>
      </c>
      <c r="F42" s="117">
        <f>VLOOKUP($A42+ROUND((COLUMN()-2)/24,5),АТС!$A$41:$F$784,3)+'Иные услуги '!$C$5+'РСТ РСО-А'!$I$6+'РСТ РСО-А'!$F$9</f>
        <v>3394.84</v>
      </c>
      <c r="G42" s="117">
        <f>VLOOKUP($A42+ROUND((COLUMN()-2)/24,5),АТС!$A$41:$F$784,3)+'Иные услуги '!$C$5+'РСТ РСО-А'!$I$6+'РСТ РСО-А'!$F$9</f>
        <v>3395.15</v>
      </c>
      <c r="H42" s="117">
        <f>VLOOKUP($A42+ROUND((COLUMN()-2)/24,5),АТС!$A$41:$F$784,3)+'Иные услуги '!$C$5+'РСТ РСО-А'!$I$6+'РСТ РСО-А'!$F$9</f>
        <v>3403.03</v>
      </c>
      <c r="I42" s="117">
        <f>VLOOKUP($A42+ROUND((COLUMN()-2)/24,5),АТС!$A$41:$F$784,3)+'Иные услуги '!$C$5+'РСТ РСО-А'!$I$6+'РСТ РСО-А'!$F$9</f>
        <v>3446.46</v>
      </c>
      <c r="J42" s="117">
        <f>VLOOKUP($A42+ROUND((COLUMN()-2)/24,5),АТС!$A$41:$F$784,3)+'Иные услуги '!$C$5+'РСТ РСО-А'!$I$6+'РСТ РСО-А'!$F$9</f>
        <v>3393.14</v>
      </c>
      <c r="K42" s="117">
        <f>VLOOKUP($A42+ROUND((COLUMN()-2)/24,5),АТС!$A$41:$F$784,3)+'Иные услуги '!$C$5+'РСТ РСО-А'!$I$6+'РСТ РСО-А'!$F$9</f>
        <v>3433.51</v>
      </c>
      <c r="L42" s="117">
        <f>VLOOKUP($A42+ROUND((COLUMN()-2)/24,5),АТС!$A$41:$F$784,3)+'Иные услуги '!$C$5+'РСТ РСО-А'!$I$6+'РСТ РСО-А'!$F$9</f>
        <v>3433.88</v>
      </c>
      <c r="M42" s="117">
        <f>VLOOKUP($A42+ROUND((COLUMN()-2)/24,5),АТС!$A$41:$F$784,3)+'Иные услуги '!$C$5+'РСТ РСО-А'!$I$6+'РСТ РСО-А'!$F$9</f>
        <v>3433.77</v>
      </c>
      <c r="N42" s="117">
        <f>VLOOKUP($A42+ROUND((COLUMN()-2)/24,5),АТС!$A$41:$F$784,3)+'Иные услуги '!$C$5+'РСТ РСО-А'!$I$6+'РСТ РСО-А'!$F$9</f>
        <v>3429.9300000000003</v>
      </c>
      <c r="O42" s="117">
        <f>VLOOKUP($A42+ROUND((COLUMN()-2)/24,5),АТС!$A$41:$F$784,3)+'Иные услуги '!$C$5+'РСТ РСО-А'!$I$6+'РСТ РСО-А'!$F$9</f>
        <v>3431.4900000000002</v>
      </c>
      <c r="P42" s="117">
        <f>VLOOKUP($A42+ROUND((COLUMN()-2)/24,5),АТС!$A$41:$F$784,3)+'Иные услуги '!$C$5+'РСТ РСО-А'!$I$6+'РСТ РСО-А'!$F$9</f>
        <v>3429.3700000000003</v>
      </c>
      <c r="Q42" s="117">
        <f>VLOOKUP($A42+ROUND((COLUMN()-2)/24,5),АТС!$A$41:$F$784,3)+'Иные услуги '!$C$5+'РСТ РСО-А'!$I$6+'РСТ РСО-А'!$F$9</f>
        <v>3424.71</v>
      </c>
      <c r="R42" s="117">
        <f>VLOOKUP($A42+ROUND((COLUMN()-2)/24,5),АТС!$A$41:$F$784,3)+'Иные услуги '!$C$5+'РСТ РСО-А'!$I$6+'РСТ РСО-А'!$F$9</f>
        <v>3422.52</v>
      </c>
      <c r="S42" s="117">
        <f>VLOOKUP($A42+ROUND((COLUMN()-2)/24,5),АТС!$A$41:$F$784,3)+'Иные услуги '!$C$5+'РСТ РСО-А'!$I$6+'РСТ РСО-А'!$F$9</f>
        <v>3452.96</v>
      </c>
      <c r="T42" s="117">
        <f>VLOOKUP($A42+ROUND((COLUMN()-2)/24,5),АТС!$A$41:$F$784,3)+'Иные услуги '!$C$5+'РСТ РСО-А'!$I$6+'РСТ РСО-А'!$F$9</f>
        <v>3546.15</v>
      </c>
      <c r="U42" s="117">
        <f>VLOOKUP($A42+ROUND((COLUMN()-2)/24,5),АТС!$A$41:$F$784,3)+'Иные услуги '!$C$5+'РСТ РСО-А'!$I$6+'РСТ РСО-А'!$F$9</f>
        <v>3612.11</v>
      </c>
      <c r="V42" s="117">
        <f>VLOOKUP($A42+ROUND((COLUMN()-2)/24,5),АТС!$A$41:$F$784,3)+'Иные услуги '!$C$5+'РСТ РСО-А'!$I$6+'РСТ РСО-А'!$F$9</f>
        <v>3637.0800000000004</v>
      </c>
      <c r="W42" s="117">
        <f>VLOOKUP($A42+ROUND((COLUMN()-2)/24,5),АТС!$A$41:$F$784,3)+'Иные услуги '!$C$5+'РСТ РСО-А'!$I$6+'РСТ РСО-А'!$F$9</f>
        <v>3536.73</v>
      </c>
      <c r="X42" s="117">
        <f>VLOOKUP($A42+ROUND((COLUMN()-2)/24,5),АТС!$A$41:$F$784,3)+'Иные услуги '!$C$5+'РСТ РСО-А'!$I$6+'РСТ РСО-А'!$F$9</f>
        <v>3392.6800000000003</v>
      </c>
      <c r="Y42" s="117">
        <f>VLOOKUP($A42+ROUND((COLUMN()-2)/24,5),АТС!$A$41:$F$784,3)+'Иные услуги '!$C$5+'РСТ РСО-А'!$I$6+'РСТ РСО-А'!$F$9</f>
        <v>3483.9</v>
      </c>
    </row>
    <row r="43" spans="1:25" x14ac:dyDescent="0.2">
      <c r="A43" s="66">
        <f t="shared" si="0"/>
        <v>43737</v>
      </c>
      <c r="B43" s="117">
        <f>VLOOKUP($A43+ROUND((COLUMN()-2)/24,5),АТС!$A$41:$F$784,3)+'Иные услуги '!$C$5+'РСТ РСО-А'!$I$6+'РСТ РСО-А'!$F$9</f>
        <v>3406.17</v>
      </c>
      <c r="C43" s="117">
        <f>VLOOKUP($A43+ROUND((COLUMN()-2)/24,5),АТС!$A$41:$F$784,3)+'Иные услуги '!$C$5+'РСТ РСО-А'!$I$6+'РСТ РСО-А'!$F$9</f>
        <v>3394.89</v>
      </c>
      <c r="D43" s="117">
        <f>VLOOKUP($A43+ROUND((COLUMN()-2)/24,5),АТС!$A$41:$F$784,3)+'Иные услуги '!$C$5+'РСТ РСО-А'!$I$6+'РСТ РСО-А'!$F$9</f>
        <v>3393.34</v>
      </c>
      <c r="E43" s="117">
        <f>VLOOKUP($A43+ROUND((COLUMN()-2)/24,5),АТС!$A$41:$F$784,3)+'Иные услуги '!$C$5+'РСТ РСО-А'!$I$6+'РСТ РСО-А'!$F$9</f>
        <v>3393.35</v>
      </c>
      <c r="F43" s="117">
        <f>VLOOKUP($A43+ROUND((COLUMN()-2)/24,5),АТС!$A$41:$F$784,3)+'Иные услуги '!$C$5+'РСТ РСО-А'!$I$6+'РСТ РСО-А'!$F$9</f>
        <v>3393.3300000000004</v>
      </c>
      <c r="G43" s="117">
        <f>VLOOKUP($A43+ROUND((COLUMN()-2)/24,5),АТС!$A$41:$F$784,3)+'Иные услуги '!$C$5+'РСТ РСО-А'!$I$6+'РСТ РСО-А'!$F$9</f>
        <v>3394.6</v>
      </c>
      <c r="H43" s="117">
        <f>VLOOKUP($A43+ROUND((COLUMN()-2)/24,5),АТС!$A$41:$F$784,3)+'Иные услуги '!$C$5+'РСТ РСО-А'!$I$6+'РСТ РСО-А'!$F$9</f>
        <v>3392.96</v>
      </c>
      <c r="I43" s="117">
        <f>VLOOKUP($A43+ROUND((COLUMN()-2)/24,5),АТС!$A$41:$F$784,3)+'Иные услуги '!$C$5+'РСТ РСО-А'!$I$6+'РСТ РСО-А'!$F$9</f>
        <v>3415.28</v>
      </c>
      <c r="J43" s="117">
        <f>VLOOKUP($A43+ROUND((COLUMN()-2)/24,5),АТС!$A$41:$F$784,3)+'Иные услуги '!$C$5+'РСТ РСО-А'!$I$6+'РСТ РСО-А'!$F$9</f>
        <v>3393.15</v>
      </c>
      <c r="K43" s="117">
        <f>VLOOKUP($A43+ROUND((COLUMN()-2)/24,5),АТС!$A$41:$F$784,3)+'Иные услуги '!$C$5+'РСТ РСО-А'!$I$6+'РСТ РСО-А'!$F$9</f>
        <v>3393.1200000000003</v>
      </c>
      <c r="L43" s="117">
        <f>VLOOKUP($A43+ROUND((COLUMN()-2)/24,5),АТС!$A$41:$F$784,3)+'Иные услуги '!$C$5+'РСТ РСО-А'!$I$6+'РСТ РСО-А'!$F$9</f>
        <v>3393.11</v>
      </c>
      <c r="M43" s="117">
        <f>VLOOKUP($A43+ROUND((COLUMN()-2)/24,5),АТС!$A$41:$F$784,3)+'Иные услуги '!$C$5+'РСТ РСО-А'!$I$6+'РСТ РСО-А'!$F$9</f>
        <v>3393.1200000000003</v>
      </c>
      <c r="N43" s="117">
        <f>VLOOKUP($A43+ROUND((COLUMN()-2)/24,5),АТС!$A$41:$F$784,3)+'Иные услуги '!$C$5+'РСТ РСО-А'!$I$6+'РСТ РСО-А'!$F$9</f>
        <v>3406.6200000000003</v>
      </c>
      <c r="O43" s="117">
        <f>VLOOKUP($A43+ROUND((COLUMN()-2)/24,5),АТС!$A$41:$F$784,3)+'Иные услуги '!$C$5+'РСТ РСО-А'!$I$6+'РСТ РСО-А'!$F$9</f>
        <v>3393.13</v>
      </c>
      <c r="P43" s="117">
        <f>VLOOKUP($A43+ROUND((COLUMN()-2)/24,5),АТС!$A$41:$F$784,3)+'Иные услуги '!$C$5+'РСТ РСО-А'!$I$6+'РСТ РСО-А'!$F$9</f>
        <v>3393.13</v>
      </c>
      <c r="Q43" s="117">
        <f>VLOOKUP($A43+ROUND((COLUMN()-2)/24,5),АТС!$A$41:$F$784,3)+'Иные услуги '!$C$5+'РСТ РСО-А'!$I$6+'РСТ РСО-А'!$F$9</f>
        <v>3393.13</v>
      </c>
      <c r="R43" s="117">
        <f>VLOOKUP($A43+ROUND((COLUMN()-2)/24,5),АТС!$A$41:$F$784,3)+'Иные услуги '!$C$5+'РСТ РСО-А'!$I$6+'РСТ РСО-А'!$F$9</f>
        <v>3393.1200000000003</v>
      </c>
      <c r="S43" s="117">
        <f>VLOOKUP($A43+ROUND((COLUMN()-2)/24,5),АТС!$A$41:$F$784,3)+'Иные услуги '!$C$5+'РСТ РСО-А'!$I$6+'РСТ РСО-А'!$F$9</f>
        <v>3406.71</v>
      </c>
      <c r="T43" s="117">
        <f>VLOOKUP($A43+ROUND((COLUMN()-2)/24,5),АТС!$A$41:$F$784,3)+'Иные услуги '!$C$5+'РСТ РСО-А'!$I$6+'РСТ РСО-А'!$F$9</f>
        <v>3541.02</v>
      </c>
      <c r="U43" s="117">
        <f>VLOOKUP($A43+ROUND((COLUMN()-2)/24,5),АТС!$A$41:$F$784,3)+'Иные услуги '!$C$5+'РСТ РСО-А'!$I$6+'РСТ РСО-А'!$F$9</f>
        <v>3578.09</v>
      </c>
      <c r="V43" s="117">
        <f>VLOOKUP($A43+ROUND((COLUMN()-2)/24,5),АТС!$A$41:$F$784,3)+'Иные услуги '!$C$5+'РСТ РСО-А'!$I$6+'РСТ РСО-А'!$F$9</f>
        <v>3575.8300000000004</v>
      </c>
      <c r="W43" s="117">
        <f>VLOOKUP($A43+ROUND((COLUMN()-2)/24,5),АТС!$A$41:$F$784,3)+'Иные услуги '!$C$5+'РСТ РСО-А'!$I$6+'РСТ РСО-А'!$F$9</f>
        <v>3524.78</v>
      </c>
      <c r="X43" s="117">
        <f>VLOOKUP($A43+ROUND((COLUMN()-2)/24,5),АТС!$A$41:$F$784,3)+'Иные услуги '!$C$5+'РСТ РСО-А'!$I$6+'РСТ РСО-А'!$F$9</f>
        <v>3392.39</v>
      </c>
      <c r="Y43" s="117">
        <f>VLOOKUP($A43+ROUND((COLUMN()-2)/24,5),АТС!$A$41:$F$784,3)+'Иные услуги '!$C$5+'РСТ РСО-А'!$I$6+'РСТ РСО-А'!$F$9</f>
        <v>3487.0800000000004</v>
      </c>
    </row>
    <row r="44" spans="1:25" x14ac:dyDescent="0.2">
      <c r="A44" s="66">
        <f t="shared" si="0"/>
        <v>43738</v>
      </c>
      <c r="B44" s="117">
        <f>VLOOKUP($A44+ROUND((COLUMN()-2)/24,5),АТС!$A$41:$F$784,3)+'Иные услуги '!$C$5+'РСТ РСО-А'!$I$6+'РСТ РСО-А'!$F$9</f>
        <v>3401.2400000000002</v>
      </c>
      <c r="C44" s="117">
        <f>VLOOKUP($A44+ROUND((COLUMN()-2)/24,5),АТС!$A$41:$F$784,3)+'Иные услуги '!$C$5+'РСТ РСО-А'!$I$6+'РСТ РСО-А'!$F$9</f>
        <v>3394.05</v>
      </c>
      <c r="D44" s="117">
        <f>VLOOKUP($A44+ROUND((COLUMN()-2)/24,5),АТС!$A$41:$F$784,3)+'Иные услуги '!$C$5+'РСТ РСО-А'!$I$6+'РСТ РСО-А'!$F$9</f>
        <v>3393.3700000000003</v>
      </c>
      <c r="E44" s="117">
        <f>VLOOKUP($A44+ROUND((COLUMN()-2)/24,5),АТС!$A$41:$F$784,3)+'Иные услуги '!$C$5+'РСТ РСО-А'!$I$6+'РСТ РСО-А'!$F$9</f>
        <v>3393.3700000000003</v>
      </c>
      <c r="F44" s="117">
        <f>VLOOKUP($A44+ROUND((COLUMN()-2)/24,5),АТС!$A$41:$F$784,3)+'Иные услуги '!$C$5+'РСТ РСО-А'!$I$6+'РСТ РСО-А'!$F$9</f>
        <v>3393.3300000000004</v>
      </c>
      <c r="G44" s="117">
        <f>VLOOKUP($A44+ROUND((COLUMN()-2)/24,5),АТС!$A$41:$F$784,3)+'Иные услуги '!$C$5+'РСТ РСО-А'!$I$6+'РСТ РСО-А'!$F$9</f>
        <v>3393.3300000000004</v>
      </c>
      <c r="H44" s="117">
        <f>VLOOKUP($A44+ROUND((COLUMN()-2)/24,5),АТС!$A$41:$F$784,3)+'Иные услуги '!$C$5+'РСТ РСО-А'!$I$6+'РСТ РСО-А'!$F$9</f>
        <v>3397.85</v>
      </c>
      <c r="I44" s="117">
        <f>VLOOKUP($A44+ROUND((COLUMN()-2)/24,5),АТС!$A$41:$F$784,3)+'Иные услуги '!$C$5+'РСТ РСО-А'!$I$6+'РСТ РСО-А'!$F$9</f>
        <v>3509.9</v>
      </c>
      <c r="J44" s="117">
        <f>VLOOKUP($A44+ROUND((COLUMN()-2)/24,5),АТС!$A$41:$F$784,3)+'Иные услуги '!$C$5+'РСТ РСО-А'!$I$6+'РСТ РСО-А'!$F$9</f>
        <v>3393.11</v>
      </c>
      <c r="K44" s="117">
        <f>VLOOKUP($A44+ROUND((COLUMN()-2)/24,5),АТС!$A$41:$F$784,3)+'Иные услуги '!$C$5+'РСТ РСО-А'!$I$6+'РСТ РСО-А'!$F$9</f>
        <v>3474.98</v>
      </c>
      <c r="L44" s="117">
        <f>VLOOKUP($A44+ROUND((COLUMN()-2)/24,5),АТС!$A$41:$F$784,3)+'Иные услуги '!$C$5+'РСТ РСО-А'!$I$6+'РСТ РСО-А'!$F$9</f>
        <v>3475.1200000000003</v>
      </c>
      <c r="M44" s="117">
        <f>VLOOKUP($A44+ROUND((COLUMN()-2)/24,5),АТС!$A$41:$F$784,3)+'Иные услуги '!$C$5+'РСТ РСО-А'!$I$6+'РСТ РСО-А'!$F$9</f>
        <v>3474.73</v>
      </c>
      <c r="N44" s="117">
        <f>VLOOKUP($A44+ROUND((COLUMN()-2)/24,5),АТС!$A$41:$F$784,3)+'Иные услуги '!$C$5+'РСТ РСО-А'!$I$6+'РСТ РСО-А'!$F$9</f>
        <v>3473.77</v>
      </c>
      <c r="O44" s="117">
        <f>VLOOKUP($A44+ROUND((COLUMN()-2)/24,5),АТС!$A$41:$F$784,3)+'Иные услуги '!$C$5+'РСТ РСО-А'!$I$6+'РСТ РСО-А'!$F$9</f>
        <v>3473.98</v>
      </c>
      <c r="P44" s="117">
        <f>VLOOKUP($A44+ROUND((COLUMN()-2)/24,5),АТС!$A$41:$F$784,3)+'Иные услуги '!$C$5+'РСТ РСО-А'!$I$6+'РСТ РСО-А'!$F$9</f>
        <v>3474.29</v>
      </c>
      <c r="Q44" s="117">
        <f>VLOOKUP($A44+ROUND((COLUMN()-2)/24,5),АТС!$A$41:$F$784,3)+'Иные услуги '!$C$5+'РСТ РСО-А'!$I$6+'РСТ РСО-А'!$F$9</f>
        <v>3474.6600000000003</v>
      </c>
      <c r="R44" s="117">
        <f>VLOOKUP($A44+ROUND((COLUMN()-2)/24,5),АТС!$A$41:$F$784,3)+'Иные услуги '!$C$5+'РСТ РСО-А'!$I$6+'РСТ РСО-А'!$F$9</f>
        <v>3472.1800000000003</v>
      </c>
      <c r="S44" s="117">
        <f>VLOOKUP($A44+ROUND((COLUMN()-2)/24,5),АТС!$A$41:$F$784,3)+'Иные услуги '!$C$5+'РСТ РСО-А'!$I$6+'РСТ РСО-А'!$F$9</f>
        <v>3471.76</v>
      </c>
      <c r="T44" s="117">
        <f>VLOOKUP($A44+ROUND((COLUMN()-2)/24,5),АТС!$A$41:$F$784,3)+'Иные услуги '!$C$5+'РСТ РСО-А'!$I$6+'РСТ РСО-А'!$F$9</f>
        <v>3567.9200000000005</v>
      </c>
      <c r="U44" s="117">
        <f>VLOOKUP($A44+ROUND((COLUMN()-2)/24,5),АТС!$A$41:$F$784,3)+'Иные услуги '!$C$5+'РСТ РСО-А'!$I$6+'РСТ РСО-А'!$F$9</f>
        <v>3586.01</v>
      </c>
      <c r="V44" s="117">
        <f>VLOOKUP($A44+ROUND((COLUMN()-2)/24,5),АТС!$A$41:$F$784,3)+'Иные услуги '!$C$5+'РСТ РСО-А'!$I$6+'РСТ РСО-А'!$F$9</f>
        <v>3547.7500000000005</v>
      </c>
      <c r="W44" s="117">
        <f>VLOOKUP($A44+ROUND((COLUMN()-2)/24,5),АТС!$A$41:$F$784,3)+'Иные услуги '!$C$5+'РСТ РСО-А'!$I$6+'РСТ РСО-А'!$F$9</f>
        <v>3498.8</v>
      </c>
      <c r="X44" s="117">
        <f>VLOOKUP($A44+ROUND((COLUMN()-2)/24,5),АТС!$A$41:$F$784,3)+'Иные услуги '!$C$5+'РСТ РСО-А'!$I$6+'РСТ РСО-А'!$F$9</f>
        <v>3392.52</v>
      </c>
      <c r="Y44" s="117">
        <f>VLOOKUP($A44+ROUND((COLUMN()-2)/24,5),АТС!$A$41:$F$784,3)+'Иные услуги '!$C$5+'РСТ РСО-А'!$I$6+'РСТ РСО-А'!$F$9</f>
        <v>3438</v>
      </c>
    </row>
    <row r="45" spans="1:25" hidden="1" x14ac:dyDescent="0.2">
      <c r="A45" s="66">
        <f t="shared" si="0"/>
        <v>43739</v>
      </c>
      <c r="B45" s="117">
        <f>VLOOKUP($A45+ROUND((COLUMN()-2)/24,5),АТС!$A$41:$F$784,3)+'Иные услуги '!$C$5+'РСТ РСО-А'!$I$6+'РСТ РСО-А'!$F$9</f>
        <v>2497.23</v>
      </c>
      <c r="C45" s="117">
        <f>VLOOKUP($A45+ROUND((COLUMN()-2)/24,5),АТС!$A$41:$F$784,3)+'Иные услуги '!$C$5+'РСТ РСО-А'!$I$6+'РСТ РСО-А'!$F$9</f>
        <v>2497.23</v>
      </c>
      <c r="D45" s="117">
        <f>VLOOKUP($A45+ROUND((COLUMN()-2)/24,5),АТС!$A$41:$F$784,3)+'Иные услуги '!$C$5+'РСТ РСО-А'!$I$6+'РСТ РСО-А'!$F$9</f>
        <v>2497.23</v>
      </c>
      <c r="E45" s="117">
        <f>VLOOKUP($A45+ROUND((COLUMN()-2)/24,5),АТС!$A$41:$F$784,3)+'Иные услуги '!$C$5+'РСТ РСО-А'!$I$6+'РСТ РСО-А'!$F$9</f>
        <v>2497.23</v>
      </c>
      <c r="F45" s="117">
        <f>VLOOKUP($A45+ROUND((COLUMN()-2)/24,5),АТС!$A$41:$F$784,3)+'Иные услуги '!$C$5+'РСТ РСО-А'!$I$6+'РСТ РСО-А'!$F$9</f>
        <v>2497.23</v>
      </c>
      <c r="G45" s="117">
        <f>VLOOKUP($A45+ROUND((COLUMN()-2)/24,5),АТС!$A$41:$F$784,3)+'Иные услуги '!$C$5+'РСТ РСО-А'!$I$6+'РСТ РСО-А'!$F$9</f>
        <v>2497.23</v>
      </c>
      <c r="H45" s="117">
        <f>VLOOKUP($A45+ROUND((COLUMN()-2)/24,5),АТС!$A$41:$F$784,3)+'Иные услуги '!$C$5+'РСТ РСО-А'!$I$6+'РСТ РСО-А'!$F$9</f>
        <v>2497.23</v>
      </c>
      <c r="I45" s="117">
        <f>VLOOKUP($A45+ROUND((COLUMN()-2)/24,5),АТС!$A$41:$F$784,3)+'Иные услуги '!$C$5+'РСТ РСО-А'!$I$6+'РСТ РСО-А'!$F$9</f>
        <v>2497.23</v>
      </c>
      <c r="J45" s="117">
        <f>VLOOKUP($A45+ROUND((COLUMN()-2)/24,5),АТС!$A$41:$F$784,3)+'Иные услуги '!$C$5+'РСТ РСО-А'!$I$6+'РСТ РСО-А'!$F$9</f>
        <v>2497.23</v>
      </c>
      <c r="K45" s="117">
        <f>VLOOKUP($A45+ROUND((COLUMN()-2)/24,5),АТС!$A$41:$F$784,3)+'Иные услуги '!$C$5+'РСТ РСО-А'!$I$6+'РСТ РСО-А'!$F$9</f>
        <v>2497.23</v>
      </c>
      <c r="L45" s="117">
        <f>VLOOKUP($A45+ROUND((COLUMN()-2)/24,5),АТС!$A$41:$F$784,3)+'Иные услуги '!$C$5+'РСТ РСО-А'!$I$6+'РСТ РСО-А'!$F$9</f>
        <v>2497.23</v>
      </c>
      <c r="M45" s="117">
        <f>VLOOKUP($A45+ROUND((COLUMN()-2)/24,5),АТС!$A$41:$F$784,3)+'Иные услуги '!$C$5+'РСТ РСО-А'!$I$6+'РСТ РСО-А'!$F$9</f>
        <v>2497.23</v>
      </c>
      <c r="N45" s="117">
        <f>VLOOKUP($A45+ROUND((COLUMN()-2)/24,5),АТС!$A$41:$F$784,3)+'Иные услуги '!$C$5+'РСТ РСО-А'!$I$6+'РСТ РСО-А'!$F$9</f>
        <v>2497.23</v>
      </c>
      <c r="O45" s="117">
        <f>VLOOKUP($A45+ROUND((COLUMN()-2)/24,5),АТС!$A$41:$F$784,3)+'Иные услуги '!$C$5+'РСТ РСО-А'!$I$6+'РСТ РСО-А'!$F$9</f>
        <v>2497.23</v>
      </c>
      <c r="P45" s="117">
        <f>VLOOKUP($A45+ROUND((COLUMN()-2)/24,5),АТС!$A$41:$F$784,3)+'Иные услуги '!$C$5+'РСТ РСО-А'!$I$6+'РСТ РСО-А'!$F$9</f>
        <v>2497.23</v>
      </c>
      <c r="Q45" s="117">
        <f>VLOOKUP($A45+ROUND((COLUMN()-2)/24,5),АТС!$A$41:$F$784,3)+'Иные услуги '!$C$5+'РСТ РСО-А'!$I$6+'РСТ РСО-А'!$F$9</f>
        <v>2497.23</v>
      </c>
      <c r="R45" s="117">
        <f>VLOOKUP($A45+ROUND((COLUMN()-2)/24,5),АТС!$A$41:$F$784,3)+'Иные услуги '!$C$5+'РСТ РСО-А'!$I$6+'РСТ РСО-А'!$F$9</f>
        <v>2497.23</v>
      </c>
      <c r="S45" s="117">
        <f>VLOOKUP($A45+ROUND((COLUMN()-2)/24,5),АТС!$A$41:$F$784,3)+'Иные услуги '!$C$5+'РСТ РСО-А'!$I$6+'РСТ РСО-А'!$F$9</f>
        <v>2497.23</v>
      </c>
      <c r="T45" s="117">
        <f>VLOOKUP($A45+ROUND((COLUMN()-2)/24,5),АТС!$A$41:$F$784,3)+'Иные услуги '!$C$5+'РСТ РСО-А'!$I$6+'РСТ РСО-А'!$F$9</f>
        <v>2497.23</v>
      </c>
      <c r="U45" s="117">
        <f>VLOOKUP($A45+ROUND((COLUMN()-2)/24,5),АТС!$A$41:$F$784,3)+'Иные услуги '!$C$5+'РСТ РСО-А'!$I$6+'РСТ РСО-А'!$F$9</f>
        <v>2497.23</v>
      </c>
      <c r="V45" s="117">
        <f>VLOOKUP($A45+ROUND((COLUMN()-2)/24,5),АТС!$A$41:$F$784,3)+'Иные услуги '!$C$5+'РСТ РСО-А'!$I$6+'РСТ РСО-А'!$F$9</f>
        <v>2497.23</v>
      </c>
      <c r="W45" s="117">
        <f>VLOOKUP($A45+ROUND((COLUMN()-2)/24,5),АТС!$A$41:$F$784,3)+'Иные услуги '!$C$5+'РСТ РСО-А'!$I$6+'РСТ РСО-А'!$F$9</f>
        <v>2497.23</v>
      </c>
      <c r="X45" s="117">
        <f>VLOOKUP($A45+ROUND((COLUMN()-2)/24,5),АТС!$A$41:$F$784,3)+'Иные услуги '!$C$5+'РСТ РСО-А'!$I$6+'РСТ РСО-А'!$F$9</f>
        <v>2497.23</v>
      </c>
      <c r="Y45" s="117">
        <f>VLOOKUP($A45+ROUND((COLUMN()-2)/24,5),АТС!$A$41:$F$784,3)+'Иные услуги '!$C$5+'РСТ РСО-А'!$I$6+'РСТ РСО-А'!$F$9</f>
        <v>2497.23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125</v>
      </c>
    </row>
    <row r="49" spans="1:27" ht="12.75" x14ac:dyDescent="0.2">
      <c r="A49" s="144" t="s">
        <v>35</v>
      </c>
      <c r="B49" s="147" t="s">
        <v>97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98</v>
      </c>
      <c r="C51" s="155" t="s">
        <v>99</v>
      </c>
      <c r="D51" s="155" t="s">
        <v>100</v>
      </c>
      <c r="E51" s="155" t="s">
        <v>101</v>
      </c>
      <c r="F51" s="155" t="s">
        <v>102</v>
      </c>
      <c r="G51" s="155" t="s">
        <v>103</v>
      </c>
      <c r="H51" s="155" t="s">
        <v>104</v>
      </c>
      <c r="I51" s="155" t="s">
        <v>105</v>
      </c>
      <c r="J51" s="155" t="s">
        <v>106</v>
      </c>
      <c r="K51" s="155" t="s">
        <v>107</v>
      </c>
      <c r="L51" s="155" t="s">
        <v>108</v>
      </c>
      <c r="M51" s="155" t="s">
        <v>109</v>
      </c>
      <c r="N51" s="157" t="s">
        <v>110</v>
      </c>
      <c r="O51" s="155" t="s">
        <v>111</v>
      </c>
      <c r="P51" s="155" t="s">
        <v>112</v>
      </c>
      <c r="Q51" s="155" t="s">
        <v>113</v>
      </c>
      <c r="R51" s="155" t="s">
        <v>114</v>
      </c>
      <c r="S51" s="155" t="s">
        <v>115</v>
      </c>
      <c r="T51" s="155" t="s">
        <v>116</v>
      </c>
      <c r="U51" s="155" t="s">
        <v>117</v>
      </c>
      <c r="V51" s="155" t="s">
        <v>118</v>
      </c>
      <c r="W51" s="155" t="s">
        <v>119</v>
      </c>
      <c r="X51" s="155" t="s">
        <v>120</v>
      </c>
      <c r="Y51" s="155" t="s">
        <v>121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8.75" customHeight="1" x14ac:dyDescent="0.2">
      <c r="A53" s="66">
        <f t="shared" ref="A53:A83" si="1">A15</f>
        <v>43709</v>
      </c>
      <c r="B53" s="91">
        <f>VLOOKUP($A53+ROUND((COLUMN()-2)/24,5),АТС!$A$41:$F$784,3)+'Иные услуги '!$C$5+'РСТ РСО-А'!$I$6+'РСТ РСО-А'!$G$9</f>
        <v>3291.54</v>
      </c>
      <c r="C53" s="117">
        <f>VLOOKUP($A53+ROUND((COLUMN()-2)/24,5),АТС!$A$41:$F$784,3)+'Иные услуги '!$C$5+'РСТ РСО-А'!$I$6+'РСТ РСО-А'!$G$9</f>
        <v>3283.58</v>
      </c>
      <c r="D53" s="117">
        <f>VLOOKUP($A53+ROUND((COLUMN()-2)/24,5),АТС!$A$41:$F$784,3)+'Иные услуги '!$C$5+'РСТ РСО-А'!$I$6+'РСТ РСО-А'!$G$9</f>
        <v>3284.1</v>
      </c>
      <c r="E53" s="117">
        <f>VLOOKUP($A53+ROUND((COLUMN()-2)/24,5),АТС!$A$41:$F$784,3)+'Иные услуги '!$C$5+'РСТ РСО-А'!$I$6+'РСТ РСО-А'!$G$9</f>
        <v>3283.7099999999996</v>
      </c>
      <c r="F53" s="117">
        <f>VLOOKUP($A53+ROUND((COLUMN()-2)/24,5),АТС!$A$41:$F$784,3)+'Иные услуги '!$C$5+'РСТ РСО-А'!$I$6+'РСТ РСО-А'!$G$9</f>
        <v>3283.7</v>
      </c>
      <c r="G53" s="117">
        <f>VLOOKUP($A53+ROUND((COLUMN()-2)/24,5),АТС!$A$41:$F$784,3)+'Иные услуги '!$C$5+'РСТ РСО-А'!$I$6+'РСТ РСО-А'!$G$9</f>
        <v>3283.47</v>
      </c>
      <c r="H53" s="117">
        <f>VLOOKUP($A53+ROUND((COLUMN()-2)/24,5),АТС!$A$41:$F$784,3)+'Иные услуги '!$C$5+'РСТ РСО-А'!$I$6+'РСТ РСО-А'!$G$9</f>
        <v>3282.87</v>
      </c>
      <c r="I53" s="117">
        <f>VLOOKUP($A53+ROUND((COLUMN()-2)/24,5),АТС!$A$41:$F$784,3)+'Иные услуги '!$C$5+'РСТ РСО-А'!$I$6+'РСТ РСО-А'!$G$9</f>
        <v>3282.99</v>
      </c>
      <c r="J53" s="117">
        <f>VLOOKUP($A53+ROUND((COLUMN()-2)/24,5),АТС!$A$41:$F$784,3)+'Иные услуги '!$C$5+'РСТ РСО-А'!$I$6+'РСТ РСО-А'!$G$9</f>
        <v>3283.12</v>
      </c>
      <c r="K53" s="117">
        <f>VLOOKUP($A53+ROUND((COLUMN()-2)/24,5),АТС!$A$41:$F$784,3)+'Иные услуги '!$C$5+'РСТ РСО-А'!$I$6+'РСТ РСО-А'!$G$9</f>
        <v>3283.2999999999997</v>
      </c>
      <c r="L53" s="117">
        <f>VLOOKUP($A53+ROUND((COLUMN()-2)/24,5),АТС!$A$41:$F$784,3)+'Иные услуги '!$C$5+'РСТ РСО-А'!$I$6+'РСТ РСО-А'!$G$9</f>
        <v>3301.4199999999996</v>
      </c>
      <c r="M53" s="117">
        <f>VLOOKUP($A53+ROUND((COLUMN()-2)/24,5),АТС!$A$41:$F$784,3)+'Иные услуги '!$C$5+'РСТ РСО-А'!$I$6+'РСТ РСО-А'!$G$9</f>
        <v>3339.73</v>
      </c>
      <c r="N53" s="117">
        <f>VLOOKUP($A53+ROUND((COLUMN()-2)/24,5),АТС!$A$41:$F$784,3)+'Иные услуги '!$C$5+'РСТ РСО-А'!$I$6+'РСТ РСО-А'!$G$9</f>
        <v>3340.6299999999997</v>
      </c>
      <c r="O53" s="117">
        <f>VLOOKUP($A53+ROUND((COLUMN()-2)/24,5),АТС!$A$41:$F$784,3)+'Иные услуги '!$C$5+'РСТ РСО-А'!$I$6+'РСТ РСО-А'!$G$9</f>
        <v>3339.5699999999997</v>
      </c>
      <c r="P53" s="117">
        <f>VLOOKUP($A53+ROUND((COLUMN()-2)/24,5),АТС!$A$41:$F$784,3)+'Иные услуги '!$C$5+'РСТ РСО-А'!$I$6+'РСТ РСО-А'!$G$9</f>
        <v>3340.5299999999997</v>
      </c>
      <c r="Q53" s="117">
        <f>VLOOKUP($A53+ROUND((COLUMN()-2)/24,5),АТС!$A$41:$F$784,3)+'Иные услуги '!$C$5+'РСТ РСО-А'!$I$6+'РСТ РСО-А'!$G$9</f>
        <v>3340.9199999999996</v>
      </c>
      <c r="R53" s="117">
        <f>VLOOKUP($A53+ROUND((COLUMN()-2)/24,5),АТС!$A$41:$F$784,3)+'Иные услуги '!$C$5+'РСТ РСО-А'!$I$6+'РСТ РСО-А'!$G$9</f>
        <v>3340.47</v>
      </c>
      <c r="S53" s="117">
        <f>VLOOKUP($A53+ROUND((COLUMN()-2)/24,5),АТС!$A$41:$F$784,3)+'Иные услуги '!$C$5+'РСТ РСО-А'!$I$6+'РСТ РСО-А'!$G$9</f>
        <v>3301.3199999999997</v>
      </c>
      <c r="T53" s="117">
        <f>VLOOKUP($A53+ROUND((COLUMN()-2)/24,5),АТС!$A$41:$F$784,3)+'Иные услуги '!$C$5+'РСТ РСО-А'!$I$6+'РСТ РСО-А'!$G$9</f>
        <v>3339.41</v>
      </c>
      <c r="U53" s="117">
        <f>VLOOKUP($A53+ROUND((COLUMN()-2)/24,5),АТС!$A$41:$F$784,3)+'Иные услуги '!$C$5+'РСТ РСО-А'!$I$6+'РСТ РСО-А'!$G$9</f>
        <v>3426.54</v>
      </c>
      <c r="V53" s="117">
        <f>VLOOKUP($A53+ROUND((COLUMN()-2)/24,5),АТС!$A$41:$F$784,3)+'Иные услуги '!$C$5+'РСТ РСО-А'!$I$6+'РСТ РСО-А'!$G$9</f>
        <v>3422.98</v>
      </c>
      <c r="W53" s="117">
        <f>VLOOKUP($A53+ROUND((COLUMN()-2)/24,5),АТС!$A$41:$F$784,3)+'Иные услуги '!$C$5+'РСТ РСО-А'!$I$6+'РСТ РСО-А'!$G$9</f>
        <v>3306.45</v>
      </c>
      <c r="X53" s="117">
        <f>VLOOKUP($A53+ROUND((COLUMN()-2)/24,5),АТС!$A$41:$F$784,3)+'Иные услуги '!$C$5+'РСТ РСО-А'!$I$6+'РСТ РСО-А'!$G$9</f>
        <v>3282.6</v>
      </c>
      <c r="Y53" s="117">
        <f>VLOOKUP($A53+ROUND((COLUMN()-2)/24,5),АТС!$A$41:$F$784,3)+'Иные услуги '!$C$5+'РСТ РСО-А'!$I$6+'РСТ РСО-А'!$G$9</f>
        <v>3370.9999999999995</v>
      </c>
      <c r="AA53" s="67"/>
    </row>
    <row r="54" spans="1:27" x14ac:dyDescent="0.2">
      <c r="A54" s="66">
        <f t="shared" si="1"/>
        <v>43710</v>
      </c>
      <c r="B54" s="117">
        <f>VLOOKUP($A54+ROUND((COLUMN()-2)/24,5),АТС!$A$41:$F$784,3)+'Иные услуги '!$C$5+'РСТ РСО-А'!$I$6+'РСТ РСО-А'!$G$9</f>
        <v>3291.58</v>
      </c>
      <c r="C54" s="117">
        <f>VLOOKUP($A54+ROUND((COLUMN()-2)/24,5),АТС!$A$41:$F$784,3)+'Иные услуги '!$C$5+'РСТ РСО-А'!$I$6+'РСТ РСО-А'!$G$9</f>
        <v>3284.52</v>
      </c>
      <c r="D54" s="117">
        <f>VLOOKUP($A54+ROUND((COLUMN()-2)/24,5),АТС!$A$41:$F$784,3)+'Иные услуги '!$C$5+'РСТ РСО-А'!$I$6+'РСТ РСО-А'!$G$9</f>
        <v>3283.54</v>
      </c>
      <c r="E54" s="117">
        <f>VLOOKUP($A54+ROUND((COLUMN()-2)/24,5),АТС!$A$41:$F$784,3)+'Иные услуги '!$C$5+'РСТ РСО-А'!$I$6+'РСТ РСО-А'!$G$9</f>
        <v>3283.58</v>
      </c>
      <c r="F54" s="117">
        <f>VLOOKUP($A54+ROUND((COLUMN()-2)/24,5),АТС!$A$41:$F$784,3)+'Иные услуги '!$C$5+'РСТ РСО-А'!$I$6+'РСТ РСО-А'!$G$9</f>
        <v>3283.56</v>
      </c>
      <c r="G54" s="117">
        <f>VLOOKUP($A54+ROUND((COLUMN()-2)/24,5),АТС!$A$41:$F$784,3)+'Иные услуги '!$C$5+'РСТ РСО-А'!$I$6+'РСТ РСО-А'!$G$9</f>
        <v>3283.3999999999996</v>
      </c>
      <c r="H54" s="117">
        <f>VLOOKUP($A54+ROUND((COLUMN()-2)/24,5),АТС!$A$41:$F$784,3)+'Иные услуги '!$C$5+'РСТ РСО-А'!$I$6+'РСТ РСО-А'!$G$9</f>
        <v>3282.79</v>
      </c>
      <c r="I54" s="117">
        <f>VLOOKUP($A54+ROUND((COLUMN()-2)/24,5),АТС!$A$41:$F$784,3)+'Иные услуги '!$C$5+'РСТ РСО-А'!$I$6+'РСТ РСО-А'!$G$9</f>
        <v>3337.27</v>
      </c>
      <c r="J54" s="117">
        <f>VLOOKUP($A54+ROUND((COLUMN()-2)/24,5),АТС!$A$41:$F$784,3)+'Иные услуги '!$C$5+'РСТ РСО-А'!$I$6+'РСТ РСО-А'!$G$9</f>
        <v>3283.4199999999996</v>
      </c>
      <c r="K54" s="117">
        <f>VLOOKUP($A54+ROUND((COLUMN()-2)/24,5),АТС!$A$41:$F$784,3)+'Иные услуги '!$C$5+'РСТ РСО-А'!$I$6+'РСТ РСО-А'!$G$9</f>
        <v>3407.7</v>
      </c>
      <c r="L54" s="117">
        <f>VLOOKUP($A54+ROUND((COLUMN()-2)/24,5),АТС!$A$41:$F$784,3)+'Иные услуги '!$C$5+'РСТ РСО-А'!$I$6+'РСТ РСО-А'!$G$9</f>
        <v>3440.1699999999996</v>
      </c>
      <c r="M54" s="117">
        <f>VLOOKUP($A54+ROUND((COLUMN()-2)/24,5),АТС!$A$41:$F$784,3)+'Иные услуги '!$C$5+'РСТ РСО-А'!$I$6+'РСТ РСО-А'!$G$9</f>
        <v>3476.9900000000002</v>
      </c>
      <c r="N54" s="117">
        <f>VLOOKUP($A54+ROUND((COLUMN()-2)/24,5),АТС!$A$41:$F$784,3)+'Иные услуги '!$C$5+'РСТ РСО-А'!$I$6+'РСТ РСО-А'!$G$9</f>
        <v>3441.69</v>
      </c>
      <c r="O54" s="117">
        <f>VLOOKUP($A54+ROUND((COLUMN()-2)/24,5),АТС!$A$41:$F$784,3)+'Иные услуги '!$C$5+'РСТ РСО-А'!$I$6+'РСТ РСО-А'!$G$9</f>
        <v>3441.47</v>
      </c>
      <c r="P54" s="117">
        <f>VLOOKUP($A54+ROUND((COLUMN()-2)/24,5),АТС!$A$41:$F$784,3)+'Иные услуги '!$C$5+'РСТ РСО-А'!$I$6+'РСТ РСО-А'!$G$9</f>
        <v>3472.78</v>
      </c>
      <c r="Q54" s="117">
        <f>VLOOKUP($A54+ROUND((COLUMN()-2)/24,5),АТС!$A$41:$F$784,3)+'Иные услуги '!$C$5+'РСТ РСО-А'!$I$6+'РСТ РСО-А'!$G$9</f>
        <v>3471.98</v>
      </c>
      <c r="R54" s="117">
        <f>VLOOKUP($A54+ROUND((COLUMN()-2)/24,5),АТС!$A$41:$F$784,3)+'Иные услуги '!$C$5+'РСТ РСО-А'!$I$6+'РСТ РСО-А'!$G$9</f>
        <v>3437.79</v>
      </c>
      <c r="S54" s="117">
        <f>VLOOKUP($A54+ROUND((COLUMN()-2)/24,5),АТС!$A$41:$F$784,3)+'Иные услуги '!$C$5+'РСТ РСО-А'!$I$6+'РСТ РСО-А'!$G$9</f>
        <v>3404.98</v>
      </c>
      <c r="T54" s="117">
        <f>VLOOKUP($A54+ROUND((COLUMN()-2)/24,5),АТС!$A$41:$F$784,3)+'Иные услуги '!$C$5+'РСТ РСО-А'!$I$6+'РСТ РСО-А'!$G$9</f>
        <v>3401.8199999999997</v>
      </c>
      <c r="U54" s="117">
        <f>VLOOKUP($A54+ROUND((COLUMN()-2)/24,5),АТС!$A$41:$F$784,3)+'Иные услуги '!$C$5+'РСТ РСО-А'!$I$6+'РСТ РСО-А'!$G$9</f>
        <v>3499.2599999999998</v>
      </c>
      <c r="V54" s="117">
        <f>VLOOKUP($A54+ROUND((COLUMN()-2)/24,5),АТС!$A$41:$F$784,3)+'Иные услуги '!$C$5+'РСТ РСО-А'!$I$6+'РСТ РСО-А'!$G$9</f>
        <v>3457.44</v>
      </c>
      <c r="W54" s="117">
        <f>VLOOKUP($A54+ROUND((COLUMN()-2)/24,5),АТС!$A$41:$F$784,3)+'Иные услуги '!$C$5+'РСТ РСО-А'!$I$6+'РСТ РСО-А'!$G$9</f>
        <v>3365.0899999999997</v>
      </c>
      <c r="X54" s="117">
        <f>VLOOKUP($A54+ROUND((COLUMN()-2)/24,5),АТС!$A$41:$F$784,3)+'Иные услуги '!$C$5+'РСТ РСО-А'!$I$6+'РСТ РСО-А'!$G$9</f>
        <v>3282.7</v>
      </c>
      <c r="Y54" s="117">
        <f>VLOOKUP($A54+ROUND((COLUMN()-2)/24,5),АТС!$A$41:$F$784,3)+'Иные услуги '!$C$5+'РСТ РСО-А'!$I$6+'РСТ РСО-А'!$G$9</f>
        <v>3309.97</v>
      </c>
    </row>
    <row r="55" spans="1:27" x14ac:dyDescent="0.2">
      <c r="A55" s="66">
        <f t="shared" si="1"/>
        <v>43711</v>
      </c>
      <c r="B55" s="117">
        <f>VLOOKUP($A55+ROUND((COLUMN()-2)/24,5),АТС!$A$41:$F$784,3)+'Иные услуги '!$C$5+'РСТ РСО-А'!$I$6+'РСТ РСО-А'!$G$9</f>
        <v>3295.2999999999997</v>
      </c>
      <c r="C55" s="117">
        <f>VLOOKUP($A55+ROUND((COLUMN()-2)/24,5),АТС!$A$41:$F$784,3)+'Иные услуги '!$C$5+'РСТ РСО-А'!$I$6+'РСТ РСО-А'!$G$9</f>
        <v>3283.7</v>
      </c>
      <c r="D55" s="117">
        <f>VLOOKUP($A55+ROUND((COLUMN()-2)/24,5),АТС!$A$41:$F$784,3)+'Иные услуги '!$C$5+'РСТ РСО-А'!$I$6+'РСТ РСО-А'!$G$9</f>
        <v>3283.56</v>
      </c>
      <c r="E55" s="117">
        <f>VLOOKUP($A55+ROUND((COLUMN()-2)/24,5),АТС!$A$41:$F$784,3)+'Иные услуги '!$C$5+'РСТ РСО-А'!$I$6+'РСТ РСО-А'!$G$9</f>
        <v>3283.54</v>
      </c>
      <c r="F55" s="117">
        <f>VLOOKUP($A55+ROUND((COLUMN()-2)/24,5),АТС!$A$41:$F$784,3)+'Иные услуги '!$C$5+'РСТ РСО-А'!$I$6+'РСТ РСО-А'!$G$9</f>
        <v>3283.5499999999997</v>
      </c>
      <c r="G55" s="117">
        <f>VLOOKUP($A55+ROUND((COLUMN()-2)/24,5),АТС!$A$41:$F$784,3)+'Иные услуги '!$C$5+'РСТ РСО-А'!$I$6+'РСТ РСО-А'!$G$9</f>
        <v>3283.4599999999996</v>
      </c>
      <c r="H55" s="117">
        <f>VLOOKUP($A55+ROUND((COLUMN()-2)/24,5),АТС!$A$41:$F$784,3)+'Иные услуги '!$C$5+'РСТ РСО-А'!$I$6+'РСТ РСО-А'!$G$9</f>
        <v>3282.85</v>
      </c>
      <c r="I55" s="117">
        <f>VLOOKUP($A55+ROUND((COLUMN()-2)/24,5),АТС!$A$41:$F$784,3)+'Иные услуги '!$C$5+'РСТ РСО-А'!$I$6+'РСТ РСО-А'!$G$9</f>
        <v>3325.8199999999997</v>
      </c>
      <c r="J55" s="117">
        <f>VLOOKUP($A55+ROUND((COLUMN()-2)/24,5),АТС!$A$41:$F$784,3)+'Иные услуги '!$C$5+'РСТ РСО-А'!$I$6+'РСТ РСО-А'!$G$9</f>
        <v>3299.8199999999997</v>
      </c>
      <c r="K55" s="117">
        <f>VLOOKUP($A55+ROUND((COLUMN()-2)/24,5),АТС!$A$41:$F$784,3)+'Иные услуги '!$C$5+'РСТ РСО-А'!$I$6+'РСТ РСО-А'!$G$9</f>
        <v>3403.87</v>
      </c>
      <c r="L55" s="117">
        <f>VLOOKUP($A55+ROUND((COLUMN()-2)/24,5),АТС!$A$41:$F$784,3)+'Иные услуги '!$C$5+'РСТ РСО-А'!$I$6+'РСТ РСО-А'!$G$9</f>
        <v>3440.79</v>
      </c>
      <c r="M55" s="117">
        <f>VLOOKUP($A55+ROUND((COLUMN()-2)/24,5),АТС!$A$41:$F$784,3)+'Иные услуги '!$C$5+'РСТ РСО-А'!$I$6+'РСТ РСО-А'!$G$9</f>
        <v>3477.98</v>
      </c>
      <c r="N55" s="117">
        <f>VLOOKUP($A55+ROUND((COLUMN()-2)/24,5),АТС!$A$41:$F$784,3)+'Иные услуги '!$C$5+'РСТ РСО-А'!$I$6+'РСТ РСО-А'!$G$9</f>
        <v>3448.75</v>
      </c>
      <c r="O55" s="117">
        <f>VLOOKUP($A55+ROUND((COLUMN()-2)/24,5),АТС!$A$41:$F$784,3)+'Иные услуги '!$C$5+'РСТ РСО-А'!$I$6+'РСТ РСО-А'!$G$9</f>
        <v>3452.37</v>
      </c>
      <c r="P55" s="117">
        <f>VLOOKUP($A55+ROUND((COLUMN()-2)/24,5),АТС!$A$41:$F$784,3)+'Иные услуги '!$C$5+'РСТ РСО-А'!$I$6+'РСТ РСО-А'!$G$9</f>
        <v>3481.43</v>
      </c>
      <c r="Q55" s="117">
        <f>VLOOKUP($A55+ROUND((COLUMN()-2)/24,5),АТС!$A$41:$F$784,3)+'Иные услуги '!$C$5+'РСТ РСО-А'!$I$6+'РСТ РСО-А'!$G$9</f>
        <v>3480.47</v>
      </c>
      <c r="R55" s="117">
        <f>VLOOKUP($A55+ROUND((COLUMN()-2)/24,5),АТС!$A$41:$F$784,3)+'Иные услуги '!$C$5+'РСТ РСО-А'!$I$6+'РСТ РСО-А'!$G$9</f>
        <v>3450.25</v>
      </c>
      <c r="S55" s="117">
        <f>VLOOKUP($A55+ROUND((COLUMN()-2)/24,5),АТС!$A$41:$F$784,3)+'Иные услуги '!$C$5+'РСТ РСО-А'!$I$6+'РСТ РСО-А'!$G$9</f>
        <v>3416.97</v>
      </c>
      <c r="T55" s="117">
        <f>VLOOKUP($A55+ROUND((COLUMN()-2)/24,5),АТС!$A$41:$F$784,3)+'Иные услуги '!$C$5+'РСТ РСО-А'!$I$6+'РСТ РСО-А'!$G$9</f>
        <v>3449.07</v>
      </c>
      <c r="U55" s="117">
        <f>VLOOKUP($A55+ROUND((COLUMN()-2)/24,5),АТС!$A$41:$F$784,3)+'Иные услуги '!$C$5+'РСТ РСО-А'!$I$6+'РСТ РСО-А'!$G$9</f>
        <v>3519.33</v>
      </c>
      <c r="V55" s="117">
        <f>VLOOKUP($A55+ROUND((COLUMN()-2)/24,5),АТС!$A$41:$F$784,3)+'Иные услуги '!$C$5+'РСТ РСО-А'!$I$6+'РСТ РСО-А'!$G$9</f>
        <v>3473.35</v>
      </c>
      <c r="W55" s="117">
        <f>VLOOKUP($A55+ROUND((COLUMN()-2)/24,5),АТС!$A$41:$F$784,3)+'Иные услуги '!$C$5+'РСТ РСО-А'!$I$6+'РСТ РСО-А'!$G$9</f>
        <v>3426.4199999999996</v>
      </c>
      <c r="X55" s="117">
        <f>VLOOKUP($A55+ROUND((COLUMN()-2)/24,5),АТС!$A$41:$F$784,3)+'Иные услуги '!$C$5+'РСТ РСО-А'!$I$6+'РСТ РСО-А'!$G$9</f>
        <v>3282.89</v>
      </c>
      <c r="Y55" s="117">
        <f>VLOOKUP($A55+ROUND((COLUMN()-2)/24,5),АТС!$A$41:$F$784,3)+'Иные услуги '!$C$5+'РСТ РСО-А'!$I$6+'РСТ РСО-А'!$G$9</f>
        <v>3351.48</v>
      </c>
    </row>
    <row r="56" spans="1:27" x14ac:dyDescent="0.2">
      <c r="A56" s="66">
        <f t="shared" si="1"/>
        <v>43712</v>
      </c>
      <c r="B56" s="117">
        <f>VLOOKUP($A56+ROUND((COLUMN()-2)/24,5),АТС!$A$41:$F$784,3)+'Иные услуги '!$C$5+'РСТ РСО-А'!$I$6+'РСТ РСО-А'!$G$9</f>
        <v>3301.7099999999996</v>
      </c>
      <c r="C56" s="117">
        <f>VLOOKUP($A56+ROUND((COLUMN()-2)/24,5),АТС!$A$41:$F$784,3)+'Иные услуги '!$C$5+'РСТ РСО-А'!$I$6+'РСТ РСО-А'!$G$9</f>
        <v>3285.29</v>
      </c>
      <c r="D56" s="117">
        <f>VLOOKUP($A56+ROUND((COLUMN()-2)/24,5),АТС!$A$41:$F$784,3)+'Иные услуги '!$C$5+'РСТ РСО-А'!$I$6+'РСТ РСО-А'!$G$9</f>
        <v>3283.5299999999997</v>
      </c>
      <c r="E56" s="117">
        <f>VLOOKUP($A56+ROUND((COLUMN()-2)/24,5),АТС!$A$41:$F$784,3)+'Иные услуги '!$C$5+'РСТ РСО-А'!$I$6+'РСТ РСО-А'!$G$9</f>
        <v>3283.5299999999997</v>
      </c>
      <c r="F56" s="117">
        <f>VLOOKUP($A56+ROUND((COLUMN()-2)/24,5),АТС!$A$41:$F$784,3)+'Иные услуги '!$C$5+'РСТ РСО-А'!$I$6+'РСТ РСО-А'!$G$9</f>
        <v>3283.5099999999998</v>
      </c>
      <c r="G56" s="117">
        <f>VLOOKUP($A56+ROUND((COLUMN()-2)/24,5),АТС!$A$41:$F$784,3)+'Иные услуги '!$C$5+'РСТ РСО-А'!$I$6+'РСТ РСО-А'!$G$9</f>
        <v>3283.45</v>
      </c>
      <c r="H56" s="117">
        <f>VLOOKUP($A56+ROUND((COLUMN()-2)/24,5),АТС!$A$41:$F$784,3)+'Иные услуги '!$C$5+'РСТ РСО-А'!$I$6+'РСТ РСО-А'!$G$9</f>
        <v>3283.0099999999998</v>
      </c>
      <c r="I56" s="117">
        <f>VLOOKUP($A56+ROUND((COLUMN()-2)/24,5),АТС!$A$41:$F$784,3)+'Иные услуги '!$C$5+'РСТ РСО-А'!$I$6+'РСТ РСО-А'!$G$9</f>
        <v>3365.66</v>
      </c>
      <c r="J56" s="117">
        <f>VLOOKUP($A56+ROUND((COLUMN()-2)/24,5),АТС!$A$41:$F$784,3)+'Иные услуги '!$C$5+'РСТ РСО-А'!$I$6+'РСТ РСО-А'!$G$9</f>
        <v>3283.58</v>
      </c>
      <c r="K56" s="117">
        <f>VLOOKUP($A56+ROUND((COLUMN()-2)/24,5),АТС!$A$41:$F$784,3)+'Иные услуги '!$C$5+'РСТ РСО-А'!$I$6+'РСТ РСО-А'!$G$9</f>
        <v>3401.52</v>
      </c>
      <c r="L56" s="117">
        <f>VLOOKUP($A56+ROUND((COLUMN()-2)/24,5),АТС!$A$41:$F$784,3)+'Иные услуги '!$C$5+'РСТ РСО-А'!$I$6+'РСТ РСО-А'!$G$9</f>
        <v>3439.9599999999996</v>
      </c>
      <c r="M56" s="117">
        <f>VLOOKUP($A56+ROUND((COLUMN()-2)/24,5),АТС!$A$41:$F$784,3)+'Иные услуги '!$C$5+'РСТ РСО-А'!$I$6+'РСТ РСО-А'!$G$9</f>
        <v>3470.35</v>
      </c>
      <c r="N56" s="117">
        <f>VLOOKUP($A56+ROUND((COLUMN()-2)/24,5),АТС!$A$41:$F$784,3)+'Иные услуги '!$C$5+'РСТ РСО-А'!$I$6+'РСТ РСО-А'!$G$9</f>
        <v>3440.9199999999996</v>
      </c>
      <c r="O56" s="117">
        <f>VLOOKUP($A56+ROUND((COLUMN()-2)/24,5),АТС!$A$41:$F$784,3)+'Иные услуги '!$C$5+'РСТ РСО-А'!$I$6+'РСТ РСО-А'!$G$9</f>
        <v>3441.54</v>
      </c>
      <c r="P56" s="117">
        <f>VLOOKUP($A56+ROUND((COLUMN()-2)/24,5),АТС!$A$41:$F$784,3)+'Иные услуги '!$C$5+'РСТ РСО-А'!$I$6+'РСТ РСО-А'!$G$9</f>
        <v>3469.18</v>
      </c>
      <c r="Q56" s="117">
        <f>VLOOKUP($A56+ROUND((COLUMN()-2)/24,5),АТС!$A$41:$F$784,3)+'Иные услуги '!$C$5+'РСТ РСО-А'!$I$6+'РСТ РСО-А'!$G$9</f>
        <v>3441.8399999999997</v>
      </c>
      <c r="R56" s="117">
        <f>VLOOKUP($A56+ROUND((COLUMN()-2)/24,5),АТС!$A$41:$F$784,3)+'Иные услуги '!$C$5+'РСТ РСО-А'!$I$6+'РСТ РСО-А'!$G$9</f>
        <v>3440.86</v>
      </c>
      <c r="S56" s="117">
        <f>VLOOKUP($A56+ROUND((COLUMN()-2)/24,5),АТС!$A$41:$F$784,3)+'Иные услуги '!$C$5+'РСТ РСО-А'!$I$6+'РСТ РСО-А'!$G$9</f>
        <v>3409.22</v>
      </c>
      <c r="T56" s="117">
        <f>VLOOKUP($A56+ROUND((COLUMN()-2)/24,5),АТС!$A$41:$F$784,3)+'Иные услуги '!$C$5+'РСТ РСО-А'!$I$6+'РСТ РСО-А'!$G$9</f>
        <v>3438.7099999999996</v>
      </c>
      <c r="U56" s="117">
        <f>VLOOKUP($A56+ROUND((COLUMN()-2)/24,5),АТС!$A$41:$F$784,3)+'Иные услуги '!$C$5+'РСТ РСО-А'!$I$6+'РСТ РСО-А'!$G$9</f>
        <v>3505.4199999999996</v>
      </c>
      <c r="V56" s="117">
        <f>VLOOKUP($A56+ROUND((COLUMN()-2)/24,5),АТС!$A$41:$F$784,3)+'Иные услуги '!$C$5+'РСТ РСО-А'!$I$6+'РСТ РСО-А'!$G$9</f>
        <v>3435.73</v>
      </c>
      <c r="W56" s="117">
        <f>VLOOKUP($A56+ROUND((COLUMN()-2)/24,5),АТС!$A$41:$F$784,3)+'Иные услуги '!$C$5+'РСТ РСО-А'!$I$6+'РСТ РСО-А'!$G$9</f>
        <v>3306.98</v>
      </c>
      <c r="X56" s="117">
        <f>VLOOKUP($A56+ROUND((COLUMN()-2)/24,5),АТС!$A$41:$F$784,3)+'Иные услуги '!$C$5+'РСТ РСО-А'!$I$6+'РСТ РСО-А'!$G$9</f>
        <v>3282.99</v>
      </c>
      <c r="Y56" s="117">
        <f>VLOOKUP($A56+ROUND((COLUMN()-2)/24,5),АТС!$A$41:$F$784,3)+'Иные услуги '!$C$5+'РСТ РСО-А'!$I$6+'РСТ РСО-А'!$G$9</f>
        <v>3363.9999999999995</v>
      </c>
    </row>
    <row r="57" spans="1:27" x14ac:dyDescent="0.2">
      <c r="A57" s="66">
        <f t="shared" si="1"/>
        <v>43713</v>
      </c>
      <c r="B57" s="117">
        <f>VLOOKUP($A57+ROUND((COLUMN()-2)/24,5),АТС!$A$41:$F$784,3)+'Иные услуги '!$C$5+'РСТ РСО-А'!$I$6+'РСТ РСО-А'!$G$9</f>
        <v>3294.9599999999996</v>
      </c>
      <c r="C57" s="117">
        <f>VLOOKUP($A57+ROUND((COLUMN()-2)/24,5),АТС!$A$41:$F$784,3)+'Иные услуги '!$C$5+'РСТ РСО-А'!$I$6+'РСТ РСО-А'!$G$9</f>
        <v>3285.99</v>
      </c>
      <c r="D57" s="117">
        <f>VLOOKUP($A57+ROUND((COLUMN()-2)/24,5),АТС!$A$41:$F$784,3)+'Иные услуги '!$C$5+'РСТ РСО-А'!$I$6+'РСТ РСО-А'!$G$9</f>
        <v>3283.6099999999997</v>
      </c>
      <c r="E57" s="117">
        <f>VLOOKUP($A57+ROUND((COLUMN()-2)/24,5),АТС!$A$41:$F$784,3)+'Иные услуги '!$C$5+'РСТ РСО-А'!$I$6+'РСТ РСО-А'!$G$9</f>
        <v>3283.6</v>
      </c>
      <c r="F57" s="117">
        <f>VLOOKUP($A57+ROUND((COLUMN()-2)/24,5),АТС!$A$41:$F$784,3)+'Иные услуги '!$C$5+'РСТ РСО-А'!$I$6+'РСТ РСО-А'!$G$9</f>
        <v>3283.5899999999997</v>
      </c>
      <c r="G57" s="117">
        <f>VLOOKUP($A57+ROUND((COLUMN()-2)/24,5),АТС!$A$41:$F$784,3)+'Иные услуги '!$C$5+'РСТ РСО-А'!$I$6+'РСТ РСО-А'!$G$9</f>
        <v>3283.48</v>
      </c>
      <c r="H57" s="117">
        <f>VLOOKUP($A57+ROUND((COLUMN()-2)/24,5),АТС!$A$41:$F$784,3)+'Иные услуги '!$C$5+'РСТ РСО-А'!$I$6+'РСТ РСО-А'!$G$9</f>
        <v>3282.8399999999997</v>
      </c>
      <c r="I57" s="117">
        <f>VLOOKUP($A57+ROUND((COLUMN()-2)/24,5),АТС!$A$41:$F$784,3)+'Иные услуги '!$C$5+'РСТ РСО-А'!$I$6+'РСТ РСО-А'!$G$9</f>
        <v>3336.7599999999998</v>
      </c>
      <c r="J57" s="117">
        <f>VLOOKUP($A57+ROUND((COLUMN()-2)/24,5),АТС!$A$41:$F$784,3)+'Иные услуги '!$C$5+'РСТ РСО-А'!$I$6+'РСТ РСО-А'!$G$9</f>
        <v>3283.4999999999995</v>
      </c>
      <c r="K57" s="117">
        <f>VLOOKUP($A57+ROUND((COLUMN()-2)/24,5),АТС!$A$41:$F$784,3)+'Иные услуги '!$C$5+'РСТ РСО-А'!$I$6+'РСТ РСО-А'!$G$9</f>
        <v>3339.58</v>
      </c>
      <c r="L57" s="117">
        <f>VLOOKUP($A57+ROUND((COLUMN()-2)/24,5),АТС!$A$41:$F$784,3)+'Иные услуги '!$C$5+'РСТ РСО-А'!$I$6+'РСТ РСО-А'!$G$9</f>
        <v>3414.65</v>
      </c>
      <c r="M57" s="117">
        <f>VLOOKUP($A57+ROUND((COLUMN()-2)/24,5),АТС!$A$41:$F$784,3)+'Иные услуги '!$C$5+'РСТ РСО-А'!$I$6+'РСТ РСО-А'!$G$9</f>
        <v>3421.57</v>
      </c>
      <c r="N57" s="117">
        <f>VLOOKUP($A57+ROUND((COLUMN()-2)/24,5),АТС!$A$41:$F$784,3)+'Иные услуги '!$C$5+'РСТ РСО-А'!$I$6+'РСТ РСО-А'!$G$9</f>
        <v>3415.08</v>
      </c>
      <c r="O57" s="117">
        <f>VLOOKUP($A57+ROUND((COLUMN()-2)/24,5),АТС!$A$41:$F$784,3)+'Иные услуги '!$C$5+'РСТ РСО-А'!$I$6+'РСТ РСО-А'!$G$9</f>
        <v>3419.33</v>
      </c>
      <c r="P57" s="117">
        <f>VLOOKUP($A57+ROUND((COLUMN()-2)/24,5),АТС!$A$41:$F$784,3)+'Иные услуги '!$C$5+'РСТ РСО-А'!$I$6+'РСТ РСО-А'!$G$9</f>
        <v>3419.04</v>
      </c>
      <c r="Q57" s="117">
        <f>VLOOKUP($A57+ROUND((COLUMN()-2)/24,5),АТС!$A$41:$F$784,3)+'Иные услуги '!$C$5+'РСТ РСО-А'!$I$6+'РСТ РСО-А'!$G$9</f>
        <v>3420.87</v>
      </c>
      <c r="R57" s="117">
        <f>VLOOKUP($A57+ROUND((COLUMN()-2)/24,5),АТС!$A$41:$F$784,3)+'Иные услуги '!$C$5+'РСТ РСО-А'!$I$6+'РСТ РСО-А'!$G$9</f>
        <v>3383.64</v>
      </c>
      <c r="S57" s="117">
        <f>VLOOKUP($A57+ROUND((COLUMN()-2)/24,5),АТС!$A$41:$F$784,3)+'Иные услуги '!$C$5+'РСТ РСО-А'!$I$6+'РСТ РСО-А'!$G$9</f>
        <v>3343.1299999999997</v>
      </c>
      <c r="T57" s="117">
        <f>VLOOKUP($A57+ROUND((COLUMN()-2)/24,5),АТС!$A$41:$F$784,3)+'Иные услуги '!$C$5+'РСТ РСО-А'!$I$6+'РСТ РСО-А'!$G$9</f>
        <v>3407.81</v>
      </c>
      <c r="U57" s="117">
        <f>VLOOKUP($A57+ROUND((COLUMN()-2)/24,5),АТС!$A$41:$F$784,3)+'Иные услуги '!$C$5+'РСТ РСО-А'!$I$6+'РСТ РСО-А'!$G$9</f>
        <v>3512.89</v>
      </c>
      <c r="V57" s="117">
        <f>VLOOKUP($A57+ROUND((COLUMN()-2)/24,5),АТС!$A$41:$F$784,3)+'Иные услуги '!$C$5+'РСТ РСО-А'!$I$6+'РСТ РСО-А'!$G$9</f>
        <v>3469.47</v>
      </c>
      <c r="W57" s="117">
        <f>VLOOKUP($A57+ROUND((COLUMN()-2)/24,5),АТС!$A$41:$F$784,3)+'Иные услуги '!$C$5+'РСТ РСО-А'!$I$6+'РСТ РСО-А'!$G$9</f>
        <v>3368.18</v>
      </c>
      <c r="X57" s="117">
        <f>VLOOKUP($A57+ROUND((COLUMN()-2)/24,5),АТС!$A$41:$F$784,3)+'Иные услуги '!$C$5+'РСТ РСО-А'!$I$6+'РСТ РСО-А'!$G$9</f>
        <v>3282.8199999999997</v>
      </c>
      <c r="Y57" s="117">
        <f>VLOOKUP($A57+ROUND((COLUMN()-2)/24,5),АТС!$A$41:$F$784,3)+'Иные услуги '!$C$5+'РСТ РСО-А'!$I$6+'РСТ РСО-А'!$G$9</f>
        <v>3378.64</v>
      </c>
    </row>
    <row r="58" spans="1:27" x14ac:dyDescent="0.2">
      <c r="A58" s="66">
        <f t="shared" si="1"/>
        <v>43714</v>
      </c>
      <c r="B58" s="117">
        <f>VLOOKUP($A58+ROUND((COLUMN()-2)/24,5),АТС!$A$41:$F$784,3)+'Иные услуги '!$C$5+'РСТ РСО-А'!$I$6+'РСТ РСО-А'!$G$9</f>
        <v>3296.5099999999998</v>
      </c>
      <c r="C58" s="117">
        <f>VLOOKUP($A58+ROUND((COLUMN()-2)/24,5),АТС!$A$41:$F$784,3)+'Иные услуги '!$C$5+'РСТ РСО-А'!$I$6+'РСТ РСО-А'!$G$9</f>
        <v>3286.1</v>
      </c>
      <c r="D58" s="117">
        <f>VLOOKUP($A58+ROUND((COLUMN()-2)/24,5),АТС!$A$41:$F$784,3)+'Иные услуги '!$C$5+'РСТ РСО-А'!$I$6+'РСТ РСО-А'!$G$9</f>
        <v>3283.68</v>
      </c>
      <c r="E58" s="117">
        <f>VLOOKUP($A58+ROUND((COLUMN()-2)/24,5),АТС!$A$41:$F$784,3)+'Иные услуги '!$C$5+'РСТ РСО-А'!$I$6+'РСТ РСО-А'!$G$9</f>
        <v>3283.6699999999996</v>
      </c>
      <c r="F58" s="117">
        <f>VLOOKUP($A58+ROUND((COLUMN()-2)/24,5),АТС!$A$41:$F$784,3)+'Иные услуги '!$C$5+'РСТ РСО-А'!$I$6+'РСТ РСО-А'!$G$9</f>
        <v>3283.6499999999996</v>
      </c>
      <c r="G58" s="117">
        <f>VLOOKUP($A58+ROUND((COLUMN()-2)/24,5),АТС!$A$41:$F$784,3)+'Иные услуги '!$C$5+'РСТ РСО-А'!$I$6+'РСТ РСО-А'!$G$9</f>
        <v>3283.54</v>
      </c>
      <c r="H58" s="117">
        <f>VLOOKUP($A58+ROUND((COLUMN()-2)/24,5),АТС!$A$41:$F$784,3)+'Иные услуги '!$C$5+'РСТ РСО-А'!$I$6+'РСТ РСО-А'!$G$9</f>
        <v>3282.9199999999996</v>
      </c>
      <c r="I58" s="117">
        <f>VLOOKUP($A58+ROUND((COLUMN()-2)/24,5),АТС!$A$41:$F$784,3)+'Иные услуги '!$C$5+'РСТ РСО-А'!$I$6+'РСТ РСО-А'!$G$9</f>
        <v>3341.3799999999997</v>
      </c>
      <c r="J58" s="117">
        <f>VLOOKUP($A58+ROUND((COLUMN()-2)/24,5),АТС!$A$41:$F$784,3)+'Иные услуги '!$C$5+'РСТ РСО-А'!$I$6+'РСТ РСО-А'!$G$9</f>
        <v>3283.5099999999998</v>
      </c>
      <c r="K58" s="117">
        <f>VLOOKUP($A58+ROUND((COLUMN()-2)/24,5),АТС!$A$41:$F$784,3)+'Иные услуги '!$C$5+'РСТ РСО-А'!$I$6+'РСТ РСО-А'!$G$9</f>
        <v>3337.99</v>
      </c>
      <c r="L58" s="117">
        <f>VLOOKUP($A58+ROUND((COLUMN()-2)/24,5),АТС!$A$41:$F$784,3)+'Иные услуги '!$C$5+'РСТ РСО-А'!$I$6+'РСТ РСО-А'!$G$9</f>
        <v>3392.6499999999996</v>
      </c>
      <c r="M58" s="117">
        <f>VLOOKUP($A58+ROUND((COLUMN()-2)/24,5),АТС!$A$41:$F$784,3)+'Иные услуги '!$C$5+'РСТ РСО-А'!$I$6+'РСТ РСО-А'!$G$9</f>
        <v>3404.7499999999995</v>
      </c>
      <c r="N58" s="117">
        <f>VLOOKUP($A58+ROUND((COLUMN()-2)/24,5),АТС!$A$41:$F$784,3)+'Иные услуги '!$C$5+'РСТ РСО-А'!$I$6+'РСТ РСО-А'!$G$9</f>
        <v>3405.16</v>
      </c>
      <c r="O58" s="117">
        <f>VLOOKUP($A58+ROUND((COLUMN()-2)/24,5),АТС!$A$41:$F$784,3)+'Иные услуги '!$C$5+'РСТ РСО-А'!$I$6+'РСТ РСО-А'!$G$9</f>
        <v>3405.12</v>
      </c>
      <c r="P58" s="117">
        <f>VLOOKUP($A58+ROUND((COLUMN()-2)/24,5),АТС!$A$41:$F$784,3)+'Иные услуги '!$C$5+'РСТ РСО-А'!$I$6+'РСТ РСО-А'!$G$9</f>
        <v>3404.93</v>
      </c>
      <c r="Q58" s="117">
        <f>VLOOKUP($A58+ROUND((COLUMN()-2)/24,5),АТС!$A$41:$F$784,3)+'Иные услуги '!$C$5+'РСТ РСО-А'!$I$6+'РСТ РСО-А'!$G$9</f>
        <v>3406.0299999999997</v>
      </c>
      <c r="R58" s="117">
        <f>VLOOKUP($A58+ROUND((COLUMN()-2)/24,5),АТС!$A$41:$F$784,3)+'Иные услуги '!$C$5+'РСТ РСО-А'!$I$6+'РСТ РСО-А'!$G$9</f>
        <v>3373.43</v>
      </c>
      <c r="S58" s="117">
        <f>VLOOKUP($A58+ROUND((COLUMN()-2)/24,5),АТС!$A$41:$F$784,3)+'Иные услуги '!$C$5+'РСТ РСО-А'!$I$6+'РСТ РСО-А'!$G$9</f>
        <v>3337.35</v>
      </c>
      <c r="T58" s="117">
        <f>VLOOKUP($A58+ROUND((COLUMN()-2)/24,5),АТС!$A$41:$F$784,3)+'Иные услуги '!$C$5+'РСТ РСО-А'!$I$6+'РСТ РСО-А'!$G$9</f>
        <v>3402.37</v>
      </c>
      <c r="U58" s="117">
        <f>VLOOKUP($A58+ROUND((COLUMN()-2)/24,5),АТС!$A$41:$F$784,3)+'Иные услуги '!$C$5+'РСТ РСО-А'!$I$6+'РСТ РСО-А'!$G$9</f>
        <v>3496.12</v>
      </c>
      <c r="V58" s="117">
        <f>VLOOKUP($A58+ROUND((COLUMN()-2)/24,5),АТС!$A$41:$F$784,3)+'Иные услуги '!$C$5+'РСТ РСО-А'!$I$6+'РСТ РСО-А'!$G$9</f>
        <v>3454.75</v>
      </c>
      <c r="W58" s="117">
        <f>VLOOKUP($A58+ROUND((COLUMN()-2)/24,5),АТС!$A$41:$F$784,3)+'Иные услуги '!$C$5+'РСТ РСО-А'!$I$6+'РСТ РСО-А'!$G$9</f>
        <v>3360.79</v>
      </c>
      <c r="X58" s="117">
        <f>VLOOKUP($A58+ROUND((COLUMN()-2)/24,5),АТС!$A$41:$F$784,3)+'Иные услуги '!$C$5+'РСТ РСО-А'!$I$6+'РСТ РСО-А'!$G$9</f>
        <v>3282.0699999999997</v>
      </c>
      <c r="Y58" s="117">
        <f>VLOOKUP($A58+ROUND((COLUMN()-2)/24,5),АТС!$A$41:$F$784,3)+'Иные услуги '!$C$5+'РСТ РСО-А'!$I$6+'РСТ РСО-А'!$G$9</f>
        <v>3399.62</v>
      </c>
    </row>
    <row r="59" spans="1:27" x14ac:dyDescent="0.2">
      <c r="A59" s="66">
        <f t="shared" si="1"/>
        <v>43715</v>
      </c>
      <c r="B59" s="117">
        <f>VLOOKUP($A59+ROUND((COLUMN()-2)/24,5),АТС!$A$41:$F$784,3)+'Иные услуги '!$C$5+'РСТ РСО-А'!$I$6+'РСТ РСО-А'!$G$9</f>
        <v>3308.5099999999998</v>
      </c>
      <c r="C59" s="117">
        <f>VLOOKUP($A59+ROUND((COLUMN()-2)/24,5),АТС!$A$41:$F$784,3)+'Иные услуги '!$C$5+'РСТ РСО-А'!$I$6+'РСТ РСО-А'!$G$9</f>
        <v>3287.64</v>
      </c>
      <c r="D59" s="117">
        <f>VLOOKUP($A59+ROUND((COLUMN()-2)/24,5),АТС!$A$41:$F$784,3)+'Иные услуги '!$C$5+'РСТ РСО-А'!$I$6+'РСТ РСО-А'!$G$9</f>
        <v>3283.49</v>
      </c>
      <c r="E59" s="117">
        <f>VLOOKUP($A59+ROUND((COLUMN()-2)/24,5),АТС!$A$41:$F$784,3)+'Иные услуги '!$C$5+'РСТ РСО-А'!$I$6+'РСТ РСО-А'!$G$9</f>
        <v>3283.5699999999997</v>
      </c>
      <c r="F59" s="117">
        <f>VLOOKUP($A59+ROUND((COLUMN()-2)/24,5),АТС!$A$41:$F$784,3)+'Иные услуги '!$C$5+'РСТ РСО-А'!$I$6+'РСТ РСО-А'!$G$9</f>
        <v>3283.56</v>
      </c>
      <c r="G59" s="117">
        <f>VLOOKUP($A59+ROUND((COLUMN()-2)/24,5),АТС!$A$41:$F$784,3)+'Иные услуги '!$C$5+'РСТ РСО-А'!$I$6+'РСТ РСО-А'!$G$9</f>
        <v>3283.2799999999997</v>
      </c>
      <c r="H59" s="117">
        <f>VLOOKUP($A59+ROUND((COLUMN()-2)/24,5),АТС!$A$41:$F$784,3)+'Иные услуги '!$C$5+'РСТ РСО-А'!$I$6+'РСТ РСО-А'!$G$9</f>
        <v>3282.4599999999996</v>
      </c>
      <c r="I59" s="117">
        <f>VLOOKUP($A59+ROUND((COLUMN()-2)/24,5),АТС!$A$41:$F$784,3)+'Иные услуги '!$C$5+'РСТ РСО-А'!$I$6+'РСТ РСО-А'!$G$9</f>
        <v>3282.47</v>
      </c>
      <c r="J59" s="117">
        <f>VLOOKUP($A59+ROUND((COLUMN()-2)/24,5),АТС!$A$41:$F$784,3)+'Иные услуги '!$C$5+'РСТ РСО-А'!$I$6+'РСТ РСО-А'!$G$9</f>
        <v>3282.83</v>
      </c>
      <c r="K59" s="117">
        <f>VLOOKUP($A59+ROUND((COLUMN()-2)/24,5),АТС!$A$41:$F$784,3)+'Иные услуги '!$C$5+'РСТ РСО-А'!$I$6+'РСТ РСО-А'!$G$9</f>
        <v>3283.1099999999997</v>
      </c>
      <c r="L59" s="117">
        <f>VLOOKUP($A59+ROUND((COLUMN()-2)/24,5),АТС!$A$41:$F$784,3)+'Иные услуги '!$C$5+'РСТ РСО-А'!$I$6+'РСТ РСО-А'!$G$9</f>
        <v>3283.1</v>
      </c>
      <c r="M59" s="117">
        <f>VLOOKUP($A59+ROUND((COLUMN()-2)/24,5),АТС!$A$41:$F$784,3)+'Иные услуги '!$C$5+'РСТ РСО-А'!$I$6+'РСТ РСО-А'!$G$9</f>
        <v>3283.2799999999997</v>
      </c>
      <c r="N59" s="117">
        <f>VLOOKUP($A59+ROUND((COLUMN()-2)/24,5),АТС!$A$41:$F$784,3)+'Иные услуги '!$C$5+'РСТ РСО-А'!$I$6+'РСТ РСО-А'!$G$9</f>
        <v>3283.3799999999997</v>
      </c>
      <c r="O59" s="117">
        <f>VLOOKUP($A59+ROUND((COLUMN()-2)/24,5),АТС!$A$41:$F$784,3)+'Иные услуги '!$C$5+'РСТ РСО-А'!$I$6+'РСТ РСО-А'!$G$9</f>
        <v>3283.39</v>
      </c>
      <c r="P59" s="117">
        <f>VLOOKUP($A59+ROUND((COLUMN()-2)/24,5),АТС!$A$41:$F$784,3)+'Иные услуги '!$C$5+'РСТ РСО-А'!$I$6+'РСТ РСО-А'!$G$9</f>
        <v>3283.33</v>
      </c>
      <c r="Q59" s="117">
        <f>VLOOKUP($A59+ROUND((COLUMN()-2)/24,5),АТС!$A$41:$F$784,3)+'Иные услуги '!$C$5+'РСТ РСО-А'!$I$6+'РСТ РСО-А'!$G$9</f>
        <v>3283.23</v>
      </c>
      <c r="R59" s="117">
        <f>VLOOKUP($A59+ROUND((COLUMN()-2)/24,5),АТС!$A$41:$F$784,3)+'Иные услуги '!$C$5+'РСТ РСО-А'!$I$6+'РСТ РСО-А'!$G$9</f>
        <v>3283.18</v>
      </c>
      <c r="S59" s="117">
        <f>VLOOKUP($A59+ROUND((COLUMN()-2)/24,5),АТС!$A$41:$F$784,3)+'Иные услуги '!$C$5+'РСТ РСО-А'!$I$6+'РСТ РСО-А'!$G$9</f>
        <v>3283.1699999999996</v>
      </c>
      <c r="T59" s="117">
        <f>VLOOKUP($A59+ROUND((COLUMN()-2)/24,5),АТС!$A$41:$F$784,3)+'Иные услуги '!$C$5+'РСТ РСО-А'!$I$6+'РСТ РСО-А'!$G$9</f>
        <v>3304.8199999999997</v>
      </c>
      <c r="U59" s="117">
        <f>VLOOKUP($A59+ROUND((COLUMN()-2)/24,5),АТС!$A$41:$F$784,3)+'Иные услуги '!$C$5+'РСТ РСО-А'!$I$6+'РСТ РСО-А'!$G$9</f>
        <v>3434.31</v>
      </c>
      <c r="V59" s="117">
        <f>VLOOKUP($A59+ROUND((COLUMN()-2)/24,5),АТС!$A$41:$F$784,3)+'Иные услуги '!$C$5+'РСТ РСО-А'!$I$6+'РСТ РСО-А'!$G$9</f>
        <v>3431.08</v>
      </c>
      <c r="W59" s="117">
        <f>VLOOKUP($A59+ROUND((COLUMN()-2)/24,5),АТС!$A$41:$F$784,3)+'Иные услуги '!$C$5+'РСТ РСО-А'!$I$6+'РСТ РСО-А'!$G$9</f>
        <v>3310.0499999999997</v>
      </c>
      <c r="X59" s="117">
        <f>VLOOKUP($A59+ROUND((COLUMN()-2)/24,5),АТС!$A$41:$F$784,3)+'Иные услуги '!$C$5+'РСТ РСО-А'!$I$6+'РСТ РСО-А'!$G$9</f>
        <v>3281.5299999999997</v>
      </c>
      <c r="Y59" s="117">
        <f>VLOOKUP($A59+ROUND((COLUMN()-2)/24,5),АТС!$A$41:$F$784,3)+'Иные услуги '!$C$5+'РСТ РСО-А'!$I$6+'РСТ РСО-А'!$G$9</f>
        <v>3397.66</v>
      </c>
    </row>
    <row r="60" spans="1:27" x14ac:dyDescent="0.2">
      <c r="A60" s="66">
        <f t="shared" si="1"/>
        <v>43716</v>
      </c>
      <c r="B60" s="117">
        <f>VLOOKUP($A60+ROUND((COLUMN()-2)/24,5),АТС!$A$41:$F$784,3)+'Иные услуги '!$C$5+'РСТ РСО-А'!$I$6+'РСТ РСО-А'!$G$9</f>
        <v>3287.3599999999997</v>
      </c>
      <c r="C60" s="117">
        <f>VLOOKUP($A60+ROUND((COLUMN()-2)/24,5),АТС!$A$41:$F$784,3)+'Иные услуги '!$C$5+'РСТ РСО-А'!$I$6+'РСТ РСО-А'!$G$9</f>
        <v>3283.23</v>
      </c>
      <c r="D60" s="117">
        <f>VLOOKUP($A60+ROUND((COLUMN()-2)/24,5),АТС!$A$41:$F$784,3)+'Иные услуги '!$C$5+'РСТ РСО-А'!$I$6+'РСТ РСО-А'!$G$9</f>
        <v>3283.54</v>
      </c>
      <c r="E60" s="117">
        <f>VLOOKUP($A60+ROUND((COLUMN()-2)/24,5),АТС!$A$41:$F$784,3)+'Иные услуги '!$C$5+'РСТ РСО-А'!$I$6+'РСТ РСО-А'!$G$9</f>
        <v>3283.6299999999997</v>
      </c>
      <c r="F60" s="117">
        <f>VLOOKUP($A60+ROUND((COLUMN()-2)/24,5),АТС!$A$41:$F$784,3)+'Иные услуги '!$C$5+'РСТ РСО-А'!$I$6+'РСТ РСО-А'!$G$9</f>
        <v>3283.6299999999997</v>
      </c>
      <c r="G60" s="117">
        <f>VLOOKUP($A60+ROUND((COLUMN()-2)/24,5),АТС!$A$41:$F$784,3)+'Иные услуги '!$C$5+'РСТ РСО-А'!$I$6+'РСТ РСО-А'!$G$9</f>
        <v>3283.3799999999997</v>
      </c>
      <c r="H60" s="117">
        <f>VLOOKUP($A60+ROUND((COLUMN()-2)/24,5),АТС!$A$41:$F$784,3)+'Иные услуги '!$C$5+'РСТ РСО-А'!$I$6+'РСТ РСО-А'!$G$9</f>
        <v>3282.41</v>
      </c>
      <c r="I60" s="117">
        <f>VLOOKUP($A60+ROUND((COLUMN()-2)/24,5),АТС!$A$41:$F$784,3)+'Иные услуги '!$C$5+'РСТ РСО-А'!$I$6+'РСТ РСО-А'!$G$9</f>
        <v>3282.85</v>
      </c>
      <c r="J60" s="117">
        <f>VLOOKUP($A60+ROUND((COLUMN()-2)/24,5),АТС!$A$41:$F$784,3)+'Иные услуги '!$C$5+'РСТ РСО-А'!$I$6+'РСТ РСО-А'!$G$9</f>
        <v>3282.94</v>
      </c>
      <c r="K60" s="117">
        <f>VLOOKUP($A60+ROUND((COLUMN()-2)/24,5),АТС!$A$41:$F$784,3)+'Иные услуги '!$C$5+'РСТ РСО-А'!$I$6+'РСТ РСО-А'!$G$9</f>
        <v>3282.89</v>
      </c>
      <c r="L60" s="117">
        <f>VLOOKUP($A60+ROUND((COLUMN()-2)/24,5),АТС!$A$41:$F$784,3)+'Иные услуги '!$C$5+'РСТ РСО-А'!$I$6+'РСТ РСО-А'!$G$9</f>
        <v>3283.04</v>
      </c>
      <c r="M60" s="117">
        <f>VLOOKUP($A60+ROUND((COLUMN()-2)/24,5),АТС!$A$41:$F$784,3)+'Иные услуги '!$C$5+'РСТ РСО-А'!$I$6+'РСТ РСО-А'!$G$9</f>
        <v>3283.18</v>
      </c>
      <c r="N60" s="117">
        <f>VLOOKUP($A60+ROUND((COLUMN()-2)/24,5),АТС!$A$41:$F$784,3)+'Иные услуги '!$C$5+'РСТ РСО-А'!$I$6+'РСТ РСО-А'!$G$9</f>
        <v>3283.33</v>
      </c>
      <c r="O60" s="117">
        <f>VLOOKUP($A60+ROUND((COLUMN()-2)/24,5),АТС!$A$41:$F$784,3)+'Иные услуги '!$C$5+'РСТ РСО-А'!$I$6+'РСТ РСО-А'!$G$9</f>
        <v>3283.31</v>
      </c>
      <c r="P60" s="117">
        <f>VLOOKUP($A60+ROUND((COLUMN()-2)/24,5),АТС!$A$41:$F$784,3)+'Иные услуги '!$C$5+'РСТ РСО-А'!$I$6+'РСТ РСО-А'!$G$9</f>
        <v>3283.2599999999998</v>
      </c>
      <c r="Q60" s="117">
        <f>VLOOKUP($A60+ROUND((COLUMN()-2)/24,5),АТС!$A$41:$F$784,3)+'Иные услуги '!$C$5+'РСТ РСО-А'!$I$6+'РСТ РСО-А'!$G$9</f>
        <v>3283.1</v>
      </c>
      <c r="R60" s="117">
        <f>VLOOKUP($A60+ROUND((COLUMN()-2)/24,5),АТС!$A$41:$F$784,3)+'Иные услуги '!$C$5+'РСТ РСО-А'!$I$6+'РСТ РСО-А'!$G$9</f>
        <v>3283.0699999999997</v>
      </c>
      <c r="S60" s="117">
        <f>VLOOKUP($A60+ROUND((COLUMN()-2)/24,5),АТС!$A$41:$F$784,3)+'Иные услуги '!$C$5+'РСТ РСО-А'!$I$6+'РСТ РСО-А'!$G$9</f>
        <v>3283.1299999999997</v>
      </c>
      <c r="T60" s="117">
        <f>VLOOKUP($A60+ROUND((COLUMN()-2)/24,5),АТС!$A$41:$F$784,3)+'Иные услуги '!$C$5+'РСТ РСО-А'!$I$6+'РСТ РСО-А'!$G$9</f>
        <v>3304.56</v>
      </c>
      <c r="U60" s="117">
        <f>VLOOKUP($A60+ROUND((COLUMN()-2)/24,5),АТС!$A$41:$F$784,3)+'Иные услуги '!$C$5+'РСТ РСО-А'!$I$6+'РСТ РСО-А'!$G$9</f>
        <v>3440.36</v>
      </c>
      <c r="V60" s="117">
        <f>VLOOKUP($A60+ROUND((COLUMN()-2)/24,5),АТС!$A$41:$F$784,3)+'Иные услуги '!$C$5+'РСТ РСО-А'!$I$6+'РСТ РСО-А'!$G$9</f>
        <v>3540.57</v>
      </c>
      <c r="W60" s="117">
        <f>VLOOKUP($A60+ROUND((COLUMN()-2)/24,5),АТС!$A$41:$F$784,3)+'Иные услуги '!$C$5+'РСТ РСО-А'!$I$6+'РСТ РСО-А'!$G$9</f>
        <v>3313.2599999999998</v>
      </c>
      <c r="X60" s="117">
        <f>VLOOKUP($A60+ROUND((COLUMN()-2)/24,5),АТС!$A$41:$F$784,3)+'Иные услуги '!$C$5+'РСТ РСО-А'!$I$6+'РСТ РСО-А'!$G$9</f>
        <v>3281.0899999999997</v>
      </c>
      <c r="Y60" s="117">
        <f>VLOOKUP($A60+ROUND((COLUMN()-2)/24,5),АТС!$A$41:$F$784,3)+'Иные услуги '!$C$5+'РСТ РСО-А'!$I$6+'РСТ РСО-А'!$G$9</f>
        <v>3417.72</v>
      </c>
    </row>
    <row r="61" spans="1:27" x14ac:dyDescent="0.2">
      <c r="A61" s="66">
        <f t="shared" si="1"/>
        <v>43717</v>
      </c>
      <c r="B61" s="117">
        <f>VLOOKUP($A61+ROUND((COLUMN()-2)/24,5),АТС!$A$41:$F$784,3)+'Иные услуги '!$C$5+'РСТ РСО-А'!$I$6+'РСТ РСО-А'!$G$9</f>
        <v>3287.49</v>
      </c>
      <c r="C61" s="117">
        <f>VLOOKUP($A61+ROUND((COLUMN()-2)/24,5),АТС!$A$41:$F$784,3)+'Иные услуги '!$C$5+'РСТ РСО-А'!$I$6+'РСТ РСО-А'!$G$9</f>
        <v>3283.1099999999997</v>
      </c>
      <c r="D61" s="117">
        <f>VLOOKUP($A61+ROUND((COLUMN()-2)/24,5),АТС!$A$41:$F$784,3)+'Иные услуги '!$C$5+'РСТ РСО-А'!$I$6+'РСТ РСО-А'!$G$9</f>
        <v>3283.49</v>
      </c>
      <c r="E61" s="117">
        <f>VLOOKUP($A61+ROUND((COLUMN()-2)/24,5),АТС!$A$41:$F$784,3)+'Иные услуги '!$C$5+'РСТ РСО-А'!$I$6+'РСТ РСО-А'!$G$9</f>
        <v>3283.5899999999997</v>
      </c>
      <c r="F61" s="117">
        <f>VLOOKUP($A61+ROUND((COLUMN()-2)/24,5),АТС!$A$41:$F$784,3)+'Иные услуги '!$C$5+'РСТ РСО-А'!$I$6+'РСТ РСО-А'!$G$9</f>
        <v>3283.6099999999997</v>
      </c>
      <c r="G61" s="117">
        <f>VLOOKUP($A61+ROUND((COLUMN()-2)/24,5),АТС!$A$41:$F$784,3)+'Иные услуги '!$C$5+'РСТ РСО-А'!$I$6+'РСТ РСО-А'!$G$9</f>
        <v>3283.56</v>
      </c>
      <c r="H61" s="117">
        <f>VLOOKUP($A61+ROUND((COLUMN()-2)/24,5),АТС!$A$41:$F$784,3)+'Иные услуги '!$C$5+'РСТ РСО-А'!$I$6+'РСТ РСО-А'!$G$9</f>
        <v>3282.7799999999997</v>
      </c>
      <c r="I61" s="117">
        <f>VLOOKUP($A61+ROUND((COLUMN()-2)/24,5),АТС!$A$41:$F$784,3)+'Иные услуги '!$C$5+'РСТ РСО-А'!$I$6+'РСТ РСО-А'!$G$9</f>
        <v>3344.14</v>
      </c>
      <c r="J61" s="117">
        <f>VLOOKUP($A61+ROUND((COLUMN()-2)/24,5),АТС!$A$41:$F$784,3)+'Иные услуги '!$C$5+'РСТ РСО-А'!$I$6+'РСТ РСО-А'!$G$9</f>
        <v>3283.5299999999997</v>
      </c>
      <c r="K61" s="117">
        <f>VLOOKUP($A61+ROUND((COLUMN()-2)/24,5),АТС!$A$41:$F$784,3)+'Иные услуги '!$C$5+'РСТ РСО-А'!$I$6+'РСТ РСО-А'!$G$9</f>
        <v>3300.5699999999997</v>
      </c>
      <c r="L61" s="117">
        <f>VLOOKUP($A61+ROUND((COLUMN()-2)/24,5),АТС!$A$41:$F$784,3)+'Иные услуги '!$C$5+'РСТ РСО-А'!$I$6+'РСТ РСО-А'!$G$9</f>
        <v>3341.2099999999996</v>
      </c>
      <c r="M61" s="117">
        <f>VLOOKUP($A61+ROUND((COLUMN()-2)/24,5),АТС!$A$41:$F$784,3)+'Иные услуги '!$C$5+'РСТ РСО-А'!$I$6+'РСТ РСО-А'!$G$9</f>
        <v>3343.19</v>
      </c>
      <c r="N61" s="117">
        <f>VLOOKUP($A61+ROUND((COLUMN()-2)/24,5),АТС!$A$41:$F$784,3)+'Иные услуги '!$C$5+'РСТ РСО-А'!$I$6+'РСТ РСО-А'!$G$9</f>
        <v>3337.7099999999996</v>
      </c>
      <c r="O61" s="117">
        <f>VLOOKUP($A61+ROUND((COLUMN()-2)/24,5),АТС!$A$41:$F$784,3)+'Иные услуги '!$C$5+'РСТ РСО-А'!$I$6+'РСТ РСО-А'!$G$9</f>
        <v>3338.6499999999996</v>
      </c>
      <c r="P61" s="117">
        <f>VLOOKUP($A61+ROUND((COLUMN()-2)/24,5),АТС!$A$41:$F$784,3)+'Иные услуги '!$C$5+'РСТ РСО-А'!$I$6+'РСТ РСО-А'!$G$9</f>
        <v>3338.52</v>
      </c>
      <c r="Q61" s="117">
        <f>VLOOKUP($A61+ROUND((COLUMN()-2)/24,5),АТС!$A$41:$F$784,3)+'Иные услуги '!$C$5+'РСТ РСО-А'!$I$6+'РСТ РСО-А'!$G$9</f>
        <v>3337.9199999999996</v>
      </c>
      <c r="R61" s="117">
        <f>VLOOKUP($A61+ROUND((COLUMN()-2)/24,5),АТС!$A$41:$F$784,3)+'Иные услуги '!$C$5+'РСТ РСО-А'!$I$6+'РСТ РСО-А'!$G$9</f>
        <v>3338.0099999999998</v>
      </c>
      <c r="S61" s="117">
        <f>VLOOKUP($A61+ROUND((COLUMN()-2)/24,5),АТС!$A$41:$F$784,3)+'Иные услуги '!$C$5+'РСТ РСО-А'!$I$6+'РСТ РСО-А'!$G$9</f>
        <v>3300.54</v>
      </c>
      <c r="T61" s="117">
        <f>VLOOKUP($A61+ROUND((COLUMN()-2)/24,5),АТС!$A$41:$F$784,3)+'Иные услуги '!$C$5+'РСТ РСО-А'!$I$6+'РСТ РСО-А'!$G$9</f>
        <v>3336.35</v>
      </c>
      <c r="U61" s="117">
        <f>VLOOKUP($A61+ROUND((COLUMN()-2)/24,5),АТС!$A$41:$F$784,3)+'Иные услуги '!$C$5+'РСТ РСО-А'!$I$6+'РСТ РСО-А'!$G$9</f>
        <v>3413.57</v>
      </c>
      <c r="V61" s="117">
        <f>VLOOKUP($A61+ROUND((COLUMN()-2)/24,5),АТС!$A$41:$F$784,3)+'Иные услуги '!$C$5+'РСТ РСО-А'!$I$6+'РСТ РСО-А'!$G$9</f>
        <v>3411.03</v>
      </c>
      <c r="W61" s="117">
        <f>VLOOKUP($A61+ROUND((COLUMN()-2)/24,5),АТС!$A$41:$F$784,3)+'Иные услуги '!$C$5+'РСТ РСО-А'!$I$6+'РСТ РСО-А'!$G$9</f>
        <v>3306.44</v>
      </c>
      <c r="X61" s="117">
        <f>VLOOKUP($A61+ROUND((COLUMN()-2)/24,5),АТС!$A$41:$F$784,3)+'Иные услуги '!$C$5+'РСТ РСО-А'!$I$6+'РСТ РСО-А'!$G$9</f>
        <v>3282.97</v>
      </c>
      <c r="Y61" s="117">
        <f>VLOOKUP($A61+ROUND((COLUMN()-2)/24,5),АТС!$A$41:$F$784,3)+'Иные услуги '!$C$5+'РСТ РСО-А'!$I$6+'РСТ РСО-А'!$G$9</f>
        <v>3337.81</v>
      </c>
    </row>
    <row r="62" spans="1:27" x14ac:dyDescent="0.2">
      <c r="A62" s="66">
        <f t="shared" si="1"/>
        <v>43718</v>
      </c>
      <c r="B62" s="117">
        <f>VLOOKUP($A62+ROUND((COLUMN()-2)/24,5),АТС!$A$41:$F$784,3)+'Иные услуги '!$C$5+'РСТ РСО-А'!$I$6+'РСТ РСО-А'!$G$9</f>
        <v>3284.99</v>
      </c>
      <c r="C62" s="117">
        <f>VLOOKUP($A62+ROUND((COLUMN()-2)/24,5),АТС!$A$41:$F$784,3)+'Иные услуги '!$C$5+'РСТ РСО-А'!$I$6+'РСТ РСО-А'!$G$9</f>
        <v>3283.7099999999996</v>
      </c>
      <c r="D62" s="117">
        <f>VLOOKUP($A62+ROUND((COLUMN()-2)/24,5),АТС!$A$41:$F$784,3)+'Иные услуги '!$C$5+'РСТ РСО-А'!$I$6+'РСТ РСО-А'!$G$9</f>
        <v>3283.72</v>
      </c>
      <c r="E62" s="117">
        <f>VLOOKUP($A62+ROUND((COLUMN()-2)/24,5),АТС!$A$41:$F$784,3)+'Иные услуги '!$C$5+'РСТ РСО-А'!$I$6+'РСТ РСО-А'!$G$9</f>
        <v>3283.73</v>
      </c>
      <c r="F62" s="117">
        <f>VLOOKUP($A62+ROUND((COLUMN()-2)/24,5),АТС!$A$41:$F$784,3)+'Иные услуги '!$C$5+'РСТ РСО-А'!$I$6+'РСТ РСО-А'!$G$9</f>
        <v>3283.72</v>
      </c>
      <c r="G62" s="117">
        <f>VLOOKUP($A62+ROUND((COLUMN()-2)/24,5),АТС!$A$41:$F$784,3)+'Иные услуги '!$C$5+'РСТ РСО-А'!$I$6+'РСТ РСО-А'!$G$9</f>
        <v>3283.66</v>
      </c>
      <c r="H62" s="117">
        <f>VLOOKUP($A62+ROUND((COLUMN()-2)/24,5),АТС!$A$41:$F$784,3)+'Иные услуги '!$C$5+'РСТ РСО-А'!$I$6+'РСТ РСО-А'!$G$9</f>
        <v>3283.23</v>
      </c>
      <c r="I62" s="117">
        <f>VLOOKUP($A62+ROUND((COLUMN()-2)/24,5),АТС!$A$41:$F$784,3)+'Иные услуги '!$C$5+'РСТ РСО-А'!$I$6+'РСТ РСО-А'!$G$9</f>
        <v>3356.8199999999997</v>
      </c>
      <c r="J62" s="117">
        <f>VLOOKUP($A62+ROUND((COLUMN()-2)/24,5),АТС!$A$41:$F$784,3)+'Иные услуги '!$C$5+'РСТ РСО-А'!$I$6+'РСТ РСО-А'!$G$9</f>
        <v>3283.5699999999997</v>
      </c>
      <c r="K62" s="117">
        <f>VLOOKUP($A62+ROUND((COLUMN()-2)/24,5),АТС!$A$41:$F$784,3)+'Иные услуги '!$C$5+'РСТ РСО-А'!$I$6+'РСТ РСО-А'!$G$9</f>
        <v>3298.93</v>
      </c>
      <c r="L62" s="117">
        <f>VLOOKUP($A62+ROUND((COLUMN()-2)/24,5),АТС!$A$41:$F$784,3)+'Иные услуги '!$C$5+'РСТ РСО-А'!$I$6+'РСТ РСО-А'!$G$9</f>
        <v>3333.1</v>
      </c>
      <c r="M62" s="117">
        <f>VLOOKUP($A62+ROUND((COLUMN()-2)/24,5),АТС!$A$41:$F$784,3)+'Иные услуги '!$C$5+'РСТ РСО-А'!$I$6+'РСТ РСО-А'!$G$9</f>
        <v>3333.39</v>
      </c>
      <c r="N62" s="117">
        <f>VLOOKUP($A62+ROUND((COLUMN()-2)/24,5),АТС!$A$41:$F$784,3)+'Иные услуги '!$C$5+'РСТ РСО-А'!$I$6+'РСТ РСО-А'!$G$9</f>
        <v>3333.68</v>
      </c>
      <c r="O62" s="117">
        <f>VLOOKUP($A62+ROUND((COLUMN()-2)/24,5),АТС!$A$41:$F$784,3)+'Иные услуги '!$C$5+'РСТ РСО-А'!$I$6+'РСТ РСО-А'!$G$9</f>
        <v>3334.49</v>
      </c>
      <c r="P62" s="117">
        <f>VLOOKUP($A62+ROUND((COLUMN()-2)/24,5),АТС!$A$41:$F$784,3)+'Иные услуги '!$C$5+'РСТ РСО-А'!$I$6+'РСТ РСО-А'!$G$9</f>
        <v>3334.73</v>
      </c>
      <c r="Q62" s="117">
        <f>VLOOKUP($A62+ROUND((COLUMN()-2)/24,5),АТС!$A$41:$F$784,3)+'Иные услуги '!$C$5+'РСТ РСО-А'!$I$6+'РСТ РСО-А'!$G$9</f>
        <v>3334.8399999999997</v>
      </c>
      <c r="R62" s="117">
        <f>VLOOKUP($A62+ROUND((COLUMN()-2)/24,5),АТС!$A$41:$F$784,3)+'Иные услуги '!$C$5+'РСТ РСО-А'!$I$6+'РСТ РСО-А'!$G$9</f>
        <v>3335.1699999999996</v>
      </c>
      <c r="S62" s="117">
        <f>VLOOKUP($A62+ROUND((COLUMN()-2)/24,5),АТС!$A$41:$F$784,3)+'Иные услуги '!$C$5+'РСТ РСО-А'!$I$6+'РСТ РСО-А'!$G$9</f>
        <v>3299.1</v>
      </c>
      <c r="T62" s="117">
        <f>VLOOKUP($A62+ROUND((COLUMN()-2)/24,5),АТС!$A$41:$F$784,3)+'Иные услуги '!$C$5+'РСТ РСО-А'!$I$6+'РСТ РСО-А'!$G$9</f>
        <v>3364.5499999999997</v>
      </c>
      <c r="U62" s="117">
        <f>VLOOKUP($A62+ROUND((COLUMN()-2)/24,5),АТС!$A$41:$F$784,3)+'Иные услуги '!$C$5+'РСТ РСО-А'!$I$6+'РСТ РСО-А'!$G$9</f>
        <v>3405.45</v>
      </c>
      <c r="V62" s="117">
        <f>VLOOKUP($A62+ROUND((COLUMN()-2)/24,5),АТС!$A$41:$F$784,3)+'Иные услуги '!$C$5+'РСТ РСО-А'!$I$6+'РСТ РСО-А'!$G$9</f>
        <v>3404.4199999999996</v>
      </c>
      <c r="W62" s="117">
        <f>VLOOKUP($A62+ROUND((COLUMN()-2)/24,5),АТС!$A$41:$F$784,3)+'Иные услуги '!$C$5+'РСТ РСО-А'!$I$6+'РСТ РСО-А'!$G$9</f>
        <v>3305.2599999999998</v>
      </c>
      <c r="X62" s="117">
        <f>VLOOKUP($A62+ROUND((COLUMN()-2)/24,5),АТС!$A$41:$F$784,3)+'Иные услуги '!$C$5+'РСТ РСО-А'!$I$6+'РСТ РСО-А'!$G$9</f>
        <v>3282.68</v>
      </c>
      <c r="Y62" s="117">
        <f>VLOOKUP($A62+ROUND((COLUMN()-2)/24,5),АТС!$A$41:$F$784,3)+'Иные услуги '!$C$5+'РСТ РСО-А'!$I$6+'РСТ РСО-А'!$G$9</f>
        <v>3317.3999999999996</v>
      </c>
    </row>
    <row r="63" spans="1:27" x14ac:dyDescent="0.2">
      <c r="A63" s="66">
        <f t="shared" si="1"/>
        <v>43719</v>
      </c>
      <c r="B63" s="117">
        <f>VLOOKUP($A63+ROUND((COLUMN()-2)/24,5),АТС!$A$41:$F$784,3)+'Иные услуги '!$C$5+'РСТ РСО-А'!$I$6+'РСТ РСО-А'!$G$9</f>
        <v>3301.81</v>
      </c>
      <c r="C63" s="117">
        <f>VLOOKUP($A63+ROUND((COLUMN()-2)/24,5),АТС!$A$41:$F$784,3)+'Иные услуги '!$C$5+'РСТ РСО-А'!$I$6+'РСТ РСО-А'!$G$9</f>
        <v>3285.4999999999995</v>
      </c>
      <c r="D63" s="117">
        <f>VLOOKUP($A63+ROUND((COLUMN()-2)/24,5),АТС!$A$41:$F$784,3)+'Иные услуги '!$C$5+'РСТ РСО-А'!$I$6+'РСТ РСО-А'!$G$9</f>
        <v>3283.7499999999995</v>
      </c>
      <c r="E63" s="117">
        <f>VLOOKUP($A63+ROUND((COLUMN()-2)/24,5),АТС!$A$41:$F$784,3)+'Иные услуги '!$C$5+'РСТ РСО-А'!$I$6+'РСТ РСО-А'!$G$9</f>
        <v>3283.73</v>
      </c>
      <c r="F63" s="117">
        <f>VLOOKUP($A63+ROUND((COLUMN()-2)/24,5),АТС!$A$41:$F$784,3)+'Иные услуги '!$C$5+'РСТ РСО-А'!$I$6+'РСТ РСО-А'!$G$9</f>
        <v>3283.72</v>
      </c>
      <c r="G63" s="117">
        <f>VLOOKUP($A63+ROUND((COLUMN()-2)/24,5),АТС!$A$41:$F$784,3)+'Иные услуги '!$C$5+'РСТ РСО-А'!$I$6+'РСТ РСО-А'!$G$9</f>
        <v>3283.62</v>
      </c>
      <c r="H63" s="117">
        <f>VLOOKUP($A63+ROUND((COLUMN()-2)/24,5),АТС!$A$41:$F$784,3)+'Иные услуги '!$C$5+'РСТ РСО-А'!$I$6+'РСТ РСО-А'!$G$9</f>
        <v>3283.18</v>
      </c>
      <c r="I63" s="117">
        <f>VLOOKUP($A63+ROUND((COLUMN()-2)/24,5),АТС!$A$41:$F$784,3)+'Иные услуги '!$C$5+'РСТ РСО-А'!$I$6+'РСТ РСО-А'!$G$9</f>
        <v>3353.37</v>
      </c>
      <c r="J63" s="117">
        <f>VLOOKUP($A63+ROUND((COLUMN()-2)/24,5),АТС!$A$41:$F$784,3)+'Иные услуги '!$C$5+'РСТ РСО-А'!$I$6+'РСТ РСО-А'!$G$9</f>
        <v>3283.47</v>
      </c>
      <c r="K63" s="117">
        <f>VLOOKUP($A63+ROUND((COLUMN()-2)/24,5),АТС!$A$41:$F$784,3)+'Иные услуги '!$C$5+'РСТ РСО-А'!$I$6+'РСТ РСО-А'!$G$9</f>
        <v>3300.4999999999995</v>
      </c>
      <c r="L63" s="117">
        <f>VLOOKUP($A63+ROUND((COLUMN()-2)/24,5),АТС!$A$41:$F$784,3)+'Иные услуги '!$C$5+'РСТ РСО-А'!$I$6+'РСТ РСО-А'!$G$9</f>
        <v>3338.7499999999995</v>
      </c>
      <c r="M63" s="117">
        <f>VLOOKUP($A63+ROUND((COLUMN()-2)/24,5),АТС!$A$41:$F$784,3)+'Иные услуги '!$C$5+'РСТ РСО-А'!$I$6+'РСТ РСО-А'!$G$9</f>
        <v>3339.31</v>
      </c>
      <c r="N63" s="117">
        <f>VLOOKUP($A63+ROUND((COLUMN()-2)/24,5),АТС!$A$41:$F$784,3)+'Иные услуги '!$C$5+'РСТ РСО-А'!$I$6+'РСТ РСО-А'!$G$9</f>
        <v>3339.58</v>
      </c>
      <c r="O63" s="117">
        <f>VLOOKUP($A63+ROUND((COLUMN()-2)/24,5),АТС!$A$41:$F$784,3)+'Иные услуги '!$C$5+'РСТ РСО-А'!$I$6+'РСТ РСО-А'!$G$9</f>
        <v>3340.19</v>
      </c>
      <c r="P63" s="117">
        <f>VLOOKUP($A63+ROUND((COLUMN()-2)/24,5),АТС!$A$41:$F$784,3)+'Иные услуги '!$C$5+'РСТ РСО-А'!$I$6+'РСТ РСО-А'!$G$9</f>
        <v>3340.4199999999996</v>
      </c>
      <c r="Q63" s="117">
        <f>VLOOKUP($A63+ROUND((COLUMN()-2)/24,5),АТС!$A$41:$F$784,3)+'Иные услуги '!$C$5+'РСТ РСО-А'!$I$6+'РСТ РСО-А'!$G$9</f>
        <v>3340.41</v>
      </c>
      <c r="R63" s="117">
        <f>VLOOKUP($A63+ROUND((COLUMN()-2)/24,5),АТС!$A$41:$F$784,3)+'Иные услуги '!$C$5+'РСТ РСО-А'!$I$6+'РСТ РСО-А'!$G$9</f>
        <v>3340.08</v>
      </c>
      <c r="S63" s="117">
        <f>VLOOKUP($A63+ROUND((COLUMN()-2)/24,5),АТС!$A$41:$F$784,3)+'Иные услуги '!$C$5+'РСТ РСО-А'!$I$6+'РСТ РСО-А'!$G$9</f>
        <v>3338.0899999999997</v>
      </c>
      <c r="T63" s="117">
        <f>VLOOKUP($A63+ROUND((COLUMN()-2)/24,5),АТС!$A$41:$F$784,3)+'Иные услуги '!$C$5+'РСТ РСО-А'!$I$6+'РСТ РСО-А'!$G$9</f>
        <v>3401.43</v>
      </c>
      <c r="U63" s="117">
        <f>VLOOKUP($A63+ROUND((COLUMN()-2)/24,5),АТС!$A$41:$F$784,3)+'Иные услуги '!$C$5+'РСТ РСО-А'!$I$6+'РСТ РСО-А'!$G$9</f>
        <v>3410.68</v>
      </c>
      <c r="V63" s="117">
        <f>VLOOKUP($A63+ROUND((COLUMN()-2)/24,5),АТС!$A$41:$F$784,3)+'Иные услуги '!$C$5+'РСТ РСО-А'!$I$6+'РСТ РСО-А'!$G$9</f>
        <v>3408.66</v>
      </c>
      <c r="W63" s="117">
        <f>VLOOKUP($A63+ROUND((COLUMN()-2)/24,5),АТС!$A$41:$F$784,3)+'Иные услуги '!$C$5+'РСТ РСО-А'!$I$6+'РСТ РСО-А'!$G$9</f>
        <v>3304.58</v>
      </c>
      <c r="X63" s="117">
        <f>VLOOKUP($A63+ROUND((COLUMN()-2)/24,5),АТС!$A$41:$F$784,3)+'Иные услуги '!$C$5+'РСТ РСО-А'!$I$6+'РСТ РСО-А'!$G$9</f>
        <v>3282.35</v>
      </c>
      <c r="Y63" s="117">
        <f>VLOOKUP($A63+ROUND((COLUMN()-2)/24,5),АТС!$A$41:$F$784,3)+'Иные услуги '!$C$5+'РСТ РСО-А'!$I$6+'РСТ РСО-А'!$G$9</f>
        <v>3331.93</v>
      </c>
    </row>
    <row r="64" spans="1:27" x14ac:dyDescent="0.2">
      <c r="A64" s="66">
        <f t="shared" si="1"/>
        <v>43720</v>
      </c>
      <c r="B64" s="117">
        <f>VLOOKUP($A64+ROUND((COLUMN()-2)/24,5),АТС!$A$41:$F$784,3)+'Иные услуги '!$C$5+'РСТ РСО-А'!$I$6+'РСТ РСО-А'!$G$9</f>
        <v>3301.83</v>
      </c>
      <c r="C64" s="117">
        <f>VLOOKUP($A64+ROUND((COLUMN()-2)/24,5),АТС!$A$41:$F$784,3)+'Иные услуги '!$C$5+'РСТ РСО-А'!$I$6+'РСТ РСО-А'!$G$9</f>
        <v>3285.6299999999997</v>
      </c>
      <c r="D64" s="117">
        <f>VLOOKUP($A64+ROUND((COLUMN()-2)/24,5),АТС!$A$41:$F$784,3)+'Иные услуги '!$C$5+'РСТ РСО-А'!$I$6+'РСТ РСО-А'!$G$9</f>
        <v>3283.72</v>
      </c>
      <c r="E64" s="117">
        <f>VLOOKUP($A64+ROUND((COLUMN()-2)/24,5),АТС!$A$41:$F$784,3)+'Иные услуги '!$C$5+'РСТ РСО-А'!$I$6+'РСТ РСО-А'!$G$9</f>
        <v>3283.73</v>
      </c>
      <c r="F64" s="117">
        <f>VLOOKUP($A64+ROUND((COLUMN()-2)/24,5),АТС!$A$41:$F$784,3)+'Иные услуги '!$C$5+'РСТ РСО-А'!$I$6+'РСТ РСО-А'!$G$9</f>
        <v>3283.7</v>
      </c>
      <c r="G64" s="117">
        <f>VLOOKUP($A64+ROUND((COLUMN()-2)/24,5),АТС!$A$41:$F$784,3)+'Иные услуги '!$C$5+'РСТ РСО-А'!$I$6+'РСТ РСО-А'!$G$9</f>
        <v>3283.64</v>
      </c>
      <c r="H64" s="117">
        <f>VLOOKUP($A64+ROUND((COLUMN()-2)/24,5),АТС!$A$41:$F$784,3)+'Иные услуги '!$C$5+'РСТ РСО-А'!$I$6+'РСТ РСО-А'!$G$9</f>
        <v>3282.9999999999995</v>
      </c>
      <c r="I64" s="117">
        <f>VLOOKUP($A64+ROUND((COLUMN()-2)/24,5),АТС!$A$41:$F$784,3)+'Иные услуги '!$C$5+'РСТ РСО-А'!$I$6+'РСТ РСО-А'!$G$9</f>
        <v>3369.29</v>
      </c>
      <c r="J64" s="117">
        <f>VLOOKUP($A64+ROUND((COLUMN()-2)/24,5),АТС!$A$41:$F$784,3)+'Иные услуги '!$C$5+'РСТ РСО-А'!$I$6+'РСТ РСО-А'!$G$9</f>
        <v>3283.08</v>
      </c>
      <c r="K64" s="117">
        <f>VLOOKUP($A64+ROUND((COLUMN()-2)/24,5),АТС!$A$41:$F$784,3)+'Иные услуги '!$C$5+'РСТ РСО-А'!$I$6+'РСТ РСО-А'!$G$9</f>
        <v>3339.1699999999996</v>
      </c>
      <c r="L64" s="117">
        <f>VLOOKUP($A64+ROUND((COLUMN()-2)/24,5),АТС!$A$41:$F$784,3)+'Иные услуги '!$C$5+'РСТ РСО-А'!$I$6+'РСТ РСО-А'!$G$9</f>
        <v>3374.9599999999996</v>
      </c>
      <c r="M64" s="117">
        <f>VLOOKUP($A64+ROUND((COLUMN()-2)/24,5),АТС!$A$41:$F$784,3)+'Иные услуги '!$C$5+'РСТ РСО-А'!$I$6+'РСТ РСО-А'!$G$9</f>
        <v>3375.6099999999997</v>
      </c>
      <c r="N64" s="117">
        <f>VLOOKUP($A64+ROUND((COLUMN()-2)/24,5),АТС!$A$41:$F$784,3)+'Иные услуги '!$C$5+'РСТ РСО-А'!$I$6+'РСТ РСО-А'!$G$9</f>
        <v>3375.95</v>
      </c>
      <c r="O64" s="117">
        <f>VLOOKUP($A64+ROUND((COLUMN()-2)/24,5),АТС!$A$41:$F$784,3)+'Иные услуги '!$C$5+'РСТ РСО-А'!$I$6+'РСТ РСО-А'!$G$9</f>
        <v>3376.62</v>
      </c>
      <c r="P64" s="117">
        <f>VLOOKUP($A64+ROUND((COLUMN()-2)/24,5),АТС!$A$41:$F$784,3)+'Иные услуги '!$C$5+'РСТ РСО-А'!$I$6+'РСТ РСО-А'!$G$9</f>
        <v>3377.4999999999995</v>
      </c>
      <c r="Q64" s="117">
        <f>VLOOKUP($A64+ROUND((COLUMN()-2)/24,5),АТС!$A$41:$F$784,3)+'Иные услуги '!$C$5+'РСТ РСО-А'!$I$6+'РСТ РСО-А'!$G$9</f>
        <v>3378.5699999999997</v>
      </c>
      <c r="R64" s="117">
        <f>VLOOKUP($A64+ROUND((COLUMN()-2)/24,5),АТС!$A$41:$F$784,3)+'Иные услуги '!$C$5+'РСТ РСО-А'!$I$6+'РСТ РСО-А'!$G$9</f>
        <v>3342.58</v>
      </c>
      <c r="S64" s="117">
        <f>VLOOKUP($A64+ROUND((COLUMN()-2)/24,5),АТС!$A$41:$F$784,3)+'Иные услуги '!$C$5+'РСТ РСО-А'!$I$6+'РСТ РСО-А'!$G$9</f>
        <v>3339.5699999999997</v>
      </c>
      <c r="T64" s="117">
        <f>VLOOKUP($A64+ROUND((COLUMN()-2)/24,5),АТС!$A$41:$F$784,3)+'Иные услуги '!$C$5+'РСТ РСО-А'!$I$6+'РСТ РСО-А'!$G$9</f>
        <v>3460.6699999999996</v>
      </c>
      <c r="U64" s="117">
        <f>VLOOKUP($A64+ROUND((COLUMN()-2)/24,5),АТС!$A$41:$F$784,3)+'Иные услуги '!$C$5+'РСТ РСО-А'!$I$6+'РСТ РСО-А'!$G$9</f>
        <v>3413.41</v>
      </c>
      <c r="V64" s="117">
        <f>VLOOKUP($A64+ROUND((COLUMN()-2)/24,5),АТС!$A$41:$F$784,3)+'Иные услуги '!$C$5+'РСТ РСО-А'!$I$6+'РСТ РСО-А'!$G$9</f>
        <v>3361.56</v>
      </c>
      <c r="W64" s="117">
        <f>VLOOKUP($A64+ROUND((COLUMN()-2)/24,5),АТС!$A$41:$F$784,3)+'Иные услуги '!$C$5+'РСТ РСО-А'!$I$6+'РСТ РСО-А'!$G$9</f>
        <v>3282.8999999999996</v>
      </c>
      <c r="X64" s="117">
        <f>VLOOKUP($A64+ROUND((COLUMN()-2)/24,5),АТС!$A$41:$F$784,3)+'Иные услуги '!$C$5+'РСТ РСО-А'!$I$6+'РСТ РСО-А'!$G$9</f>
        <v>3281.58</v>
      </c>
      <c r="Y64" s="117">
        <f>VLOOKUP($A64+ROUND((COLUMN()-2)/24,5),АТС!$A$41:$F$784,3)+'Иные услуги '!$C$5+'РСТ РСО-А'!$I$6+'РСТ РСО-А'!$G$9</f>
        <v>3351.52</v>
      </c>
    </row>
    <row r="65" spans="1:25" x14ac:dyDescent="0.2">
      <c r="A65" s="66">
        <f t="shared" si="1"/>
        <v>43721</v>
      </c>
      <c r="B65" s="117">
        <f>VLOOKUP($A65+ROUND((COLUMN()-2)/24,5),АТС!$A$41:$F$784,3)+'Иные услуги '!$C$5+'РСТ РСО-А'!$I$6+'РСТ РСО-А'!$G$9</f>
        <v>3305.44</v>
      </c>
      <c r="C65" s="117">
        <f>VLOOKUP($A65+ROUND((COLUMN()-2)/24,5),АТС!$A$41:$F$784,3)+'Иные услуги '!$C$5+'РСТ РСО-А'!$I$6+'РСТ РСО-А'!$G$9</f>
        <v>3286.2799999999997</v>
      </c>
      <c r="D65" s="117">
        <f>VLOOKUP($A65+ROUND((COLUMN()-2)/24,5),АТС!$A$41:$F$784,3)+'Иные услуги '!$C$5+'РСТ РСО-А'!$I$6+'РСТ РСО-А'!$G$9</f>
        <v>3285.81</v>
      </c>
      <c r="E65" s="117">
        <f>VLOOKUP($A65+ROUND((COLUMN()-2)/24,5),АТС!$A$41:$F$784,3)+'Иные услуги '!$C$5+'РСТ РСО-А'!$I$6+'РСТ РСО-А'!$G$9</f>
        <v>3283.6299999999997</v>
      </c>
      <c r="F65" s="117">
        <f>VLOOKUP($A65+ROUND((COLUMN()-2)/24,5),АТС!$A$41:$F$784,3)+'Иные услуги '!$C$5+'РСТ РСО-А'!$I$6+'РСТ РСО-А'!$G$9</f>
        <v>3283.5899999999997</v>
      </c>
      <c r="G65" s="117">
        <f>VLOOKUP($A65+ROUND((COLUMN()-2)/24,5),АТС!$A$41:$F$784,3)+'Иные услуги '!$C$5+'РСТ РСО-А'!$I$6+'РСТ РСО-А'!$G$9</f>
        <v>3283.5499999999997</v>
      </c>
      <c r="H65" s="117">
        <f>VLOOKUP($A65+ROUND((COLUMN()-2)/24,5),АТС!$A$41:$F$784,3)+'Иные услуги '!$C$5+'РСТ РСО-А'!$I$6+'РСТ РСО-А'!$G$9</f>
        <v>3282.79</v>
      </c>
      <c r="I65" s="117">
        <f>VLOOKUP($A65+ROUND((COLUMN()-2)/24,5),АТС!$A$41:$F$784,3)+'Иные услуги '!$C$5+'РСТ РСО-А'!$I$6+'РСТ РСО-А'!$G$9</f>
        <v>3390.74</v>
      </c>
      <c r="J65" s="117">
        <f>VLOOKUP($A65+ROUND((COLUMN()-2)/24,5),АТС!$A$41:$F$784,3)+'Иные услуги '!$C$5+'РСТ РСО-А'!$I$6+'РСТ РСО-А'!$G$9</f>
        <v>3283.3199999999997</v>
      </c>
      <c r="K65" s="117">
        <f>VLOOKUP($A65+ROUND((COLUMN()-2)/24,5),АТС!$A$41:$F$784,3)+'Иные услуги '!$C$5+'РСТ РСО-А'!$I$6+'РСТ РСО-А'!$G$9</f>
        <v>3349.39</v>
      </c>
      <c r="L65" s="117">
        <f>VLOOKUP($A65+ROUND((COLUMN()-2)/24,5),АТС!$A$41:$F$784,3)+'Иные услуги '!$C$5+'РСТ РСО-А'!$I$6+'РСТ РСО-А'!$G$9</f>
        <v>3368.95</v>
      </c>
      <c r="M65" s="117">
        <f>VLOOKUP($A65+ROUND((COLUMN()-2)/24,5),АТС!$A$41:$F$784,3)+'Иные услуги '!$C$5+'РСТ РСО-А'!$I$6+'РСТ РСО-А'!$G$9</f>
        <v>3369.1299999999997</v>
      </c>
      <c r="N65" s="117">
        <f>VLOOKUP($A65+ROUND((COLUMN()-2)/24,5),АТС!$A$41:$F$784,3)+'Иные услуги '!$C$5+'РСТ РСО-А'!$I$6+'РСТ РСО-А'!$G$9</f>
        <v>3369.2999999999997</v>
      </c>
      <c r="O65" s="117">
        <f>VLOOKUP($A65+ROUND((COLUMN()-2)/24,5),АТС!$A$41:$F$784,3)+'Иные услуги '!$C$5+'РСТ РСО-А'!$I$6+'РСТ РСО-А'!$G$9</f>
        <v>3369.6</v>
      </c>
      <c r="P65" s="117">
        <f>VLOOKUP($A65+ROUND((COLUMN()-2)/24,5),АТС!$A$41:$F$784,3)+'Иные услуги '!$C$5+'РСТ РСО-А'!$I$6+'РСТ РСО-А'!$G$9</f>
        <v>3370.04</v>
      </c>
      <c r="Q65" s="117">
        <f>VLOOKUP($A65+ROUND((COLUMN()-2)/24,5),АТС!$A$41:$F$784,3)+'Иные услуги '!$C$5+'РСТ РСО-А'!$I$6+'РСТ РСО-А'!$G$9</f>
        <v>3370.3999999999996</v>
      </c>
      <c r="R65" s="117">
        <f>VLOOKUP($A65+ROUND((COLUMN()-2)/24,5),АТС!$A$41:$F$784,3)+'Иные услуги '!$C$5+'РСТ РСО-А'!$I$6+'РСТ РСО-А'!$G$9</f>
        <v>3336.74</v>
      </c>
      <c r="S65" s="117">
        <f>VLOOKUP($A65+ROUND((COLUMN()-2)/24,5),АТС!$A$41:$F$784,3)+'Иные услуги '!$C$5+'РСТ РСО-А'!$I$6+'РСТ РСО-А'!$G$9</f>
        <v>3336.23</v>
      </c>
      <c r="T65" s="117">
        <f>VLOOKUP($A65+ROUND((COLUMN()-2)/24,5),АТС!$A$41:$F$784,3)+'Иные услуги '!$C$5+'РСТ РСО-А'!$I$6+'РСТ РСО-А'!$G$9</f>
        <v>3453.52</v>
      </c>
      <c r="U65" s="117">
        <f>VLOOKUP($A65+ROUND((COLUMN()-2)/24,5),АТС!$A$41:$F$784,3)+'Иные услуги '!$C$5+'РСТ РСО-А'!$I$6+'РСТ РСО-А'!$G$9</f>
        <v>3514.06</v>
      </c>
      <c r="V65" s="117">
        <f>VLOOKUP($A65+ROUND((COLUMN()-2)/24,5),АТС!$A$41:$F$784,3)+'Иные услуги '!$C$5+'РСТ РСО-А'!$I$6+'РСТ РСО-А'!$G$9</f>
        <v>3420.04</v>
      </c>
      <c r="W65" s="117">
        <f>VLOOKUP($A65+ROUND((COLUMN()-2)/24,5),АТС!$A$41:$F$784,3)+'Иные услуги '!$C$5+'РСТ РСО-А'!$I$6+'РСТ РСО-А'!$G$9</f>
        <v>3305.94</v>
      </c>
      <c r="X65" s="117">
        <f>VLOOKUP($A65+ROUND((COLUMN()-2)/24,5),АТС!$A$41:$F$784,3)+'Иные услуги '!$C$5+'РСТ РСО-А'!$I$6+'РСТ РСО-А'!$G$9</f>
        <v>3282.69</v>
      </c>
      <c r="Y65" s="117">
        <f>VLOOKUP($A65+ROUND((COLUMN()-2)/24,5),АТС!$A$41:$F$784,3)+'Иные услуги '!$C$5+'РСТ РСО-А'!$I$6+'РСТ РСО-А'!$G$9</f>
        <v>3451.14</v>
      </c>
    </row>
    <row r="66" spans="1:25" x14ac:dyDescent="0.2">
      <c r="A66" s="66">
        <f t="shared" si="1"/>
        <v>43722</v>
      </c>
      <c r="B66" s="117">
        <f>VLOOKUP($A66+ROUND((COLUMN()-2)/24,5),АТС!$A$41:$F$784,3)+'Иные услуги '!$C$5+'РСТ РСО-А'!$I$6+'РСТ РСО-А'!$G$9</f>
        <v>3312.1299999999997</v>
      </c>
      <c r="C66" s="117">
        <f>VLOOKUP($A66+ROUND((COLUMN()-2)/24,5),АТС!$A$41:$F$784,3)+'Иные услуги '!$C$5+'РСТ РСО-А'!$I$6+'РСТ РСО-А'!$G$9</f>
        <v>3288.54</v>
      </c>
      <c r="D66" s="117">
        <f>VLOOKUP($A66+ROUND((COLUMN()-2)/24,5),АТС!$A$41:$F$784,3)+'Иные услуги '!$C$5+'РСТ РСО-А'!$I$6+'РСТ РСО-А'!$G$9</f>
        <v>3283.5499999999997</v>
      </c>
      <c r="E66" s="117">
        <f>VLOOKUP($A66+ROUND((COLUMN()-2)/24,5),АТС!$A$41:$F$784,3)+'Иные услуги '!$C$5+'РСТ РСО-А'!$I$6+'РСТ РСО-А'!$G$9</f>
        <v>3283.62</v>
      </c>
      <c r="F66" s="117">
        <f>VLOOKUP($A66+ROUND((COLUMN()-2)/24,5),АТС!$A$41:$F$784,3)+'Иные услуги '!$C$5+'РСТ РСО-А'!$I$6+'РСТ РСО-А'!$G$9</f>
        <v>3283.6299999999997</v>
      </c>
      <c r="G66" s="117">
        <f>VLOOKUP($A66+ROUND((COLUMN()-2)/24,5),АТС!$A$41:$F$784,3)+'Иные услуги '!$C$5+'РСТ РСО-А'!$I$6+'РСТ РСО-А'!$G$9</f>
        <v>3283.58</v>
      </c>
      <c r="H66" s="117">
        <f>VLOOKUP($A66+ROUND((COLUMN()-2)/24,5),АТС!$A$41:$F$784,3)+'Иные услуги '!$C$5+'РСТ РСО-А'!$I$6+'РСТ РСО-А'!$G$9</f>
        <v>3282.74</v>
      </c>
      <c r="I66" s="117">
        <f>VLOOKUP($A66+ROUND((COLUMN()-2)/24,5),АТС!$A$41:$F$784,3)+'Иные услуги '!$C$5+'РСТ РСО-А'!$I$6+'РСТ РСО-А'!$G$9</f>
        <v>3290.31</v>
      </c>
      <c r="J66" s="117">
        <f>VLOOKUP($A66+ROUND((COLUMN()-2)/24,5),АТС!$A$41:$F$784,3)+'Иные услуги '!$C$5+'РСТ РСО-А'!$I$6+'РСТ РСО-А'!$G$9</f>
        <v>3283.1299999999997</v>
      </c>
      <c r="K66" s="117">
        <f>VLOOKUP($A66+ROUND((COLUMN()-2)/24,5),АТС!$A$41:$F$784,3)+'Иные услуги '!$C$5+'РСТ РСО-А'!$I$6+'РСТ РСО-А'!$G$9</f>
        <v>3283.3799999999997</v>
      </c>
      <c r="L66" s="117">
        <f>VLOOKUP($A66+ROUND((COLUMN()-2)/24,5),АТС!$A$41:$F$784,3)+'Иные услуги '!$C$5+'РСТ РСО-А'!$I$6+'РСТ РСО-А'!$G$9</f>
        <v>3302.52</v>
      </c>
      <c r="M66" s="117">
        <f>VLOOKUP($A66+ROUND((COLUMN()-2)/24,5),АТС!$A$41:$F$784,3)+'Иные услуги '!$C$5+'РСТ РСО-А'!$I$6+'РСТ РСО-А'!$G$9</f>
        <v>3302.6099999999997</v>
      </c>
      <c r="N66" s="117">
        <f>VLOOKUP($A66+ROUND((COLUMN()-2)/24,5),АТС!$A$41:$F$784,3)+'Иные услуги '!$C$5+'РСТ РСО-А'!$I$6+'РСТ РСО-А'!$G$9</f>
        <v>3302.8599999999997</v>
      </c>
      <c r="O66" s="117">
        <f>VLOOKUP($A66+ROUND((COLUMN()-2)/24,5),АТС!$A$41:$F$784,3)+'Иные услуги '!$C$5+'РСТ РСО-А'!$I$6+'РСТ РСО-А'!$G$9</f>
        <v>3302.94</v>
      </c>
      <c r="P66" s="117">
        <f>VLOOKUP($A66+ROUND((COLUMN()-2)/24,5),АТС!$A$41:$F$784,3)+'Иные услуги '!$C$5+'РСТ РСО-А'!$I$6+'РСТ РСО-А'!$G$9</f>
        <v>3303.02</v>
      </c>
      <c r="Q66" s="117">
        <f>VLOOKUP($A66+ROUND((COLUMN()-2)/24,5),АТС!$A$41:$F$784,3)+'Иные услуги '!$C$5+'РСТ РСО-А'!$I$6+'РСТ РСО-А'!$G$9</f>
        <v>3303.12</v>
      </c>
      <c r="R66" s="117">
        <f>VLOOKUP($A66+ROUND((COLUMN()-2)/24,5),АТС!$A$41:$F$784,3)+'Иные услуги '!$C$5+'РСТ РСО-А'!$I$6+'РСТ РСО-А'!$G$9</f>
        <v>3303.16</v>
      </c>
      <c r="S66" s="117">
        <f>VLOOKUP($A66+ROUND((COLUMN()-2)/24,5),АТС!$A$41:$F$784,3)+'Иные услуги '!$C$5+'РСТ РСО-А'!$I$6+'РСТ РСО-А'!$G$9</f>
        <v>3303.06</v>
      </c>
      <c r="T66" s="117">
        <f>VLOOKUP($A66+ROUND((COLUMN()-2)/24,5),АТС!$A$41:$F$784,3)+'Иные услуги '!$C$5+'РСТ РСО-А'!$I$6+'РСТ РСО-А'!$G$9</f>
        <v>3415.35</v>
      </c>
      <c r="U66" s="117">
        <f>VLOOKUP($A66+ROUND((COLUMN()-2)/24,5),АТС!$A$41:$F$784,3)+'Иные услуги '!$C$5+'РСТ РСО-А'!$I$6+'РСТ РСО-А'!$G$9</f>
        <v>3423.44</v>
      </c>
      <c r="V66" s="117">
        <f>VLOOKUP($A66+ROUND((COLUMN()-2)/24,5),АТС!$A$41:$F$784,3)+'Иные услуги '!$C$5+'РСТ РСО-А'!$I$6+'РСТ РСО-А'!$G$9</f>
        <v>3420.64</v>
      </c>
      <c r="W66" s="117">
        <f>VLOOKUP($A66+ROUND((COLUMN()-2)/24,5),АТС!$A$41:$F$784,3)+'Иные услуги '!$C$5+'РСТ РСО-А'!$I$6+'РСТ РСО-А'!$G$9</f>
        <v>3306.8799999999997</v>
      </c>
      <c r="X66" s="117">
        <f>VLOOKUP($A66+ROUND((COLUMN()-2)/24,5),АТС!$A$41:$F$784,3)+'Иные услуги '!$C$5+'РСТ РСО-А'!$I$6+'РСТ РСО-А'!$G$9</f>
        <v>3282.4999999999995</v>
      </c>
      <c r="Y66" s="117">
        <f>VLOOKUP($A66+ROUND((COLUMN()-2)/24,5),АТС!$A$41:$F$784,3)+'Иные услуги '!$C$5+'РСТ РСО-А'!$I$6+'РСТ РСО-А'!$G$9</f>
        <v>3444.0499999999997</v>
      </c>
    </row>
    <row r="67" spans="1:25" x14ac:dyDescent="0.2">
      <c r="A67" s="66">
        <f t="shared" si="1"/>
        <v>43723</v>
      </c>
      <c r="B67" s="117">
        <f>VLOOKUP($A67+ROUND((COLUMN()-2)/24,5),АТС!$A$41:$F$784,3)+'Иные услуги '!$C$5+'РСТ РСО-А'!$I$6+'РСТ РСО-А'!$G$9</f>
        <v>3305.1699999999996</v>
      </c>
      <c r="C67" s="117">
        <f>VLOOKUP($A67+ROUND((COLUMN()-2)/24,5),АТС!$A$41:$F$784,3)+'Иные услуги '!$C$5+'РСТ РСО-А'!$I$6+'РСТ РСО-А'!$G$9</f>
        <v>3286.1499999999996</v>
      </c>
      <c r="D67" s="117">
        <f>VLOOKUP($A67+ROUND((COLUMN()-2)/24,5),АТС!$A$41:$F$784,3)+'Иные услуги '!$C$5+'РСТ РСО-А'!$I$6+'РСТ РСО-А'!$G$9</f>
        <v>3283.5499999999997</v>
      </c>
      <c r="E67" s="117">
        <f>VLOOKUP($A67+ROUND((COLUMN()-2)/24,5),АТС!$A$41:$F$784,3)+'Иные услуги '!$C$5+'РСТ РСО-А'!$I$6+'РСТ РСО-А'!$G$9</f>
        <v>3283.6099999999997</v>
      </c>
      <c r="F67" s="117">
        <f>VLOOKUP($A67+ROUND((COLUMN()-2)/24,5),АТС!$A$41:$F$784,3)+'Иные услуги '!$C$5+'РСТ РСО-А'!$I$6+'РСТ РСО-А'!$G$9</f>
        <v>3283.6</v>
      </c>
      <c r="G67" s="117">
        <f>VLOOKUP($A67+ROUND((COLUMN()-2)/24,5),АТС!$A$41:$F$784,3)+'Иные услуги '!$C$5+'РСТ РСО-А'!$I$6+'РСТ РСО-А'!$G$9</f>
        <v>3283.54</v>
      </c>
      <c r="H67" s="117">
        <f>VLOOKUP($A67+ROUND((COLUMN()-2)/24,5),АТС!$A$41:$F$784,3)+'Иные услуги '!$C$5+'РСТ РСО-А'!$I$6+'РСТ РСО-А'!$G$9</f>
        <v>3282.73</v>
      </c>
      <c r="I67" s="117">
        <f>VLOOKUP($A67+ROUND((COLUMN()-2)/24,5),АТС!$A$41:$F$784,3)+'Иные услуги '!$C$5+'РСТ РСО-А'!$I$6+'РСТ РСО-А'!$G$9</f>
        <v>3286.81</v>
      </c>
      <c r="J67" s="117">
        <f>VLOOKUP($A67+ROUND((COLUMN()-2)/24,5),АТС!$A$41:$F$784,3)+'Иные услуги '!$C$5+'РСТ РСО-А'!$I$6+'РСТ РСО-А'!$G$9</f>
        <v>3283.18</v>
      </c>
      <c r="K67" s="117">
        <f>VLOOKUP($A67+ROUND((COLUMN()-2)/24,5),АТС!$A$41:$F$784,3)+'Иные услуги '!$C$5+'РСТ РСО-А'!$I$6+'РСТ РСО-А'!$G$9</f>
        <v>3283.1299999999997</v>
      </c>
      <c r="L67" s="117">
        <f>VLOOKUP($A67+ROUND((COLUMN()-2)/24,5),АТС!$A$41:$F$784,3)+'Иные услуги '!$C$5+'РСТ РСО-А'!$I$6+'РСТ РСО-А'!$G$9</f>
        <v>3283.22</v>
      </c>
      <c r="M67" s="117">
        <f>VLOOKUP($A67+ROUND((COLUMN()-2)/24,5),АТС!$A$41:$F$784,3)+'Иные услуги '!$C$5+'РСТ РСО-А'!$I$6+'РСТ РСО-А'!$G$9</f>
        <v>3283.3399999999997</v>
      </c>
      <c r="N67" s="117">
        <f>VLOOKUP($A67+ROUND((COLUMN()-2)/24,5),АТС!$A$41:$F$784,3)+'Иные услуги '!$C$5+'РСТ РСО-А'!$I$6+'РСТ РСО-А'!$G$9</f>
        <v>3283.3999999999996</v>
      </c>
      <c r="O67" s="117">
        <f>VLOOKUP($A67+ROUND((COLUMN()-2)/24,5),АТС!$A$41:$F$784,3)+'Иные услуги '!$C$5+'РСТ РСО-А'!$I$6+'РСТ РСО-А'!$G$9</f>
        <v>3283.41</v>
      </c>
      <c r="P67" s="117">
        <f>VLOOKUP($A67+ROUND((COLUMN()-2)/24,5),АТС!$A$41:$F$784,3)+'Иные услуги '!$C$5+'РСТ РСО-А'!$I$6+'РСТ РСО-А'!$G$9</f>
        <v>3283.4199999999996</v>
      </c>
      <c r="Q67" s="117">
        <f>VLOOKUP($A67+ROUND((COLUMN()-2)/24,5),АТС!$A$41:$F$784,3)+'Иные услуги '!$C$5+'РСТ РСО-А'!$I$6+'РСТ РСО-А'!$G$9</f>
        <v>3283.4199999999996</v>
      </c>
      <c r="R67" s="117">
        <f>VLOOKUP($A67+ROUND((COLUMN()-2)/24,5),АТС!$A$41:$F$784,3)+'Иные услуги '!$C$5+'РСТ РСО-А'!$I$6+'РСТ РСО-А'!$G$9</f>
        <v>3283.44</v>
      </c>
      <c r="S67" s="117">
        <f>VLOOKUP($A67+ROUND((COLUMN()-2)/24,5),АТС!$A$41:$F$784,3)+'Иные услуги '!$C$5+'РСТ РСО-А'!$I$6+'РСТ РСО-А'!$G$9</f>
        <v>3283.3599999999997</v>
      </c>
      <c r="T67" s="117">
        <f>VLOOKUP($A67+ROUND((COLUMN()-2)/24,5),АТС!$A$41:$F$784,3)+'Иные услуги '!$C$5+'РСТ РСО-А'!$I$6+'РСТ РСО-А'!$G$9</f>
        <v>3363.02</v>
      </c>
      <c r="U67" s="117">
        <f>VLOOKUP($A67+ROUND((COLUMN()-2)/24,5),АТС!$A$41:$F$784,3)+'Иные услуги '!$C$5+'РСТ РСО-А'!$I$6+'РСТ РСО-А'!$G$9</f>
        <v>3422.1699999999996</v>
      </c>
      <c r="V67" s="117">
        <f>VLOOKUP($A67+ROUND((COLUMN()-2)/24,5),АТС!$A$41:$F$784,3)+'Иные услуги '!$C$5+'РСТ РСО-А'!$I$6+'РСТ РСО-А'!$G$9</f>
        <v>3402.0099999999998</v>
      </c>
      <c r="W67" s="117">
        <f>VLOOKUP($A67+ROUND((COLUMN()-2)/24,5),АТС!$A$41:$F$784,3)+'Иные услуги '!$C$5+'РСТ РСО-А'!$I$6+'РСТ РСО-А'!$G$9</f>
        <v>3304.49</v>
      </c>
      <c r="X67" s="117">
        <f>VLOOKUP($A67+ROUND((COLUMN()-2)/24,5),АТС!$A$41:$F$784,3)+'Иные услуги '!$C$5+'РСТ РСО-А'!$I$6+'РСТ РСО-А'!$G$9</f>
        <v>3282.5299999999997</v>
      </c>
      <c r="Y67" s="117">
        <f>VLOOKUP($A67+ROUND((COLUMN()-2)/24,5),АТС!$A$41:$F$784,3)+'Иные услуги '!$C$5+'РСТ РСО-А'!$I$6+'РСТ РСО-А'!$G$9</f>
        <v>3343.4599999999996</v>
      </c>
    </row>
    <row r="68" spans="1:25" x14ac:dyDescent="0.2">
      <c r="A68" s="66">
        <f t="shared" si="1"/>
        <v>43724</v>
      </c>
      <c r="B68" s="117">
        <f>VLOOKUP($A68+ROUND((COLUMN()-2)/24,5),АТС!$A$41:$F$784,3)+'Иные услуги '!$C$5+'РСТ РСО-А'!$I$6+'РСТ РСО-А'!$G$9</f>
        <v>3310.06</v>
      </c>
      <c r="C68" s="117">
        <f>VLOOKUP($A68+ROUND((COLUMN()-2)/24,5),АТС!$A$41:$F$784,3)+'Иные услуги '!$C$5+'РСТ РСО-А'!$I$6+'РСТ РСО-А'!$G$9</f>
        <v>3286.8199999999997</v>
      </c>
      <c r="D68" s="117">
        <f>VLOOKUP($A68+ROUND((COLUMN()-2)/24,5),АТС!$A$41:$F$784,3)+'Иные услуги '!$C$5+'РСТ РСО-А'!$I$6+'РСТ РСО-А'!$G$9</f>
        <v>3286.43</v>
      </c>
      <c r="E68" s="117">
        <f>VLOOKUP($A68+ROUND((COLUMN()-2)/24,5),АТС!$A$41:$F$784,3)+'Иные услуги '!$C$5+'РСТ РСО-А'!$I$6+'РСТ РСО-А'!$G$9</f>
        <v>3283.47</v>
      </c>
      <c r="F68" s="117">
        <f>VLOOKUP($A68+ROUND((COLUMN()-2)/24,5),АТС!$A$41:$F$784,3)+'Иные услуги '!$C$5+'РСТ РСО-А'!$I$6+'РСТ РСО-А'!$G$9</f>
        <v>3283.4599999999996</v>
      </c>
      <c r="G68" s="117">
        <f>VLOOKUP($A68+ROUND((COLUMN()-2)/24,5),АТС!$A$41:$F$784,3)+'Иные услуги '!$C$5+'РСТ РСО-А'!$I$6+'РСТ РСО-А'!$G$9</f>
        <v>3283.2799999999997</v>
      </c>
      <c r="H68" s="117">
        <f>VLOOKUP($A68+ROUND((COLUMN()-2)/24,5),АТС!$A$41:$F$784,3)+'Иные услуги '!$C$5+'РСТ РСО-А'!$I$6+'РСТ РСО-А'!$G$9</f>
        <v>3282.3399999999997</v>
      </c>
      <c r="I68" s="117">
        <f>VLOOKUP($A68+ROUND((COLUMN()-2)/24,5),АТС!$A$41:$F$784,3)+'Иные услуги '!$C$5+'РСТ РСО-А'!$I$6+'РСТ РСО-А'!$G$9</f>
        <v>3383.97</v>
      </c>
      <c r="J68" s="117">
        <f>VLOOKUP($A68+ROUND((COLUMN()-2)/24,5),АТС!$A$41:$F$784,3)+'Иные услуги '!$C$5+'РСТ РСО-А'!$I$6+'РСТ РСО-А'!$G$9</f>
        <v>3283.14</v>
      </c>
      <c r="K68" s="117">
        <f>VLOOKUP($A68+ROUND((COLUMN()-2)/24,5),АТС!$A$41:$F$784,3)+'Иные услуги '!$C$5+'РСТ РСО-А'!$I$6+'РСТ РСО-А'!$G$9</f>
        <v>3342.4199999999996</v>
      </c>
      <c r="L68" s="117">
        <f>VLOOKUP($A68+ROUND((COLUMN()-2)/24,5),АТС!$A$41:$F$784,3)+'Иные услуги '!$C$5+'РСТ РСО-А'!$I$6+'РСТ РСО-А'!$G$9</f>
        <v>3359.7499999999995</v>
      </c>
      <c r="M68" s="117">
        <f>VLOOKUP($A68+ROUND((COLUMN()-2)/24,5),АТС!$A$41:$F$784,3)+'Иные услуги '!$C$5+'РСТ РСО-А'!$I$6+'РСТ РСО-А'!$G$9</f>
        <v>3359.91</v>
      </c>
      <c r="N68" s="117">
        <f>VLOOKUP($A68+ROUND((COLUMN()-2)/24,5),АТС!$A$41:$F$784,3)+'Иные услуги '!$C$5+'РСТ РСО-А'!$I$6+'РСТ РСО-А'!$G$9</f>
        <v>3359.81</v>
      </c>
      <c r="O68" s="117">
        <f>VLOOKUP($A68+ROUND((COLUMN()-2)/24,5),АТС!$A$41:$F$784,3)+'Иные услуги '!$C$5+'РСТ РСО-А'!$I$6+'РСТ РСО-А'!$G$9</f>
        <v>3360.6099999999997</v>
      </c>
      <c r="P68" s="117">
        <f>VLOOKUP($A68+ROUND((COLUMN()-2)/24,5),АТС!$A$41:$F$784,3)+'Иные услуги '!$C$5+'РСТ РСО-А'!$I$6+'РСТ РСО-А'!$G$9</f>
        <v>3360.66</v>
      </c>
      <c r="Q68" s="117">
        <f>VLOOKUP($A68+ROUND((COLUMN()-2)/24,5),АТС!$A$41:$F$784,3)+'Иные услуги '!$C$5+'РСТ РСО-А'!$I$6+'РСТ РСО-А'!$G$9</f>
        <v>3360.8599999999997</v>
      </c>
      <c r="R68" s="117">
        <f>VLOOKUP($A68+ROUND((COLUMN()-2)/24,5),АТС!$A$41:$F$784,3)+'Иные услуги '!$C$5+'РСТ РСО-А'!$I$6+'РСТ РСО-А'!$G$9</f>
        <v>3331.5299999999997</v>
      </c>
      <c r="S68" s="117">
        <f>VLOOKUP($A68+ROUND((COLUMN()-2)/24,5),АТС!$A$41:$F$784,3)+'Иные услуги '!$C$5+'РСТ РСО-А'!$I$6+'РСТ РСО-А'!$G$9</f>
        <v>3330.6</v>
      </c>
      <c r="T68" s="117">
        <f>VLOOKUP($A68+ROUND((COLUMN()-2)/24,5),АТС!$A$41:$F$784,3)+'Иные услуги '!$C$5+'РСТ РСО-А'!$I$6+'РСТ РСО-А'!$G$9</f>
        <v>3434.98</v>
      </c>
      <c r="U68" s="117">
        <f>VLOOKUP($A68+ROUND((COLUMN()-2)/24,5),АТС!$A$41:$F$784,3)+'Иные услуги '!$C$5+'РСТ РСО-А'!$I$6+'РСТ РСО-А'!$G$9</f>
        <v>3465.35</v>
      </c>
      <c r="V68" s="117">
        <f>VLOOKUP($A68+ROUND((COLUMN()-2)/24,5),АТС!$A$41:$F$784,3)+'Иные услуги '!$C$5+'РСТ РСО-А'!$I$6+'РСТ РСО-А'!$G$9</f>
        <v>3393.1299999999997</v>
      </c>
      <c r="W68" s="117">
        <f>VLOOKUP($A68+ROUND((COLUMN()-2)/24,5),АТС!$A$41:$F$784,3)+'Иные услуги '!$C$5+'РСТ РСО-А'!$I$6+'РСТ РСО-А'!$G$9</f>
        <v>3303.43</v>
      </c>
      <c r="X68" s="117">
        <f>VLOOKUP($A68+ROUND((COLUMN()-2)/24,5),АТС!$A$41:$F$784,3)+'Иные услуги '!$C$5+'РСТ РСО-А'!$I$6+'РСТ РСО-А'!$G$9</f>
        <v>3282.4599999999996</v>
      </c>
      <c r="Y68" s="117">
        <f>VLOOKUP($A68+ROUND((COLUMN()-2)/24,5),АТС!$A$41:$F$784,3)+'Иные услуги '!$C$5+'РСТ РСО-А'!$I$6+'РСТ РСО-А'!$G$9</f>
        <v>3359.2799999999997</v>
      </c>
    </row>
    <row r="69" spans="1:25" x14ac:dyDescent="0.2">
      <c r="A69" s="66">
        <f t="shared" si="1"/>
        <v>43725</v>
      </c>
      <c r="B69" s="117">
        <f>VLOOKUP($A69+ROUND((COLUMN()-2)/24,5),АТС!$A$41:$F$784,3)+'Иные услуги '!$C$5+'РСТ РСО-А'!$I$6+'РСТ РСО-А'!$G$9</f>
        <v>3290.62</v>
      </c>
      <c r="C69" s="117">
        <f>VLOOKUP($A69+ROUND((COLUMN()-2)/24,5),АТС!$A$41:$F$784,3)+'Иные услуги '!$C$5+'РСТ РСО-А'!$I$6+'РСТ РСО-А'!$G$9</f>
        <v>3283.44</v>
      </c>
      <c r="D69" s="117">
        <f>VLOOKUP($A69+ROUND((COLUMN()-2)/24,5),АТС!$A$41:$F$784,3)+'Иные услуги '!$C$5+'РСТ РСО-А'!$I$6+'РСТ РСО-А'!$G$9</f>
        <v>3284.06</v>
      </c>
      <c r="E69" s="117">
        <f>VLOOKUP($A69+ROUND((COLUMN()-2)/24,5),АТС!$A$41:$F$784,3)+'Иные услуги '!$C$5+'РСТ РСО-А'!$I$6+'РСТ РСО-А'!$G$9</f>
        <v>3283.5899999999997</v>
      </c>
      <c r="F69" s="117">
        <f>VLOOKUP($A69+ROUND((COLUMN()-2)/24,5),АТС!$A$41:$F$784,3)+'Иные услуги '!$C$5+'РСТ РСО-А'!$I$6+'РСТ РСО-А'!$G$9</f>
        <v>3283.5499999999997</v>
      </c>
      <c r="G69" s="117">
        <f>VLOOKUP($A69+ROUND((COLUMN()-2)/24,5),АТС!$A$41:$F$784,3)+'Иные услуги '!$C$5+'РСТ РСО-А'!$I$6+'РСТ РСО-А'!$G$9</f>
        <v>3283.48</v>
      </c>
      <c r="H69" s="117">
        <f>VLOOKUP($A69+ROUND((COLUMN()-2)/24,5),АТС!$A$41:$F$784,3)+'Иные услуги '!$C$5+'РСТ РСО-А'!$I$6+'РСТ РСО-А'!$G$9</f>
        <v>3282.98</v>
      </c>
      <c r="I69" s="117">
        <f>VLOOKUP($A69+ROUND((COLUMN()-2)/24,5),АТС!$A$41:$F$784,3)+'Иные услуги '!$C$5+'РСТ РСО-А'!$I$6+'РСТ РСО-А'!$G$9</f>
        <v>3361.22</v>
      </c>
      <c r="J69" s="117">
        <f>VLOOKUP($A69+ROUND((COLUMN()-2)/24,5),АТС!$A$41:$F$784,3)+'Иные услуги '!$C$5+'РСТ РСО-А'!$I$6+'РСТ РСО-А'!$G$9</f>
        <v>3283.41</v>
      </c>
      <c r="K69" s="117">
        <f>VLOOKUP($A69+ROUND((COLUMN()-2)/24,5),АТС!$A$41:$F$784,3)+'Иные услуги '!$C$5+'РСТ РСО-А'!$I$6+'РСТ РСО-А'!$G$9</f>
        <v>3353.23</v>
      </c>
      <c r="L69" s="117">
        <f>VLOOKUP($A69+ROUND((COLUMN()-2)/24,5),АТС!$A$41:$F$784,3)+'Иные услуги '!$C$5+'РСТ РСО-А'!$I$6+'РСТ РСО-А'!$G$9</f>
        <v>3353.99</v>
      </c>
      <c r="M69" s="117">
        <f>VLOOKUP($A69+ROUND((COLUMN()-2)/24,5),АТС!$A$41:$F$784,3)+'Иные услуги '!$C$5+'РСТ РСО-А'!$I$6+'РСТ РСО-А'!$G$9</f>
        <v>3352.9999999999995</v>
      </c>
      <c r="N69" s="117">
        <f>VLOOKUP($A69+ROUND((COLUMN()-2)/24,5),АТС!$A$41:$F$784,3)+'Иные услуги '!$C$5+'РСТ РСО-А'!$I$6+'РСТ РСО-А'!$G$9</f>
        <v>3337.2799999999997</v>
      </c>
      <c r="O69" s="117">
        <f>VLOOKUP($A69+ROUND((COLUMN()-2)/24,5),АТС!$A$41:$F$784,3)+'Иные услуги '!$C$5+'РСТ РСО-А'!$I$6+'РСТ РСО-А'!$G$9</f>
        <v>3353.9599999999996</v>
      </c>
      <c r="P69" s="117">
        <f>VLOOKUP($A69+ROUND((COLUMN()-2)/24,5),АТС!$A$41:$F$784,3)+'Иные услуги '!$C$5+'РСТ РСО-А'!$I$6+'РСТ РСО-А'!$G$9</f>
        <v>3354.35</v>
      </c>
      <c r="Q69" s="117">
        <f>VLOOKUP($A69+ROUND((COLUMN()-2)/24,5),АТС!$A$41:$F$784,3)+'Иные услуги '!$C$5+'РСТ РСО-А'!$I$6+'РСТ РСО-А'!$G$9</f>
        <v>3354.41</v>
      </c>
      <c r="R69" s="117">
        <f>VLOOKUP($A69+ROUND((COLUMN()-2)/24,5),АТС!$A$41:$F$784,3)+'Иные услуги '!$C$5+'РСТ РСО-А'!$I$6+'РСТ РСО-А'!$G$9</f>
        <v>3327.56</v>
      </c>
      <c r="S69" s="117">
        <f>VLOOKUP($A69+ROUND((COLUMN()-2)/24,5),АТС!$A$41:$F$784,3)+'Иные услуги '!$C$5+'РСТ РСО-А'!$I$6+'РСТ РСО-А'!$G$9</f>
        <v>3326.5899999999997</v>
      </c>
      <c r="T69" s="117">
        <f>VLOOKUP($A69+ROUND((COLUMN()-2)/24,5),АТС!$A$41:$F$784,3)+'Иные услуги '!$C$5+'РСТ РСО-А'!$I$6+'РСТ РСО-А'!$G$9</f>
        <v>3424.0099999999998</v>
      </c>
      <c r="U69" s="117">
        <f>VLOOKUP($A69+ROUND((COLUMN()-2)/24,5),АТС!$A$41:$F$784,3)+'Иные услуги '!$C$5+'РСТ РСО-А'!$I$6+'РСТ РСО-А'!$G$9</f>
        <v>3458.7099999999996</v>
      </c>
      <c r="V69" s="117">
        <f>VLOOKUP($A69+ROUND((COLUMN()-2)/24,5),АТС!$A$41:$F$784,3)+'Иные услуги '!$C$5+'РСТ РСО-А'!$I$6+'РСТ РСО-А'!$G$9</f>
        <v>3420.95</v>
      </c>
      <c r="W69" s="117">
        <f>VLOOKUP($A69+ROUND((COLUMN()-2)/24,5),АТС!$A$41:$F$784,3)+'Иные услуги '!$C$5+'РСТ РСО-А'!$I$6+'РСТ РСО-А'!$G$9</f>
        <v>3345.89</v>
      </c>
      <c r="X69" s="117">
        <f>VLOOKUP($A69+ROUND((COLUMN()-2)/24,5),АТС!$A$41:$F$784,3)+'Иные услуги '!$C$5+'РСТ РСО-А'!$I$6+'РСТ РСО-А'!$G$9</f>
        <v>3282.7799999999997</v>
      </c>
      <c r="Y69" s="117">
        <f>VLOOKUP($A69+ROUND((COLUMN()-2)/24,5),АТС!$A$41:$F$784,3)+'Иные услуги '!$C$5+'РСТ РСО-А'!$I$6+'РСТ РСО-А'!$G$9</f>
        <v>3322.93</v>
      </c>
    </row>
    <row r="70" spans="1:25" x14ac:dyDescent="0.2">
      <c r="A70" s="66">
        <f t="shared" si="1"/>
        <v>43726</v>
      </c>
      <c r="B70" s="117">
        <f>VLOOKUP($A70+ROUND((COLUMN()-2)/24,5),АТС!$A$41:$F$784,3)+'Иные услуги '!$C$5+'РСТ РСО-А'!$I$6+'РСТ РСО-А'!$G$9</f>
        <v>3288.58</v>
      </c>
      <c r="C70" s="117">
        <f>VLOOKUP($A70+ROUND((COLUMN()-2)/24,5),АТС!$A$41:$F$784,3)+'Иные услуги '!$C$5+'РСТ РСО-А'!$I$6+'РСТ РСО-А'!$G$9</f>
        <v>3283.56</v>
      </c>
      <c r="D70" s="117">
        <f>VLOOKUP($A70+ROUND((COLUMN()-2)/24,5),АТС!$A$41:$F$784,3)+'Иные услуги '!$C$5+'РСТ РСО-А'!$I$6+'РСТ РСО-А'!$G$9</f>
        <v>3283.6099999999997</v>
      </c>
      <c r="E70" s="117">
        <f>VLOOKUP($A70+ROUND((COLUMN()-2)/24,5),АТС!$A$41:$F$784,3)+'Иные услуги '!$C$5+'РСТ РСО-А'!$I$6+'РСТ РСО-А'!$G$9</f>
        <v>3283.6099999999997</v>
      </c>
      <c r="F70" s="117">
        <f>VLOOKUP($A70+ROUND((COLUMN()-2)/24,5),АТС!$A$41:$F$784,3)+'Иные услуги '!$C$5+'РСТ РСО-А'!$I$6+'РСТ РСО-А'!$G$9</f>
        <v>3283.56</v>
      </c>
      <c r="G70" s="117">
        <f>VLOOKUP($A70+ROUND((COLUMN()-2)/24,5),АТС!$A$41:$F$784,3)+'Иные услуги '!$C$5+'РСТ РСО-А'!$I$6+'РСТ РСО-А'!$G$9</f>
        <v>3283.49</v>
      </c>
      <c r="H70" s="117">
        <f>VLOOKUP($A70+ROUND((COLUMN()-2)/24,5),АТС!$A$41:$F$784,3)+'Иные услуги '!$C$5+'РСТ РСО-А'!$I$6+'РСТ РСО-А'!$G$9</f>
        <v>3282.97</v>
      </c>
      <c r="I70" s="117">
        <f>VLOOKUP($A70+ROUND((COLUMN()-2)/24,5),АТС!$A$41:$F$784,3)+'Иные услуги '!$C$5+'РСТ РСО-А'!$I$6+'РСТ РСО-А'!$G$9</f>
        <v>3402.54</v>
      </c>
      <c r="J70" s="117">
        <f>VLOOKUP($A70+ROUND((COLUMN()-2)/24,5),АТС!$A$41:$F$784,3)+'Иные услуги '!$C$5+'РСТ РСО-А'!$I$6+'РСТ РСО-А'!$G$9</f>
        <v>3283.0499999999997</v>
      </c>
      <c r="K70" s="117">
        <f>VLOOKUP($A70+ROUND((COLUMN()-2)/24,5),АТС!$A$41:$F$784,3)+'Иные услуги '!$C$5+'РСТ РСО-А'!$I$6+'РСТ РСО-А'!$G$9</f>
        <v>3360.54</v>
      </c>
      <c r="L70" s="117">
        <f>VLOOKUP($A70+ROUND((COLUMN()-2)/24,5),АТС!$A$41:$F$784,3)+'Иные услуги '!$C$5+'РСТ РСО-А'!$I$6+'РСТ РСО-А'!$G$9</f>
        <v>3361.47</v>
      </c>
      <c r="M70" s="117">
        <f>VLOOKUP($A70+ROUND((COLUMN()-2)/24,5),АТС!$A$41:$F$784,3)+'Иные услуги '!$C$5+'РСТ РСО-А'!$I$6+'РСТ РСО-А'!$G$9</f>
        <v>3360.0299999999997</v>
      </c>
      <c r="N70" s="117">
        <f>VLOOKUP($A70+ROUND((COLUMN()-2)/24,5),АТС!$A$41:$F$784,3)+'Иные услуги '!$C$5+'РСТ РСО-А'!$I$6+'РСТ РСО-А'!$G$9</f>
        <v>3330.19</v>
      </c>
      <c r="O70" s="117">
        <f>VLOOKUP($A70+ROUND((COLUMN()-2)/24,5),АТС!$A$41:$F$784,3)+'Иные услуги '!$C$5+'РСТ РСО-А'!$I$6+'РСТ РСО-А'!$G$9</f>
        <v>3330.3599999999997</v>
      </c>
      <c r="P70" s="117">
        <f>VLOOKUP($A70+ROUND((COLUMN()-2)/24,5),АТС!$A$41:$F$784,3)+'Иные услуги '!$C$5+'РСТ РСО-А'!$I$6+'РСТ РСО-А'!$G$9</f>
        <v>3330.37</v>
      </c>
      <c r="Q70" s="117">
        <f>VLOOKUP($A70+ROUND((COLUMN()-2)/24,5),АТС!$A$41:$F$784,3)+'Иные услуги '!$C$5+'РСТ РСО-А'!$I$6+'РСТ РСО-А'!$G$9</f>
        <v>3330.54</v>
      </c>
      <c r="R70" s="117">
        <f>VLOOKUP($A70+ROUND((COLUMN()-2)/24,5),АТС!$A$41:$F$784,3)+'Иные услуги '!$C$5+'РСТ РСО-А'!$I$6+'РСТ РСО-А'!$G$9</f>
        <v>3330.85</v>
      </c>
      <c r="S70" s="117">
        <f>VLOOKUP($A70+ROUND((COLUMN()-2)/24,5),АТС!$A$41:$F$784,3)+'Иные услуги '!$C$5+'РСТ РСО-А'!$I$6+'РСТ РСО-А'!$G$9</f>
        <v>3298.3799999999997</v>
      </c>
      <c r="T70" s="117">
        <f>VLOOKUP($A70+ROUND((COLUMN()-2)/24,5),АТС!$A$41:$F$784,3)+'Иные услуги '!$C$5+'РСТ РСО-А'!$I$6+'РСТ РСО-А'!$G$9</f>
        <v>3411.2499999999995</v>
      </c>
      <c r="U70" s="117">
        <f>VLOOKUP($A70+ROUND((COLUMN()-2)/24,5),АТС!$A$41:$F$784,3)+'Иные услуги '!$C$5+'РСТ РСО-А'!$I$6+'РСТ РСО-А'!$G$9</f>
        <v>3465.64</v>
      </c>
      <c r="V70" s="117">
        <f>VLOOKUP($A70+ROUND((COLUMN()-2)/24,5),АТС!$A$41:$F$784,3)+'Иные услуги '!$C$5+'РСТ РСО-А'!$I$6+'РСТ РСО-А'!$G$9</f>
        <v>3431.1299999999997</v>
      </c>
      <c r="W70" s="117">
        <f>VLOOKUP($A70+ROUND((COLUMN()-2)/24,5),АТС!$A$41:$F$784,3)+'Иные услуги '!$C$5+'РСТ РСО-А'!$I$6+'РСТ РСО-А'!$G$9</f>
        <v>3351.4999999999995</v>
      </c>
      <c r="X70" s="117">
        <f>VLOOKUP($A70+ROUND((COLUMN()-2)/24,5),АТС!$A$41:$F$784,3)+'Иные услуги '!$C$5+'РСТ РСО-А'!$I$6+'РСТ РСО-А'!$G$9</f>
        <v>3282.2099999999996</v>
      </c>
      <c r="Y70" s="117">
        <f>VLOOKUP($A70+ROUND((COLUMN()-2)/24,5),АТС!$A$41:$F$784,3)+'Иные услуги '!$C$5+'РСТ РСО-А'!$I$6+'РСТ РСО-А'!$G$9</f>
        <v>3340.6699999999996</v>
      </c>
    </row>
    <row r="71" spans="1:25" x14ac:dyDescent="0.2">
      <c r="A71" s="66">
        <f t="shared" si="1"/>
        <v>43727</v>
      </c>
      <c r="B71" s="117">
        <f>VLOOKUP($A71+ROUND((COLUMN()-2)/24,5),АТС!$A$41:$F$784,3)+'Иные услуги '!$C$5+'РСТ РСО-А'!$I$6+'РСТ РСО-А'!$G$9</f>
        <v>3287.48</v>
      </c>
      <c r="C71" s="117">
        <f>VLOOKUP($A71+ROUND((COLUMN()-2)/24,5),АТС!$A$41:$F$784,3)+'Иные услуги '!$C$5+'РСТ РСО-А'!$I$6+'РСТ РСО-А'!$G$9</f>
        <v>3283.5699999999997</v>
      </c>
      <c r="D71" s="117">
        <f>VLOOKUP($A71+ROUND((COLUMN()-2)/24,5),АТС!$A$41:$F$784,3)+'Иные услуги '!$C$5+'РСТ РСО-А'!$I$6+'РСТ РСО-А'!$G$9</f>
        <v>3283.5899999999997</v>
      </c>
      <c r="E71" s="117">
        <f>VLOOKUP($A71+ROUND((COLUMN()-2)/24,5),АТС!$A$41:$F$784,3)+'Иные услуги '!$C$5+'РСТ РСО-А'!$I$6+'РСТ РСО-А'!$G$9</f>
        <v>3283.5899999999997</v>
      </c>
      <c r="F71" s="117">
        <f>VLOOKUP($A71+ROUND((COLUMN()-2)/24,5),АТС!$A$41:$F$784,3)+'Иные услуги '!$C$5+'РСТ РСО-А'!$I$6+'РСТ РСО-А'!$G$9</f>
        <v>3283.54</v>
      </c>
      <c r="G71" s="117">
        <f>VLOOKUP($A71+ROUND((COLUMN()-2)/24,5),АТС!$A$41:$F$784,3)+'Иные услуги '!$C$5+'РСТ РСО-А'!$I$6+'РСТ РСО-А'!$G$9</f>
        <v>3283.52</v>
      </c>
      <c r="H71" s="117">
        <f>VLOOKUP($A71+ROUND((COLUMN()-2)/24,5),АТС!$A$41:$F$784,3)+'Иные услуги '!$C$5+'РСТ РСО-А'!$I$6+'РСТ РСО-А'!$G$9</f>
        <v>3283.06</v>
      </c>
      <c r="I71" s="117">
        <f>VLOOKUP($A71+ROUND((COLUMN()-2)/24,5),АТС!$A$41:$F$784,3)+'Иные услуги '!$C$5+'РСТ РСО-А'!$I$6+'РСТ РСО-А'!$G$9</f>
        <v>3379.8399999999997</v>
      </c>
      <c r="J71" s="117">
        <f>VLOOKUP($A71+ROUND((COLUMN()-2)/24,5),АТС!$A$41:$F$784,3)+'Иные услуги '!$C$5+'РСТ РСО-А'!$I$6+'РСТ РСО-А'!$G$9</f>
        <v>3283.37</v>
      </c>
      <c r="K71" s="117">
        <f>VLOOKUP($A71+ROUND((COLUMN()-2)/24,5),АТС!$A$41:$F$784,3)+'Иные услуги '!$C$5+'РСТ РСО-А'!$I$6+'РСТ РСО-А'!$G$9</f>
        <v>3357.81</v>
      </c>
      <c r="L71" s="117">
        <f>VLOOKUP($A71+ROUND((COLUMN()-2)/24,5),АТС!$A$41:$F$784,3)+'Иные услуги '!$C$5+'РСТ РСО-А'!$I$6+'РСТ РСО-А'!$G$9</f>
        <v>3358.06</v>
      </c>
      <c r="M71" s="117">
        <f>VLOOKUP($A71+ROUND((COLUMN()-2)/24,5),АТС!$A$41:$F$784,3)+'Иные услуги '!$C$5+'РСТ РСО-А'!$I$6+'РСТ РСО-А'!$G$9</f>
        <v>3357.6099999999997</v>
      </c>
      <c r="N71" s="117">
        <f>VLOOKUP($A71+ROUND((COLUMN()-2)/24,5),АТС!$A$41:$F$784,3)+'Иные услуги '!$C$5+'РСТ РСО-А'!$I$6+'РСТ РСО-А'!$G$9</f>
        <v>3329.12</v>
      </c>
      <c r="O71" s="117">
        <f>VLOOKUP($A71+ROUND((COLUMN()-2)/24,5),АТС!$A$41:$F$784,3)+'Иные услуги '!$C$5+'РСТ РСО-А'!$I$6+'РСТ РСО-А'!$G$9</f>
        <v>3329.3799999999997</v>
      </c>
      <c r="P71" s="117">
        <f>VLOOKUP($A71+ROUND((COLUMN()-2)/24,5),АТС!$A$41:$F$784,3)+'Иные услуги '!$C$5+'РСТ РСО-А'!$I$6+'РСТ РСО-А'!$G$9</f>
        <v>3329.3399999999997</v>
      </c>
      <c r="Q71" s="117">
        <f>VLOOKUP($A71+ROUND((COLUMN()-2)/24,5),АТС!$A$41:$F$784,3)+'Иные услуги '!$C$5+'РСТ РСО-А'!$I$6+'РСТ РСО-А'!$G$9</f>
        <v>3329.5499999999997</v>
      </c>
      <c r="R71" s="117">
        <f>VLOOKUP($A71+ROUND((COLUMN()-2)/24,5),АТС!$A$41:$F$784,3)+'Иные услуги '!$C$5+'РСТ РСО-А'!$I$6+'РСТ РСО-А'!$G$9</f>
        <v>3298.37</v>
      </c>
      <c r="S71" s="117">
        <f>VLOOKUP($A71+ROUND((COLUMN()-2)/24,5),АТС!$A$41:$F$784,3)+'Иные услуги '!$C$5+'РСТ РСО-А'!$I$6+'РСТ РСО-А'!$G$9</f>
        <v>3298.12</v>
      </c>
      <c r="T71" s="117">
        <f>VLOOKUP($A71+ROUND((COLUMN()-2)/24,5),АТС!$A$41:$F$784,3)+'Иные услуги '!$C$5+'РСТ РСО-А'!$I$6+'РСТ РСО-А'!$G$9</f>
        <v>3409.2499999999995</v>
      </c>
      <c r="U71" s="117">
        <f>VLOOKUP($A71+ROUND((COLUMN()-2)/24,5),АТС!$A$41:$F$784,3)+'Иные услуги '!$C$5+'РСТ РСО-А'!$I$6+'РСТ РСО-А'!$G$9</f>
        <v>3430.77</v>
      </c>
      <c r="V71" s="117">
        <f>VLOOKUP($A71+ROUND((COLUMN()-2)/24,5),АТС!$A$41:$F$784,3)+'Иные услуги '!$C$5+'РСТ РСО-А'!$I$6+'РСТ РСО-А'!$G$9</f>
        <v>3429.87</v>
      </c>
      <c r="W71" s="117">
        <f>VLOOKUP($A71+ROUND((COLUMN()-2)/24,5),АТС!$A$41:$F$784,3)+'Иные услуги '!$C$5+'РСТ РСО-А'!$I$6+'РСТ РСО-А'!$G$9</f>
        <v>3349.9599999999996</v>
      </c>
      <c r="X71" s="117">
        <f>VLOOKUP($A71+ROUND((COLUMN()-2)/24,5),АТС!$A$41:$F$784,3)+'Иные услуги '!$C$5+'РСТ РСО-А'!$I$6+'РСТ РСО-А'!$G$9</f>
        <v>3282.2499999999995</v>
      </c>
      <c r="Y71" s="117">
        <f>VLOOKUP($A71+ROUND((COLUMN()-2)/24,5),АТС!$A$41:$F$784,3)+'Иные услуги '!$C$5+'РСТ РСО-А'!$I$6+'РСТ РСО-А'!$G$9</f>
        <v>3338.06</v>
      </c>
    </row>
    <row r="72" spans="1:25" x14ac:dyDescent="0.2">
      <c r="A72" s="66">
        <f t="shared" si="1"/>
        <v>43728</v>
      </c>
      <c r="B72" s="117">
        <f>VLOOKUP($A72+ROUND((COLUMN()-2)/24,5),АТС!$A$41:$F$784,3)+'Иные услуги '!$C$5+'РСТ РСО-А'!$I$6+'РСТ РСО-А'!$G$9</f>
        <v>3291.1299999999997</v>
      </c>
      <c r="C72" s="117">
        <f>VLOOKUP($A72+ROUND((COLUMN()-2)/24,5),АТС!$A$41:$F$784,3)+'Иные услуги '!$C$5+'РСТ РСО-А'!$I$6+'РСТ РСО-А'!$G$9</f>
        <v>3284.1299999999997</v>
      </c>
      <c r="D72" s="117">
        <f>VLOOKUP($A72+ROUND((COLUMN()-2)/24,5),АТС!$A$41:$F$784,3)+'Иные услуги '!$C$5+'РСТ РСО-А'!$I$6+'РСТ РСО-А'!$G$9</f>
        <v>3283.64</v>
      </c>
      <c r="E72" s="117">
        <f>VLOOKUP($A72+ROUND((COLUMN()-2)/24,5),АТС!$A$41:$F$784,3)+'Иные услуги '!$C$5+'РСТ РСО-А'!$I$6+'РСТ РСО-А'!$G$9</f>
        <v>3283.6499999999996</v>
      </c>
      <c r="F72" s="117">
        <f>VLOOKUP($A72+ROUND((COLUMN()-2)/24,5),АТС!$A$41:$F$784,3)+'Иные услуги '!$C$5+'РСТ РСО-А'!$I$6+'РСТ РСО-А'!$G$9</f>
        <v>3283.6</v>
      </c>
      <c r="G72" s="117">
        <f>VLOOKUP($A72+ROUND((COLUMN()-2)/24,5),АТС!$A$41:$F$784,3)+'Иные услуги '!$C$5+'РСТ РСО-А'!$I$6+'РСТ РСО-А'!$G$9</f>
        <v>3283.4999999999995</v>
      </c>
      <c r="H72" s="117">
        <f>VLOOKUP($A72+ROUND((COLUMN()-2)/24,5),АТС!$A$41:$F$784,3)+'Иные услуги '!$C$5+'РСТ РСО-А'!$I$6+'РСТ РСО-А'!$G$9</f>
        <v>3282.8199999999997</v>
      </c>
      <c r="I72" s="117">
        <f>VLOOKUP($A72+ROUND((COLUMN()-2)/24,5),АТС!$A$41:$F$784,3)+'Иные услуги '!$C$5+'РСТ РСО-А'!$I$6+'РСТ РСО-А'!$G$9</f>
        <v>3376.06</v>
      </c>
      <c r="J72" s="117">
        <f>VLOOKUP($A72+ROUND((COLUMN()-2)/24,5),АТС!$A$41:$F$784,3)+'Иные услуги '!$C$5+'РСТ РСО-А'!$I$6+'РСТ РСО-А'!$G$9</f>
        <v>3283.23</v>
      </c>
      <c r="K72" s="117">
        <f>VLOOKUP($A72+ROUND((COLUMN()-2)/24,5),АТС!$A$41:$F$784,3)+'Иные услуги '!$C$5+'РСТ РСО-А'!$I$6+'РСТ РСО-А'!$G$9</f>
        <v>3356.8999999999996</v>
      </c>
      <c r="L72" s="117">
        <f>VLOOKUP($A72+ROUND((COLUMN()-2)/24,5),АТС!$A$41:$F$784,3)+'Иные услуги '!$C$5+'РСТ РСО-А'!$I$6+'РСТ РСО-А'!$G$9</f>
        <v>3356.93</v>
      </c>
      <c r="M72" s="117">
        <f>VLOOKUP($A72+ROUND((COLUMN()-2)/24,5),АТС!$A$41:$F$784,3)+'Иные услуги '!$C$5+'РСТ РСО-А'!$I$6+'РСТ РСО-А'!$G$9</f>
        <v>3356.62</v>
      </c>
      <c r="N72" s="117">
        <f>VLOOKUP($A72+ROUND((COLUMN()-2)/24,5),АТС!$A$41:$F$784,3)+'Иные услуги '!$C$5+'РСТ РСО-А'!$I$6+'РСТ РСО-А'!$G$9</f>
        <v>3328.68</v>
      </c>
      <c r="O72" s="117">
        <f>VLOOKUP($A72+ROUND((COLUMN()-2)/24,5),АТС!$A$41:$F$784,3)+'Иные услуги '!$C$5+'РСТ РСО-А'!$I$6+'РСТ РСО-А'!$G$9</f>
        <v>3329.4199999999996</v>
      </c>
      <c r="P72" s="117">
        <f>VLOOKUP($A72+ROUND((COLUMN()-2)/24,5),АТС!$A$41:$F$784,3)+'Иные услуги '!$C$5+'РСТ РСО-А'!$I$6+'РСТ РСО-А'!$G$9</f>
        <v>3329.48</v>
      </c>
      <c r="Q72" s="117">
        <f>VLOOKUP($A72+ROUND((COLUMN()-2)/24,5),АТС!$A$41:$F$784,3)+'Иные услуги '!$C$5+'РСТ РСО-А'!$I$6+'РСТ РСО-А'!$G$9</f>
        <v>3358.27</v>
      </c>
      <c r="R72" s="117">
        <f>VLOOKUP($A72+ROUND((COLUMN()-2)/24,5),АТС!$A$41:$F$784,3)+'Иные услуги '!$C$5+'РСТ РСО-А'!$I$6+'РСТ РСО-А'!$G$9</f>
        <v>3329.49</v>
      </c>
      <c r="S72" s="117">
        <f>VLOOKUP($A72+ROUND((COLUMN()-2)/24,5),АТС!$A$41:$F$784,3)+'Иные услуги '!$C$5+'РСТ РСО-А'!$I$6+'РСТ РСО-А'!$G$9</f>
        <v>3298.16</v>
      </c>
      <c r="T72" s="117">
        <f>VLOOKUP($A72+ROUND((COLUMN()-2)/24,5),АТС!$A$41:$F$784,3)+'Иные услуги '!$C$5+'РСТ РСО-А'!$I$6+'РСТ РСО-А'!$G$9</f>
        <v>3408.91</v>
      </c>
      <c r="U72" s="117">
        <f>VLOOKUP($A72+ROUND((COLUMN()-2)/24,5),АТС!$A$41:$F$784,3)+'Иные услуги '!$C$5+'РСТ РСО-А'!$I$6+'РСТ РСО-А'!$G$9</f>
        <v>3464.4</v>
      </c>
      <c r="V72" s="117">
        <f>VLOOKUP($A72+ROUND((COLUMN()-2)/24,5),АТС!$A$41:$F$784,3)+'Иные услуги '!$C$5+'РСТ РСО-А'!$I$6+'РСТ РСО-А'!$G$9</f>
        <v>3428.86</v>
      </c>
      <c r="W72" s="117">
        <f>VLOOKUP($A72+ROUND((COLUMN()-2)/24,5),АТС!$A$41:$F$784,3)+'Иные услуги '!$C$5+'РСТ РСО-А'!$I$6+'РСТ РСО-А'!$G$9</f>
        <v>3350.37</v>
      </c>
      <c r="X72" s="117">
        <f>VLOOKUP($A72+ROUND((COLUMN()-2)/24,5),АТС!$A$41:$F$784,3)+'Иные услуги '!$C$5+'РСТ РСО-А'!$I$6+'РСТ РСО-А'!$G$9</f>
        <v>3282.33</v>
      </c>
      <c r="Y72" s="117">
        <f>VLOOKUP($A72+ROUND((COLUMN()-2)/24,5),АТС!$A$41:$F$784,3)+'Иные услуги '!$C$5+'РСТ РСО-А'!$I$6+'РСТ РСО-А'!$G$9</f>
        <v>3372.2099999999996</v>
      </c>
    </row>
    <row r="73" spans="1:25" x14ac:dyDescent="0.2">
      <c r="A73" s="66">
        <f t="shared" si="1"/>
        <v>43729</v>
      </c>
      <c r="B73" s="117">
        <f>VLOOKUP($A73+ROUND((COLUMN()-2)/24,5),АТС!$A$41:$F$784,3)+'Иные услуги '!$C$5+'РСТ РСО-А'!$I$6+'РСТ РСО-А'!$G$9</f>
        <v>3298.43</v>
      </c>
      <c r="C73" s="117">
        <f>VLOOKUP($A73+ROUND((COLUMN()-2)/24,5),АТС!$A$41:$F$784,3)+'Иные услуги '!$C$5+'РСТ РСО-А'!$I$6+'РСТ РСО-А'!$G$9</f>
        <v>3283.5299999999997</v>
      </c>
      <c r="D73" s="117">
        <f>VLOOKUP($A73+ROUND((COLUMN()-2)/24,5),АТС!$A$41:$F$784,3)+'Иные услуги '!$C$5+'РСТ РСО-А'!$I$6+'РСТ РСО-А'!$G$9</f>
        <v>3283.56</v>
      </c>
      <c r="E73" s="117">
        <f>VLOOKUP($A73+ROUND((COLUMN()-2)/24,5),АТС!$A$41:$F$784,3)+'Иные услуги '!$C$5+'РСТ РСО-А'!$I$6+'РСТ РСО-А'!$G$9</f>
        <v>3283.5699999999997</v>
      </c>
      <c r="F73" s="117">
        <f>VLOOKUP($A73+ROUND((COLUMN()-2)/24,5),АТС!$A$41:$F$784,3)+'Иные услуги '!$C$5+'РСТ РСО-А'!$I$6+'РСТ РСО-А'!$G$9</f>
        <v>3284.02</v>
      </c>
      <c r="G73" s="117">
        <f>VLOOKUP($A73+ROUND((COLUMN()-2)/24,5),АТС!$A$41:$F$784,3)+'Иные услуги '!$C$5+'РСТ РСО-А'!$I$6+'РСТ РСО-А'!$G$9</f>
        <v>3284.02</v>
      </c>
      <c r="H73" s="117">
        <f>VLOOKUP($A73+ROUND((COLUMN()-2)/24,5),АТС!$A$41:$F$784,3)+'Иные услуги '!$C$5+'РСТ РСО-А'!$I$6+'РСТ РСО-А'!$G$9</f>
        <v>3284.0099999999998</v>
      </c>
      <c r="I73" s="117">
        <f>VLOOKUP($A73+ROUND((COLUMN()-2)/24,5),АТС!$A$41:$F$784,3)+'Иные услуги '!$C$5+'РСТ РСО-А'!$I$6+'РСТ РСО-А'!$G$9</f>
        <v>3272.73</v>
      </c>
      <c r="J73" s="117">
        <f>VLOOKUP($A73+ROUND((COLUMN()-2)/24,5),АТС!$A$41:$F$784,3)+'Иные услуги '!$C$5+'РСТ РСО-А'!$I$6+'РСТ РСО-А'!$G$9</f>
        <v>3283.3999999999996</v>
      </c>
      <c r="K73" s="117">
        <f>VLOOKUP($A73+ROUND((COLUMN()-2)/24,5),АТС!$A$41:$F$784,3)+'Иные услуги '!$C$5+'РСТ РСО-А'!$I$6+'РСТ РСО-А'!$G$9</f>
        <v>3308.3599999999997</v>
      </c>
      <c r="L73" s="117">
        <f>VLOOKUP($A73+ROUND((COLUMN()-2)/24,5),АТС!$A$41:$F$784,3)+'Иные услуги '!$C$5+'РСТ РСО-А'!$I$6+'РСТ РСО-А'!$G$9</f>
        <v>3326.31</v>
      </c>
      <c r="M73" s="117">
        <f>VLOOKUP($A73+ROUND((COLUMN()-2)/24,5),АТС!$A$41:$F$784,3)+'Иные услуги '!$C$5+'РСТ РСО-А'!$I$6+'РСТ РСО-А'!$G$9</f>
        <v>3317.87</v>
      </c>
      <c r="N73" s="117">
        <f>VLOOKUP($A73+ROUND((COLUMN()-2)/24,5),АТС!$A$41:$F$784,3)+'Иные услуги '!$C$5+'РСТ РСО-А'!$I$6+'РСТ РСО-А'!$G$9</f>
        <v>3318.04</v>
      </c>
      <c r="O73" s="117">
        <f>VLOOKUP($A73+ROUND((COLUMN()-2)/24,5),АТС!$A$41:$F$784,3)+'Иные услуги '!$C$5+'РСТ РСО-А'!$I$6+'РСТ РСО-А'!$G$9</f>
        <v>3318.06</v>
      </c>
      <c r="P73" s="117">
        <f>VLOOKUP($A73+ROUND((COLUMN()-2)/24,5),АТС!$A$41:$F$784,3)+'Иные услуги '!$C$5+'РСТ РСО-А'!$I$6+'РСТ РСО-А'!$G$9</f>
        <v>3317.9599999999996</v>
      </c>
      <c r="Q73" s="117">
        <f>VLOOKUP($A73+ROUND((COLUMN()-2)/24,5),АТС!$A$41:$F$784,3)+'Иные услуги '!$C$5+'РСТ РСО-А'!$I$6+'РСТ РСО-А'!$G$9</f>
        <v>3299.37</v>
      </c>
      <c r="R73" s="117">
        <f>VLOOKUP($A73+ROUND((COLUMN()-2)/24,5),АТС!$A$41:$F$784,3)+'Иные услуги '!$C$5+'РСТ РСО-А'!$I$6+'РСТ РСО-А'!$G$9</f>
        <v>3294.56</v>
      </c>
      <c r="S73" s="117">
        <f>VLOOKUP($A73+ROUND((COLUMN()-2)/24,5),АТС!$A$41:$F$784,3)+'Иные услуги '!$C$5+'РСТ РСО-А'!$I$6+'РСТ РСО-А'!$G$9</f>
        <v>3293.6699999999996</v>
      </c>
      <c r="T73" s="117">
        <f>VLOOKUP($A73+ROUND((COLUMN()-2)/24,5),АТС!$A$41:$F$784,3)+'Иные услуги '!$C$5+'РСТ РСО-А'!$I$6+'РСТ РСО-А'!$G$9</f>
        <v>3361.7099999999996</v>
      </c>
      <c r="U73" s="117">
        <f>VLOOKUP($A73+ROUND((COLUMN()-2)/24,5),АТС!$A$41:$F$784,3)+'Иные услуги '!$C$5+'РСТ РСО-А'!$I$6+'РСТ РСО-А'!$G$9</f>
        <v>3410.81</v>
      </c>
      <c r="V73" s="117">
        <f>VLOOKUP($A73+ROUND((COLUMN()-2)/24,5),АТС!$A$41:$F$784,3)+'Иные услуги '!$C$5+'РСТ РСО-А'!$I$6+'РСТ РСО-А'!$G$9</f>
        <v>3385.29</v>
      </c>
      <c r="W73" s="117">
        <f>VLOOKUP($A73+ROUND((COLUMN()-2)/24,5),АТС!$A$41:$F$784,3)+'Иные услуги '!$C$5+'РСТ РСО-А'!$I$6+'РСТ РСО-А'!$G$9</f>
        <v>3313.6099999999997</v>
      </c>
      <c r="X73" s="117">
        <f>VLOOKUP($A73+ROUND((COLUMN()-2)/24,5),АТС!$A$41:$F$784,3)+'Иные услуги '!$C$5+'РСТ РСО-А'!$I$6+'РСТ РСО-А'!$G$9</f>
        <v>3282.62</v>
      </c>
      <c r="Y73" s="117">
        <f>VLOOKUP($A73+ROUND((COLUMN()-2)/24,5),АТС!$A$41:$F$784,3)+'Иные услуги '!$C$5+'РСТ РСО-А'!$I$6+'РСТ РСО-А'!$G$9</f>
        <v>3338.99</v>
      </c>
    </row>
    <row r="74" spans="1:25" x14ac:dyDescent="0.2">
      <c r="A74" s="66">
        <f t="shared" si="1"/>
        <v>43730</v>
      </c>
      <c r="B74" s="117">
        <f>VLOOKUP($A74+ROUND((COLUMN()-2)/24,5),АТС!$A$41:$F$784,3)+'Иные услуги '!$C$5+'РСТ РСО-А'!$I$6+'РСТ РСО-А'!$G$9</f>
        <v>3278.7099999999996</v>
      </c>
      <c r="C74" s="117">
        <f>VLOOKUP($A74+ROUND((COLUMN()-2)/24,5),АТС!$A$41:$F$784,3)+'Иные услуги '!$C$5+'РСТ РСО-А'!$I$6+'РСТ РСО-А'!$G$9</f>
        <v>3284.14</v>
      </c>
      <c r="D74" s="117">
        <f>VLOOKUP($A74+ROUND((COLUMN()-2)/24,5),АТС!$A$41:$F$784,3)+'Иные услуги '!$C$5+'РСТ РСО-А'!$I$6+'РСТ РСО-А'!$G$9</f>
        <v>3283.6699999999996</v>
      </c>
      <c r="E74" s="117">
        <f>VLOOKUP($A74+ROUND((COLUMN()-2)/24,5),АТС!$A$41:$F$784,3)+'Иные услуги '!$C$5+'РСТ РСО-А'!$I$6+'РСТ РСО-А'!$G$9</f>
        <v>3283.68</v>
      </c>
      <c r="F74" s="117">
        <f>VLOOKUP($A74+ROUND((COLUMN()-2)/24,5),АТС!$A$41:$F$784,3)+'Иные услуги '!$C$5+'РСТ РСО-А'!$I$6+'РСТ РСО-А'!$G$9</f>
        <v>3283.68</v>
      </c>
      <c r="G74" s="117">
        <f>VLOOKUP($A74+ROUND((COLUMN()-2)/24,5),АТС!$A$41:$F$784,3)+'Иные услуги '!$C$5+'РСТ РСО-А'!$I$6+'РСТ РСО-А'!$G$9</f>
        <v>3283.66</v>
      </c>
      <c r="H74" s="117">
        <f>VLOOKUP($A74+ROUND((COLUMN()-2)/24,5),АТС!$A$41:$F$784,3)+'Иные услуги '!$C$5+'РСТ РСО-А'!$I$6+'РСТ РСО-А'!$G$9</f>
        <v>3283.1699999999996</v>
      </c>
      <c r="I74" s="117">
        <f>VLOOKUP($A74+ROUND((COLUMN()-2)/24,5),АТС!$A$41:$F$784,3)+'Иные услуги '!$C$5+'РСТ РСО-А'!$I$6+'РСТ РСО-А'!$G$9</f>
        <v>3283.2099999999996</v>
      </c>
      <c r="J74" s="117">
        <f>VLOOKUP($A74+ROUND((COLUMN()-2)/24,5),АТС!$A$41:$F$784,3)+'Иные услуги '!$C$5+'РСТ РСО-А'!$I$6+'РСТ РСО-А'!$G$9</f>
        <v>3283.37</v>
      </c>
      <c r="K74" s="117">
        <f>VLOOKUP($A74+ROUND((COLUMN()-2)/24,5),АТС!$A$41:$F$784,3)+'Иные услуги '!$C$5+'РСТ РСО-А'!$I$6+'РСТ РСО-А'!$G$9</f>
        <v>3283.3799999999997</v>
      </c>
      <c r="L74" s="117">
        <f>VLOOKUP($A74+ROUND((COLUMN()-2)/24,5),АТС!$A$41:$F$784,3)+'Иные услуги '!$C$5+'РСТ РСО-А'!$I$6+'РСТ РСО-А'!$G$9</f>
        <v>3283.43</v>
      </c>
      <c r="M74" s="117">
        <f>VLOOKUP($A74+ROUND((COLUMN()-2)/24,5),АТС!$A$41:$F$784,3)+'Иные услуги '!$C$5+'РСТ РСО-А'!$I$6+'РСТ РСО-А'!$G$9</f>
        <v>3283.48</v>
      </c>
      <c r="N74" s="117">
        <f>VLOOKUP($A74+ROUND((COLUMN()-2)/24,5),АТС!$A$41:$F$784,3)+'Иные услуги '!$C$5+'РСТ РСО-А'!$I$6+'РСТ РСО-А'!$G$9</f>
        <v>3283.48</v>
      </c>
      <c r="O74" s="117">
        <f>VLOOKUP($A74+ROUND((COLUMN()-2)/24,5),АТС!$A$41:$F$784,3)+'Иные услуги '!$C$5+'РСТ РСО-А'!$I$6+'РСТ РСО-А'!$G$9</f>
        <v>3283.48</v>
      </c>
      <c r="P74" s="117">
        <f>VLOOKUP($A74+ROUND((COLUMN()-2)/24,5),АТС!$A$41:$F$784,3)+'Иные услуги '!$C$5+'РСТ РСО-А'!$I$6+'РСТ РСО-А'!$G$9</f>
        <v>3283.44</v>
      </c>
      <c r="Q74" s="117">
        <f>VLOOKUP($A74+ROUND((COLUMN()-2)/24,5),АТС!$A$41:$F$784,3)+'Иные услуги '!$C$5+'РСТ РСО-А'!$I$6+'РСТ РСО-А'!$G$9</f>
        <v>3283.45</v>
      </c>
      <c r="R74" s="117">
        <f>VLOOKUP($A74+ROUND((COLUMN()-2)/24,5),АТС!$A$41:$F$784,3)+'Иные услуги '!$C$5+'РСТ РСО-А'!$I$6+'РСТ РСО-А'!$G$9</f>
        <v>3283.47</v>
      </c>
      <c r="S74" s="117">
        <f>VLOOKUP($A74+ROUND((COLUMN()-2)/24,5),АТС!$A$41:$F$784,3)+'Иные услуги '!$C$5+'РСТ РСО-А'!$I$6+'РСТ РСО-А'!$G$9</f>
        <v>3283.48</v>
      </c>
      <c r="T74" s="117">
        <f>VLOOKUP($A74+ROUND((COLUMN()-2)/24,5),АТС!$A$41:$F$784,3)+'Иные услуги '!$C$5+'РСТ РСО-А'!$I$6+'РСТ РСО-А'!$G$9</f>
        <v>3337.4199999999996</v>
      </c>
      <c r="U74" s="117">
        <f>VLOOKUP($A74+ROUND((COLUMN()-2)/24,5),АТС!$A$41:$F$784,3)+'Иные услуги '!$C$5+'РСТ РСО-А'!$I$6+'РСТ РСО-А'!$G$9</f>
        <v>3383.6499999999996</v>
      </c>
      <c r="V74" s="117">
        <f>VLOOKUP($A74+ROUND((COLUMN()-2)/24,5),АТС!$A$41:$F$784,3)+'Иные услуги '!$C$5+'РСТ РСО-А'!$I$6+'РСТ РСО-А'!$G$9</f>
        <v>3388.1299999999997</v>
      </c>
      <c r="W74" s="117">
        <f>VLOOKUP($A74+ROUND((COLUMN()-2)/24,5),АТС!$A$41:$F$784,3)+'Иные услуги '!$C$5+'РСТ РСО-А'!$I$6+'РСТ РСО-А'!$G$9</f>
        <v>3314.7799999999997</v>
      </c>
      <c r="X74" s="117">
        <f>VLOOKUP($A74+ROUND((COLUMN()-2)/24,5),АТС!$A$41:$F$784,3)+'Иные услуги '!$C$5+'РСТ РСО-А'!$I$6+'РСТ РСО-А'!$G$9</f>
        <v>3282.73</v>
      </c>
      <c r="Y74" s="117">
        <f>VLOOKUP($A74+ROUND((COLUMN()-2)/24,5),АТС!$A$41:$F$784,3)+'Иные услуги '!$C$5+'РСТ РСО-А'!$I$6+'РСТ РСО-А'!$G$9</f>
        <v>3317.79</v>
      </c>
    </row>
    <row r="75" spans="1:25" x14ac:dyDescent="0.2">
      <c r="A75" s="66">
        <f t="shared" si="1"/>
        <v>43731</v>
      </c>
      <c r="B75" s="117">
        <f>VLOOKUP($A75+ROUND((COLUMN()-2)/24,5),АТС!$A$41:$F$784,3)+'Иные услуги '!$C$5+'РСТ РСО-А'!$I$6+'РСТ РСО-А'!$G$9</f>
        <v>3286.8799999999997</v>
      </c>
      <c r="C75" s="117">
        <f>VLOOKUP($A75+ROUND((COLUMN()-2)/24,5),АТС!$A$41:$F$784,3)+'Иные услуги '!$C$5+'РСТ РСО-А'!$I$6+'РСТ РСО-А'!$G$9</f>
        <v>3285.18</v>
      </c>
      <c r="D75" s="117">
        <f>VLOOKUP($A75+ROUND((COLUMN()-2)/24,5),АТС!$A$41:$F$784,3)+'Иные услуги '!$C$5+'РСТ РСО-А'!$I$6+'РСТ РСО-А'!$G$9</f>
        <v>3283.6</v>
      </c>
      <c r="E75" s="117">
        <f>VLOOKUP($A75+ROUND((COLUMN()-2)/24,5),АТС!$A$41:$F$784,3)+'Иные услуги '!$C$5+'РСТ РСО-А'!$I$6+'РСТ РСО-А'!$G$9</f>
        <v>3283.62</v>
      </c>
      <c r="F75" s="117">
        <f>VLOOKUP($A75+ROUND((COLUMN()-2)/24,5),АТС!$A$41:$F$784,3)+'Иные услуги '!$C$5+'РСТ РСО-А'!$I$6+'РСТ РСО-А'!$G$9</f>
        <v>3283.6099999999997</v>
      </c>
      <c r="G75" s="117">
        <f>VLOOKUP($A75+ROUND((COLUMN()-2)/24,5),АТС!$A$41:$F$784,3)+'Иные услуги '!$C$5+'РСТ РСО-А'!$I$6+'РСТ РСО-А'!$G$9</f>
        <v>3283.5699999999997</v>
      </c>
      <c r="H75" s="117">
        <f>VLOOKUP($A75+ROUND((COLUMN()-2)/24,5),АТС!$A$41:$F$784,3)+'Иные услуги '!$C$5+'РСТ РСО-А'!$I$6+'РСТ РСО-А'!$G$9</f>
        <v>3283.06</v>
      </c>
      <c r="I75" s="117">
        <f>VLOOKUP($A75+ROUND((COLUMN()-2)/24,5),АТС!$A$41:$F$784,3)+'Иные услуги '!$C$5+'РСТ РСО-А'!$I$6+'РСТ РСО-А'!$G$9</f>
        <v>3363.6099999999997</v>
      </c>
      <c r="J75" s="117">
        <f>VLOOKUP($A75+ROUND((COLUMN()-2)/24,5),АТС!$A$41:$F$784,3)+'Иные услуги '!$C$5+'РСТ РСО-А'!$I$6+'РСТ РСО-А'!$G$9</f>
        <v>3283.45</v>
      </c>
      <c r="K75" s="117">
        <f>VLOOKUP($A75+ROUND((COLUMN()-2)/24,5),АТС!$A$41:$F$784,3)+'Иные услуги '!$C$5+'РСТ РСО-А'!$I$6+'РСТ РСО-А'!$G$9</f>
        <v>3297.8599999999997</v>
      </c>
      <c r="L75" s="117">
        <f>VLOOKUP($A75+ROUND((COLUMN()-2)/24,5),АТС!$A$41:$F$784,3)+'Иные услуги '!$C$5+'РСТ РСО-А'!$I$6+'РСТ РСО-А'!$G$9</f>
        <v>3330.35</v>
      </c>
      <c r="M75" s="117">
        <f>VLOOKUP($A75+ROUND((COLUMN()-2)/24,5),АТС!$A$41:$F$784,3)+'Иные услуги '!$C$5+'РСТ РСО-А'!$I$6+'РСТ РСО-А'!$G$9</f>
        <v>3330.2999999999997</v>
      </c>
      <c r="N75" s="117">
        <f>VLOOKUP($A75+ROUND((COLUMN()-2)/24,5),АТС!$A$41:$F$784,3)+'Иные услуги '!$C$5+'РСТ РСО-А'!$I$6+'РСТ РСО-А'!$G$9</f>
        <v>3298.06</v>
      </c>
      <c r="O75" s="117">
        <f>VLOOKUP($A75+ROUND((COLUMN()-2)/24,5),АТС!$A$41:$F$784,3)+'Иные услуги '!$C$5+'РСТ РСО-А'!$I$6+'РСТ РСО-А'!$G$9</f>
        <v>3298.19</v>
      </c>
      <c r="P75" s="117">
        <f>VLOOKUP($A75+ROUND((COLUMN()-2)/24,5),АТС!$A$41:$F$784,3)+'Иные услуги '!$C$5+'РСТ РСО-А'!$I$6+'РСТ РСО-А'!$G$9</f>
        <v>3298.2599999999998</v>
      </c>
      <c r="Q75" s="117">
        <f>VLOOKUP($A75+ROUND((COLUMN()-2)/24,5),АТС!$A$41:$F$784,3)+'Иные услуги '!$C$5+'РСТ РСО-А'!$I$6+'РСТ РСО-А'!$G$9</f>
        <v>3298.2799999999997</v>
      </c>
      <c r="R75" s="117">
        <f>VLOOKUP($A75+ROUND((COLUMN()-2)/24,5),АТС!$A$41:$F$784,3)+'Иные услуги '!$C$5+'РСТ РСО-А'!$I$6+'РСТ РСО-А'!$G$9</f>
        <v>3298.2999999999997</v>
      </c>
      <c r="S75" s="117">
        <f>VLOOKUP($A75+ROUND((COLUMN()-2)/24,5),АТС!$A$41:$F$784,3)+'Иные услуги '!$C$5+'РСТ РСО-А'!$I$6+'РСТ РСО-А'!$G$9</f>
        <v>3296.4599999999996</v>
      </c>
      <c r="T75" s="117">
        <f>VLOOKUP($A75+ROUND((COLUMN()-2)/24,5),АТС!$A$41:$F$784,3)+'Иные услуги '!$C$5+'РСТ РСО-А'!$I$6+'РСТ РСО-А'!$G$9</f>
        <v>3411.1299999999997</v>
      </c>
      <c r="U75" s="117">
        <f>VLOOKUP($A75+ROUND((COLUMN()-2)/24,5),АТС!$A$41:$F$784,3)+'Иные услуги '!$C$5+'РСТ РСО-А'!$I$6+'РСТ РСО-А'!$G$9</f>
        <v>3455.52</v>
      </c>
      <c r="V75" s="117">
        <f>VLOOKUP($A75+ROUND((COLUMN()-2)/24,5),АТС!$A$41:$F$784,3)+'Иные услуги '!$C$5+'РСТ РСО-А'!$I$6+'РСТ РСО-А'!$G$9</f>
        <v>3430.73</v>
      </c>
      <c r="W75" s="117">
        <f>VLOOKUP($A75+ROUND((COLUMN()-2)/24,5),АТС!$A$41:$F$784,3)+'Иные услуги '!$C$5+'РСТ РСО-А'!$I$6+'РСТ РСО-А'!$G$9</f>
        <v>3352.2999999999997</v>
      </c>
      <c r="X75" s="117">
        <f>VLOOKUP($A75+ROUND((COLUMN()-2)/24,5),АТС!$A$41:$F$784,3)+'Иные услуги '!$C$5+'РСТ РСО-А'!$I$6+'РСТ РСО-А'!$G$9</f>
        <v>3282.5699999999997</v>
      </c>
      <c r="Y75" s="117">
        <f>VLOOKUP($A75+ROUND((COLUMN()-2)/24,5),АТС!$A$41:$F$784,3)+'Иные услуги '!$C$5+'РСТ РСО-А'!$I$6+'РСТ РСО-А'!$G$9</f>
        <v>3338.0099999999998</v>
      </c>
    </row>
    <row r="76" spans="1:25" x14ac:dyDescent="0.2">
      <c r="A76" s="66">
        <f t="shared" si="1"/>
        <v>43732</v>
      </c>
      <c r="B76" s="117">
        <f>VLOOKUP($A76+ROUND((COLUMN()-2)/24,5),АТС!$A$41:$F$784,3)+'Иные услуги '!$C$5+'РСТ РСО-А'!$I$6+'РСТ РСО-А'!$G$9</f>
        <v>3291.6099999999997</v>
      </c>
      <c r="C76" s="117">
        <f>VLOOKUP($A76+ROUND((COLUMN()-2)/24,5),АТС!$A$41:$F$784,3)+'Иные услуги '!$C$5+'РСТ РСО-А'!$I$6+'РСТ РСО-А'!$G$9</f>
        <v>3290.2799999999997</v>
      </c>
      <c r="D76" s="117">
        <f>VLOOKUP($A76+ROUND((COLUMN()-2)/24,5),АТС!$A$41:$F$784,3)+'Иные услуги '!$C$5+'РСТ РСО-А'!$I$6+'РСТ РСО-А'!$G$9</f>
        <v>3283.5899999999997</v>
      </c>
      <c r="E76" s="117">
        <f>VLOOKUP($A76+ROUND((COLUMN()-2)/24,5),АТС!$A$41:$F$784,3)+'Иные услуги '!$C$5+'РСТ РСО-А'!$I$6+'РСТ РСО-А'!$G$9</f>
        <v>3283.6</v>
      </c>
      <c r="F76" s="117">
        <f>VLOOKUP($A76+ROUND((COLUMN()-2)/24,5),АТС!$A$41:$F$784,3)+'Иные услуги '!$C$5+'РСТ РСО-А'!$I$6+'РСТ РСО-А'!$G$9</f>
        <v>3283.5899999999997</v>
      </c>
      <c r="G76" s="117">
        <f>VLOOKUP($A76+ROUND((COLUMN()-2)/24,5),АТС!$A$41:$F$784,3)+'Иные услуги '!$C$5+'РСТ РСО-А'!$I$6+'РСТ РСО-А'!$G$9</f>
        <v>3283.5099999999998</v>
      </c>
      <c r="H76" s="117">
        <f>VLOOKUP($A76+ROUND((COLUMN()-2)/24,5),АТС!$A$41:$F$784,3)+'Иные услуги '!$C$5+'РСТ РСО-А'!$I$6+'РСТ РСО-А'!$G$9</f>
        <v>3282.68</v>
      </c>
      <c r="I76" s="117">
        <f>VLOOKUP($A76+ROUND((COLUMN()-2)/24,5),АТС!$A$41:$F$784,3)+'Иные услуги '!$C$5+'РСТ РСО-А'!$I$6+'РСТ РСО-А'!$G$9</f>
        <v>3374.79</v>
      </c>
      <c r="J76" s="117">
        <f>VLOOKUP($A76+ROUND((COLUMN()-2)/24,5),АТС!$A$41:$F$784,3)+'Иные услуги '!$C$5+'РСТ РСО-А'!$I$6+'РСТ РСО-А'!$G$9</f>
        <v>3283.49</v>
      </c>
      <c r="K76" s="117">
        <f>VLOOKUP($A76+ROUND((COLUMN()-2)/24,5),АТС!$A$41:$F$784,3)+'Иные услуги '!$C$5+'РСТ РСО-А'!$I$6+'РСТ РСО-А'!$G$9</f>
        <v>3360.3799999999997</v>
      </c>
      <c r="L76" s="117">
        <f>VLOOKUP($A76+ROUND((COLUMN()-2)/24,5),АТС!$A$41:$F$784,3)+'Иные услуги '!$C$5+'РСТ РСО-А'!$I$6+'РСТ РСО-А'!$G$9</f>
        <v>3360.3799999999997</v>
      </c>
      <c r="M76" s="117">
        <f>VLOOKUP($A76+ROUND((COLUMN()-2)/24,5),АТС!$A$41:$F$784,3)+'Иные услуги '!$C$5+'РСТ РСО-А'!$I$6+'РСТ РСО-А'!$G$9</f>
        <v>3360.7999999999997</v>
      </c>
      <c r="N76" s="117">
        <f>VLOOKUP($A76+ROUND((COLUMN()-2)/24,5),АТС!$A$41:$F$784,3)+'Иные услуги '!$C$5+'РСТ РСО-А'!$I$6+'РСТ РСО-А'!$G$9</f>
        <v>3330.02</v>
      </c>
      <c r="O76" s="117">
        <f>VLOOKUP($A76+ROUND((COLUMN()-2)/24,5),АТС!$A$41:$F$784,3)+'Иные услуги '!$C$5+'РСТ РСО-А'!$I$6+'РСТ РСО-А'!$G$9</f>
        <v>3330.45</v>
      </c>
      <c r="P76" s="117">
        <f>VLOOKUP($A76+ROUND((COLUMN()-2)/24,5),АТС!$A$41:$F$784,3)+'Иные услуги '!$C$5+'РСТ РСО-А'!$I$6+'РСТ РСО-А'!$G$9</f>
        <v>3330.39</v>
      </c>
      <c r="Q76" s="117">
        <f>VLOOKUP($A76+ROUND((COLUMN()-2)/24,5),АТС!$A$41:$F$784,3)+'Иные услуги '!$C$5+'РСТ РСО-А'!$I$6+'РСТ РСО-А'!$G$9</f>
        <v>3330.7499999999995</v>
      </c>
      <c r="R76" s="117">
        <f>VLOOKUP($A76+ROUND((COLUMN()-2)/24,5),АТС!$A$41:$F$784,3)+'Иные услуги '!$C$5+'РСТ РСО-А'!$I$6+'РСТ РСО-А'!$G$9</f>
        <v>3330.97</v>
      </c>
      <c r="S76" s="117">
        <f>VLOOKUP($A76+ROUND((COLUMN()-2)/24,5),АТС!$A$41:$F$784,3)+'Иные услуги '!$C$5+'РСТ РСО-А'!$I$6+'РСТ РСО-А'!$G$9</f>
        <v>3331.27</v>
      </c>
      <c r="T76" s="117">
        <f>VLOOKUP($A76+ROUND((COLUMN()-2)/24,5),АТС!$A$41:$F$784,3)+'Иные услуги '!$C$5+'РСТ РСО-А'!$I$6+'РСТ РСО-А'!$G$9</f>
        <v>3437.9900000000002</v>
      </c>
      <c r="U76" s="117">
        <f>VLOOKUP($A76+ROUND((COLUMN()-2)/24,5),АТС!$A$41:$F$784,3)+'Иные услуги '!$C$5+'РСТ РСО-А'!$I$6+'РСТ РСО-А'!$G$9</f>
        <v>3457.4900000000002</v>
      </c>
      <c r="V76" s="117">
        <f>VLOOKUP($A76+ROUND((COLUMN()-2)/24,5),АТС!$A$41:$F$784,3)+'Иные услуги '!$C$5+'РСТ РСО-А'!$I$6+'РСТ РСО-А'!$G$9</f>
        <v>3431.75</v>
      </c>
      <c r="W76" s="117">
        <f>VLOOKUP($A76+ROUND((COLUMN()-2)/24,5),АТС!$A$41:$F$784,3)+'Иные услуги '!$C$5+'РСТ РСО-А'!$I$6+'РСТ РСО-А'!$G$9</f>
        <v>3352.62</v>
      </c>
      <c r="X76" s="117">
        <f>VLOOKUP($A76+ROUND((COLUMN()-2)/24,5),АТС!$A$41:$F$784,3)+'Иные услуги '!$C$5+'РСТ РСО-А'!$I$6+'РСТ РСО-А'!$G$9</f>
        <v>3282.56</v>
      </c>
      <c r="Y76" s="117">
        <f>VLOOKUP($A76+ROUND((COLUMN()-2)/24,5),АТС!$A$41:$F$784,3)+'Иные услуги '!$C$5+'РСТ РСО-А'!$I$6+'РСТ РСО-А'!$G$9</f>
        <v>3339.0899999999997</v>
      </c>
    </row>
    <row r="77" spans="1:25" x14ac:dyDescent="0.2">
      <c r="A77" s="66">
        <f t="shared" si="1"/>
        <v>43733</v>
      </c>
      <c r="B77" s="117">
        <f>VLOOKUP($A77+ROUND((COLUMN()-2)/24,5),АТС!$A$41:$F$784,3)+'Иные услуги '!$C$5+'РСТ РСО-А'!$I$6+'РСТ РСО-А'!$G$9</f>
        <v>3300.62</v>
      </c>
      <c r="C77" s="117">
        <f>VLOOKUP($A77+ROUND((COLUMN()-2)/24,5),АТС!$A$41:$F$784,3)+'Иные услуги '!$C$5+'РСТ РСО-А'!$I$6+'РСТ РСО-А'!$G$9</f>
        <v>3297.08</v>
      </c>
      <c r="D77" s="117">
        <f>VLOOKUP($A77+ROUND((COLUMN()-2)/24,5),АТС!$A$41:$F$784,3)+'Иные услуги '!$C$5+'РСТ РСО-А'!$I$6+'РСТ РСО-А'!$G$9</f>
        <v>3290.95</v>
      </c>
      <c r="E77" s="117">
        <f>VLOOKUP($A77+ROUND((COLUMN()-2)/24,5),АТС!$A$41:$F$784,3)+'Иные услуги '!$C$5+'РСТ РСО-А'!$I$6+'РСТ РСО-А'!$G$9</f>
        <v>3286.33</v>
      </c>
      <c r="F77" s="117">
        <f>VLOOKUP($A77+ROUND((COLUMN()-2)/24,5),АТС!$A$41:$F$784,3)+'Иные услуги '!$C$5+'РСТ РСО-А'!$I$6+'РСТ РСО-А'!$G$9</f>
        <v>3286.3999999999996</v>
      </c>
      <c r="G77" s="117">
        <f>VLOOKUP($A77+ROUND((COLUMN()-2)/24,5),АТС!$A$41:$F$784,3)+'Иные услуги '!$C$5+'РСТ РСО-А'!$I$6+'РСТ РСО-А'!$G$9</f>
        <v>3286.6</v>
      </c>
      <c r="H77" s="117">
        <f>VLOOKUP($A77+ROUND((COLUMN()-2)/24,5),АТС!$A$41:$F$784,3)+'Иные услуги '!$C$5+'РСТ РСО-А'!$I$6+'РСТ РСО-А'!$G$9</f>
        <v>3321.14</v>
      </c>
      <c r="I77" s="117">
        <f>VLOOKUP($A77+ROUND((COLUMN()-2)/24,5),АТС!$A$41:$F$784,3)+'Иные услуги '!$C$5+'РСТ РСО-А'!$I$6+'РСТ РСО-А'!$G$9</f>
        <v>3401.7099999999996</v>
      </c>
      <c r="J77" s="117">
        <f>VLOOKUP($A77+ROUND((COLUMN()-2)/24,5),АТС!$A$41:$F$784,3)+'Иные услуги '!$C$5+'РСТ РСО-А'!$I$6+'РСТ РСО-А'!$G$9</f>
        <v>3299.0699999999997</v>
      </c>
      <c r="K77" s="117">
        <f>VLOOKUP($A77+ROUND((COLUMN()-2)/24,5),АТС!$A$41:$F$784,3)+'Иные услуги '!$C$5+'РСТ РСО-А'!$I$6+'РСТ РСО-А'!$G$9</f>
        <v>3364.8999999999996</v>
      </c>
      <c r="L77" s="117">
        <f>VLOOKUP($A77+ROUND((COLUMN()-2)/24,5),АТС!$A$41:$F$784,3)+'Иные услуги '!$C$5+'РСТ РСО-А'!$I$6+'РСТ РСО-А'!$G$9</f>
        <v>3382.85</v>
      </c>
      <c r="M77" s="117">
        <f>VLOOKUP($A77+ROUND((COLUMN()-2)/24,5),АТС!$A$41:$F$784,3)+'Иные услуги '!$C$5+'РСТ РСО-А'!$I$6+'РСТ РСО-А'!$G$9</f>
        <v>3382.7</v>
      </c>
      <c r="N77" s="117">
        <f>VLOOKUP($A77+ROUND((COLUMN()-2)/24,5),АТС!$A$41:$F$784,3)+'Иные услуги '!$C$5+'РСТ РСО-А'!$I$6+'РСТ РСО-А'!$G$9</f>
        <v>3364.83</v>
      </c>
      <c r="O77" s="117">
        <f>VLOOKUP($A77+ROUND((COLUMN()-2)/24,5),АТС!$A$41:$F$784,3)+'Иные услуги '!$C$5+'РСТ РСО-А'!$I$6+'РСТ РСО-А'!$G$9</f>
        <v>3364.3799999999997</v>
      </c>
      <c r="P77" s="117">
        <f>VLOOKUP($A77+ROUND((COLUMN()-2)/24,5),АТС!$A$41:$F$784,3)+'Иные услуги '!$C$5+'РСТ РСО-А'!$I$6+'РСТ РСО-А'!$G$9</f>
        <v>3333.2</v>
      </c>
      <c r="Q77" s="117">
        <f>VLOOKUP($A77+ROUND((COLUMN()-2)/24,5),АТС!$A$41:$F$784,3)+'Иные услуги '!$C$5+'РСТ РСО-А'!$I$6+'РСТ РСО-А'!$G$9</f>
        <v>3332.7999999999997</v>
      </c>
      <c r="R77" s="117">
        <f>VLOOKUP($A77+ROUND((COLUMN()-2)/24,5),АТС!$A$41:$F$784,3)+'Иные услуги '!$C$5+'РСТ РСО-А'!$I$6+'РСТ РСО-А'!$G$9</f>
        <v>3333.44</v>
      </c>
      <c r="S77" s="117">
        <f>VLOOKUP($A77+ROUND((COLUMN()-2)/24,5),АТС!$A$41:$F$784,3)+'Иные услуги '!$C$5+'РСТ РСО-А'!$I$6+'РСТ РСО-А'!$G$9</f>
        <v>3324.6</v>
      </c>
      <c r="T77" s="117">
        <f>VLOOKUP($A77+ROUND((COLUMN()-2)/24,5),АТС!$A$41:$F$784,3)+'Иные услуги '!$C$5+'РСТ РСО-А'!$I$6+'РСТ РСО-А'!$G$9</f>
        <v>3484.45</v>
      </c>
      <c r="U77" s="117">
        <f>VLOOKUP($A77+ROUND((COLUMN()-2)/24,5),АТС!$A$41:$F$784,3)+'Иные услуги '!$C$5+'РСТ РСО-А'!$I$6+'РСТ РСО-А'!$G$9</f>
        <v>3535.64</v>
      </c>
      <c r="V77" s="117">
        <f>VLOOKUP($A77+ROUND((COLUMN()-2)/24,5),АТС!$A$41:$F$784,3)+'Иные услуги '!$C$5+'РСТ РСО-А'!$I$6+'РСТ РСО-А'!$G$9</f>
        <v>3512.68</v>
      </c>
      <c r="W77" s="117">
        <f>VLOOKUP($A77+ROUND((COLUMN()-2)/24,5),АТС!$A$41:$F$784,3)+'Иные услуги '!$C$5+'РСТ РСО-А'!$I$6+'РСТ РСО-А'!$G$9</f>
        <v>3461.83</v>
      </c>
      <c r="X77" s="117">
        <f>VLOOKUP($A77+ROUND((COLUMN()-2)/24,5),АТС!$A$41:$F$784,3)+'Иные услуги '!$C$5+'РСТ РСО-А'!$I$6+'РСТ РСО-А'!$G$9</f>
        <v>3283.14</v>
      </c>
      <c r="Y77" s="117">
        <f>VLOOKUP($A77+ROUND((COLUMN()-2)/24,5),АТС!$A$41:$F$784,3)+'Иные услуги '!$C$5+'РСТ РСО-А'!$I$6+'РСТ РСО-А'!$G$9</f>
        <v>3391.3999999999996</v>
      </c>
    </row>
    <row r="78" spans="1:25" x14ac:dyDescent="0.2">
      <c r="A78" s="66">
        <f t="shared" si="1"/>
        <v>43734</v>
      </c>
      <c r="B78" s="117">
        <f>VLOOKUP($A78+ROUND((COLUMN()-2)/24,5),АТС!$A$41:$F$784,3)+'Иные услуги '!$C$5+'РСТ РСО-А'!$I$6+'РСТ РСО-А'!$G$9</f>
        <v>3308.0099999999998</v>
      </c>
      <c r="C78" s="117">
        <f>VLOOKUP($A78+ROUND((COLUMN()-2)/24,5),АТС!$A$41:$F$784,3)+'Иные услуги '!$C$5+'РСТ РСО-А'!$I$6+'РСТ РСО-А'!$G$9</f>
        <v>3296.1499999999996</v>
      </c>
      <c r="D78" s="117">
        <f>VLOOKUP($A78+ROUND((COLUMN()-2)/24,5),АТС!$A$41:$F$784,3)+'Иные услуги '!$C$5+'РСТ РСО-А'!$I$6+'РСТ РСО-А'!$G$9</f>
        <v>3287.8799999999997</v>
      </c>
      <c r="E78" s="117">
        <f>VLOOKUP($A78+ROUND((COLUMN()-2)/24,5),АТС!$A$41:$F$784,3)+'Иные услуги '!$C$5+'РСТ РСО-А'!$I$6+'РСТ РСО-А'!$G$9</f>
        <v>3286.0099999999998</v>
      </c>
      <c r="F78" s="117">
        <f>VLOOKUP($A78+ROUND((COLUMN()-2)/24,5),АТС!$A$41:$F$784,3)+'Иные услуги '!$C$5+'РСТ РСО-А'!$I$6+'РСТ РСО-А'!$G$9</f>
        <v>3290.5299999999997</v>
      </c>
      <c r="G78" s="117">
        <f>VLOOKUP($A78+ROUND((COLUMN()-2)/24,5),АТС!$A$41:$F$784,3)+'Иные услуги '!$C$5+'РСТ РСО-А'!$I$6+'РСТ РСО-А'!$G$9</f>
        <v>3291.74</v>
      </c>
      <c r="H78" s="117">
        <f>VLOOKUP($A78+ROUND((COLUMN()-2)/24,5),АТС!$A$41:$F$784,3)+'Иные услуги '!$C$5+'РСТ РСО-А'!$I$6+'РСТ РСО-А'!$G$9</f>
        <v>3325.1299999999997</v>
      </c>
      <c r="I78" s="117">
        <f>VLOOKUP($A78+ROUND((COLUMN()-2)/24,5),АТС!$A$41:$F$784,3)+'Иные услуги '!$C$5+'РСТ РСО-А'!$I$6+'РСТ РСО-А'!$G$9</f>
        <v>3519.87</v>
      </c>
      <c r="J78" s="117">
        <f>VLOOKUP($A78+ROUND((COLUMN()-2)/24,5),АТС!$A$41:$F$784,3)+'Иные услуги '!$C$5+'РСТ РСО-А'!$I$6+'РСТ РСО-А'!$G$9</f>
        <v>3299.6699999999996</v>
      </c>
      <c r="K78" s="117">
        <f>VLOOKUP($A78+ROUND((COLUMN()-2)/24,5),АТС!$A$41:$F$784,3)+'Иные услуги '!$C$5+'РСТ РСО-А'!$I$6+'РСТ РСО-А'!$G$9</f>
        <v>3412</v>
      </c>
      <c r="L78" s="117">
        <f>VLOOKUP($A78+ROUND((COLUMN()-2)/24,5),АТС!$A$41:$F$784,3)+'Иные услуги '!$C$5+'РСТ РСО-А'!$I$6+'РСТ РСО-А'!$G$9</f>
        <v>3411.7999999999997</v>
      </c>
      <c r="M78" s="117">
        <f>VLOOKUP($A78+ROUND((COLUMN()-2)/24,5),АТС!$A$41:$F$784,3)+'Иные услуги '!$C$5+'РСТ РСО-А'!$I$6+'РСТ РСО-А'!$G$9</f>
        <v>3436.45</v>
      </c>
      <c r="N78" s="117">
        <f>VLOOKUP($A78+ROUND((COLUMN()-2)/24,5),АТС!$A$41:$F$784,3)+'Иные услуги '!$C$5+'РСТ РСО-А'!$I$6+'РСТ РСО-А'!$G$9</f>
        <v>3376.79</v>
      </c>
      <c r="O78" s="117">
        <f>VLOOKUP($A78+ROUND((COLUMN()-2)/24,5),АТС!$A$41:$F$784,3)+'Иные услуги '!$C$5+'РСТ РСО-А'!$I$6+'РСТ РСО-А'!$G$9</f>
        <v>3378.06</v>
      </c>
      <c r="P78" s="117">
        <f>VLOOKUP($A78+ROUND((COLUMN()-2)/24,5),АТС!$A$41:$F$784,3)+'Иные услуги '!$C$5+'РСТ РСО-А'!$I$6+'РСТ РСО-А'!$G$9</f>
        <v>3378.0899999999997</v>
      </c>
      <c r="Q78" s="117">
        <f>VLOOKUP($A78+ROUND((COLUMN()-2)/24,5),АТС!$A$41:$F$784,3)+'Иные услуги '!$C$5+'РСТ РСО-А'!$I$6+'РСТ РСО-А'!$G$9</f>
        <v>3379.0299999999997</v>
      </c>
      <c r="R78" s="117">
        <f>VLOOKUP($A78+ROUND((COLUMN()-2)/24,5),АТС!$A$41:$F$784,3)+'Иные услуги '!$C$5+'РСТ РСО-А'!$I$6+'РСТ РСО-А'!$G$9</f>
        <v>3379.22</v>
      </c>
      <c r="S78" s="117">
        <f>VLOOKUP($A78+ROUND((COLUMN()-2)/24,5),АТС!$A$41:$F$784,3)+'Иные услуги '!$C$5+'РСТ РСО-А'!$I$6+'РСТ РСО-А'!$G$9</f>
        <v>3395.4199999999996</v>
      </c>
      <c r="T78" s="117">
        <f>VLOOKUP($A78+ROUND((COLUMN()-2)/24,5),АТС!$A$41:$F$784,3)+'Иные услуги '!$C$5+'РСТ РСО-А'!$I$6+'РСТ РСО-А'!$G$9</f>
        <v>3515.08</v>
      </c>
      <c r="U78" s="117">
        <f>VLOOKUP($A78+ROUND((COLUMN()-2)/24,5),АТС!$A$41:$F$784,3)+'Иные услуги '!$C$5+'РСТ РСО-А'!$I$6+'РСТ РСО-А'!$G$9</f>
        <v>3567.11</v>
      </c>
      <c r="V78" s="117">
        <f>VLOOKUP($A78+ROUND((COLUMN()-2)/24,5),АТС!$A$41:$F$784,3)+'Иные услуги '!$C$5+'РСТ РСО-А'!$I$6+'РСТ РСО-А'!$G$9</f>
        <v>3515.93</v>
      </c>
      <c r="W78" s="117">
        <f>VLOOKUP($A78+ROUND((COLUMN()-2)/24,5),АТС!$A$41:$F$784,3)+'Иные услуги '!$C$5+'РСТ РСО-А'!$I$6+'РСТ РСО-А'!$G$9</f>
        <v>3463.36</v>
      </c>
      <c r="X78" s="117">
        <f>VLOOKUP($A78+ROUND((COLUMN()-2)/24,5),АТС!$A$41:$F$784,3)+'Иные услуги '!$C$5+'РСТ РСО-А'!$I$6+'РСТ РСО-А'!$G$9</f>
        <v>3283.19</v>
      </c>
      <c r="Y78" s="117">
        <f>VLOOKUP($A78+ROUND((COLUMN()-2)/24,5),АТС!$A$41:$F$784,3)+'Иные услуги '!$C$5+'РСТ РСО-А'!$I$6+'РСТ РСО-А'!$G$9</f>
        <v>3370.1</v>
      </c>
    </row>
    <row r="79" spans="1:25" x14ac:dyDescent="0.2">
      <c r="A79" s="66">
        <f t="shared" si="1"/>
        <v>43735</v>
      </c>
      <c r="B79" s="117">
        <f>VLOOKUP($A79+ROUND((COLUMN()-2)/24,5),АТС!$A$41:$F$784,3)+'Иные услуги '!$C$5+'РСТ РСО-А'!$I$6+'РСТ РСО-А'!$G$9</f>
        <v>3308.0299999999997</v>
      </c>
      <c r="C79" s="117">
        <f>VLOOKUP($A79+ROUND((COLUMN()-2)/24,5),АТС!$A$41:$F$784,3)+'Иные услуги '!$C$5+'РСТ РСО-А'!$I$6+'РСТ РСО-А'!$G$9</f>
        <v>3303.73</v>
      </c>
      <c r="D79" s="117">
        <f>VLOOKUP($A79+ROUND((COLUMN()-2)/24,5),АТС!$A$41:$F$784,3)+'Иные услуги '!$C$5+'РСТ РСО-А'!$I$6+'РСТ РСО-А'!$G$9</f>
        <v>3295.2099999999996</v>
      </c>
      <c r="E79" s="117">
        <f>VLOOKUP($A79+ROUND((COLUMN()-2)/24,5),АТС!$A$41:$F$784,3)+'Иные услуги '!$C$5+'РСТ РСО-А'!$I$6+'РСТ РСО-А'!$G$9</f>
        <v>3287.66</v>
      </c>
      <c r="F79" s="117">
        <f>VLOOKUP($A79+ROUND((COLUMN()-2)/24,5),АТС!$A$41:$F$784,3)+'Иные услуги '!$C$5+'РСТ РСО-А'!$I$6+'РСТ РСО-А'!$G$9</f>
        <v>3298.94</v>
      </c>
      <c r="G79" s="117">
        <f>VLOOKUP($A79+ROUND((COLUMN()-2)/24,5),АТС!$A$41:$F$784,3)+'Иные услуги '!$C$5+'РСТ РСО-А'!$I$6+'РСТ РСО-А'!$G$9</f>
        <v>3315.04</v>
      </c>
      <c r="H79" s="117">
        <f>VLOOKUP($A79+ROUND((COLUMN()-2)/24,5),АТС!$A$41:$F$784,3)+'Иные услуги '!$C$5+'РСТ РСО-А'!$I$6+'РСТ РСО-А'!$G$9</f>
        <v>3353.7999999999997</v>
      </c>
      <c r="I79" s="117">
        <f>VLOOKUP($A79+ROUND((COLUMN()-2)/24,5),АТС!$A$41:$F$784,3)+'Иные услуги '!$C$5+'РСТ РСО-А'!$I$6+'РСТ РСО-А'!$G$9</f>
        <v>3527.5099999999998</v>
      </c>
      <c r="J79" s="117">
        <f>VLOOKUP($A79+ROUND((COLUMN()-2)/24,5),АТС!$A$41:$F$784,3)+'Иные услуги '!$C$5+'РСТ РСО-А'!$I$6+'РСТ РСО-А'!$G$9</f>
        <v>3302.1699999999996</v>
      </c>
      <c r="K79" s="117">
        <f>VLOOKUP($A79+ROUND((COLUMN()-2)/24,5),АТС!$A$41:$F$784,3)+'Иные услуги '!$C$5+'РСТ РСО-А'!$I$6+'РСТ РСО-А'!$G$9</f>
        <v>3427.97</v>
      </c>
      <c r="L79" s="117">
        <f>VLOOKUP($A79+ROUND((COLUMN()-2)/24,5),АТС!$A$41:$F$784,3)+'Иные услуги '!$C$5+'РСТ РСО-А'!$I$6+'РСТ РСО-А'!$G$9</f>
        <v>3426.7599999999998</v>
      </c>
      <c r="M79" s="117">
        <f>VLOOKUP($A79+ROUND((COLUMN()-2)/24,5),АТС!$A$41:$F$784,3)+'Иные услуги '!$C$5+'РСТ РСО-А'!$I$6+'РСТ РСО-А'!$G$9</f>
        <v>3424.16</v>
      </c>
      <c r="N79" s="117">
        <f>VLOOKUP($A79+ROUND((COLUMN()-2)/24,5),АТС!$A$41:$F$784,3)+'Иные услуги '!$C$5+'РСТ РСО-А'!$I$6+'РСТ РСО-А'!$G$9</f>
        <v>3383.85</v>
      </c>
      <c r="O79" s="117">
        <f>VLOOKUP($A79+ROUND((COLUMN()-2)/24,5),АТС!$A$41:$F$784,3)+'Иные услуги '!$C$5+'РСТ РСО-А'!$I$6+'РСТ РСО-А'!$G$9</f>
        <v>3383.2</v>
      </c>
      <c r="P79" s="117">
        <f>VLOOKUP($A79+ROUND((COLUMN()-2)/24,5),АТС!$A$41:$F$784,3)+'Иные услуги '!$C$5+'РСТ РСО-А'!$I$6+'РСТ РСО-А'!$G$9</f>
        <v>3382.62</v>
      </c>
      <c r="Q79" s="117">
        <f>VLOOKUP($A79+ROUND((COLUMN()-2)/24,5),АТС!$A$41:$F$784,3)+'Иные услуги '!$C$5+'РСТ РСО-А'!$I$6+'РСТ РСО-А'!$G$9</f>
        <v>3378.2</v>
      </c>
      <c r="R79" s="117">
        <f>VLOOKUP($A79+ROUND((COLUMN()-2)/24,5),АТС!$A$41:$F$784,3)+'Иные услуги '!$C$5+'РСТ РСО-А'!$I$6+'РСТ РСО-А'!$G$9</f>
        <v>3377.8999999999996</v>
      </c>
      <c r="S79" s="117">
        <f>VLOOKUP($A79+ROUND((COLUMN()-2)/24,5),АТС!$A$41:$F$784,3)+'Иные услуги '!$C$5+'РСТ РСО-А'!$I$6+'РСТ РСО-А'!$G$9</f>
        <v>3392.24</v>
      </c>
      <c r="T79" s="117">
        <f>VLOOKUP($A79+ROUND((COLUMN()-2)/24,5),АТС!$A$41:$F$784,3)+'Иные услуги '!$C$5+'РСТ РСО-А'!$I$6+'РСТ РСО-А'!$G$9</f>
        <v>3524.72</v>
      </c>
      <c r="U79" s="117">
        <f>VLOOKUP($A79+ROUND((COLUMN()-2)/24,5),АТС!$A$41:$F$784,3)+'Иные услуги '!$C$5+'РСТ РСО-А'!$I$6+'РСТ РСО-А'!$G$9</f>
        <v>3605.75</v>
      </c>
      <c r="V79" s="117">
        <f>VLOOKUP($A79+ROUND((COLUMN()-2)/24,5),АТС!$A$41:$F$784,3)+'Иные услуги '!$C$5+'РСТ РСО-А'!$I$6+'РСТ РСО-А'!$G$9</f>
        <v>3571.85</v>
      </c>
      <c r="W79" s="117">
        <f>VLOOKUP($A79+ROUND((COLUMN()-2)/24,5),АТС!$A$41:$F$784,3)+'Иные услуги '!$C$5+'РСТ РСО-А'!$I$6+'РСТ РСО-А'!$G$9</f>
        <v>3486.27</v>
      </c>
      <c r="X79" s="117">
        <f>VLOOKUP($A79+ROUND((COLUMN()-2)/24,5),АТС!$A$41:$F$784,3)+'Иные услуги '!$C$5+'РСТ РСО-А'!$I$6+'РСТ РСО-А'!$G$9</f>
        <v>3283.02</v>
      </c>
      <c r="Y79" s="117">
        <f>VLOOKUP($A79+ROUND((COLUMN()-2)/24,5),АТС!$A$41:$F$784,3)+'Иные услуги '!$C$5+'РСТ РСО-А'!$I$6+'РСТ РСО-А'!$G$9</f>
        <v>3479.6299999999997</v>
      </c>
    </row>
    <row r="80" spans="1:25" x14ac:dyDescent="0.2">
      <c r="A80" s="66">
        <f t="shared" si="1"/>
        <v>43736</v>
      </c>
      <c r="B80" s="117">
        <f>VLOOKUP($A80+ROUND((COLUMN()-2)/24,5),АТС!$A$41:$F$784,3)+'Иные услуги '!$C$5+'РСТ РСО-А'!$I$6+'РСТ РСО-А'!$G$9</f>
        <v>3313.99</v>
      </c>
      <c r="C80" s="117">
        <f>VLOOKUP($A80+ROUND((COLUMN()-2)/24,5),АТС!$A$41:$F$784,3)+'Иные услуги '!$C$5+'РСТ РСО-А'!$I$6+'РСТ РСО-А'!$G$9</f>
        <v>3297.12</v>
      </c>
      <c r="D80" s="117">
        <f>VLOOKUP($A80+ROUND((COLUMN()-2)/24,5),АТС!$A$41:$F$784,3)+'Иные услуги '!$C$5+'РСТ РСО-А'!$I$6+'РСТ РСО-А'!$G$9</f>
        <v>3288.99</v>
      </c>
      <c r="E80" s="117">
        <f>VLOOKUP($A80+ROUND((COLUMN()-2)/24,5),АТС!$A$41:$F$784,3)+'Иные услуги '!$C$5+'РСТ РСО-А'!$I$6+'РСТ РСО-А'!$G$9</f>
        <v>3286.0499999999997</v>
      </c>
      <c r="F80" s="117">
        <f>VLOOKUP($A80+ROUND((COLUMN()-2)/24,5),АТС!$A$41:$F$784,3)+'Иные услуги '!$C$5+'РСТ РСО-А'!$I$6+'РСТ РСО-А'!$G$9</f>
        <v>3285.2</v>
      </c>
      <c r="G80" s="117">
        <f>VLOOKUP($A80+ROUND((COLUMN()-2)/24,5),АТС!$A$41:$F$784,3)+'Иные услуги '!$C$5+'РСТ РСО-А'!$I$6+'РСТ РСО-А'!$G$9</f>
        <v>3285.5099999999998</v>
      </c>
      <c r="H80" s="117">
        <f>VLOOKUP($A80+ROUND((COLUMN()-2)/24,5),АТС!$A$41:$F$784,3)+'Иные услуги '!$C$5+'РСТ РСО-А'!$I$6+'РСТ РСО-А'!$G$9</f>
        <v>3293.39</v>
      </c>
      <c r="I80" s="117">
        <f>VLOOKUP($A80+ROUND((COLUMN()-2)/24,5),АТС!$A$41:$F$784,3)+'Иные услуги '!$C$5+'РСТ РСО-А'!$I$6+'РСТ РСО-А'!$G$9</f>
        <v>3336.8199999999997</v>
      </c>
      <c r="J80" s="117">
        <f>VLOOKUP($A80+ROUND((COLUMN()-2)/24,5),АТС!$A$41:$F$784,3)+'Иные услуги '!$C$5+'РСТ РСО-А'!$I$6+'РСТ РСО-А'!$G$9</f>
        <v>3283.4999999999995</v>
      </c>
      <c r="K80" s="117">
        <f>VLOOKUP($A80+ROUND((COLUMN()-2)/24,5),АТС!$A$41:$F$784,3)+'Иные услуги '!$C$5+'РСТ РСО-А'!$I$6+'РСТ РСО-А'!$G$9</f>
        <v>3323.87</v>
      </c>
      <c r="L80" s="117">
        <f>VLOOKUP($A80+ROUND((COLUMN()-2)/24,5),АТС!$A$41:$F$784,3)+'Иные услуги '!$C$5+'РСТ РСО-А'!$I$6+'РСТ РСО-А'!$G$9</f>
        <v>3324.24</v>
      </c>
      <c r="M80" s="117">
        <f>VLOOKUP($A80+ROUND((COLUMN()-2)/24,5),АТС!$A$41:$F$784,3)+'Иные услуги '!$C$5+'РСТ РСО-А'!$I$6+'РСТ РСО-А'!$G$9</f>
        <v>3324.1299999999997</v>
      </c>
      <c r="N80" s="117">
        <f>VLOOKUP($A80+ROUND((COLUMN()-2)/24,5),АТС!$A$41:$F$784,3)+'Иные услуги '!$C$5+'РСТ РСО-А'!$I$6+'РСТ РСО-А'!$G$9</f>
        <v>3320.29</v>
      </c>
      <c r="O80" s="117">
        <f>VLOOKUP($A80+ROUND((COLUMN()-2)/24,5),АТС!$A$41:$F$784,3)+'Иные услуги '!$C$5+'РСТ РСО-А'!$I$6+'РСТ РСО-А'!$G$9</f>
        <v>3321.85</v>
      </c>
      <c r="P80" s="117">
        <f>VLOOKUP($A80+ROUND((COLUMN()-2)/24,5),АТС!$A$41:$F$784,3)+'Иные услуги '!$C$5+'РСТ РСО-А'!$I$6+'РСТ РСО-А'!$G$9</f>
        <v>3319.73</v>
      </c>
      <c r="Q80" s="117">
        <f>VLOOKUP($A80+ROUND((COLUMN()-2)/24,5),АТС!$A$41:$F$784,3)+'Иные услуги '!$C$5+'РСТ РСО-А'!$I$6+'РСТ РСО-А'!$G$9</f>
        <v>3315.0699999999997</v>
      </c>
      <c r="R80" s="117">
        <f>VLOOKUP($A80+ROUND((COLUMN()-2)/24,5),АТС!$A$41:$F$784,3)+'Иные услуги '!$C$5+'РСТ РСО-А'!$I$6+'РСТ РСО-А'!$G$9</f>
        <v>3312.8799999999997</v>
      </c>
      <c r="S80" s="117">
        <f>VLOOKUP($A80+ROUND((COLUMN()-2)/24,5),АТС!$A$41:$F$784,3)+'Иные услуги '!$C$5+'РСТ РСО-А'!$I$6+'РСТ РСО-А'!$G$9</f>
        <v>3343.3199999999997</v>
      </c>
      <c r="T80" s="117">
        <f>VLOOKUP($A80+ROUND((COLUMN()-2)/24,5),АТС!$A$41:$F$784,3)+'Иные услуги '!$C$5+'РСТ РСО-А'!$I$6+'РСТ РСО-А'!$G$9</f>
        <v>3436.5099999999998</v>
      </c>
      <c r="U80" s="117">
        <f>VLOOKUP($A80+ROUND((COLUMN()-2)/24,5),АТС!$A$41:$F$784,3)+'Иные услуги '!$C$5+'РСТ РСО-А'!$I$6+'РСТ РСО-А'!$G$9</f>
        <v>3502.47</v>
      </c>
      <c r="V80" s="117">
        <f>VLOOKUP($A80+ROUND((COLUMN()-2)/24,5),АТС!$A$41:$F$784,3)+'Иные услуги '!$C$5+'РСТ РСО-А'!$I$6+'РСТ РСО-А'!$G$9</f>
        <v>3527.44</v>
      </c>
      <c r="W80" s="117">
        <f>VLOOKUP($A80+ROUND((COLUMN()-2)/24,5),АТС!$A$41:$F$784,3)+'Иные услуги '!$C$5+'РСТ РСО-А'!$I$6+'РСТ РСО-А'!$G$9</f>
        <v>3427.0899999999997</v>
      </c>
      <c r="X80" s="117">
        <f>VLOOKUP($A80+ROUND((COLUMN()-2)/24,5),АТС!$A$41:$F$784,3)+'Иные услуги '!$C$5+'РСТ РСО-А'!$I$6+'РСТ РСО-А'!$G$9</f>
        <v>3283.04</v>
      </c>
      <c r="Y80" s="117">
        <f>VLOOKUP($A80+ROUND((COLUMN()-2)/24,5),АТС!$A$41:$F$784,3)+'Иные услуги '!$C$5+'РСТ РСО-А'!$I$6+'РСТ РСО-А'!$G$9</f>
        <v>3374.2599999999998</v>
      </c>
    </row>
    <row r="81" spans="1:27" x14ac:dyDescent="0.2">
      <c r="A81" s="66">
        <f t="shared" si="1"/>
        <v>43737</v>
      </c>
      <c r="B81" s="117">
        <f>VLOOKUP($A81+ROUND((COLUMN()-2)/24,5),АТС!$A$41:$F$784,3)+'Иные услуги '!$C$5+'РСТ РСО-А'!$I$6+'РСТ РСО-А'!$G$9</f>
        <v>3296.5299999999997</v>
      </c>
      <c r="C81" s="117">
        <f>VLOOKUP($A81+ROUND((COLUMN()-2)/24,5),АТС!$A$41:$F$784,3)+'Иные услуги '!$C$5+'РСТ РСО-А'!$I$6+'РСТ РСО-А'!$G$9</f>
        <v>3285.2499999999995</v>
      </c>
      <c r="D81" s="117">
        <f>VLOOKUP($A81+ROUND((COLUMN()-2)/24,5),АТС!$A$41:$F$784,3)+'Иные услуги '!$C$5+'РСТ РСО-А'!$I$6+'РСТ РСО-А'!$G$9</f>
        <v>3283.7</v>
      </c>
      <c r="E81" s="117">
        <f>VLOOKUP($A81+ROUND((COLUMN()-2)/24,5),АТС!$A$41:$F$784,3)+'Иные услуги '!$C$5+'РСТ РСО-А'!$I$6+'РСТ РСО-А'!$G$9</f>
        <v>3283.7099999999996</v>
      </c>
      <c r="F81" s="117">
        <f>VLOOKUP($A81+ROUND((COLUMN()-2)/24,5),АТС!$A$41:$F$784,3)+'Иные услуги '!$C$5+'РСТ РСО-А'!$I$6+'РСТ РСО-А'!$G$9</f>
        <v>3283.69</v>
      </c>
      <c r="G81" s="117">
        <f>VLOOKUP($A81+ROUND((COLUMN()-2)/24,5),АТС!$A$41:$F$784,3)+'Иные услуги '!$C$5+'РСТ РСО-А'!$I$6+'РСТ РСО-А'!$G$9</f>
        <v>3284.9599999999996</v>
      </c>
      <c r="H81" s="117">
        <f>VLOOKUP($A81+ROUND((COLUMN()-2)/24,5),АТС!$A$41:$F$784,3)+'Иные услуги '!$C$5+'РСТ РСО-А'!$I$6+'РСТ РСО-А'!$G$9</f>
        <v>3283.3199999999997</v>
      </c>
      <c r="I81" s="117">
        <f>VLOOKUP($A81+ROUND((COLUMN()-2)/24,5),АТС!$A$41:$F$784,3)+'Иные услуги '!$C$5+'РСТ РСО-А'!$I$6+'РСТ РСО-А'!$G$9</f>
        <v>3305.64</v>
      </c>
      <c r="J81" s="117">
        <f>VLOOKUP($A81+ROUND((COLUMN()-2)/24,5),АТС!$A$41:$F$784,3)+'Иные услуги '!$C$5+'РСТ РСО-А'!$I$6+'РСТ РСО-А'!$G$9</f>
        <v>3283.5099999999998</v>
      </c>
      <c r="K81" s="117">
        <f>VLOOKUP($A81+ROUND((COLUMN()-2)/24,5),АТС!$A$41:$F$784,3)+'Иные услуги '!$C$5+'РСТ РСО-А'!$I$6+'РСТ РСО-А'!$G$9</f>
        <v>3283.48</v>
      </c>
      <c r="L81" s="117">
        <f>VLOOKUP($A81+ROUND((COLUMN()-2)/24,5),АТС!$A$41:$F$784,3)+'Иные услуги '!$C$5+'РСТ РСО-А'!$I$6+'РСТ РСО-А'!$G$9</f>
        <v>3283.47</v>
      </c>
      <c r="M81" s="117">
        <f>VLOOKUP($A81+ROUND((COLUMN()-2)/24,5),АТС!$A$41:$F$784,3)+'Иные услуги '!$C$5+'РСТ РСО-А'!$I$6+'РСТ РСО-А'!$G$9</f>
        <v>3283.48</v>
      </c>
      <c r="N81" s="117">
        <f>VLOOKUP($A81+ROUND((COLUMN()-2)/24,5),АТС!$A$41:$F$784,3)+'Иные услуги '!$C$5+'РСТ РСО-А'!$I$6+'РСТ РСО-А'!$G$9</f>
        <v>3296.98</v>
      </c>
      <c r="O81" s="117">
        <f>VLOOKUP($A81+ROUND((COLUMN()-2)/24,5),АТС!$A$41:$F$784,3)+'Иные услуги '!$C$5+'РСТ РСО-А'!$I$6+'РСТ РСО-А'!$G$9</f>
        <v>3283.49</v>
      </c>
      <c r="P81" s="117">
        <f>VLOOKUP($A81+ROUND((COLUMN()-2)/24,5),АТС!$A$41:$F$784,3)+'Иные услуги '!$C$5+'РСТ РСО-А'!$I$6+'РСТ РСО-А'!$G$9</f>
        <v>3283.49</v>
      </c>
      <c r="Q81" s="117">
        <f>VLOOKUP($A81+ROUND((COLUMN()-2)/24,5),АТС!$A$41:$F$784,3)+'Иные услуги '!$C$5+'РСТ РСО-А'!$I$6+'РСТ РСО-А'!$G$9</f>
        <v>3283.49</v>
      </c>
      <c r="R81" s="117">
        <f>VLOOKUP($A81+ROUND((COLUMN()-2)/24,5),АТС!$A$41:$F$784,3)+'Иные услуги '!$C$5+'РСТ РСО-А'!$I$6+'РСТ РСО-А'!$G$9</f>
        <v>3283.48</v>
      </c>
      <c r="S81" s="117">
        <f>VLOOKUP($A81+ROUND((COLUMN()-2)/24,5),АТС!$A$41:$F$784,3)+'Иные услуги '!$C$5+'РСТ РСО-А'!$I$6+'РСТ РСО-А'!$G$9</f>
        <v>3297.0699999999997</v>
      </c>
      <c r="T81" s="117">
        <f>VLOOKUP($A81+ROUND((COLUMN()-2)/24,5),АТС!$A$41:$F$784,3)+'Иные услуги '!$C$5+'РСТ РСО-А'!$I$6+'РСТ РСО-А'!$G$9</f>
        <v>3431.3799999999997</v>
      </c>
      <c r="U81" s="117">
        <f>VLOOKUP($A81+ROUND((COLUMN()-2)/24,5),АТС!$A$41:$F$784,3)+'Иные услуги '!$C$5+'РСТ РСО-А'!$I$6+'РСТ РСО-А'!$G$9</f>
        <v>3468.45</v>
      </c>
      <c r="V81" s="117">
        <f>VLOOKUP($A81+ROUND((COLUMN()-2)/24,5),АТС!$A$41:$F$784,3)+'Иные услуги '!$C$5+'РСТ РСО-А'!$I$6+'РСТ РСО-А'!$G$9</f>
        <v>3466.19</v>
      </c>
      <c r="W81" s="117">
        <f>VLOOKUP($A81+ROUND((COLUMN()-2)/24,5),АТС!$A$41:$F$784,3)+'Иные услуги '!$C$5+'РСТ РСО-А'!$I$6+'РСТ РСО-А'!$G$9</f>
        <v>3415.14</v>
      </c>
      <c r="X81" s="117">
        <f>VLOOKUP($A81+ROUND((COLUMN()-2)/24,5),АТС!$A$41:$F$784,3)+'Иные услуги '!$C$5+'РСТ РСО-А'!$I$6+'РСТ РСО-А'!$G$9</f>
        <v>3282.7499999999995</v>
      </c>
      <c r="Y81" s="117">
        <f>VLOOKUP($A81+ROUND((COLUMN()-2)/24,5),АТС!$A$41:$F$784,3)+'Иные услуги '!$C$5+'РСТ РСО-А'!$I$6+'РСТ РСО-А'!$G$9</f>
        <v>3377.44</v>
      </c>
    </row>
    <row r="82" spans="1:27" x14ac:dyDescent="0.2">
      <c r="A82" s="66">
        <f t="shared" si="1"/>
        <v>43738</v>
      </c>
      <c r="B82" s="117">
        <f>VLOOKUP($A82+ROUND((COLUMN()-2)/24,5),АТС!$A$41:$F$784,3)+'Иные услуги '!$C$5+'РСТ РСО-А'!$I$6+'РСТ РСО-А'!$G$9</f>
        <v>3291.6</v>
      </c>
      <c r="C82" s="117">
        <f>VLOOKUP($A82+ROUND((COLUMN()-2)/24,5),АТС!$A$41:$F$784,3)+'Иные услуги '!$C$5+'РСТ РСО-А'!$I$6+'РСТ РСО-А'!$G$9</f>
        <v>3284.41</v>
      </c>
      <c r="D82" s="117">
        <f>VLOOKUP($A82+ROUND((COLUMN()-2)/24,5),АТС!$A$41:$F$784,3)+'Иные услуги '!$C$5+'РСТ РСО-А'!$I$6+'РСТ РСО-А'!$G$9</f>
        <v>3283.73</v>
      </c>
      <c r="E82" s="117">
        <f>VLOOKUP($A82+ROUND((COLUMN()-2)/24,5),АТС!$A$41:$F$784,3)+'Иные услуги '!$C$5+'РСТ РСО-А'!$I$6+'РСТ РСО-А'!$G$9</f>
        <v>3283.73</v>
      </c>
      <c r="F82" s="117">
        <f>VLOOKUP($A82+ROUND((COLUMN()-2)/24,5),АТС!$A$41:$F$784,3)+'Иные услуги '!$C$5+'РСТ РСО-А'!$I$6+'РСТ РСО-А'!$G$9</f>
        <v>3283.69</v>
      </c>
      <c r="G82" s="117">
        <f>VLOOKUP($A82+ROUND((COLUMN()-2)/24,5),АТС!$A$41:$F$784,3)+'Иные услуги '!$C$5+'РСТ РСО-А'!$I$6+'РСТ РСО-А'!$G$9</f>
        <v>3283.69</v>
      </c>
      <c r="H82" s="117">
        <f>VLOOKUP($A82+ROUND((COLUMN()-2)/24,5),АТС!$A$41:$F$784,3)+'Иные услуги '!$C$5+'РСТ РСО-А'!$I$6+'РСТ РСО-А'!$G$9</f>
        <v>3288.2099999999996</v>
      </c>
      <c r="I82" s="117">
        <f>VLOOKUP($A82+ROUND((COLUMN()-2)/24,5),АТС!$A$41:$F$784,3)+'Иные услуги '!$C$5+'РСТ РСО-А'!$I$6+'РСТ РСО-А'!$G$9</f>
        <v>3400.2599999999998</v>
      </c>
      <c r="J82" s="117">
        <f>VLOOKUP($A82+ROUND((COLUMN()-2)/24,5),АТС!$A$41:$F$784,3)+'Иные услуги '!$C$5+'РСТ РСО-А'!$I$6+'РСТ РСО-А'!$G$9</f>
        <v>3283.47</v>
      </c>
      <c r="K82" s="117">
        <f>VLOOKUP($A82+ROUND((COLUMN()-2)/24,5),АТС!$A$41:$F$784,3)+'Иные услуги '!$C$5+'РСТ РСО-А'!$I$6+'РСТ РСО-А'!$G$9</f>
        <v>3365.3399999999997</v>
      </c>
      <c r="L82" s="117">
        <f>VLOOKUP($A82+ROUND((COLUMN()-2)/24,5),АТС!$A$41:$F$784,3)+'Иные услуги '!$C$5+'РСТ РСО-А'!$I$6+'РСТ РСО-А'!$G$9</f>
        <v>3365.48</v>
      </c>
      <c r="M82" s="117">
        <f>VLOOKUP($A82+ROUND((COLUMN()-2)/24,5),АТС!$A$41:$F$784,3)+'Иные услуги '!$C$5+'РСТ РСО-А'!$I$6+'РСТ РСО-А'!$G$9</f>
        <v>3365.0899999999997</v>
      </c>
      <c r="N82" s="117">
        <f>VLOOKUP($A82+ROUND((COLUMN()-2)/24,5),АТС!$A$41:$F$784,3)+'Иные услуги '!$C$5+'РСТ РСО-А'!$I$6+'РСТ РСО-А'!$G$9</f>
        <v>3364.1299999999997</v>
      </c>
      <c r="O82" s="117">
        <f>VLOOKUP($A82+ROUND((COLUMN()-2)/24,5),АТС!$A$41:$F$784,3)+'Иные услуги '!$C$5+'РСТ РСО-А'!$I$6+'РСТ РСО-А'!$G$9</f>
        <v>3364.3399999999997</v>
      </c>
      <c r="P82" s="117">
        <f>VLOOKUP($A82+ROUND((COLUMN()-2)/24,5),АТС!$A$41:$F$784,3)+'Иные услуги '!$C$5+'РСТ РСО-А'!$I$6+'РСТ РСО-А'!$G$9</f>
        <v>3364.6499999999996</v>
      </c>
      <c r="Q82" s="117">
        <f>VLOOKUP($A82+ROUND((COLUMN()-2)/24,5),АТС!$A$41:$F$784,3)+'Иные услуги '!$C$5+'РСТ РСО-А'!$I$6+'РСТ РСО-А'!$G$9</f>
        <v>3365.02</v>
      </c>
      <c r="R82" s="117">
        <f>VLOOKUP($A82+ROUND((COLUMN()-2)/24,5),АТС!$A$41:$F$784,3)+'Иные услуги '!$C$5+'РСТ РСО-А'!$I$6+'РСТ РСО-А'!$G$9</f>
        <v>3362.54</v>
      </c>
      <c r="S82" s="117">
        <f>VLOOKUP($A82+ROUND((COLUMN()-2)/24,5),АТС!$A$41:$F$784,3)+'Иные услуги '!$C$5+'РСТ РСО-А'!$I$6+'РСТ РСО-А'!$G$9</f>
        <v>3362.12</v>
      </c>
      <c r="T82" s="117">
        <f>VLOOKUP($A82+ROUND((COLUMN()-2)/24,5),АТС!$A$41:$F$784,3)+'Иные услуги '!$C$5+'РСТ РСО-А'!$I$6+'РСТ РСО-А'!$G$9</f>
        <v>3458.28</v>
      </c>
      <c r="U82" s="117">
        <f>VLOOKUP($A82+ROUND((COLUMN()-2)/24,5),АТС!$A$41:$F$784,3)+'Иные услуги '!$C$5+'РСТ РСО-А'!$I$6+'РСТ РСО-А'!$G$9</f>
        <v>3476.37</v>
      </c>
      <c r="V82" s="117">
        <f>VLOOKUP($A82+ROUND((COLUMN()-2)/24,5),АТС!$A$41:$F$784,3)+'Иные услуги '!$C$5+'РСТ РСО-А'!$I$6+'РСТ РСО-А'!$G$9</f>
        <v>3438.11</v>
      </c>
      <c r="W82" s="117">
        <f>VLOOKUP($A82+ROUND((COLUMN()-2)/24,5),АТС!$A$41:$F$784,3)+'Иные услуги '!$C$5+'РСТ РСО-А'!$I$6+'РСТ РСО-А'!$G$9</f>
        <v>3389.16</v>
      </c>
      <c r="X82" s="117">
        <f>VLOOKUP($A82+ROUND((COLUMN()-2)/24,5),АТС!$A$41:$F$784,3)+'Иные услуги '!$C$5+'РСТ РСО-А'!$I$6+'РСТ РСО-А'!$G$9</f>
        <v>3282.8799999999997</v>
      </c>
      <c r="Y82" s="117">
        <f>VLOOKUP($A82+ROUND((COLUMN()-2)/24,5),АТС!$A$41:$F$784,3)+'Иные услуги '!$C$5+'РСТ РСО-А'!$I$6+'РСТ РСО-А'!$G$9</f>
        <v>3328.3599999999997</v>
      </c>
    </row>
    <row r="83" spans="1:27" hidden="1" x14ac:dyDescent="0.2">
      <c r="A83" s="66">
        <f t="shared" si="1"/>
        <v>43739</v>
      </c>
      <c r="B83" s="117">
        <f>VLOOKUP($A83+ROUND((COLUMN()-2)/24,5),АТС!$A$41:$F$784,3)+'Иные услуги '!$C$5+'РСТ РСО-А'!$I$6+'РСТ РСО-А'!$G$9</f>
        <v>2387.5899999999997</v>
      </c>
      <c r="C83" s="117">
        <f>VLOOKUP($A83+ROUND((COLUMN()-2)/24,5),АТС!$A$41:$F$784,3)+'Иные услуги '!$C$5+'РСТ РСО-А'!$I$6+'РСТ РСО-А'!$G$9</f>
        <v>2387.5899999999997</v>
      </c>
      <c r="D83" s="117">
        <f>VLOOKUP($A83+ROUND((COLUMN()-2)/24,5),АТС!$A$41:$F$784,3)+'Иные услуги '!$C$5+'РСТ РСО-А'!$I$6+'РСТ РСО-А'!$G$9</f>
        <v>2387.5899999999997</v>
      </c>
      <c r="E83" s="117">
        <f>VLOOKUP($A83+ROUND((COLUMN()-2)/24,5),АТС!$A$41:$F$784,3)+'Иные услуги '!$C$5+'РСТ РСО-А'!$I$6+'РСТ РСО-А'!$G$9</f>
        <v>2387.5899999999997</v>
      </c>
      <c r="F83" s="117">
        <f>VLOOKUP($A83+ROUND((COLUMN()-2)/24,5),АТС!$A$41:$F$784,3)+'Иные услуги '!$C$5+'РСТ РСО-А'!$I$6+'РСТ РСО-А'!$G$9</f>
        <v>2387.5899999999997</v>
      </c>
      <c r="G83" s="117">
        <f>VLOOKUP($A83+ROUND((COLUMN()-2)/24,5),АТС!$A$41:$F$784,3)+'Иные услуги '!$C$5+'РСТ РСО-А'!$I$6+'РСТ РСО-А'!$G$9</f>
        <v>2387.5899999999997</v>
      </c>
      <c r="H83" s="117">
        <f>VLOOKUP($A83+ROUND((COLUMN()-2)/24,5),АТС!$A$41:$F$784,3)+'Иные услуги '!$C$5+'РСТ РСО-А'!$I$6+'РСТ РСО-А'!$G$9</f>
        <v>2387.5899999999997</v>
      </c>
      <c r="I83" s="117">
        <f>VLOOKUP($A83+ROUND((COLUMN()-2)/24,5),АТС!$A$41:$F$784,3)+'Иные услуги '!$C$5+'РСТ РСО-А'!$I$6+'РСТ РСО-А'!$G$9</f>
        <v>2387.5899999999997</v>
      </c>
      <c r="J83" s="117">
        <f>VLOOKUP($A83+ROUND((COLUMN()-2)/24,5),АТС!$A$41:$F$784,3)+'Иные услуги '!$C$5+'РСТ РСО-А'!$I$6+'РСТ РСО-А'!$G$9</f>
        <v>2387.5899999999997</v>
      </c>
      <c r="K83" s="117">
        <f>VLOOKUP($A83+ROUND((COLUMN()-2)/24,5),АТС!$A$41:$F$784,3)+'Иные услуги '!$C$5+'РСТ РСО-А'!$I$6+'РСТ РСО-А'!$G$9</f>
        <v>2387.5899999999997</v>
      </c>
      <c r="L83" s="117">
        <f>VLOOKUP($A83+ROUND((COLUMN()-2)/24,5),АТС!$A$41:$F$784,3)+'Иные услуги '!$C$5+'РСТ РСО-А'!$I$6+'РСТ РСО-А'!$G$9</f>
        <v>2387.5899999999997</v>
      </c>
      <c r="M83" s="117">
        <f>VLOOKUP($A83+ROUND((COLUMN()-2)/24,5),АТС!$A$41:$F$784,3)+'Иные услуги '!$C$5+'РСТ РСО-А'!$I$6+'РСТ РСО-А'!$G$9</f>
        <v>2387.5899999999997</v>
      </c>
      <c r="N83" s="117">
        <f>VLOOKUP($A83+ROUND((COLUMN()-2)/24,5),АТС!$A$41:$F$784,3)+'Иные услуги '!$C$5+'РСТ РСО-А'!$I$6+'РСТ РСО-А'!$G$9</f>
        <v>2387.5899999999997</v>
      </c>
      <c r="O83" s="117">
        <f>VLOOKUP($A83+ROUND((COLUMN()-2)/24,5),АТС!$A$41:$F$784,3)+'Иные услуги '!$C$5+'РСТ РСО-А'!$I$6+'РСТ РСО-А'!$G$9</f>
        <v>2387.5899999999997</v>
      </c>
      <c r="P83" s="117">
        <f>VLOOKUP($A83+ROUND((COLUMN()-2)/24,5),АТС!$A$41:$F$784,3)+'Иные услуги '!$C$5+'РСТ РСО-А'!$I$6+'РСТ РСО-А'!$G$9</f>
        <v>2387.5899999999997</v>
      </c>
      <c r="Q83" s="117">
        <f>VLOOKUP($A83+ROUND((COLUMN()-2)/24,5),АТС!$A$41:$F$784,3)+'Иные услуги '!$C$5+'РСТ РСО-А'!$I$6+'РСТ РСО-А'!$G$9</f>
        <v>2387.5899999999997</v>
      </c>
      <c r="R83" s="117">
        <f>VLOOKUP($A83+ROUND((COLUMN()-2)/24,5),АТС!$A$41:$F$784,3)+'Иные услуги '!$C$5+'РСТ РСО-А'!$I$6+'РСТ РСО-А'!$G$9</f>
        <v>2387.5899999999997</v>
      </c>
      <c r="S83" s="117">
        <f>VLOOKUP($A83+ROUND((COLUMN()-2)/24,5),АТС!$A$41:$F$784,3)+'Иные услуги '!$C$5+'РСТ РСО-А'!$I$6+'РСТ РСО-А'!$G$9</f>
        <v>2387.5899999999997</v>
      </c>
      <c r="T83" s="117">
        <f>VLOOKUP($A83+ROUND((COLUMN()-2)/24,5),АТС!$A$41:$F$784,3)+'Иные услуги '!$C$5+'РСТ РСО-А'!$I$6+'РСТ РСО-А'!$G$9</f>
        <v>2387.5899999999997</v>
      </c>
      <c r="U83" s="117">
        <f>VLOOKUP($A83+ROUND((COLUMN()-2)/24,5),АТС!$A$41:$F$784,3)+'Иные услуги '!$C$5+'РСТ РСО-А'!$I$6+'РСТ РСО-А'!$G$9</f>
        <v>2387.5899999999997</v>
      </c>
      <c r="V83" s="117">
        <f>VLOOKUP($A83+ROUND((COLUMN()-2)/24,5),АТС!$A$41:$F$784,3)+'Иные услуги '!$C$5+'РСТ РСО-А'!$I$6+'РСТ РСО-А'!$G$9</f>
        <v>2387.5899999999997</v>
      </c>
      <c r="W83" s="117">
        <f>VLOOKUP($A83+ROUND((COLUMN()-2)/24,5),АТС!$A$41:$F$784,3)+'Иные услуги '!$C$5+'РСТ РСО-А'!$I$6+'РСТ РСО-А'!$G$9</f>
        <v>2387.5899999999997</v>
      </c>
      <c r="X83" s="117">
        <f>VLOOKUP($A83+ROUND((COLUMN()-2)/24,5),АТС!$A$41:$F$784,3)+'Иные услуги '!$C$5+'РСТ РСО-А'!$I$6+'РСТ РСО-А'!$G$9</f>
        <v>2387.5899999999997</v>
      </c>
      <c r="Y83" s="117">
        <f>VLOOKUP($A83+ROUND((COLUMN()-2)/24,5),АТС!$A$41:$F$784,3)+'Иные услуги '!$C$5+'РСТ РСО-А'!$I$6+'РСТ РСО-А'!$G$9</f>
        <v>2387.5899999999997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126</v>
      </c>
    </row>
    <row r="86" spans="1:27" ht="12.75" x14ac:dyDescent="0.2">
      <c r="A86" s="144" t="s">
        <v>35</v>
      </c>
      <c r="B86" s="147" t="s">
        <v>97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98</v>
      </c>
      <c r="C88" s="155" t="s">
        <v>99</v>
      </c>
      <c r="D88" s="155" t="s">
        <v>100</v>
      </c>
      <c r="E88" s="155" t="s">
        <v>101</v>
      </c>
      <c r="F88" s="155" t="s">
        <v>102</v>
      </c>
      <c r="G88" s="155" t="s">
        <v>103</v>
      </c>
      <c r="H88" s="155" t="s">
        <v>104</v>
      </c>
      <c r="I88" s="155" t="s">
        <v>105</v>
      </c>
      <c r="J88" s="155" t="s">
        <v>106</v>
      </c>
      <c r="K88" s="155" t="s">
        <v>107</v>
      </c>
      <c r="L88" s="155" t="s">
        <v>108</v>
      </c>
      <c r="M88" s="155" t="s">
        <v>109</v>
      </c>
      <c r="N88" s="157" t="s">
        <v>110</v>
      </c>
      <c r="O88" s="155" t="s">
        <v>111</v>
      </c>
      <c r="P88" s="155" t="s">
        <v>112</v>
      </c>
      <c r="Q88" s="155" t="s">
        <v>113</v>
      </c>
      <c r="R88" s="155" t="s">
        <v>114</v>
      </c>
      <c r="S88" s="155" t="s">
        <v>115</v>
      </c>
      <c r="T88" s="155" t="s">
        <v>116</v>
      </c>
      <c r="U88" s="155" t="s">
        <v>117</v>
      </c>
      <c r="V88" s="155" t="s">
        <v>118</v>
      </c>
      <c r="W88" s="155" t="s">
        <v>119</v>
      </c>
      <c r="X88" s="155" t="s">
        <v>120</v>
      </c>
      <c r="Y88" s="155" t="s">
        <v>121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8.75" customHeight="1" x14ac:dyDescent="0.2">
      <c r="A90" s="66">
        <f t="shared" ref="A90:A118" si="2">A53</f>
        <v>43709</v>
      </c>
      <c r="B90" s="91">
        <f>VLOOKUP($A90+ROUND((COLUMN()-2)/24,5),АТС!$A$41:$F$784,3)+'Иные услуги '!$C$5+'РСТ РСО-А'!$I$6+'РСТ РСО-А'!$H$9</f>
        <v>3201.8500000000004</v>
      </c>
      <c r="C90" s="117">
        <f>VLOOKUP($A90+ROUND((COLUMN()-2)/24,5),АТС!$A$41:$F$784,3)+'Иные услуги '!$C$5+'РСТ РСО-А'!$I$6+'РСТ РСО-А'!$H$9</f>
        <v>3193.8900000000003</v>
      </c>
      <c r="D90" s="117">
        <f>VLOOKUP($A90+ROUND((COLUMN()-2)/24,5),АТС!$A$41:$F$784,3)+'Иные услуги '!$C$5+'РСТ РСО-А'!$I$6+'РСТ РСО-А'!$H$9</f>
        <v>3194.41</v>
      </c>
      <c r="E90" s="117">
        <f>VLOOKUP($A90+ROUND((COLUMN()-2)/24,5),АТС!$A$41:$F$784,3)+'Иные услуги '!$C$5+'РСТ РСО-А'!$I$6+'РСТ РСО-А'!$H$9</f>
        <v>3194.0199999999995</v>
      </c>
      <c r="F90" s="117">
        <f>VLOOKUP($A90+ROUND((COLUMN()-2)/24,5),АТС!$A$41:$F$784,3)+'Иные услуги '!$C$5+'РСТ РСО-А'!$I$6+'РСТ РСО-А'!$H$9</f>
        <v>3194.01</v>
      </c>
      <c r="G90" s="117">
        <f>VLOOKUP($A90+ROUND((COLUMN()-2)/24,5),АТС!$A$41:$F$784,3)+'Иные услуги '!$C$5+'РСТ РСО-А'!$I$6+'РСТ РСО-А'!$H$9</f>
        <v>3193.7799999999997</v>
      </c>
      <c r="H90" s="117">
        <f>VLOOKUP($A90+ROUND((COLUMN()-2)/24,5),АТС!$A$41:$F$784,3)+'Иные услуги '!$C$5+'РСТ РСО-А'!$I$6+'РСТ РСО-А'!$H$9</f>
        <v>3193.1800000000003</v>
      </c>
      <c r="I90" s="117">
        <f>VLOOKUP($A90+ROUND((COLUMN()-2)/24,5),АТС!$A$41:$F$784,3)+'Иные услуги '!$C$5+'РСТ РСО-А'!$I$6+'РСТ РСО-А'!$H$9</f>
        <v>3193.3</v>
      </c>
      <c r="J90" s="117">
        <f>VLOOKUP($A90+ROUND((COLUMN()-2)/24,5),АТС!$A$41:$F$784,3)+'Иные услуги '!$C$5+'РСТ РСО-А'!$I$6+'РСТ РСО-А'!$H$9</f>
        <v>3193.4300000000003</v>
      </c>
      <c r="K90" s="117">
        <f>VLOOKUP($A90+ROUND((COLUMN()-2)/24,5),АТС!$A$41:$F$784,3)+'Иные услуги '!$C$5+'РСТ РСО-А'!$I$6+'РСТ РСО-А'!$H$9</f>
        <v>3193.6099999999997</v>
      </c>
      <c r="L90" s="117">
        <f>VLOOKUP($A90+ROUND((COLUMN()-2)/24,5),АТС!$A$41:$F$784,3)+'Иные услуги '!$C$5+'РСТ РСО-А'!$I$6+'РСТ РСО-А'!$H$9</f>
        <v>3211.7299999999996</v>
      </c>
      <c r="M90" s="117">
        <f>VLOOKUP($A90+ROUND((COLUMN()-2)/24,5),АТС!$A$41:$F$784,3)+'Иные услуги '!$C$5+'РСТ РСО-А'!$I$6+'РСТ РСО-А'!$H$9</f>
        <v>3250.04</v>
      </c>
      <c r="N90" s="117">
        <f>VLOOKUP($A90+ROUND((COLUMN()-2)/24,5),АТС!$A$41:$F$784,3)+'Иные услуги '!$C$5+'РСТ РСО-А'!$I$6+'РСТ РСО-А'!$H$9</f>
        <v>3250.9399999999996</v>
      </c>
      <c r="O90" s="117">
        <f>VLOOKUP($A90+ROUND((COLUMN()-2)/24,5),АТС!$A$41:$F$784,3)+'Иные услуги '!$C$5+'РСТ РСО-А'!$I$6+'РСТ РСО-А'!$H$9</f>
        <v>3249.88</v>
      </c>
      <c r="P90" s="117">
        <f>VLOOKUP($A90+ROUND((COLUMN()-2)/24,5),АТС!$A$41:$F$784,3)+'Иные услуги '!$C$5+'РСТ РСО-А'!$I$6+'РСТ РСО-А'!$H$9</f>
        <v>3250.84</v>
      </c>
      <c r="Q90" s="117">
        <f>VLOOKUP($A90+ROUND((COLUMN()-2)/24,5),АТС!$A$41:$F$784,3)+'Иные услуги '!$C$5+'РСТ РСО-А'!$I$6+'РСТ РСО-А'!$H$9</f>
        <v>3251.2299999999996</v>
      </c>
      <c r="R90" s="117">
        <f>VLOOKUP($A90+ROUND((COLUMN()-2)/24,5),АТС!$A$41:$F$784,3)+'Иные услуги '!$C$5+'РСТ РСО-А'!$I$6+'РСТ РСО-А'!$H$9</f>
        <v>3250.7799999999997</v>
      </c>
      <c r="S90" s="117">
        <f>VLOOKUP($A90+ROUND((COLUMN()-2)/24,5),АТС!$A$41:$F$784,3)+'Иные услуги '!$C$5+'РСТ РСО-А'!$I$6+'РСТ РСО-А'!$H$9</f>
        <v>3211.63</v>
      </c>
      <c r="T90" s="117">
        <f>VLOOKUP($A90+ROUND((COLUMN()-2)/24,5),АТС!$A$41:$F$784,3)+'Иные услуги '!$C$5+'РСТ РСО-А'!$I$6+'РСТ РСО-А'!$H$9</f>
        <v>3249.7200000000003</v>
      </c>
      <c r="U90" s="117">
        <f>VLOOKUP($A90+ROUND((COLUMN()-2)/24,5),АТС!$A$41:$F$784,3)+'Иные услуги '!$C$5+'РСТ РСО-А'!$I$6+'РСТ РСО-А'!$H$9</f>
        <v>3336.8500000000004</v>
      </c>
      <c r="V90" s="117">
        <f>VLOOKUP($A90+ROUND((COLUMN()-2)/24,5),АТС!$A$41:$F$784,3)+'Иные услуги '!$C$5+'РСТ РСО-А'!$I$6+'РСТ РСО-А'!$H$9</f>
        <v>3333.29</v>
      </c>
      <c r="W90" s="117">
        <f>VLOOKUP($A90+ROUND((COLUMN()-2)/24,5),АТС!$A$41:$F$784,3)+'Иные услуги '!$C$5+'РСТ РСО-А'!$I$6+'РСТ РСО-А'!$H$9</f>
        <v>3216.76</v>
      </c>
      <c r="X90" s="117">
        <f>VLOOKUP($A90+ROUND((COLUMN()-2)/24,5),АТС!$A$41:$F$784,3)+'Иные услуги '!$C$5+'РСТ РСО-А'!$I$6+'РСТ РСО-А'!$H$9</f>
        <v>3192.91</v>
      </c>
      <c r="Y90" s="117">
        <f>VLOOKUP($A90+ROUND((COLUMN()-2)/24,5),АТС!$A$41:$F$784,3)+'Иные услуги '!$C$5+'РСТ РСО-А'!$I$6+'РСТ РСО-А'!$H$9</f>
        <v>3281.3099999999995</v>
      </c>
      <c r="AA90" s="67"/>
    </row>
    <row r="91" spans="1:27" x14ac:dyDescent="0.2">
      <c r="A91" s="66">
        <f t="shared" si="2"/>
        <v>43710</v>
      </c>
      <c r="B91" s="117">
        <f>VLOOKUP($A91+ROUND((COLUMN()-2)/24,5),АТС!$A$41:$F$784,3)+'Иные услуги '!$C$5+'РСТ РСО-А'!$I$6+'РСТ РСО-А'!$H$9</f>
        <v>3201.8900000000003</v>
      </c>
      <c r="C91" s="117">
        <f>VLOOKUP($A91+ROUND((COLUMN()-2)/24,5),АТС!$A$41:$F$784,3)+'Иные услуги '!$C$5+'РСТ РСО-А'!$I$6+'РСТ РСО-А'!$H$9</f>
        <v>3194.83</v>
      </c>
      <c r="D91" s="117">
        <f>VLOOKUP($A91+ROUND((COLUMN()-2)/24,5),АТС!$A$41:$F$784,3)+'Иные услуги '!$C$5+'РСТ РСО-А'!$I$6+'РСТ РСО-А'!$H$9</f>
        <v>3193.8500000000004</v>
      </c>
      <c r="E91" s="117">
        <f>VLOOKUP($A91+ROUND((COLUMN()-2)/24,5),АТС!$A$41:$F$784,3)+'Иные услуги '!$C$5+'РСТ РСО-А'!$I$6+'РСТ РСО-А'!$H$9</f>
        <v>3193.8900000000003</v>
      </c>
      <c r="F91" s="117">
        <f>VLOOKUP($A91+ROUND((COLUMN()-2)/24,5),АТС!$A$41:$F$784,3)+'Иные услуги '!$C$5+'РСТ РСО-А'!$I$6+'РСТ РСО-А'!$H$9</f>
        <v>3193.87</v>
      </c>
      <c r="G91" s="117">
        <f>VLOOKUP($A91+ROUND((COLUMN()-2)/24,5),АТС!$A$41:$F$784,3)+'Иные услуги '!$C$5+'РСТ РСО-А'!$I$6+'РСТ РСО-А'!$H$9</f>
        <v>3193.71</v>
      </c>
      <c r="H91" s="117">
        <f>VLOOKUP($A91+ROUND((COLUMN()-2)/24,5),АТС!$A$41:$F$784,3)+'Иные услуги '!$C$5+'РСТ РСО-А'!$I$6+'РСТ РСО-А'!$H$9</f>
        <v>3193.1000000000004</v>
      </c>
      <c r="I91" s="117">
        <f>VLOOKUP($A91+ROUND((COLUMN()-2)/24,5),АТС!$A$41:$F$784,3)+'Иные услуги '!$C$5+'РСТ РСО-А'!$I$6+'РСТ РСО-А'!$H$9</f>
        <v>3247.58</v>
      </c>
      <c r="J91" s="117">
        <f>VLOOKUP($A91+ROUND((COLUMN()-2)/24,5),АТС!$A$41:$F$784,3)+'Иные услуги '!$C$5+'РСТ РСО-А'!$I$6+'РСТ РСО-А'!$H$9</f>
        <v>3193.7299999999996</v>
      </c>
      <c r="K91" s="117">
        <f>VLOOKUP($A91+ROUND((COLUMN()-2)/24,5),АТС!$A$41:$F$784,3)+'Иные услуги '!$C$5+'РСТ РСО-А'!$I$6+'РСТ РСО-А'!$H$9</f>
        <v>3318.01</v>
      </c>
      <c r="L91" s="117">
        <f>VLOOKUP($A91+ROUND((COLUMN()-2)/24,5),АТС!$A$41:$F$784,3)+'Иные услуги '!$C$5+'РСТ РСО-А'!$I$6+'РСТ РСО-А'!$H$9</f>
        <v>3350.4799999999996</v>
      </c>
      <c r="M91" s="117">
        <f>VLOOKUP($A91+ROUND((COLUMN()-2)/24,5),АТС!$A$41:$F$784,3)+'Иные услуги '!$C$5+'РСТ РСО-А'!$I$6+'РСТ РСО-А'!$H$9</f>
        <v>3387.3</v>
      </c>
      <c r="N91" s="117">
        <f>VLOOKUP($A91+ROUND((COLUMN()-2)/24,5),АТС!$A$41:$F$784,3)+'Иные услуги '!$C$5+'РСТ РСО-А'!$I$6+'РСТ РСО-А'!$H$9</f>
        <v>3352</v>
      </c>
      <c r="O91" s="117">
        <f>VLOOKUP($A91+ROUND((COLUMN()-2)/24,5),АТС!$A$41:$F$784,3)+'Иные услуги '!$C$5+'РСТ РСО-А'!$I$6+'РСТ РСО-А'!$H$9</f>
        <v>3351.7799999999997</v>
      </c>
      <c r="P91" s="117">
        <f>VLOOKUP($A91+ROUND((COLUMN()-2)/24,5),АТС!$A$41:$F$784,3)+'Иные услуги '!$C$5+'РСТ РСО-А'!$I$6+'РСТ РСО-А'!$H$9</f>
        <v>3383.09</v>
      </c>
      <c r="Q91" s="117">
        <f>VLOOKUP($A91+ROUND((COLUMN()-2)/24,5),АТС!$A$41:$F$784,3)+'Иные услуги '!$C$5+'РСТ РСО-А'!$I$6+'РСТ РСО-А'!$H$9</f>
        <v>3382.29</v>
      </c>
      <c r="R91" s="117">
        <f>VLOOKUP($A91+ROUND((COLUMN()-2)/24,5),АТС!$A$41:$F$784,3)+'Иные услуги '!$C$5+'РСТ РСО-А'!$I$6+'РСТ РСО-А'!$H$9</f>
        <v>3348.1000000000004</v>
      </c>
      <c r="S91" s="117">
        <f>VLOOKUP($A91+ROUND((COLUMN()-2)/24,5),АТС!$A$41:$F$784,3)+'Иные услуги '!$C$5+'РСТ РСО-А'!$I$6+'РСТ РСО-А'!$H$9</f>
        <v>3315.29</v>
      </c>
      <c r="T91" s="117">
        <f>VLOOKUP($A91+ROUND((COLUMN()-2)/24,5),АТС!$A$41:$F$784,3)+'Иные услуги '!$C$5+'РСТ РСО-А'!$I$6+'РСТ РСО-А'!$H$9</f>
        <v>3312.13</v>
      </c>
      <c r="U91" s="117">
        <f>VLOOKUP($A91+ROUND((COLUMN()-2)/24,5),АТС!$A$41:$F$784,3)+'Иные услуги '!$C$5+'РСТ РСО-А'!$I$6+'РСТ РСО-А'!$H$9</f>
        <v>3409.5699999999997</v>
      </c>
      <c r="V91" s="117">
        <f>VLOOKUP($A91+ROUND((COLUMN()-2)/24,5),АТС!$A$41:$F$784,3)+'Иные услуги '!$C$5+'РСТ РСО-А'!$I$6+'РСТ РСО-А'!$H$9</f>
        <v>3367.75</v>
      </c>
      <c r="W91" s="117">
        <f>VLOOKUP($A91+ROUND((COLUMN()-2)/24,5),АТС!$A$41:$F$784,3)+'Иные услуги '!$C$5+'РСТ РСО-А'!$I$6+'РСТ РСО-А'!$H$9</f>
        <v>3275.3999999999996</v>
      </c>
      <c r="X91" s="117">
        <f>VLOOKUP($A91+ROUND((COLUMN()-2)/24,5),АТС!$A$41:$F$784,3)+'Иные услуги '!$C$5+'РСТ РСО-А'!$I$6+'РСТ РСО-А'!$H$9</f>
        <v>3193.01</v>
      </c>
      <c r="Y91" s="117">
        <f>VLOOKUP($A91+ROUND((COLUMN()-2)/24,5),АТС!$A$41:$F$784,3)+'Иные услуги '!$C$5+'РСТ РСО-А'!$I$6+'РСТ РСО-А'!$H$9</f>
        <v>3220.2799999999997</v>
      </c>
    </row>
    <row r="92" spans="1:27" x14ac:dyDescent="0.2">
      <c r="A92" s="66">
        <f t="shared" si="2"/>
        <v>43711</v>
      </c>
      <c r="B92" s="117">
        <f>VLOOKUP($A92+ROUND((COLUMN()-2)/24,5),АТС!$A$41:$F$784,3)+'Иные услуги '!$C$5+'РСТ РСО-А'!$I$6+'РСТ РСО-А'!$H$9</f>
        <v>3205.6099999999997</v>
      </c>
      <c r="C92" s="117">
        <f>VLOOKUP($A92+ROUND((COLUMN()-2)/24,5),АТС!$A$41:$F$784,3)+'Иные услуги '!$C$5+'РСТ РСО-А'!$I$6+'РСТ РСО-А'!$H$9</f>
        <v>3194.01</v>
      </c>
      <c r="D92" s="117">
        <f>VLOOKUP($A92+ROUND((COLUMN()-2)/24,5),АТС!$A$41:$F$784,3)+'Иные услуги '!$C$5+'РСТ РСО-А'!$I$6+'РСТ РСО-А'!$H$9</f>
        <v>3193.87</v>
      </c>
      <c r="E92" s="117">
        <f>VLOOKUP($A92+ROUND((COLUMN()-2)/24,5),АТС!$A$41:$F$784,3)+'Иные услуги '!$C$5+'РСТ РСО-А'!$I$6+'РСТ РСО-А'!$H$9</f>
        <v>3193.8500000000004</v>
      </c>
      <c r="F92" s="117">
        <f>VLOOKUP($A92+ROUND((COLUMN()-2)/24,5),АТС!$A$41:$F$784,3)+'Иные услуги '!$C$5+'РСТ РСО-А'!$I$6+'РСТ РСО-А'!$H$9</f>
        <v>3193.8599999999997</v>
      </c>
      <c r="G92" s="117">
        <f>VLOOKUP($A92+ROUND((COLUMN()-2)/24,5),АТС!$A$41:$F$784,3)+'Иные услуги '!$C$5+'РСТ РСО-А'!$I$6+'РСТ РСО-А'!$H$9</f>
        <v>3193.7699999999995</v>
      </c>
      <c r="H92" s="117">
        <f>VLOOKUP($A92+ROUND((COLUMN()-2)/24,5),АТС!$A$41:$F$784,3)+'Иные услуги '!$C$5+'РСТ РСО-А'!$I$6+'РСТ РСО-А'!$H$9</f>
        <v>3193.16</v>
      </c>
      <c r="I92" s="117">
        <f>VLOOKUP($A92+ROUND((COLUMN()-2)/24,5),АТС!$A$41:$F$784,3)+'Иные услуги '!$C$5+'РСТ РСО-А'!$I$6+'РСТ РСО-А'!$H$9</f>
        <v>3236.13</v>
      </c>
      <c r="J92" s="117">
        <f>VLOOKUP($A92+ROUND((COLUMN()-2)/24,5),АТС!$A$41:$F$784,3)+'Иные услуги '!$C$5+'РСТ РСО-А'!$I$6+'РСТ РСО-А'!$H$9</f>
        <v>3210.13</v>
      </c>
      <c r="K92" s="117">
        <f>VLOOKUP($A92+ROUND((COLUMN()-2)/24,5),АТС!$A$41:$F$784,3)+'Иные услуги '!$C$5+'РСТ РСО-А'!$I$6+'РСТ РСО-А'!$H$9</f>
        <v>3314.1800000000003</v>
      </c>
      <c r="L92" s="117">
        <f>VLOOKUP($A92+ROUND((COLUMN()-2)/24,5),АТС!$A$41:$F$784,3)+'Иные услуги '!$C$5+'РСТ РСО-А'!$I$6+'РСТ РСО-А'!$H$9</f>
        <v>3351.1000000000004</v>
      </c>
      <c r="M92" s="117">
        <f>VLOOKUP($A92+ROUND((COLUMN()-2)/24,5),АТС!$A$41:$F$784,3)+'Иные услуги '!$C$5+'РСТ РСО-А'!$I$6+'РСТ РСО-А'!$H$9</f>
        <v>3388.29</v>
      </c>
      <c r="N92" s="117">
        <f>VLOOKUP($A92+ROUND((COLUMN()-2)/24,5),АТС!$A$41:$F$784,3)+'Иные услуги '!$C$5+'РСТ РСО-А'!$I$6+'РСТ РСО-А'!$H$9</f>
        <v>3359.0600000000004</v>
      </c>
      <c r="O92" s="117">
        <f>VLOOKUP($A92+ROUND((COLUMN()-2)/24,5),АТС!$A$41:$F$784,3)+'Иные услуги '!$C$5+'РСТ РСО-А'!$I$6+'РСТ РСО-А'!$H$9</f>
        <v>3362.6800000000003</v>
      </c>
      <c r="P92" s="117">
        <f>VLOOKUP($A92+ROUND((COLUMN()-2)/24,5),АТС!$A$41:$F$784,3)+'Иные услуги '!$C$5+'РСТ РСО-А'!$I$6+'РСТ РСО-А'!$H$9</f>
        <v>3391.74</v>
      </c>
      <c r="Q92" s="117">
        <f>VLOOKUP($A92+ROUND((COLUMN()-2)/24,5),АТС!$A$41:$F$784,3)+'Иные услуги '!$C$5+'РСТ РСО-А'!$I$6+'РСТ РСО-А'!$H$9</f>
        <v>3390.7799999999997</v>
      </c>
      <c r="R92" s="117">
        <f>VLOOKUP($A92+ROUND((COLUMN()-2)/24,5),АТС!$A$41:$F$784,3)+'Иные услуги '!$C$5+'РСТ РСО-А'!$I$6+'РСТ РСО-А'!$H$9</f>
        <v>3360.5600000000004</v>
      </c>
      <c r="S92" s="117">
        <f>VLOOKUP($A92+ROUND((COLUMN()-2)/24,5),АТС!$A$41:$F$784,3)+'Иные услуги '!$C$5+'РСТ РСО-А'!$I$6+'РСТ РСО-А'!$H$9</f>
        <v>3327.2799999999997</v>
      </c>
      <c r="T92" s="117">
        <f>VLOOKUP($A92+ROUND((COLUMN()-2)/24,5),АТС!$A$41:$F$784,3)+'Иные услуги '!$C$5+'РСТ РСО-А'!$I$6+'РСТ РСО-А'!$H$9</f>
        <v>3359.38</v>
      </c>
      <c r="U92" s="117">
        <f>VLOOKUP($A92+ROUND((COLUMN()-2)/24,5),АТС!$A$41:$F$784,3)+'Иные услуги '!$C$5+'РСТ РСО-А'!$I$6+'РСТ РСО-А'!$H$9</f>
        <v>3429.6400000000003</v>
      </c>
      <c r="V92" s="117">
        <f>VLOOKUP($A92+ROUND((COLUMN()-2)/24,5),АТС!$A$41:$F$784,3)+'Иные услуги '!$C$5+'РСТ РСО-А'!$I$6+'РСТ РСО-А'!$H$9</f>
        <v>3383.66</v>
      </c>
      <c r="W92" s="117">
        <f>VLOOKUP($A92+ROUND((COLUMN()-2)/24,5),АТС!$A$41:$F$784,3)+'Иные услуги '!$C$5+'РСТ РСО-А'!$I$6+'РСТ РСО-А'!$H$9</f>
        <v>3336.7299999999996</v>
      </c>
      <c r="X92" s="117">
        <f>VLOOKUP($A92+ROUND((COLUMN()-2)/24,5),АТС!$A$41:$F$784,3)+'Иные услуги '!$C$5+'РСТ РСО-А'!$I$6+'РСТ РСО-А'!$H$9</f>
        <v>3193.2</v>
      </c>
      <c r="Y92" s="117">
        <f>VLOOKUP($A92+ROUND((COLUMN()-2)/24,5),АТС!$A$41:$F$784,3)+'Иные услуги '!$C$5+'РСТ РСО-А'!$I$6+'РСТ РСО-А'!$H$9</f>
        <v>3261.79</v>
      </c>
    </row>
    <row r="93" spans="1:27" x14ac:dyDescent="0.2">
      <c r="A93" s="66">
        <f t="shared" si="2"/>
        <v>43712</v>
      </c>
      <c r="B93" s="117">
        <f>VLOOKUP($A93+ROUND((COLUMN()-2)/24,5),АТС!$A$41:$F$784,3)+'Иные услуги '!$C$5+'РСТ РСО-А'!$I$6+'РСТ РСО-А'!$H$9</f>
        <v>3212.0199999999995</v>
      </c>
      <c r="C93" s="117">
        <f>VLOOKUP($A93+ROUND((COLUMN()-2)/24,5),АТС!$A$41:$F$784,3)+'Иные услуги '!$C$5+'РСТ РСО-А'!$I$6+'РСТ РСО-А'!$H$9</f>
        <v>3195.6000000000004</v>
      </c>
      <c r="D93" s="117">
        <f>VLOOKUP($A93+ROUND((COLUMN()-2)/24,5),АТС!$A$41:$F$784,3)+'Иные услуги '!$C$5+'РСТ РСО-А'!$I$6+'РСТ РСО-А'!$H$9</f>
        <v>3193.84</v>
      </c>
      <c r="E93" s="117">
        <f>VLOOKUP($A93+ROUND((COLUMN()-2)/24,5),АТС!$A$41:$F$784,3)+'Иные услуги '!$C$5+'РСТ РСО-А'!$I$6+'РСТ РСО-А'!$H$9</f>
        <v>3193.84</v>
      </c>
      <c r="F93" s="117">
        <f>VLOOKUP($A93+ROUND((COLUMN()-2)/24,5),АТС!$A$41:$F$784,3)+'Иные услуги '!$C$5+'РСТ РСО-А'!$I$6+'РСТ РСО-А'!$H$9</f>
        <v>3193.8199999999997</v>
      </c>
      <c r="G93" s="117">
        <f>VLOOKUP($A93+ROUND((COLUMN()-2)/24,5),АТС!$A$41:$F$784,3)+'Иные услуги '!$C$5+'РСТ РСО-А'!$I$6+'РСТ РСО-А'!$H$9</f>
        <v>3193.76</v>
      </c>
      <c r="H93" s="117">
        <f>VLOOKUP($A93+ROUND((COLUMN()-2)/24,5),АТС!$A$41:$F$784,3)+'Иные услуги '!$C$5+'РСТ РСО-А'!$I$6+'РСТ РСО-А'!$H$9</f>
        <v>3193.3199999999997</v>
      </c>
      <c r="I93" s="117">
        <f>VLOOKUP($A93+ROUND((COLUMN()-2)/24,5),АТС!$A$41:$F$784,3)+'Иные услуги '!$C$5+'РСТ РСО-А'!$I$6+'РСТ РСО-А'!$H$9</f>
        <v>3275.9700000000003</v>
      </c>
      <c r="J93" s="117">
        <f>VLOOKUP($A93+ROUND((COLUMN()-2)/24,5),АТС!$A$41:$F$784,3)+'Иные услуги '!$C$5+'РСТ РСО-А'!$I$6+'РСТ РСО-А'!$H$9</f>
        <v>3193.8900000000003</v>
      </c>
      <c r="K93" s="117">
        <f>VLOOKUP($A93+ROUND((COLUMN()-2)/24,5),АТС!$A$41:$F$784,3)+'Иные услуги '!$C$5+'РСТ РСО-А'!$I$6+'РСТ РСО-А'!$H$9</f>
        <v>3311.83</v>
      </c>
      <c r="L93" s="117">
        <f>VLOOKUP($A93+ROUND((COLUMN()-2)/24,5),АТС!$A$41:$F$784,3)+'Иные услуги '!$C$5+'РСТ РСО-А'!$I$6+'РСТ РСО-А'!$H$9</f>
        <v>3350.2699999999995</v>
      </c>
      <c r="M93" s="117">
        <f>VLOOKUP($A93+ROUND((COLUMN()-2)/24,5),АТС!$A$41:$F$784,3)+'Иные услуги '!$C$5+'РСТ РСО-А'!$I$6+'РСТ РСО-А'!$H$9</f>
        <v>3380.66</v>
      </c>
      <c r="N93" s="117">
        <f>VLOOKUP($A93+ROUND((COLUMN()-2)/24,5),АТС!$A$41:$F$784,3)+'Иные услуги '!$C$5+'РСТ РСО-А'!$I$6+'РСТ РСО-А'!$H$9</f>
        <v>3351.2299999999996</v>
      </c>
      <c r="O93" s="117">
        <f>VLOOKUP($A93+ROUND((COLUMN()-2)/24,5),АТС!$A$41:$F$784,3)+'Иные услуги '!$C$5+'РСТ РСО-А'!$I$6+'РСТ РСО-А'!$H$9</f>
        <v>3351.8500000000004</v>
      </c>
      <c r="P93" s="117">
        <f>VLOOKUP($A93+ROUND((COLUMN()-2)/24,5),АТС!$A$41:$F$784,3)+'Иные услуги '!$C$5+'РСТ РСО-А'!$I$6+'РСТ РСО-А'!$H$9</f>
        <v>3379.49</v>
      </c>
      <c r="Q93" s="117">
        <f>VLOOKUP($A93+ROUND((COLUMN()-2)/24,5),АТС!$A$41:$F$784,3)+'Иные услуги '!$C$5+'РСТ РСО-А'!$I$6+'РСТ РСО-А'!$H$9</f>
        <v>3352.1499999999996</v>
      </c>
      <c r="R93" s="117">
        <f>VLOOKUP($A93+ROUND((COLUMN()-2)/24,5),АТС!$A$41:$F$784,3)+'Иные услуги '!$C$5+'РСТ РСО-А'!$I$6+'РСТ РСО-А'!$H$9</f>
        <v>3351.17</v>
      </c>
      <c r="S93" s="117">
        <f>VLOOKUP($A93+ROUND((COLUMN()-2)/24,5),АТС!$A$41:$F$784,3)+'Иные услуги '!$C$5+'РСТ РСО-А'!$I$6+'РСТ РСО-А'!$H$9</f>
        <v>3319.5299999999997</v>
      </c>
      <c r="T93" s="117">
        <f>VLOOKUP($A93+ROUND((COLUMN()-2)/24,5),АТС!$A$41:$F$784,3)+'Иные услуги '!$C$5+'РСТ РСО-А'!$I$6+'РСТ РСО-А'!$H$9</f>
        <v>3349.0199999999995</v>
      </c>
      <c r="U93" s="117">
        <f>VLOOKUP($A93+ROUND((COLUMN()-2)/24,5),АТС!$A$41:$F$784,3)+'Иные услуги '!$C$5+'РСТ РСО-А'!$I$6+'РСТ РСО-А'!$H$9</f>
        <v>3415.7299999999996</v>
      </c>
      <c r="V93" s="117">
        <f>VLOOKUP($A93+ROUND((COLUMN()-2)/24,5),АТС!$A$41:$F$784,3)+'Иные услуги '!$C$5+'РСТ РСО-А'!$I$6+'РСТ РСО-А'!$H$9</f>
        <v>3346.04</v>
      </c>
      <c r="W93" s="117">
        <f>VLOOKUP($A93+ROUND((COLUMN()-2)/24,5),АТС!$A$41:$F$784,3)+'Иные услуги '!$C$5+'РСТ РСО-А'!$I$6+'РСТ РСО-А'!$H$9</f>
        <v>3217.29</v>
      </c>
      <c r="X93" s="117">
        <f>VLOOKUP($A93+ROUND((COLUMN()-2)/24,5),АТС!$A$41:$F$784,3)+'Иные услуги '!$C$5+'РСТ РСО-А'!$I$6+'РСТ РСО-А'!$H$9</f>
        <v>3193.3</v>
      </c>
      <c r="Y93" s="117">
        <f>VLOOKUP($A93+ROUND((COLUMN()-2)/24,5),АТС!$A$41:$F$784,3)+'Иные услуги '!$C$5+'РСТ РСО-А'!$I$6+'РСТ РСО-А'!$H$9</f>
        <v>3274.3099999999995</v>
      </c>
    </row>
    <row r="94" spans="1:27" x14ac:dyDescent="0.2">
      <c r="A94" s="66">
        <f t="shared" si="2"/>
        <v>43713</v>
      </c>
      <c r="B94" s="117">
        <f>VLOOKUP($A94+ROUND((COLUMN()-2)/24,5),АТС!$A$41:$F$784,3)+'Иные услуги '!$C$5+'РСТ РСО-А'!$I$6+'РСТ РСО-А'!$H$9</f>
        <v>3205.2699999999995</v>
      </c>
      <c r="C94" s="117">
        <f>VLOOKUP($A94+ROUND((COLUMN()-2)/24,5),АТС!$A$41:$F$784,3)+'Иные услуги '!$C$5+'РСТ РСО-А'!$I$6+'РСТ РСО-А'!$H$9</f>
        <v>3196.3</v>
      </c>
      <c r="D94" s="117">
        <f>VLOOKUP($A94+ROUND((COLUMN()-2)/24,5),АТС!$A$41:$F$784,3)+'Иные услуги '!$C$5+'РСТ РСО-А'!$I$6+'РСТ РСО-А'!$H$9</f>
        <v>3193.92</v>
      </c>
      <c r="E94" s="117">
        <f>VLOOKUP($A94+ROUND((COLUMN()-2)/24,5),АТС!$A$41:$F$784,3)+'Иные услуги '!$C$5+'РСТ РСО-А'!$I$6+'РСТ РСО-А'!$H$9</f>
        <v>3193.91</v>
      </c>
      <c r="F94" s="117">
        <f>VLOOKUP($A94+ROUND((COLUMN()-2)/24,5),АТС!$A$41:$F$784,3)+'Иные услуги '!$C$5+'РСТ РСО-А'!$I$6+'РСТ РСО-А'!$H$9</f>
        <v>3193.8999999999996</v>
      </c>
      <c r="G94" s="117">
        <f>VLOOKUP($A94+ROUND((COLUMN()-2)/24,5),АТС!$A$41:$F$784,3)+'Иные услуги '!$C$5+'РСТ РСО-А'!$I$6+'РСТ РСО-А'!$H$9</f>
        <v>3193.79</v>
      </c>
      <c r="H94" s="117">
        <f>VLOOKUP($A94+ROUND((COLUMN()-2)/24,5),АТС!$A$41:$F$784,3)+'Иные услуги '!$C$5+'РСТ РСО-А'!$I$6+'РСТ РСО-А'!$H$9</f>
        <v>3193.1499999999996</v>
      </c>
      <c r="I94" s="117">
        <f>VLOOKUP($A94+ROUND((COLUMN()-2)/24,5),АТС!$A$41:$F$784,3)+'Иные услуги '!$C$5+'РСТ РСО-А'!$I$6+'РСТ РСО-А'!$H$9</f>
        <v>3247.0699999999997</v>
      </c>
      <c r="J94" s="117">
        <f>VLOOKUP($A94+ROUND((COLUMN()-2)/24,5),АТС!$A$41:$F$784,3)+'Иные услуги '!$C$5+'РСТ РСО-А'!$I$6+'РСТ РСО-А'!$H$9</f>
        <v>3193.8099999999995</v>
      </c>
      <c r="K94" s="117">
        <f>VLOOKUP($A94+ROUND((COLUMN()-2)/24,5),АТС!$A$41:$F$784,3)+'Иные услуги '!$C$5+'РСТ РСО-А'!$I$6+'РСТ РСО-А'!$H$9</f>
        <v>3249.8900000000003</v>
      </c>
      <c r="L94" s="117">
        <f>VLOOKUP($A94+ROUND((COLUMN()-2)/24,5),АТС!$A$41:$F$784,3)+'Иные услуги '!$C$5+'РСТ РСО-А'!$I$6+'РСТ РСО-А'!$H$9</f>
        <v>3324.96</v>
      </c>
      <c r="M94" s="117">
        <f>VLOOKUP($A94+ROUND((COLUMN()-2)/24,5),АТС!$A$41:$F$784,3)+'Иные услуги '!$C$5+'РСТ РСО-А'!$I$6+'РСТ РСО-А'!$H$9</f>
        <v>3331.88</v>
      </c>
      <c r="N94" s="117">
        <f>VLOOKUP($A94+ROUND((COLUMN()-2)/24,5),АТС!$A$41:$F$784,3)+'Иные услуги '!$C$5+'РСТ РСО-А'!$I$6+'РСТ РСО-А'!$H$9</f>
        <v>3325.3900000000003</v>
      </c>
      <c r="O94" s="117">
        <f>VLOOKUP($A94+ROUND((COLUMN()-2)/24,5),АТС!$A$41:$F$784,3)+'Иные услуги '!$C$5+'РСТ РСО-А'!$I$6+'РСТ РСО-А'!$H$9</f>
        <v>3329.6400000000003</v>
      </c>
      <c r="P94" s="117">
        <f>VLOOKUP($A94+ROUND((COLUMN()-2)/24,5),АТС!$A$41:$F$784,3)+'Иные услуги '!$C$5+'РСТ РСО-А'!$I$6+'РСТ РСО-А'!$H$9</f>
        <v>3329.3500000000004</v>
      </c>
      <c r="Q94" s="117">
        <f>VLOOKUP($A94+ROUND((COLUMN()-2)/24,5),АТС!$A$41:$F$784,3)+'Иные услуги '!$C$5+'РСТ РСО-А'!$I$6+'РСТ РСО-А'!$H$9</f>
        <v>3331.1800000000003</v>
      </c>
      <c r="R94" s="117">
        <f>VLOOKUP($A94+ROUND((COLUMN()-2)/24,5),АТС!$A$41:$F$784,3)+'Иные услуги '!$C$5+'РСТ РСО-А'!$I$6+'РСТ РСО-А'!$H$9</f>
        <v>3293.95</v>
      </c>
      <c r="S94" s="117">
        <f>VLOOKUP($A94+ROUND((COLUMN()-2)/24,5),АТС!$A$41:$F$784,3)+'Иные услуги '!$C$5+'РСТ РСО-А'!$I$6+'РСТ РСО-А'!$H$9</f>
        <v>3253.4399999999996</v>
      </c>
      <c r="T94" s="117">
        <f>VLOOKUP($A94+ROUND((COLUMN()-2)/24,5),АТС!$A$41:$F$784,3)+'Иные услуги '!$C$5+'РСТ РСО-А'!$I$6+'РСТ РСО-А'!$H$9</f>
        <v>3318.12</v>
      </c>
      <c r="U94" s="117">
        <f>VLOOKUP($A94+ROUND((COLUMN()-2)/24,5),АТС!$A$41:$F$784,3)+'Иные услуги '!$C$5+'РСТ РСО-А'!$I$6+'РСТ РСО-А'!$H$9</f>
        <v>3423.2</v>
      </c>
      <c r="V94" s="117">
        <f>VLOOKUP($A94+ROUND((COLUMN()-2)/24,5),АТС!$A$41:$F$784,3)+'Иные услуги '!$C$5+'РСТ РСО-А'!$I$6+'РСТ РСО-А'!$H$9</f>
        <v>3379.7799999999997</v>
      </c>
      <c r="W94" s="117">
        <f>VLOOKUP($A94+ROUND((COLUMN()-2)/24,5),АТС!$A$41:$F$784,3)+'Иные услуги '!$C$5+'РСТ РСО-А'!$I$6+'РСТ РСО-А'!$H$9</f>
        <v>3278.49</v>
      </c>
      <c r="X94" s="117">
        <f>VLOOKUP($A94+ROUND((COLUMN()-2)/24,5),АТС!$A$41:$F$784,3)+'Иные услуги '!$C$5+'РСТ РСО-А'!$I$6+'РСТ РСО-А'!$H$9</f>
        <v>3193.13</v>
      </c>
      <c r="Y94" s="117">
        <f>VLOOKUP($A94+ROUND((COLUMN()-2)/24,5),АТС!$A$41:$F$784,3)+'Иные услуги '!$C$5+'РСТ РСО-А'!$I$6+'РСТ РСО-А'!$H$9</f>
        <v>3288.95</v>
      </c>
    </row>
    <row r="95" spans="1:27" x14ac:dyDescent="0.2">
      <c r="A95" s="66">
        <f t="shared" si="2"/>
        <v>43714</v>
      </c>
      <c r="B95" s="117">
        <f>VLOOKUP($A95+ROUND((COLUMN()-2)/24,5),АТС!$A$41:$F$784,3)+'Иные услуги '!$C$5+'РСТ РСО-А'!$I$6+'РСТ РСО-А'!$H$9</f>
        <v>3206.8199999999997</v>
      </c>
      <c r="C95" s="117">
        <f>VLOOKUP($A95+ROUND((COLUMN()-2)/24,5),АТС!$A$41:$F$784,3)+'Иные услуги '!$C$5+'РСТ РСО-А'!$I$6+'РСТ РСО-А'!$H$9</f>
        <v>3196.41</v>
      </c>
      <c r="D95" s="117">
        <f>VLOOKUP($A95+ROUND((COLUMN()-2)/24,5),АТС!$A$41:$F$784,3)+'Иные услуги '!$C$5+'РСТ РСО-А'!$I$6+'РСТ РСО-А'!$H$9</f>
        <v>3193.99</v>
      </c>
      <c r="E95" s="117">
        <f>VLOOKUP($A95+ROUND((COLUMN()-2)/24,5),АТС!$A$41:$F$784,3)+'Иные услуги '!$C$5+'РСТ РСО-А'!$I$6+'РСТ РСО-А'!$H$9</f>
        <v>3193.9799999999996</v>
      </c>
      <c r="F95" s="117">
        <f>VLOOKUP($A95+ROUND((COLUMN()-2)/24,5),АТС!$A$41:$F$784,3)+'Иные услуги '!$C$5+'РСТ РСО-А'!$I$6+'РСТ РСО-А'!$H$9</f>
        <v>3193.96</v>
      </c>
      <c r="G95" s="117">
        <f>VLOOKUP($A95+ROUND((COLUMN()-2)/24,5),АТС!$A$41:$F$784,3)+'Иные услуги '!$C$5+'РСТ РСО-А'!$I$6+'РСТ РСО-А'!$H$9</f>
        <v>3193.8500000000004</v>
      </c>
      <c r="H95" s="117">
        <f>VLOOKUP($A95+ROUND((COLUMN()-2)/24,5),АТС!$A$41:$F$784,3)+'Иные услуги '!$C$5+'РСТ РСО-А'!$I$6+'РСТ РСО-А'!$H$9</f>
        <v>3193.2299999999996</v>
      </c>
      <c r="I95" s="117">
        <f>VLOOKUP($A95+ROUND((COLUMN()-2)/24,5),АТС!$A$41:$F$784,3)+'Иные услуги '!$C$5+'РСТ РСО-А'!$I$6+'РСТ РСО-А'!$H$9</f>
        <v>3251.6899999999996</v>
      </c>
      <c r="J95" s="117">
        <f>VLOOKUP($A95+ROUND((COLUMN()-2)/24,5),АТС!$A$41:$F$784,3)+'Иные услуги '!$C$5+'РСТ РСО-А'!$I$6+'РСТ РСО-А'!$H$9</f>
        <v>3193.8199999999997</v>
      </c>
      <c r="K95" s="117">
        <f>VLOOKUP($A95+ROUND((COLUMN()-2)/24,5),АТС!$A$41:$F$784,3)+'Иные услуги '!$C$5+'РСТ РСО-А'!$I$6+'РСТ РСО-А'!$H$9</f>
        <v>3248.3</v>
      </c>
      <c r="L95" s="117">
        <f>VLOOKUP($A95+ROUND((COLUMN()-2)/24,5),АТС!$A$41:$F$784,3)+'Иные услуги '!$C$5+'РСТ РСО-А'!$I$6+'РСТ РСО-А'!$H$9</f>
        <v>3302.96</v>
      </c>
      <c r="M95" s="117">
        <f>VLOOKUP($A95+ROUND((COLUMN()-2)/24,5),АТС!$A$41:$F$784,3)+'Иные услуги '!$C$5+'РСТ РСО-А'!$I$6+'РСТ РСО-А'!$H$9</f>
        <v>3315.0599999999995</v>
      </c>
      <c r="N95" s="117">
        <f>VLOOKUP($A95+ROUND((COLUMN()-2)/24,5),АТС!$A$41:$F$784,3)+'Иные услуги '!$C$5+'РСТ РСО-А'!$I$6+'РСТ РСО-А'!$H$9</f>
        <v>3315.4700000000003</v>
      </c>
      <c r="O95" s="117">
        <f>VLOOKUP($A95+ROUND((COLUMN()-2)/24,5),АТС!$A$41:$F$784,3)+'Иные услуги '!$C$5+'РСТ РСО-А'!$I$6+'РСТ РСО-А'!$H$9</f>
        <v>3315.4300000000003</v>
      </c>
      <c r="P95" s="117">
        <f>VLOOKUP($A95+ROUND((COLUMN()-2)/24,5),АТС!$A$41:$F$784,3)+'Иные услуги '!$C$5+'РСТ РСО-А'!$I$6+'РСТ РСО-А'!$H$9</f>
        <v>3315.24</v>
      </c>
      <c r="Q95" s="117">
        <f>VLOOKUP($A95+ROUND((COLUMN()-2)/24,5),АТС!$A$41:$F$784,3)+'Иные услуги '!$C$5+'РСТ РСО-А'!$I$6+'РСТ РСО-А'!$H$9</f>
        <v>3316.34</v>
      </c>
      <c r="R95" s="117">
        <f>VLOOKUP($A95+ROUND((COLUMN()-2)/24,5),АТС!$A$41:$F$784,3)+'Иные услуги '!$C$5+'РСТ РСО-А'!$I$6+'РСТ РСО-А'!$H$9</f>
        <v>3283.74</v>
      </c>
      <c r="S95" s="117">
        <f>VLOOKUP($A95+ROUND((COLUMN()-2)/24,5),АТС!$A$41:$F$784,3)+'Иные услуги '!$C$5+'РСТ РСО-А'!$I$6+'РСТ РСО-А'!$H$9</f>
        <v>3247.66</v>
      </c>
      <c r="T95" s="117">
        <f>VLOOKUP($A95+ROUND((COLUMN()-2)/24,5),АТС!$A$41:$F$784,3)+'Иные услуги '!$C$5+'РСТ РСО-А'!$I$6+'РСТ РСО-А'!$H$9</f>
        <v>3312.6800000000003</v>
      </c>
      <c r="U95" s="117">
        <f>VLOOKUP($A95+ROUND((COLUMN()-2)/24,5),АТС!$A$41:$F$784,3)+'Иные услуги '!$C$5+'РСТ РСО-А'!$I$6+'РСТ РСО-А'!$H$9</f>
        <v>3406.4300000000003</v>
      </c>
      <c r="V95" s="117">
        <f>VLOOKUP($A95+ROUND((COLUMN()-2)/24,5),АТС!$A$41:$F$784,3)+'Иные услуги '!$C$5+'РСТ РСО-А'!$I$6+'РСТ РСО-А'!$H$9</f>
        <v>3365.0600000000004</v>
      </c>
      <c r="W95" s="117">
        <f>VLOOKUP($A95+ROUND((COLUMN()-2)/24,5),АТС!$A$41:$F$784,3)+'Иные услуги '!$C$5+'РСТ РСО-А'!$I$6+'РСТ РСО-А'!$H$9</f>
        <v>3271.1000000000004</v>
      </c>
      <c r="X95" s="117">
        <f>VLOOKUP($A95+ROUND((COLUMN()-2)/24,5),АТС!$A$41:$F$784,3)+'Иные услуги '!$C$5+'РСТ РСО-А'!$I$6+'РСТ РСО-А'!$H$9</f>
        <v>3192.38</v>
      </c>
      <c r="Y95" s="117">
        <f>VLOOKUP($A95+ROUND((COLUMN()-2)/24,5),АТС!$A$41:$F$784,3)+'Иные услуги '!$C$5+'РСТ РСО-А'!$I$6+'РСТ РСО-А'!$H$9</f>
        <v>3309.9300000000003</v>
      </c>
    </row>
    <row r="96" spans="1:27" x14ac:dyDescent="0.2">
      <c r="A96" s="66">
        <f t="shared" si="2"/>
        <v>43715</v>
      </c>
      <c r="B96" s="117">
        <f>VLOOKUP($A96+ROUND((COLUMN()-2)/24,5),АТС!$A$41:$F$784,3)+'Иные услуги '!$C$5+'РСТ РСО-А'!$I$6+'РСТ РСО-А'!$H$9</f>
        <v>3218.8199999999997</v>
      </c>
      <c r="C96" s="117">
        <f>VLOOKUP($A96+ROUND((COLUMN()-2)/24,5),АТС!$A$41:$F$784,3)+'Иные услуги '!$C$5+'РСТ РСО-А'!$I$6+'РСТ РСО-А'!$H$9</f>
        <v>3197.95</v>
      </c>
      <c r="D96" s="117">
        <f>VLOOKUP($A96+ROUND((COLUMN()-2)/24,5),АТС!$A$41:$F$784,3)+'Иные услуги '!$C$5+'РСТ РСО-А'!$I$6+'РСТ РСО-А'!$H$9</f>
        <v>3193.8</v>
      </c>
      <c r="E96" s="117">
        <f>VLOOKUP($A96+ROUND((COLUMN()-2)/24,5),АТС!$A$41:$F$784,3)+'Иные услуги '!$C$5+'РСТ РСО-А'!$I$6+'РСТ РСО-А'!$H$9</f>
        <v>3193.88</v>
      </c>
      <c r="F96" s="117">
        <f>VLOOKUP($A96+ROUND((COLUMN()-2)/24,5),АТС!$A$41:$F$784,3)+'Иные услуги '!$C$5+'РСТ РСО-А'!$I$6+'РСТ РСО-А'!$H$9</f>
        <v>3193.87</v>
      </c>
      <c r="G96" s="117">
        <f>VLOOKUP($A96+ROUND((COLUMN()-2)/24,5),АТС!$A$41:$F$784,3)+'Иные услуги '!$C$5+'РСТ РСО-А'!$I$6+'РСТ РСО-А'!$H$9</f>
        <v>3193.59</v>
      </c>
      <c r="H96" s="117">
        <f>VLOOKUP($A96+ROUND((COLUMN()-2)/24,5),АТС!$A$41:$F$784,3)+'Иные услуги '!$C$5+'РСТ РСО-А'!$I$6+'РСТ РСО-А'!$H$9</f>
        <v>3192.7699999999995</v>
      </c>
      <c r="I96" s="117">
        <f>VLOOKUP($A96+ROUND((COLUMN()-2)/24,5),АТС!$A$41:$F$784,3)+'Иные услуги '!$C$5+'РСТ РСО-А'!$I$6+'РСТ РСО-А'!$H$9</f>
        <v>3192.7799999999997</v>
      </c>
      <c r="J96" s="117">
        <f>VLOOKUP($A96+ROUND((COLUMN()-2)/24,5),АТС!$A$41:$F$784,3)+'Иные услуги '!$C$5+'РСТ РСО-А'!$I$6+'РСТ РСО-А'!$H$9</f>
        <v>3193.1400000000003</v>
      </c>
      <c r="K96" s="117">
        <f>VLOOKUP($A96+ROUND((COLUMN()-2)/24,5),АТС!$A$41:$F$784,3)+'Иные услуги '!$C$5+'РСТ РСО-А'!$I$6+'РСТ РСО-А'!$H$9</f>
        <v>3193.42</v>
      </c>
      <c r="L96" s="117">
        <f>VLOOKUP($A96+ROUND((COLUMN()-2)/24,5),АТС!$A$41:$F$784,3)+'Иные услуги '!$C$5+'РСТ РСО-А'!$I$6+'РСТ РСО-А'!$H$9</f>
        <v>3193.41</v>
      </c>
      <c r="M96" s="117">
        <f>VLOOKUP($A96+ROUND((COLUMN()-2)/24,5),АТС!$A$41:$F$784,3)+'Иные услуги '!$C$5+'РСТ РСО-А'!$I$6+'РСТ РСО-А'!$H$9</f>
        <v>3193.59</v>
      </c>
      <c r="N96" s="117">
        <f>VLOOKUP($A96+ROUND((COLUMN()-2)/24,5),АТС!$A$41:$F$784,3)+'Иные услуги '!$C$5+'РСТ РСО-А'!$I$6+'РСТ РСО-А'!$H$9</f>
        <v>3193.6899999999996</v>
      </c>
      <c r="O96" s="117">
        <f>VLOOKUP($A96+ROUND((COLUMN()-2)/24,5),АТС!$A$41:$F$784,3)+'Иные услуги '!$C$5+'РСТ РСО-А'!$I$6+'РСТ РСО-А'!$H$9</f>
        <v>3193.7</v>
      </c>
      <c r="P96" s="117">
        <f>VLOOKUP($A96+ROUND((COLUMN()-2)/24,5),АТС!$A$41:$F$784,3)+'Иные услуги '!$C$5+'РСТ РСО-А'!$I$6+'РСТ РСО-А'!$H$9</f>
        <v>3193.6400000000003</v>
      </c>
      <c r="Q96" s="117">
        <f>VLOOKUP($A96+ROUND((COLUMN()-2)/24,5),АТС!$A$41:$F$784,3)+'Иные услуги '!$C$5+'РСТ РСО-А'!$I$6+'РСТ РСО-А'!$H$9</f>
        <v>3193.54</v>
      </c>
      <c r="R96" s="117">
        <f>VLOOKUP($A96+ROUND((COLUMN()-2)/24,5),АТС!$A$41:$F$784,3)+'Иные услуги '!$C$5+'РСТ РСО-А'!$I$6+'РСТ РСО-А'!$H$9</f>
        <v>3193.49</v>
      </c>
      <c r="S96" s="117">
        <f>VLOOKUP($A96+ROUND((COLUMN()-2)/24,5),АТС!$A$41:$F$784,3)+'Иные услуги '!$C$5+'РСТ РСО-А'!$I$6+'РСТ РСО-А'!$H$9</f>
        <v>3193.4799999999996</v>
      </c>
      <c r="T96" s="117">
        <f>VLOOKUP($A96+ROUND((COLUMN()-2)/24,5),АТС!$A$41:$F$784,3)+'Иные услуги '!$C$5+'РСТ РСО-А'!$I$6+'РСТ РСО-А'!$H$9</f>
        <v>3215.13</v>
      </c>
      <c r="U96" s="117">
        <f>VLOOKUP($A96+ROUND((COLUMN()-2)/24,5),АТС!$A$41:$F$784,3)+'Иные услуги '!$C$5+'РСТ РСО-А'!$I$6+'РСТ РСО-А'!$H$9</f>
        <v>3344.62</v>
      </c>
      <c r="V96" s="117">
        <f>VLOOKUP($A96+ROUND((COLUMN()-2)/24,5),АТС!$A$41:$F$784,3)+'Иные услуги '!$C$5+'РСТ РСО-А'!$I$6+'РСТ РСО-А'!$H$9</f>
        <v>3341.3900000000003</v>
      </c>
      <c r="W96" s="117">
        <f>VLOOKUP($A96+ROUND((COLUMN()-2)/24,5),АТС!$A$41:$F$784,3)+'Иные услуги '!$C$5+'РСТ РСО-А'!$I$6+'РСТ РСО-А'!$H$9</f>
        <v>3220.3599999999997</v>
      </c>
      <c r="X96" s="117">
        <f>VLOOKUP($A96+ROUND((COLUMN()-2)/24,5),АТС!$A$41:$F$784,3)+'Иные услуги '!$C$5+'РСТ РСО-А'!$I$6+'РСТ РСО-А'!$H$9</f>
        <v>3191.84</v>
      </c>
      <c r="Y96" s="117">
        <f>VLOOKUP($A96+ROUND((COLUMN()-2)/24,5),АТС!$A$41:$F$784,3)+'Иные услуги '!$C$5+'РСТ РСО-А'!$I$6+'РСТ РСО-А'!$H$9</f>
        <v>3307.9700000000003</v>
      </c>
    </row>
    <row r="97" spans="1:25" x14ac:dyDescent="0.2">
      <c r="A97" s="66">
        <f t="shared" si="2"/>
        <v>43716</v>
      </c>
      <c r="B97" s="117">
        <f>VLOOKUP($A97+ROUND((COLUMN()-2)/24,5),АТС!$A$41:$F$784,3)+'Иные услуги '!$C$5+'РСТ РСО-А'!$I$6+'РСТ РСО-А'!$H$9</f>
        <v>3197.67</v>
      </c>
      <c r="C97" s="117">
        <f>VLOOKUP($A97+ROUND((COLUMN()-2)/24,5),АТС!$A$41:$F$784,3)+'Иные услуги '!$C$5+'РСТ РСО-А'!$I$6+'РСТ РСО-А'!$H$9</f>
        <v>3193.54</v>
      </c>
      <c r="D97" s="117">
        <f>VLOOKUP($A97+ROUND((COLUMN()-2)/24,5),АТС!$A$41:$F$784,3)+'Иные услуги '!$C$5+'РСТ РСО-А'!$I$6+'РСТ РСО-А'!$H$9</f>
        <v>3193.8500000000004</v>
      </c>
      <c r="E97" s="117">
        <f>VLOOKUP($A97+ROUND((COLUMN()-2)/24,5),АТС!$A$41:$F$784,3)+'Иные услуги '!$C$5+'РСТ РСО-А'!$I$6+'РСТ РСО-А'!$H$9</f>
        <v>3193.9399999999996</v>
      </c>
      <c r="F97" s="117">
        <f>VLOOKUP($A97+ROUND((COLUMN()-2)/24,5),АТС!$A$41:$F$784,3)+'Иные услуги '!$C$5+'РСТ РСО-А'!$I$6+'РСТ РСО-А'!$H$9</f>
        <v>3193.9399999999996</v>
      </c>
      <c r="G97" s="117">
        <f>VLOOKUP($A97+ROUND((COLUMN()-2)/24,5),АТС!$A$41:$F$784,3)+'Иные услуги '!$C$5+'РСТ РСО-А'!$I$6+'РСТ РСО-А'!$H$9</f>
        <v>3193.6899999999996</v>
      </c>
      <c r="H97" s="117">
        <f>VLOOKUP($A97+ROUND((COLUMN()-2)/24,5),АТС!$A$41:$F$784,3)+'Иные услуги '!$C$5+'РСТ РСО-А'!$I$6+'РСТ РСО-А'!$H$9</f>
        <v>3192.7200000000003</v>
      </c>
      <c r="I97" s="117">
        <f>VLOOKUP($A97+ROUND((COLUMN()-2)/24,5),АТС!$A$41:$F$784,3)+'Иные услуги '!$C$5+'РСТ РСО-А'!$I$6+'РСТ РСО-А'!$H$9</f>
        <v>3193.16</v>
      </c>
      <c r="J97" s="117">
        <f>VLOOKUP($A97+ROUND((COLUMN()-2)/24,5),АТС!$A$41:$F$784,3)+'Иные услуги '!$C$5+'РСТ РСО-А'!$I$6+'РСТ РСО-А'!$H$9</f>
        <v>3193.25</v>
      </c>
      <c r="K97" s="117">
        <f>VLOOKUP($A97+ROUND((COLUMN()-2)/24,5),АТС!$A$41:$F$784,3)+'Иные услуги '!$C$5+'РСТ РСО-А'!$I$6+'РСТ РСО-А'!$H$9</f>
        <v>3193.2</v>
      </c>
      <c r="L97" s="117">
        <f>VLOOKUP($A97+ROUND((COLUMN()-2)/24,5),АТС!$A$41:$F$784,3)+'Иные услуги '!$C$5+'РСТ РСО-А'!$I$6+'РСТ РСО-А'!$H$9</f>
        <v>3193.3500000000004</v>
      </c>
      <c r="M97" s="117">
        <f>VLOOKUP($A97+ROUND((COLUMN()-2)/24,5),АТС!$A$41:$F$784,3)+'Иные услуги '!$C$5+'РСТ РСО-А'!$I$6+'РСТ РСО-А'!$H$9</f>
        <v>3193.49</v>
      </c>
      <c r="N97" s="117">
        <f>VLOOKUP($A97+ROUND((COLUMN()-2)/24,5),АТС!$A$41:$F$784,3)+'Иные услуги '!$C$5+'РСТ РСО-А'!$I$6+'РСТ РСО-А'!$H$9</f>
        <v>3193.6400000000003</v>
      </c>
      <c r="O97" s="117">
        <f>VLOOKUP($A97+ROUND((COLUMN()-2)/24,5),АТС!$A$41:$F$784,3)+'Иные услуги '!$C$5+'РСТ РСО-А'!$I$6+'РСТ РСО-А'!$H$9</f>
        <v>3193.62</v>
      </c>
      <c r="P97" s="117">
        <f>VLOOKUP($A97+ROUND((COLUMN()-2)/24,5),АТС!$A$41:$F$784,3)+'Иные услуги '!$C$5+'РСТ РСО-А'!$I$6+'РСТ РСО-А'!$H$9</f>
        <v>3193.5699999999997</v>
      </c>
      <c r="Q97" s="117">
        <f>VLOOKUP($A97+ROUND((COLUMN()-2)/24,5),АТС!$A$41:$F$784,3)+'Иные услуги '!$C$5+'РСТ РСО-А'!$I$6+'РСТ РСО-А'!$H$9</f>
        <v>3193.41</v>
      </c>
      <c r="R97" s="117">
        <f>VLOOKUP($A97+ROUND((COLUMN()-2)/24,5),АТС!$A$41:$F$784,3)+'Иные услуги '!$C$5+'РСТ РСО-А'!$I$6+'РСТ РСО-А'!$H$9</f>
        <v>3193.38</v>
      </c>
      <c r="S97" s="117">
        <f>VLOOKUP($A97+ROUND((COLUMN()-2)/24,5),АТС!$A$41:$F$784,3)+'Иные услуги '!$C$5+'РСТ РСО-А'!$I$6+'РСТ РСО-А'!$H$9</f>
        <v>3193.4399999999996</v>
      </c>
      <c r="T97" s="117">
        <f>VLOOKUP($A97+ROUND((COLUMN()-2)/24,5),АТС!$A$41:$F$784,3)+'Иные услуги '!$C$5+'РСТ РСО-А'!$I$6+'РСТ РСО-А'!$H$9</f>
        <v>3214.87</v>
      </c>
      <c r="U97" s="117">
        <f>VLOOKUP($A97+ROUND((COLUMN()-2)/24,5),АТС!$A$41:$F$784,3)+'Иные услуги '!$C$5+'РСТ РСО-А'!$I$6+'РСТ РСО-А'!$H$9</f>
        <v>3350.67</v>
      </c>
      <c r="V97" s="117">
        <f>VLOOKUP($A97+ROUND((COLUMN()-2)/24,5),АТС!$A$41:$F$784,3)+'Иные услуги '!$C$5+'РСТ РСО-А'!$I$6+'РСТ РСО-А'!$H$9</f>
        <v>3450.88</v>
      </c>
      <c r="W97" s="117">
        <f>VLOOKUP($A97+ROUND((COLUMN()-2)/24,5),АТС!$A$41:$F$784,3)+'Иные услуги '!$C$5+'РСТ РСО-А'!$I$6+'РСТ РСО-А'!$H$9</f>
        <v>3223.5699999999997</v>
      </c>
      <c r="X97" s="117">
        <f>VLOOKUP($A97+ROUND((COLUMN()-2)/24,5),АТС!$A$41:$F$784,3)+'Иные услуги '!$C$5+'РСТ РСО-А'!$I$6+'РСТ РСО-А'!$H$9</f>
        <v>3191.3999999999996</v>
      </c>
      <c r="Y97" s="117">
        <f>VLOOKUP($A97+ROUND((COLUMN()-2)/24,5),АТС!$A$41:$F$784,3)+'Иные услуги '!$C$5+'РСТ РСО-А'!$I$6+'РСТ РСО-А'!$H$9</f>
        <v>3328.0299999999997</v>
      </c>
    </row>
    <row r="98" spans="1:25" x14ac:dyDescent="0.2">
      <c r="A98" s="66">
        <f t="shared" si="2"/>
        <v>43717</v>
      </c>
      <c r="B98" s="117">
        <f>VLOOKUP($A98+ROUND((COLUMN()-2)/24,5),АТС!$A$41:$F$784,3)+'Иные услуги '!$C$5+'РСТ РСО-А'!$I$6+'РСТ РСО-А'!$H$9</f>
        <v>3197.8</v>
      </c>
      <c r="C98" s="117">
        <f>VLOOKUP($A98+ROUND((COLUMN()-2)/24,5),АТС!$A$41:$F$784,3)+'Иные услуги '!$C$5+'РСТ РСО-А'!$I$6+'РСТ РСО-А'!$H$9</f>
        <v>3193.42</v>
      </c>
      <c r="D98" s="117">
        <f>VLOOKUP($A98+ROUND((COLUMN()-2)/24,5),АТС!$A$41:$F$784,3)+'Иные услуги '!$C$5+'РСТ РСО-А'!$I$6+'РСТ РСО-А'!$H$9</f>
        <v>3193.8</v>
      </c>
      <c r="E98" s="117">
        <f>VLOOKUP($A98+ROUND((COLUMN()-2)/24,5),АТС!$A$41:$F$784,3)+'Иные услуги '!$C$5+'РСТ РСО-А'!$I$6+'РСТ РСО-А'!$H$9</f>
        <v>3193.8999999999996</v>
      </c>
      <c r="F98" s="117">
        <f>VLOOKUP($A98+ROUND((COLUMN()-2)/24,5),АТС!$A$41:$F$784,3)+'Иные услуги '!$C$5+'РСТ РСО-А'!$I$6+'РСТ РСО-А'!$H$9</f>
        <v>3193.92</v>
      </c>
      <c r="G98" s="117">
        <f>VLOOKUP($A98+ROUND((COLUMN()-2)/24,5),АТС!$A$41:$F$784,3)+'Иные услуги '!$C$5+'РСТ РСО-А'!$I$6+'РСТ РСО-А'!$H$9</f>
        <v>3193.87</v>
      </c>
      <c r="H98" s="117">
        <f>VLOOKUP($A98+ROUND((COLUMN()-2)/24,5),АТС!$A$41:$F$784,3)+'Иные услуги '!$C$5+'РСТ РСО-А'!$I$6+'РСТ РСО-А'!$H$9</f>
        <v>3193.09</v>
      </c>
      <c r="I98" s="117">
        <f>VLOOKUP($A98+ROUND((COLUMN()-2)/24,5),АТС!$A$41:$F$784,3)+'Иные услуги '!$C$5+'РСТ РСО-А'!$I$6+'РСТ РСО-А'!$H$9</f>
        <v>3254.45</v>
      </c>
      <c r="J98" s="117">
        <f>VLOOKUP($A98+ROUND((COLUMN()-2)/24,5),АТС!$A$41:$F$784,3)+'Иные услуги '!$C$5+'РСТ РСО-А'!$I$6+'РСТ РСО-А'!$H$9</f>
        <v>3193.84</v>
      </c>
      <c r="K98" s="117">
        <f>VLOOKUP($A98+ROUND((COLUMN()-2)/24,5),АТС!$A$41:$F$784,3)+'Иные услуги '!$C$5+'РСТ РСО-А'!$I$6+'РСТ РСО-А'!$H$9</f>
        <v>3210.88</v>
      </c>
      <c r="L98" s="117">
        <f>VLOOKUP($A98+ROUND((COLUMN()-2)/24,5),АТС!$A$41:$F$784,3)+'Иные услуги '!$C$5+'РСТ РСО-А'!$I$6+'РСТ РСО-А'!$H$9</f>
        <v>3251.5199999999995</v>
      </c>
      <c r="M98" s="117">
        <f>VLOOKUP($A98+ROUND((COLUMN()-2)/24,5),АТС!$A$41:$F$784,3)+'Иные услуги '!$C$5+'РСТ РСО-А'!$I$6+'РСТ РСО-А'!$H$9</f>
        <v>3253.5</v>
      </c>
      <c r="N98" s="117">
        <f>VLOOKUP($A98+ROUND((COLUMN()-2)/24,5),АТС!$A$41:$F$784,3)+'Иные услуги '!$C$5+'РСТ РСО-А'!$I$6+'РСТ РСО-А'!$H$9</f>
        <v>3248.0199999999995</v>
      </c>
      <c r="O98" s="117">
        <f>VLOOKUP($A98+ROUND((COLUMN()-2)/24,5),АТС!$A$41:$F$784,3)+'Иные услуги '!$C$5+'РСТ РСО-А'!$I$6+'РСТ РСО-А'!$H$9</f>
        <v>3248.96</v>
      </c>
      <c r="P98" s="117">
        <f>VLOOKUP($A98+ROUND((COLUMN()-2)/24,5),АТС!$A$41:$F$784,3)+'Иные услуги '!$C$5+'РСТ РСО-А'!$I$6+'РСТ РСО-А'!$H$9</f>
        <v>3248.83</v>
      </c>
      <c r="Q98" s="117">
        <f>VLOOKUP($A98+ROUND((COLUMN()-2)/24,5),АТС!$A$41:$F$784,3)+'Иные услуги '!$C$5+'РСТ РСО-А'!$I$6+'РСТ РСО-А'!$H$9</f>
        <v>3248.2299999999996</v>
      </c>
      <c r="R98" s="117">
        <f>VLOOKUP($A98+ROUND((COLUMN()-2)/24,5),АТС!$A$41:$F$784,3)+'Иные услуги '!$C$5+'РСТ РСО-А'!$I$6+'РСТ РСО-А'!$H$9</f>
        <v>3248.3199999999997</v>
      </c>
      <c r="S98" s="117">
        <f>VLOOKUP($A98+ROUND((COLUMN()-2)/24,5),АТС!$A$41:$F$784,3)+'Иные услуги '!$C$5+'РСТ РСО-А'!$I$6+'РСТ РСО-А'!$H$9</f>
        <v>3210.8500000000004</v>
      </c>
      <c r="T98" s="117">
        <f>VLOOKUP($A98+ROUND((COLUMN()-2)/24,5),АТС!$A$41:$F$784,3)+'Иные услуги '!$C$5+'РСТ РСО-А'!$I$6+'РСТ РСО-А'!$H$9</f>
        <v>3246.66</v>
      </c>
      <c r="U98" s="117">
        <f>VLOOKUP($A98+ROUND((COLUMN()-2)/24,5),АТС!$A$41:$F$784,3)+'Иные услуги '!$C$5+'РСТ РСО-А'!$I$6+'РСТ РСО-А'!$H$9</f>
        <v>3323.88</v>
      </c>
      <c r="V98" s="117">
        <f>VLOOKUP($A98+ROUND((COLUMN()-2)/24,5),АТС!$A$41:$F$784,3)+'Иные услуги '!$C$5+'РСТ РСО-А'!$I$6+'РСТ РСО-А'!$H$9</f>
        <v>3321.34</v>
      </c>
      <c r="W98" s="117">
        <f>VLOOKUP($A98+ROUND((COLUMN()-2)/24,5),АТС!$A$41:$F$784,3)+'Иные услуги '!$C$5+'РСТ РСО-А'!$I$6+'РСТ РСО-А'!$H$9</f>
        <v>3216.75</v>
      </c>
      <c r="X98" s="117">
        <f>VLOOKUP($A98+ROUND((COLUMN()-2)/24,5),АТС!$A$41:$F$784,3)+'Иные услуги '!$C$5+'РСТ РСО-А'!$I$6+'РСТ РСО-А'!$H$9</f>
        <v>3193.2799999999997</v>
      </c>
      <c r="Y98" s="117">
        <f>VLOOKUP($A98+ROUND((COLUMN()-2)/24,5),АТС!$A$41:$F$784,3)+'Иные услуги '!$C$5+'РСТ РСО-А'!$I$6+'РСТ РСО-А'!$H$9</f>
        <v>3248.12</v>
      </c>
    </row>
    <row r="99" spans="1:25" x14ac:dyDescent="0.2">
      <c r="A99" s="66">
        <f t="shared" si="2"/>
        <v>43718</v>
      </c>
      <c r="B99" s="117">
        <f>VLOOKUP($A99+ROUND((COLUMN()-2)/24,5),АТС!$A$41:$F$784,3)+'Иные услуги '!$C$5+'РСТ РСО-А'!$I$6+'РСТ РСО-А'!$H$9</f>
        <v>3195.3</v>
      </c>
      <c r="C99" s="117">
        <f>VLOOKUP($A99+ROUND((COLUMN()-2)/24,5),АТС!$A$41:$F$784,3)+'Иные услуги '!$C$5+'РСТ РСО-А'!$I$6+'РСТ РСО-А'!$H$9</f>
        <v>3194.0199999999995</v>
      </c>
      <c r="D99" s="117">
        <f>VLOOKUP($A99+ROUND((COLUMN()-2)/24,5),АТС!$A$41:$F$784,3)+'Иные услуги '!$C$5+'РСТ РСО-А'!$I$6+'РСТ РСО-А'!$H$9</f>
        <v>3194.0299999999997</v>
      </c>
      <c r="E99" s="117">
        <f>VLOOKUP($A99+ROUND((COLUMN()-2)/24,5),АТС!$A$41:$F$784,3)+'Иные услуги '!$C$5+'РСТ РСО-А'!$I$6+'РСТ РСО-А'!$H$9</f>
        <v>3194.04</v>
      </c>
      <c r="F99" s="117">
        <f>VLOOKUP($A99+ROUND((COLUMN()-2)/24,5),АТС!$A$41:$F$784,3)+'Иные услуги '!$C$5+'РСТ РСО-А'!$I$6+'РСТ РСО-А'!$H$9</f>
        <v>3194.0299999999997</v>
      </c>
      <c r="G99" s="117">
        <f>VLOOKUP($A99+ROUND((COLUMN()-2)/24,5),АТС!$A$41:$F$784,3)+'Иные услуги '!$C$5+'РСТ РСО-А'!$I$6+'РСТ РСО-А'!$H$9</f>
        <v>3193.9700000000003</v>
      </c>
      <c r="H99" s="117">
        <f>VLOOKUP($A99+ROUND((COLUMN()-2)/24,5),АТС!$A$41:$F$784,3)+'Иные услуги '!$C$5+'РСТ РСО-А'!$I$6+'РСТ РСО-А'!$H$9</f>
        <v>3193.54</v>
      </c>
      <c r="I99" s="117">
        <f>VLOOKUP($A99+ROUND((COLUMN()-2)/24,5),АТС!$A$41:$F$784,3)+'Иные услуги '!$C$5+'РСТ РСО-А'!$I$6+'РСТ РСО-А'!$H$9</f>
        <v>3267.13</v>
      </c>
      <c r="J99" s="117">
        <f>VLOOKUP($A99+ROUND((COLUMN()-2)/24,5),АТС!$A$41:$F$784,3)+'Иные услуги '!$C$5+'РСТ РСО-А'!$I$6+'РСТ РСО-А'!$H$9</f>
        <v>3193.88</v>
      </c>
      <c r="K99" s="117">
        <f>VLOOKUP($A99+ROUND((COLUMN()-2)/24,5),АТС!$A$41:$F$784,3)+'Иные услуги '!$C$5+'РСТ РСО-А'!$I$6+'РСТ РСО-А'!$H$9</f>
        <v>3209.24</v>
      </c>
      <c r="L99" s="117">
        <f>VLOOKUP($A99+ROUND((COLUMN()-2)/24,5),АТС!$A$41:$F$784,3)+'Иные услуги '!$C$5+'РСТ РСО-А'!$I$6+'РСТ РСО-А'!$H$9</f>
        <v>3243.41</v>
      </c>
      <c r="M99" s="117">
        <f>VLOOKUP($A99+ROUND((COLUMN()-2)/24,5),АТС!$A$41:$F$784,3)+'Иные услуги '!$C$5+'РСТ РСО-А'!$I$6+'РСТ РСО-А'!$H$9</f>
        <v>3243.7</v>
      </c>
      <c r="N99" s="117">
        <f>VLOOKUP($A99+ROUND((COLUMN()-2)/24,5),АТС!$A$41:$F$784,3)+'Иные услуги '!$C$5+'РСТ РСО-А'!$I$6+'РСТ РСО-А'!$H$9</f>
        <v>3243.99</v>
      </c>
      <c r="O99" s="117">
        <f>VLOOKUP($A99+ROUND((COLUMN()-2)/24,5),АТС!$A$41:$F$784,3)+'Иные услуги '!$C$5+'РСТ РСО-А'!$I$6+'РСТ РСО-А'!$H$9</f>
        <v>3244.8</v>
      </c>
      <c r="P99" s="117">
        <f>VLOOKUP($A99+ROUND((COLUMN()-2)/24,5),АТС!$A$41:$F$784,3)+'Иные услуги '!$C$5+'РСТ РСО-А'!$I$6+'РСТ РСО-А'!$H$9</f>
        <v>3245.04</v>
      </c>
      <c r="Q99" s="117">
        <f>VLOOKUP($A99+ROUND((COLUMN()-2)/24,5),АТС!$A$41:$F$784,3)+'Иные услуги '!$C$5+'РСТ РСО-А'!$I$6+'РСТ РСО-А'!$H$9</f>
        <v>3245.1499999999996</v>
      </c>
      <c r="R99" s="117">
        <f>VLOOKUP($A99+ROUND((COLUMN()-2)/24,5),АТС!$A$41:$F$784,3)+'Иные услуги '!$C$5+'РСТ РСО-А'!$I$6+'РСТ РСО-А'!$H$9</f>
        <v>3245.4799999999996</v>
      </c>
      <c r="S99" s="117">
        <f>VLOOKUP($A99+ROUND((COLUMN()-2)/24,5),АТС!$A$41:$F$784,3)+'Иные услуги '!$C$5+'РСТ РСО-А'!$I$6+'РСТ РСО-А'!$H$9</f>
        <v>3209.41</v>
      </c>
      <c r="T99" s="117">
        <f>VLOOKUP($A99+ROUND((COLUMN()-2)/24,5),АТС!$A$41:$F$784,3)+'Иные услуги '!$C$5+'РСТ РСО-А'!$I$6+'РСТ РСО-А'!$H$9</f>
        <v>3274.8599999999997</v>
      </c>
      <c r="U99" s="117">
        <f>VLOOKUP($A99+ROUND((COLUMN()-2)/24,5),АТС!$A$41:$F$784,3)+'Иные услуги '!$C$5+'РСТ РСО-А'!$I$6+'РСТ РСО-А'!$H$9</f>
        <v>3315.76</v>
      </c>
      <c r="V99" s="117">
        <f>VLOOKUP($A99+ROUND((COLUMN()-2)/24,5),АТС!$A$41:$F$784,3)+'Иные услуги '!$C$5+'РСТ РСО-А'!$I$6+'РСТ РСО-А'!$H$9</f>
        <v>3314.7299999999996</v>
      </c>
      <c r="W99" s="117">
        <f>VLOOKUP($A99+ROUND((COLUMN()-2)/24,5),АТС!$A$41:$F$784,3)+'Иные услуги '!$C$5+'РСТ РСО-А'!$I$6+'РСТ РСО-А'!$H$9</f>
        <v>3215.5699999999997</v>
      </c>
      <c r="X99" s="117">
        <f>VLOOKUP($A99+ROUND((COLUMN()-2)/24,5),АТС!$A$41:$F$784,3)+'Иные услуги '!$C$5+'РСТ РСО-А'!$I$6+'РСТ РСО-А'!$H$9</f>
        <v>3192.99</v>
      </c>
      <c r="Y99" s="117">
        <f>VLOOKUP($A99+ROUND((COLUMN()-2)/24,5),АТС!$A$41:$F$784,3)+'Иные услуги '!$C$5+'РСТ РСО-А'!$I$6+'РСТ РСО-А'!$H$9</f>
        <v>3227.71</v>
      </c>
    </row>
    <row r="100" spans="1:25" x14ac:dyDescent="0.2">
      <c r="A100" s="66">
        <f t="shared" si="2"/>
        <v>43719</v>
      </c>
      <c r="B100" s="117">
        <f>VLOOKUP($A100+ROUND((COLUMN()-2)/24,5),АТС!$A$41:$F$784,3)+'Иные услуги '!$C$5+'РСТ РСО-А'!$I$6+'РСТ РСО-А'!$H$9</f>
        <v>3212.12</v>
      </c>
      <c r="C100" s="117">
        <f>VLOOKUP($A100+ROUND((COLUMN()-2)/24,5),АТС!$A$41:$F$784,3)+'Иные услуги '!$C$5+'РСТ РСО-А'!$I$6+'РСТ РСО-А'!$H$9</f>
        <v>3195.8099999999995</v>
      </c>
      <c r="D100" s="117">
        <f>VLOOKUP($A100+ROUND((COLUMN()-2)/24,5),АТС!$A$41:$F$784,3)+'Иные услуги '!$C$5+'РСТ РСО-А'!$I$6+'РСТ РСО-А'!$H$9</f>
        <v>3194.0599999999995</v>
      </c>
      <c r="E100" s="117">
        <f>VLOOKUP($A100+ROUND((COLUMN()-2)/24,5),АТС!$A$41:$F$784,3)+'Иные услуги '!$C$5+'РСТ РСО-А'!$I$6+'РСТ РСО-А'!$H$9</f>
        <v>3194.04</v>
      </c>
      <c r="F100" s="117">
        <f>VLOOKUP($A100+ROUND((COLUMN()-2)/24,5),АТС!$A$41:$F$784,3)+'Иные услуги '!$C$5+'РСТ РСО-А'!$I$6+'РСТ РСО-А'!$H$9</f>
        <v>3194.0299999999997</v>
      </c>
      <c r="G100" s="117">
        <f>VLOOKUP($A100+ROUND((COLUMN()-2)/24,5),АТС!$A$41:$F$784,3)+'Иные услуги '!$C$5+'РСТ РСО-А'!$I$6+'РСТ РСО-А'!$H$9</f>
        <v>3193.9300000000003</v>
      </c>
      <c r="H100" s="117">
        <f>VLOOKUP($A100+ROUND((COLUMN()-2)/24,5),АТС!$A$41:$F$784,3)+'Иные услуги '!$C$5+'РСТ РСО-А'!$I$6+'РСТ РСО-А'!$H$9</f>
        <v>3193.49</v>
      </c>
      <c r="I100" s="117">
        <f>VLOOKUP($A100+ROUND((COLUMN()-2)/24,5),АТС!$A$41:$F$784,3)+'Иные услуги '!$C$5+'РСТ РСО-А'!$I$6+'РСТ РСО-А'!$H$9</f>
        <v>3263.6800000000003</v>
      </c>
      <c r="J100" s="117">
        <f>VLOOKUP($A100+ROUND((COLUMN()-2)/24,5),АТС!$A$41:$F$784,3)+'Иные услуги '!$C$5+'РСТ РСО-А'!$I$6+'РСТ РСО-А'!$H$9</f>
        <v>3193.7799999999997</v>
      </c>
      <c r="K100" s="117">
        <f>VLOOKUP($A100+ROUND((COLUMN()-2)/24,5),АТС!$A$41:$F$784,3)+'Иные услуги '!$C$5+'РСТ РСО-А'!$I$6+'РСТ РСО-А'!$H$9</f>
        <v>3210.8099999999995</v>
      </c>
      <c r="L100" s="117">
        <f>VLOOKUP($A100+ROUND((COLUMN()-2)/24,5),АТС!$A$41:$F$784,3)+'Иные услуги '!$C$5+'РСТ РСО-А'!$I$6+'РСТ РСО-А'!$H$9</f>
        <v>3249.0599999999995</v>
      </c>
      <c r="M100" s="117">
        <f>VLOOKUP($A100+ROUND((COLUMN()-2)/24,5),АТС!$A$41:$F$784,3)+'Иные услуги '!$C$5+'РСТ РСО-А'!$I$6+'РСТ РСО-А'!$H$9</f>
        <v>3249.62</v>
      </c>
      <c r="N100" s="117">
        <f>VLOOKUP($A100+ROUND((COLUMN()-2)/24,5),АТС!$A$41:$F$784,3)+'Иные услуги '!$C$5+'РСТ РСО-А'!$I$6+'РСТ РСО-А'!$H$9</f>
        <v>3249.8900000000003</v>
      </c>
      <c r="O100" s="117">
        <f>VLOOKUP($A100+ROUND((COLUMN()-2)/24,5),АТС!$A$41:$F$784,3)+'Иные услуги '!$C$5+'РСТ РСО-А'!$I$6+'РСТ РСО-А'!$H$9</f>
        <v>3250.5</v>
      </c>
      <c r="P100" s="117">
        <f>VLOOKUP($A100+ROUND((COLUMN()-2)/24,5),АТС!$A$41:$F$784,3)+'Иные услуги '!$C$5+'РСТ РСО-А'!$I$6+'РСТ РСО-А'!$H$9</f>
        <v>3250.7299999999996</v>
      </c>
      <c r="Q100" s="117">
        <f>VLOOKUP($A100+ROUND((COLUMN()-2)/24,5),АТС!$A$41:$F$784,3)+'Иные услуги '!$C$5+'РСТ РСО-А'!$I$6+'РСТ РСО-А'!$H$9</f>
        <v>3250.7200000000003</v>
      </c>
      <c r="R100" s="117">
        <f>VLOOKUP($A100+ROUND((COLUMN()-2)/24,5),АТС!$A$41:$F$784,3)+'Иные услуги '!$C$5+'РСТ РСО-А'!$I$6+'РСТ РСО-А'!$H$9</f>
        <v>3250.3900000000003</v>
      </c>
      <c r="S100" s="117">
        <f>VLOOKUP($A100+ROUND((COLUMN()-2)/24,5),АТС!$A$41:$F$784,3)+'Иные услуги '!$C$5+'РСТ РСО-А'!$I$6+'РСТ РСО-А'!$H$9</f>
        <v>3248.3999999999996</v>
      </c>
      <c r="T100" s="117">
        <f>VLOOKUP($A100+ROUND((COLUMN()-2)/24,5),АТС!$A$41:$F$784,3)+'Иные услуги '!$C$5+'РСТ РСО-А'!$I$6+'РСТ РСО-А'!$H$9</f>
        <v>3311.74</v>
      </c>
      <c r="U100" s="117">
        <f>VLOOKUP($A100+ROUND((COLUMN()-2)/24,5),АТС!$A$41:$F$784,3)+'Иные услуги '!$C$5+'РСТ РСО-А'!$I$6+'РСТ РСО-А'!$H$9</f>
        <v>3320.99</v>
      </c>
      <c r="V100" s="117">
        <f>VLOOKUP($A100+ROUND((COLUMN()-2)/24,5),АТС!$A$41:$F$784,3)+'Иные услуги '!$C$5+'РСТ РСО-А'!$I$6+'РСТ РСО-А'!$H$9</f>
        <v>3318.9700000000003</v>
      </c>
      <c r="W100" s="117">
        <f>VLOOKUP($A100+ROUND((COLUMN()-2)/24,5),АТС!$A$41:$F$784,3)+'Иные услуги '!$C$5+'РСТ РСО-А'!$I$6+'РСТ РСО-А'!$H$9</f>
        <v>3214.8900000000003</v>
      </c>
      <c r="X100" s="117">
        <f>VLOOKUP($A100+ROUND((COLUMN()-2)/24,5),АТС!$A$41:$F$784,3)+'Иные услуги '!$C$5+'РСТ РСО-А'!$I$6+'РСТ РСО-А'!$H$9</f>
        <v>3192.66</v>
      </c>
      <c r="Y100" s="117">
        <f>VLOOKUP($A100+ROUND((COLUMN()-2)/24,5),АТС!$A$41:$F$784,3)+'Иные услуги '!$C$5+'РСТ РСО-А'!$I$6+'РСТ РСО-А'!$H$9</f>
        <v>3242.24</v>
      </c>
    </row>
    <row r="101" spans="1:25" x14ac:dyDescent="0.2">
      <c r="A101" s="66">
        <f t="shared" si="2"/>
        <v>43720</v>
      </c>
      <c r="B101" s="117">
        <f>VLOOKUP($A101+ROUND((COLUMN()-2)/24,5),АТС!$A$41:$F$784,3)+'Иные услуги '!$C$5+'РСТ РСО-А'!$I$6+'РСТ РСО-А'!$H$9</f>
        <v>3212.1400000000003</v>
      </c>
      <c r="C101" s="117">
        <f>VLOOKUP($A101+ROUND((COLUMN()-2)/24,5),АТС!$A$41:$F$784,3)+'Иные услуги '!$C$5+'РСТ РСО-А'!$I$6+'РСТ РСО-А'!$H$9</f>
        <v>3195.9399999999996</v>
      </c>
      <c r="D101" s="117">
        <f>VLOOKUP($A101+ROUND((COLUMN()-2)/24,5),АТС!$A$41:$F$784,3)+'Иные услуги '!$C$5+'РСТ РСО-А'!$I$6+'РСТ РСО-А'!$H$9</f>
        <v>3194.0299999999997</v>
      </c>
      <c r="E101" s="117">
        <f>VLOOKUP($A101+ROUND((COLUMN()-2)/24,5),АТС!$A$41:$F$784,3)+'Иные услуги '!$C$5+'РСТ РСО-А'!$I$6+'РСТ РСО-А'!$H$9</f>
        <v>3194.04</v>
      </c>
      <c r="F101" s="117">
        <f>VLOOKUP($A101+ROUND((COLUMN()-2)/24,5),АТС!$A$41:$F$784,3)+'Иные услуги '!$C$5+'РСТ РСО-А'!$I$6+'РСТ РСО-А'!$H$9</f>
        <v>3194.01</v>
      </c>
      <c r="G101" s="117">
        <f>VLOOKUP($A101+ROUND((COLUMN()-2)/24,5),АТС!$A$41:$F$784,3)+'Иные услуги '!$C$5+'РСТ РСО-А'!$I$6+'РСТ РСО-А'!$H$9</f>
        <v>3193.95</v>
      </c>
      <c r="H101" s="117">
        <f>VLOOKUP($A101+ROUND((COLUMN()-2)/24,5),АТС!$A$41:$F$784,3)+'Иные услуги '!$C$5+'РСТ РСО-А'!$I$6+'РСТ РСО-А'!$H$9</f>
        <v>3193.3099999999995</v>
      </c>
      <c r="I101" s="117">
        <f>VLOOKUP($A101+ROUND((COLUMN()-2)/24,5),АТС!$A$41:$F$784,3)+'Иные услуги '!$C$5+'РСТ РСО-А'!$I$6+'РСТ РСО-А'!$H$9</f>
        <v>3279.6000000000004</v>
      </c>
      <c r="J101" s="117">
        <f>VLOOKUP($A101+ROUND((COLUMN()-2)/24,5),АТС!$A$41:$F$784,3)+'Иные услуги '!$C$5+'РСТ РСО-А'!$I$6+'РСТ РСО-А'!$H$9</f>
        <v>3193.3900000000003</v>
      </c>
      <c r="K101" s="117">
        <f>VLOOKUP($A101+ROUND((COLUMN()-2)/24,5),АТС!$A$41:$F$784,3)+'Иные услуги '!$C$5+'РСТ РСО-А'!$I$6+'РСТ РСО-А'!$H$9</f>
        <v>3249.4799999999996</v>
      </c>
      <c r="L101" s="117">
        <f>VLOOKUP($A101+ROUND((COLUMN()-2)/24,5),АТС!$A$41:$F$784,3)+'Иные услуги '!$C$5+'РСТ РСО-А'!$I$6+'РСТ РСО-А'!$H$9</f>
        <v>3285.2699999999995</v>
      </c>
      <c r="M101" s="117">
        <f>VLOOKUP($A101+ROUND((COLUMN()-2)/24,5),АТС!$A$41:$F$784,3)+'Иные услуги '!$C$5+'РСТ РСО-А'!$I$6+'РСТ РСО-А'!$H$9</f>
        <v>3285.92</v>
      </c>
      <c r="N101" s="117">
        <f>VLOOKUP($A101+ROUND((COLUMN()-2)/24,5),АТС!$A$41:$F$784,3)+'Иные услуги '!$C$5+'РСТ РСО-А'!$I$6+'РСТ РСО-А'!$H$9</f>
        <v>3286.26</v>
      </c>
      <c r="O101" s="117">
        <f>VLOOKUP($A101+ROUND((COLUMN()-2)/24,5),АТС!$A$41:$F$784,3)+'Иные услуги '!$C$5+'РСТ РСО-А'!$I$6+'РСТ РСО-А'!$H$9</f>
        <v>3286.9300000000003</v>
      </c>
      <c r="P101" s="117">
        <f>VLOOKUP($A101+ROUND((COLUMN()-2)/24,5),АТС!$A$41:$F$784,3)+'Иные услуги '!$C$5+'РСТ РСО-А'!$I$6+'РСТ РСО-А'!$H$9</f>
        <v>3287.8099999999995</v>
      </c>
      <c r="Q101" s="117">
        <f>VLOOKUP($A101+ROUND((COLUMN()-2)/24,5),АТС!$A$41:$F$784,3)+'Иные услуги '!$C$5+'РСТ РСО-А'!$I$6+'РСТ РСО-А'!$H$9</f>
        <v>3288.88</v>
      </c>
      <c r="R101" s="117">
        <f>VLOOKUP($A101+ROUND((COLUMN()-2)/24,5),АТС!$A$41:$F$784,3)+'Иные услуги '!$C$5+'РСТ РСО-А'!$I$6+'РСТ РСО-А'!$H$9</f>
        <v>3252.8900000000003</v>
      </c>
      <c r="S101" s="117">
        <f>VLOOKUP($A101+ROUND((COLUMN()-2)/24,5),АТС!$A$41:$F$784,3)+'Иные услуги '!$C$5+'РСТ РСО-А'!$I$6+'РСТ РСО-А'!$H$9</f>
        <v>3249.88</v>
      </c>
      <c r="T101" s="117">
        <f>VLOOKUP($A101+ROUND((COLUMN()-2)/24,5),АТС!$A$41:$F$784,3)+'Иные услуги '!$C$5+'РСТ РСО-А'!$I$6+'РСТ РСО-А'!$H$9</f>
        <v>3370.9799999999996</v>
      </c>
      <c r="U101" s="117">
        <f>VLOOKUP($A101+ROUND((COLUMN()-2)/24,5),АТС!$A$41:$F$784,3)+'Иные услуги '!$C$5+'РСТ РСО-А'!$I$6+'РСТ РСО-А'!$H$9</f>
        <v>3323.7200000000003</v>
      </c>
      <c r="V101" s="117">
        <f>VLOOKUP($A101+ROUND((COLUMN()-2)/24,5),АТС!$A$41:$F$784,3)+'Иные услуги '!$C$5+'РСТ РСО-А'!$I$6+'РСТ РСО-А'!$H$9</f>
        <v>3271.87</v>
      </c>
      <c r="W101" s="117">
        <f>VLOOKUP($A101+ROUND((COLUMN()-2)/24,5),АТС!$A$41:$F$784,3)+'Иные услуги '!$C$5+'РСТ РСО-А'!$I$6+'РСТ РСО-А'!$H$9</f>
        <v>3193.21</v>
      </c>
      <c r="X101" s="117">
        <f>VLOOKUP($A101+ROUND((COLUMN()-2)/24,5),АТС!$A$41:$F$784,3)+'Иные услуги '!$C$5+'РСТ РСО-А'!$I$6+'РСТ РСО-А'!$H$9</f>
        <v>3191.8900000000003</v>
      </c>
      <c r="Y101" s="117">
        <f>VLOOKUP($A101+ROUND((COLUMN()-2)/24,5),АТС!$A$41:$F$784,3)+'Иные услуги '!$C$5+'РСТ РСО-А'!$I$6+'РСТ РСО-А'!$H$9</f>
        <v>3261.83</v>
      </c>
    </row>
    <row r="102" spans="1:25" x14ac:dyDescent="0.2">
      <c r="A102" s="66">
        <f t="shared" si="2"/>
        <v>43721</v>
      </c>
      <c r="B102" s="117">
        <f>VLOOKUP($A102+ROUND((COLUMN()-2)/24,5),АТС!$A$41:$F$784,3)+'Иные услуги '!$C$5+'РСТ РСО-А'!$I$6+'РСТ РСО-А'!$H$9</f>
        <v>3215.75</v>
      </c>
      <c r="C102" s="117">
        <f>VLOOKUP($A102+ROUND((COLUMN()-2)/24,5),АТС!$A$41:$F$784,3)+'Иные услуги '!$C$5+'РСТ РСО-А'!$I$6+'РСТ РСО-А'!$H$9</f>
        <v>3196.59</v>
      </c>
      <c r="D102" s="117">
        <f>VLOOKUP($A102+ROUND((COLUMN()-2)/24,5),АТС!$A$41:$F$784,3)+'Иные услуги '!$C$5+'РСТ РСО-А'!$I$6+'РСТ РСО-А'!$H$9</f>
        <v>3196.12</v>
      </c>
      <c r="E102" s="117">
        <f>VLOOKUP($A102+ROUND((COLUMN()-2)/24,5),АТС!$A$41:$F$784,3)+'Иные услуги '!$C$5+'РСТ РСО-А'!$I$6+'РСТ РСО-А'!$H$9</f>
        <v>3193.9399999999996</v>
      </c>
      <c r="F102" s="117">
        <f>VLOOKUP($A102+ROUND((COLUMN()-2)/24,5),АТС!$A$41:$F$784,3)+'Иные услуги '!$C$5+'РСТ РСО-А'!$I$6+'РСТ РСО-А'!$H$9</f>
        <v>3193.8999999999996</v>
      </c>
      <c r="G102" s="117">
        <f>VLOOKUP($A102+ROUND((COLUMN()-2)/24,5),АТС!$A$41:$F$784,3)+'Иные услуги '!$C$5+'РСТ РСО-А'!$I$6+'РСТ РСО-А'!$H$9</f>
        <v>3193.8599999999997</v>
      </c>
      <c r="H102" s="117">
        <f>VLOOKUP($A102+ROUND((COLUMN()-2)/24,5),АТС!$A$41:$F$784,3)+'Иные услуги '!$C$5+'РСТ РСО-А'!$I$6+'РСТ РСО-А'!$H$9</f>
        <v>3193.1000000000004</v>
      </c>
      <c r="I102" s="117">
        <f>VLOOKUP($A102+ROUND((COLUMN()-2)/24,5),АТС!$A$41:$F$784,3)+'Иные услуги '!$C$5+'РСТ РСО-А'!$I$6+'РСТ РСО-А'!$H$9</f>
        <v>3301.05</v>
      </c>
      <c r="J102" s="117">
        <f>VLOOKUP($A102+ROUND((COLUMN()-2)/24,5),АТС!$A$41:$F$784,3)+'Иные услуги '!$C$5+'РСТ РСО-А'!$I$6+'РСТ РСО-А'!$H$9</f>
        <v>3193.63</v>
      </c>
      <c r="K102" s="117">
        <f>VLOOKUP($A102+ROUND((COLUMN()-2)/24,5),АТС!$A$41:$F$784,3)+'Иные услуги '!$C$5+'РСТ РСО-А'!$I$6+'РСТ РСО-А'!$H$9</f>
        <v>3259.7</v>
      </c>
      <c r="L102" s="117">
        <f>VLOOKUP($A102+ROUND((COLUMN()-2)/24,5),АТС!$A$41:$F$784,3)+'Иные услуги '!$C$5+'РСТ РСО-А'!$I$6+'РСТ РСО-А'!$H$9</f>
        <v>3279.26</v>
      </c>
      <c r="M102" s="117">
        <f>VLOOKUP($A102+ROUND((COLUMN()-2)/24,5),АТС!$A$41:$F$784,3)+'Иные услуги '!$C$5+'РСТ РСО-А'!$I$6+'РСТ РСО-А'!$H$9</f>
        <v>3279.4399999999996</v>
      </c>
      <c r="N102" s="117">
        <f>VLOOKUP($A102+ROUND((COLUMN()-2)/24,5),АТС!$A$41:$F$784,3)+'Иные услуги '!$C$5+'РСТ РСО-А'!$I$6+'РСТ РСО-А'!$H$9</f>
        <v>3279.6099999999997</v>
      </c>
      <c r="O102" s="117">
        <f>VLOOKUP($A102+ROUND((COLUMN()-2)/24,5),АТС!$A$41:$F$784,3)+'Иные услуги '!$C$5+'РСТ РСО-А'!$I$6+'РСТ РСО-А'!$H$9</f>
        <v>3279.91</v>
      </c>
      <c r="P102" s="117">
        <f>VLOOKUP($A102+ROUND((COLUMN()-2)/24,5),АТС!$A$41:$F$784,3)+'Иные услуги '!$C$5+'РСТ РСО-А'!$I$6+'РСТ РСО-А'!$H$9</f>
        <v>3280.3500000000004</v>
      </c>
      <c r="Q102" s="117">
        <f>VLOOKUP($A102+ROUND((COLUMN()-2)/24,5),АТС!$A$41:$F$784,3)+'Иные услуги '!$C$5+'РСТ РСО-А'!$I$6+'РСТ РСО-А'!$H$9</f>
        <v>3280.71</v>
      </c>
      <c r="R102" s="117">
        <f>VLOOKUP($A102+ROUND((COLUMN()-2)/24,5),АТС!$A$41:$F$784,3)+'Иные услуги '!$C$5+'РСТ РСО-А'!$I$6+'РСТ РСО-А'!$H$9</f>
        <v>3247.05</v>
      </c>
      <c r="S102" s="117">
        <f>VLOOKUP($A102+ROUND((COLUMN()-2)/24,5),АТС!$A$41:$F$784,3)+'Иные услуги '!$C$5+'РСТ РСО-А'!$I$6+'РСТ РСО-А'!$H$9</f>
        <v>3246.54</v>
      </c>
      <c r="T102" s="117">
        <f>VLOOKUP($A102+ROUND((COLUMN()-2)/24,5),АТС!$A$41:$F$784,3)+'Иные услуги '!$C$5+'РСТ РСО-А'!$I$6+'РСТ РСО-А'!$H$9</f>
        <v>3363.83</v>
      </c>
      <c r="U102" s="117">
        <f>VLOOKUP($A102+ROUND((COLUMN()-2)/24,5),АТС!$A$41:$F$784,3)+'Иные услуги '!$C$5+'РСТ РСО-А'!$I$6+'РСТ РСО-А'!$H$9</f>
        <v>3424.37</v>
      </c>
      <c r="V102" s="117">
        <f>VLOOKUP($A102+ROUND((COLUMN()-2)/24,5),АТС!$A$41:$F$784,3)+'Иные услуги '!$C$5+'РСТ РСО-А'!$I$6+'РСТ РСО-А'!$H$9</f>
        <v>3330.3500000000004</v>
      </c>
      <c r="W102" s="117">
        <f>VLOOKUP($A102+ROUND((COLUMN()-2)/24,5),АТС!$A$41:$F$784,3)+'Иные услуги '!$C$5+'РСТ РСО-А'!$I$6+'РСТ РСО-А'!$H$9</f>
        <v>3216.25</v>
      </c>
      <c r="X102" s="117">
        <f>VLOOKUP($A102+ROUND((COLUMN()-2)/24,5),АТС!$A$41:$F$784,3)+'Иные услуги '!$C$5+'РСТ РСО-А'!$I$6+'РСТ РСО-А'!$H$9</f>
        <v>3193</v>
      </c>
      <c r="Y102" s="117">
        <f>VLOOKUP($A102+ROUND((COLUMN()-2)/24,5),АТС!$A$41:$F$784,3)+'Иные услуги '!$C$5+'РСТ РСО-А'!$I$6+'РСТ РСО-А'!$H$9</f>
        <v>3361.45</v>
      </c>
    </row>
    <row r="103" spans="1:25" x14ac:dyDescent="0.2">
      <c r="A103" s="66">
        <f t="shared" si="2"/>
        <v>43722</v>
      </c>
      <c r="B103" s="117">
        <f>VLOOKUP($A103+ROUND((COLUMN()-2)/24,5),АТС!$A$41:$F$784,3)+'Иные услуги '!$C$5+'РСТ РСО-А'!$I$6+'РСТ РСО-А'!$H$9</f>
        <v>3222.4399999999996</v>
      </c>
      <c r="C103" s="117">
        <f>VLOOKUP($A103+ROUND((COLUMN()-2)/24,5),АТС!$A$41:$F$784,3)+'Иные услуги '!$C$5+'РСТ РСО-А'!$I$6+'РСТ РСО-А'!$H$9</f>
        <v>3198.8500000000004</v>
      </c>
      <c r="D103" s="117">
        <f>VLOOKUP($A103+ROUND((COLUMN()-2)/24,5),АТС!$A$41:$F$784,3)+'Иные услуги '!$C$5+'РСТ РСО-А'!$I$6+'РСТ РСО-А'!$H$9</f>
        <v>3193.8599999999997</v>
      </c>
      <c r="E103" s="117">
        <f>VLOOKUP($A103+ROUND((COLUMN()-2)/24,5),АТС!$A$41:$F$784,3)+'Иные услуги '!$C$5+'РСТ РСО-А'!$I$6+'РСТ РСО-А'!$H$9</f>
        <v>3193.9300000000003</v>
      </c>
      <c r="F103" s="117">
        <f>VLOOKUP($A103+ROUND((COLUMN()-2)/24,5),АТС!$A$41:$F$784,3)+'Иные услуги '!$C$5+'РСТ РСО-А'!$I$6+'РСТ РСО-А'!$H$9</f>
        <v>3193.9399999999996</v>
      </c>
      <c r="G103" s="117">
        <f>VLOOKUP($A103+ROUND((COLUMN()-2)/24,5),АТС!$A$41:$F$784,3)+'Иные услуги '!$C$5+'РСТ РСО-А'!$I$6+'РСТ РСО-А'!$H$9</f>
        <v>3193.8900000000003</v>
      </c>
      <c r="H103" s="117">
        <f>VLOOKUP($A103+ROUND((COLUMN()-2)/24,5),АТС!$A$41:$F$784,3)+'Иные услуги '!$C$5+'РСТ РСО-А'!$I$6+'РСТ РСО-А'!$H$9</f>
        <v>3193.05</v>
      </c>
      <c r="I103" s="117">
        <f>VLOOKUP($A103+ROUND((COLUMN()-2)/24,5),АТС!$A$41:$F$784,3)+'Иные услуги '!$C$5+'РСТ РСО-А'!$I$6+'РСТ РСО-А'!$H$9</f>
        <v>3200.62</v>
      </c>
      <c r="J103" s="117">
        <f>VLOOKUP($A103+ROUND((COLUMN()-2)/24,5),АТС!$A$41:$F$784,3)+'Иные услуги '!$C$5+'РСТ РСО-А'!$I$6+'РСТ РСО-А'!$H$9</f>
        <v>3193.4399999999996</v>
      </c>
      <c r="K103" s="117">
        <f>VLOOKUP($A103+ROUND((COLUMN()-2)/24,5),АТС!$A$41:$F$784,3)+'Иные услуги '!$C$5+'РСТ РСО-А'!$I$6+'РСТ РСО-А'!$H$9</f>
        <v>3193.6899999999996</v>
      </c>
      <c r="L103" s="117">
        <f>VLOOKUP($A103+ROUND((COLUMN()-2)/24,5),АТС!$A$41:$F$784,3)+'Иные услуги '!$C$5+'РСТ РСО-А'!$I$6+'РСТ РСО-А'!$H$9</f>
        <v>3212.83</v>
      </c>
      <c r="M103" s="117">
        <f>VLOOKUP($A103+ROUND((COLUMN()-2)/24,5),АТС!$A$41:$F$784,3)+'Иные услуги '!$C$5+'РСТ РСО-А'!$I$6+'РСТ РСО-А'!$H$9</f>
        <v>3212.92</v>
      </c>
      <c r="N103" s="117">
        <f>VLOOKUP($A103+ROUND((COLUMN()-2)/24,5),АТС!$A$41:$F$784,3)+'Иные услуги '!$C$5+'РСТ РСО-А'!$I$6+'РСТ РСО-А'!$H$9</f>
        <v>3213.17</v>
      </c>
      <c r="O103" s="117">
        <f>VLOOKUP($A103+ROUND((COLUMN()-2)/24,5),АТС!$A$41:$F$784,3)+'Иные услуги '!$C$5+'РСТ РСО-А'!$I$6+'РСТ РСО-А'!$H$9</f>
        <v>3213.25</v>
      </c>
      <c r="P103" s="117">
        <f>VLOOKUP($A103+ROUND((COLUMN()-2)/24,5),АТС!$A$41:$F$784,3)+'Иные услуги '!$C$5+'РСТ РСО-А'!$I$6+'РСТ РСО-А'!$H$9</f>
        <v>3213.33</v>
      </c>
      <c r="Q103" s="117">
        <f>VLOOKUP($A103+ROUND((COLUMN()-2)/24,5),АТС!$A$41:$F$784,3)+'Иные услуги '!$C$5+'РСТ РСО-А'!$I$6+'РСТ РСО-А'!$H$9</f>
        <v>3213.4300000000003</v>
      </c>
      <c r="R103" s="117">
        <f>VLOOKUP($A103+ROUND((COLUMN()-2)/24,5),АТС!$A$41:$F$784,3)+'Иные услуги '!$C$5+'РСТ РСО-А'!$I$6+'РСТ РСО-А'!$H$9</f>
        <v>3213.4700000000003</v>
      </c>
      <c r="S103" s="117">
        <f>VLOOKUP($A103+ROUND((COLUMN()-2)/24,5),АТС!$A$41:$F$784,3)+'Иные услуги '!$C$5+'РСТ РСО-А'!$I$6+'РСТ РСО-А'!$H$9</f>
        <v>3213.37</v>
      </c>
      <c r="T103" s="117">
        <f>VLOOKUP($A103+ROUND((COLUMN()-2)/24,5),АТС!$A$41:$F$784,3)+'Иные услуги '!$C$5+'РСТ РСО-А'!$I$6+'РСТ РСО-А'!$H$9</f>
        <v>3325.66</v>
      </c>
      <c r="U103" s="117">
        <f>VLOOKUP($A103+ROUND((COLUMN()-2)/24,5),АТС!$A$41:$F$784,3)+'Иные услуги '!$C$5+'РСТ РСО-А'!$I$6+'РСТ РСО-А'!$H$9</f>
        <v>3333.75</v>
      </c>
      <c r="V103" s="117">
        <f>VLOOKUP($A103+ROUND((COLUMN()-2)/24,5),АТС!$A$41:$F$784,3)+'Иные услуги '!$C$5+'РСТ РСО-А'!$I$6+'РСТ РСО-А'!$H$9</f>
        <v>3330.95</v>
      </c>
      <c r="W103" s="117">
        <f>VLOOKUP($A103+ROUND((COLUMN()-2)/24,5),АТС!$A$41:$F$784,3)+'Иные услуги '!$C$5+'РСТ РСО-А'!$I$6+'РСТ РСО-А'!$H$9</f>
        <v>3217.1899999999996</v>
      </c>
      <c r="X103" s="117">
        <f>VLOOKUP($A103+ROUND((COLUMN()-2)/24,5),АТС!$A$41:$F$784,3)+'Иные услуги '!$C$5+'РСТ РСО-А'!$I$6+'РСТ РСО-А'!$H$9</f>
        <v>3192.8099999999995</v>
      </c>
      <c r="Y103" s="117">
        <f>VLOOKUP($A103+ROUND((COLUMN()-2)/24,5),АТС!$A$41:$F$784,3)+'Иные услуги '!$C$5+'РСТ РСО-А'!$I$6+'РСТ РСО-А'!$H$9</f>
        <v>3354.3599999999997</v>
      </c>
    </row>
    <row r="104" spans="1:25" x14ac:dyDescent="0.2">
      <c r="A104" s="66">
        <f t="shared" si="2"/>
        <v>43723</v>
      </c>
      <c r="B104" s="117">
        <f>VLOOKUP($A104+ROUND((COLUMN()-2)/24,5),АТС!$A$41:$F$784,3)+'Иные услуги '!$C$5+'РСТ РСО-А'!$I$6+'РСТ РСО-А'!$H$9</f>
        <v>3215.4799999999996</v>
      </c>
      <c r="C104" s="117">
        <f>VLOOKUP($A104+ROUND((COLUMN()-2)/24,5),АТС!$A$41:$F$784,3)+'Иные услуги '!$C$5+'РСТ РСО-А'!$I$6+'РСТ РСО-А'!$H$9</f>
        <v>3196.46</v>
      </c>
      <c r="D104" s="117">
        <f>VLOOKUP($A104+ROUND((COLUMN()-2)/24,5),АТС!$A$41:$F$784,3)+'Иные услуги '!$C$5+'РСТ РСО-А'!$I$6+'РСТ РСО-А'!$H$9</f>
        <v>3193.8599999999997</v>
      </c>
      <c r="E104" s="117">
        <f>VLOOKUP($A104+ROUND((COLUMN()-2)/24,5),АТС!$A$41:$F$784,3)+'Иные услуги '!$C$5+'РСТ РСО-А'!$I$6+'РСТ РСО-А'!$H$9</f>
        <v>3193.92</v>
      </c>
      <c r="F104" s="117">
        <f>VLOOKUP($A104+ROUND((COLUMN()-2)/24,5),АТС!$A$41:$F$784,3)+'Иные услуги '!$C$5+'РСТ РСО-А'!$I$6+'РСТ РСО-А'!$H$9</f>
        <v>3193.91</v>
      </c>
      <c r="G104" s="117">
        <f>VLOOKUP($A104+ROUND((COLUMN()-2)/24,5),АТС!$A$41:$F$784,3)+'Иные услуги '!$C$5+'РСТ РСО-А'!$I$6+'РСТ РСО-А'!$H$9</f>
        <v>3193.8500000000004</v>
      </c>
      <c r="H104" s="117">
        <f>VLOOKUP($A104+ROUND((COLUMN()-2)/24,5),АТС!$A$41:$F$784,3)+'Иные услуги '!$C$5+'РСТ РСО-А'!$I$6+'РСТ РСО-А'!$H$9</f>
        <v>3193.04</v>
      </c>
      <c r="I104" s="117">
        <f>VLOOKUP($A104+ROUND((COLUMN()-2)/24,5),АТС!$A$41:$F$784,3)+'Иные услуги '!$C$5+'РСТ РСО-А'!$I$6+'РСТ РСО-А'!$H$9</f>
        <v>3197.12</v>
      </c>
      <c r="J104" s="117">
        <f>VLOOKUP($A104+ROUND((COLUMN()-2)/24,5),АТС!$A$41:$F$784,3)+'Иные услуги '!$C$5+'РСТ РСО-А'!$I$6+'РСТ РСО-А'!$H$9</f>
        <v>3193.49</v>
      </c>
      <c r="K104" s="117">
        <f>VLOOKUP($A104+ROUND((COLUMN()-2)/24,5),АТС!$A$41:$F$784,3)+'Иные услуги '!$C$5+'РСТ РСО-А'!$I$6+'РСТ РСО-А'!$H$9</f>
        <v>3193.4399999999996</v>
      </c>
      <c r="L104" s="117">
        <f>VLOOKUP($A104+ROUND((COLUMN()-2)/24,5),АТС!$A$41:$F$784,3)+'Иные услуги '!$C$5+'РСТ РСО-А'!$I$6+'РСТ РСО-А'!$H$9</f>
        <v>3193.5299999999997</v>
      </c>
      <c r="M104" s="117">
        <f>VLOOKUP($A104+ROUND((COLUMN()-2)/24,5),АТС!$A$41:$F$784,3)+'Иные услуги '!$C$5+'РСТ РСО-А'!$I$6+'РСТ РСО-А'!$H$9</f>
        <v>3193.6499999999996</v>
      </c>
      <c r="N104" s="117">
        <f>VLOOKUP($A104+ROUND((COLUMN()-2)/24,5),АТС!$A$41:$F$784,3)+'Иные услуги '!$C$5+'РСТ РСО-А'!$I$6+'РСТ РСО-А'!$H$9</f>
        <v>3193.71</v>
      </c>
      <c r="O104" s="117">
        <f>VLOOKUP($A104+ROUND((COLUMN()-2)/24,5),АТС!$A$41:$F$784,3)+'Иные услуги '!$C$5+'РСТ РСО-А'!$I$6+'РСТ РСО-А'!$H$9</f>
        <v>3193.7200000000003</v>
      </c>
      <c r="P104" s="117">
        <f>VLOOKUP($A104+ROUND((COLUMN()-2)/24,5),АТС!$A$41:$F$784,3)+'Иные услуги '!$C$5+'РСТ РСО-А'!$I$6+'РСТ РСО-А'!$H$9</f>
        <v>3193.7299999999996</v>
      </c>
      <c r="Q104" s="117">
        <f>VLOOKUP($A104+ROUND((COLUMN()-2)/24,5),АТС!$A$41:$F$784,3)+'Иные услуги '!$C$5+'РСТ РСО-А'!$I$6+'РСТ РСО-А'!$H$9</f>
        <v>3193.7299999999996</v>
      </c>
      <c r="R104" s="117">
        <f>VLOOKUP($A104+ROUND((COLUMN()-2)/24,5),АТС!$A$41:$F$784,3)+'Иные услуги '!$C$5+'РСТ РСО-А'!$I$6+'РСТ РСО-А'!$H$9</f>
        <v>3193.75</v>
      </c>
      <c r="S104" s="117">
        <f>VLOOKUP($A104+ROUND((COLUMN()-2)/24,5),АТС!$A$41:$F$784,3)+'Иные услуги '!$C$5+'РСТ РСО-А'!$I$6+'РСТ РСО-А'!$H$9</f>
        <v>3193.67</v>
      </c>
      <c r="T104" s="117">
        <f>VLOOKUP($A104+ROUND((COLUMN()-2)/24,5),АТС!$A$41:$F$784,3)+'Иные услуги '!$C$5+'РСТ РСО-А'!$I$6+'РСТ РСО-А'!$H$9</f>
        <v>3273.33</v>
      </c>
      <c r="U104" s="117">
        <f>VLOOKUP($A104+ROUND((COLUMN()-2)/24,5),АТС!$A$41:$F$784,3)+'Иные услуги '!$C$5+'РСТ РСО-А'!$I$6+'РСТ РСО-А'!$H$9</f>
        <v>3332.4799999999996</v>
      </c>
      <c r="V104" s="117">
        <f>VLOOKUP($A104+ROUND((COLUMN()-2)/24,5),АТС!$A$41:$F$784,3)+'Иные услуги '!$C$5+'РСТ РСО-А'!$I$6+'РСТ РСО-А'!$H$9</f>
        <v>3312.3199999999997</v>
      </c>
      <c r="W104" s="117">
        <f>VLOOKUP($A104+ROUND((COLUMN()-2)/24,5),АТС!$A$41:$F$784,3)+'Иные услуги '!$C$5+'РСТ РСО-А'!$I$6+'РСТ РСО-А'!$H$9</f>
        <v>3214.8</v>
      </c>
      <c r="X104" s="117">
        <f>VLOOKUP($A104+ROUND((COLUMN()-2)/24,5),АТС!$A$41:$F$784,3)+'Иные услуги '!$C$5+'РСТ РСО-А'!$I$6+'РСТ РСО-А'!$H$9</f>
        <v>3192.84</v>
      </c>
      <c r="Y104" s="117">
        <f>VLOOKUP($A104+ROUND((COLUMN()-2)/24,5),АТС!$A$41:$F$784,3)+'Иные услуги '!$C$5+'РСТ РСО-А'!$I$6+'РСТ РСО-А'!$H$9</f>
        <v>3253.7699999999995</v>
      </c>
    </row>
    <row r="105" spans="1:25" x14ac:dyDescent="0.2">
      <c r="A105" s="66">
        <f t="shared" si="2"/>
        <v>43724</v>
      </c>
      <c r="B105" s="117">
        <f>VLOOKUP($A105+ROUND((COLUMN()-2)/24,5),АТС!$A$41:$F$784,3)+'Иные услуги '!$C$5+'РСТ РСО-А'!$I$6+'РСТ РСО-А'!$H$9</f>
        <v>3220.37</v>
      </c>
      <c r="C105" s="117">
        <f>VLOOKUP($A105+ROUND((COLUMN()-2)/24,5),АТС!$A$41:$F$784,3)+'Иные услуги '!$C$5+'РСТ РСО-А'!$I$6+'РСТ РСО-А'!$H$9</f>
        <v>3197.13</v>
      </c>
      <c r="D105" s="117">
        <f>VLOOKUP($A105+ROUND((COLUMN()-2)/24,5),АТС!$A$41:$F$784,3)+'Иные услуги '!$C$5+'РСТ РСО-А'!$I$6+'РСТ РСО-А'!$H$9</f>
        <v>3196.74</v>
      </c>
      <c r="E105" s="117">
        <f>VLOOKUP($A105+ROUND((COLUMN()-2)/24,5),АТС!$A$41:$F$784,3)+'Иные услуги '!$C$5+'РСТ РСО-А'!$I$6+'РСТ РСО-А'!$H$9</f>
        <v>3193.7799999999997</v>
      </c>
      <c r="F105" s="117">
        <f>VLOOKUP($A105+ROUND((COLUMN()-2)/24,5),АТС!$A$41:$F$784,3)+'Иные услуги '!$C$5+'РСТ РСО-А'!$I$6+'РСТ РСО-А'!$H$9</f>
        <v>3193.7699999999995</v>
      </c>
      <c r="G105" s="117">
        <f>VLOOKUP($A105+ROUND((COLUMN()-2)/24,5),АТС!$A$41:$F$784,3)+'Иные услуги '!$C$5+'РСТ РСО-А'!$I$6+'РСТ РСО-А'!$H$9</f>
        <v>3193.59</v>
      </c>
      <c r="H105" s="117">
        <f>VLOOKUP($A105+ROUND((COLUMN()-2)/24,5),АТС!$A$41:$F$784,3)+'Иные услуги '!$C$5+'РСТ РСО-А'!$I$6+'РСТ РСО-А'!$H$9</f>
        <v>3192.6499999999996</v>
      </c>
      <c r="I105" s="117">
        <f>VLOOKUP($A105+ROUND((COLUMN()-2)/24,5),АТС!$A$41:$F$784,3)+'Иные услуги '!$C$5+'РСТ РСО-А'!$I$6+'РСТ РСО-А'!$H$9</f>
        <v>3294.2799999999997</v>
      </c>
      <c r="J105" s="117">
        <f>VLOOKUP($A105+ROUND((COLUMN()-2)/24,5),АТС!$A$41:$F$784,3)+'Иные услуги '!$C$5+'РСТ РСО-А'!$I$6+'РСТ РСО-А'!$H$9</f>
        <v>3193.45</v>
      </c>
      <c r="K105" s="117">
        <f>VLOOKUP($A105+ROUND((COLUMN()-2)/24,5),АТС!$A$41:$F$784,3)+'Иные услуги '!$C$5+'РСТ РСО-А'!$I$6+'РСТ РСО-А'!$H$9</f>
        <v>3252.7299999999996</v>
      </c>
      <c r="L105" s="117">
        <f>VLOOKUP($A105+ROUND((COLUMN()-2)/24,5),АТС!$A$41:$F$784,3)+'Иные услуги '!$C$5+'РСТ РСО-А'!$I$6+'РСТ РСО-А'!$H$9</f>
        <v>3270.0599999999995</v>
      </c>
      <c r="M105" s="117">
        <f>VLOOKUP($A105+ROUND((COLUMN()-2)/24,5),АТС!$A$41:$F$784,3)+'Иные услуги '!$C$5+'РСТ РСО-А'!$I$6+'РСТ РСО-А'!$H$9</f>
        <v>3270.2200000000003</v>
      </c>
      <c r="N105" s="117">
        <f>VLOOKUP($A105+ROUND((COLUMN()-2)/24,5),АТС!$A$41:$F$784,3)+'Иные услуги '!$C$5+'РСТ РСО-А'!$I$6+'РСТ РСО-А'!$H$9</f>
        <v>3270.12</v>
      </c>
      <c r="O105" s="117">
        <f>VLOOKUP($A105+ROUND((COLUMN()-2)/24,5),АТС!$A$41:$F$784,3)+'Иные услуги '!$C$5+'РСТ РСО-А'!$I$6+'РСТ РСО-А'!$H$9</f>
        <v>3270.92</v>
      </c>
      <c r="P105" s="117">
        <f>VLOOKUP($A105+ROUND((COLUMN()-2)/24,5),АТС!$A$41:$F$784,3)+'Иные услуги '!$C$5+'РСТ РСО-А'!$I$6+'РСТ РСО-А'!$H$9</f>
        <v>3270.9700000000003</v>
      </c>
      <c r="Q105" s="117">
        <f>VLOOKUP($A105+ROUND((COLUMN()-2)/24,5),АТС!$A$41:$F$784,3)+'Иные услуги '!$C$5+'РСТ РСО-А'!$I$6+'РСТ РСО-А'!$H$9</f>
        <v>3271.17</v>
      </c>
      <c r="R105" s="117">
        <f>VLOOKUP($A105+ROUND((COLUMN()-2)/24,5),АТС!$A$41:$F$784,3)+'Иные услуги '!$C$5+'РСТ РСО-А'!$I$6+'РСТ РСО-А'!$H$9</f>
        <v>3241.84</v>
      </c>
      <c r="S105" s="117">
        <f>VLOOKUP($A105+ROUND((COLUMN()-2)/24,5),АТС!$A$41:$F$784,3)+'Иные услуги '!$C$5+'РСТ РСО-А'!$I$6+'РСТ РСО-А'!$H$9</f>
        <v>3240.91</v>
      </c>
      <c r="T105" s="117">
        <f>VLOOKUP($A105+ROUND((COLUMN()-2)/24,5),АТС!$A$41:$F$784,3)+'Иные услуги '!$C$5+'РСТ РСО-А'!$I$6+'РСТ РСО-А'!$H$9</f>
        <v>3345.29</v>
      </c>
      <c r="U105" s="117">
        <f>VLOOKUP($A105+ROUND((COLUMN()-2)/24,5),АТС!$A$41:$F$784,3)+'Иные услуги '!$C$5+'РСТ РСО-А'!$I$6+'РСТ РСО-А'!$H$9</f>
        <v>3375.66</v>
      </c>
      <c r="V105" s="117">
        <f>VLOOKUP($A105+ROUND((COLUMN()-2)/24,5),АТС!$A$41:$F$784,3)+'Иные услуги '!$C$5+'РСТ РСО-А'!$I$6+'РСТ РСО-А'!$H$9</f>
        <v>3303.4399999999996</v>
      </c>
      <c r="W105" s="117">
        <f>VLOOKUP($A105+ROUND((COLUMN()-2)/24,5),АТС!$A$41:$F$784,3)+'Иные услуги '!$C$5+'РСТ РСО-А'!$I$6+'РСТ РСО-А'!$H$9</f>
        <v>3213.74</v>
      </c>
      <c r="X105" s="117">
        <f>VLOOKUP($A105+ROUND((COLUMN()-2)/24,5),АТС!$A$41:$F$784,3)+'Иные услуги '!$C$5+'РСТ РСО-А'!$I$6+'РСТ РСО-А'!$H$9</f>
        <v>3192.7699999999995</v>
      </c>
      <c r="Y105" s="117">
        <f>VLOOKUP($A105+ROUND((COLUMN()-2)/24,5),АТС!$A$41:$F$784,3)+'Иные услуги '!$C$5+'РСТ РСО-А'!$I$6+'РСТ РСО-А'!$H$9</f>
        <v>3269.59</v>
      </c>
    </row>
    <row r="106" spans="1:25" x14ac:dyDescent="0.2">
      <c r="A106" s="66">
        <f t="shared" si="2"/>
        <v>43725</v>
      </c>
      <c r="B106" s="117">
        <f>VLOOKUP($A106+ROUND((COLUMN()-2)/24,5),АТС!$A$41:$F$784,3)+'Иные услуги '!$C$5+'РСТ РСО-А'!$I$6+'РСТ РСО-А'!$H$9</f>
        <v>3200.9300000000003</v>
      </c>
      <c r="C106" s="117">
        <f>VLOOKUP($A106+ROUND((COLUMN()-2)/24,5),АТС!$A$41:$F$784,3)+'Иные услуги '!$C$5+'РСТ РСО-А'!$I$6+'РСТ РСО-А'!$H$9</f>
        <v>3193.75</v>
      </c>
      <c r="D106" s="117">
        <f>VLOOKUP($A106+ROUND((COLUMN()-2)/24,5),АТС!$A$41:$F$784,3)+'Иные услуги '!$C$5+'РСТ РСО-А'!$I$6+'РСТ РСО-А'!$H$9</f>
        <v>3194.37</v>
      </c>
      <c r="E106" s="117">
        <f>VLOOKUP($A106+ROUND((COLUMN()-2)/24,5),АТС!$A$41:$F$784,3)+'Иные услуги '!$C$5+'РСТ РСО-А'!$I$6+'РСТ РСО-А'!$H$9</f>
        <v>3193.8999999999996</v>
      </c>
      <c r="F106" s="117">
        <f>VLOOKUP($A106+ROUND((COLUMN()-2)/24,5),АТС!$A$41:$F$784,3)+'Иные услуги '!$C$5+'РСТ РСО-А'!$I$6+'РСТ РСО-А'!$H$9</f>
        <v>3193.8599999999997</v>
      </c>
      <c r="G106" s="117">
        <f>VLOOKUP($A106+ROUND((COLUMN()-2)/24,5),АТС!$A$41:$F$784,3)+'Иные услуги '!$C$5+'РСТ РСО-А'!$I$6+'РСТ РСО-А'!$H$9</f>
        <v>3193.79</v>
      </c>
      <c r="H106" s="117">
        <f>VLOOKUP($A106+ROUND((COLUMN()-2)/24,5),АТС!$A$41:$F$784,3)+'Иные услуги '!$C$5+'РСТ РСО-А'!$I$6+'РСТ РСО-А'!$H$9</f>
        <v>3193.29</v>
      </c>
      <c r="I106" s="117">
        <f>VLOOKUP($A106+ROUND((COLUMN()-2)/24,5),АТС!$A$41:$F$784,3)+'Иные услуги '!$C$5+'РСТ РСО-А'!$I$6+'РСТ РСО-А'!$H$9</f>
        <v>3271.5299999999997</v>
      </c>
      <c r="J106" s="117">
        <f>VLOOKUP($A106+ROUND((COLUMN()-2)/24,5),АТС!$A$41:$F$784,3)+'Иные услуги '!$C$5+'РСТ РСО-А'!$I$6+'РСТ РСО-А'!$H$9</f>
        <v>3193.7200000000003</v>
      </c>
      <c r="K106" s="117">
        <f>VLOOKUP($A106+ROUND((COLUMN()-2)/24,5),АТС!$A$41:$F$784,3)+'Иные услуги '!$C$5+'РСТ РСО-А'!$I$6+'РСТ РСО-А'!$H$9</f>
        <v>3263.54</v>
      </c>
      <c r="L106" s="117">
        <f>VLOOKUP($A106+ROUND((COLUMN()-2)/24,5),АТС!$A$41:$F$784,3)+'Иные услуги '!$C$5+'РСТ РСО-А'!$I$6+'РСТ РСО-А'!$H$9</f>
        <v>3264.3</v>
      </c>
      <c r="M106" s="117">
        <f>VLOOKUP($A106+ROUND((COLUMN()-2)/24,5),АТС!$A$41:$F$784,3)+'Иные услуги '!$C$5+'РСТ РСО-А'!$I$6+'РСТ РСО-А'!$H$9</f>
        <v>3263.3099999999995</v>
      </c>
      <c r="N106" s="117">
        <f>VLOOKUP($A106+ROUND((COLUMN()-2)/24,5),АТС!$A$41:$F$784,3)+'Иные услуги '!$C$5+'РСТ РСО-А'!$I$6+'РСТ РСО-А'!$H$9</f>
        <v>3247.59</v>
      </c>
      <c r="O106" s="117">
        <f>VLOOKUP($A106+ROUND((COLUMN()-2)/24,5),АТС!$A$41:$F$784,3)+'Иные услуги '!$C$5+'РСТ РСО-А'!$I$6+'РСТ РСО-А'!$H$9</f>
        <v>3264.2699999999995</v>
      </c>
      <c r="P106" s="117">
        <f>VLOOKUP($A106+ROUND((COLUMN()-2)/24,5),АТС!$A$41:$F$784,3)+'Иные услуги '!$C$5+'РСТ РСО-А'!$I$6+'РСТ РСО-А'!$H$9</f>
        <v>3264.66</v>
      </c>
      <c r="Q106" s="117">
        <f>VLOOKUP($A106+ROUND((COLUMN()-2)/24,5),АТС!$A$41:$F$784,3)+'Иные услуги '!$C$5+'РСТ РСО-А'!$I$6+'РСТ РСО-А'!$H$9</f>
        <v>3264.7200000000003</v>
      </c>
      <c r="R106" s="117">
        <f>VLOOKUP($A106+ROUND((COLUMN()-2)/24,5),АТС!$A$41:$F$784,3)+'Иные услуги '!$C$5+'РСТ РСО-А'!$I$6+'РСТ РСО-А'!$H$9</f>
        <v>3237.87</v>
      </c>
      <c r="S106" s="117">
        <f>VLOOKUP($A106+ROUND((COLUMN()-2)/24,5),АТС!$A$41:$F$784,3)+'Иные услуги '!$C$5+'РСТ РСО-А'!$I$6+'РСТ РСО-А'!$H$9</f>
        <v>3236.8999999999996</v>
      </c>
      <c r="T106" s="117">
        <f>VLOOKUP($A106+ROUND((COLUMN()-2)/24,5),АТС!$A$41:$F$784,3)+'Иные услуги '!$C$5+'РСТ РСО-А'!$I$6+'РСТ РСО-А'!$H$9</f>
        <v>3334.3199999999997</v>
      </c>
      <c r="U106" s="117">
        <f>VLOOKUP($A106+ROUND((COLUMN()-2)/24,5),АТС!$A$41:$F$784,3)+'Иные услуги '!$C$5+'РСТ РСО-А'!$I$6+'РСТ РСО-А'!$H$9</f>
        <v>3369.0199999999995</v>
      </c>
      <c r="V106" s="117">
        <f>VLOOKUP($A106+ROUND((COLUMN()-2)/24,5),АТС!$A$41:$F$784,3)+'Иные услуги '!$C$5+'РСТ РСО-А'!$I$6+'РСТ РСО-А'!$H$9</f>
        <v>3331.26</v>
      </c>
      <c r="W106" s="117">
        <f>VLOOKUP($A106+ROUND((COLUMN()-2)/24,5),АТС!$A$41:$F$784,3)+'Иные услуги '!$C$5+'РСТ РСО-А'!$I$6+'РСТ РСО-А'!$H$9</f>
        <v>3256.2</v>
      </c>
      <c r="X106" s="117">
        <f>VLOOKUP($A106+ROUND((COLUMN()-2)/24,5),АТС!$A$41:$F$784,3)+'Иные услуги '!$C$5+'РСТ РСО-А'!$I$6+'РСТ РСО-А'!$H$9</f>
        <v>3193.09</v>
      </c>
      <c r="Y106" s="117">
        <f>VLOOKUP($A106+ROUND((COLUMN()-2)/24,5),АТС!$A$41:$F$784,3)+'Иные услуги '!$C$5+'РСТ РСО-А'!$I$6+'РСТ РСО-А'!$H$9</f>
        <v>3233.24</v>
      </c>
    </row>
    <row r="107" spans="1:25" x14ac:dyDescent="0.2">
      <c r="A107" s="66">
        <f t="shared" si="2"/>
        <v>43726</v>
      </c>
      <c r="B107" s="117">
        <f>VLOOKUP($A107+ROUND((COLUMN()-2)/24,5),АТС!$A$41:$F$784,3)+'Иные услуги '!$C$5+'РСТ РСО-А'!$I$6+'РСТ РСО-А'!$H$9</f>
        <v>3198.8900000000003</v>
      </c>
      <c r="C107" s="117">
        <f>VLOOKUP($A107+ROUND((COLUMN()-2)/24,5),АТС!$A$41:$F$784,3)+'Иные услуги '!$C$5+'РСТ РСО-А'!$I$6+'РСТ РСО-А'!$H$9</f>
        <v>3193.87</v>
      </c>
      <c r="D107" s="117">
        <f>VLOOKUP($A107+ROUND((COLUMN()-2)/24,5),АТС!$A$41:$F$784,3)+'Иные услуги '!$C$5+'РСТ РСО-А'!$I$6+'РСТ РСО-А'!$H$9</f>
        <v>3193.92</v>
      </c>
      <c r="E107" s="117">
        <f>VLOOKUP($A107+ROUND((COLUMN()-2)/24,5),АТС!$A$41:$F$784,3)+'Иные услуги '!$C$5+'РСТ РСО-А'!$I$6+'РСТ РСО-А'!$H$9</f>
        <v>3193.92</v>
      </c>
      <c r="F107" s="117">
        <f>VLOOKUP($A107+ROUND((COLUMN()-2)/24,5),АТС!$A$41:$F$784,3)+'Иные услуги '!$C$5+'РСТ РСО-А'!$I$6+'РСТ РСО-А'!$H$9</f>
        <v>3193.87</v>
      </c>
      <c r="G107" s="117">
        <f>VLOOKUP($A107+ROUND((COLUMN()-2)/24,5),АТС!$A$41:$F$784,3)+'Иные услуги '!$C$5+'РСТ РСО-А'!$I$6+'РСТ РСО-А'!$H$9</f>
        <v>3193.8</v>
      </c>
      <c r="H107" s="117">
        <f>VLOOKUP($A107+ROUND((COLUMN()-2)/24,5),АТС!$A$41:$F$784,3)+'Иные услуги '!$C$5+'РСТ РСО-А'!$I$6+'РСТ РСО-А'!$H$9</f>
        <v>3193.2799999999997</v>
      </c>
      <c r="I107" s="117">
        <f>VLOOKUP($A107+ROUND((COLUMN()-2)/24,5),АТС!$A$41:$F$784,3)+'Иные услуги '!$C$5+'РСТ РСО-А'!$I$6+'РСТ РСО-А'!$H$9</f>
        <v>3312.8500000000004</v>
      </c>
      <c r="J107" s="117">
        <f>VLOOKUP($A107+ROUND((COLUMN()-2)/24,5),АТС!$A$41:$F$784,3)+'Иные услуги '!$C$5+'РСТ РСО-А'!$I$6+'РСТ РСО-А'!$H$9</f>
        <v>3193.3599999999997</v>
      </c>
      <c r="K107" s="117">
        <f>VLOOKUP($A107+ROUND((COLUMN()-2)/24,5),АТС!$A$41:$F$784,3)+'Иные услуги '!$C$5+'РСТ РСО-А'!$I$6+'РСТ РСО-А'!$H$9</f>
        <v>3270.8500000000004</v>
      </c>
      <c r="L107" s="117">
        <f>VLOOKUP($A107+ROUND((COLUMN()-2)/24,5),АТС!$A$41:$F$784,3)+'Иные услуги '!$C$5+'РСТ РСО-А'!$I$6+'РСТ РСО-А'!$H$9</f>
        <v>3271.7799999999997</v>
      </c>
      <c r="M107" s="117">
        <f>VLOOKUP($A107+ROUND((COLUMN()-2)/24,5),АТС!$A$41:$F$784,3)+'Иные услуги '!$C$5+'РСТ РСО-А'!$I$6+'РСТ РСО-А'!$H$9</f>
        <v>3270.34</v>
      </c>
      <c r="N107" s="117">
        <f>VLOOKUP($A107+ROUND((COLUMN()-2)/24,5),АТС!$A$41:$F$784,3)+'Иные услуги '!$C$5+'РСТ РСО-А'!$I$6+'РСТ РСО-А'!$H$9</f>
        <v>3240.5</v>
      </c>
      <c r="O107" s="117">
        <f>VLOOKUP($A107+ROUND((COLUMN()-2)/24,5),АТС!$A$41:$F$784,3)+'Иные услуги '!$C$5+'РСТ РСО-А'!$I$6+'РСТ РСО-А'!$H$9</f>
        <v>3240.67</v>
      </c>
      <c r="P107" s="117">
        <f>VLOOKUP($A107+ROUND((COLUMN()-2)/24,5),АТС!$A$41:$F$784,3)+'Иные услуги '!$C$5+'РСТ РСО-А'!$I$6+'РСТ РСО-А'!$H$9</f>
        <v>3240.6800000000003</v>
      </c>
      <c r="Q107" s="117">
        <f>VLOOKUP($A107+ROUND((COLUMN()-2)/24,5),АТС!$A$41:$F$784,3)+'Иные услуги '!$C$5+'РСТ РСО-А'!$I$6+'РСТ РСО-А'!$H$9</f>
        <v>3240.8500000000004</v>
      </c>
      <c r="R107" s="117">
        <f>VLOOKUP($A107+ROUND((COLUMN()-2)/24,5),АТС!$A$41:$F$784,3)+'Иные услуги '!$C$5+'РСТ РСО-А'!$I$6+'РСТ РСО-А'!$H$9</f>
        <v>3241.16</v>
      </c>
      <c r="S107" s="117">
        <f>VLOOKUP($A107+ROUND((COLUMN()-2)/24,5),АТС!$A$41:$F$784,3)+'Иные услуги '!$C$5+'РСТ РСО-А'!$I$6+'РСТ РСО-А'!$H$9</f>
        <v>3208.6899999999996</v>
      </c>
      <c r="T107" s="117">
        <f>VLOOKUP($A107+ROUND((COLUMN()-2)/24,5),АТС!$A$41:$F$784,3)+'Иные услуги '!$C$5+'РСТ РСО-А'!$I$6+'РСТ РСО-А'!$H$9</f>
        <v>3321.5599999999995</v>
      </c>
      <c r="U107" s="117">
        <f>VLOOKUP($A107+ROUND((COLUMN()-2)/24,5),АТС!$A$41:$F$784,3)+'Иные услуги '!$C$5+'РСТ РСО-А'!$I$6+'РСТ РСО-А'!$H$9</f>
        <v>3375.95</v>
      </c>
      <c r="V107" s="117">
        <f>VLOOKUP($A107+ROUND((COLUMN()-2)/24,5),АТС!$A$41:$F$784,3)+'Иные услуги '!$C$5+'РСТ РСО-А'!$I$6+'РСТ РСО-А'!$H$9</f>
        <v>3341.4399999999996</v>
      </c>
      <c r="W107" s="117">
        <f>VLOOKUP($A107+ROUND((COLUMN()-2)/24,5),АТС!$A$41:$F$784,3)+'Иные услуги '!$C$5+'РСТ РСО-А'!$I$6+'РСТ РСО-А'!$H$9</f>
        <v>3261.8099999999995</v>
      </c>
      <c r="X107" s="117">
        <f>VLOOKUP($A107+ROUND((COLUMN()-2)/24,5),АТС!$A$41:$F$784,3)+'Иные услуги '!$C$5+'РСТ РСО-А'!$I$6+'РСТ РСО-А'!$H$9</f>
        <v>3192.5199999999995</v>
      </c>
      <c r="Y107" s="117">
        <f>VLOOKUP($A107+ROUND((COLUMN()-2)/24,5),АТС!$A$41:$F$784,3)+'Иные услуги '!$C$5+'РСТ РСО-А'!$I$6+'РСТ РСО-А'!$H$9</f>
        <v>3250.9799999999996</v>
      </c>
    </row>
    <row r="108" spans="1:25" x14ac:dyDescent="0.2">
      <c r="A108" s="66">
        <f t="shared" si="2"/>
        <v>43727</v>
      </c>
      <c r="B108" s="117">
        <f>VLOOKUP($A108+ROUND((COLUMN()-2)/24,5),АТС!$A$41:$F$784,3)+'Иные услуги '!$C$5+'РСТ РСО-А'!$I$6+'РСТ РСО-А'!$H$9</f>
        <v>3197.79</v>
      </c>
      <c r="C108" s="117">
        <f>VLOOKUP($A108+ROUND((COLUMN()-2)/24,5),АТС!$A$41:$F$784,3)+'Иные услуги '!$C$5+'РСТ РСО-А'!$I$6+'РСТ РСО-А'!$H$9</f>
        <v>3193.88</v>
      </c>
      <c r="D108" s="117">
        <f>VLOOKUP($A108+ROUND((COLUMN()-2)/24,5),АТС!$A$41:$F$784,3)+'Иные услуги '!$C$5+'РСТ РСО-А'!$I$6+'РСТ РСО-А'!$H$9</f>
        <v>3193.8999999999996</v>
      </c>
      <c r="E108" s="117">
        <f>VLOOKUP($A108+ROUND((COLUMN()-2)/24,5),АТС!$A$41:$F$784,3)+'Иные услуги '!$C$5+'РСТ РСО-А'!$I$6+'РСТ РСО-А'!$H$9</f>
        <v>3193.8999999999996</v>
      </c>
      <c r="F108" s="117">
        <f>VLOOKUP($A108+ROUND((COLUMN()-2)/24,5),АТС!$A$41:$F$784,3)+'Иные услуги '!$C$5+'РСТ РСО-А'!$I$6+'РСТ РСО-А'!$H$9</f>
        <v>3193.8500000000004</v>
      </c>
      <c r="G108" s="117">
        <f>VLOOKUP($A108+ROUND((COLUMN()-2)/24,5),АТС!$A$41:$F$784,3)+'Иные услуги '!$C$5+'РСТ РСО-А'!$I$6+'РСТ РСО-А'!$H$9</f>
        <v>3193.83</v>
      </c>
      <c r="H108" s="117">
        <f>VLOOKUP($A108+ROUND((COLUMN()-2)/24,5),АТС!$A$41:$F$784,3)+'Иные услуги '!$C$5+'РСТ РСО-А'!$I$6+'РСТ РСО-А'!$H$9</f>
        <v>3193.37</v>
      </c>
      <c r="I108" s="117">
        <f>VLOOKUP($A108+ROUND((COLUMN()-2)/24,5),АТС!$A$41:$F$784,3)+'Иные услуги '!$C$5+'РСТ РСО-А'!$I$6+'РСТ РСО-А'!$H$9</f>
        <v>3290.1499999999996</v>
      </c>
      <c r="J108" s="117">
        <f>VLOOKUP($A108+ROUND((COLUMN()-2)/24,5),АТС!$A$41:$F$784,3)+'Иные услуги '!$C$5+'РСТ РСО-А'!$I$6+'РСТ РСО-А'!$H$9</f>
        <v>3193.6800000000003</v>
      </c>
      <c r="K108" s="117">
        <f>VLOOKUP($A108+ROUND((COLUMN()-2)/24,5),АТС!$A$41:$F$784,3)+'Иные услуги '!$C$5+'РСТ РСО-А'!$I$6+'РСТ РСО-А'!$H$9</f>
        <v>3268.12</v>
      </c>
      <c r="L108" s="117">
        <f>VLOOKUP($A108+ROUND((COLUMN()-2)/24,5),АТС!$A$41:$F$784,3)+'Иные услуги '!$C$5+'РСТ РСО-А'!$I$6+'РСТ РСО-А'!$H$9</f>
        <v>3268.37</v>
      </c>
      <c r="M108" s="117">
        <f>VLOOKUP($A108+ROUND((COLUMN()-2)/24,5),АТС!$A$41:$F$784,3)+'Иные услуги '!$C$5+'РСТ РСО-А'!$I$6+'РСТ РСО-А'!$H$9</f>
        <v>3267.92</v>
      </c>
      <c r="N108" s="117">
        <f>VLOOKUP($A108+ROUND((COLUMN()-2)/24,5),АТС!$A$41:$F$784,3)+'Иные услуги '!$C$5+'РСТ РСО-А'!$I$6+'РСТ РСО-А'!$H$9</f>
        <v>3239.4300000000003</v>
      </c>
      <c r="O108" s="117">
        <f>VLOOKUP($A108+ROUND((COLUMN()-2)/24,5),АТС!$A$41:$F$784,3)+'Иные услуги '!$C$5+'РСТ РСО-А'!$I$6+'РСТ РСО-А'!$H$9</f>
        <v>3239.6899999999996</v>
      </c>
      <c r="P108" s="117">
        <f>VLOOKUP($A108+ROUND((COLUMN()-2)/24,5),АТС!$A$41:$F$784,3)+'Иные услуги '!$C$5+'РСТ РСО-А'!$I$6+'РСТ РСО-А'!$H$9</f>
        <v>3239.6499999999996</v>
      </c>
      <c r="Q108" s="117">
        <f>VLOOKUP($A108+ROUND((COLUMN()-2)/24,5),АТС!$A$41:$F$784,3)+'Иные услуги '!$C$5+'РСТ РСО-А'!$I$6+'РСТ РСО-А'!$H$9</f>
        <v>3239.8599999999997</v>
      </c>
      <c r="R108" s="117">
        <f>VLOOKUP($A108+ROUND((COLUMN()-2)/24,5),АТС!$A$41:$F$784,3)+'Иные услуги '!$C$5+'РСТ РСО-А'!$I$6+'РСТ РСО-А'!$H$9</f>
        <v>3208.6800000000003</v>
      </c>
      <c r="S108" s="117">
        <f>VLOOKUP($A108+ROUND((COLUMN()-2)/24,5),АТС!$A$41:$F$784,3)+'Иные услуги '!$C$5+'РСТ РСО-А'!$I$6+'РСТ РСО-А'!$H$9</f>
        <v>3208.4300000000003</v>
      </c>
      <c r="T108" s="117">
        <f>VLOOKUP($A108+ROUND((COLUMN()-2)/24,5),АТС!$A$41:$F$784,3)+'Иные услуги '!$C$5+'РСТ РСО-А'!$I$6+'РСТ РСО-А'!$H$9</f>
        <v>3319.5599999999995</v>
      </c>
      <c r="U108" s="117">
        <f>VLOOKUP($A108+ROUND((COLUMN()-2)/24,5),АТС!$A$41:$F$784,3)+'Иные услуги '!$C$5+'РСТ РСО-А'!$I$6+'РСТ РСО-А'!$H$9</f>
        <v>3341.08</v>
      </c>
      <c r="V108" s="117">
        <f>VLOOKUP($A108+ROUND((COLUMN()-2)/24,5),АТС!$A$41:$F$784,3)+'Иные услуги '!$C$5+'РСТ РСО-А'!$I$6+'РСТ РСО-А'!$H$9</f>
        <v>3340.1800000000003</v>
      </c>
      <c r="W108" s="117">
        <f>VLOOKUP($A108+ROUND((COLUMN()-2)/24,5),АТС!$A$41:$F$784,3)+'Иные услуги '!$C$5+'РСТ РСО-А'!$I$6+'РСТ РСО-А'!$H$9</f>
        <v>3260.2699999999995</v>
      </c>
      <c r="X108" s="117">
        <f>VLOOKUP($A108+ROUND((COLUMN()-2)/24,5),АТС!$A$41:$F$784,3)+'Иные услуги '!$C$5+'РСТ РСО-А'!$I$6+'РСТ РСО-А'!$H$9</f>
        <v>3192.5599999999995</v>
      </c>
      <c r="Y108" s="117">
        <f>VLOOKUP($A108+ROUND((COLUMN()-2)/24,5),АТС!$A$41:$F$784,3)+'Иные услуги '!$C$5+'РСТ РСО-А'!$I$6+'РСТ РСО-А'!$H$9</f>
        <v>3248.37</v>
      </c>
    </row>
    <row r="109" spans="1:25" x14ac:dyDescent="0.2">
      <c r="A109" s="66">
        <f t="shared" si="2"/>
        <v>43728</v>
      </c>
      <c r="B109" s="117">
        <f>VLOOKUP($A109+ROUND((COLUMN()-2)/24,5),АТС!$A$41:$F$784,3)+'Иные услуги '!$C$5+'РСТ РСО-А'!$I$6+'РСТ РСО-А'!$H$9</f>
        <v>3201.4399999999996</v>
      </c>
      <c r="C109" s="117">
        <f>VLOOKUP($A109+ROUND((COLUMN()-2)/24,5),АТС!$A$41:$F$784,3)+'Иные услуги '!$C$5+'РСТ РСО-А'!$I$6+'РСТ РСО-А'!$H$9</f>
        <v>3194.4399999999996</v>
      </c>
      <c r="D109" s="117">
        <f>VLOOKUP($A109+ROUND((COLUMN()-2)/24,5),АТС!$A$41:$F$784,3)+'Иные услуги '!$C$5+'РСТ РСО-А'!$I$6+'РСТ РСО-А'!$H$9</f>
        <v>3193.95</v>
      </c>
      <c r="E109" s="117">
        <f>VLOOKUP($A109+ROUND((COLUMN()-2)/24,5),АТС!$A$41:$F$784,3)+'Иные услуги '!$C$5+'РСТ РСО-А'!$I$6+'РСТ РСО-А'!$H$9</f>
        <v>3193.96</v>
      </c>
      <c r="F109" s="117">
        <f>VLOOKUP($A109+ROUND((COLUMN()-2)/24,5),АТС!$A$41:$F$784,3)+'Иные услуги '!$C$5+'РСТ РСО-А'!$I$6+'РСТ РСО-А'!$H$9</f>
        <v>3193.91</v>
      </c>
      <c r="G109" s="117">
        <f>VLOOKUP($A109+ROUND((COLUMN()-2)/24,5),АТС!$A$41:$F$784,3)+'Иные услуги '!$C$5+'РСТ РСО-А'!$I$6+'РСТ РСО-А'!$H$9</f>
        <v>3193.8099999999995</v>
      </c>
      <c r="H109" s="117">
        <f>VLOOKUP($A109+ROUND((COLUMN()-2)/24,5),АТС!$A$41:$F$784,3)+'Иные услуги '!$C$5+'РСТ РСО-А'!$I$6+'РСТ РСО-А'!$H$9</f>
        <v>3193.13</v>
      </c>
      <c r="I109" s="117">
        <f>VLOOKUP($A109+ROUND((COLUMN()-2)/24,5),АТС!$A$41:$F$784,3)+'Иные услуги '!$C$5+'РСТ РСО-А'!$I$6+'РСТ РСО-А'!$H$9</f>
        <v>3286.37</v>
      </c>
      <c r="J109" s="117">
        <f>VLOOKUP($A109+ROUND((COLUMN()-2)/24,5),АТС!$A$41:$F$784,3)+'Иные услуги '!$C$5+'РСТ РСО-А'!$I$6+'РСТ РСО-А'!$H$9</f>
        <v>3193.54</v>
      </c>
      <c r="K109" s="117">
        <f>VLOOKUP($A109+ROUND((COLUMN()-2)/24,5),АТС!$A$41:$F$784,3)+'Иные услуги '!$C$5+'РСТ РСО-А'!$I$6+'РСТ РСО-А'!$H$9</f>
        <v>3267.21</v>
      </c>
      <c r="L109" s="117">
        <f>VLOOKUP($A109+ROUND((COLUMN()-2)/24,5),АТС!$A$41:$F$784,3)+'Иные услуги '!$C$5+'РСТ РСО-А'!$I$6+'РСТ РСО-А'!$H$9</f>
        <v>3267.24</v>
      </c>
      <c r="M109" s="117">
        <f>VLOOKUP($A109+ROUND((COLUMN()-2)/24,5),АТС!$A$41:$F$784,3)+'Иные услуги '!$C$5+'РСТ РСО-А'!$I$6+'РСТ РСО-А'!$H$9</f>
        <v>3266.9300000000003</v>
      </c>
      <c r="N109" s="117">
        <f>VLOOKUP($A109+ROUND((COLUMN()-2)/24,5),АТС!$A$41:$F$784,3)+'Иные услуги '!$C$5+'РСТ РСО-А'!$I$6+'РСТ РСО-А'!$H$9</f>
        <v>3238.99</v>
      </c>
      <c r="O109" s="117">
        <f>VLOOKUP($A109+ROUND((COLUMN()-2)/24,5),АТС!$A$41:$F$784,3)+'Иные услуги '!$C$5+'РСТ РСО-А'!$I$6+'РСТ РСО-А'!$H$9</f>
        <v>3239.7299999999996</v>
      </c>
      <c r="P109" s="117">
        <f>VLOOKUP($A109+ROUND((COLUMN()-2)/24,5),АТС!$A$41:$F$784,3)+'Иные услуги '!$C$5+'РСТ РСО-А'!$I$6+'РСТ РСО-А'!$H$9</f>
        <v>3239.79</v>
      </c>
      <c r="Q109" s="117">
        <f>VLOOKUP($A109+ROUND((COLUMN()-2)/24,5),АТС!$A$41:$F$784,3)+'Иные услуги '!$C$5+'РСТ РСО-А'!$I$6+'РСТ РСО-А'!$H$9</f>
        <v>3268.58</v>
      </c>
      <c r="R109" s="117">
        <f>VLOOKUP($A109+ROUND((COLUMN()-2)/24,5),АТС!$A$41:$F$784,3)+'Иные услуги '!$C$5+'РСТ РСО-А'!$I$6+'РСТ РСО-А'!$H$9</f>
        <v>3239.8</v>
      </c>
      <c r="S109" s="117">
        <f>VLOOKUP($A109+ROUND((COLUMN()-2)/24,5),АТС!$A$41:$F$784,3)+'Иные услуги '!$C$5+'РСТ РСО-А'!$I$6+'РСТ РСО-А'!$H$9</f>
        <v>3208.4700000000003</v>
      </c>
      <c r="T109" s="117">
        <f>VLOOKUP($A109+ROUND((COLUMN()-2)/24,5),АТС!$A$41:$F$784,3)+'Иные услуги '!$C$5+'РСТ РСО-А'!$I$6+'РСТ РСО-А'!$H$9</f>
        <v>3319.2200000000003</v>
      </c>
      <c r="U109" s="117">
        <f>VLOOKUP($A109+ROUND((COLUMN()-2)/24,5),АТС!$A$41:$F$784,3)+'Иные услуги '!$C$5+'РСТ РСО-А'!$I$6+'РСТ РСО-А'!$H$9</f>
        <v>3374.71</v>
      </c>
      <c r="V109" s="117">
        <f>VLOOKUP($A109+ROUND((COLUMN()-2)/24,5),АТС!$A$41:$F$784,3)+'Иные услуги '!$C$5+'РСТ РСО-А'!$I$6+'РСТ РСО-А'!$H$9</f>
        <v>3339.17</v>
      </c>
      <c r="W109" s="117">
        <f>VLOOKUP($A109+ROUND((COLUMN()-2)/24,5),АТС!$A$41:$F$784,3)+'Иные услуги '!$C$5+'РСТ РСО-А'!$I$6+'РСТ РСО-А'!$H$9</f>
        <v>3260.6800000000003</v>
      </c>
      <c r="X109" s="117">
        <f>VLOOKUP($A109+ROUND((COLUMN()-2)/24,5),АТС!$A$41:$F$784,3)+'Иные услуги '!$C$5+'РСТ РСО-А'!$I$6+'РСТ РСО-А'!$H$9</f>
        <v>3192.6400000000003</v>
      </c>
      <c r="Y109" s="117">
        <f>VLOOKUP($A109+ROUND((COLUMN()-2)/24,5),АТС!$A$41:$F$784,3)+'Иные услуги '!$C$5+'РСТ РСО-А'!$I$6+'РСТ РСО-А'!$H$9</f>
        <v>3282.5199999999995</v>
      </c>
    </row>
    <row r="110" spans="1:25" x14ac:dyDescent="0.2">
      <c r="A110" s="66">
        <f t="shared" si="2"/>
        <v>43729</v>
      </c>
      <c r="B110" s="117">
        <f>VLOOKUP($A110+ROUND((COLUMN()-2)/24,5),АТС!$A$41:$F$784,3)+'Иные услуги '!$C$5+'РСТ РСО-А'!$I$6+'РСТ РСО-А'!$H$9</f>
        <v>3208.74</v>
      </c>
      <c r="C110" s="117">
        <f>VLOOKUP($A110+ROUND((COLUMN()-2)/24,5),АТС!$A$41:$F$784,3)+'Иные услуги '!$C$5+'РСТ РСО-А'!$I$6+'РСТ РСО-А'!$H$9</f>
        <v>3193.84</v>
      </c>
      <c r="D110" s="117">
        <f>VLOOKUP($A110+ROUND((COLUMN()-2)/24,5),АТС!$A$41:$F$784,3)+'Иные услуги '!$C$5+'РСТ РСО-А'!$I$6+'РСТ РСО-А'!$H$9</f>
        <v>3193.87</v>
      </c>
      <c r="E110" s="117">
        <f>VLOOKUP($A110+ROUND((COLUMN()-2)/24,5),АТС!$A$41:$F$784,3)+'Иные услуги '!$C$5+'РСТ РСО-А'!$I$6+'РСТ РСО-А'!$H$9</f>
        <v>3193.88</v>
      </c>
      <c r="F110" s="117">
        <f>VLOOKUP($A110+ROUND((COLUMN()-2)/24,5),АТС!$A$41:$F$784,3)+'Иные услуги '!$C$5+'РСТ РСО-А'!$I$6+'РСТ РСО-А'!$H$9</f>
        <v>3194.33</v>
      </c>
      <c r="G110" s="117">
        <f>VLOOKUP($A110+ROUND((COLUMN()-2)/24,5),АТС!$A$41:$F$784,3)+'Иные услуги '!$C$5+'РСТ РСО-А'!$I$6+'РСТ РСО-А'!$H$9</f>
        <v>3194.33</v>
      </c>
      <c r="H110" s="117">
        <f>VLOOKUP($A110+ROUND((COLUMN()-2)/24,5),АТС!$A$41:$F$784,3)+'Иные услуги '!$C$5+'РСТ РСО-А'!$I$6+'РСТ РСО-А'!$H$9</f>
        <v>3194.3199999999997</v>
      </c>
      <c r="I110" s="117">
        <f>VLOOKUP($A110+ROUND((COLUMN()-2)/24,5),АТС!$A$41:$F$784,3)+'Иные услуги '!$C$5+'РСТ РСО-А'!$I$6+'РСТ РСО-А'!$H$9</f>
        <v>3183.04</v>
      </c>
      <c r="J110" s="117">
        <f>VLOOKUP($A110+ROUND((COLUMN()-2)/24,5),АТС!$A$41:$F$784,3)+'Иные услуги '!$C$5+'РСТ РСО-А'!$I$6+'РСТ РСО-А'!$H$9</f>
        <v>3193.71</v>
      </c>
      <c r="K110" s="117">
        <f>VLOOKUP($A110+ROUND((COLUMN()-2)/24,5),АТС!$A$41:$F$784,3)+'Иные услуги '!$C$5+'РСТ РСО-А'!$I$6+'РСТ РСО-А'!$H$9</f>
        <v>3218.67</v>
      </c>
      <c r="L110" s="117">
        <f>VLOOKUP($A110+ROUND((COLUMN()-2)/24,5),АТС!$A$41:$F$784,3)+'Иные услуги '!$C$5+'РСТ РСО-А'!$I$6+'РСТ РСО-А'!$H$9</f>
        <v>3236.62</v>
      </c>
      <c r="M110" s="117">
        <f>VLOOKUP($A110+ROUND((COLUMN()-2)/24,5),АТС!$A$41:$F$784,3)+'Иные услуги '!$C$5+'РСТ РСО-А'!$I$6+'РСТ РСО-А'!$H$9</f>
        <v>3228.1800000000003</v>
      </c>
      <c r="N110" s="117">
        <f>VLOOKUP($A110+ROUND((COLUMN()-2)/24,5),АТС!$A$41:$F$784,3)+'Иные услуги '!$C$5+'РСТ РСО-А'!$I$6+'РСТ РСО-А'!$H$9</f>
        <v>3228.3500000000004</v>
      </c>
      <c r="O110" s="117">
        <f>VLOOKUP($A110+ROUND((COLUMN()-2)/24,5),АТС!$A$41:$F$784,3)+'Иные услуги '!$C$5+'РСТ РСО-А'!$I$6+'РСТ РСО-А'!$H$9</f>
        <v>3228.37</v>
      </c>
      <c r="P110" s="117">
        <f>VLOOKUP($A110+ROUND((COLUMN()-2)/24,5),АТС!$A$41:$F$784,3)+'Иные услуги '!$C$5+'РСТ РСО-А'!$I$6+'РСТ РСО-А'!$H$9</f>
        <v>3228.2699999999995</v>
      </c>
      <c r="Q110" s="117">
        <f>VLOOKUP($A110+ROUND((COLUMN()-2)/24,5),АТС!$A$41:$F$784,3)+'Иные услуги '!$C$5+'РСТ РСО-А'!$I$6+'РСТ РСО-А'!$H$9</f>
        <v>3209.6800000000003</v>
      </c>
      <c r="R110" s="117">
        <f>VLOOKUP($A110+ROUND((COLUMN()-2)/24,5),АТС!$A$41:$F$784,3)+'Иные услуги '!$C$5+'РСТ РСО-А'!$I$6+'РСТ РСО-А'!$H$9</f>
        <v>3204.87</v>
      </c>
      <c r="S110" s="117">
        <f>VLOOKUP($A110+ROUND((COLUMN()-2)/24,5),АТС!$A$41:$F$784,3)+'Иные услуги '!$C$5+'РСТ РСО-А'!$I$6+'РСТ РСО-А'!$H$9</f>
        <v>3203.9799999999996</v>
      </c>
      <c r="T110" s="117">
        <f>VLOOKUP($A110+ROUND((COLUMN()-2)/24,5),АТС!$A$41:$F$784,3)+'Иные услуги '!$C$5+'РСТ РСО-А'!$I$6+'РСТ РСО-А'!$H$9</f>
        <v>3272.0199999999995</v>
      </c>
      <c r="U110" s="117">
        <f>VLOOKUP($A110+ROUND((COLUMN()-2)/24,5),АТС!$A$41:$F$784,3)+'Иные услуги '!$C$5+'РСТ РСО-А'!$I$6+'РСТ РСО-А'!$H$9</f>
        <v>3321.12</v>
      </c>
      <c r="V110" s="117">
        <f>VLOOKUP($A110+ROUND((COLUMN()-2)/24,5),АТС!$A$41:$F$784,3)+'Иные услуги '!$C$5+'РСТ РСО-А'!$I$6+'РСТ РСО-А'!$H$9</f>
        <v>3295.6000000000004</v>
      </c>
      <c r="W110" s="117">
        <f>VLOOKUP($A110+ROUND((COLUMN()-2)/24,5),АТС!$A$41:$F$784,3)+'Иные услуги '!$C$5+'РСТ РСО-А'!$I$6+'РСТ РСО-А'!$H$9</f>
        <v>3223.92</v>
      </c>
      <c r="X110" s="117">
        <f>VLOOKUP($A110+ROUND((COLUMN()-2)/24,5),АТС!$A$41:$F$784,3)+'Иные услуги '!$C$5+'РСТ РСО-А'!$I$6+'РСТ РСО-А'!$H$9</f>
        <v>3192.9300000000003</v>
      </c>
      <c r="Y110" s="117">
        <f>VLOOKUP($A110+ROUND((COLUMN()-2)/24,5),АТС!$A$41:$F$784,3)+'Иные услуги '!$C$5+'РСТ РСО-А'!$I$6+'РСТ РСО-А'!$H$9</f>
        <v>3249.3</v>
      </c>
    </row>
    <row r="111" spans="1:25" x14ac:dyDescent="0.2">
      <c r="A111" s="66">
        <f t="shared" si="2"/>
        <v>43730</v>
      </c>
      <c r="B111" s="117">
        <f>VLOOKUP($A111+ROUND((COLUMN()-2)/24,5),АТС!$A$41:$F$784,3)+'Иные услуги '!$C$5+'РСТ РСО-А'!$I$6+'РСТ РСО-А'!$H$9</f>
        <v>3189.0199999999995</v>
      </c>
      <c r="C111" s="117">
        <f>VLOOKUP($A111+ROUND((COLUMN()-2)/24,5),АТС!$A$41:$F$784,3)+'Иные услуги '!$C$5+'РСТ РСО-А'!$I$6+'РСТ РСО-А'!$H$9</f>
        <v>3194.45</v>
      </c>
      <c r="D111" s="117">
        <f>VLOOKUP($A111+ROUND((COLUMN()-2)/24,5),АТС!$A$41:$F$784,3)+'Иные услуги '!$C$5+'РСТ РСО-А'!$I$6+'РСТ РСО-А'!$H$9</f>
        <v>3193.9799999999996</v>
      </c>
      <c r="E111" s="117">
        <f>VLOOKUP($A111+ROUND((COLUMN()-2)/24,5),АТС!$A$41:$F$784,3)+'Иные услуги '!$C$5+'РСТ РСО-А'!$I$6+'РСТ РСО-А'!$H$9</f>
        <v>3193.99</v>
      </c>
      <c r="F111" s="117">
        <f>VLOOKUP($A111+ROUND((COLUMN()-2)/24,5),АТС!$A$41:$F$784,3)+'Иные услуги '!$C$5+'РСТ РСО-А'!$I$6+'РСТ РСО-А'!$H$9</f>
        <v>3193.99</v>
      </c>
      <c r="G111" s="117">
        <f>VLOOKUP($A111+ROUND((COLUMN()-2)/24,5),АТС!$A$41:$F$784,3)+'Иные услуги '!$C$5+'РСТ РСО-А'!$I$6+'РСТ РСО-А'!$H$9</f>
        <v>3193.9700000000003</v>
      </c>
      <c r="H111" s="117">
        <f>VLOOKUP($A111+ROUND((COLUMN()-2)/24,5),АТС!$A$41:$F$784,3)+'Иные услуги '!$C$5+'РСТ РСО-А'!$I$6+'РСТ РСО-А'!$H$9</f>
        <v>3193.4799999999996</v>
      </c>
      <c r="I111" s="117">
        <f>VLOOKUP($A111+ROUND((COLUMN()-2)/24,5),АТС!$A$41:$F$784,3)+'Иные услуги '!$C$5+'РСТ РСО-А'!$I$6+'РСТ РСО-А'!$H$9</f>
        <v>3193.5199999999995</v>
      </c>
      <c r="J111" s="117">
        <f>VLOOKUP($A111+ROUND((COLUMN()-2)/24,5),АТС!$A$41:$F$784,3)+'Иные услуги '!$C$5+'РСТ РСО-А'!$I$6+'РСТ РСО-А'!$H$9</f>
        <v>3193.6800000000003</v>
      </c>
      <c r="K111" s="117">
        <f>VLOOKUP($A111+ROUND((COLUMN()-2)/24,5),АТС!$A$41:$F$784,3)+'Иные услуги '!$C$5+'РСТ РСО-А'!$I$6+'РСТ РСО-А'!$H$9</f>
        <v>3193.6899999999996</v>
      </c>
      <c r="L111" s="117">
        <f>VLOOKUP($A111+ROUND((COLUMN()-2)/24,5),АТС!$A$41:$F$784,3)+'Иные услуги '!$C$5+'РСТ РСО-А'!$I$6+'РСТ РСО-А'!$H$9</f>
        <v>3193.74</v>
      </c>
      <c r="M111" s="117">
        <f>VLOOKUP($A111+ROUND((COLUMN()-2)/24,5),АТС!$A$41:$F$784,3)+'Иные услуги '!$C$5+'РСТ РСО-А'!$I$6+'РСТ РСО-А'!$H$9</f>
        <v>3193.79</v>
      </c>
      <c r="N111" s="117">
        <f>VLOOKUP($A111+ROUND((COLUMN()-2)/24,5),АТС!$A$41:$F$784,3)+'Иные услуги '!$C$5+'РСТ РСО-А'!$I$6+'РСТ РСО-А'!$H$9</f>
        <v>3193.79</v>
      </c>
      <c r="O111" s="117">
        <f>VLOOKUP($A111+ROUND((COLUMN()-2)/24,5),АТС!$A$41:$F$784,3)+'Иные услуги '!$C$5+'РСТ РСО-А'!$I$6+'РСТ РСО-А'!$H$9</f>
        <v>3193.79</v>
      </c>
      <c r="P111" s="117">
        <f>VLOOKUP($A111+ROUND((COLUMN()-2)/24,5),АТС!$A$41:$F$784,3)+'Иные услуги '!$C$5+'РСТ РСО-А'!$I$6+'РСТ РСО-А'!$H$9</f>
        <v>3193.75</v>
      </c>
      <c r="Q111" s="117">
        <f>VLOOKUP($A111+ROUND((COLUMN()-2)/24,5),АТС!$A$41:$F$784,3)+'Иные услуги '!$C$5+'РСТ РСО-А'!$I$6+'РСТ РСО-А'!$H$9</f>
        <v>3193.76</v>
      </c>
      <c r="R111" s="117">
        <f>VLOOKUP($A111+ROUND((COLUMN()-2)/24,5),АТС!$A$41:$F$784,3)+'Иные услуги '!$C$5+'РСТ РСО-А'!$I$6+'РСТ РСО-А'!$H$9</f>
        <v>3193.7799999999997</v>
      </c>
      <c r="S111" s="117">
        <f>VLOOKUP($A111+ROUND((COLUMN()-2)/24,5),АТС!$A$41:$F$784,3)+'Иные услуги '!$C$5+'РСТ РСО-А'!$I$6+'РСТ РСО-А'!$H$9</f>
        <v>3193.79</v>
      </c>
      <c r="T111" s="117">
        <f>VLOOKUP($A111+ROUND((COLUMN()-2)/24,5),АТС!$A$41:$F$784,3)+'Иные услуги '!$C$5+'РСТ РСО-А'!$I$6+'РСТ РСО-А'!$H$9</f>
        <v>3247.7299999999996</v>
      </c>
      <c r="U111" s="117">
        <f>VLOOKUP($A111+ROUND((COLUMN()-2)/24,5),АТС!$A$41:$F$784,3)+'Иные услуги '!$C$5+'РСТ РСО-А'!$I$6+'РСТ РСО-А'!$H$9</f>
        <v>3293.96</v>
      </c>
      <c r="V111" s="117">
        <f>VLOOKUP($A111+ROUND((COLUMN()-2)/24,5),АТС!$A$41:$F$784,3)+'Иные услуги '!$C$5+'РСТ РСО-А'!$I$6+'РСТ РСО-А'!$H$9</f>
        <v>3298.4399999999996</v>
      </c>
      <c r="W111" s="117">
        <f>VLOOKUP($A111+ROUND((COLUMN()-2)/24,5),АТС!$A$41:$F$784,3)+'Иные услуги '!$C$5+'РСТ РСО-А'!$I$6+'РСТ РСО-А'!$H$9</f>
        <v>3225.09</v>
      </c>
      <c r="X111" s="117">
        <f>VLOOKUP($A111+ROUND((COLUMN()-2)/24,5),АТС!$A$41:$F$784,3)+'Иные услуги '!$C$5+'РСТ РСО-А'!$I$6+'РСТ РСО-А'!$H$9</f>
        <v>3193.04</v>
      </c>
      <c r="Y111" s="117">
        <f>VLOOKUP($A111+ROUND((COLUMN()-2)/24,5),АТС!$A$41:$F$784,3)+'Иные услуги '!$C$5+'РСТ РСО-А'!$I$6+'РСТ РСО-А'!$H$9</f>
        <v>3228.1000000000004</v>
      </c>
    </row>
    <row r="112" spans="1:25" x14ac:dyDescent="0.2">
      <c r="A112" s="66">
        <f t="shared" si="2"/>
        <v>43731</v>
      </c>
      <c r="B112" s="117">
        <f>VLOOKUP($A112+ROUND((COLUMN()-2)/24,5),АТС!$A$41:$F$784,3)+'Иные услуги '!$C$5+'РСТ РСО-А'!$I$6+'РСТ РСО-А'!$H$9</f>
        <v>3197.1899999999996</v>
      </c>
      <c r="C112" s="117">
        <f>VLOOKUP($A112+ROUND((COLUMN()-2)/24,5),АТС!$A$41:$F$784,3)+'Иные услуги '!$C$5+'РСТ РСО-А'!$I$6+'РСТ РСО-А'!$H$9</f>
        <v>3195.49</v>
      </c>
      <c r="D112" s="117">
        <f>VLOOKUP($A112+ROUND((COLUMN()-2)/24,5),АТС!$A$41:$F$784,3)+'Иные услуги '!$C$5+'РСТ РСО-А'!$I$6+'РСТ РСО-А'!$H$9</f>
        <v>3193.91</v>
      </c>
      <c r="E112" s="117">
        <f>VLOOKUP($A112+ROUND((COLUMN()-2)/24,5),АТС!$A$41:$F$784,3)+'Иные услуги '!$C$5+'РСТ РСО-А'!$I$6+'РСТ РСО-А'!$H$9</f>
        <v>3193.9300000000003</v>
      </c>
      <c r="F112" s="117">
        <f>VLOOKUP($A112+ROUND((COLUMN()-2)/24,5),АТС!$A$41:$F$784,3)+'Иные услуги '!$C$5+'РСТ РСО-А'!$I$6+'РСТ РСО-А'!$H$9</f>
        <v>3193.92</v>
      </c>
      <c r="G112" s="117">
        <f>VLOOKUP($A112+ROUND((COLUMN()-2)/24,5),АТС!$A$41:$F$784,3)+'Иные услуги '!$C$5+'РСТ РСО-А'!$I$6+'РСТ РСО-А'!$H$9</f>
        <v>3193.88</v>
      </c>
      <c r="H112" s="117">
        <f>VLOOKUP($A112+ROUND((COLUMN()-2)/24,5),АТС!$A$41:$F$784,3)+'Иные услуги '!$C$5+'РСТ РСО-А'!$I$6+'РСТ РСО-А'!$H$9</f>
        <v>3193.37</v>
      </c>
      <c r="I112" s="117">
        <f>VLOOKUP($A112+ROUND((COLUMN()-2)/24,5),АТС!$A$41:$F$784,3)+'Иные услуги '!$C$5+'РСТ РСО-А'!$I$6+'РСТ РСО-А'!$H$9</f>
        <v>3273.92</v>
      </c>
      <c r="J112" s="117">
        <f>VLOOKUP($A112+ROUND((COLUMN()-2)/24,5),АТС!$A$41:$F$784,3)+'Иные услуги '!$C$5+'РСТ РСО-А'!$I$6+'РСТ РСО-А'!$H$9</f>
        <v>3193.76</v>
      </c>
      <c r="K112" s="117">
        <f>VLOOKUP($A112+ROUND((COLUMN()-2)/24,5),АТС!$A$41:$F$784,3)+'Иные услуги '!$C$5+'РСТ РСО-А'!$I$6+'РСТ РСО-А'!$H$9</f>
        <v>3208.17</v>
      </c>
      <c r="L112" s="117">
        <f>VLOOKUP($A112+ROUND((COLUMN()-2)/24,5),АТС!$A$41:$F$784,3)+'Иные услуги '!$C$5+'РСТ РСО-А'!$I$6+'РСТ РСО-А'!$H$9</f>
        <v>3240.66</v>
      </c>
      <c r="M112" s="117">
        <f>VLOOKUP($A112+ROUND((COLUMN()-2)/24,5),АТС!$A$41:$F$784,3)+'Иные услуги '!$C$5+'РСТ РСО-А'!$I$6+'РСТ РСО-А'!$H$9</f>
        <v>3240.6099999999997</v>
      </c>
      <c r="N112" s="117">
        <f>VLOOKUP($A112+ROUND((COLUMN()-2)/24,5),АТС!$A$41:$F$784,3)+'Иные услуги '!$C$5+'РСТ РСО-А'!$I$6+'РСТ РСО-А'!$H$9</f>
        <v>3208.37</v>
      </c>
      <c r="O112" s="117">
        <f>VLOOKUP($A112+ROUND((COLUMN()-2)/24,5),АТС!$A$41:$F$784,3)+'Иные услуги '!$C$5+'РСТ РСО-А'!$I$6+'РСТ РСО-А'!$H$9</f>
        <v>3208.5</v>
      </c>
      <c r="P112" s="117">
        <f>VLOOKUP($A112+ROUND((COLUMN()-2)/24,5),АТС!$A$41:$F$784,3)+'Иные услуги '!$C$5+'РСТ РСО-А'!$I$6+'РСТ РСО-А'!$H$9</f>
        <v>3208.5699999999997</v>
      </c>
      <c r="Q112" s="117">
        <f>VLOOKUP($A112+ROUND((COLUMN()-2)/24,5),АТС!$A$41:$F$784,3)+'Иные услуги '!$C$5+'РСТ РСО-А'!$I$6+'РСТ РСО-А'!$H$9</f>
        <v>3208.59</v>
      </c>
      <c r="R112" s="117">
        <f>VLOOKUP($A112+ROUND((COLUMN()-2)/24,5),АТС!$A$41:$F$784,3)+'Иные услуги '!$C$5+'РСТ РСО-А'!$I$6+'РСТ РСО-А'!$H$9</f>
        <v>3208.6099999999997</v>
      </c>
      <c r="S112" s="117">
        <f>VLOOKUP($A112+ROUND((COLUMN()-2)/24,5),АТС!$A$41:$F$784,3)+'Иные услуги '!$C$5+'РСТ РСО-А'!$I$6+'РСТ РСО-А'!$H$9</f>
        <v>3206.7699999999995</v>
      </c>
      <c r="T112" s="117">
        <f>VLOOKUP($A112+ROUND((COLUMN()-2)/24,5),АТС!$A$41:$F$784,3)+'Иные услуги '!$C$5+'РСТ РСО-А'!$I$6+'РСТ РСО-А'!$H$9</f>
        <v>3321.4399999999996</v>
      </c>
      <c r="U112" s="117">
        <f>VLOOKUP($A112+ROUND((COLUMN()-2)/24,5),АТС!$A$41:$F$784,3)+'Иные услуги '!$C$5+'РСТ РСО-А'!$I$6+'РСТ РСО-А'!$H$9</f>
        <v>3365.83</v>
      </c>
      <c r="V112" s="117">
        <f>VLOOKUP($A112+ROUND((COLUMN()-2)/24,5),АТС!$A$41:$F$784,3)+'Иные услуги '!$C$5+'РСТ РСО-А'!$I$6+'РСТ РСО-А'!$H$9</f>
        <v>3341.04</v>
      </c>
      <c r="W112" s="117">
        <f>VLOOKUP($A112+ROUND((COLUMN()-2)/24,5),АТС!$A$41:$F$784,3)+'Иные услуги '!$C$5+'РСТ РСО-А'!$I$6+'РСТ РСО-А'!$H$9</f>
        <v>3262.6099999999997</v>
      </c>
      <c r="X112" s="117">
        <f>VLOOKUP($A112+ROUND((COLUMN()-2)/24,5),АТС!$A$41:$F$784,3)+'Иные услуги '!$C$5+'РСТ РСО-А'!$I$6+'РСТ РСО-А'!$H$9</f>
        <v>3192.88</v>
      </c>
      <c r="Y112" s="117">
        <f>VLOOKUP($A112+ROUND((COLUMN()-2)/24,5),АТС!$A$41:$F$784,3)+'Иные услуги '!$C$5+'РСТ РСО-А'!$I$6+'РСТ РСО-А'!$H$9</f>
        <v>3248.3199999999997</v>
      </c>
    </row>
    <row r="113" spans="1:27" x14ac:dyDescent="0.2">
      <c r="A113" s="66">
        <f t="shared" si="2"/>
        <v>43732</v>
      </c>
      <c r="B113" s="117">
        <f>VLOOKUP($A113+ROUND((COLUMN()-2)/24,5),АТС!$A$41:$F$784,3)+'Иные услуги '!$C$5+'РСТ РСО-А'!$I$6+'РСТ РСО-А'!$H$9</f>
        <v>3201.92</v>
      </c>
      <c r="C113" s="117">
        <f>VLOOKUP($A113+ROUND((COLUMN()-2)/24,5),АТС!$A$41:$F$784,3)+'Иные услуги '!$C$5+'РСТ РСО-А'!$I$6+'РСТ РСО-А'!$H$9</f>
        <v>3200.59</v>
      </c>
      <c r="D113" s="117">
        <f>VLOOKUP($A113+ROUND((COLUMN()-2)/24,5),АТС!$A$41:$F$784,3)+'Иные услуги '!$C$5+'РСТ РСО-А'!$I$6+'РСТ РСО-А'!$H$9</f>
        <v>3193.8999999999996</v>
      </c>
      <c r="E113" s="117">
        <f>VLOOKUP($A113+ROUND((COLUMN()-2)/24,5),АТС!$A$41:$F$784,3)+'Иные услуги '!$C$5+'РСТ РСО-А'!$I$6+'РСТ РСО-А'!$H$9</f>
        <v>3193.91</v>
      </c>
      <c r="F113" s="117">
        <f>VLOOKUP($A113+ROUND((COLUMN()-2)/24,5),АТС!$A$41:$F$784,3)+'Иные услуги '!$C$5+'РСТ РСО-А'!$I$6+'РСТ РСО-А'!$H$9</f>
        <v>3193.8999999999996</v>
      </c>
      <c r="G113" s="117">
        <f>VLOOKUP($A113+ROUND((COLUMN()-2)/24,5),АТС!$A$41:$F$784,3)+'Иные услуги '!$C$5+'РСТ РСО-А'!$I$6+'РСТ РСО-А'!$H$9</f>
        <v>3193.8199999999997</v>
      </c>
      <c r="H113" s="117">
        <f>VLOOKUP($A113+ROUND((COLUMN()-2)/24,5),АТС!$A$41:$F$784,3)+'Иные услуги '!$C$5+'РСТ РСО-А'!$I$6+'РСТ РСО-А'!$H$9</f>
        <v>3192.99</v>
      </c>
      <c r="I113" s="117">
        <f>VLOOKUP($A113+ROUND((COLUMN()-2)/24,5),АТС!$A$41:$F$784,3)+'Иные услуги '!$C$5+'РСТ РСО-А'!$I$6+'РСТ РСО-А'!$H$9</f>
        <v>3285.1000000000004</v>
      </c>
      <c r="J113" s="117">
        <f>VLOOKUP($A113+ROUND((COLUMN()-2)/24,5),АТС!$A$41:$F$784,3)+'Иные услуги '!$C$5+'РСТ РСО-А'!$I$6+'РСТ РСО-А'!$H$9</f>
        <v>3193.8</v>
      </c>
      <c r="K113" s="117">
        <f>VLOOKUP($A113+ROUND((COLUMN()-2)/24,5),АТС!$A$41:$F$784,3)+'Иные услуги '!$C$5+'РСТ РСО-А'!$I$6+'РСТ РСО-А'!$H$9</f>
        <v>3270.6899999999996</v>
      </c>
      <c r="L113" s="117">
        <f>VLOOKUP($A113+ROUND((COLUMN()-2)/24,5),АТС!$A$41:$F$784,3)+'Иные услуги '!$C$5+'РСТ РСО-А'!$I$6+'РСТ РСО-А'!$H$9</f>
        <v>3270.6899999999996</v>
      </c>
      <c r="M113" s="117">
        <f>VLOOKUP($A113+ROUND((COLUMN()-2)/24,5),АТС!$A$41:$F$784,3)+'Иные услуги '!$C$5+'РСТ РСО-А'!$I$6+'РСТ РСО-А'!$H$9</f>
        <v>3271.1099999999997</v>
      </c>
      <c r="N113" s="117">
        <f>VLOOKUP($A113+ROUND((COLUMN()-2)/24,5),АТС!$A$41:$F$784,3)+'Иные услуги '!$C$5+'РСТ РСО-А'!$I$6+'РСТ РСО-А'!$H$9</f>
        <v>3240.33</v>
      </c>
      <c r="O113" s="117">
        <f>VLOOKUP($A113+ROUND((COLUMN()-2)/24,5),АТС!$A$41:$F$784,3)+'Иные услуги '!$C$5+'РСТ РСО-А'!$I$6+'РСТ РСО-А'!$H$9</f>
        <v>3240.76</v>
      </c>
      <c r="P113" s="117">
        <f>VLOOKUP($A113+ROUND((COLUMN()-2)/24,5),АТС!$A$41:$F$784,3)+'Иные услуги '!$C$5+'РСТ РСО-А'!$I$6+'РСТ РСО-А'!$H$9</f>
        <v>3240.7</v>
      </c>
      <c r="Q113" s="117">
        <f>VLOOKUP($A113+ROUND((COLUMN()-2)/24,5),АТС!$A$41:$F$784,3)+'Иные услуги '!$C$5+'РСТ РСО-А'!$I$6+'РСТ РСО-А'!$H$9</f>
        <v>3241.0599999999995</v>
      </c>
      <c r="R113" s="117">
        <f>VLOOKUP($A113+ROUND((COLUMN()-2)/24,5),АТС!$A$41:$F$784,3)+'Иные услуги '!$C$5+'РСТ РСО-А'!$I$6+'РСТ РСО-А'!$H$9</f>
        <v>3241.2799999999997</v>
      </c>
      <c r="S113" s="117">
        <f>VLOOKUP($A113+ROUND((COLUMN()-2)/24,5),АТС!$A$41:$F$784,3)+'Иные услуги '!$C$5+'РСТ РСО-А'!$I$6+'РСТ РСО-А'!$H$9</f>
        <v>3241.58</v>
      </c>
      <c r="T113" s="117">
        <f>VLOOKUP($A113+ROUND((COLUMN()-2)/24,5),АТС!$A$41:$F$784,3)+'Иные услуги '!$C$5+'РСТ РСО-А'!$I$6+'РСТ РСО-А'!$H$9</f>
        <v>3348.3</v>
      </c>
      <c r="U113" s="117">
        <f>VLOOKUP($A113+ROUND((COLUMN()-2)/24,5),АТС!$A$41:$F$784,3)+'Иные услуги '!$C$5+'РСТ РСО-А'!$I$6+'РСТ РСО-А'!$H$9</f>
        <v>3367.8</v>
      </c>
      <c r="V113" s="117">
        <f>VLOOKUP($A113+ROUND((COLUMN()-2)/24,5),АТС!$A$41:$F$784,3)+'Иные услуги '!$C$5+'РСТ РСО-А'!$I$6+'РСТ РСО-А'!$H$9</f>
        <v>3342.0600000000004</v>
      </c>
      <c r="W113" s="117">
        <f>VLOOKUP($A113+ROUND((COLUMN()-2)/24,5),АТС!$A$41:$F$784,3)+'Иные услуги '!$C$5+'РСТ РСО-А'!$I$6+'РСТ РСО-А'!$H$9</f>
        <v>3262.9300000000003</v>
      </c>
      <c r="X113" s="117">
        <f>VLOOKUP($A113+ROUND((COLUMN()-2)/24,5),АТС!$A$41:$F$784,3)+'Иные услуги '!$C$5+'РСТ РСО-А'!$I$6+'РСТ РСО-А'!$H$9</f>
        <v>3192.87</v>
      </c>
      <c r="Y113" s="117">
        <f>VLOOKUP($A113+ROUND((COLUMN()-2)/24,5),АТС!$A$41:$F$784,3)+'Иные услуги '!$C$5+'РСТ РСО-А'!$I$6+'РСТ РСО-А'!$H$9</f>
        <v>3249.3999999999996</v>
      </c>
    </row>
    <row r="114" spans="1:27" x14ac:dyDescent="0.2">
      <c r="A114" s="66">
        <f t="shared" si="2"/>
        <v>43733</v>
      </c>
      <c r="B114" s="117">
        <f>VLOOKUP($A114+ROUND((COLUMN()-2)/24,5),АТС!$A$41:$F$784,3)+'Иные услуги '!$C$5+'РСТ РСО-А'!$I$6+'РСТ РСО-А'!$H$9</f>
        <v>3210.9300000000003</v>
      </c>
      <c r="C114" s="117">
        <f>VLOOKUP($A114+ROUND((COLUMN()-2)/24,5),АТС!$A$41:$F$784,3)+'Иные услуги '!$C$5+'РСТ РСО-А'!$I$6+'РСТ РСО-А'!$H$9</f>
        <v>3207.3900000000003</v>
      </c>
      <c r="D114" s="117">
        <f>VLOOKUP($A114+ROUND((COLUMN()-2)/24,5),АТС!$A$41:$F$784,3)+'Иные услуги '!$C$5+'РСТ РСО-А'!$I$6+'РСТ РСО-А'!$H$9</f>
        <v>3201.26</v>
      </c>
      <c r="E114" s="117">
        <f>VLOOKUP($A114+ROUND((COLUMN()-2)/24,5),АТС!$A$41:$F$784,3)+'Иные услуги '!$C$5+'РСТ РСО-А'!$I$6+'РСТ РСО-А'!$H$9</f>
        <v>3196.6400000000003</v>
      </c>
      <c r="F114" s="117">
        <f>VLOOKUP($A114+ROUND((COLUMN()-2)/24,5),АТС!$A$41:$F$784,3)+'Иные услуги '!$C$5+'РСТ РСО-А'!$I$6+'РСТ РСО-А'!$H$9</f>
        <v>3196.71</v>
      </c>
      <c r="G114" s="117">
        <f>VLOOKUP($A114+ROUND((COLUMN()-2)/24,5),АТС!$A$41:$F$784,3)+'Иные услуги '!$C$5+'РСТ РСО-А'!$I$6+'РСТ РСО-А'!$H$9</f>
        <v>3196.91</v>
      </c>
      <c r="H114" s="117">
        <f>VLOOKUP($A114+ROUND((COLUMN()-2)/24,5),АТС!$A$41:$F$784,3)+'Иные услуги '!$C$5+'РСТ РСО-А'!$I$6+'РСТ РСО-А'!$H$9</f>
        <v>3231.45</v>
      </c>
      <c r="I114" s="117">
        <f>VLOOKUP($A114+ROUND((COLUMN()-2)/24,5),АТС!$A$41:$F$784,3)+'Иные услуги '!$C$5+'РСТ РСО-А'!$I$6+'РСТ РСО-А'!$H$9</f>
        <v>3312.0199999999995</v>
      </c>
      <c r="J114" s="117">
        <f>VLOOKUP($A114+ROUND((COLUMN()-2)/24,5),АТС!$A$41:$F$784,3)+'Иные услуги '!$C$5+'РСТ РСО-А'!$I$6+'РСТ РСО-А'!$H$9</f>
        <v>3209.38</v>
      </c>
      <c r="K114" s="117">
        <f>VLOOKUP($A114+ROUND((COLUMN()-2)/24,5),АТС!$A$41:$F$784,3)+'Иные услуги '!$C$5+'РСТ РСО-А'!$I$6+'РСТ РСО-А'!$H$9</f>
        <v>3275.21</v>
      </c>
      <c r="L114" s="117">
        <f>VLOOKUP($A114+ROUND((COLUMN()-2)/24,5),АТС!$A$41:$F$784,3)+'Иные услуги '!$C$5+'РСТ РСО-А'!$I$6+'РСТ РСО-А'!$H$9</f>
        <v>3293.16</v>
      </c>
      <c r="M114" s="117">
        <f>VLOOKUP($A114+ROUND((COLUMN()-2)/24,5),АТС!$A$41:$F$784,3)+'Иные услуги '!$C$5+'РСТ РСО-А'!$I$6+'РСТ РСО-А'!$H$9</f>
        <v>3293.01</v>
      </c>
      <c r="N114" s="117">
        <f>VLOOKUP($A114+ROUND((COLUMN()-2)/24,5),АТС!$A$41:$F$784,3)+'Иные услуги '!$C$5+'РСТ РСО-А'!$I$6+'РСТ РСО-А'!$H$9</f>
        <v>3275.1400000000003</v>
      </c>
      <c r="O114" s="117">
        <f>VLOOKUP($A114+ROUND((COLUMN()-2)/24,5),АТС!$A$41:$F$784,3)+'Иные услуги '!$C$5+'РСТ РСО-А'!$I$6+'РСТ РСО-А'!$H$9</f>
        <v>3274.6899999999996</v>
      </c>
      <c r="P114" s="117">
        <f>VLOOKUP($A114+ROUND((COLUMN()-2)/24,5),АТС!$A$41:$F$784,3)+'Иные услуги '!$C$5+'РСТ РСО-А'!$I$6+'РСТ РСО-А'!$H$9</f>
        <v>3243.51</v>
      </c>
      <c r="Q114" s="117">
        <f>VLOOKUP($A114+ROUND((COLUMN()-2)/24,5),АТС!$A$41:$F$784,3)+'Иные услуги '!$C$5+'РСТ РСО-А'!$I$6+'РСТ РСО-А'!$H$9</f>
        <v>3243.1099999999997</v>
      </c>
      <c r="R114" s="117">
        <f>VLOOKUP($A114+ROUND((COLUMN()-2)/24,5),АТС!$A$41:$F$784,3)+'Иные услуги '!$C$5+'РСТ РСО-А'!$I$6+'РСТ РСО-А'!$H$9</f>
        <v>3243.75</v>
      </c>
      <c r="S114" s="117">
        <f>VLOOKUP($A114+ROUND((COLUMN()-2)/24,5),АТС!$A$41:$F$784,3)+'Иные услуги '!$C$5+'РСТ РСО-А'!$I$6+'РСТ РСО-А'!$H$9</f>
        <v>3234.91</v>
      </c>
      <c r="T114" s="117">
        <f>VLOOKUP($A114+ROUND((COLUMN()-2)/24,5),АТС!$A$41:$F$784,3)+'Иные услуги '!$C$5+'РСТ РСО-А'!$I$6+'РСТ РСО-А'!$H$9</f>
        <v>3394.76</v>
      </c>
      <c r="U114" s="117">
        <f>VLOOKUP($A114+ROUND((COLUMN()-2)/24,5),АТС!$A$41:$F$784,3)+'Иные услуги '!$C$5+'РСТ РСО-А'!$I$6+'РСТ РСО-А'!$H$9</f>
        <v>3445.95</v>
      </c>
      <c r="V114" s="117">
        <f>VLOOKUP($A114+ROUND((COLUMN()-2)/24,5),АТС!$A$41:$F$784,3)+'Иные услуги '!$C$5+'РСТ РСО-А'!$I$6+'РСТ РСО-А'!$H$9</f>
        <v>3422.99</v>
      </c>
      <c r="W114" s="117">
        <f>VLOOKUP($A114+ROUND((COLUMN()-2)/24,5),АТС!$A$41:$F$784,3)+'Иные услуги '!$C$5+'РСТ РСО-А'!$I$6+'РСТ РСО-А'!$H$9</f>
        <v>3372.1400000000003</v>
      </c>
      <c r="X114" s="117">
        <f>VLOOKUP($A114+ROUND((COLUMN()-2)/24,5),АТС!$A$41:$F$784,3)+'Иные услуги '!$C$5+'РСТ РСО-А'!$I$6+'РСТ РСО-А'!$H$9</f>
        <v>3193.45</v>
      </c>
      <c r="Y114" s="117">
        <f>VLOOKUP($A114+ROUND((COLUMN()-2)/24,5),АТС!$A$41:$F$784,3)+'Иные услуги '!$C$5+'РСТ РСО-А'!$I$6+'РСТ РСО-А'!$H$9</f>
        <v>3301.71</v>
      </c>
    </row>
    <row r="115" spans="1:27" x14ac:dyDescent="0.2">
      <c r="A115" s="66">
        <f t="shared" si="2"/>
        <v>43734</v>
      </c>
      <c r="B115" s="117">
        <f>VLOOKUP($A115+ROUND((COLUMN()-2)/24,5),АТС!$A$41:$F$784,3)+'Иные услуги '!$C$5+'РСТ РСО-А'!$I$6+'РСТ РСО-А'!$H$9</f>
        <v>3218.3199999999997</v>
      </c>
      <c r="C115" s="117">
        <f>VLOOKUP($A115+ROUND((COLUMN()-2)/24,5),АТС!$A$41:$F$784,3)+'Иные услуги '!$C$5+'РСТ РСО-А'!$I$6+'РСТ РСО-А'!$H$9</f>
        <v>3206.46</v>
      </c>
      <c r="D115" s="117">
        <f>VLOOKUP($A115+ROUND((COLUMN()-2)/24,5),АТС!$A$41:$F$784,3)+'Иные услуги '!$C$5+'РСТ РСО-А'!$I$6+'РСТ РСО-А'!$H$9</f>
        <v>3198.1899999999996</v>
      </c>
      <c r="E115" s="117">
        <f>VLOOKUP($A115+ROUND((COLUMN()-2)/24,5),АТС!$A$41:$F$784,3)+'Иные услуги '!$C$5+'РСТ РСО-А'!$I$6+'РСТ РСО-А'!$H$9</f>
        <v>3196.3199999999997</v>
      </c>
      <c r="F115" s="117">
        <f>VLOOKUP($A115+ROUND((COLUMN()-2)/24,5),АТС!$A$41:$F$784,3)+'Иные услуги '!$C$5+'РСТ РСО-А'!$I$6+'РСТ РСО-А'!$H$9</f>
        <v>3200.84</v>
      </c>
      <c r="G115" s="117">
        <f>VLOOKUP($A115+ROUND((COLUMN()-2)/24,5),АТС!$A$41:$F$784,3)+'Иные услуги '!$C$5+'РСТ РСО-А'!$I$6+'РСТ РСО-А'!$H$9</f>
        <v>3202.05</v>
      </c>
      <c r="H115" s="117">
        <f>VLOOKUP($A115+ROUND((COLUMN()-2)/24,5),АТС!$A$41:$F$784,3)+'Иные услуги '!$C$5+'РСТ РСО-А'!$I$6+'РСТ РСО-А'!$H$9</f>
        <v>3235.4399999999996</v>
      </c>
      <c r="I115" s="117">
        <f>VLOOKUP($A115+ROUND((COLUMN()-2)/24,5),АТС!$A$41:$F$784,3)+'Иные услуги '!$C$5+'РСТ РСО-А'!$I$6+'РСТ РСО-А'!$H$9</f>
        <v>3430.1800000000003</v>
      </c>
      <c r="J115" s="117">
        <f>VLOOKUP($A115+ROUND((COLUMN()-2)/24,5),АТС!$A$41:$F$784,3)+'Иные услуги '!$C$5+'РСТ РСО-А'!$I$6+'РСТ РСО-А'!$H$9</f>
        <v>3209.9799999999996</v>
      </c>
      <c r="K115" s="117">
        <f>VLOOKUP($A115+ROUND((COLUMN()-2)/24,5),АТС!$A$41:$F$784,3)+'Иные услуги '!$C$5+'РСТ РСО-А'!$I$6+'РСТ РСО-А'!$H$9</f>
        <v>3322.3100000000004</v>
      </c>
      <c r="L115" s="117">
        <f>VLOOKUP($A115+ROUND((COLUMN()-2)/24,5),АТС!$A$41:$F$784,3)+'Иные услуги '!$C$5+'РСТ РСО-А'!$I$6+'РСТ РСО-А'!$H$9</f>
        <v>3322.1099999999997</v>
      </c>
      <c r="M115" s="117">
        <f>VLOOKUP($A115+ROUND((COLUMN()-2)/24,5),АТС!$A$41:$F$784,3)+'Иные услуги '!$C$5+'РСТ РСО-А'!$I$6+'РСТ РСО-А'!$H$9</f>
        <v>3346.76</v>
      </c>
      <c r="N115" s="117">
        <f>VLOOKUP($A115+ROUND((COLUMN()-2)/24,5),АТС!$A$41:$F$784,3)+'Иные услуги '!$C$5+'РСТ РСО-А'!$I$6+'РСТ РСО-А'!$H$9</f>
        <v>3287.1000000000004</v>
      </c>
      <c r="O115" s="117">
        <f>VLOOKUP($A115+ROUND((COLUMN()-2)/24,5),АТС!$A$41:$F$784,3)+'Иные услуги '!$C$5+'РСТ РСО-А'!$I$6+'РСТ РСО-А'!$H$9</f>
        <v>3288.37</v>
      </c>
      <c r="P115" s="117">
        <f>VLOOKUP($A115+ROUND((COLUMN()-2)/24,5),АТС!$A$41:$F$784,3)+'Иные услуги '!$C$5+'РСТ РСО-А'!$I$6+'РСТ РСО-А'!$H$9</f>
        <v>3288.3999999999996</v>
      </c>
      <c r="Q115" s="117">
        <f>VLOOKUP($A115+ROUND((COLUMN()-2)/24,5),АТС!$A$41:$F$784,3)+'Иные услуги '!$C$5+'РСТ РСО-А'!$I$6+'РСТ РСО-А'!$H$9</f>
        <v>3289.34</v>
      </c>
      <c r="R115" s="117">
        <f>VLOOKUP($A115+ROUND((COLUMN()-2)/24,5),АТС!$A$41:$F$784,3)+'Иные услуги '!$C$5+'РСТ РСО-А'!$I$6+'РСТ РСО-А'!$H$9</f>
        <v>3289.5299999999997</v>
      </c>
      <c r="S115" s="117">
        <f>VLOOKUP($A115+ROUND((COLUMN()-2)/24,5),АТС!$A$41:$F$784,3)+'Иные услуги '!$C$5+'РСТ РСО-А'!$I$6+'РСТ РСО-А'!$H$9</f>
        <v>3305.7299999999996</v>
      </c>
      <c r="T115" s="117">
        <f>VLOOKUP($A115+ROUND((COLUMN()-2)/24,5),АТС!$A$41:$F$784,3)+'Иные услуги '!$C$5+'РСТ РСО-А'!$I$6+'РСТ РСО-А'!$H$9</f>
        <v>3425.3900000000003</v>
      </c>
      <c r="U115" s="117">
        <f>VLOOKUP($A115+ROUND((COLUMN()-2)/24,5),АТС!$A$41:$F$784,3)+'Иные услуги '!$C$5+'РСТ РСО-А'!$I$6+'РСТ РСО-А'!$H$9</f>
        <v>3477.42</v>
      </c>
      <c r="V115" s="117">
        <f>VLOOKUP($A115+ROUND((COLUMN()-2)/24,5),АТС!$A$41:$F$784,3)+'Иные услуги '!$C$5+'РСТ РСО-А'!$I$6+'РСТ РСО-А'!$H$9</f>
        <v>3426.24</v>
      </c>
      <c r="W115" s="117">
        <f>VLOOKUP($A115+ROUND((COLUMN()-2)/24,5),АТС!$A$41:$F$784,3)+'Иные услуги '!$C$5+'РСТ РСО-А'!$I$6+'РСТ РСО-А'!$H$9</f>
        <v>3373.67</v>
      </c>
      <c r="X115" s="117">
        <f>VLOOKUP($A115+ROUND((COLUMN()-2)/24,5),АТС!$A$41:$F$784,3)+'Иные услуги '!$C$5+'РСТ РСО-А'!$I$6+'РСТ РСО-А'!$H$9</f>
        <v>3193.5</v>
      </c>
      <c r="Y115" s="117">
        <f>VLOOKUP($A115+ROUND((COLUMN()-2)/24,5),АТС!$A$41:$F$784,3)+'Иные услуги '!$C$5+'РСТ РСО-А'!$I$6+'РСТ РСО-А'!$H$9</f>
        <v>3280.41</v>
      </c>
    </row>
    <row r="116" spans="1:27" x14ac:dyDescent="0.2">
      <c r="A116" s="66">
        <f t="shared" si="2"/>
        <v>43735</v>
      </c>
      <c r="B116" s="117">
        <f>VLOOKUP($A116+ROUND((COLUMN()-2)/24,5),АТС!$A$41:$F$784,3)+'Иные услуги '!$C$5+'РСТ РСО-А'!$I$6+'РСТ РСО-А'!$H$9</f>
        <v>3218.34</v>
      </c>
      <c r="C116" s="117">
        <f>VLOOKUP($A116+ROUND((COLUMN()-2)/24,5),АТС!$A$41:$F$784,3)+'Иные услуги '!$C$5+'РСТ РСО-А'!$I$6+'РСТ РСО-А'!$H$9</f>
        <v>3214.04</v>
      </c>
      <c r="D116" s="117">
        <f>VLOOKUP($A116+ROUND((COLUMN()-2)/24,5),АТС!$A$41:$F$784,3)+'Иные услуги '!$C$5+'РСТ РСО-А'!$I$6+'РСТ РСО-А'!$H$9</f>
        <v>3205.5199999999995</v>
      </c>
      <c r="E116" s="117">
        <f>VLOOKUP($A116+ROUND((COLUMN()-2)/24,5),АТС!$A$41:$F$784,3)+'Иные услуги '!$C$5+'РСТ РСО-А'!$I$6+'РСТ РСО-А'!$H$9</f>
        <v>3197.9700000000003</v>
      </c>
      <c r="F116" s="117">
        <f>VLOOKUP($A116+ROUND((COLUMN()-2)/24,5),АТС!$A$41:$F$784,3)+'Иные услуги '!$C$5+'РСТ РСО-А'!$I$6+'РСТ РСО-А'!$H$9</f>
        <v>3209.25</v>
      </c>
      <c r="G116" s="117">
        <f>VLOOKUP($A116+ROUND((COLUMN()-2)/24,5),АТС!$A$41:$F$784,3)+'Иные услуги '!$C$5+'РСТ РСО-А'!$I$6+'РСТ РСО-А'!$H$9</f>
        <v>3225.3500000000004</v>
      </c>
      <c r="H116" s="117">
        <f>VLOOKUP($A116+ROUND((COLUMN()-2)/24,5),АТС!$A$41:$F$784,3)+'Иные услуги '!$C$5+'РСТ РСО-А'!$I$6+'РСТ РСО-А'!$H$9</f>
        <v>3264.1099999999997</v>
      </c>
      <c r="I116" s="117">
        <f>VLOOKUP($A116+ROUND((COLUMN()-2)/24,5),АТС!$A$41:$F$784,3)+'Иные услуги '!$C$5+'РСТ РСО-А'!$I$6+'РСТ РСО-А'!$H$9</f>
        <v>3437.8199999999997</v>
      </c>
      <c r="J116" s="117">
        <f>VLOOKUP($A116+ROUND((COLUMN()-2)/24,5),АТС!$A$41:$F$784,3)+'Иные услуги '!$C$5+'РСТ РСО-А'!$I$6+'РСТ РСО-А'!$H$9</f>
        <v>3212.4799999999996</v>
      </c>
      <c r="K116" s="117">
        <f>VLOOKUP($A116+ROUND((COLUMN()-2)/24,5),АТС!$A$41:$F$784,3)+'Иные услуги '!$C$5+'РСТ РСО-А'!$I$6+'РСТ РСО-А'!$H$9</f>
        <v>3338.2799999999997</v>
      </c>
      <c r="L116" s="117">
        <f>VLOOKUP($A116+ROUND((COLUMN()-2)/24,5),АТС!$A$41:$F$784,3)+'Иные услуги '!$C$5+'РСТ РСО-А'!$I$6+'РСТ РСО-А'!$H$9</f>
        <v>3337.0699999999997</v>
      </c>
      <c r="M116" s="117">
        <f>VLOOKUP($A116+ROUND((COLUMN()-2)/24,5),АТС!$A$41:$F$784,3)+'Иные услуги '!$C$5+'РСТ РСО-А'!$I$6+'РСТ РСО-А'!$H$9</f>
        <v>3334.4700000000003</v>
      </c>
      <c r="N116" s="117">
        <f>VLOOKUP($A116+ROUND((COLUMN()-2)/24,5),АТС!$A$41:$F$784,3)+'Иные услуги '!$C$5+'РСТ РСО-А'!$I$6+'РСТ РСО-А'!$H$9</f>
        <v>3294.16</v>
      </c>
      <c r="O116" s="117">
        <f>VLOOKUP($A116+ROUND((COLUMN()-2)/24,5),АТС!$A$41:$F$784,3)+'Иные услуги '!$C$5+'РСТ РСО-А'!$I$6+'РСТ РСО-А'!$H$9</f>
        <v>3293.51</v>
      </c>
      <c r="P116" s="117">
        <f>VLOOKUP($A116+ROUND((COLUMN()-2)/24,5),АТС!$A$41:$F$784,3)+'Иные услуги '!$C$5+'РСТ РСО-А'!$I$6+'РСТ РСО-А'!$H$9</f>
        <v>3292.9300000000003</v>
      </c>
      <c r="Q116" s="117">
        <f>VLOOKUP($A116+ROUND((COLUMN()-2)/24,5),АТС!$A$41:$F$784,3)+'Иные услуги '!$C$5+'РСТ РСО-А'!$I$6+'РСТ РСО-А'!$H$9</f>
        <v>3288.51</v>
      </c>
      <c r="R116" s="117">
        <f>VLOOKUP($A116+ROUND((COLUMN()-2)/24,5),АТС!$A$41:$F$784,3)+'Иные услуги '!$C$5+'РСТ РСО-А'!$I$6+'РСТ РСО-А'!$H$9</f>
        <v>3288.21</v>
      </c>
      <c r="S116" s="117">
        <f>VLOOKUP($A116+ROUND((COLUMN()-2)/24,5),АТС!$A$41:$F$784,3)+'Иные услуги '!$C$5+'РСТ РСО-А'!$I$6+'РСТ РСО-А'!$H$9</f>
        <v>3302.55</v>
      </c>
      <c r="T116" s="117">
        <f>VLOOKUP($A116+ROUND((COLUMN()-2)/24,5),АТС!$A$41:$F$784,3)+'Иные услуги '!$C$5+'РСТ РСО-А'!$I$6+'РСТ РСО-А'!$H$9</f>
        <v>3435.0299999999997</v>
      </c>
      <c r="U116" s="117">
        <f>VLOOKUP($A116+ROUND((COLUMN()-2)/24,5),АТС!$A$41:$F$784,3)+'Иные услуги '!$C$5+'РСТ РСО-А'!$I$6+'РСТ РСО-А'!$H$9</f>
        <v>3516.0600000000004</v>
      </c>
      <c r="V116" s="117">
        <f>VLOOKUP($A116+ROUND((COLUMN()-2)/24,5),АТС!$A$41:$F$784,3)+'Иные услуги '!$C$5+'РСТ РСО-А'!$I$6+'РСТ РСО-А'!$H$9</f>
        <v>3482.16</v>
      </c>
      <c r="W116" s="117">
        <f>VLOOKUP($A116+ROUND((COLUMN()-2)/24,5),АТС!$A$41:$F$784,3)+'Иные услуги '!$C$5+'РСТ РСО-А'!$I$6+'РСТ РСО-А'!$H$9</f>
        <v>3396.58</v>
      </c>
      <c r="X116" s="117">
        <f>VLOOKUP($A116+ROUND((COLUMN()-2)/24,5),АТС!$A$41:$F$784,3)+'Иные услуги '!$C$5+'РСТ РСО-А'!$I$6+'РСТ РСО-А'!$H$9</f>
        <v>3193.33</v>
      </c>
      <c r="Y116" s="117">
        <f>VLOOKUP($A116+ROUND((COLUMN()-2)/24,5),АТС!$A$41:$F$784,3)+'Иные услуги '!$C$5+'РСТ РСО-А'!$I$6+'РСТ РСО-А'!$H$9</f>
        <v>3389.9399999999996</v>
      </c>
    </row>
    <row r="117" spans="1:27" x14ac:dyDescent="0.2">
      <c r="A117" s="66">
        <f t="shared" si="2"/>
        <v>43736</v>
      </c>
      <c r="B117" s="117">
        <f>VLOOKUP($A117+ROUND((COLUMN()-2)/24,5),АТС!$A$41:$F$784,3)+'Иные услуги '!$C$5+'РСТ РСО-А'!$I$6+'РСТ РСО-А'!$H$9</f>
        <v>3224.3</v>
      </c>
      <c r="C117" s="117">
        <f>VLOOKUP($A117+ROUND((COLUMN()-2)/24,5),АТС!$A$41:$F$784,3)+'Иные услуги '!$C$5+'РСТ РСО-А'!$I$6+'РСТ РСО-А'!$H$9</f>
        <v>3207.4300000000003</v>
      </c>
      <c r="D117" s="117">
        <f>VLOOKUP($A117+ROUND((COLUMN()-2)/24,5),АТС!$A$41:$F$784,3)+'Иные услуги '!$C$5+'РСТ РСО-А'!$I$6+'РСТ РСО-А'!$H$9</f>
        <v>3199.3</v>
      </c>
      <c r="E117" s="117">
        <f>VLOOKUP($A117+ROUND((COLUMN()-2)/24,5),АТС!$A$41:$F$784,3)+'Иные услуги '!$C$5+'РСТ РСО-А'!$I$6+'РСТ РСО-А'!$H$9</f>
        <v>3196.3599999999997</v>
      </c>
      <c r="F117" s="117">
        <f>VLOOKUP($A117+ROUND((COLUMN()-2)/24,5),АТС!$A$41:$F$784,3)+'Иные услуги '!$C$5+'РСТ РСО-А'!$I$6+'РСТ РСО-А'!$H$9</f>
        <v>3195.51</v>
      </c>
      <c r="G117" s="117">
        <f>VLOOKUP($A117+ROUND((COLUMN()-2)/24,5),АТС!$A$41:$F$784,3)+'Иные услуги '!$C$5+'РСТ РСО-А'!$I$6+'РСТ РСО-А'!$H$9</f>
        <v>3195.8199999999997</v>
      </c>
      <c r="H117" s="117">
        <f>VLOOKUP($A117+ROUND((COLUMN()-2)/24,5),АТС!$A$41:$F$784,3)+'Иные услуги '!$C$5+'РСТ РСО-А'!$I$6+'РСТ РСО-А'!$H$9</f>
        <v>3203.7</v>
      </c>
      <c r="I117" s="117">
        <f>VLOOKUP($A117+ROUND((COLUMN()-2)/24,5),АТС!$A$41:$F$784,3)+'Иные услуги '!$C$5+'РСТ РСО-А'!$I$6+'РСТ РСО-А'!$H$9</f>
        <v>3247.13</v>
      </c>
      <c r="J117" s="117">
        <f>VLOOKUP($A117+ROUND((COLUMN()-2)/24,5),АТС!$A$41:$F$784,3)+'Иные услуги '!$C$5+'РСТ РСО-А'!$I$6+'РСТ РСО-А'!$H$9</f>
        <v>3193.8099999999995</v>
      </c>
      <c r="K117" s="117">
        <f>VLOOKUP($A117+ROUND((COLUMN()-2)/24,5),АТС!$A$41:$F$784,3)+'Иные услуги '!$C$5+'РСТ РСО-А'!$I$6+'РСТ РСО-А'!$H$9</f>
        <v>3234.1800000000003</v>
      </c>
      <c r="L117" s="117">
        <f>VLOOKUP($A117+ROUND((COLUMN()-2)/24,5),АТС!$A$41:$F$784,3)+'Иные услуги '!$C$5+'РСТ РСО-А'!$I$6+'РСТ РСО-А'!$H$9</f>
        <v>3234.55</v>
      </c>
      <c r="M117" s="117">
        <f>VLOOKUP($A117+ROUND((COLUMN()-2)/24,5),АТС!$A$41:$F$784,3)+'Иные услуги '!$C$5+'РСТ РСО-А'!$I$6+'РСТ РСО-А'!$H$9</f>
        <v>3234.4399999999996</v>
      </c>
      <c r="N117" s="117">
        <f>VLOOKUP($A117+ROUND((COLUMN()-2)/24,5),АТС!$A$41:$F$784,3)+'Иные услуги '!$C$5+'РСТ РСО-А'!$I$6+'РСТ РСО-А'!$H$9</f>
        <v>3230.6000000000004</v>
      </c>
      <c r="O117" s="117">
        <f>VLOOKUP($A117+ROUND((COLUMN()-2)/24,5),АТС!$A$41:$F$784,3)+'Иные услуги '!$C$5+'РСТ РСО-А'!$I$6+'РСТ РСО-А'!$H$9</f>
        <v>3232.16</v>
      </c>
      <c r="P117" s="117">
        <f>VLOOKUP($A117+ROUND((COLUMN()-2)/24,5),АТС!$A$41:$F$784,3)+'Иные услуги '!$C$5+'РСТ РСО-А'!$I$6+'РСТ РСО-А'!$H$9</f>
        <v>3230.04</v>
      </c>
      <c r="Q117" s="117">
        <f>VLOOKUP($A117+ROUND((COLUMN()-2)/24,5),АТС!$A$41:$F$784,3)+'Иные услуги '!$C$5+'РСТ РСО-А'!$I$6+'РСТ РСО-А'!$H$9</f>
        <v>3225.38</v>
      </c>
      <c r="R117" s="117">
        <f>VLOOKUP($A117+ROUND((COLUMN()-2)/24,5),АТС!$A$41:$F$784,3)+'Иные услуги '!$C$5+'РСТ РСО-А'!$I$6+'РСТ РСО-А'!$H$9</f>
        <v>3223.1899999999996</v>
      </c>
      <c r="S117" s="117">
        <f>VLOOKUP($A117+ROUND((COLUMN()-2)/24,5),АТС!$A$41:$F$784,3)+'Иные услуги '!$C$5+'РСТ РСО-А'!$I$6+'РСТ РСО-А'!$H$9</f>
        <v>3253.63</v>
      </c>
      <c r="T117" s="117">
        <f>VLOOKUP($A117+ROUND((COLUMN()-2)/24,5),АТС!$A$41:$F$784,3)+'Иные услуги '!$C$5+'РСТ РСО-А'!$I$6+'РСТ РСО-А'!$H$9</f>
        <v>3346.8199999999997</v>
      </c>
      <c r="U117" s="117">
        <f>VLOOKUP($A117+ROUND((COLUMN()-2)/24,5),АТС!$A$41:$F$784,3)+'Иные услуги '!$C$5+'РСТ РСО-А'!$I$6+'РСТ РСО-А'!$H$9</f>
        <v>3412.7799999999997</v>
      </c>
      <c r="V117" s="117">
        <f>VLOOKUP($A117+ROUND((COLUMN()-2)/24,5),АТС!$A$41:$F$784,3)+'Иные услуги '!$C$5+'РСТ РСО-А'!$I$6+'РСТ РСО-А'!$H$9</f>
        <v>3437.75</v>
      </c>
      <c r="W117" s="117">
        <f>VLOOKUP($A117+ROUND((COLUMN()-2)/24,5),АТС!$A$41:$F$784,3)+'Иные услуги '!$C$5+'РСТ РСО-А'!$I$6+'РСТ РСО-А'!$H$9</f>
        <v>3337.3999999999996</v>
      </c>
      <c r="X117" s="117">
        <f>VLOOKUP($A117+ROUND((COLUMN()-2)/24,5),АТС!$A$41:$F$784,3)+'Иные услуги '!$C$5+'РСТ РСО-А'!$I$6+'РСТ РСО-А'!$H$9</f>
        <v>3193.3500000000004</v>
      </c>
      <c r="Y117" s="117">
        <f>VLOOKUP($A117+ROUND((COLUMN()-2)/24,5),АТС!$A$41:$F$784,3)+'Иные услуги '!$C$5+'РСТ РСО-А'!$I$6+'РСТ РСО-А'!$H$9</f>
        <v>3284.5699999999997</v>
      </c>
    </row>
    <row r="118" spans="1:27" x14ac:dyDescent="0.2">
      <c r="A118" s="66">
        <f t="shared" si="2"/>
        <v>43737</v>
      </c>
      <c r="B118" s="117">
        <f>VLOOKUP($A118+ROUND((COLUMN()-2)/24,5),АТС!$A$41:$F$784,3)+'Иные услуги '!$C$5+'РСТ РСО-А'!$I$6+'РСТ РСО-А'!$H$9</f>
        <v>3206.84</v>
      </c>
      <c r="C118" s="117">
        <f>VLOOKUP($A118+ROUND((COLUMN()-2)/24,5),АТС!$A$41:$F$784,3)+'Иные услуги '!$C$5+'РСТ РСО-А'!$I$6+'РСТ РСО-А'!$H$9</f>
        <v>3195.5599999999995</v>
      </c>
      <c r="D118" s="117">
        <f>VLOOKUP($A118+ROUND((COLUMN()-2)/24,5),АТС!$A$41:$F$784,3)+'Иные услуги '!$C$5+'РСТ РСО-А'!$I$6+'РСТ РСО-А'!$H$9</f>
        <v>3194.01</v>
      </c>
      <c r="E118" s="117">
        <f>VLOOKUP($A118+ROUND((COLUMN()-2)/24,5),АТС!$A$41:$F$784,3)+'Иные услуги '!$C$5+'РСТ РСО-А'!$I$6+'РСТ РСО-А'!$H$9</f>
        <v>3194.0199999999995</v>
      </c>
      <c r="F118" s="117">
        <f>VLOOKUP($A118+ROUND((COLUMN()-2)/24,5),АТС!$A$41:$F$784,3)+'Иные услуги '!$C$5+'РСТ РСО-А'!$I$6+'РСТ РСО-А'!$H$9</f>
        <v>3194</v>
      </c>
      <c r="G118" s="117">
        <f>VLOOKUP($A118+ROUND((COLUMN()-2)/24,5),АТС!$A$41:$F$784,3)+'Иные услуги '!$C$5+'РСТ РСО-А'!$I$6+'РСТ РСО-А'!$H$9</f>
        <v>3195.2699999999995</v>
      </c>
      <c r="H118" s="117">
        <f>VLOOKUP($A118+ROUND((COLUMN()-2)/24,5),АТС!$A$41:$F$784,3)+'Иные услуги '!$C$5+'РСТ РСО-А'!$I$6+'РСТ РСО-А'!$H$9</f>
        <v>3193.63</v>
      </c>
      <c r="I118" s="117">
        <f>VLOOKUP($A118+ROUND((COLUMN()-2)/24,5),АТС!$A$41:$F$784,3)+'Иные услуги '!$C$5+'РСТ РСО-А'!$I$6+'РСТ РСО-А'!$H$9</f>
        <v>3215.95</v>
      </c>
      <c r="J118" s="117">
        <f>VLOOKUP($A118+ROUND((COLUMN()-2)/24,5),АТС!$A$41:$F$784,3)+'Иные услуги '!$C$5+'РСТ РСО-А'!$I$6+'РСТ РСО-А'!$H$9</f>
        <v>3193.8199999999997</v>
      </c>
      <c r="K118" s="117">
        <f>VLOOKUP($A118+ROUND((COLUMN()-2)/24,5),АТС!$A$41:$F$784,3)+'Иные услуги '!$C$5+'РСТ РСО-А'!$I$6+'РСТ РСО-А'!$H$9</f>
        <v>3193.79</v>
      </c>
      <c r="L118" s="117">
        <f>VLOOKUP($A118+ROUND((COLUMN()-2)/24,5),АТС!$A$41:$F$784,3)+'Иные услуги '!$C$5+'РСТ РСО-А'!$I$6+'РСТ РСО-А'!$H$9</f>
        <v>3193.7799999999997</v>
      </c>
      <c r="M118" s="117">
        <f>VLOOKUP($A118+ROUND((COLUMN()-2)/24,5),АТС!$A$41:$F$784,3)+'Иные услуги '!$C$5+'РСТ РСО-А'!$I$6+'РСТ РСО-А'!$H$9</f>
        <v>3193.79</v>
      </c>
      <c r="N118" s="117">
        <f>VLOOKUP($A118+ROUND((COLUMN()-2)/24,5),АТС!$A$41:$F$784,3)+'Иные услуги '!$C$5+'РСТ РСО-А'!$I$6+'РСТ РСО-А'!$H$9</f>
        <v>3207.29</v>
      </c>
      <c r="O118" s="117">
        <f>VLOOKUP($A118+ROUND((COLUMN()-2)/24,5),АТС!$A$41:$F$784,3)+'Иные услуги '!$C$5+'РСТ РСО-А'!$I$6+'РСТ РСО-А'!$H$9</f>
        <v>3193.8</v>
      </c>
      <c r="P118" s="117">
        <f>VLOOKUP($A118+ROUND((COLUMN()-2)/24,5),АТС!$A$41:$F$784,3)+'Иные услуги '!$C$5+'РСТ РСО-А'!$I$6+'РСТ РСО-А'!$H$9</f>
        <v>3193.8</v>
      </c>
      <c r="Q118" s="117">
        <f>VLOOKUP($A118+ROUND((COLUMN()-2)/24,5),АТС!$A$41:$F$784,3)+'Иные услуги '!$C$5+'РСТ РСО-А'!$I$6+'РСТ РСО-А'!$H$9</f>
        <v>3193.8</v>
      </c>
      <c r="R118" s="117">
        <f>VLOOKUP($A118+ROUND((COLUMN()-2)/24,5),АТС!$A$41:$F$784,3)+'Иные услуги '!$C$5+'РСТ РСО-А'!$I$6+'РСТ РСО-А'!$H$9</f>
        <v>3193.79</v>
      </c>
      <c r="S118" s="117">
        <f>VLOOKUP($A118+ROUND((COLUMN()-2)/24,5),АТС!$A$41:$F$784,3)+'Иные услуги '!$C$5+'РСТ РСО-А'!$I$6+'РСТ РСО-А'!$H$9</f>
        <v>3207.38</v>
      </c>
      <c r="T118" s="117">
        <f>VLOOKUP($A118+ROUND((COLUMN()-2)/24,5),АТС!$A$41:$F$784,3)+'Иные услуги '!$C$5+'РСТ РСО-А'!$I$6+'РСТ РСО-А'!$H$9</f>
        <v>3341.6899999999996</v>
      </c>
      <c r="U118" s="117">
        <f>VLOOKUP($A118+ROUND((COLUMN()-2)/24,5),АТС!$A$41:$F$784,3)+'Иные услуги '!$C$5+'РСТ РСО-А'!$I$6+'РСТ РСО-А'!$H$9</f>
        <v>3378.76</v>
      </c>
      <c r="V118" s="117">
        <f>VLOOKUP($A118+ROUND((COLUMN()-2)/24,5),АТС!$A$41:$F$784,3)+'Иные услуги '!$C$5+'РСТ РСО-А'!$I$6+'РСТ РСО-А'!$H$9</f>
        <v>3376.5</v>
      </c>
      <c r="W118" s="117">
        <f>VLOOKUP($A118+ROUND((COLUMN()-2)/24,5),АТС!$A$41:$F$784,3)+'Иные услуги '!$C$5+'РСТ РСО-А'!$I$6+'РСТ РСО-А'!$H$9</f>
        <v>3325.45</v>
      </c>
      <c r="X118" s="117">
        <f>VLOOKUP($A118+ROUND((COLUMN()-2)/24,5),АТС!$A$41:$F$784,3)+'Иные услуги '!$C$5+'РСТ РСО-А'!$I$6+'РСТ РСО-А'!$H$9</f>
        <v>3193.0599999999995</v>
      </c>
      <c r="Y118" s="117">
        <f>VLOOKUP($A118+ROUND((COLUMN()-2)/24,5),АТС!$A$41:$F$784,3)+'Иные услуги '!$C$5+'РСТ РСО-А'!$I$6+'РСТ РСО-А'!$H$9</f>
        <v>3287.75</v>
      </c>
    </row>
    <row r="119" spans="1:27" x14ac:dyDescent="0.2">
      <c r="A119" s="66">
        <f t="shared" ref="A119:A120" si="3">A82</f>
        <v>43738</v>
      </c>
      <c r="B119" s="117">
        <f>VLOOKUP($A119+ROUND((COLUMN()-2)/24,5),АТС!$A$41:$F$784,3)+'Иные услуги '!$C$5+'РСТ РСО-А'!$I$6+'РСТ РСО-А'!$H$9</f>
        <v>3201.91</v>
      </c>
      <c r="C119" s="117">
        <f>VLOOKUP($A119+ROUND((COLUMN()-2)/24,5),АТС!$A$41:$F$784,3)+'Иные услуги '!$C$5+'РСТ РСО-А'!$I$6+'РСТ РСО-А'!$H$9</f>
        <v>3194.7200000000003</v>
      </c>
      <c r="D119" s="117">
        <f>VLOOKUP($A119+ROUND((COLUMN()-2)/24,5),АТС!$A$41:$F$784,3)+'Иные услуги '!$C$5+'РСТ РСО-А'!$I$6+'РСТ РСО-А'!$H$9</f>
        <v>3194.04</v>
      </c>
      <c r="E119" s="117">
        <f>VLOOKUP($A119+ROUND((COLUMN()-2)/24,5),АТС!$A$41:$F$784,3)+'Иные услуги '!$C$5+'РСТ РСО-А'!$I$6+'РСТ РСО-А'!$H$9</f>
        <v>3194.04</v>
      </c>
      <c r="F119" s="117">
        <f>VLOOKUP($A119+ROUND((COLUMN()-2)/24,5),АТС!$A$41:$F$784,3)+'Иные услуги '!$C$5+'РСТ РСО-А'!$I$6+'РСТ РСО-А'!$H$9</f>
        <v>3194</v>
      </c>
      <c r="G119" s="117">
        <f>VLOOKUP($A119+ROUND((COLUMN()-2)/24,5),АТС!$A$41:$F$784,3)+'Иные услуги '!$C$5+'РСТ РСО-А'!$I$6+'РСТ РСО-А'!$H$9</f>
        <v>3194</v>
      </c>
      <c r="H119" s="117">
        <f>VLOOKUP($A119+ROUND((COLUMN()-2)/24,5),АТС!$A$41:$F$784,3)+'Иные услуги '!$C$5+'РСТ РСО-А'!$I$6+'РСТ РСО-А'!$H$9</f>
        <v>3198.5199999999995</v>
      </c>
      <c r="I119" s="117">
        <f>VLOOKUP($A119+ROUND((COLUMN()-2)/24,5),АТС!$A$41:$F$784,3)+'Иные услуги '!$C$5+'РСТ РСО-А'!$I$6+'РСТ РСО-А'!$H$9</f>
        <v>3310.5699999999997</v>
      </c>
      <c r="J119" s="117">
        <f>VLOOKUP($A119+ROUND((COLUMN()-2)/24,5),АТС!$A$41:$F$784,3)+'Иные услуги '!$C$5+'РСТ РСО-А'!$I$6+'РСТ РСО-А'!$H$9</f>
        <v>3193.7799999999997</v>
      </c>
      <c r="K119" s="117">
        <f>VLOOKUP($A119+ROUND((COLUMN()-2)/24,5),АТС!$A$41:$F$784,3)+'Иные услуги '!$C$5+'РСТ РСО-А'!$I$6+'РСТ РСО-А'!$H$9</f>
        <v>3275.6499999999996</v>
      </c>
      <c r="L119" s="117">
        <f>VLOOKUP($A119+ROUND((COLUMN()-2)/24,5),АТС!$A$41:$F$784,3)+'Иные услуги '!$C$5+'РСТ РСО-А'!$I$6+'РСТ РСО-А'!$H$9</f>
        <v>3275.79</v>
      </c>
      <c r="M119" s="117">
        <f>VLOOKUP($A119+ROUND((COLUMN()-2)/24,5),АТС!$A$41:$F$784,3)+'Иные услуги '!$C$5+'РСТ РСО-А'!$I$6+'РСТ РСО-А'!$H$9</f>
        <v>3275.3999999999996</v>
      </c>
      <c r="N119" s="117">
        <f>VLOOKUP($A119+ROUND((COLUMN()-2)/24,5),АТС!$A$41:$F$784,3)+'Иные услуги '!$C$5+'РСТ РСО-А'!$I$6+'РСТ РСО-А'!$H$9</f>
        <v>3274.4399999999996</v>
      </c>
      <c r="O119" s="117">
        <f>VLOOKUP($A119+ROUND((COLUMN()-2)/24,5),АТС!$A$41:$F$784,3)+'Иные услуги '!$C$5+'РСТ РСО-А'!$I$6+'РСТ РСО-А'!$H$9</f>
        <v>3274.6499999999996</v>
      </c>
      <c r="P119" s="117">
        <f>VLOOKUP($A119+ROUND((COLUMN()-2)/24,5),АТС!$A$41:$F$784,3)+'Иные услуги '!$C$5+'РСТ РСО-А'!$I$6+'РСТ РСО-А'!$H$9</f>
        <v>3274.96</v>
      </c>
      <c r="Q119" s="117">
        <f>VLOOKUP($A119+ROUND((COLUMN()-2)/24,5),АТС!$A$41:$F$784,3)+'Иные услуги '!$C$5+'РСТ РСО-А'!$I$6+'РСТ РСО-А'!$H$9</f>
        <v>3275.33</v>
      </c>
      <c r="R119" s="117">
        <f>VLOOKUP($A119+ROUND((COLUMN()-2)/24,5),АТС!$A$41:$F$784,3)+'Иные услуги '!$C$5+'РСТ РСО-А'!$I$6+'РСТ РСО-А'!$H$9</f>
        <v>3272.8500000000004</v>
      </c>
      <c r="S119" s="117">
        <f>VLOOKUP($A119+ROUND((COLUMN()-2)/24,5),АТС!$A$41:$F$784,3)+'Иные услуги '!$C$5+'РСТ РСО-А'!$I$6+'РСТ РСО-А'!$H$9</f>
        <v>3272.4300000000003</v>
      </c>
      <c r="T119" s="117">
        <f>VLOOKUP($A119+ROUND((COLUMN()-2)/24,5),АТС!$A$41:$F$784,3)+'Иные услуги '!$C$5+'РСТ РСО-А'!$I$6+'РСТ РСО-А'!$H$9</f>
        <v>3368.59</v>
      </c>
      <c r="U119" s="117">
        <f>VLOOKUP($A119+ROUND((COLUMN()-2)/24,5),АТС!$A$41:$F$784,3)+'Иные услуги '!$C$5+'РСТ РСО-А'!$I$6+'РСТ РСО-А'!$H$9</f>
        <v>3386.6800000000003</v>
      </c>
      <c r="V119" s="117">
        <f>VLOOKUP($A119+ROUND((COLUMN()-2)/24,5),АТС!$A$41:$F$784,3)+'Иные услуги '!$C$5+'РСТ РСО-А'!$I$6+'РСТ РСО-А'!$H$9</f>
        <v>3348.42</v>
      </c>
      <c r="W119" s="117">
        <f>VLOOKUP($A119+ROUND((COLUMN()-2)/24,5),АТС!$A$41:$F$784,3)+'Иные услуги '!$C$5+'РСТ РСО-А'!$I$6+'РСТ РСО-А'!$H$9</f>
        <v>3299.4700000000003</v>
      </c>
      <c r="X119" s="117">
        <f>VLOOKUP($A119+ROUND((COLUMN()-2)/24,5),АТС!$A$41:$F$784,3)+'Иные услуги '!$C$5+'РСТ РСО-А'!$I$6+'РСТ РСО-А'!$H$9</f>
        <v>3193.1899999999996</v>
      </c>
      <c r="Y119" s="117">
        <f>VLOOKUP($A119+ROUND((COLUMN()-2)/24,5),АТС!$A$41:$F$784,3)+'Иные услуги '!$C$5+'РСТ РСО-А'!$I$6+'РСТ РСО-А'!$H$9</f>
        <v>3238.67</v>
      </c>
    </row>
    <row r="120" spans="1:27" hidden="1" x14ac:dyDescent="0.2">
      <c r="A120" s="66">
        <f t="shared" si="3"/>
        <v>43739</v>
      </c>
      <c r="B120" s="117">
        <f>VLOOKUP($A120+ROUND((COLUMN()-2)/24,5),АТС!$A$41:$F$784,3)+'Иные услуги '!$C$5+'РСТ РСО-А'!$I$6+'РСТ РСО-А'!$H$9</f>
        <v>2297.8999999999996</v>
      </c>
      <c r="C120" s="117">
        <f>VLOOKUP($A120+ROUND((COLUMN()-2)/24,5),АТС!$A$41:$F$784,3)+'Иные услуги '!$C$5+'РСТ РСО-А'!$I$6+'РСТ РСО-А'!$H$9</f>
        <v>2297.8999999999996</v>
      </c>
      <c r="D120" s="117">
        <f>VLOOKUP($A120+ROUND((COLUMN()-2)/24,5),АТС!$A$41:$F$784,3)+'Иные услуги '!$C$5+'РСТ РСО-А'!$I$6+'РСТ РСО-А'!$H$9</f>
        <v>2297.8999999999996</v>
      </c>
      <c r="E120" s="117">
        <f>VLOOKUP($A120+ROUND((COLUMN()-2)/24,5),АТС!$A$41:$F$784,3)+'Иные услуги '!$C$5+'РСТ РСО-А'!$I$6+'РСТ РСО-А'!$H$9</f>
        <v>2297.8999999999996</v>
      </c>
      <c r="F120" s="117">
        <f>VLOOKUP($A120+ROUND((COLUMN()-2)/24,5),АТС!$A$41:$F$784,3)+'Иные услуги '!$C$5+'РСТ РСО-А'!$I$6+'РСТ РСО-А'!$H$9</f>
        <v>2297.8999999999996</v>
      </c>
      <c r="G120" s="117">
        <f>VLOOKUP($A120+ROUND((COLUMN()-2)/24,5),АТС!$A$41:$F$784,3)+'Иные услуги '!$C$5+'РСТ РСО-А'!$I$6+'РСТ РСО-А'!$H$9</f>
        <v>2297.8999999999996</v>
      </c>
      <c r="H120" s="117">
        <f>VLOOKUP($A120+ROUND((COLUMN()-2)/24,5),АТС!$A$41:$F$784,3)+'Иные услуги '!$C$5+'РСТ РСО-А'!$I$6+'РСТ РСО-А'!$H$9</f>
        <v>2297.8999999999996</v>
      </c>
      <c r="I120" s="117">
        <f>VLOOKUP($A120+ROUND((COLUMN()-2)/24,5),АТС!$A$41:$F$784,3)+'Иные услуги '!$C$5+'РСТ РСО-А'!$I$6+'РСТ РСО-А'!$H$9</f>
        <v>2297.8999999999996</v>
      </c>
      <c r="J120" s="117">
        <f>VLOOKUP($A120+ROUND((COLUMN()-2)/24,5),АТС!$A$41:$F$784,3)+'Иные услуги '!$C$5+'РСТ РСО-А'!$I$6+'РСТ РСО-А'!$H$9</f>
        <v>2297.8999999999996</v>
      </c>
      <c r="K120" s="117">
        <f>VLOOKUP($A120+ROUND((COLUMN()-2)/24,5),АТС!$A$41:$F$784,3)+'Иные услуги '!$C$5+'РСТ РСО-А'!$I$6+'РСТ РСО-А'!$H$9</f>
        <v>2297.8999999999996</v>
      </c>
      <c r="L120" s="117">
        <f>VLOOKUP($A120+ROUND((COLUMN()-2)/24,5),АТС!$A$41:$F$784,3)+'Иные услуги '!$C$5+'РСТ РСО-А'!$I$6+'РСТ РСО-А'!$H$9</f>
        <v>2297.8999999999996</v>
      </c>
      <c r="M120" s="117">
        <f>VLOOKUP($A120+ROUND((COLUMN()-2)/24,5),АТС!$A$41:$F$784,3)+'Иные услуги '!$C$5+'РСТ РСО-А'!$I$6+'РСТ РСО-А'!$H$9</f>
        <v>2297.8999999999996</v>
      </c>
      <c r="N120" s="117">
        <f>VLOOKUP($A120+ROUND((COLUMN()-2)/24,5),АТС!$A$41:$F$784,3)+'Иные услуги '!$C$5+'РСТ РСО-А'!$I$6+'РСТ РСО-А'!$H$9</f>
        <v>2297.8999999999996</v>
      </c>
      <c r="O120" s="117">
        <f>VLOOKUP($A120+ROUND((COLUMN()-2)/24,5),АТС!$A$41:$F$784,3)+'Иные услуги '!$C$5+'РСТ РСО-А'!$I$6+'РСТ РСО-А'!$H$9</f>
        <v>2297.8999999999996</v>
      </c>
      <c r="P120" s="117">
        <f>VLOOKUP($A120+ROUND((COLUMN()-2)/24,5),АТС!$A$41:$F$784,3)+'Иные услуги '!$C$5+'РСТ РСО-А'!$I$6+'РСТ РСО-А'!$H$9</f>
        <v>2297.8999999999996</v>
      </c>
      <c r="Q120" s="117">
        <f>VLOOKUP($A120+ROUND((COLUMN()-2)/24,5),АТС!$A$41:$F$784,3)+'Иные услуги '!$C$5+'РСТ РСО-А'!$I$6+'РСТ РСО-А'!$H$9</f>
        <v>2297.8999999999996</v>
      </c>
      <c r="R120" s="117">
        <f>VLOOKUP($A120+ROUND((COLUMN()-2)/24,5),АТС!$A$41:$F$784,3)+'Иные услуги '!$C$5+'РСТ РСО-А'!$I$6+'РСТ РСО-А'!$H$9</f>
        <v>2297.8999999999996</v>
      </c>
      <c r="S120" s="117">
        <f>VLOOKUP($A120+ROUND((COLUMN()-2)/24,5),АТС!$A$41:$F$784,3)+'Иные услуги '!$C$5+'РСТ РСО-А'!$I$6+'РСТ РСО-А'!$H$9</f>
        <v>2297.8999999999996</v>
      </c>
      <c r="T120" s="117">
        <f>VLOOKUP($A120+ROUND((COLUMN()-2)/24,5),АТС!$A$41:$F$784,3)+'Иные услуги '!$C$5+'РСТ РСО-А'!$I$6+'РСТ РСО-А'!$H$9</f>
        <v>2297.8999999999996</v>
      </c>
      <c r="U120" s="117">
        <f>VLOOKUP($A120+ROUND((COLUMN()-2)/24,5),АТС!$A$41:$F$784,3)+'Иные услуги '!$C$5+'РСТ РСО-А'!$I$6+'РСТ РСО-А'!$H$9</f>
        <v>2297.8999999999996</v>
      </c>
      <c r="V120" s="117">
        <f>VLOOKUP($A120+ROUND((COLUMN()-2)/24,5),АТС!$A$41:$F$784,3)+'Иные услуги '!$C$5+'РСТ РСО-А'!$I$6+'РСТ РСО-А'!$H$9</f>
        <v>2297.8999999999996</v>
      </c>
      <c r="W120" s="117">
        <f>VLOOKUP($A120+ROUND((COLUMN()-2)/24,5),АТС!$A$41:$F$784,3)+'Иные услуги '!$C$5+'РСТ РСО-А'!$I$6+'РСТ РСО-А'!$H$9</f>
        <v>2297.8999999999996</v>
      </c>
      <c r="X120" s="117">
        <f>VLOOKUP($A120+ROUND((COLUMN()-2)/24,5),АТС!$A$41:$F$784,3)+'Иные услуги '!$C$5+'РСТ РСО-А'!$I$6+'РСТ РСО-А'!$H$9</f>
        <v>2297.8999999999996</v>
      </c>
      <c r="Y120" s="117">
        <f>VLOOKUP($A120+ROUND((COLUMN()-2)/24,5),АТС!$A$41:$F$784,3)+'Иные услуги '!$C$5+'РСТ РСО-А'!$I$6+'РСТ РСО-А'!$H$9</f>
        <v>2297.8999999999996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122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157</v>
      </c>
      <c r="B123" s="65"/>
      <c r="C123" s="65"/>
      <c r="D123" s="65"/>
    </row>
    <row r="124" spans="1:27" ht="12.75" x14ac:dyDescent="0.2">
      <c r="A124" s="144" t="s">
        <v>35</v>
      </c>
      <c r="B124" s="147" t="s">
        <v>97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9"/>
    </row>
    <row r="125" spans="1:27" ht="12.75" x14ac:dyDescent="0.2">
      <c r="A125" s="145"/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2"/>
    </row>
    <row r="126" spans="1:27" ht="12.75" customHeight="1" x14ac:dyDescent="0.2">
      <c r="A126" s="145"/>
      <c r="B126" s="153" t="s">
        <v>98</v>
      </c>
      <c r="C126" s="155" t="s">
        <v>99</v>
      </c>
      <c r="D126" s="155" t="s">
        <v>100</v>
      </c>
      <c r="E126" s="155" t="s">
        <v>101</v>
      </c>
      <c r="F126" s="155" t="s">
        <v>102</v>
      </c>
      <c r="G126" s="155" t="s">
        <v>103</v>
      </c>
      <c r="H126" s="155" t="s">
        <v>104</v>
      </c>
      <c r="I126" s="155" t="s">
        <v>105</v>
      </c>
      <c r="J126" s="155" t="s">
        <v>106</v>
      </c>
      <c r="K126" s="155" t="s">
        <v>107</v>
      </c>
      <c r="L126" s="155" t="s">
        <v>108</v>
      </c>
      <c r="M126" s="155" t="s">
        <v>109</v>
      </c>
      <c r="N126" s="157" t="s">
        <v>110</v>
      </c>
      <c r="O126" s="155" t="s">
        <v>111</v>
      </c>
      <c r="P126" s="155" t="s">
        <v>112</v>
      </c>
      <c r="Q126" s="155" t="s">
        <v>113</v>
      </c>
      <c r="R126" s="155" t="s">
        <v>114</v>
      </c>
      <c r="S126" s="155" t="s">
        <v>115</v>
      </c>
      <c r="T126" s="155" t="s">
        <v>116</v>
      </c>
      <c r="U126" s="155" t="s">
        <v>117</v>
      </c>
      <c r="V126" s="155" t="s">
        <v>118</v>
      </c>
      <c r="W126" s="155" t="s">
        <v>119</v>
      </c>
      <c r="X126" s="155" t="s">
        <v>120</v>
      </c>
      <c r="Y126" s="155" t="s">
        <v>121</v>
      </c>
    </row>
    <row r="127" spans="1:27" ht="11.25" customHeight="1" x14ac:dyDescent="0.2">
      <c r="A127" s="146"/>
      <c r="B127" s="154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8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:27" ht="15.75" customHeight="1" x14ac:dyDescent="0.2">
      <c r="A128" s="66">
        <f>A90</f>
        <v>43709</v>
      </c>
      <c r="B128" s="91">
        <f>VLOOKUP($A128+ROUND((COLUMN()-2)/24,5),АТС!$A$41:$F$784,3)+'Иные услуги '!$C$5+'РСТ РСО-А'!$J$6+'РСТ РСО-А'!$F$9</f>
        <v>4139.9400000000005</v>
      </c>
      <c r="C128" s="117">
        <f>VLOOKUP($A128+ROUND((COLUMN()-2)/24,5),АТС!$A$41:$F$784,3)+'Иные услуги '!$C$5+'РСТ РСО-А'!$J$6+'РСТ РСО-А'!$F$9</f>
        <v>4131.9800000000005</v>
      </c>
      <c r="D128" s="117">
        <f>VLOOKUP($A128+ROUND((COLUMN()-2)/24,5),АТС!$A$41:$F$784,3)+'Иные услуги '!$C$5+'РСТ РСО-А'!$J$6+'РСТ РСО-А'!$F$9</f>
        <v>4132.5</v>
      </c>
      <c r="E128" s="117">
        <f>VLOOKUP($A128+ROUND((COLUMN()-2)/24,5),АТС!$A$41:$F$784,3)+'Иные услуги '!$C$5+'РСТ РСО-А'!$J$6+'РСТ РСО-А'!$F$9</f>
        <v>4132.1099999999997</v>
      </c>
      <c r="F128" s="117">
        <f>VLOOKUP($A128+ROUND((COLUMN()-2)/24,5),АТС!$A$41:$F$784,3)+'Иные услуги '!$C$5+'РСТ РСО-А'!$J$6+'РСТ РСО-А'!$F$9</f>
        <v>4132.1000000000004</v>
      </c>
      <c r="G128" s="117">
        <f>VLOOKUP($A128+ROUND((COLUMN()-2)/24,5),АТС!$A$41:$F$784,3)+'Иные услуги '!$C$5+'РСТ РСО-А'!$J$6+'РСТ РСО-А'!$F$9</f>
        <v>4131.87</v>
      </c>
      <c r="H128" s="117">
        <f>VLOOKUP($A128+ROUND((COLUMN()-2)/24,5),АТС!$A$41:$F$784,3)+'Иные услуги '!$C$5+'РСТ РСО-А'!$J$6+'РСТ РСО-А'!$F$9</f>
        <v>4131.2700000000004</v>
      </c>
      <c r="I128" s="117">
        <f>VLOOKUP($A128+ROUND((COLUMN()-2)/24,5),АТС!$A$41:$F$784,3)+'Иные услуги '!$C$5+'РСТ РСО-А'!$J$6+'РСТ РСО-А'!$F$9</f>
        <v>4131.3900000000003</v>
      </c>
      <c r="J128" s="117">
        <f>VLOOKUP($A128+ROUND((COLUMN()-2)/24,5),АТС!$A$41:$F$784,3)+'Иные услуги '!$C$5+'РСТ РСО-А'!$J$6+'РСТ РСО-А'!$F$9</f>
        <v>4131.5200000000004</v>
      </c>
      <c r="K128" s="117">
        <f>VLOOKUP($A128+ROUND((COLUMN()-2)/24,5),АТС!$A$41:$F$784,3)+'Иные услуги '!$C$5+'РСТ РСО-А'!$J$6+'РСТ РСО-А'!$F$9</f>
        <v>4131.7</v>
      </c>
      <c r="L128" s="117">
        <f>VLOOKUP($A128+ROUND((COLUMN()-2)/24,5),АТС!$A$41:$F$784,3)+'Иные услуги '!$C$5+'РСТ РСО-А'!$J$6+'РСТ РСО-А'!$F$9</f>
        <v>4149.82</v>
      </c>
      <c r="M128" s="117">
        <f>VLOOKUP($A128+ROUND((COLUMN()-2)/24,5),АТС!$A$41:$F$784,3)+'Иные услуги '!$C$5+'РСТ РСО-А'!$J$6+'РСТ РСО-А'!$F$9</f>
        <v>4188.13</v>
      </c>
      <c r="N128" s="117">
        <f>VLOOKUP($A128+ROUND((COLUMN()-2)/24,5),АТС!$A$41:$F$784,3)+'Иные услуги '!$C$5+'РСТ РСО-А'!$J$6+'РСТ РСО-А'!$F$9</f>
        <v>4189.03</v>
      </c>
      <c r="O128" s="117">
        <f>VLOOKUP($A128+ROUND((COLUMN()-2)/24,5),АТС!$A$41:$F$784,3)+'Иные услуги '!$C$5+'РСТ РСО-А'!$J$6+'РСТ РСО-А'!$F$9</f>
        <v>4187.97</v>
      </c>
      <c r="P128" s="117">
        <f>VLOOKUP($A128+ROUND((COLUMN()-2)/24,5),АТС!$A$41:$F$784,3)+'Иные услуги '!$C$5+'РСТ РСО-А'!$J$6+'РСТ РСО-А'!$F$9</f>
        <v>4188.93</v>
      </c>
      <c r="Q128" s="117">
        <f>VLOOKUP($A128+ROUND((COLUMN()-2)/24,5),АТС!$A$41:$F$784,3)+'Иные услуги '!$C$5+'РСТ РСО-А'!$J$6+'РСТ РСО-А'!$F$9</f>
        <v>4189.32</v>
      </c>
      <c r="R128" s="117">
        <f>VLOOKUP($A128+ROUND((COLUMN()-2)/24,5),АТС!$A$41:$F$784,3)+'Иные услуги '!$C$5+'РСТ РСО-А'!$J$6+'РСТ РСО-А'!$F$9</f>
        <v>4188.87</v>
      </c>
      <c r="S128" s="117">
        <f>VLOOKUP($A128+ROUND((COLUMN()-2)/24,5),АТС!$A$41:$F$784,3)+'Иные услуги '!$C$5+'РСТ РСО-А'!$J$6+'РСТ РСО-А'!$F$9</f>
        <v>4149.72</v>
      </c>
      <c r="T128" s="117">
        <f>VLOOKUP($A128+ROUND((COLUMN()-2)/24,5),АТС!$A$41:$F$784,3)+'Иные услуги '!$C$5+'РСТ РСО-А'!$J$6+'РСТ РСО-А'!$F$9</f>
        <v>4187.8100000000004</v>
      </c>
      <c r="U128" s="117">
        <f>VLOOKUP($A128+ROUND((COLUMN()-2)/24,5),АТС!$A$41:$F$784,3)+'Иные услуги '!$C$5+'РСТ РСО-А'!$J$6+'РСТ РСО-А'!$F$9</f>
        <v>4274.9400000000005</v>
      </c>
      <c r="V128" s="117">
        <f>VLOOKUP($A128+ROUND((COLUMN()-2)/24,5),АТС!$A$41:$F$784,3)+'Иные услуги '!$C$5+'РСТ РСО-А'!$J$6+'РСТ РСО-А'!$F$9</f>
        <v>4271.38</v>
      </c>
      <c r="W128" s="117">
        <f>VLOOKUP($A128+ROUND((COLUMN()-2)/24,5),АТС!$A$41:$F$784,3)+'Иные услуги '!$C$5+'РСТ РСО-А'!$J$6+'РСТ РСО-А'!$F$9</f>
        <v>4154.8500000000004</v>
      </c>
      <c r="X128" s="117">
        <f>VLOOKUP($A128+ROUND((COLUMN()-2)/24,5),АТС!$A$41:$F$784,3)+'Иные услуги '!$C$5+'РСТ РСО-А'!$J$6+'РСТ РСО-А'!$F$9</f>
        <v>4131</v>
      </c>
      <c r="Y128" s="117">
        <f>VLOOKUP($A128+ROUND((COLUMN()-2)/24,5),АТС!$A$41:$F$784,3)+'Иные услуги '!$C$5+'РСТ РСО-А'!$J$6+'РСТ РСО-А'!$F$9</f>
        <v>4219.3999999999996</v>
      </c>
      <c r="AA128" s="67"/>
    </row>
    <row r="129" spans="1:25" x14ac:dyDescent="0.2">
      <c r="A129" s="66">
        <f>A128+1</f>
        <v>43710</v>
      </c>
      <c r="B129" s="117">
        <f>VLOOKUP($A129+ROUND((COLUMN()-2)/24,5),АТС!$A$41:$F$784,3)+'Иные услуги '!$C$5+'РСТ РСО-А'!$J$6+'РСТ РСО-А'!$F$9</f>
        <v>4139.9800000000005</v>
      </c>
      <c r="C129" s="117">
        <f>VLOOKUP($A129+ROUND((COLUMN()-2)/24,5),АТС!$A$41:$F$784,3)+'Иные услуги '!$C$5+'РСТ РСО-А'!$J$6+'РСТ РСО-А'!$F$9</f>
        <v>4132.92</v>
      </c>
      <c r="D129" s="117">
        <f>VLOOKUP($A129+ROUND((COLUMN()-2)/24,5),АТС!$A$41:$F$784,3)+'Иные услуги '!$C$5+'РСТ РСО-А'!$J$6+'РСТ РСО-А'!$F$9</f>
        <v>4131.9400000000005</v>
      </c>
      <c r="E129" s="117">
        <f>VLOOKUP($A129+ROUND((COLUMN()-2)/24,5),АТС!$A$41:$F$784,3)+'Иные услуги '!$C$5+'РСТ РСО-А'!$J$6+'РСТ РСО-А'!$F$9</f>
        <v>4131.9800000000005</v>
      </c>
      <c r="F129" s="117">
        <f>VLOOKUP($A129+ROUND((COLUMN()-2)/24,5),АТС!$A$41:$F$784,3)+'Иные услуги '!$C$5+'РСТ РСО-А'!$J$6+'РСТ РСО-А'!$F$9</f>
        <v>4131.96</v>
      </c>
      <c r="G129" s="117">
        <f>VLOOKUP($A129+ROUND((COLUMN()-2)/24,5),АТС!$A$41:$F$784,3)+'Иные услуги '!$C$5+'РСТ РСО-А'!$J$6+'РСТ РСО-А'!$F$9</f>
        <v>4131.8</v>
      </c>
      <c r="H129" s="117">
        <f>VLOOKUP($A129+ROUND((COLUMN()-2)/24,5),АТС!$A$41:$F$784,3)+'Иные услуги '!$C$5+'РСТ РСО-А'!$J$6+'РСТ РСО-А'!$F$9</f>
        <v>4131.1900000000005</v>
      </c>
      <c r="I129" s="117">
        <f>VLOOKUP($A129+ROUND((COLUMN()-2)/24,5),АТС!$A$41:$F$784,3)+'Иные услуги '!$C$5+'РСТ РСО-А'!$J$6+'РСТ РСО-А'!$F$9</f>
        <v>4185.67</v>
      </c>
      <c r="J129" s="117">
        <f>VLOOKUP($A129+ROUND((COLUMN()-2)/24,5),АТС!$A$41:$F$784,3)+'Иные услуги '!$C$5+'РСТ РСО-А'!$J$6+'РСТ РСО-А'!$F$9</f>
        <v>4131.82</v>
      </c>
      <c r="K129" s="117">
        <f>VLOOKUP($A129+ROUND((COLUMN()-2)/24,5),АТС!$A$41:$F$784,3)+'Иные услуги '!$C$5+'РСТ РСО-А'!$J$6+'РСТ РСО-А'!$F$9</f>
        <v>4256.1000000000004</v>
      </c>
      <c r="L129" s="117">
        <f>VLOOKUP($A129+ROUND((COLUMN()-2)/24,5),АТС!$A$41:$F$784,3)+'Иные услуги '!$C$5+'РСТ РСО-А'!$J$6+'РСТ РСО-А'!$F$9</f>
        <v>4288.57</v>
      </c>
      <c r="M129" s="117">
        <f>VLOOKUP($A129+ROUND((COLUMN()-2)/24,5),АТС!$A$41:$F$784,3)+'Иные услуги '!$C$5+'РСТ РСО-А'!$J$6+'РСТ РСО-А'!$F$9</f>
        <v>4325.3900000000003</v>
      </c>
      <c r="N129" s="117">
        <f>VLOOKUP($A129+ROUND((COLUMN()-2)/24,5),АТС!$A$41:$F$784,3)+'Иные услуги '!$C$5+'РСТ РСО-А'!$J$6+'РСТ РСО-А'!$F$9</f>
        <v>4290.09</v>
      </c>
      <c r="O129" s="117">
        <f>VLOOKUP($A129+ROUND((COLUMN()-2)/24,5),АТС!$A$41:$F$784,3)+'Иные услуги '!$C$5+'РСТ РСО-А'!$J$6+'РСТ РСО-А'!$F$9</f>
        <v>4289.87</v>
      </c>
      <c r="P129" s="117">
        <f>VLOOKUP($A129+ROUND((COLUMN()-2)/24,5),АТС!$A$41:$F$784,3)+'Иные услуги '!$C$5+'РСТ РСО-А'!$J$6+'РСТ РСО-А'!$F$9</f>
        <v>4321.18</v>
      </c>
      <c r="Q129" s="117">
        <f>VLOOKUP($A129+ROUND((COLUMN()-2)/24,5),АТС!$A$41:$F$784,3)+'Иные услуги '!$C$5+'РСТ РСО-А'!$J$6+'РСТ РСО-А'!$F$9</f>
        <v>4320.38</v>
      </c>
      <c r="R129" s="117">
        <f>VLOOKUP($A129+ROUND((COLUMN()-2)/24,5),АТС!$A$41:$F$784,3)+'Иные услуги '!$C$5+'РСТ РСО-А'!$J$6+'РСТ РСО-А'!$F$9</f>
        <v>4286.1900000000005</v>
      </c>
      <c r="S129" s="117">
        <f>VLOOKUP($A129+ROUND((COLUMN()-2)/24,5),АТС!$A$41:$F$784,3)+'Иные услуги '!$C$5+'РСТ РСО-А'!$J$6+'РСТ РСО-А'!$F$9</f>
        <v>4253.38</v>
      </c>
      <c r="T129" s="117">
        <f>VLOOKUP($A129+ROUND((COLUMN()-2)/24,5),АТС!$A$41:$F$784,3)+'Иные услуги '!$C$5+'РСТ РСО-А'!$J$6+'РСТ РСО-А'!$F$9</f>
        <v>4250.22</v>
      </c>
      <c r="U129" s="117">
        <f>VLOOKUP($A129+ROUND((COLUMN()-2)/24,5),АТС!$A$41:$F$784,3)+'Иные услуги '!$C$5+'РСТ РСО-А'!$J$6+'РСТ РСО-А'!$F$9</f>
        <v>4347.66</v>
      </c>
      <c r="V129" s="117">
        <f>VLOOKUP($A129+ROUND((COLUMN()-2)/24,5),АТС!$A$41:$F$784,3)+'Иные услуги '!$C$5+'РСТ РСО-А'!$J$6+'РСТ РСО-А'!$F$9</f>
        <v>4305.84</v>
      </c>
      <c r="W129" s="117">
        <f>VLOOKUP($A129+ROUND((COLUMN()-2)/24,5),АТС!$A$41:$F$784,3)+'Иные услуги '!$C$5+'РСТ РСО-А'!$J$6+'РСТ РСО-А'!$F$9</f>
        <v>4213.49</v>
      </c>
      <c r="X129" s="117">
        <f>VLOOKUP($A129+ROUND((COLUMN()-2)/24,5),АТС!$A$41:$F$784,3)+'Иные услуги '!$C$5+'РСТ РСО-А'!$J$6+'РСТ РСО-А'!$F$9</f>
        <v>4131.1000000000004</v>
      </c>
      <c r="Y129" s="117">
        <f>VLOOKUP($A129+ROUND((COLUMN()-2)/24,5),АТС!$A$41:$F$784,3)+'Иные услуги '!$C$5+'РСТ РСО-А'!$J$6+'РСТ РСО-А'!$F$9</f>
        <v>4158.37</v>
      </c>
    </row>
    <row r="130" spans="1:25" x14ac:dyDescent="0.2">
      <c r="A130" s="66">
        <f t="shared" ref="A130:A158" si="4">A129+1</f>
        <v>43711</v>
      </c>
      <c r="B130" s="117">
        <f>VLOOKUP($A130+ROUND((COLUMN()-2)/24,5),АТС!$A$41:$F$784,3)+'Иные услуги '!$C$5+'РСТ РСО-А'!$J$6+'РСТ РСО-А'!$F$9</f>
        <v>4143.7</v>
      </c>
      <c r="C130" s="117">
        <f>VLOOKUP($A130+ROUND((COLUMN()-2)/24,5),АТС!$A$41:$F$784,3)+'Иные услуги '!$C$5+'РСТ РСО-А'!$J$6+'РСТ РСО-А'!$F$9</f>
        <v>4132.1000000000004</v>
      </c>
      <c r="D130" s="117">
        <f>VLOOKUP($A130+ROUND((COLUMN()-2)/24,5),АТС!$A$41:$F$784,3)+'Иные услуги '!$C$5+'РСТ РСО-А'!$J$6+'РСТ РСО-А'!$F$9</f>
        <v>4131.96</v>
      </c>
      <c r="E130" s="117">
        <f>VLOOKUP($A130+ROUND((COLUMN()-2)/24,5),АТС!$A$41:$F$784,3)+'Иные услуги '!$C$5+'РСТ РСО-А'!$J$6+'РСТ РСО-А'!$F$9</f>
        <v>4131.9400000000005</v>
      </c>
      <c r="F130" s="117">
        <f>VLOOKUP($A130+ROUND((COLUMN()-2)/24,5),АТС!$A$41:$F$784,3)+'Иные услуги '!$C$5+'РСТ РСО-А'!$J$6+'РСТ РСО-А'!$F$9</f>
        <v>4131.95</v>
      </c>
      <c r="G130" s="117">
        <f>VLOOKUP($A130+ROUND((COLUMN()-2)/24,5),АТС!$A$41:$F$784,3)+'Иные услуги '!$C$5+'РСТ РСО-А'!$J$6+'РСТ РСО-А'!$F$9</f>
        <v>4131.8599999999997</v>
      </c>
      <c r="H130" s="117">
        <f>VLOOKUP($A130+ROUND((COLUMN()-2)/24,5),АТС!$A$41:$F$784,3)+'Иные услуги '!$C$5+'РСТ РСО-А'!$J$6+'РСТ РСО-А'!$F$9</f>
        <v>4131.25</v>
      </c>
      <c r="I130" s="117">
        <f>VLOOKUP($A130+ROUND((COLUMN()-2)/24,5),АТС!$A$41:$F$784,3)+'Иные услуги '!$C$5+'РСТ РСО-А'!$J$6+'РСТ РСО-А'!$F$9</f>
        <v>4174.22</v>
      </c>
      <c r="J130" s="117">
        <f>VLOOKUP($A130+ROUND((COLUMN()-2)/24,5),АТС!$A$41:$F$784,3)+'Иные услуги '!$C$5+'РСТ РСО-А'!$J$6+'РСТ РСО-А'!$F$9</f>
        <v>4148.22</v>
      </c>
      <c r="K130" s="117">
        <f>VLOOKUP($A130+ROUND((COLUMN()-2)/24,5),АТС!$A$41:$F$784,3)+'Иные услуги '!$C$5+'РСТ РСО-А'!$J$6+'РСТ РСО-А'!$F$9</f>
        <v>4252.2700000000004</v>
      </c>
      <c r="L130" s="117">
        <f>VLOOKUP($A130+ROUND((COLUMN()-2)/24,5),АТС!$A$41:$F$784,3)+'Иные услуги '!$C$5+'РСТ РСО-А'!$J$6+'РСТ РСО-А'!$F$9</f>
        <v>4289.1900000000005</v>
      </c>
      <c r="M130" s="117">
        <f>VLOOKUP($A130+ROUND((COLUMN()-2)/24,5),АТС!$A$41:$F$784,3)+'Иные услуги '!$C$5+'РСТ РСО-А'!$J$6+'РСТ РСО-А'!$F$9</f>
        <v>4326.38</v>
      </c>
      <c r="N130" s="117">
        <f>VLOOKUP($A130+ROUND((COLUMN()-2)/24,5),АТС!$A$41:$F$784,3)+'Иные услуги '!$C$5+'РСТ РСО-А'!$J$6+'РСТ РСО-А'!$F$9</f>
        <v>4297.1500000000005</v>
      </c>
      <c r="O130" s="117">
        <f>VLOOKUP($A130+ROUND((COLUMN()-2)/24,5),АТС!$A$41:$F$784,3)+'Иные услуги '!$C$5+'РСТ РСО-А'!$J$6+'РСТ РСО-А'!$F$9</f>
        <v>4300.7700000000004</v>
      </c>
      <c r="P130" s="117">
        <f>VLOOKUP($A130+ROUND((COLUMN()-2)/24,5),АТС!$A$41:$F$784,3)+'Иные услуги '!$C$5+'РСТ РСО-А'!$J$6+'РСТ РСО-А'!$F$9</f>
        <v>4329.83</v>
      </c>
      <c r="Q130" s="117">
        <f>VLOOKUP($A130+ROUND((COLUMN()-2)/24,5),АТС!$A$41:$F$784,3)+'Иные услуги '!$C$5+'РСТ РСО-А'!$J$6+'РСТ РСО-А'!$F$9</f>
        <v>4328.87</v>
      </c>
      <c r="R130" s="117">
        <f>VLOOKUP($A130+ROUND((COLUMN()-2)/24,5),АТС!$A$41:$F$784,3)+'Иные услуги '!$C$5+'РСТ РСО-А'!$J$6+'РСТ РСО-А'!$F$9</f>
        <v>4298.6500000000005</v>
      </c>
      <c r="S130" s="117">
        <f>VLOOKUP($A130+ROUND((COLUMN()-2)/24,5),АТС!$A$41:$F$784,3)+'Иные услуги '!$C$5+'РСТ РСО-А'!$J$6+'РСТ РСО-А'!$F$9</f>
        <v>4265.37</v>
      </c>
      <c r="T130" s="117">
        <f>VLOOKUP($A130+ROUND((COLUMN()-2)/24,5),АТС!$A$41:$F$784,3)+'Иные услуги '!$C$5+'РСТ РСО-А'!$J$6+'РСТ РСО-А'!$F$9</f>
        <v>4297.47</v>
      </c>
      <c r="U130" s="117">
        <f>VLOOKUP($A130+ROUND((COLUMN()-2)/24,5),АТС!$A$41:$F$784,3)+'Иные услуги '!$C$5+'РСТ РСО-А'!$J$6+'РСТ РСО-А'!$F$9</f>
        <v>4367.7300000000005</v>
      </c>
      <c r="V130" s="117">
        <f>VLOOKUP($A130+ROUND((COLUMN()-2)/24,5),АТС!$A$41:$F$784,3)+'Иные услуги '!$C$5+'РСТ РСО-А'!$J$6+'РСТ РСО-А'!$F$9</f>
        <v>4321.75</v>
      </c>
      <c r="W130" s="117">
        <f>VLOOKUP($A130+ROUND((COLUMN()-2)/24,5),АТС!$A$41:$F$784,3)+'Иные услуги '!$C$5+'РСТ РСО-А'!$J$6+'РСТ РСО-А'!$F$9</f>
        <v>4274.82</v>
      </c>
      <c r="X130" s="117">
        <f>VLOOKUP($A130+ROUND((COLUMN()-2)/24,5),АТС!$A$41:$F$784,3)+'Иные услуги '!$C$5+'РСТ РСО-А'!$J$6+'РСТ РСО-А'!$F$9</f>
        <v>4131.29</v>
      </c>
      <c r="Y130" s="117">
        <f>VLOOKUP($A130+ROUND((COLUMN()-2)/24,5),АТС!$A$41:$F$784,3)+'Иные услуги '!$C$5+'РСТ РСО-А'!$J$6+'РСТ РСО-А'!$F$9</f>
        <v>4199.88</v>
      </c>
    </row>
    <row r="131" spans="1:25" x14ac:dyDescent="0.2">
      <c r="A131" s="66">
        <f t="shared" si="4"/>
        <v>43712</v>
      </c>
      <c r="B131" s="117">
        <f>VLOOKUP($A131+ROUND((COLUMN()-2)/24,5),АТС!$A$41:$F$784,3)+'Иные услуги '!$C$5+'РСТ РСО-А'!$J$6+'РСТ РСО-А'!$F$9</f>
        <v>4150.1099999999997</v>
      </c>
      <c r="C131" s="117">
        <f>VLOOKUP($A131+ROUND((COLUMN()-2)/24,5),АТС!$A$41:$F$784,3)+'Иные услуги '!$C$5+'РСТ РСО-А'!$J$6+'РСТ РСО-А'!$F$9</f>
        <v>4133.6900000000005</v>
      </c>
      <c r="D131" s="117">
        <f>VLOOKUP($A131+ROUND((COLUMN()-2)/24,5),АТС!$A$41:$F$784,3)+'Иные услуги '!$C$5+'РСТ РСО-А'!$J$6+'РСТ РСО-А'!$F$9</f>
        <v>4131.93</v>
      </c>
      <c r="E131" s="117">
        <f>VLOOKUP($A131+ROUND((COLUMN()-2)/24,5),АТС!$A$41:$F$784,3)+'Иные услуги '!$C$5+'РСТ РСО-А'!$J$6+'РСТ РСО-А'!$F$9</f>
        <v>4131.93</v>
      </c>
      <c r="F131" s="117">
        <f>VLOOKUP($A131+ROUND((COLUMN()-2)/24,5),АТС!$A$41:$F$784,3)+'Иные услуги '!$C$5+'РСТ РСО-А'!$J$6+'РСТ РСО-А'!$F$9</f>
        <v>4131.91</v>
      </c>
      <c r="G131" s="117">
        <f>VLOOKUP($A131+ROUND((COLUMN()-2)/24,5),АТС!$A$41:$F$784,3)+'Иные услуги '!$C$5+'РСТ РСО-А'!$J$6+'РСТ РСО-А'!$F$9</f>
        <v>4131.8500000000004</v>
      </c>
      <c r="H131" s="117">
        <f>VLOOKUP($A131+ROUND((COLUMN()-2)/24,5),АТС!$A$41:$F$784,3)+'Иные услуги '!$C$5+'РСТ РСО-А'!$J$6+'РСТ РСО-А'!$F$9</f>
        <v>4131.41</v>
      </c>
      <c r="I131" s="117">
        <f>VLOOKUP($A131+ROUND((COLUMN()-2)/24,5),АТС!$A$41:$F$784,3)+'Иные услуги '!$C$5+'РСТ РСО-А'!$J$6+'РСТ РСО-А'!$F$9</f>
        <v>4214.0600000000004</v>
      </c>
      <c r="J131" s="117">
        <f>VLOOKUP($A131+ROUND((COLUMN()-2)/24,5),АТС!$A$41:$F$784,3)+'Иные услуги '!$C$5+'РСТ РСО-А'!$J$6+'РСТ РСО-А'!$F$9</f>
        <v>4131.9800000000005</v>
      </c>
      <c r="K131" s="117">
        <f>VLOOKUP($A131+ROUND((COLUMN()-2)/24,5),АТС!$A$41:$F$784,3)+'Иные услуги '!$C$5+'РСТ РСО-А'!$J$6+'РСТ РСО-А'!$F$9</f>
        <v>4249.92</v>
      </c>
      <c r="L131" s="117">
        <f>VLOOKUP($A131+ROUND((COLUMN()-2)/24,5),АТС!$A$41:$F$784,3)+'Иные услуги '!$C$5+'РСТ РСО-А'!$J$6+'РСТ РСО-А'!$F$9</f>
        <v>4288.3599999999997</v>
      </c>
      <c r="M131" s="117">
        <f>VLOOKUP($A131+ROUND((COLUMN()-2)/24,5),АТС!$A$41:$F$784,3)+'Иные услуги '!$C$5+'РСТ РСО-А'!$J$6+'РСТ РСО-А'!$F$9</f>
        <v>4318.75</v>
      </c>
      <c r="N131" s="117">
        <f>VLOOKUP($A131+ROUND((COLUMN()-2)/24,5),АТС!$A$41:$F$784,3)+'Иные услуги '!$C$5+'РСТ РСО-А'!$J$6+'РСТ РСО-А'!$F$9</f>
        <v>4289.32</v>
      </c>
      <c r="O131" s="117">
        <f>VLOOKUP($A131+ROUND((COLUMN()-2)/24,5),АТС!$A$41:$F$784,3)+'Иные услуги '!$C$5+'РСТ РСО-А'!$J$6+'РСТ РСО-А'!$F$9</f>
        <v>4289.9400000000005</v>
      </c>
      <c r="P131" s="117">
        <f>VLOOKUP($A131+ROUND((COLUMN()-2)/24,5),АТС!$A$41:$F$784,3)+'Иные услуги '!$C$5+'РСТ РСО-А'!$J$6+'РСТ РСО-А'!$F$9</f>
        <v>4317.58</v>
      </c>
      <c r="Q131" s="117">
        <f>VLOOKUP($A131+ROUND((COLUMN()-2)/24,5),АТС!$A$41:$F$784,3)+'Иные услуги '!$C$5+'РСТ РСО-А'!$J$6+'РСТ РСО-А'!$F$9</f>
        <v>4290.24</v>
      </c>
      <c r="R131" s="117">
        <f>VLOOKUP($A131+ROUND((COLUMN()-2)/24,5),АТС!$A$41:$F$784,3)+'Иные услуги '!$C$5+'РСТ РСО-А'!$J$6+'РСТ РСО-А'!$F$9</f>
        <v>4289.26</v>
      </c>
      <c r="S131" s="117">
        <f>VLOOKUP($A131+ROUND((COLUMN()-2)/24,5),АТС!$A$41:$F$784,3)+'Иные услуги '!$C$5+'РСТ РСО-А'!$J$6+'РСТ РСО-А'!$F$9</f>
        <v>4257.62</v>
      </c>
      <c r="T131" s="117">
        <f>VLOOKUP($A131+ROUND((COLUMN()-2)/24,5),АТС!$A$41:$F$784,3)+'Иные услуги '!$C$5+'РСТ РСО-А'!$J$6+'РСТ РСО-А'!$F$9</f>
        <v>4287.1099999999997</v>
      </c>
      <c r="U131" s="117">
        <f>VLOOKUP($A131+ROUND((COLUMN()-2)/24,5),АТС!$A$41:$F$784,3)+'Иные услуги '!$C$5+'РСТ РСО-А'!$J$6+'РСТ РСО-А'!$F$9</f>
        <v>4353.82</v>
      </c>
      <c r="V131" s="117">
        <f>VLOOKUP($A131+ROUND((COLUMN()-2)/24,5),АТС!$A$41:$F$784,3)+'Иные услуги '!$C$5+'РСТ РСО-А'!$J$6+'РСТ РСО-А'!$F$9</f>
        <v>4284.13</v>
      </c>
      <c r="W131" s="117">
        <f>VLOOKUP($A131+ROUND((COLUMN()-2)/24,5),АТС!$A$41:$F$784,3)+'Иные услуги '!$C$5+'РСТ РСО-А'!$J$6+'РСТ РСО-А'!$F$9</f>
        <v>4155.38</v>
      </c>
      <c r="X131" s="117">
        <f>VLOOKUP($A131+ROUND((COLUMN()-2)/24,5),АТС!$A$41:$F$784,3)+'Иные услуги '!$C$5+'РСТ РСО-А'!$J$6+'РСТ РСО-А'!$F$9</f>
        <v>4131.3900000000003</v>
      </c>
      <c r="Y131" s="117">
        <f>VLOOKUP($A131+ROUND((COLUMN()-2)/24,5),АТС!$A$41:$F$784,3)+'Иные услуги '!$C$5+'РСТ РСО-А'!$J$6+'РСТ РСО-А'!$F$9</f>
        <v>4212.3999999999996</v>
      </c>
    </row>
    <row r="132" spans="1:25" x14ac:dyDescent="0.2">
      <c r="A132" s="66">
        <f t="shared" si="4"/>
        <v>43713</v>
      </c>
      <c r="B132" s="117">
        <f>VLOOKUP($A132+ROUND((COLUMN()-2)/24,5),АТС!$A$41:$F$784,3)+'Иные услуги '!$C$5+'РСТ РСО-А'!$J$6+'РСТ РСО-А'!$F$9</f>
        <v>4143.3599999999997</v>
      </c>
      <c r="C132" s="117">
        <f>VLOOKUP($A132+ROUND((COLUMN()-2)/24,5),АТС!$A$41:$F$784,3)+'Иные услуги '!$C$5+'РСТ РСО-А'!$J$6+'РСТ РСО-А'!$F$9</f>
        <v>4134.3900000000003</v>
      </c>
      <c r="D132" s="117">
        <f>VLOOKUP($A132+ROUND((COLUMN()-2)/24,5),АТС!$A$41:$F$784,3)+'Иные услуги '!$C$5+'РСТ РСО-А'!$J$6+'РСТ РСО-А'!$F$9</f>
        <v>4132.01</v>
      </c>
      <c r="E132" s="117">
        <f>VLOOKUP($A132+ROUND((COLUMN()-2)/24,5),АТС!$A$41:$F$784,3)+'Иные услуги '!$C$5+'РСТ РСО-А'!$J$6+'РСТ РСО-А'!$F$9</f>
        <v>4132</v>
      </c>
      <c r="F132" s="117">
        <f>VLOOKUP($A132+ROUND((COLUMN()-2)/24,5),АТС!$A$41:$F$784,3)+'Иные услуги '!$C$5+'РСТ РСО-А'!$J$6+'РСТ РСО-А'!$F$9</f>
        <v>4131.99</v>
      </c>
      <c r="G132" s="117">
        <f>VLOOKUP($A132+ROUND((COLUMN()-2)/24,5),АТС!$A$41:$F$784,3)+'Иные услуги '!$C$5+'РСТ РСО-А'!$J$6+'РСТ РСО-А'!$F$9</f>
        <v>4131.88</v>
      </c>
      <c r="H132" s="117">
        <f>VLOOKUP($A132+ROUND((COLUMN()-2)/24,5),АТС!$A$41:$F$784,3)+'Иные услуги '!$C$5+'РСТ РСО-А'!$J$6+'РСТ РСО-А'!$F$9</f>
        <v>4131.24</v>
      </c>
      <c r="I132" s="117">
        <f>VLOOKUP($A132+ROUND((COLUMN()-2)/24,5),АТС!$A$41:$F$784,3)+'Иные услуги '!$C$5+'РСТ РСО-А'!$J$6+'РСТ РСО-А'!$F$9</f>
        <v>4185.16</v>
      </c>
      <c r="J132" s="117">
        <f>VLOOKUP($A132+ROUND((COLUMN()-2)/24,5),АТС!$A$41:$F$784,3)+'Иные услуги '!$C$5+'РСТ РСО-А'!$J$6+'РСТ РСО-А'!$F$9</f>
        <v>4131.8999999999996</v>
      </c>
      <c r="K132" s="117">
        <f>VLOOKUP($A132+ROUND((COLUMN()-2)/24,5),АТС!$A$41:$F$784,3)+'Иные услуги '!$C$5+'РСТ РСО-А'!$J$6+'РСТ РСО-А'!$F$9</f>
        <v>4187.9800000000005</v>
      </c>
      <c r="L132" s="117">
        <f>VLOOKUP($A132+ROUND((COLUMN()-2)/24,5),АТС!$A$41:$F$784,3)+'Иные услуги '!$C$5+'РСТ РСО-А'!$J$6+'РСТ РСО-А'!$F$9</f>
        <v>4263.05</v>
      </c>
      <c r="M132" s="117">
        <f>VLOOKUP($A132+ROUND((COLUMN()-2)/24,5),АТС!$A$41:$F$784,3)+'Иные услуги '!$C$5+'РСТ РСО-А'!$J$6+'РСТ РСО-А'!$F$9</f>
        <v>4269.97</v>
      </c>
      <c r="N132" s="117">
        <f>VLOOKUP($A132+ROUND((COLUMN()-2)/24,5),АТС!$A$41:$F$784,3)+'Иные услуги '!$C$5+'РСТ РСО-А'!$J$6+'РСТ РСО-А'!$F$9</f>
        <v>4263.4800000000005</v>
      </c>
      <c r="O132" s="117">
        <f>VLOOKUP($A132+ROUND((COLUMN()-2)/24,5),АТС!$A$41:$F$784,3)+'Иные услуги '!$C$5+'РСТ РСО-А'!$J$6+'РСТ РСО-А'!$F$9</f>
        <v>4267.7300000000005</v>
      </c>
      <c r="P132" s="117">
        <f>VLOOKUP($A132+ROUND((COLUMN()-2)/24,5),АТС!$A$41:$F$784,3)+'Иные услуги '!$C$5+'РСТ РСО-А'!$J$6+'РСТ РСО-А'!$F$9</f>
        <v>4267.4400000000005</v>
      </c>
      <c r="Q132" s="117">
        <f>VLOOKUP($A132+ROUND((COLUMN()-2)/24,5),АТС!$A$41:$F$784,3)+'Иные услуги '!$C$5+'РСТ РСО-А'!$J$6+'РСТ РСО-А'!$F$9</f>
        <v>4269.2700000000004</v>
      </c>
      <c r="R132" s="117">
        <f>VLOOKUP($A132+ROUND((COLUMN()-2)/24,5),АТС!$A$41:$F$784,3)+'Иные услуги '!$C$5+'РСТ РСО-А'!$J$6+'РСТ РСО-А'!$F$9</f>
        <v>4232.04</v>
      </c>
      <c r="S132" s="117">
        <f>VLOOKUP($A132+ROUND((COLUMN()-2)/24,5),АТС!$A$41:$F$784,3)+'Иные услуги '!$C$5+'РСТ РСО-А'!$J$6+'РСТ РСО-А'!$F$9</f>
        <v>4191.53</v>
      </c>
      <c r="T132" s="117">
        <f>VLOOKUP($A132+ROUND((COLUMN()-2)/24,5),АТС!$A$41:$F$784,3)+'Иные услуги '!$C$5+'РСТ РСО-А'!$J$6+'РСТ РСО-А'!$F$9</f>
        <v>4256.21</v>
      </c>
      <c r="U132" s="117">
        <f>VLOOKUP($A132+ROUND((COLUMN()-2)/24,5),АТС!$A$41:$F$784,3)+'Иные услуги '!$C$5+'РСТ РСО-А'!$J$6+'РСТ РСО-А'!$F$9</f>
        <v>4361.29</v>
      </c>
      <c r="V132" s="117">
        <f>VLOOKUP($A132+ROUND((COLUMN()-2)/24,5),АТС!$A$41:$F$784,3)+'Иные услуги '!$C$5+'РСТ РСО-А'!$J$6+'РСТ РСО-А'!$F$9</f>
        <v>4317.87</v>
      </c>
      <c r="W132" s="117">
        <f>VLOOKUP($A132+ROUND((COLUMN()-2)/24,5),АТС!$A$41:$F$784,3)+'Иные услуги '!$C$5+'РСТ РСО-А'!$J$6+'РСТ РСО-А'!$F$9</f>
        <v>4216.58</v>
      </c>
      <c r="X132" s="117">
        <f>VLOOKUP($A132+ROUND((COLUMN()-2)/24,5),АТС!$A$41:$F$784,3)+'Иные услуги '!$C$5+'РСТ РСО-А'!$J$6+'РСТ РСО-А'!$F$9</f>
        <v>4131.22</v>
      </c>
      <c r="Y132" s="117">
        <f>VLOOKUP($A132+ROUND((COLUMN()-2)/24,5),АТС!$A$41:$F$784,3)+'Иные услуги '!$C$5+'РСТ РСО-А'!$J$6+'РСТ РСО-А'!$F$9</f>
        <v>4227.04</v>
      </c>
    </row>
    <row r="133" spans="1:25" x14ac:dyDescent="0.2">
      <c r="A133" s="66">
        <f t="shared" si="4"/>
        <v>43714</v>
      </c>
      <c r="B133" s="117">
        <f>VLOOKUP($A133+ROUND((COLUMN()-2)/24,5),АТС!$A$41:$F$784,3)+'Иные услуги '!$C$5+'РСТ РСО-А'!$J$6+'РСТ РСО-А'!$F$9</f>
        <v>4144.91</v>
      </c>
      <c r="C133" s="117">
        <f>VLOOKUP($A133+ROUND((COLUMN()-2)/24,5),АТС!$A$41:$F$784,3)+'Иные услуги '!$C$5+'РСТ РСО-А'!$J$6+'РСТ РСО-А'!$F$9</f>
        <v>4134.5</v>
      </c>
      <c r="D133" s="117">
        <f>VLOOKUP($A133+ROUND((COLUMN()-2)/24,5),АТС!$A$41:$F$784,3)+'Иные услуги '!$C$5+'РСТ РСО-А'!$J$6+'РСТ РСО-А'!$F$9</f>
        <v>4132.08</v>
      </c>
      <c r="E133" s="117">
        <f>VLOOKUP($A133+ROUND((COLUMN()-2)/24,5),АТС!$A$41:$F$784,3)+'Иные услуги '!$C$5+'РСТ РСО-А'!$J$6+'РСТ РСО-А'!$F$9</f>
        <v>4132.07</v>
      </c>
      <c r="F133" s="117">
        <f>VLOOKUP($A133+ROUND((COLUMN()-2)/24,5),АТС!$A$41:$F$784,3)+'Иные услуги '!$C$5+'РСТ РСО-А'!$J$6+'РСТ РСО-А'!$F$9</f>
        <v>4132.05</v>
      </c>
      <c r="G133" s="117">
        <f>VLOOKUP($A133+ROUND((COLUMN()-2)/24,5),АТС!$A$41:$F$784,3)+'Иные услуги '!$C$5+'РСТ РСО-А'!$J$6+'РСТ РСО-А'!$F$9</f>
        <v>4131.9400000000005</v>
      </c>
      <c r="H133" s="117">
        <f>VLOOKUP($A133+ROUND((COLUMN()-2)/24,5),АТС!$A$41:$F$784,3)+'Иные услуги '!$C$5+'РСТ РСО-А'!$J$6+'РСТ РСО-А'!$F$9</f>
        <v>4131.32</v>
      </c>
      <c r="I133" s="117">
        <f>VLOOKUP($A133+ROUND((COLUMN()-2)/24,5),АТС!$A$41:$F$784,3)+'Иные услуги '!$C$5+'РСТ РСО-А'!$J$6+'РСТ РСО-А'!$F$9</f>
        <v>4189.78</v>
      </c>
      <c r="J133" s="117">
        <f>VLOOKUP($A133+ROUND((COLUMN()-2)/24,5),АТС!$A$41:$F$784,3)+'Иные услуги '!$C$5+'РСТ РСО-А'!$J$6+'РСТ РСО-А'!$F$9</f>
        <v>4131.91</v>
      </c>
      <c r="K133" s="117">
        <f>VLOOKUP($A133+ROUND((COLUMN()-2)/24,5),АТС!$A$41:$F$784,3)+'Иные услуги '!$C$5+'РСТ РСО-А'!$J$6+'РСТ РСО-А'!$F$9</f>
        <v>4186.3900000000003</v>
      </c>
      <c r="L133" s="117">
        <f>VLOOKUP($A133+ROUND((COLUMN()-2)/24,5),АТС!$A$41:$F$784,3)+'Иные услуги '!$C$5+'РСТ РСО-А'!$J$6+'РСТ РСО-А'!$F$9</f>
        <v>4241.05</v>
      </c>
      <c r="M133" s="117">
        <f>VLOOKUP($A133+ROUND((COLUMN()-2)/24,5),АТС!$A$41:$F$784,3)+'Иные услуги '!$C$5+'РСТ РСО-А'!$J$6+'РСТ РСО-А'!$F$9</f>
        <v>4253.1499999999996</v>
      </c>
      <c r="N133" s="117">
        <f>VLOOKUP($A133+ROUND((COLUMN()-2)/24,5),АТС!$A$41:$F$784,3)+'Иные услуги '!$C$5+'РСТ РСО-А'!$J$6+'РСТ РСО-А'!$F$9</f>
        <v>4253.5600000000004</v>
      </c>
      <c r="O133" s="117">
        <f>VLOOKUP($A133+ROUND((COLUMN()-2)/24,5),АТС!$A$41:$F$784,3)+'Иные услуги '!$C$5+'РСТ РСО-А'!$J$6+'РСТ РСО-А'!$F$9</f>
        <v>4253.5200000000004</v>
      </c>
      <c r="P133" s="117">
        <f>VLOOKUP($A133+ROUND((COLUMN()-2)/24,5),АТС!$A$41:$F$784,3)+'Иные услуги '!$C$5+'РСТ РСО-А'!$J$6+'РСТ РСО-А'!$F$9</f>
        <v>4253.33</v>
      </c>
      <c r="Q133" s="117">
        <f>VLOOKUP($A133+ROUND((COLUMN()-2)/24,5),АТС!$A$41:$F$784,3)+'Иные услуги '!$C$5+'РСТ РСО-А'!$J$6+'РСТ РСО-А'!$F$9</f>
        <v>4254.43</v>
      </c>
      <c r="R133" s="117">
        <f>VLOOKUP($A133+ROUND((COLUMN()-2)/24,5),АТС!$A$41:$F$784,3)+'Иные услуги '!$C$5+'РСТ РСО-А'!$J$6+'РСТ РСО-А'!$F$9</f>
        <v>4221.83</v>
      </c>
      <c r="S133" s="117">
        <f>VLOOKUP($A133+ROUND((COLUMN()-2)/24,5),АТС!$A$41:$F$784,3)+'Иные услуги '!$C$5+'РСТ РСО-А'!$J$6+'РСТ РСО-А'!$F$9</f>
        <v>4185.75</v>
      </c>
      <c r="T133" s="117">
        <f>VLOOKUP($A133+ROUND((COLUMN()-2)/24,5),АТС!$A$41:$F$784,3)+'Иные услуги '!$C$5+'РСТ РСО-А'!$J$6+'РСТ РСО-А'!$F$9</f>
        <v>4250.7700000000004</v>
      </c>
      <c r="U133" s="117">
        <f>VLOOKUP($A133+ROUND((COLUMN()-2)/24,5),АТС!$A$41:$F$784,3)+'Иные услуги '!$C$5+'РСТ РСО-А'!$J$6+'РСТ РСО-А'!$F$9</f>
        <v>4344.5200000000004</v>
      </c>
      <c r="V133" s="117">
        <f>VLOOKUP($A133+ROUND((COLUMN()-2)/24,5),АТС!$A$41:$F$784,3)+'Иные услуги '!$C$5+'РСТ РСО-А'!$J$6+'РСТ РСО-А'!$F$9</f>
        <v>4303.1500000000005</v>
      </c>
      <c r="W133" s="117">
        <f>VLOOKUP($A133+ROUND((COLUMN()-2)/24,5),АТС!$A$41:$F$784,3)+'Иные услуги '!$C$5+'РСТ РСО-А'!$J$6+'РСТ РСО-А'!$F$9</f>
        <v>4209.1900000000005</v>
      </c>
      <c r="X133" s="117">
        <f>VLOOKUP($A133+ROUND((COLUMN()-2)/24,5),АТС!$A$41:$F$784,3)+'Иные услуги '!$C$5+'РСТ РСО-А'!$J$6+'РСТ РСО-А'!$F$9</f>
        <v>4130.47</v>
      </c>
      <c r="Y133" s="117">
        <f>VLOOKUP($A133+ROUND((COLUMN()-2)/24,5),АТС!$A$41:$F$784,3)+'Иные услуги '!$C$5+'РСТ РСО-А'!$J$6+'РСТ РСО-А'!$F$9</f>
        <v>4248.0200000000004</v>
      </c>
    </row>
    <row r="134" spans="1:25" x14ac:dyDescent="0.2">
      <c r="A134" s="66">
        <f t="shared" si="4"/>
        <v>43715</v>
      </c>
      <c r="B134" s="117">
        <f>VLOOKUP($A134+ROUND((COLUMN()-2)/24,5),АТС!$A$41:$F$784,3)+'Иные услуги '!$C$5+'РСТ РСО-А'!$J$6+'РСТ РСО-А'!$F$9</f>
        <v>4156.91</v>
      </c>
      <c r="C134" s="117">
        <f>VLOOKUP($A134+ROUND((COLUMN()-2)/24,5),АТС!$A$41:$F$784,3)+'Иные услуги '!$C$5+'РСТ РСО-А'!$J$6+'РСТ РСО-А'!$F$9</f>
        <v>4136.04</v>
      </c>
      <c r="D134" s="117">
        <f>VLOOKUP($A134+ROUND((COLUMN()-2)/24,5),АТС!$A$41:$F$784,3)+'Иные услуги '!$C$5+'РСТ РСО-А'!$J$6+'РСТ РСО-А'!$F$9</f>
        <v>4131.8900000000003</v>
      </c>
      <c r="E134" s="117">
        <f>VLOOKUP($A134+ROUND((COLUMN()-2)/24,5),АТС!$A$41:$F$784,3)+'Иные услуги '!$C$5+'РСТ РСО-А'!$J$6+'РСТ РСО-А'!$F$9</f>
        <v>4131.97</v>
      </c>
      <c r="F134" s="117">
        <f>VLOOKUP($A134+ROUND((COLUMN()-2)/24,5),АТС!$A$41:$F$784,3)+'Иные услуги '!$C$5+'РСТ РСО-А'!$J$6+'РСТ РСО-А'!$F$9</f>
        <v>4131.96</v>
      </c>
      <c r="G134" s="117">
        <f>VLOOKUP($A134+ROUND((COLUMN()-2)/24,5),АТС!$A$41:$F$784,3)+'Иные услуги '!$C$5+'РСТ РСО-А'!$J$6+'РСТ РСО-А'!$F$9</f>
        <v>4131.68</v>
      </c>
      <c r="H134" s="117">
        <f>VLOOKUP($A134+ROUND((COLUMN()-2)/24,5),АТС!$A$41:$F$784,3)+'Иные услуги '!$C$5+'РСТ РСО-А'!$J$6+'РСТ РСО-А'!$F$9</f>
        <v>4130.8599999999997</v>
      </c>
      <c r="I134" s="117">
        <f>VLOOKUP($A134+ROUND((COLUMN()-2)/24,5),АТС!$A$41:$F$784,3)+'Иные услуги '!$C$5+'РСТ РСО-А'!$J$6+'РСТ РСО-А'!$F$9</f>
        <v>4130.87</v>
      </c>
      <c r="J134" s="117">
        <f>VLOOKUP($A134+ROUND((COLUMN()-2)/24,5),АТС!$A$41:$F$784,3)+'Иные услуги '!$C$5+'РСТ РСО-А'!$J$6+'РСТ РСО-А'!$F$9</f>
        <v>4131.2300000000005</v>
      </c>
      <c r="K134" s="117">
        <f>VLOOKUP($A134+ROUND((COLUMN()-2)/24,5),АТС!$A$41:$F$784,3)+'Иные услуги '!$C$5+'РСТ РСО-А'!$J$6+'РСТ РСО-А'!$F$9</f>
        <v>4131.51</v>
      </c>
      <c r="L134" s="117">
        <f>VLOOKUP($A134+ROUND((COLUMN()-2)/24,5),АТС!$A$41:$F$784,3)+'Иные услуги '!$C$5+'РСТ РСО-А'!$J$6+'РСТ РСО-А'!$F$9</f>
        <v>4131.5</v>
      </c>
      <c r="M134" s="117">
        <f>VLOOKUP($A134+ROUND((COLUMN()-2)/24,5),АТС!$A$41:$F$784,3)+'Иные услуги '!$C$5+'РСТ РСО-А'!$J$6+'РСТ РСО-А'!$F$9</f>
        <v>4131.68</v>
      </c>
      <c r="N134" s="117">
        <f>VLOOKUP($A134+ROUND((COLUMN()-2)/24,5),АТС!$A$41:$F$784,3)+'Иные услуги '!$C$5+'РСТ РСО-А'!$J$6+'РСТ РСО-А'!$F$9</f>
        <v>4131.78</v>
      </c>
      <c r="O134" s="117">
        <f>VLOOKUP($A134+ROUND((COLUMN()-2)/24,5),АТС!$A$41:$F$784,3)+'Иные услуги '!$C$5+'РСТ РСО-А'!$J$6+'РСТ РСО-А'!$F$9</f>
        <v>4131.79</v>
      </c>
      <c r="P134" s="117">
        <f>VLOOKUP($A134+ROUND((COLUMN()-2)/24,5),АТС!$A$41:$F$784,3)+'Иные услуги '!$C$5+'РСТ РСО-А'!$J$6+'РСТ РСО-А'!$F$9</f>
        <v>4131.7300000000005</v>
      </c>
      <c r="Q134" s="117">
        <f>VLOOKUP($A134+ROUND((COLUMN()-2)/24,5),АТС!$A$41:$F$784,3)+'Иные услуги '!$C$5+'РСТ РСО-А'!$J$6+'РСТ РСО-А'!$F$9</f>
        <v>4131.63</v>
      </c>
      <c r="R134" s="117">
        <f>VLOOKUP($A134+ROUND((COLUMN()-2)/24,5),АТС!$A$41:$F$784,3)+'Иные услуги '!$C$5+'РСТ РСО-А'!$J$6+'РСТ РСО-А'!$F$9</f>
        <v>4131.58</v>
      </c>
      <c r="S134" s="117">
        <f>VLOOKUP($A134+ROUND((COLUMN()-2)/24,5),АТС!$A$41:$F$784,3)+'Иные услуги '!$C$5+'РСТ РСО-А'!$J$6+'РСТ РСО-А'!$F$9</f>
        <v>4131.57</v>
      </c>
      <c r="T134" s="117">
        <f>VLOOKUP($A134+ROUND((COLUMN()-2)/24,5),АТС!$A$41:$F$784,3)+'Иные услуги '!$C$5+'РСТ РСО-А'!$J$6+'РСТ РСО-А'!$F$9</f>
        <v>4153.22</v>
      </c>
      <c r="U134" s="117">
        <f>VLOOKUP($A134+ROUND((COLUMN()-2)/24,5),АТС!$A$41:$F$784,3)+'Иные услуги '!$C$5+'РСТ РСО-А'!$J$6+'РСТ РСО-А'!$F$9</f>
        <v>4282.71</v>
      </c>
      <c r="V134" s="117">
        <f>VLOOKUP($A134+ROUND((COLUMN()-2)/24,5),АТС!$A$41:$F$784,3)+'Иные услуги '!$C$5+'РСТ РСО-А'!$J$6+'РСТ РСО-А'!$F$9</f>
        <v>4279.4800000000005</v>
      </c>
      <c r="W134" s="117">
        <f>VLOOKUP($A134+ROUND((COLUMN()-2)/24,5),АТС!$A$41:$F$784,3)+'Иные услуги '!$C$5+'РСТ РСО-А'!$J$6+'РСТ РСО-А'!$F$9</f>
        <v>4158.45</v>
      </c>
      <c r="X134" s="117">
        <f>VLOOKUP($A134+ROUND((COLUMN()-2)/24,5),АТС!$A$41:$F$784,3)+'Иные услуги '!$C$5+'РСТ РСО-А'!$J$6+'РСТ РСО-А'!$F$9</f>
        <v>4129.93</v>
      </c>
      <c r="Y134" s="117">
        <f>VLOOKUP($A134+ROUND((COLUMN()-2)/24,5),АТС!$A$41:$F$784,3)+'Иные услуги '!$C$5+'РСТ РСО-А'!$J$6+'РСТ РСО-А'!$F$9</f>
        <v>4246.0600000000004</v>
      </c>
    </row>
    <row r="135" spans="1:25" x14ac:dyDescent="0.2">
      <c r="A135" s="66">
        <f t="shared" si="4"/>
        <v>43716</v>
      </c>
      <c r="B135" s="117">
        <f>VLOOKUP($A135+ROUND((COLUMN()-2)/24,5),АТС!$A$41:$F$784,3)+'Иные услуги '!$C$5+'РСТ РСО-А'!$J$6+'РСТ РСО-А'!$F$9</f>
        <v>4135.76</v>
      </c>
      <c r="C135" s="117">
        <f>VLOOKUP($A135+ROUND((COLUMN()-2)/24,5),АТС!$A$41:$F$784,3)+'Иные услуги '!$C$5+'РСТ РСО-А'!$J$6+'РСТ РСО-А'!$F$9</f>
        <v>4131.63</v>
      </c>
      <c r="D135" s="117">
        <f>VLOOKUP($A135+ROUND((COLUMN()-2)/24,5),АТС!$A$41:$F$784,3)+'Иные услуги '!$C$5+'РСТ РСО-А'!$J$6+'РСТ РСО-А'!$F$9</f>
        <v>4131.9400000000005</v>
      </c>
      <c r="E135" s="117">
        <f>VLOOKUP($A135+ROUND((COLUMN()-2)/24,5),АТС!$A$41:$F$784,3)+'Иные услуги '!$C$5+'РСТ РСО-А'!$J$6+'РСТ РСО-А'!$F$9</f>
        <v>4132.03</v>
      </c>
      <c r="F135" s="117">
        <f>VLOOKUP($A135+ROUND((COLUMN()-2)/24,5),АТС!$A$41:$F$784,3)+'Иные услуги '!$C$5+'РСТ РСО-А'!$J$6+'РСТ РСО-А'!$F$9</f>
        <v>4132.03</v>
      </c>
      <c r="G135" s="117">
        <f>VLOOKUP($A135+ROUND((COLUMN()-2)/24,5),АТС!$A$41:$F$784,3)+'Иные услуги '!$C$5+'РСТ РСО-А'!$J$6+'РСТ РСО-А'!$F$9</f>
        <v>4131.78</v>
      </c>
      <c r="H135" s="117">
        <f>VLOOKUP($A135+ROUND((COLUMN()-2)/24,5),АТС!$A$41:$F$784,3)+'Иные услуги '!$C$5+'РСТ РСО-А'!$J$6+'РСТ РСО-А'!$F$9</f>
        <v>4130.8100000000004</v>
      </c>
      <c r="I135" s="117">
        <f>VLOOKUP($A135+ROUND((COLUMN()-2)/24,5),АТС!$A$41:$F$784,3)+'Иные услуги '!$C$5+'РСТ РСО-А'!$J$6+'РСТ РСО-А'!$F$9</f>
        <v>4131.25</v>
      </c>
      <c r="J135" s="117">
        <f>VLOOKUP($A135+ROUND((COLUMN()-2)/24,5),АТС!$A$41:$F$784,3)+'Иные услуги '!$C$5+'РСТ РСО-А'!$J$6+'РСТ РСО-А'!$F$9</f>
        <v>4131.34</v>
      </c>
      <c r="K135" s="117">
        <f>VLOOKUP($A135+ROUND((COLUMN()-2)/24,5),АТС!$A$41:$F$784,3)+'Иные услуги '!$C$5+'РСТ РСО-А'!$J$6+'РСТ РСО-А'!$F$9</f>
        <v>4131.29</v>
      </c>
      <c r="L135" s="117">
        <f>VLOOKUP($A135+ROUND((COLUMN()-2)/24,5),АТС!$A$41:$F$784,3)+'Иные услуги '!$C$5+'РСТ РСО-А'!$J$6+'РСТ РСО-А'!$F$9</f>
        <v>4131.4400000000005</v>
      </c>
      <c r="M135" s="117">
        <f>VLOOKUP($A135+ROUND((COLUMN()-2)/24,5),АТС!$A$41:$F$784,3)+'Иные услуги '!$C$5+'РСТ РСО-А'!$J$6+'РСТ РСО-А'!$F$9</f>
        <v>4131.58</v>
      </c>
      <c r="N135" s="117">
        <f>VLOOKUP($A135+ROUND((COLUMN()-2)/24,5),АТС!$A$41:$F$784,3)+'Иные услуги '!$C$5+'РСТ РСО-А'!$J$6+'РСТ РСО-А'!$F$9</f>
        <v>4131.7300000000005</v>
      </c>
      <c r="O135" s="117">
        <f>VLOOKUP($A135+ROUND((COLUMN()-2)/24,5),АТС!$A$41:$F$784,3)+'Иные услуги '!$C$5+'РСТ РСО-А'!$J$6+'РСТ РСО-А'!$F$9</f>
        <v>4131.71</v>
      </c>
      <c r="P135" s="117">
        <f>VLOOKUP($A135+ROUND((COLUMN()-2)/24,5),АТС!$A$41:$F$784,3)+'Иные услуги '!$C$5+'РСТ РСО-А'!$J$6+'РСТ РСО-А'!$F$9</f>
        <v>4131.66</v>
      </c>
      <c r="Q135" s="117">
        <f>VLOOKUP($A135+ROUND((COLUMN()-2)/24,5),АТС!$A$41:$F$784,3)+'Иные услуги '!$C$5+'РСТ РСО-А'!$J$6+'РСТ РСО-А'!$F$9</f>
        <v>4131.5</v>
      </c>
      <c r="R135" s="117">
        <f>VLOOKUP($A135+ROUND((COLUMN()-2)/24,5),АТС!$A$41:$F$784,3)+'Иные услуги '!$C$5+'РСТ РСО-А'!$J$6+'РСТ РСО-А'!$F$9</f>
        <v>4131.47</v>
      </c>
      <c r="S135" s="117">
        <f>VLOOKUP($A135+ROUND((COLUMN()-2)/24,5),АТС!$A$41:$F$784,3)+'Иные услуги '!$C$5+'РСТ РСО-А'!$J$6+'РСТ РСО-А'!$F$9</f>
        <v>4131.53</v>
      </c>
      <c r="T135" s="117">
        <f>VLOOKUP($A135+ROUND((COLUMN()-2)/24,5),АТС!$A$41:$F$784,3)+'Иные услуги '!$C$5+'РСТ РСО-А'!$J$6+'РСТ РСО-А'!$F$9</f>
        <v>4152.96</v>
      </c>
      <c r="U135" s="117">
        <f>VLOOKUP($A135+ROUND((COLUMN()-2)/24,5),АТС!$A$41:$F$784,3)+'Иные услуги '!$C$5+'РСТ РСО-А'!$J$6+'РСТ РСО-А'!$F$9</f>
        <v>4288.76</v>
      </c>
      <c r="V135" s="117">
        <f>VLOOKUP($A135+ROUND((COLUMN()-2)/24,5),АТС!$A$41:$F$784,3)+'Иные услуги '!$C$5+'РСТ РСО-А'!$J$6+'РСТ РСО-А'!$F$9</f>
        <v>4388.97</v>
      </c>
      <c r="W135" s="117">
        <f>VLOOKUP($A135+ROUND((COLUMN()-2)/24,5),АТС!$A$41:$F$784,3)+'Иные услуги '!$C$5+'РСТ РСО-А'!$J$6+'РСТ РСО-А'!$F$9</f>
        <v>4161.66</v>
      </c>
      <c r="X135" s="117">
        <f>VLOOKUP($A135+ROUND((COLUMN()-2)/24,5),АТС!$A$41:$F$784,3)+'Иные услуги '!$C$5+'РСТ РСО-А'!$J$6+'РСТ РСО-А'!$F$9</f>
        <v>4129.49</v>
      </c>
      <c r="Y135" s="117">
        <f>VLOOKUP($A135+ROUND((COLUMN()-2)/24,5),АТС!$A$41:$F$784,3)+'Иные услуги '!$C$5+'РСТ РСО-А'!$J$6+'РСТ РСО-А'!$F$9</f>
        <v>4266.12</v>
      </c>
    </row>
    <row r="136" spans="1:25" x14ac:dyDescent="0.2">
      <c r="A136" s="66">
        <f t="shared" si="4"/>
        <v>43717</v>
      </c>
      <c r="B136" s="117">
        <f>VLOOKUP($A136+ROUND((COLUMN()-2)/24,5),АТС!$A$41:$F$784,3)+'Иные услуги '!$C$5+'РСТ РСО-А'!$J$6+'РСТ РСО-А'!$F$9</f>
        <v>4135.8900000000003</v>
      </c>
      <c r="C136" s="117">
        <f>VLOOKUP($A136+ROUND((COLUMN()-2)/24,5),АТС!$A$41:$F$784,3)+'Иные услуги '!$C$5+'РСТ РСО-А'!$J$6+'РСТ РСО-А'!$F$9</f>
        <v>4131.51</v>
      </c>
      <c r="D136" s="117">
        <f>VLOOKUP($A136+ROUND((COLUMN()-2)/24,5),АТС!$A$41:$F$784,3)+'Иные услуги '!$C$5+'РСТ РСО-А'!$J$6+'РСТ РСО-А'!$F$9</f>
        <v>4131.8900000000003</v>
      </c>
      <c r="E136" s="117">
        <f>VLOOKUP($A136+ROUND((COLUMN()-2)/24,5),АТС!$A$41:$F$784,3)+'Иные услуги '!$C$5+'РСТ РСО-А'!$J$6+'РСТ РСО-А'!$F$9</f>
        <v>4131.99</v>
      </c>
      <c r="F136" s="117">
        <f>VLOOKUP($A136+ROUND((COLUMN()-2)/24,5),АТС!$A$41:$F$784,3)+'Иные услуги '!$C$5+'РСТ РСО-А'!$J$6+'РСТ РСО-А'!$F$9</f>
        <v>4132.01</v>
      </c>
      <c r="G136" s="117">
        <f>VLOOKUP($A136+ROUND((COLUMN()-2)/24,5),АТС!$A$41:$F$784,3)+'Иные услуги '!$C$5+'РСТ РСО-А'!$J$6+'РСТ РСО-А'!$F$9</f>
        <v>4131.96</v>
      </c>
      <c r="H136" s="117">
        <f>VLOOKUP($A136+ROUND((COLUMN()-2)/24,5),АТС!$A$41:$F$784,3)+'Иные услуги '!$C$5+'РСТ РСО-А'!$J$6+'РСТ РСО-А'!$F$9</f>
        <v>4131.18</v>
      </c>
      <c r="I136" s="117">
        <f>VLOOKUP($A136+ROUND((COLUMN()-2)/24,5),АТС!$A$41:$F$784,3)+'Иные услуги '!$C$5+'РСТ РСО-А'!$J$6+'РСТ РСО-А'!$F$9</f>
        <v>4192.54</v>
      </c>
      <c r="J136" s="117">
        <f>VLOOKUP($A136+ROUND((COLUMN()-2)/24,5),АТС!$A$41:$F$784,3)+'Иные услуги '!$C$5+'РСТ РСО-А'!$J$6+'РСТ РСО-А'!$F$9</f>
        <v>4131.93</v>
      </c>
      <c r="K136" s="117">
        <f>VLOOKUP($A136+ROUND((COLUMN()-2)/24,5),АТС!$A$41:$F$784,3)+'Иные услуги '!$C$5+'РСТ РСО-А'!$J$6+'РСТ РСО-А'!$F$9</f>
        <v>4148.97</v>
      </c>
      <c r="L136" s="117">
        <f>VLOOKUP($A136+ROUND((COLUMN()-2)/24,5),АТС!$A$41:$F$784,3)+'Иные услуги '!$C$5+'РСТ РСО-А'!$J$6+'РСТ РСО-А'!$F$9</f>
        <v>4189.6099999999997</v>
      </c>
      <c r="M136" s="117">
        <f>VLOOKUP($A136+ROUND((COLUMN()-2)/24,5),АТС!$A$41:$F$784,3)+'Иные услуги '!$C$5+'РСТ РСО-А'!$J$6+'РСТ РСО-А'!$F$9</f>
        <v>4191.59</v>
      </c>
      <c r="N136" s="117">
        <f>VLOOKUP($A136+ROUND((COLUMN()-2)/24,5),АТС!$A$41:$F$784,3)+'Иные услуги '!$C$5+'РСТ РСО-А'!$J$6+'РСТ РСО-А'!$F$9</f>
        <v>4186.1099999999997</v>
      </c>
      <c r="O136" s="117">
        <f>VLOOKUP($A136+ROUND((COLUMN()-2)/24,5),АТС!$A$41:$F$784,3)+'Иные услуги '!$C$5+'РСТ РСО-А'!$J$6+'РСТ РСО-А'!$F$9</f>
        <v>4187.05</v>
      </c>
      <c r="P136" s="117">
        <f>VLOOKUP($A136+ROUND((COLUMN()-2)/24,5),АТС!$A$41:$F$784,3)+'Иные услуги '!$C$5+'РСТ РСО-А'!$J$6+'РСТ РСО-А'!$F$9</f>
        <v>4186.92</v>
      </c>
      <c r="Q136" s="117">
        <f>VLOOKUP($A136+ROUND((COLUMN()-2)/24,5),АТС!$A$41:$F$784,3)+'Иные услуги '!$C$5+'РСТ РСО-А'!$J$6+'РСТ РСО-А'!$F$9</f>
        <v>4186.32</v>
      </c>
      <c r="R136" s="117">
        <f>VLOOKUP($A136+ROUND((COLUMN()-2)/24,5),АТС!$A$41:$F$784,3)+'Иные услуги '!$C$5+'РСТ РСО-А'!$J$6+'РСТ РСО-А'!$F$9</f>
        <v>4186.41</v>
      </c>
      <c r="S136" s="117">
        <f>VLOOKUP($A136+ROUND((COLUMN()-2)/24,5),АТС!$A$41:$F$784,3)+'Иные услуги '!$C$5+'РСТ РСО-А'!$J$6+'РСТ РСО-А'!$F$9</f>
        <v>4148.9400000000005</v>
      </c>
      <c r="T136" s="117">
        <f>VLOOKUP($A136+ROUND((COLUMN()-2)/24,5),АТС!$A$41:$F$784,3)+'Иные услуги '!$C$5+'РСТ РСО-А'!$J$6+'РСТ РСО-А'!$F$9</f>
        <v>4184.75</v>
      </c>
      <c r="U136" s="117">
        <f>VLOOKUP($A136+ROUND((COLUMN()-2)/24,5),АТС!$A$41:$F$784,3)+'Иные услуги '!$C$5+'РСТ РСО-А'!$J$6+'РСТ РСО-А'!$F$9</f>
        <v>4261.97</v>
      </c>
      <c r="V136" s="117">
        <f>VLOOKUP($A136+ROUND((COLUMN()-2)/24,5),АТС!$A$41:$F$784,3)+'Иные услуги '!$C$5+'РСТ РСО-А'!$J$6+'РСТ РСО-А'!$F$9</f>
        <v>4259.43</v>
      </c>
      <c r="W136" s="117">
        <f>VLOOKUP($A136+ROUND((COLUMN()-2)/24,5),АТС!$A$41:$F$784,3)+'Иные услуги '!$C$5+'РСТ РСО-А'!$J$6+'РСТ РСО-А'!$F$9</f>
        <v>4154.84</v>
      </c>
      <c r="X136" s="117">
        <f>VLOOKUP($A136+ROUND((COLUMN()-2)/24,5),АТС!$A$41:$F$784,3)+'Иные услуги '!$C$5+'РСТ РСО-А'!$J$6+'РСТ РСО-А'!$F$9</f>
        <v>4131.37</v>
      </c>
      <c r="Y136" s="117">
        <f>VLOOKUP($A136+ROUND((COLUMN()-2)/24,5),АТС!$A$41:$F$784,3)+'Иные услуги '!$C$5+'РСТ РСО-А'!$J$6+'РСТ РСО-А'!$F$9</f>
        <v>4186.21</v>
      </c>
    </row>
    <row r="137" spans="1:25" x14ac:dyDescent="0.2">
      <c r="A137" s="66">
        <f t="shared" si="4"/>
        <v>43718</v>
      </c>
      <c r="B137" s="117">
        <f>VLOOKUP($A137+ROUND((COLUMN()-2)/24,5),АТС!$A$41:$F$784,3)+'Иные услуги '!$C$5+'РСТ РСО-А'!$J$6+'РСТ РСО-А'!$F$9</f>
        <v>4133.3900000000003</v>
      </c>
      <c r="C137" s="117">
        <f>VLOOKUP($A137+ROUND((COLUMN()-2)/24,5),АТС!$A$41:$F$784,3)+'Иные услуги '!$C$5+'РСТ РСО-А'!$J$6+'РСТ РСО-А'!$F$9</f>
        <v>4132.1099999999997</v>
      </c>
      <c r="D137" s="117">
        <f>VLOOKUP($A137+ROUND((COLUMN()-2)/24,5),АТС!$A$41:$F$784,3)+'Иные услуги '!$C$5+'РСТ РСО-А'!$J$6+'РСТ РСО-А'!$F$9</f>
        <v>4132.12</v>
      </c>
      <c r="E137" s="117">
        <f>VLOOKUP($A137+ROUND((COLUMN()-2)/24,5),АТС!$A$41:$F$784,3)+'Иные услуги '!$C$5+'РСТ РСО-А'!$J$6+'РСТ РСО-А'!$F$9</f>
        <v>4132.13</v>
      </c>
      <c r="F137" s="117">
        <f>VLOOKUP($A137+ROUND((COLUMN()-2)/24,5),АТС!$A$41:$F$784,3)+'Иные услуги '!$C$5+'РСТ РСО-А'!$J$6+'РСТ РСО-А'!$F$9</f>
        <v>4132.12</v>
      </c>
      <c r="G137" s="117">
        <f>VLOOKUP($A137+ROUND((COLUMN()-2)/24,5),АТС!$A$41:$F$784,3)+'Иные услуги '!$C$5+'РСТ РСО-А'!$J$6+'РСТ РСО-А'!$F$9</f>
        <v>4132.0600000000004</v>
      </c>
      <c r="H137" s="117">
        <f>VLOOKUP($A137+ROUND((COLUMN()-2)/24,5),АТС!$A$41:$F$784,3)+'Иные услуги '!$C$5+'РСТ РСО-А'!$J$6+'РСТ РСО-А'!$F$9</f>
        <v>4131.63</v>
      </c>
      <c r="I137" s="117">
        <f>VLOOKUP($A137+ROUND((COLUMN()-2)/24,5),АТС!$A$41:$F$784,3)+'Иные услуги '!$C$5+'РСТ РСО-А'!$J$6+'РСТ РСО-А'!$F$9</f>
        <v>4205.22</v>
      </c>
      <c r="J137" s="117">
        <f>VLOOKUP($A137+ROUND((COLUMN()-2)/24,5),АТС!$A$41:$F$784,3)+'Иные услуги '!$C$5+'РСТ РСО-А'!$J$6+'РСТ РСО-А'!$F$9</f>
        <v>4131.97</v>
      </c>
      <c r="K137" s="117">
        <f>VLOOKUP($A137+ROUND((COLUMN()-2)/24,5),АТС!$A$41:$F$784,3)+'Иные услуги '!$C$5+'РСТ РСО-А'!$J$6+'РСТ РСО-А'!$F$9</f>
        <v>4147.33</v>
      </c>
      <c r="L137" s="117">
        <f>VLOOKUP($A137+ROUND((COLUMN()-2)/24,5),АТС!$A$41:$F$784,3)+'Иные услуги '!$C$5+'РСТ РСО-А'!$J$6+'РСТ РСО-А'!$F$9</f>
        <v>4181.5</v>
      </c>
      <c r="M137" s="117">
        <f>VLOOKUP($A137+ROUND((COLUMN()-2)/24,5),АТС!$A$41:$F$784,3)+'Иные услуги '!$C$5+'РСТ РСО-А'!$J$6+'РСТ РСО-А'!$F$9</f>
        <v>4181.79</v>
      </c>
      <c r="N137" s="117">
        <f>VLOOKUP($A137+ROUND((COLUMN()-2)/24,5),АТС!$A$41:$F$784,3)+'Иные услуги '!$C$5+'РСТ РСО-А'!$J$6+'РСТ РСО-А'!$F$9</f>
        <v>4182.08</v>
      </c>
      <c r="O137" s="117">
        <f>VLOOKUP($A137+ROUND((COLUMN()-2)/24,5),АТС!$A$41:$F$784,3)+'Иные услуги '!$C$5+'РСТ РСО-А'!$J$6+'РСТ РСО-А'!$F$9</f>
        <v>4182.8900000000003</v>
      </c>
      <c r="P137" s="117">
        <f>VLOOKUP($A137+ROUND((COLUMN()-2)/24,5),АТС!$A$41:$F$784,3)+'Иные услуги '!$C$5+'РСТ РСО-А'!$J$6+'РСТ РСО-А'!$F$9</f>
        <v>4183.13</v>
      </c>
      <c r="Q137" s="117">
        <f>VLOOKUP($A137+ROUND((COLUMN()-2)/24,5),АТС!$A$41:$F$784,3)+'Иные услуги '!$C$5+'РСТ РСО-А'!$J$6+'РСТ РСО-А'!$F$9</f>
        <v>4183.24</v>
      </c>
      <c r="R137" s="117">
        <f>VLOOKUP($A137+ROUND((COLUMN()-2)/24,5),АТС!$A$41:$F$784,3)+'Иные услуги '!$C$5+'РСТ РСО-А'!$J$6+'РСТ РСО-А'!$F$9</f>
        <v>4183.57</v>
      </c>
      <c r="S137" s="117">
        <f>VLOOKUP($A137+ROUND((COLUMN()-2)/24,5),АТС!$A$41:$F$784,3)+'Иные услуги '!$C$5+'РСТ РСО-А'!$J$6+'РСТ РСО-А'!$F$9</f>
        <v>4147.5</v>
      </c>
      <c r="T137" s="117">
        <f>VLOOKUP($A137+ROUND((COLUMN()-2)/24,5),АТС!$A$41:$F$784,3)+'Иные услуги '!$C$5+'РСТ РСО-А'!$J$6+'РСТ РСО-А'!$F$9</f>
        <v>4212.95</v>
      </c>
      <c r="U137" s="117">
        <f>VLOOKUP($A137+ROUND((COLUMN()-2)/24,5),АТС!$A$41:$F$784,3)+'Иные услуги '!$C$5+'РСТ РСО-А'!$J$6+'РСТ РСО-А'!$F$9</f>
        <v>4253.8500000000004</v>
      </c>
      <c r="V137" s="117">
        <f>VLOOKUP($A137+ROUND((COLUMN()-2)/24,5),АТС!$A$41:$F$784,3)+'Иные услуги '!$C$5+'РСТ РСО-А'!$J$6+'РСТ РСО-А'!$F$9</f>
        <v>4252.82</v>
      </c>
      <c r="W137" s="117">
        <f>VLOOKUP($A137+ROUND((COLUMN()-2)/24,5),АТС!$A$41:$F$784,3)+'Иные услуги '!$C$5+'РСТ РСО-А'!$J$6+'РСТ РСО-А'!$F$9</f>
        <v>4153.66</v>
      </c>
      <c r="X137" s="117">
        <f>VLOOKUP($A137+ROUND((COLUMN()-2)/24,5),АТС!$A$41:$F$784,3)+'Иные услуги '!$C$5+'РСТ РСО-А'!$J$6+'РСТ РСО-А'!$F$9</f>
        <v>4131.08</v>
      </c>
      <c r="Y137" s="117">
        <f>VLOOKUP($A137+ROUND((COLUMN()-2)/24,5),АТС!$A$41:$F$784,3)+'Иные услуги '!$C$5+'РСТ РСО-А'!$J$6+'РСТ РСО-А'!$F$9</f>
        <v>4165.8</v>
      </c>
    </row>
    <row r="138" spans="1:25" x14ac:dyDescent="0.2">
      <c r="A138" s="66">
        <f t="shared" si="4"/>
        <v>43719</v>
      </c>
      <c r="B138" s="117">
        <f>VLOOKUP($A138+ROUND((COLUMN()-2)/24,5),АТС!$A$41:$F$784,3)+'Иные услуги '!$C$5+'РСТ РСО-А'!$J$6+'РСТ РСО-А'!$F$9</f>
        <v>4150.21</v>
      </c>
      <c r="C138" s="117">
        <f>VLOOKUP($A138+ROUND((COLUMN()-2)/24,5),АТС!$A$41:$F$784,3)+'Иные услуги '!$C$5+'РСТ РСО-А'!$J$6+'РСТ РСО-А'!$F$9</f>
        <v>4133.8999999999996</v>
      </c>
      <c r="D138" s="117">
        <f>VLOOKUP($A138+ROUND((COLUMN()-2)/24,5),АТС!$A$41:$F$784,3)+'Иные услуги '!$C$5+'РСТ РСО-А'!$J$6+'РСТ РСО-А'!$F$9</f>
        <v>4132.1499999999996</v>
      </c>
      <c r="E138" s="117">
        <f>VLOOKUP($A138+ROUND((COLUMN()-2)/24,5),АТС!$A$41:$F$784,3)+'Иные услуги '!$C$5+'РСТ РСО-А'!$J$6+'РСТ РСО-А'!$F$9</f>
        <v>4132.13</v>
      </c>
      <c r="F138" s="117">
        <f>VLOOKUP($A138+ROUND((COLUMN()-2)/24,5),АТС!$A$41:$F$784,3)+'Иные услуги '!$C$5+'РСТ РСО-А'!$J$6+'РСТ РСО-А'!$F$9</f>
        <v>4132.12</v>
      </c>
      <c r="G138" s="117">
        <f>VLOOKUP($A138+ROUND((COLUMN()-2)/24,5),АТС!$A$41:$F$784,3)+'Иные услуги '!$C$5+'РСТ РСО-А'!$J$6+'РСТ РСО-А'!$F$9</f>
        <v>4132.0200000000004</v>
      </c>
      <c r="H138" s="117">
        <f>VLOOKUP($A138+ROUND((COLUMN()-2)/24,5),АТС!$A$41:$F$784,3)+'Иные услуги '!$C$5+'РСТ РСО-А'!$J$6+'РСТ РСО-А'!$F$9</f>
        <v>4131.58</v>
      </c>
      <c r="I138" s="117">
        <f>VLOOKUP($A138+ROUND((COLUMN()-2)/24,5),АТС!$A$41:$F$784,3)+'Иные услуги '!$C$5+'РСТ РСО-А'!$J$6+'РСТ РСО-А'!$F$9</f>
        <v>4201.7700000000004</v>
      </c>
      <c r="J138" s="117">
        <f>VLOOKUP($A138+ROUND((COLUMN()-2)/24,5),АТС!$A$41:$F$784,3)+'Иные услуги '!$C$5+'РСТ РСО-А'!$J$6+'РСТ РСО-А'!$F$9</f>
        <v>4131.87</v>
      </c>
      <c r="K138" s="117">
        <f>VLOOKUP($A138+ROUND((COLUMN()-2)/24,5),АТС!$A$41:$F$784,3)+'Иные услуги '!$C$5+'РСТ РСО-А'!$J$6+'РСТ РСО-А'!$F$9</f>
        <v>4148.8999999999996</v>
      </c>
      <c r="L138" s="117">
        <f>VLOOKUP($A138+ROUND((COLUMN()-2)/24,5),АТС!$A$41:$F$784,3)+'Иные услуги '!$C$5+'РСТ РСО-А'!$J$6+'РСТ РСО-А'!$F$9</f>
        <v>4187.1499999999996</v>
      </c>
      <c r="M138" s="117">
        <f>VLOOKUP($A138+ROUND((COLUMN()-2)/24,5),АТС!$A$41:$F$784,3)+'Иные услуги '!$C$5+'РСТ РСО-А'!$J$6+'РСТ РСО-А'!$F$9</f>
        <v>4187.71</v>
      </c>
      <c r="N138" s="117">
        <f>VLOOKUP($A138+ROUND((COLUMN()-2)/24,5),АТС!$A$41:$F$784,3)+'Иные услуги '!$C$5+'РСТ РСО-А'!$J$6+'РСТ РСО-А'!$F$9</f>
        <v>4187.9800000000005</v>
      </c>
      <c r="O138" s="117">
        <f>VLOOKUP($A138+ROUND((COLUMN()-2)/24,5),АТС!$A$41:$F$784,3)+'Иные услуги '!$C$5+'РСТ РСО-А'!$J$6+'РСТ РСО-А'!$F$9</f>
        <v>4188.59</v>
      </c>
      <c r="P138" s="117">
        <f>VLOOKUP($A138+ROUND((COLUMN()-2)/24,5),АТС!$A$41:$F$784,3)+'Иные услуги '!$C$5+'РСТ РСО-А'!$J$6+'РСТ РСО-А'!$F$9</f>
        <v>4188.82</v>
      </c>
      <c r="Q138" s="117">
        <f>VLOOKUP($A138+ROUND((COLUMN()-2)/24,5),АТС!$A$41:$F$784,3)+'Иные услуги '!$C$5+'РСТ РСО-А'!$J$6+'РСТ РСО-А'!$F$9</f>
        <v>4188.8100000000004</v>
      </c>
      <c r="R138" s="117">
        <f>VLOOKUP($A138+ROUND((COLUMN()-2)/24,5),АТС!$A$41:$F$784,3)+'Иные услуги '!$C$5+'РСТ РСО-А'!$J$6+'РСТ РСО-А'!$F$9</f>
        <v>4188.4800000000005</v>
      </c>
      <c r="S138" s="117">
        <f>VLOOKUP($A138+ROUND((COLUMN()-2)/24,5),АТС!$A$41:$F$784,3)+'Иные услуги '!$C$5+'РСТ РСО-А'!$J$6+'РСТ РСО-А'!$F$9</f>
        <v>4186.49</v>
      </c>
      <c r="T138" s="117">
        <f>VLOOKUP($A138+ROUND((COLUMN()-2)/24,5),АТС!$A$41:$F$784,3)+'Иные услуги '!$C$5+'РСТ РСО-А'!$J$6+'РСТ РСО-А'!$F$9</f>
        <v>4249.83</v>
      </c>
      <c r="U138" s="117">
        <f>VLOOKUP($A138+ROUND((COLUMN()-2)/24,5),АТС!$A$41:$F$784,3)+'Иные услуги '!$C$5+'РСТ РСО-А'!$J$6+'РСТ РСО-А'!$F$9</f>
        <v>4259.08</v>
      </c>
      <c r="V138" s="117">
        <f>VLOOKUP($A138+ROUND((COLUMN()-2)/24,5),АТС!$A$41:$F$784,3)+'Иные услуги '!$C$5+'РСТ РСО-А'!$J$6+'РСТ РСО-А'!$F$9</f>
        <v>4257.0600000000004</v>
      </c>
      <c r="W138" s="117">
        <f>VLOOKUP($A138+ROUND((COLUMN()-2)/24,5),АТС!$A$41:$F$784,3)+'Иные услуги '!$C$5+'РСТ РСО-А'!$J$6+'РСТ РСО-А'!$F$9</f>
        <v>4152.9800000000005</v>
      </c>
      <c r="X138" s="117">
        <f>VLOOKUP($A138+ROUND((COLUMN()-2)/24,5),АТС!$A$41:$F$784,3)+'Иные услуги '!$C$5+'РСТ РСО-А'!$J$6+'РСТ РСО-А'!$F$9</f>
        <v>4130.75</v>
      </c>
      <c r="Y138" s="117">
        <f>VLOOKUP($A138+ROUND((COLUMN()-2)/24,5),АТС!$A$41:$F$784,3)+'Иные услуги '!$C$5+'РСТ РСО-А'!$J$6+'РСТ РСО-А'!$F$9</f>
        <v>4180.33</v>
      </c>
    </row>
    <row r="139" spans="1:25" x14ac:dyDescent="0.2">
      <c r="A139" s="66">
        <f t="shared" si="4"/>
        <v>43720</v>
      </c>
      <c r="B139" s="117">
        <f>VLOOKUP($A139+ROUND((COLUMN()-2)/24,5),АТС!$A$41:$F$784,3)+'Иные услуги '!$C$5+'РСТ РСО-А'!$J$6+'РСТ РСО-А'!$F$9</f>
        <v>4150.2300000000005</v>
      </c>
      <c r="C139" s="117">
        <f>VLOOKUP($A139+ROUND((COLUMN()-2)/24,5),АТС!$A$41:$F$784,3)+'Иные услуги '!$C$5+'РСТ РСО-А'!$J$6+'РСТ РСО-А'!$F$9</f>
        <v>4134.03</v>
      </c>
      <c r="D139" s="117">
        <f>VLOOKUP($A139+ROUND((COLUMN()-2)/24,5),АТС!$A$41:$F$784,3)+'Иные услуги '!$C$5+'РСТ РСО-А'!$J$6+'РСТ РСО-А'!$F$9</f>
        <v>4132.12</v>
      </c>
      <c r="E139" s="117">
        <f>VLOOKUP($A139+ROUND((COLUMN()-2)/24,5),АТС!$A$41:$F$784,3)+'Иные услуги '!$C$5+'РСТ РСО-А'!$J$6+'РСТ РСО-А'!$F$9</f>
        <v>4132.13</v>
      </c>
      <c r="F139" s="117">
        <f>VLOOKUP($A139+ROUND((COLUMN()-2)/24,5),АТС!$A$41:$F$784,3)+'Иные услуги '!$C$5+'РСТ РСО-А'!$J$6+'РСТ РСО-А'!$F$9</f>
        <v>4132.1000000000004</v>
      </c>
      <c r="G139" s="117">
        <f>VLOOKUP($A139+ROUND((COLUMN()-2)/24,5),АТС!$A$41:$F$784,3)+'Иные услуги '!$C$5+'РСТ РСО-А'!$J$6+'РСТ РСО-А'!$F$9</f>
        <v>4132.04</v>
      </c>
      <c r="H139" s="117">
        <f>VLOOKUP($A139+ROUND((COLUMN()-2)/24,5),АТС!$A$41:$F$784,3)+'Иные услуги '!$C$5+'РСТ РСО-А'!$J$6+'РСТ РСО-А'!$F$9</f>
        <v>4131.3999999999996</v>
      </c>
      <c r="I139" s="117">
        <f>VLOOKUP($A139+ROUND((COLUMN()-2)/24,5),АТС!$A$41:$F$784,3)+'Иные услуги '!$C$5+'РСТ РСО-А'!$J$6+'РСТ РСО-А'!$F$9</f>
        <v>4217.6900000000005</v>
      </c>
      <c r="J139" s="117">
        <f>VLOOKUP($A139+ROUND((COLUMN()-2)/24,5),АТС!$A$41:$F$784,3)+'Иные услуги '!$C$5+'РСТ РСО-А'!$J$6+'РСТ РСО-А'!$F$9</f>
        <v>4131.4800000000005</v>
      </c>
      <c r="K139" s="117">
        <f>VLOOKUP($A139+ROUND((COLUMN()-2)/24,5),АТС!$A$41:$F$784,3)+'Иные услуги '!$C$5+'РСТ РСО-А'!$J$6+'РСТ РСО-А'!$F$9</f>
        <v>4187.57</v>
      </c>
      <c r="L139" s="117">
        <f>VLOOKUP($A139+ROUND((COLUMN()-2)/24,5),АТС!$A$41:$F$784,3)+'Иные услуги '!$C$5+'РСТ РСО-А'!$J$6+'РСТ РСО-А'!$F$9</f>
        <v>4223.3599999999997</v>
      </c>
      <c r="M139" s="117">
        <f>VLOOKUP($A139+ROUND((COLUMN()-2)/24,5),АТС!$A$41:$F$784,3)+'Иные услуги '!$C$5+'РСТ РСО-А'!$J$6+'РСТ РСО-А'!$F$9</f>
        <v>4224.01</v>
      </c>
      <c r="N139" s="117">
        <f>VLOOKUP($A139+ROUND((COLUMN()-2)/24,5),АТС!$A$41:$F$784,3)+'Иные услуги '!$C$5+'РСТ РСО-А'!$J$6+'РСТ РСО-А'!$F$9</f>
        <v>4224.3500000000004</v>
      </c>
      <c r="O139" s="117">
        <f>VLOOKUP($A139+ROUND((COLUMN()-2)/24,5),АТС!$A$41:$F$784,3)+'Иные услуги '!$C$5+'РСТ РСО-А'!$J$6+'РСТ РСО-А'!$F$9</f>
        <v>4225.0200000000004</v>
      </c>
      <c r="P139" s="117">
        <f>VLOOKUP($A139+ROUND((COLUMN()-2)/24,5),АТС!$A$41:$F$784,3)+'Иные услуги '!$C$5+'РСТ РСО-А'!$J$6+'РСТ РСО-А'!$F$9</f>
        <v>4225.8999999999996</v>
      </c>
      <c r="Q139" s="117">
        <f>VLOOKUP($A139+ROUND((COLUMN()-2)/24,5),АТС!$A$41:$F$784,3)+'Иные услуги '!$C$5+'РСТ РСО-А'!$J$6+'РСТ РСО-А'!$F$9</f>
        <v>4226.97</v>
      </c>
      <c r="R139" s="117">
        <f>VLOOKUP($A139+ROUND((COLUMN()-2)/24,5),АТС!$A$41:$F$784,3)+'Иные услуги '!$C$5+'РСТ РСО-А'!$J$6+'РСТ РСО-А'!$F$9</f>
        <v>4190.9800000000005</v>
      </c>
      <c r="S139" s="117">
        <f>VLOOKUP($A139+ROUND((COLUMN()-2)/24,5),АТС!$A$41:$F$784,3)+'Иные услуги '!$C$5+'РСТ РСО-А'!$J$6+'РСТ РСО-А'!$F$9</f>
        <v>4187.97</v>
      </c>
      <c r="T139" s="117">
        <f>VLOOKUP($A139+ROUND((COLUMN()-2)/24,5),АТС!$A$41:$F$784,3)+'Иные услуги '!$C$5+'РСТ РСО-А'!$J$6+'РСТ РСО-А'!$F$9</f>
        <v>4309.07</v>
      </c>
      <c r="U139" s="117">
        <f>VLOOKUP($A139+ROUND((COLUMN()-2)/24,5),АТС!$A$41:$F$784,3)+'Иные услуги '!$C$5+'РСТ РСО-А'!$J$6+'РСТ РСО-А'!$F$9</f>
        <v>4261.8100000000004</v>
      </c>
      <c r="V139" s="117">
        <f>VLOOKUP($A139+ROUND((COLUMN()-2)/24,5),АТС!$A$41:$F$784,3)+'Иные услуги '!$C$5+'РСТ РСО-А'!$J$6+'РСТ РСО-А'!$F$9</f>
        <v>4209.96</v>
      </c>
      <c r="W139" s="117">
        <f>VLOOKUP($A139+ROUND((COLUMN()-2)/24,5),АТС!$A$41:$F$784,3)+'Иные услуги '!$C$5+'РСТ РСО-А'!$J$6+'РСТ РСО-А'!$F$9</f>
        <v>4131.3</v>
      </c>
      <c r="X139" s="117">
        <f>VLOOKUP($A139+ROUND((COLUMN()-2)/24,5),АТС!$A$41:$F$784,3)+'Иные услуги '!$C$5+'РСТ РСО-А'!$J$6+'РСТ РСО-А'!$F$9</f>
        <v>4129.9800000000005</v>
      </c>
      <c r="Y139" s="117">
        <f>VLOOKUP($A139+ROUND((COLUMN()-2)/24,5),АТС!$A$41:$F$784,3)+'Иные услуги '!$C$5+'РСТ РСО-А'!$J$6+'РСТ РСО-А'!$F$9</f>
        <v>4199.92</v>
      </c>
    </row>
    <row r="140" spans="1:25" x14ac:dyDescent="0.2">
      <c r="A140" s="66">
        <f t="shared" si="4"/>
        <v>43721</v>
      </c>
      <c r="B140" s="117">
        <f>VLOOKUP($A140+ROUND((COLUMN()-2)/24,5),АТС!$A$41:$F$784,3)+'Иные услуги '!$C$5+'РСТ РСО-А'!$J$6+'РСТ РСО-А'!$F$9</f>
        <v>4153.84</v>
      </c>
      <c r="C140" s="117">
        <f>VLOOKUP($A140+ROUND((COLUMN()-2)/24,5),АТС!$A$41:$F$784,3)+'Иные услуги '!$C$5+'РСТ РСО-А'!$J$6+'РСТ РСО-А'!$F$9</f>
        <v>4134.68</v>
      </c>
      <c r="D140" s="117">
        <f>VLOOKUP($A140+ROUND((COLUMN()-2)/24,5),АТС!$A$41:$F$784,3)+'Иные услуги '!$C$5+'РСТ РСО-А'!$J$6+'РСТ РСО-А'!$F$9</f>
        <v>4134.21</v>
      </c>
      <c r="E140" s="117">
        <f>VLOOKUP($A140+ROUND((COLUMN()-2)/24,5),АТС!$A$41:$F$784,3)+'Иные услуги '!$C$5+'РСТ РСО-А'!$J$6+'РСТ РСО-А'!$F$9</f>
        <v>4132.03</v>
      </c>
      <c r="F140" s="117">
        <f>VLOOKUP($A140+ROUND((COLUMN()-2)/24,5),АТС!$A$41:$F$784,3)+'Иные услуги '!$C$5+'РСТ РСО-А'!$J$6+'РСТ РСО-А'!$F$9</f>
        <v>4131.99</v>
      </c>
      <c r="G140" s="117">
        <f>VLOOKUP($A140+ROUND((COLUMN()-2)/24,5),АТС!$A$41:$F$784,3)+'Иные услуги '!$C$5+'РСТ РСО-А'!$J$6+'РСТ РСО-А'!$F$9</f>
        <v>4131.95</v>
      </c>
      <c r="H140" s="117">
        <f>VLOOKUP($A140+ROUND((COLUMN()-2)/24,5),АТС!$A$41:$F$784,3)+'Иные услуги '!$C$5+'РСТ РСО-А'!$J$6+'РСТ РСО-А'!$F$9</f>
        <v>4131.1900000000005</v>
      </c>
      <c r="I140" s="117">
        <f>VLOOKUP($A140+ROUND((COLUMN()-2)/24,5),АТС!$A$41:$F$784,3)+'Иные услуги '!$C$5+'РСТ РСО-А'!$J$6+'РСТ РСО-А'!$F$9</f>
        <v>4239.1400000000003</v>
      </c>
      <c r="J140" s="117">
        <f>VLOOKUP($A140+ROUND((COLUMN()-2)/24,5),АТС!$A$41:$F$784,3)+'Иные услуги '!$C$5+'РСТ РСО-А'!$J$6+'РСТ РСО-А'!$F$9</f>
        <v>4131.72</v>
      </c>
      <c r="K140" s="117">
        <f>VLOOKUP($A140+ROUND((COLUMN()-2)/24,5),АТС!$A$41:$F$784,3)+'Иные услуги '!$C$5+'РСТ РСО-А'!$J$6+'РСТ РСО-А'!$F$9</f>
        <v>4197.79</v>
      </c>
      <c r="L140" s="117">
        <f>VLOOKUP($A140+ROUND((COLUMN()-2)/24,5),АТС!$A$41:$F$784,3)+'Иные услуги '!$C$5+'РСТ РСО-А'!$J$6+'РСТ РСО-А'!$F$9</f>
        <v>4217.3500000000004</v>
      </c>
      <c r="M140" s="117">
        <f>VLOOKUP($A140+ROUND((COLUMN()-2)/24,5),АТС!$A$41:$F$784,3)+'Иные услуги '!$C$5+'РСТ РСО-А'!$J$6+'РСТ РСО-А'!$F$9</f>
        <v>4217.53</v>
      </c>
      <c r="N140" s="117">
        <f>VLOOKUP($A140+ROUND((COLUMN()-2)/24,5),АТС!$A$41:$F$784,3)+'Иные услуги '!$C$5+'РСТ РСО-А'!$J$6+'РСТ РСО-А'!$F$9</f>
        <v>4217.7</v>
      </c>
      <c r="O140" s="117">
        <f>VLOOKUP($A140+ROUND((COLUMN()-2)/24,5),АТС!$A$41:$F$784,3)+'Иные услуги '!$C$5+'РСТ РСО-А'!$J$6+'РСТ РСО-А'!$F$9</f>
        <v>4218</v>
      </c>
      <c r="P140" s="117">
        <f>VLOOKUP($A140+ROUND((COLUMN()-2)/24,5),АТС!$A$41:$F$784,3)+'Иные услуги '!$C$5+'РСТ РСО-А'!$J$6+'РСТ РСО-А'!$F$9</f>
        <v>4218.4400000000005</v>
      </c>
      <c r="Q140" s="117">
        <f>VLOOKUP($A140+ROUND((COLUMN()-2)/24,5),АТС!$A$41:$F$784,3)+'Иные услуги '!$C$5+'РСТ РСО-А'!$J$6+'РСТ РСО-А'!$F$9</f>
        <v>4218.8</v>
      </c>
      <c r="R140" s="117">
        <f>VLOOKUP($A140+ROUND((COLUMN()-2)/24,5),АТС!$A$41:$F$784,3)+'Иные услуги '!$C$5+'РСТ РСО-А'!$J$6+'РСТ РСО-А'!$F$9</f>
        <v>4185.1400000000003</v>
      </c>
      <c r="S140" s="117">
        <f>VLOOKUP($A140+ROUND((COLUMN()-2)/24,5),АТС!$A$41:$F$784,3)+'Иные услуги '!$C$5+'РСТ РСО-А'!$J$6+'РСТ РСО-А'!$F$9</f>
        <v>4184.63</v>
      </c>
      <c r="T140" s="117">
        <f>VLOOKUP($A140+ROUND((COLUMN()-2)/24,5),АТС!$A$41:$F$784,3)+'Иные услуги '!$C$5+'РСТ РСО-А'!$J$6+'РСТ РСО-А'!$F$9</f>
        <v>4301.92</v>
      </c>
      <c r="U140" s="117">
        <f>VLOOKUP($A140+ROUND((COLUMN()-2)/24,5),АТС!$A$41:$F$784,3)+'Иные услуги '!$C$5+'РСТ РСО-А'!$J$6+'РСТ РСО-А'!$F$9</f>
        <v>4362.46</v>
      </c>
      <c r="V140" s="117">
        <f>VLOOKUP($A140+ROUND((COLUMN()-2)/24,5),АТС!$A$41:$F$784,3)+'Иные услуги '!$C$5+'РСТ РСО-А'!$J$6+'РСТ РСО-А'!$F$9</f>
        <v>4268.4400000000005</v>
      </c>
      <c r="W140" s="117">
        <f>VLOOKUP($A140+ROUND((COLUMN()-2)/24,5),АТС!$A$41:$F$784,3)+'Иные услуги '!$C$5+'РСТ РСО-А'!$J$6+'РСТ РСО-А'!$F$9</f>
        <v>4154.34</v>
      </c>
      <c r="X140" s="117">
        <f>VLOOKUP($A140+ROUND((COLUMN()-2)/24,5),АТС!$A$41:$F$784,3)+'Иные услуги '!$C$5+'РСТ РСО-А'!$J$6+'РСТ РСО-А'!$F$9</f>
        <v>4131.09</v>
      </c>
      <c r="Y140" s="117">
        <f>VLOOKUP($A140+ROUND((COLUMN()-2)/24,5),АТС!$A$41:$F$784,3)+'Иные услуги '!$C$5+'РСТ РСО-А'!$J$6+'РСТ РСО-А'!$F$9</f>
        <v>4299.54</v>
      </c>
    </row>
    <row r="141" spans="1:25" x14ac:dyDescent="0.2">
      <c r="A141" s="66">
        <f t="shared" si="4"/>
        <v>43722</v>
      </c>
      <c r="B141" s="117">
        <f>VLOOKUP($A141+ROUND((COLUMN()-2)/24,5),АТС!$A$41:$F$784,3)+'Иные услуги '!$C$5+'РСТ РСО-А'!$J$6+'РСТ РСО-А'!$F$9</f>
        <v>4160.53</v>
      </c>
      <c r="C141" s="117">
        <f>VLOOKUP($A141+ROUND((COLUMN()-2)/24,5),АТС!$A$41:$F$784,3)+'Иные услуги '!$C$5+'РСТ РСО-А'!$J$6+'РСТ РСО-А'!$F$9</f>
        <v>4136.9400000000005</v>
      </c>
      <c r="D141" s="117">
        <f>VLOOKUP($A141+ROUND((COLUMN()-2)/24,5),АТС!$A$41:$F$784,3)+'Иные услуги '!$C$5+'РСТ РСО-А'!$J$6+'РСТ РСО-А'!$F$9</f>
        <v>4131.95</v>
      </c>
      <c r="E141" s="117">
        <f>VLOOKUP($A141+ROUND((COLUMN()-2)/24,5),АТС!$A$41:$F$784,3)+'Иные услуги '!$C$5+'РСТ РСО-А'!$J$6+'РСТ РСО-А'!$F$9</f>
        <v>4132.0200000000004</v>
      </c>
      <c r="F141" s="117">
        <f>VLOOKUP($A141+ROUND((COLUMN()-2)/24,5),АТС!$A$41:$F$784,3)+'Иные услуги '!$C$5+'РСТ РСО-А'!$J$6+'РСТ РСО-А'!$F$9</f>
        <v>4132.03</v>
      </c>
      <c r="G141" s="117">
        <f>VLOOKUP($A141+ROUND((COLUMN()-2)/24,5),АТС!$A$41:$F$784,3)+'Иные услуги '!$C$5+'РСТ РСО-А'!$J$6+'РСТ РСО-А'!$F$9</f>
        <v>4131.9800000000005</v>
      </c>
      <c r="H141" s="117">
        <f>VLOOKUP($A141+ROUND((COLUMN()-2)/24,5),АТС!$A$41:$F$784,3)+'Иные услуги '!$C$5+'РСТ РСО-А'!$J$6+'РСТ РСО-А'!$F$9</f>
        <v>4131.1400000000003</v>
      </c>
      <c r="I141" s="117">
        <f>VLOOKUP($A141+ROUND((COLUMN()-2)/24,5),АТС!$A$41:$F$784,3)+'Иные услуги '!$C$5+'РСТ РСО-А'!$J$6+'РСТ РСО-А'!$F$9</f>
        <v>4138.71</v>
      </c>
      <c r="J141" s="117">
        <f>VLOOKUP($A141+ROUND((COLUMN()-2)/24,5),АТС!$A$41:$F$784,3)+'Иные услуги '!$C$5+'РСТ РСО-А'!$J$6+'РСТ РСО-А'!$F$9</f>
        <v>4131.53</v>
      </c>
      <c r="K141" s="117">
        <f>VLOOKUP($A141+ROUND((COLUMN()-2)/24,5),АТС!$A$41:$F$784,3)+'Иные услуги '!$C$5+'РСТ РСО-А'!$J$6+'РСТ РСО-А'!$F$9</f>
        <v>4131.78</v>
      </c>
      <c r="L141" s="117">
        <f>VLOOKUP($A141+ROUND((COLUMN()-2)/24,5),АТС!$A$41:$F$784,3)+'Иные услуги '!$C$5+'РСТ РСО-А'!$J$6+'РСТ РСО-А'!$F$9</f>
        <v>4150.92</v>
      </c>
      <c r="M141" s="117">
        <f>VLOOKUP($A141+ROUND((COLUMN()-2)/24,5),АТС!$A$41:$F$784,3)+'Иные услуги '!$C$5+'РСТ РСО-А'!$J$6+'РСТ РСО-А'!$F$9</f>
        <v>4151.01</v>
      </c>
      <c r="N141" s="117">
        <f>VLOOKUP($A141+ROUND((COLUMN()-2)/24,5),АТС!$A$41:$F$784,3)+'Иные услуги '!$C$5+'РСТ РСО-А'!$J$6+'РСТ РСО-А'!$F$9</f>
        <v>4151.26</v>
      </c>
      <c r="O141" s="117">
        <f>VLOOKUP($A141+ROUND((COLUMN()-2)/24,5),АТС!$A$41:$F$784,3)+'Иные услуги '!$C$5+'РСТ РСО-А'!$J$6+'РСТ РСО-А'!$F$9</f>
        <v>4151.34</v>
      </c>
      <c r="P141" s="117">
        <f>VLOOKUP($A141+ROUND((COLUMN()-2)/24,5),АТС!$A$41:$F$784,3)+'Иные услуги '!$C$5+'РСТ РСО-А'!$J$6+'РСТ РСО-А'!$F$9</f>
        <v>4151.42</v>
      </c>
      <c r="Q141" s="117">
        <f>VLOOKUP($A141+ROUND((COLUMN()-2)/24,5),АТС!$A$41:$F$784,3)+'Иные услуги '!$C$5+'РСТ РСО-А'!$J$6+'РСТ РСО-А'!$F$9</f>
        <v>4151.5200000000004</v>
      </c>
      <c r="R141" s="117">
        <f>VLOOKUP($A141+ROUND((COLUMN()-2)/24,5),АТС!$A$41:$F$784,3)+'Иные услуги '!$C$5+'РСТ РСО-А'!$J$6+'РСТ РСО-А'!$F$9</f>
        <v>4151.5600000000004</v>
      </c>
      <c r="S141" s="117">
        <f>VLOOKUP($A141+ROUND((COLUMN()-2)/24,5),АТС!$A$41:$F$784,3)+'Иные услуги '!$C$5+'РСТ РСО-А'!$J$6+'РСТ РСО-А'!$F$9</f>
        <v>4151.46</v>
      </c>
      <c r="T141" s="117">
        <f>VLOOKUP($A141+ROUND((COLUMN()-2)/24,5),АТС!$A$41:$F$784,3)+'Иные услуги '!$C$5+'РСТ РСО-А'!$J$6+'РСТ РСО-А'!$F$9</f>
        <v>4263.75</v>
      </c>
      <c r="U141" s="117">
        <f>VLOOKUP($A141+ROUND((COLUMN()-2)/24,5),АТС!$A$41:$F$784,3)+'Иные услуги '!$C$5+'РСТ РСО-А'!$J$6+'РСТ РСО-А'!$F$9</f>
        <v>4271.84</v>
      </c>
      <c r="V141" s="117">
        <f>VLOOKUP($A141+ROUND((COLUMN()-2)/24,5),АТС!$A$41:$F$784,3)+'Иные услуги '!$C$5+'РСТ РСО-А'!$J$6+'РСТ РСО-А'!$F$9</f>
        <v>4269.04</v>
      </c>
      <c r="W141" s="117">
        <f>VLOOKUP($A141+ROUND((COLUMN()-2)/24,5),АТС!$A$41:$F$784,3)+'Иные услуги '!$C$5+'РСТ РСО-А'!$J$6+'РСТ РСО-А'!$F$9</f>
        <v>4155.28</v>
      </c>
      <c r="X141" s="117">
        <f>VLOOKUP($A141+ROUND((COLUMN()-2)/24,5),АТС!$A$41:$F$784,3)+'Иные услуги '!$C$5+'РСТ РСО-А'!$J$6+'РСТ РСО-А'!$F$9</f>
        <v>4130.8999999999996</v>
      </c>
      <c r="Y141" s="117">
        <f>VLOOKUP($A141+ROUND((COLUMN()-2)/24,5),АТС!$A$41:$F$784,3)+'Иные услуги '!$C$5+'РСТ РСО-А'!$J$6+'РСТ РСО-А'!$F$9</f>
        <v>4292.45</v>
      </c>
    </row>
    <row r="142" spans="1:25" x14ac:dyDescent="0.2">
      <c r="A142" s="66">
        <f t="shared" si="4"/>
        <v>43723</v>
      </c>
      <c r="B142" s="117">
        <f>VLOOKUP($A142+ROUND((COLUMN()-2)/24,5),АТС!$A$41:$F$784,3)+'Иные услуги '!$C$5+'РСТ РСО-А'!$J$6+'РСТ РСО-А'!$F$9</f>
        <v>4153.57</v>
      </c>
      <c r="C142" s="117">
        <f>VLOOKUP($A142+ROUND((COLUMN()-2)/24,5),АТС!$A$41:$F$784,3)+'Иные услуги '!$C$5+'РСТ РСО-А'!$J$6+'РСТ РСО-А'!$F$9</f>
        <v>4134.55</v>
      </c>
      <c r="D142" s="117">
        <f>VLOOKUP($A142+ROUND((COLUMN()-2)/24,5),АТС!$A$41:$F$784,3)+'Иные услуги '!$C$5+'РСТ РСО-А'!$J$6+'РСТ РСО-А'!$F$9</f>
        <v>4131.95</v>
      </c>
      <c r="E142" s="117">
        <f>VLOOKUP($A142+ROUND((COLUMN()-2)/24,5),АТС!$A$41:$F$784,3)+'Иные услуги '!$C$5+'РСТ РСО-А'!$J$6+'РСТ РСО-А'!$F$9</f>
        <v>4132.01</v>
      </c>
      <c r="F142" s="117">
        <f>VLOOKUP($A142+ROUND((COLUMN()-2)/24,5),АТС!$A$41:$F$784,3)+'Иные услуги '!$C$5+'РСТ РСО-А'!$J$6+'РСТ РСО-А'!$F$9</f>
        <v>4132</v>
      </c>
      <c r="G142" s="117">
        <f>VLOOKUP($A142+ROUND((COLUMN()-2)/24,5),АТС!$A$41:$F$784,3)+'Иные услуги '!$C$5+'РСТ РСО-А'!$J$6+'РСТ РСО-А'!$F$9</f>
        <v>4131.9400000000005</v>
      </c>
      <c r="H142" s="117">
        <f>VLOOKUP($A142+ROUND((COLUMN()-2)/24,5),АТС!$A$41:$F$784,3)+'Иные услуги '!$C$5+'РСТ РСО-А'!$J$6+'РСТ РСО-А'!$F$9</f>
        <v>4131.13</v>
      </c>
      <c r="I142" s="117">
        <f>VLOOKUP($A142+ROUND((COLUMN()-2)/24,5),АТС!$A$41:$F$784,3)+'Иные услуги '!$C$5+'РСТ РСО-А'!$J$6+'РСТ РСО-А'!$F$9</f>
        <v>4135.21</v>
      </c>
      <c r="J142" s="117">
        <f>VLOOKUP($A142+ROUND((COLUMN()-2)/24,5),АТС!$A$41:$F$784,3)+'Иные услуги '!$C$5+'РСТ РСО-А'!$J$6+'РСТ РСО-А'!$F$9</f>
        <v>4131.58</v>
      </c>
      <c r="K142" s="117">
        <f>VLOOKUP($A142+ROUND((COLUMN()-2)/24,5),АТС!$A$41:$F$784,3)+'Иные услуги '!$C$5+'РСТ РСО-А'!$J$6+'РСТ РСО-А'!$F$9</f>
        <v>4131.53</v>
      </c>
      <c r="L142" s="117">
        <f>VLOOKUP($A142+ROUND((COLUMN()-2)/24,5),АТС!$A$41:$F$784,3)+'Иные услуги '!$C$5+'РСТ РСО-А'!$J$6+'РСТ РСО-А'!$F$9</f>
        <v>4131.62</v>
      </c>
      <c r="M142" s="117">
        <f>VLOOKUP($A142+ROUND((COLUMN()-2)/24,5),АТС!$A$41:$F$784,3)+'Иные услуги '!$C$5+'РСТ РСО-А'!$J$6+'РСТ РСО-А'!$F$9</f>
        <v>4131.74</v>
      </c>
      <c r="N142" s="117">
        <f>VLOOKUP($A142+ROUND((COLUMN()-2)/24,5),АТС!$A$41:$F$784,3)+'Иные услуги '!$C$5+'РСТ РСО-А'!$J$6+'РСТ РСО-А'!$F$9</f>
        <v>4131.8</v>
      </c>
      <c r="O142" s="117">
        <f>VLOOKUP($A142+ROUND((COLUMN()-2)/24,5),АТС!$A$41:$F$784,3)+'Иные услуги '!$C$5+'РСТ РСО-А'!$J$6+'РСТ РСО-А'!$F$9</f>
        <v>4131.8100000000004</v>
      </c>
      <c r="P142" s="117">
        <f>VLOOKUP($A142+ROUND((COLUMN()-2)/24,5),АТС!$A$41:$F$784,3)+'Иные услуги '!$C$5+'РСТ РСО-А'!$J$6+'РСТ РСО-А'!$F$9</f>
        <v>4131.82</v>
      </c>
      <c r="Q142" s="117">
        <f>VLOOKUP($A142+ROUND((COLUMN()-2)/24,5),АТС!$A$41:$F$784,3)+'Иные услуги '!$C$5+'РСТ РСО-А'!$J$6+'РСТ РСО-А'!$F$9</f>
        <v>4131.82</v>
      </c>
      <c r="R142" s="117">
        <f>VLOOKUP($A142+ROUND((COLUMN()-2)/24,5),АТС!$A$41:$F$784,3)+'Иные услуги '!$C$5+'РСТ РСО-А'!$J$6+'РСТ РСО-А'!$F$9</f>
        <v>4131.84</v>
      </c>
      <c r="S142" s="117">
        <f>VLOOKUP($A142+ROUND((COLUMN()-2)/24,5),АТС!$A$41:$F$784,3)+'Иные услуги '!$C$5+'РСТ РСО-А'!$J$6+'РСТ РСО-А'!$F$9</f>
        <v>4131.76</v>
      </c>
      <c r="T142" s="117">
        <f>VLOOKUP($A142+ROUND((COLUMN()-2)/24,5),АТС!$A$41:$F$784,3)+'Иные услуги '!$C$5+'РСТ РСО-А'!$J$6+'РСТ РСО-А'!$F$9</f>
        <v>4211.42</v>
      </c>
      <c r="U142" s="117">
        <f>VLOOKUP($A142+ROUND((COLUMN()-2)/24,5),АТС!$A$41:$F$784,3)+'Иные услуги '!$C$5+'РСТ РСО-А'!$J$6+'РСТ РСО-А'!$F$9</f>
        <v>4270.57</v>
      </c>
      <c r="V142" s="117">
        <f>VLOOKUP($A142+ROUND((COLUMN()-2)/24,5),АТС!$A$41:$F$784,3)+'Иные услуги '!$C$5+'РСТ РСО-А'!$J$6+'РСТ РСО-А'!$F$9</f>
        <v>4250.41</v>
      </c>
      <c r="W142" s="117">
        <f>VLOOKUP($A142+ROUND((COLUMN()-2)/24,5),АТС!$A$41:$F$784,3)+'Иные услуги '!$C$5+'РСТ РСО-А'!$J$6+'РСТ РСО-А'!$F$9</f>
        <v>4152.8900000000003</v>
      </c>
      <c r="X142" s="117">
        <f>VLOOKUP($A142+ROUND((COLUMN()-2)/24,5),АТС!$A$41:$F$784,3)+'Иные услуги '!$C$5+'РСТ РСО-А'!$J$6+'РСТ РСО-А'!$F$9</f>
        <v>4130.93</v>
      </c>
      <c r="Y142" s="117">
        <f>VLOOKUP($A142+ROUND((COLUMN()-2)/24,5),АТС!$A$41:$F$784,3)+'Иные услуги '!$C$5+'РСТ РСО-А'!$J$6+'РСТ РСО-А'!$F$9</f>
        <v>4191.8599999999997</v>
      </c>
    </row>
    <row r="143" spans="1:25" x14ac:dyDescent="0.2">
      <c r="A143" s="66">
        <f t="shared" si="4"/>
        <v>43724</v>
      </c>
      <c r="B143" s="117">
        <f>VLOOKUP($A143+ROUND((COLUMN()-2)/24,5),АТС!$A$41:$F$784,3)+'Иные услуги '!$C$5+'РСТ РСО-А'!$J$6+'РСТ РСО-А'!$F$9</f>
        <v>4158.46</v>
      </c>
      <c r="C143" s="117">
        <f>VLOOKUP($A143+ROUND((COLUMN()-2)/24,5),АТС!$A$41:$F$784,3)+'Иные услуги '!$C$5+'РСТ РСО-А'!$J$6+'РСТ РСО-А'!$F$9</f>
        <v>4135.22</v>
      </c>
      <c r="D143" s="117">
        <f>VLOOKUP($A143+ROUND((COLUMN()-2)/24,5),АТС!$A$41:$F$784,3)+'Иные услуги '!$C$5+'РСТ РСО-А'!$J$6+'РСТ РСО-А'!$F$9</f>
        <v>4134.83</v>
      </c>
      <c r="E143" s="117">
        <f>VLOOKUP($A143+ROUND((COLUMN()-2)/24,5),АТС!$A$41:$F$784,3)+'Иные услуги '!$C$5+'РСТ РСО-А'!$J$6+'РСТ РСО-А'!$F$9</f>
        <v>4131.87</v>
      </c>
      <c r="F143" s="117">
        <f>VLOOKUP($A143+ROUND((COLUMN()-2)/24,5),АТС!$A$41:$F$784,3)+'Иные услуги '!$C$5+'РСТ РСО-А'!$J$6+'РСТ РСО-А'!$F$9</f>
        <v>4131.8599999999997</v>
      </c>
      <c r="G143" s="117">
        <f>VLOOKUP($A143+ROUND((COLUMN()-2)/24,5),АТС!$A$41:$F$784,3)+'Иные услуги '!$C$5+'РСТ РСО-А'!$J$6+'РСТ РСО-А'!$F$9</f>
        <v>4131.68</v>
      </c>
      <c r="H143" s="117">
        <f>VLOOKUP($A143+ROUND((COLUMN()-2)/24,5),АТС!$A$41:$F$784,3)+'Иные услуги '!$C$5+'РСТ РСО-А'!$J$6+'РСТ РСО-А'!$F$9</f>
        <v>4130.74</v>
      </c>
      <c r="I143" s="117">
        <f>VLOOKUP($A143+ROUND((COLUMN()-2)/24,5),АТС!$A$41:$F$784,3)+'Иные услуги '!$C$5+'РСТ РСО-А'!$J$6+'РСТ РСО-А'!$F$9</f>
        <v>4232.37</v>
      </c>
      <c r="J143" s="117">
        <f>VLOOKUP($A143+ROUND((COLUMN()-2)/24,5),АТС!$A$41:$F$784,3)+'Иные услуги '!$C$5+'РСТ РСО-А'!$J$6+'РСТ РСО-А'!$F$9</f>
        <v>4131.54</v>
      </c>
      <c r="K143" s="117">
        <f>VLOOKUP($A143+ROUND((COLUMN()-2)/24,5),АТС!$A$41:$F$784,3)+'Иные услуги '!$C$5+'РСТ РСО-А'!$J$6+'РСТ РСО-А'!$F$9</f>
        <v>4190.82</v>
      </c>
      <c r="L143" s="117">
        <f>VLOOKUP($A143+ROUND((COLUMN()-2)/24,5),АТС!$A$41:$F$784,3)+'Иные услуги '!$C$5+'РСТ РСО-А'!$J$6+'РСТ РСО-А'!$F$9</f>
        <v>4208.1499999999996</v>
      </c>
      <c r="M143" s="117">
        <f>VLOOKUP($A143+ROUND((COLUMN()-2)/24,5),АТС!$A$41:$F$784,3)+'Иные услуги '!$C$5+'РСТ РСО-А'!$J$6+'РСТ РСО-А'!$F$9</f>
        <v>4208.3100000000004</v>
      </c>
      <c r="N143" s="117">
        <f>VLOOKUP($A143+ROUND((COLUMN()-2)/24,5),АТС!$A$41:$F$784,3)+'Иные услуги '!$C$5+'РСТ РСО-А'!$J$6+'РСТ РСО-А'!$F$9</f>
        <v>4208.21</v>
      </c>
      <c r="O143" s="117">
        <f>VLOOKUP($A143+ROUND((COLUMN()-2)/24,5),АТС!$A$41:$F$784,3)+'Иные услуги '!$C$5+'РСТ РСО-А'!$J$6+'РСТ РСО-А'!$F$9</f>
        <v>4209.01</v>
      </c>
      <c r="P143" s="117">
        <f>VLOOKUP($A143+ROUND((COLUMN()-2)/24,5),АТС!$A$41:$F$784,3)+'Иные услуги '!$C$5+'РСТ РСО-А'!$J$6+'РСТ РСО-А'!$F$9</f>
        <v>4209.0600000000004</v>
      </c>
      <c r="Q143" s="117">
        <f>VLOOKUP($A143+ROUND((COLUMN()-2)/24,5),АТС!$A$41:$F$784,3)+'Иные услуги '!$C$5+'РСТ РСО-А'!$J$6+'РСТ РСО-А'!$F$9</f>
        <v>4209.26</v>
      </c>
      <c r="R143" s="117">
        <f>VLOOKUP($A143+ROUND((COLUMN()-2)/24,5),АТС!$A$41:$F$784,3)+'Иные услуги '!$C$5+'РСТ РСО-А'!$J$6+'РСТ РСО-А'!$F$9</f>
        <v>4179.93</v>
      </c>
      <c r="S143" s="117">
        <f>VLOOKUP($A143+ROUND((COLUMN()-2)/24,5),АТС!$A$41:$F$784,3)+'Иные услуги '!$C$5+'РСТ РСО-А'!$J$6+'РСТ РСО-А'!$F$9</f>
        <v>4179</v>
      </c>
      <c r="T143" s="117">
        <f>VLOOKUP($A143+ROUND((COLUMN()-2)/24,5),АТС!$A$41:$F$784,3)+'Иные услуги '!$C$5+'РСТ РСО-А'!$J$6+'РСТ РСО-А'!$F$9</f>
        <v>4283.38</v>
      </c>
      <c r="U143" s="117">
        <f>VLOOKUP($A143+ROUND((COLUMN()-2)/24,5),АТС!$A$41:$F$784,3)+'Иные услуги '!$C$5+'РСТ РСО-А'!$J$6+'РСТ РСО-А'!$F$9</f>
        <v>4313.75</v>
      </c>
      <c r="V143" s="117">
        <f>VLOOKUP($A143+ROUND((COLUMN()-2)/24,5),АТС!$A$41:$F$784,3)+'Иные услуги '!$C$5+'РСТ РСО-А'!$J$6+'РСТ РСО-А'!$F$9</f>
        <v>4241.53</v>
      </c>
      <c r="W143" s="117">
        <f>VLOOKUP($A143+ROUND((COLUMN()-2)/24,5),АТС!$A$41:$F$784,3)+'Иные услуги '!$C$5+'РСТ РСО-А'!$J$6+'РСТ РСО-А'!$F$9</f>
        <v>4151.83</v>
      </c>
      <c r="X143" s="117">
        <f>VLOOKUP($A143+ROUND((COLUMN()-2)/24,5),АТС!$A$41:$F$784,3)+'Иные услуги '!$C$5+'РСТ РСО-А'!$J$6+'РСТ РСО-А'!$F$9</f>
        <v>4130.8599999999997</v>
      </c>
      <c r="Y143" s="117">
        <f>VLOOKUP($A143+ROUND((COLUMN()-2)/24,5),АТС!$A$41:$F$784,3)+'Иные услуги '!$C$5+'РСТ РСО-А'!$J$6+'РСТ РСО-А'!$F$9</f>
        <v>4207.68</v>
      </c>
    </row>
    <row r="144" spans="1:25" x14ac:dyDescent="0.2">
      <c r="A144" s="66">
        <f t="shared" si="4"/>
        <v>43725</v>
      </c>
      <c r="B144" s="117">
        <f>VLOOKUP($A144+ROUND((COLUMN()-2)/24,5),АТС!$A$41:$F$784,3)+'Иные услуги '!$C$5+'РСТ РСО-А'!$J$6+'РСТ РСО-А'!$F$9</f>
        <v>4139.0200000000004</v>
      </c>
      <c r="C144" s="117">
        <f>VLOOKUP($A144+ROUND((COLUMN()-2)/24,5),АТС!$A$41:$F$784,3)+'Иные услуги '!$C$5+'РСТ РСО-А'!$J$6+'РСТ РСО-А'!$F$9</f>
        <v>4131.84</v>
      </c>
      <c r="D144" s="117">
        <f>VLOOKUP($A144+ROUND((COLUMN()-2)/24,5),АТС!$A$41:$F$784,3)+'Иные услуги '!$C$5+'РСТ РСО-А'!$J$6+'РСТ РСО-А'!$F$9</f>
        <v>4132.46</v>
      </c>
      <c r="E144" s="117">
        <f>VLOOKUP($A144+ROUND((COLUMN()-2)/24,5),АТС!$A$41:$F$784,3)+'Иные услуги '!$C$5+'РСТ РСО-А'!$J$6+'РСТ РСО-А'!$F$9</f>
        <v>4131.99</v>
      </c>
      <c r="F144" s="117">
        <f>VLOOKUP($A144+ROUND((COLUMN()-2)/24,5),АТС!$A$41:$F$784,3)+'Иные услуги '!$C$5+'РСТ РСО-А'!$J$6+'РСТ РСО-А'!$F$9</f>
        <v>4131.95</v>
      </c>
      <c r="G144" s="117">
        <f>VLOOKUP($A144+ROUND((COLUMN()-2)/24,5),АТС!$A$41:$F$784,3)+'Иные услуги '!$C$5+'РСТ РСО-А'!$J$6+'РСТ РСО-А'!$F$9</f>
        <v>4131.88</v>
      </c>
      <c r="H144" s="117">
        <f>VLOOKUP($A144+ROUND((COLUMN()-2)/24,5),АТС!$A$41:$F$784,3)+'Иные услуги '!$C$5+'РСТ РСО-А'!$J$6+'РСТ РСО-А'!$F$9</f>
        <v>4131.38</v>
      </c>
      <c r="I144" s="117">
        <f>VLOOKUP($A144+ROUND((COLUMN()-2)/24,5),АТС!$A$41:$F$784,3)+'Иные услуги '!$C$5+'РСТ РСО-А'!$J$6+'РСТ РСО-А'!$F$9</f>
        <v>4209.62</v>
      </c>
      <c r="J144" s="117">
        <f>VLOOKUP($A144+ROUND((COLUMN()-2)/24,5),АТС!$A$41:$F$784,3)+'Иные услуги '!$C$5+'РСТ РСО-А'!$J$6+'РСТ РСО-А'!$F$9</f>
        <v>4131.8100000000004</v>
      </c>
      <c r="K144" s="117">
        <f>VLOOKUP($A144+ROUND((COLUMN()-2)/24,5),АТС!$A$41:$F$784,3)+'Иные услуги '!$C$5+'РСТ РСО-А'!$J$6+'РСТ РСО-А'!$F$9</f>
        <v>4201.63</v>
      </c>
      <c r="L144" s="117">
        <f>VLOOKUP($A144+ROUND((COLUMN()-2)/24,5),АТС!$A$41:$F$784,3)+'Иные услуги '!$C$5+'РСТ РСО-А'!$J$6+'РСТ РСО-А'!$F$9</f>
        <v>4202.3900000000003</v>
      </c>
      <c r="M144" s="117">
        <f>VLOOKUP($A144+ROUND((COLUMN()-2)/24,5),АТС!$A$41:$F$784,3)+'Иные услуги '!$C$5+'РСТ РСО-А'!$J$6+'РСТ РСО-А'!$F$9</f>
        <v>4201.3999999999996</v>
      </c>
      <c r="N144" s="117">
        <f>VLOOKUP($A144+ROUND((COLUMN()-2)/24,5),АТС!$A$41:$F$784,3)+'Иные услуги '!$C$5+'РСТ РСО-А'!$J$6+'РСТ РСО-А'!$F$9</f>
        <v>4185.68</v>
      </c>
      <c r="O144" s="117">
        <f>VLOOKUP($A144+ROUND((COLUMN()-2)/24,5),АТС!$A$41:$F$784,3)+'Иные услуги '!$C$5+'РСТ РСО-А'!$J$6+'РСТ РСО-А'!$F$9</f>
        <v>4202.3599999999997</v>
      </c>
      <c r="P144" s="117">
        <f>VLOOKUP($A144+ROUND((COLUMN()-2)/24,5),АТС!$A$41:$F$784,3)+'Иные услуги '!$C$5+'РСТ РСО-А'!$J$6+'РСТ РСО-А'!$F$9</f>
        <v>4202.75</v>
      </c>
      <c r="Q144" s="117">
        <f>VLOOKUP($A144+ROUND((COLUMN()-2)/24,5),АТС!$A$41:$F$784,3)+'Иные услуги '!$C$5+'РСТ РСО-А'!$J$6+'РСТ РСО-А'!$F$9</f>
        <v>4202.8100000000004</v>
      </c>
      <c r="R144" s="117">
        <f>VLOOKUP($A144+ROUND((COLUMN()-2)/24,5),АТС!$A$41:$F$784,3)+'Иные услуги '!$C$5+'РСТ РСО-А'!$J$6+'РСТ РСО-А'!$F$9</f>
        <v>4175.96</v>
      </c>
      <c r="S144" s="117">
        <f>VLOOKUP($A144+ROUND((COLUMN()-2)/24,5),АТС!$A$41:$F$784,3)+'Иные услуги '!$C$5+'РСТ РСО-А'!$J$6+'РСТ РСО-А'!$F$9</f>
        <v>4174.99</v>
      </c>
      <c r="T144" s="117">
        <f>VLOOKUP($A144+ROUND((COLUMN()-2)/24,5),АТС!$A$41:$F$784,3)+'Иные услуги '!$C$5+'РСТ РСО-А'!$J$6+'РСТ РСО-А'!$F$9</f>
        <v>4272.41</v>
      </c>
      <c r="U144" s="117">
        <f>VLOOKUP($A144+ROUND((COLUMN()-2)/24,5),АТС!$A$41:$F$784,3)+'Иные услуги '!$C$5+'РСТ РСО-А'!$J$6+'РСТ РСО-А'!$F$9</f>
        <v>4307.1099999999997</v>
      </c>
      <c r="V144" s="117">
        <f>VLOOKUP($A144+ROUND((COLUMN()-2)/24,5),АТС!$A$41:$F$784,3)+'Иные услуги '!$C$5+'РСТ РСО-А'!$J$6+'РСТ РСО-А'!$F$9</f>
        <v>4269.3500000000004</v>
      </c>
      <c r="W144" s="117">
        <f>VLOOKUP($A144+ROUND((COLUMN()-2)/24,5),АТС!$A$41:$F$784,3)+'Иные услуги '!$C$5+'РСТ РСО-А'!$J$6+'РСТ РСО-А'!$F$9</f>
        <v>4194.29</v>
      </c>
      <c r="X144" s="117">
        <f>VLOOKUP($A144+ROUND((COLUMN()-2)/24,5),АТС!$A$41:$F$784,3)+'Иные услуги '!$C$5+'РСТ РСО-А'!$J$6+'РСТ РСО-А'!$F$9</f>
        <v>4131.18</v>
      </c>
      <c r="Y144" s="117">
        <f>VLOOKUP($A144+ROUND((COLUMN()-2)/24,5),АТС!$A$41:$F$784,3)+'Иные услуги '!$C$5+'РСТ РСО-А'!$J$6+'РСТ РСО-А'!$F$9</f>
        <v>4171.33</v>
      </c>
    </row>
    <row r="145" spans="1:25" x14ac:dyDescent="0.2">
      <c r="A145" s="66">
        <f t="shared" si="4"/>
        <v>43726</v>
      </c>
      <c r="B145" s="117">
        <f>VLOOKUP($A145+ROUND((COLUMN()-2)/24,5),АТС!$A$41:$F$784,3)+'Иные услуги '!$C$5+'РСТ РСО-А'!$J$6+'РСТ РСО-А'!$F$9</f>
        <v>4136.9800000000005</v>
      </c>
      <c r="C145" s="117">
        <f>VLOOKUP($A145+ROUND((COLUMN()-2)/24,5),АТС!$A$41:$F$784,3)+'Иные услуги '!$C$5+'РСТ РСО-А'!$J$6+'РСТ РСО-А'!$F$9</f>
        <v>4131.96</v>
      </c>
      <c r="D145" s="117">
        <f>VLOOKUP($A145+ROUND((COLUMN()-2)/24,5),АТС!$A$41:$F$784,3)+'Иные услуги '!$C$5+'РСТ РСО-А'!$J$6+'РСТ РСО-А'!$F$9</f>
        <v>4132.01</v>
      </c>
      <c r="E145" s="117">
        <f>VLOOKUP($A145+ROUND((COLUMN()-2)/24,5),АТС!$A$41:$F$784,3)+'Иные услуги '!$C$5+'РСТ РСО-А'!$J$6+'РСТ РСО-А'!$F$9</f>
        <v>4132.01</v>
      </c>
      <c r="F145" s="117">
        <f>VLOOKUP($A145+ROUND((COLUMN()-2)/24,5),АТС!$A$41:$F$784,3)+'Иные услуги '!$C$5+'РСТ РСО-А'!$J$6+'РСТ РСО-А'!$F$9</f>
        <v>4131.96</v>
      </c>
      <c r="G145" s="117">
        <f>VLOOKUP($A145+ROUND((COLUMN()-2)/24,5),АТС!$A$41:$F$784,3)+'Иные услуги '!$C$5+'РСТ РСО-А'!$J$6+'РСТ РСО-А'!$F$9</f>
        <v>4131.8900000000003</v>
      </c>
      <c r="H145" s="117">
        <f>VLOOKUP($A145+ROUND((COLUMN()-2)/24,5),АТС!$A$41:$F$784,3)+'Иные услуги '!$C$5+'РСТ РСО-А'!$J$6+'РСТ РСО-А'!$F$9</f>
        <v>4131.37</v>
      </c>
      <c r="I145" s="117">
        <f>VLOOKUP($A145+ROUND((COLUMN()-2)/24,5),АТС!$A$41:$F$784,3)+'Иные услуги '!$C$5+'РСТ РСО-А'!$J$6+'РСТ РСО-А'!$F$9</f>
        <v>4250.9400000000005</v>
      </c>
      <c r="J145" s="117">
        <f>VLOOKUP($A145+ROUND((COLUMN()-2)/24,5),АТС!$A$41:$F$784,3)+'Иные услуги '!$C$5+'РСТ РСО-А'!$J$6+'РСТ РСО-А'!$F$9</f>
        <v>4131.45</v>
      </c>
      <c r="K145" s="117">
        <f>VLOOKUP($A145+ROUND((COLUMN()-2)/24,5),АТС!$A$41:$F$784,3)+'Иные услуги '!$C$5+'РСТ РСО-А'!$J$6+'РСТ РСО-А'!$F$9</f>
        <v>4208.9400000000005</v>
      </c>
      <c r="L145" s="117">
        <f>VLOOKUP($A145+ROUND((COLUMN()-2)/24,5),АТС!$A$41:$F$784,3)+'Иные услуги '!$C$5+'РСТ РСО-А'!$J$6+'РСТ РСО-А'!$F$9</f>
        <v>4209.87</v>
      </c>
      <c r="M145" s="117">
        <f>VLOOKUP($A145+ROUND((COLUMN()-2)/24,5),АТС!$A$41:$F$784,3)+'Иные услуги '!$C$5+'РСТ РСО-А'!$J$6+'РСТ РСО-А'!$F$9</f>
        <v>4208.43</v>
      </c>
      <c r="N145" s="117">
        <f>VLOOKUP($A145+ROUND((COLUMN()-2)/24,5),АТС!$A$41:$F$784,3)+'Иные услуги '!$C$5+'РСТ РСО-А'!$J$6+'РСТ РСО-А'!$F$9</f>
        <v>4178.59</v>
      </c>
      <c r="O145" s="117">
        <f>VLOOKUP($A145+ROUND((COLUMN()-2)/24,5),АТС!$A$41:$F$784,3)+'Иные услуги '!$C$5+'РСТ РСО-А'!$J$6+'РСТ РСО-А'!$F$9</f>
        <v>4178.76</v>
      </c>
      <c r="P145" s="117">
        <f>VLOOKUP($A145+ROUND((COLUMN()-2)/24,5),АТС!$A$41:$F$784,3)+'Иные услуги '!$C$5+'РСТ РСО-А'!$J$6+'РСТ РСО-А'!$F$9</f>
        <v>4178.7700000000004</v>
      </c>
      <c r="Q145" s="117">
        <f>VLOOKUP($A145+ROUND((COLUMN()-2)/24,5),АТС!$A$41:$F$784,3)+'Иные услуги '!$C$5+'РСТ РСО-А'!$J$6+'РСТ РСО-А'!$F$9</f>
        <v>4178.9400000000005</v>
      </c>
      <c r="R145" s="117">
        <f>VLOOKUP($A145+ROUND((COLUMN()-2)/24,5),АТС!$A$41:$F$784,3)+'Иные услуги '!$C$5+'РСТ РСО-А'!$J$6+'РСТ РСО-А'!$F$9</f>
        <v>4179.25</v>
      </c>
      <c r="S145" s="117">
        <f>VLOOKUP($A145+ROUND((COLUMN()-2)/24,5),АТС!$A$41:$F$784,3)+'Иные услуги '!$C$5+'РСТ РСО-А'!$J$6+'РСТ РСО-А'!$F$9</f>
        <v>4146.78</v>
      </c>
      <c r="T145" s="117">
        <f>VLOOKUP($A145+ROUND((COLUMN()-2)/24,5),АТС!$A$41:$F$784,3)+'Иные услуги '!$C$5+'РСТ РСО-А'!$J$6+'РСТ РСО-А'!$F$9</f>
        <v>4259.6499999999996</v>
      </c>
      <c r="U145" s="117">
        <f>VLOOKUP($A145+ROUND((COLUMN()-2)/24,5),АТС!$A$41:$F$784,3)+'Иные услуги '!$C$5+'РСТ РСО-А'!$J$6+'РСТ РСО-А'!$F$9</f>
        <v>4314.04</v>
      </c>
      <c r="V145" s="117">
        <f>VLOOKUP($A145+ROUND((COLUMN()-2)/24,5),АТС!$A$41:$F$784,3)+'Иные услуги '!$C$5+'РСТ РСО-А'!$J$6+'РСТ РСО-А'!$F$9</f>
        <v>4279.53</v>
      </c>
      <c r="W145" s="117">
        <f>VLOOKUP($A145+ROUND((COLUMN()-2)/24,5),АТС!$A$41:$F$784,3)+'Иные услуги '!$C$5+'РСТ РСО-А'!$J$6+'РСТ РСО-А'!$F$9</f>
        <v>4199.8999999999996</v>
      </c>
      <c r="X145" s="117">
        <f>VLOOKUP($A145+ROUND((COLUMN()-2)/24,5),АТС!$A$41:$F$784,3)+'Иные услуги '!$C$5+'РСТ РСО-А'!$J$6+'РСТ РСО-А'!$F$9</f>
        <v>4130.6099999999997</v>
      </c>
      <c r="Y145" s="117">
        <f>VLOOKUP($A145+ROUND((COLUMN()-2)/24,5),АТС!$A$41:$F$784,3)+'Иные услуги '!$C$5+'РСТ РСО-А'!$J$6+'РСТ РСО-А'!$F$9</f>
        <v>4189.07</v>
      </c>
    </row>
    <row r="146" spans="1:25" x14ac:dyDescent="0.2">
      <c r="A146" s="66">
        <f t="shared" si="4"/>
        <v>43727</v>
      </c>
      <c r="B146" s="117">
        <f>VLOOKUP($A146+ROUND((COLUMN()-2)/24,5),АТС!$A$41:$F$784,3)+'Иные услуги '!$C$5+'РСТ РСО-А'!$J$6+'РСТ РСО-А'!$F$9</f>
        <v>4135.88</v>
      </c>
      <c r="C146" s="117">
        <f>VLOOKUP($A146+ROUND((COLUMN()-2)/24,5),АТС!$A$41:$F$784,3)+'Иные услуги '!$C$5+'РСТ РСО-А'!$J$6+'РСТ РСО-А'!$F$9</f>
        <v>4131.97</v>
      </c>
      <c r="D146" s="117">
        <f>VLOOKUP($A146+ROUND((COLUMN()-2)/24,5),АТС!$A$41:$F$784,3)+'Иные услуги '!$C$5+'РСТ РСО-А'!$J$6+'РСТ РСО-А'!$F$9</f>
        <v>4131.99</v>
      </c>
      <c r="E146" s="117">
        <f>VLOOKUP($A146+ROUND((COLUMN()-2)/24,5),АТС!$A$41:$F$784,3)+'Иные услуги '!$C$5+'РСТ РСО-А'!$J$6+'РСТ РСО-А'!$F$9</f>
        <v>4131.99</v>
      </c>
      <c r="F146" s="117">
        <f>VLOOKUP($A146+ROUND((COLUMN()-2)/24,5),АТС!$A$41:$F$784,3)+'Иные услуги '!$C$5+'РСТ РСО-А'!$J$6+'РСТ РСО-А'!$F$9</f>
        <v>4131.9400000000005</v>
      </c>
      <c r="G146" s="117">
        <f>VLOOKUP($A146+ROUND((COLUMN()-2)/24,5),АТС!$A$41:$F$784,3)+'Иные услуги '!$C$5+'РСТ РСО-А'!$J$6+'РСТ РСО-А'!$F$9</f>
        <v>4131.92</v>
      </c>
      <c r="H146" s="117">
        <f>VLOOKUP($A146+ROUND((COLUMN()-2)/24,5),АТС!$A$41:$F$784,3)+'Иные услуги '!$C$5+'РСТ РСО-А'!$J$6+'РСТ РСО-А'!$F$9</f>
        <v>4131.46</v>
      </c>
      <c r="I146" s="117">
        <f>VLOOKUP($A146+ROUND((COLUMN()-2)/24,5),АТС!$A$41:$F$784,3)+'Иные услуги '!$C$5+'РСТ РСО-А'!$J$6+'РСТ РСО-А'!$F$9</f>
        <v>4228.24</v>
      </c>
      <c r="J146" s="117">
        <f>VLOOKUP($A146+ROUND((COLUMN()-2)/24,5),АТС!$A$41:$F$784,3)+'Иные услуги '!$C$5+'РСТ РСО-А'!$J$6+'РСТ РСО-А'!$F$9</f>
        <v>4131.7700000000004</v>
      </c>
      <c r="K146" s="117">
        <f>VLOOKUP($A146+ROUND((COLUMN()-2)/24,5),АТС!$A$41:$F$784,3)+'Иные услуги '!$C$5+'РСТ РСО-А'!$J$6+'РСТ РСО-А'!$F$9</f>
        <v>4206.21</v>
      </c>
      <c r="L146" s="117">
        <f>VLOOKUP($A146+ROUND((COLUMN()-2)/24,5),АТС!$A$41:$F$784,3)+'Иные услуги '!$C$5+'РСТ РСО-А'!$J$6+'РСТ РСО-А'!$F$9</f>
        <v>4206.46</v>
      </c>
      <c r="M146" s="117">
        <f>VLOOKUP($A146+ROUND((COLUMN()-2)/24,5),АТС!$A$41:$F$784,3)+'Иные услуги '!$C$5+'РСТ РСО-А'!$J$6+'РСТ РСО-А'!$F$9</f>
        <v>4206.01</v>
      </c>
      <c r="N146" s="117">
        <f>VLOOKUP($A146+ROUND((COLUMN()-2)/24,5),АТС!$A$41:$F$784,3)+'Иные услуги '!$C$5+'РСТ РСО-А'!$J$6+'РСТ РСО-А'!$F$9</f>
        <v>4177.5200000000004</v>
      </c>
      <c r="O146" s="117">
        <f>VLOOKUP($A146+ROUND((COLUMN()-2)/24,5),АТС!$A$41:$F$784,3)+'Иные услуги '!$C$5+'РСТ РСО-А'!$J$6+'РСТ РСО-А'!$F$9</f>
        <v>4177.78</v>
      </c>
      <c r="P146" s="117">
        <f>VLOOKUP($A146+ROUND((COLUMN()-2)/24,5),АТС!$A$41:$F$784,3)+'Иные услуги '!$C$5+'РСТ РСО-А'!$J$6+'РСТ РСО-А'!$F$9</f>
        <v>4177.74</v>
      </c>
      <c r="Q146" s="117">
        <f>VLOOKUP($A146+ROUND((COLUMN()-2)/24,5),АТС!$A$41:$F$784,3)+'Иные услуги '!$C$5+'РСТ РСО-А'!$J$6+'РСТ РСО-А'!$F$9</f>
        <v>4177.95</v>
      </c>
      <c r="R146" s="117">
        <f>VLOOKUP($A146+ROUND((COLUMN()-2)/24,5),АТС!$A$41:$F$784,3)+'Иные услуги '!$C$5+'РСТ РСО-А'!$J$6+'РСТ РСО-А'!$F$9</f>
        <v>4146.7700000000004</v>
      </c>
      <c r="S146" s="117">
        <f>VLOOKUP($A146+ROUND((COLUMN()-2)/24,5),АТС!$A$41:$F$784,3)+'Иные услуги '!$C$5+'РСТ РСО-А'!$J$6+'РСТ РСО-А'!$F$9</f>
        <v>4146.5200000000004</v>
      </c>
      <c r="T146" s="117">
        <f>VLOOKUP($A146+ROUND((COLUMN()-2)/24,5),АТС!$A$41:$F$784,3)+'Иные услуги '!$C$5+'РСТ РСО-А'!$J$6+'РСТ РСО-А'!$F$9</f>
        <v>4257.6499999999996</v>
      </c>
      <c r="U146" s="117">
        <f>VLOOKUP($A146+ROUND((COLUMN()-2)/24,5),АТС!$A$41:$F$784,3)+'Иные услуги '!$C$5+'РСТ РСО-А'!$J$6+'РСТ РСО-А'!$F$9</f>
        <v>4279.17</v>
      </c>
      <c r="V146" s="117">
        <f>VLOOKUP($A146+ROUND((COLUMN()-2)/24,5),АТС!$A$41:$F$784,3)+'Иные услуги '!$C$5+'РСТ РСО-А'!$J$6+'РСТ РСО-А'!$F$9</f>
        <v>4278.2700000000004</v>
      </c>
      <c r="W146" s="117">
        <f>VLOOKUP($A146+ROUND((COLUMN()-2)/24,5),АТС!$A$41:$F$784,3)+'Иные услуги '!$C$5+'РСТ РСО-А'!$J$6+'РСТ РСО-А'!$F$9</f>
        <v>4198.3599999999997</v>
      </c>
      <c r="X146" s="117">
        <f>VLOOKUP($A146+ROUND((COLUMN()-2)/24,5),АТС!$A$41:$F$784,3)+'Иные услуги '!$C$5+'РСТ РСО-А'!$J$6+'РСТ РСО-А'!$F$9</f>
        <v>4130.6499999999996</v>
      </c>
      <c r="Y146" s="117">
        <f>VLOOKUP($A146+ROUND((COLUMN()-2)/24,5),АТС!$A$41:$F$784,3)+'Иные услуги '!$C$5+'РСТ РСО-А'!$J$6+'РСТ РСО-А'!$F$9</f>
        <v>4186.46</v>
      </c>
    </row>
    <row r="147" spans="1:25" x14ac:dyDescent="0.2">
      <c r="A147" s="66">
        <f t="shared" si="4"/>
        <v>43728</v>
      </c>
      <c r="B147" s="117">
        <f>VLOOKUP($A147+ROUND((COLUMN()-2)/24,5),АТС!$A$41:$F$784,3)+'Иные услуги '!$C$5+'РСТ РСО-А'!$J$6+'РСТ РСО-А'!$F$9</f>
        <v>4139.53</v>
      </c>
      <c r="C147" s="117">
        <f>VLOOKUP($A147+ROUND((COLUMN()-2)/24,5),АТС!$A$41:$F$784,3)+'Иные услуги '!$C$5+'РСТ РСО-А'!$J$6+'РСТ РСО-А'!$F$9</f>
        <v>4132.53</v>
      </c>
      <c r="D147" s="117">
        <f>VLOOKUP($A147+ROUND((COLUMN()-2)/24,5),АТС!$A$41:$F$784,3)+'Иные услуги '!$C$5+'РСТ РСО-А'!$J$6+'РСТ РСО-А'!$F$9</f>
        <v>4132.04</v>
      </c>
      <c r="E147" s="117">
        <f>VLOOKUP($A147+ROUND((COLUMN()-2)/24,5),АТС!$A$41:$F$784,3)+'Иные услуги '!$C$5+'РСТ РСО-А'!$J$6+'РСТ РСО-А'!$F$9</f>
        <v>4132.05</v>
      </c>
      <c r="F147" s="117">
        <f>VLOOKUP($A147+ROUND((COLUMN()-2)/24,5),АТС!$A$41:$F$784,3)+'Иные услуги '!$C$5+'РСТ РСО-А'!$J$6+'РСТ РСО-А'!$F$9</f>
        <v>4132</v>
      </c>
      <c r="G147" s="117">
        <f>VLOOKUP($A147+ROUND((COLUMN()-2)/24,5),АТС!$A$41:$F$784,3)+'Иные услуги '!$C$5+'РСТ РСО-А'!$J$6+'РСТ РСО-А'!$F$9</f>
        <v>4131.8999999999996</v>
      </c>
      <c r="H147" s="117">
        <f>VLOOKUP($A147+ROUND((COLUMN()-2)/24,5),АТС!$A$41:$F$784,3)+'Иные услуги '!$C$5+'РСТ РСО-А'!$J$6+'РСТ РСО-А'!$F$9</f>
        <v>4131.22</v>
      </c>
      <c r="I147" s="117">
        <f>VLOOKUP($A147+ROUND((COLUMN()-2)/24,5),АТС!$A$41:$F$784,3)+'Иные услуги '!$C$5+'РСТ РСО-А'!$J$6+'РСТ РСО-А'!$F$9</f>
        <v>4224.46</v>
      </c>
      <c r="J147" s="117">
        <f>VLOOKUP($A147+ROUND((COLUMN()-2)/24,5),АТС!$A$41:$F$784,3)+'Иные услуги '!$C$5+'РСТ РСО-А'!$J$6+'РСТ РСО-А'!$F$9</f>
        <v>4131.63</v>
      </c>
      <c r="K147" s="117">
        <f>VLOOKUP($A147+ROUND((COLUMN()-2)/24,5),АТС!$A$41:$F$784,3)+'Иные услуги '!$C$5+'РСТ РСО-А'!$J$6+'РСТ РСО-А'!$F$9</f>
        <v>4205.3</v>
      </c>
      <c r="L147" s="117">
        <f>VLOOKUP($A147+ROUND((COLUMN()-2)/24,5),АТС!$A$41:$F$784,3)+'Иные услуги '!$C$5+'РСТ РСО-А'!$J$6+'РСТ РСО-А'!$F$9</f>
        <v>4205.33</v>
      </c>
      <c r="M147" s="117">
        <f>VLOOKUP($A147+ROUND((COLUMN()-2)/24,5),АТС!$A$41:$F$784,3)+'Иные услуги '!$C$5+'РСТ РСО-А'!$J$6+'РСТ РСО-А'!$F$9</f>
        <v>4205.0200000000004</v>
      </c>
      <c r="N147" s="117">
        <f>VLOOKUP($A147+ROUND((COLUMN()-2)/24,5),АТС!$A$41:$F$784,3)+'Иные услуги '!$C$5+'РСТ РСО-А'!$J$6+'РСТ РСО-А'!$F$9</f>
        <v>4177.08</v>
      </c>
      <c r="O147" s="117">
        <f>VLOOKUP($A147+ROUND((COLUMN()-2)/24,5),АТС!$A$41:$F$784,3)+'Иные услуги '!$C$5+'РСТ РСО-А'!$J$6+'РСТ РСО-А'!$F$9</f>
        <v>4177.82</v>
      </c>
      <c r="P147" s="117">
        <f>VLOOKUP($A147+ROUND((COLUMN()-2)/24,5),АТС!$A$41:$F$784,3)+'Иные услуги '!$C$5+'РСТ РСО-А'!$J$6+'РСТ РСО-А'!$F$9</f>
        <v>4177.88</v>
      </c>
      <c r="Q147" s="117">
        <f>VLOOKUP($A147+ROUND((COLUMN()-2)/24,5),АТС!$A$41:$F$784,3)+'Иные услуги '!$C$5+'РСТ РСО-А'!$J$6+'РСТ РСО-А'!$F$9</f>
        <v>4206.67</v>
      </c>
      <c r="R147" s="117">
        <f>VLOOKUP($A147+ROUND((COLUMN()-2)/24,5),АТС!$A$41:$F$784,3)+'Иные услуги '!$C$5+'РСТ РСО-А'!$J$6+'РСТ РСО-А'!$F$9</f>
        <v>4177.8900000000003</v>
      </c>
      <c r="S147" s="117">
        <f>VLOOKUP($A147+ROUND((COLUMN()-2)/24,5),АТС!$A$41:$F$784,3)+'Иные услуги '!$C$5+'РСТ РСО-А'!$J$6+'РСТ РСО-А'!$F$9</f>
        <v>4146.5600000000004</v>
      </c>
      <c r="T147" s="117">
        <f>VLOOKUP($A147+ROUND((COLUMN()-2)/24,5),АТС!$A$41:$F$784,3)+'Иные услуги '!$C$5+'РСТ РСО-А'!$J$6+'РСТ РСО-А'!$F$9</f>
        <v>4257.3100000000004</v>
      </c>
      <c r="U147" s="117">
        <f>VLOOKUP($A147+ROUND((COLUMN()-2)/24,5),АТС!$A$41:$F$784,3)+'Иные услуги '!$C$5+'РСТ РСО-А'!$J$6+'РСТ РСО-А'!$F$9</f>
        <v>4312.8</v>
      </c>
      <c r="V147" s="117">
        <f>VLOOKUP($A147+ROUND((COLUMN()-2)/24,5),АТС!$A$41:$F$784,3)+'Иные услуги '!$C$5+'РСТ РСО-А'!$J$6+'РСТ РСО-А'!$F$9</f>
        <v>4277.26</v>
      </c>
      <c r="W147" s="117">
        <f>VLOOKUP($A147+ROUND((COLUMN()-2)/24,5),АТС!$A$41:$F$784,3)+'Иные услуги '!$C$5+'РСТ РСО-А'!$J$6+'РСТ РСО-А'!$F$9</f>
        <v>4198.7700000000004</v>
      </c>
      <c r="X147" s="117">
        <f>VLOOKUP($A147+ROUND((COLUMN()-2)/24,5),АТС!$A$41:$F$784,3)+'Иные услуги '!$C$5+'РСТ РСО-А'!$J$6+'РСТ РСО-А'!$F$9</f>
        <v>4130.7300000000005</v>
      </c>
      <c r="Y147" s="117">
        <f>VLOOKUP($A147+ROUND((COLUMN()-2)/24,5),АТС!$A$41:$F$784,3)+'Иные услуги '!$C$5+'РСТ РСО-А'!$J$6+'РСТ РСО-А'!$F$9</f>
        <v>4220.6099999999997</v>
      </c>
    </row>
    <row r="148" spans="1:25" x14ac:dyDescent="0.2">
      <c r="A148" s="66">
        <f t="shared" si="4"/>
        <v>43729</v>
      </c>
      <c r="B148" s="117">
        <f>VLOOKUP($A148+ROUND((COLUMN()-2)/24,5),АТС!$A$41:$F$784,3)+'Иные услуги '!$C$5+'РСТ РСО-А'!$J$6+'РСТ РСО-А'!$F$9</f>
        <v>4146.83</v>
      </c>
      <c r="C148" s="117">
        <f>VLOOKUP($A148+ROUND((COLUMN()-2)/24,5),АТС!$A$41:$F$784,3)+'Иные услуги '!$C$5+'РСТ РСО-А'!$J$6+'РСТ РСО-А'!$F$9</f>
        <v>4131.93</v>
      </c>
      <c r="D148" s="117">
        <f>VLOOKUP($A148+ROUND((COLUMN()-2)/24,5),АТС!$A$41:$F$784,3)+'Иные услуги '!$C$5+'РСТ РСО-А'!$J$6+'РСТ РСО-А'!$F$9</f>
        <v>4131.96</v>
      </c>
      <c r="E148" s="117">
        <f>VLOOKUP($A148+ROUND((COLUMN()-2)/24,5),АТС!$A$41:$F$784,3)+'Иные услуги '!$C$5+'РСТ РСО-А'!$J$6+'РСТ РСО-А'!$F$9</f>
        <v>4131.97</v>
      </c>
      <c r="F148" s="117">
        <f>VLOOKUP($A148+ROUND((COLUMN()-2)/24,5),АТС!$A$41:$F$784,3)+'Иные услуги '!$C$5+'РСТ РСО-А'!$J$6+'РСТ РСО-А'!$F$9</f>
        <v>4132.42</v>
      </c>
      <c r="G148" s="117">
        <f>VLOOKUP($A148+ROUND((COLUMN()-2)/24,5),АТС!$A$41:$F$784,3)+'Иные услуги '!$C$5+'РСТ РСО-А'!$J$6+'РСТ РСО-А'!$F$9</f>
        <v>4132.42</v>
      </c>
      <c r="H148" s="117">
        <f>VLOOKUP($A148+ROUND((COLUMN()-2)/24,5),АТС!$A$41:$F$784,3)+'Иные услуги '!$C$5+'РСТ РСО-А'!$J$6+'РСТ РСО-А'!$F$9</f>
        <v>4132.41</v>
      </c>
      <c r="I148" s="117">
        <f>VLOOKUP($A148+ROUND((COLUMN()-2)/24,5),АТС!$A$41:$F$784,3)+'Иные услуги '!$C$5+'РСТ РСО-А'!$J$6+'РСТ РСО-А'!$F$9</f>
        <v>4121.13</v>
      </c>
      <c r="J148" s="117">
        <f>VLOOKUP($A148+ROUND((COLUMN()-2)/24,5),АТС!$A$41:$F$784,3)+'Иные услуги '!$C$5+'РСТ РСО-А'!$J$6+'РСТ РСО-А'!$F$9</f>
        <v>4131.8</v>
      </c>
      <c r="K148" s="117">
        <f>VLOOKUP($A148+ROUND((COLUMN()-2)/24,5),АТС!$A$41:$F$784,3)+'Иные услуги '!$C$5+'РСТ РСО-А'!$J$6+'РСТ РСО-А'!$F$9</f>
        <v>4156.76</v>
      </c>
      <c r="L148" s="117">
        <f>VLOOKUP($A148+ROUND((COLUMN()-2)/24,5),АТС!$A$41:$F$784,3)+'Иные услуги '!$C$5+'РСТ РСО-А'!$J$6+'РСТ РСО-А'!$F$9</f>
        <v>4174.71</v>
      </c>
      <c r="M148" s="117">
        <f>VLOOKUP($A148+ROUND((COLUMN()-2)/24,5),АТС!$A$41:$F$784,3)+'Иные услуги '!$C$5+'РСТ РСО-А'!$J$6+'РСТ РСО-А'!$F$9</f>
        <v>4166.2700000000004</v>
      </c>
      <c r="N148" s="117">
        <f>VLOOKUP($A148+ROUND((COLUMN()-2)/24,5),АТС!$A$41:$F$784,3)+'Иные услуги '!$C$5+'РСТ РСО-А'!$J$6+'РСТ РСО-А'!$F$9</f>
        <v>4166.4400000000005</v>
      </c>
      <c r="O148" s="117">
        <f>VLOOKUP($A148+ROUND((COLUMN()-2)/24,5),АТС!$A$41:$F$784,3)+'Иные услуги '!$C$5+'РСТ РСО-А'!$J$6+'РСТ РСО-А'!$F$9</f>
        <v>4166.46</v>
      </c>
      <c r="P148" s="117">
        <f>VLOOKUP($A148+ROUND((COLUMN()-2)/24,5),АТС!$A$41:$F$784,3)+'Иные услуги '!$C$5+'РСТ РСО-А'!$J$6+'РСТ РСО-А'!$F$9</f>
        <v>4166.3599999999997</v>
      </c>
      <c r="Q148" s="117">
        <f>VLOOKUP($A148+ROUND((COLUMN()-2)/24,5),АТС!$A$41:$F$784,3)+'Иные услуги '!$C$5+'РСТ РСО-А'!$J$6+'РСТ РСО-А'!$F$9</f>
        <v>4147.7700000000004</v>
      </c>
      <c r="R148" s="117">
        <f>VLOOKUP($A148+ROUND((COLUMN()-2)/24,5),АТС!$A$41:$F$784,3)+'Иные услуги '!$C$5+'РСТ РСО-А'!$J$6+'РСТ РСО-А'!$F$9</f>
        <v>4142.96</v>
      </c>
      <c r="S148" s="117">
        <f>VLOOKUP($A148+ROUND((COLUMN()-2)/24,5),АТС!$A$41:$F$784,3)+'Иные услуги '!$C$5+'РСТ РСО-А'!$J$6+'РСТ РСО-А'!$F$9</f>
        <v>4142.07</v>
      </c>
      <c r="T148" s="117">
        <f>VLOOKUP($A148+ROUND((COLUMN()-2)/24,5),АТС!$A$41:$F$784,3)+'Иные услуги '!$C$5+'РСТ РСО-А'!$J$6+'РСТ РСО-А'!$F$9</f>
        <v>4210.1099999999997</v>
      </c>
      <c r="U148" s="117">
        <f>VLOOKUP($A148+ROUND((COLUMN()-2)/24,5),АТС!$A$41:$F$784,3)+'Иные услуги '!$C$5+'РСТ РСО-А'!$J$6+'РСТ РСО-А'!$F$9</f>
        <v>4259.21</v>
      </c>
      <c r="V148" s="117">
        <f>VLOOKUP($A148+ROUND((COLUMN()-2)/24,5),АТС!$A$41:$F$784,3)+'Иные услуги '!$C$5+'РСТ РСО-А'!$J$6+'РСТ РСО-А'!$F$9</f>
        <v>4233.6900000000005</v>
      </c>
      <c r="W148" s="117">
        <f>VLOOKUP($A148+ROUND((COLUMN()-2)/24,5),АТС!$A$41:$F$784,3)+'Иные услуги '!$C$5+'РСТ РСО-А'!$J$6+'РСТ РСО-А'!$F$9</f>
        <v>4162.01</v>
      </c>
      <c r="X148" s="117">
        <f>VLOOKUP($A148+ROUND((COLUMN()-2)/24,5),АТС!$A$41:$F$784,3)+'Иные услуги '!$C$5+'РСТ РСО-А'!$J$6+'РСТ РСО-А'!$F$9</f>
        <v>4131.0200000000004</v>
      </c>
      <c r="Y148" s="117">
        <f>VLOOKUP($A148+ROUND((COLUMN()-2)/24,5),АТС!$A$41:$F$784,3)+'Иные услуги '!$C$5+'РСТ РСО-А'!$J$6+'РСТ РСО-А'!$F$9</f>
        <v>4187.3900000000003</v>
      </c>
    </row>
    <row r="149" spans="1:25" x14ac:dyDescent="0.2">
      <c r="A149" s="66">
        <f t="shared" si="4"/>
        <v>43730</v>
      </c>
      <c r="B149" s="117">
        <f>VLOOKUP($A149+ROUND((COLUMN()-2)/24,5),АТС!$A$41:$F$784,3)+'Иные услуги '!$C$5+'РСТ РСО-А'!$J$6+'РСТ РСО-А'!$F$9</f>
        <v>4127.1099999999997</v>
      </c>
      <c r="C149" s="117">
        <f>VLOOKUP($A149+ROUND((COLUMN()-2)/24,5),АТС!$A$41:$F$784,3)+'Иные услуги '!$C$5+'РСТ РСО-А'!$J$6+'РСТ РСО-А'!$F$9</f>
        <v>4132.54</v>
      </c>
      <c r="D149" s="117">
        <f>VLOOKUP($A149+ROUND((COLUMN()-2)/24,5),АТС!$A$41:$F$784,3)+'Иные услуги '!$C$5+'РСТ РСО-А'!$J$6+'РСТ РСО-А'!$F$9</f>
        <v>4132.07</v>
      </c>
      <c r="E149" s="117">
        <f>VLOOKUP($A149+ROUND((COLUMN()-2)/24,5),АТС!$A$41:$F$784,3)+'Иные услуги '!$C$5+'РСТ РСО-А'!$J$6+'РСТ РСО-А'!$F$9</f>
        <v>4132.08</v>
      </c>
      <c r="F149" s="117">
        <f>VLOOKUP($A149+ROUND((COLUMN()-2)/24,5),АТС!$A$41:$F$784,3)+'Иные услуги '!$C$5+'РСТ РСО-А'!$J$6+'РСТ РСО-А'!$F$9</f>
        <v>4132.08</v>
      </c>
      <c r="G149" s="117">
        <f>VLOOKUP($A149+ROUND((COLUMN()-2)/24,5),АТС!$A$41:$F$784,3)+'Иные услуги '!$C$5+'РСТ РСО-А'!$J$6+'РСТ РСО-А'!$F$9</f>
        <v>4132.0600000000004</v>
      </c>
      <c r="H149" s="117">
        <f>VLOOKUP($A149+ROUND((COLUMN()-2)/24,5),АТС!$A$41:$F$784,3)+'Иные услуги '!$C$5+'РСТ РСО-А'!$J$6+'РСТ РСО-А'!$F$9</f>
        <v>4131.57</v>
      </c>
      <c r="I149" s="117">
        <f>VLOOKUP($A149+ROUND((COLUMN()-2)/24,5),АТС!$A$41:$F$784,3)+'Иные услуги '!$C$5+'РСТ РСО-А'!$J$6+'РСТ РСО-А'!$F$9</f>
        <v>4131.6099999999997</v>
      </c>
      <c r="J149" s="117">
        <f>VLOOKUP($A149+ROUND((COLUMN()-2)/24,5),АТС!$A$41:$F$784,3)+'Иные услуги '!$C$5+'РСТ РСО-А'!$J$6+'РСТ РСО-А'!$F$9</f>
        <v>4131.7700000000004</v>
      </c>
      <c r="K149" s="117">
        <f>VLOOKUP($A149+ROUND((COLUMN()-2)/24,5),АТС!$A$41:$F$784,3)+'Иные услуги '!$C$5+'РСТ РСО-А'!$J$6+'РСТ РСО-А'!$F$9</f>
        <v>4131.78</v>
      </c>
      <c r="L149" s="117">
        <f>VLOOKUP($A149+ROUND((COLUMN()-2)/24,5),АТС!$A$41:$F$784,3)+'Иные услуги '!$C$5+'РСТ РСО-А'!$J$6+'РСТ РСО-А'!$F$9</f>
        <v>4131.83</v>
      </c>
      <c r="M149" s="117">
        <f>VLOOKUP($A149+ROUND((COLUMN()-2)/24,5),АТС!$A$41:$F$784,3)+'Иные услуги '!$C$5+'РСТ РСО-А'!$J$6+'РСТ РСО-А'!$F$9</f>
        <v>4131.88</v>
      </c>
      <c r="N149" s="117">
        <f>VLOOKUP($A149+ROUND((COLUMN()-2)/24,5),АТС!$A$41:$F$784,3)+'Иные услуги '!$C$5+'РСТ РСО-А'!$J$6+'РСТ РСО-А'!$F$9</f>
        <v>4131.88</v>
      </c>
      <c r="O149" s="117">
        <f>VLOOKUP($A149+ROUND((COLUMN()-2)/24,5),АТС!$A$41:$F$784,3)+'Иные услуги '!$C$5+'РСТ РСО-А'!$J$6+'РСТ РСО-А'!$F$9</f>
        <v>4131.88</v>
      </c>
      <c r="P149" s="117">
        <f>VLOOKUP($A149+ROUND((COLUMN()-2)/24,5),АТС!$A$41:$F$784,3)+'Иные услуги '!$C$5+'РСТ РСО-А'!$J$6+'РСТ РСО-А'!$F$9</f>
        <v>4131.84</v>
      </c>
      <c r="Q149" s="117">
        <f>VLOOKUP($A149+ROUND((COLUMN()-2)/24,5),АТС!$A$41:$F$784,3)+'Иные услуги '!$C$5+'РСТ РСО-А'!$J$6+'РСТ РСО-А'!$F$9</f>
        <v>4131.8500000000004</v>
      </c>
      <c r="R149" s="117">
        <f>VLOOKUP($A149+ROUND((COLUMN()-2)/24,5),АТС!$A$41:$F$784,3)+'Иные услуги '!$C$5+'РСТ РСО-А'!$J$6+'РСТ РСО-А'!$F$9</f>
        <v>4131.87</v>
      </c>
      <c r="S149" s="117">
        <f>VLOOKUP($A149+ROUND((COLUMN()-2)/24,5),АТС!$A$41:$F$784,3)+'Иные услуги '!$C$5+'РСТ РСО-А'!$J$6+'РСТ РСО-А'!$F$9</f>
        <v>4131.88</v>
      </c>
      <c r="T149" s="117">
        <f>VLOOKUP($A149+ROUND((COLUMN()-2)/24,5),АТС!$A$41:$F$784,3)+'Иные услуги '!$C$5+'РСТ РСО-А'!$J$6+'РСТ РСО-А'!$F$9</f>
        <v>4185.82</v>
      </c>
      <c r="U149" s="117">
        <f>VLOOKUP($A149+ROUND((COLUMN()-2)/24,5),АТС!$A$41:$F$784,3)+'Иные услуги '!$C$5+'РСТ РСО-А'!$J$6+'РСТ РСО-А'!$F$9</f>
        <v>4232.05</v>
      </c>
      <c r="V149" s="117">
        <f>VLOOKUP($A149+ROUND((COLUMN()-2)/24,5),АТС!$A$41:$F$784,3)+'Иные услуги '!$C$5+'РСТ РСО-А'!$J$6+'РСТ РСО-А'!$F$9</f>
        <v>4236.53</v>
      </c>
      <c r="W149" s="117">
        <f>VLOOKUP($A149+ROUND((COLUMN()-2)/24,5),АТС!$A$41:$F$784,3)+'Иные услуги '!$C$5+'РСТ РСО-А'!$J$6+'РСТ РСО-А'!$F$9</f>
        <v>4163.18</v>
      </c>
      <c r="X149" s="117">
        <f>VLOOKUP($A149+ROUND((COLUMN()-2)/24,5),АТС!$A$41:$F$784,3)+'Иные услуги '!$C$5+'РСТ РСО-А'!$J$6+'РСТ РСО-А'!$F$9</f>
        <v>4131.13</v>
      </c>
      <c r="Y149" s="117">
        <f>VLOOKUP($A149+ROUND((COLUMN()-2)/24,5),АТС!$A$41:$F$784,3)+'Иные услуги '!$C$5+'РСТ РСО-А'!$J$6+'РСТ РСО-А'!$F$9</f>
        <v>4166.1900000000005</v>
      </c>
    </row>
    <row r="150" spans="1:25" x14ac:dyDescent="0.2">
      <c r="A150" s="66">
        <f t="shared" si="4"/>
        <v>43731</v>
      </c>
      <c r="B150" s="117">
        <f>VLOOKUP($A150+ROUND((COLUMN()-2)/24,5),АТС!$A$41:$F$784,3)+'Иные услуги '!$C$5+'РСТ РСО-А'!$J$6+'РСТ РСО-А'!$F$9</f>
        <v>4135.28</v>
      </c>
      <c r="C150" s="117">
        <f>VLOOKUP($A150+ROUND((COLUMN()-2)/24,5),АТС!$A$41:$F$784,3)+'Иные услуги '!$C$5+'РСТ РСО-А'!$J$6+'РСТ РСО-А'!$F$9</f>
        <v>4133.58</v>
      </c>
      <c r="D150" s="117">
        <f>VLOOKUP($A150+ROUND((COLUMN()-2)/24,5),АТС!$A$41:$F$784,3)+'Иные услуги '!$C$5+'РСТ РСО-А'!$J$6+'РСТ РСО-А'!$F$9</f>
        <v>4132</v>
      </c>
      <c r="E150" s="117">
        <f>VLOOKUP($A150+ROUND((COLUMN()-2)/24,5),АТС!$A$41:$F$784,3)+'Иные услуги '!$C$5+'РСТ РСО-А'!$J$6+'РСТ РСО-А'!$F$9</f>
        <v>4132.0200000000004</v>
      </c>
      <c r="F150" s="117">
        <f>VLOOKUP($A150+ROUND((COLUMN()-2)/24,5),АТС!$A$41:$F$784,3)+'Иные услуги '!$C$5+'РСТ РСО-А'!$J$6+'РСТ РСО-А'!$F$9</f>
        <v>4132.01</v>
      </c>
      <c r="G150" s="117">
        <f>VLOOKUP($A150+ROUND((COLUMN()-2)/24,5),АТС!$A$41:$F$784,3)+'Иные услуги '!$C$5+'РСТ РСО-А'!$J$6+'РСТ РСО-А'!$F$9</f>
        <v>4131.97</v>
      </c>
      <c r="H150" s="117">
        <f>VLOOKUP($A150+ROUND((COLUMN()-2)/24,5),АТС!$A$41:$F$784,3)+'Иные услуги '!$C$5+'РСТ РСО-А'!$J$6+'РСТ РСО-А'!$F$9</f>
        <v>4131.46</v>
      </c>
      <c r="I150" s="117">
        <f>VLOOKUP($A150+ROUND((COLUMN()-2)/24,5),АТС!$A$41:$F$784,3)+'Иные услуги '!$C$5+'РСТ РСО-А'!$J$6+'РСТ РСО-А'!$F$9</f>
        <v>4212.01</v>
      </c>
      <c r="J150" s="117">
        <f>VLOOKUP($A150+ROUND((COLUMN()-2)/24,5),АТС!$A$41:$F$784,3)+'Иные услуги '!$C$5+'РСТ РСО-А'!$J$6+'РСТ РСО-А'!$F$9</f>
        <v>4131.8500000000004</v>
      </c>
      <c r="K150" s="117">
        <f>VLOOKUP($A150+ROUND((COLUMN()-2)/24,5),АТС!$A$41:$F$784,3)+'Иные услуги '!$C$5+'РСТ РСО-А'!$J$6+'РСТ РСО-А'!$F$9</f>
        <v>4146.26</v>
      </c>
      <c r="L150" s="117">
        <f>VLOOKUP($A150+ROUND((COLUMN()-2)/24,5),АТС!$A$41:$F$784,3)+'Иные услуги '!$C$5+'РСТ РСО-А'!$J$6+'РСТ РСО-А'!$F$9</f>
        <v>4178.75</v>
      </c>
      <c r="M150" s="117">
        <f>VLOOKUP($A150+ROUND((COLUMN()-2)/24,5),АТС!$A$41:$F$784,3)+'Иные услуги '!$C$5+'РСТ РСО-А'!$J$6+'РСТ РСО-А'!$F$9</f>
        <v>4178.7</v>
      </c>
      <c r="N150" s="117">
        <f>VLOOKUP($A150+ROUND((COLUMN()-2)/24,5),АТС!$A$41:$F$784,3)+'Иные услуги '!$C$5+'РСТ РСО-А'!$J$6+'РСТ РСО-А'!$F$9</f>
        <v>4146.46</v>
      </c>
      <c r="O150" s="117">
        <f>VLOOKUP($A150+ROUND((COLUMN()-2)/24,5),АТС!$A$41:$F$784,3)+'Иные услуги '!$C$5+'РСТ РСО-А'!$J$6+'РСТ РСО-А'!$F$9</f>
        <v>4146.59</v>
      </c>
      <c r="P150" s="117">
        <f>VLOOKUP($A150+ROUND((COLUMN()-2)/24,5),АТС!$A$41:$F$784,3)+'Иные услуги '!$C$5+'РСТ РСО-А'!$J$6+'РСТ РСО-А'!$F$9</f>
        <v>4146.66</v>
      </c>
      <c r="Q150" s="117">
        <f>VLOOKUP($A150+ROUND((COLUMN()-2)/24,5),АТС!$A$41:$F$784,3)+'Иные услуги '!$C$5+'РСТ РСО-А'!$J$6+'РСТ РСО-А'!$F$9</f>
        <v>4146.68</v>
      </c>
      <c r="R150" s="117">
        <f>VLOOKUP($A150+ROUND((COLUMN()-2)/24,5),АТС!$A$41:$F$784,3)+'Иные услуги '!$C$5+'РСТ РСО-А'!$J$6+'РСТ РСО-А'!$F$9</f>
        <v>4146.7</v>
      </c>
      <c r="S150" s="117">
        <f>VLOOKUP($A150+ROUND((COLUMN()-2)/24,5),АТС!$A$41:$F$784,3)+'Иные услуги '!$C$5+'РСТ РСО-А'!$J$6+'РСТ РСО-А'!$F$9</f>
        <v>4144.8599999999997</v>
      </c>
      <c r="T150" s="117">
        <f>VLOOKUP($A150+ROUND((COLUMN()-2)/24,5),АТС!$A$41:$F$784,3)+'Иные услуги '!$C$5+'РСТ РСО-А'!$J$6+'РСТ РСО-А'!$F$9</f>
        <v>4259.53</v>
      </c>
      <c r="U150" s="117">
        <f>VLOOKUP($A150+ROUND((COLUMN()-2)/24,5),АТС!$A$41:$F$784,3)+'Иные услуги '!$C$5+'РСТ РСО-А'!$J$6+'РСТ РСО-А'!$F$9</f>
        <v>4303.92</v>
      </c>
      <c r="V150" s="117">
        <f>VLOOKUP($A150+ROUND((COLUMN()-2)/24,5),АТС!$A$41:$F$784,3)+'Иные услуги '!$C$5+'РСТ РСО-А'!$J$6+'РСТ РСО-А'!$F$9</f>
        <v>4279.13</v>
      </c>
      <c r="W150" s="117">
        <f>VLOOKUP($A150+ROUND((COLUMN()-2)/24,5),АТС!$A$41:$F$784,3)+'Иные услуги '!$C$5+'РСТ РСО-А'!$J$6+'РСТ РСО-А'!$F$9</f>
        <v>4200.7</v>
      </c>
      <c r="X150" s="117">
        <f>VLOOKUP($A150+ROUND((COLUMN()-2)/24,5),АТС!$A$41:$F$784,3)+'Иные услуги '!$C$5+'РСТ РСО-А'!$J$6+'РСТ РСО-А'!$F$9</f>
        <v>4130.97</v>
      </c>
      <c r="Y150" s="117">
        <f>VLOOKUP($A150+ROUND((COLUMN()-2)/24,5),АТС!$A$41:$F$784,3)+'Иные услуги '!$C$5+'РСТ РСО-А'!$J$6+'РСТ РСО-А'!$F$9</f>
        <v>4186.41</v>
      </c>
    </row>
    <row r="151" spans="1:25" x14ac:dyDescent="0.2">
      <c r="A151" s="66">
        <f t="shared" si="4"/>
        <v>43732</v>
      </c>
      <c r="B151" s="117">
        <f>VLOOKUP($A151+ROUND((COLUMN()-2)/24,5),АТС!$A$41:$F$784,3)+'Иные услуги '!$C$5+'РСТ РСО-А'!$J$6+'РСТ РСО-А'!$F$9</f>
        <v>4140.01</v>
      </c>
      <c r="C151" s="117">
        <f>VLOOKUP($A151+ROUND((COLUMN()-2)/24,5),АТС!$A$41:$F$784,3)+'Иные услуги '!$C$5+'РСТ РСО-А'!$J$6+'РСТ РСО-А'!$F$9</f>
        <v>4138.68</v>
      </c>
      <c r="D151" s="117">
        <f>VLOOKUP($A151+ROUND((COLUMN()-2)/24,5),АТС!$A$41:$F$784,3)+'Иные услуги '!$C$5+'РСТ РСО-А'!$J$6+'РСТ РСО-А'!$F$9</f>
        <v>4131.99</v>
      </c>
      <c r="E151" s="117">
        <f>VLOOKUP($A151+ROUND((COLUMN()-2)/24,5),АТС!$A$41:$F$784,3)+'Иные услуги '!$C$5+'РСТ РСО-А'!$J$6+'РСТ РСО-А'!$F$9</f>
        <v>4132</v>
      </c>
      <c r="F151" s="117">
        <f>VLOOKUP($A151+ROUND((COLUMN()-2)/24,5),АТС!$A$41:$F$784,3)+'Иные услуги '!$C$5+'РСТ РСО-А'!$J$6+'РСТ РСО-А'!$F$9</f>
        <v>4131.99</v>
      </c>
      <c r="G151" s="117">
        <f>VLOOKUP($A151+ROUND((COLUMN()-2)/24,5),АТС!$A$41:$F$784,3)+'Иные услуги '!$C$5+'РСТ РСО-А'!$J$6+'РСТ РСО-А'!$F$9</f>
        <v>4131.91</v>
      </c>
      <c r="H151" s="117">
        <f>VLOOKUP($A151+ROUND((COLUMN()-2)/24,5),АТС!$A$41:$F$784,3)+'Иные услуги '!$C$5+'РСТ РСО-А'!$J$6+'РСТ РСО-А'!$F$9</f>
        <v>4131.08</v>
      </c>
      <c r="I151" s="117">
        <f>VLOOKUP($A151+ROUND((COLUMN()-2)/24,5),АТС!$A$41:$F$784,3)+'Иные услуги '!$C$5+'РСТ РСО-А'!$J$6+'РСТ РСО-А'!$F$9</f>
        <v>4223.1900000000005</v>
      </c>
      <c r="J151" s="117">
        <f>VLOOKUP($A151+ROUND((COLUMN()-2)/24,5),АТС!$A$41:$F$784,3)+'Иные услуги '!$C$5+'РСТ РСО-А'!$J$6+'РСТ РСО-А'!$F$9</f>
        <v>4131.8900000000003</v>
      </c>
      <c r="K151" s="117">
        <f>VLOOKUP($A151+ROUND((COLUMN()-2)/24,5),АТС!$A$41:$F$784,3)+'Иные услуги '!$C$5+'РСТ РСО-А'!$J$6+'РСТ РСО-А'!$F$9</f>
        <v>4208.78</v>
      </c>
      <c r="L151" s="117">
        <f>VLOOKUP($A151+ROUND((COLUMN()-2)/24,5),АТС!$A$41:$F$784,3)+'Иные услуги '!$C$5+'РСТ РСО-А'!$J$6+'РСТ РСО-А'!$F$9</f>
        <v>4208.78</v>
      </c>
      <c r="M151" s="117">
        <f>VLOOKUP($A151+ROUND((COLUMN()-2)/24,5),АТС!$A$41:$F$784,3)+'Иные услуги '!$C$5+'РСТ РСО-А'!$J$6+'РСТ РСО-А'!$F$9</f>
        <v>4209.2</v>
      </c>
      <c r="N151" s="117">
        <f>VLOOKUP($A151+ROUND((COLUMN()-2)/24,5),АТС!$A$41:$F$784,3)+'Иные услуги '!$C$5+'РСТ РСО-А'!$J$6+'РСТ РСО-А'!$F$9</f>
        <v>4178.42</v>
      </c>
      <c r="O151" s="117">
        <f>VLOOKUP($A151+ROUND((COLUMN()-2)/24,5),АТС!$A$41:$F$784,3)+'Иные услуги '!$C$5+'РСТ РСО-А'!$J$6+'РСТ РСО-А'!$F$9</f>
        <v>4178.8500000000004</v>
      </c>
      <c r="P151" s="117">
        <f>VLOOKUP($A151+ROUND((COLUMN()-2)/24,5),АТС!$A$41:$F$784,3)+'Иные услуги '!$C$5+'РСТ РСО-А'!$J$6+'РСТ РСО-А'!$F$9</f>
        <v>4178.79</v>
      </c>
      <c r="Q151" s="117">
        <f>VLOOKUP($A151+ROUND((COLUMN()-2)/24,5),АТС!$A$41:$F$784,3)+'Иные услуги '!$C$5+'РСТ РСО-А'!$J$6+'РСТ РСО-А'!$F$9</f>
        <v>4179.1499999999996</v>
      </c>
      <c r="R151" s="117">
        <f>VLOOKUP($A151+ROUND((COLUMN()-2)/24,5),АТС!$A$41:$F$784,3)+'Иные услуги '!$C$5+'РСТ РСО-А'!$J$6+'РСТ РСО-А'!$F$9</f>
        <v>4179.37</v>
      </c>
      <c r="S151" s="117">
        <f>VLOOKUP($A151+ROUND((COLUMN()-2)/24,5),АТС!$A$41:$F$784,3)+'Иные услуги '!$C$5+'РСТ РСО-А'!$J$6+'РСТ РСО-А'!$F$9</f>
        <v>4179.67</v>
      </c>
      <c r="T151" s="117">
        <f>VLOOKUP($A151+ROUND((COLUMN()-2)/24,5),АТС!$A$41:$F$784,3)+'Иные услуги '!$C$5+'РСТ РСО-А'!$J$6+'РСТ РСО-А'!$F$9</f>
        <v>4286.3900000000003</v>
      </c>
      <c r="U151" s="117">
        <f>VLOOKUP($A151+ROUND((COLUMN()-2)/24,5),АТС!$A$41:$F$784,3)+'Иные услуги '!$C$5+'РСТ РСО-А'!$J$6+'РСТ РСО-А'!$F$9</f>
        <v>4305.8900000000003</v>
      </c>
      <c r="V151" s="117">
        <f>VLOOKUP($A151+ROUND((COLUMN()-2)/24,5),АТС!$A$41:$F$784,3)+'Иные услуги '!$C$5+'РСТ РСО-А'!$J$6+'РСТ РСО-А'!$F$9</f>
        <v>4280.1500000000005</v>
      </c>
      <c r="W151" s="117">
        <f>VLOOKUP($A151+ROUND((COLUMN()-2)/24,5),АТС!$A$41:$F$784,3)+'Иные услуги '!$C$5+'РСТ РСО-А'!$J$6+'РСТ РСО-А'!$F$9</f>
        <v>4201.0200000000004</v>
      </c>
      <c r="X151" s="117">
        <f>VLOOKUP($A151+ROUND((COLUMN()-2)/24,5),АТС!$A$41:$F$784,3)+'Иные услуги '!$C$5+'РСТ РСО-А'!$J$6+'РСТ РСО-А'!$F$9</f>
        <v>4130.96</v>
      </c>
      <c r="Y151" s="117">
        <f>VLOOKUP($A151+ROUND((COLUMN()-2)/24,5),АТС!$A$41:$F$784,3)+'Иные услуги '!$C$5+'РСТ РСО-А'!$J$6+'РСТ РСО-А'!$F$9</f>
        <v>4187.49</v>
      </c>
    </row>
    <row r="152" spans="1:25" x14ac:dyDescent="0.2">
      <c r="A152" s="66">
        <f t="shared" si="4"/>
        <v>43733</v>
      </c>
      <c r="B152" s="117">
        <f>VLOOKUP($A152+ROUND((COLUMN()-2)/24,5),АТС!$A$41:$F$784,3)+'Иные услуги '!$C$5+'РСТ РСО-А'!$J$6+'РСТ РСО-А'!$F$9</f>
        <v>4149.0200000000004</v>
      </c>
      <c r="C152" s="117">
        <f>VLOOKUP($A152+ROUND((COLUMN()-2)/24,5),АТС!$A$41:$F$784,3)+'Иные услуги '!$C$5+'РСТ РСО-А'!$J$6+'РСТ РСО-А'!$F$9</f>
        <v>4145.4800000000005</v>
      </c>
      <c r="D152" s="117">
        <f>VLOOKUP($A152+ROUND((COLUMN()-2)/24,5),АТС!$A$41:$F$784,3)+'Иные услуги '!$C$5+'РСТ РСО-А'!$J$6+'РСТ РСО-А'!$F$9</f>
        <v>4139.3500000000004</v>
      </c>
      <c r="E152" s="117">
        <f>VLOOKUP($A152+ROUND((COLUMN()-2)/24,5),АТС!$A$41:$F$784,3)+'Иные услуги '!$C$5+'РСТ РСО-А'!$J$6+'РСТ РСО-А'!$F$9</f>
        <v>4134.7300000000005</v>
      </c>
      <c r="F152" s="117">
        <f>VLOOKUP($A152+ROUND((COLUMN()-2)/24,5),АТС!$A$41:$F$784,3)+'Иные услуги '!$C$5+'РСТ РСО-А'!$J$6+'РСТ РСО-А'!$F$9</f>
        <v>4134.8</v>
      </c>
      <c r="G152" s="117">
        <f>VLOOKUP($A152+ROUND((COLUMN()-2)/24,5),АТС!$A$41:$F$784,3)+'Иные услуги '!$C$5+'РСТ РСО-А'!$J$6+'РСТ РСО-А'!$F$9</f>
        <v>4135</v>
      </c>
      <c r="H152" s="117">
        <f>VLOOKUP($A152+ROUND((COLUMN()-2)/24,5),АТС!$A$41:$F$784,3)+'Иные услуги '!$C$5+'РСТ РСО-А'!$J$6+'РСТ РСО-А'!$F$9</f>
        <v>4169.54</v>
      </c>
      <c r="I152" s="117">
        <f>VLOOKUP($A152+ROUND((COLUMN()-2)/24,5),АТС!$A$41:$F$784,3)+'Иные услуги '!$C$5+'РСТ РСО-А'!$J$6+'РСТ РСО-А'!$F$9</f>
        <v>4250.1099999999997</v>
      </c>
      <c r="J152" s="117">
        <f>VLOOKUP($A152+ROUND((COLUMN()-2)/24,5),АТС!$A$41:$F$784,3)+'Иные услуги '!$C$5+'РСТ РСО-А'!$J$6+'РСТ РСО-А'!$F$9</f>
        <v>4147.47</v>
      </c>
      <c r="K152" s="117">
        <f>VLOOKUP($A152+ROUND((COLUMN()-2)/24,5),АТС!$A$41:$F$784,3)+'Иные услуги '!$C$5+'РСТ РСО-А'!$J$6+'РСТ РСО-А'!$F$9</f>
        <v>4213.3</v>
      </c>
      <c r="L152" s="117">
        <f>VLOOKUP($A152+ROUND((COLUMN()-2)/24,5),АТС!$A$41:$F$784,3)+'Иные услуги '!$C$5+'РСТ РСО-А'!$J$6+'РСТ РСО-А'!$F$9</f>
        <v>4231.25</v>
      </c>
      <c r="M152" s="117">
        <f>VLOOKUP($A152+ROUND((COLUMN()-2)/24,5),АТС!$A$41:$F$784,3)+'Иные услуги '!$C$5+'РСТ РСО-А'!$J$6+'РСТ РСО-А'!$F$9</f>
        <v>4231.1000000000004</v>
      </c>
      <c r="N152" s="117">
        <f>VLOOKUP($A152+ROUND((COLUMN()-2)/24,5),АТС!$A$41:$F$784,3)+'Иные услуги '!$C$5+'РСТ РСО-А'!$J$6+'РСТ РСО-А'!$F$9</f>
        <v>4213.2300000000005</v>
      </c>
      <c r="O152" s="117">
        <f>VLOOKUP($A152+ROUND((COLUMN()-2)/24,5),АТС!$A$41:$F$784,3)+'Иные услуги '!$C$5+'РСТ РСО-А'!$J$6+'РСТ РСО-А'!$F$9</f>
        <v>4212.78</v>
      </c>
      <c r="P152" s="117">
        <f>VLOOKUP($A152+ROUND((COLUMN()-2)/24,5),АТС!$A$41:$F$784,3)+'Иные услуги '!$C$5+'РСТ РСО-А'!$J$6+'РСТ РСО-А'!$F$9</f>
        <v>4181.6000000000004</v>
      </c>
      <c r="Q152" s="117">
        <f>VLOOKUP($A152+ROUND((COLUMN()-2)/24,5),АТС!$A$41:$F$784,3)+'Иные услуги '!$C$5+'РСТ РСО-А'!$J$6+'РСТ РСО-А'!$F$9</f>
        <v>4181.2</v>
      </c>
      <c r="R152" s="117">
        <f>VLOOKUP($A152+ROUND((COLUMN()-2)/24,5),АТС!$A$41:$F$784,3)+'Иные услуги '!$C$5+'РСТ РСО-А'!$J$6+'РСТ РСО-А'!$F$9</f>
        <v>4181.84</v>
      </c>
      <c r="S152" s="117">
        <f>VLOOKUP($A152+ROUND((COLUMN()-2)/24,5),АТС!$A$41:$F$784,3)+'Иные услуги '!$C$5+'РСТ РСО-А'!$J$6+'РСТ РСО-А'!$F$9</f>
        <v>4173</v>
      </c>
      <c r="T152" s="117">
        <f>VLOOKUP($A152+ROUND((COLUMN()-2)/24,5),АТС!$A$41:$F$784,3)+'Иные услуги '!$C$5+'РСТ РСО-А'!$J$6+'РСТ РСО-А'!$F$9</f>
        <v>4332.8500000000004</v>
      </c>
      <c r="U152" s="117">
        <f>VLOOKUP($A152+ROUND((COLUMN()-2)/24,5),АТС!$A$41:$F$784,3)+'Иные услуги '!$C$5+'РСТ РСО-А'!$J$6+'РСТ РСО-А'!$F$9</f>
        <v>4384.04</v>
      </c>
      <c r="V152" s="117">
        <f>VLOOKUP($A152+ROUND((COLUMN()-2)/24,5),АТС!$A$41:$F$784,3)+'Иные услуги '!$C$5+'РСТ РСО-А'!$J$6+'РСТ РСО-А'!$F$9</f>
        <v>4361.08</v>
      </c>
      <c r="W152" s="117">
        <f>VLOOKUP($A152+ROUND((COLUMN()-2)/24,5),АТС!$A$41:$F$784,3)+'Иные услуги '!$C$5+'РСТ РСО-А'!$J$6+'РСТ РСО-А'!$F$9</f>
        <v>4310.2300000000005</v>
      </c>
      <c r="X152" s="117">
        <f>VLOOKUP($A152+ROUND((COLUMN()-2)/24,5),АТС!$A$41:$F$784,3)+'Иные услуги '!$C$5+'РСТ РСО-А'!$J$6+'РСТ РСО-А'!$F$9</f>
        <v>4131.54</v>
      </c>
      <c r="Y152" s="117">
        <f>VLOOKUP($A152+ROUND((COLUMN()-2)/24,5),АТС!$A$41:$F$784,3)+'Иные услуги '!$C$5+'РСТ РСО-А'!$J$6+'РСТ РСО-А'!$F$9</f>
        <v>4239.8</v>
      </c>
    </row>
    <row r="153" spans="1:25" x14ac:dyDescent="0.2">
      <c r="A153" s="66">
        <f t="shared" si="4"/>
        <v>43734</v>
      </c>
      <c r="B153" s="117">
        <f>VLOOKUP($A153+ROUND((COLUMN()-2)/24,5),АТС!$A$41:$F$784,3)+'Иные услуги '!$C$5+'РСТ РСО-А'!$J$6+'РСТ РСО-А'!$F$9</f>
        <v>4156.41</v>
      </c>
      <c r="C153" s="117">
        <f>VLOOKUP($A153+ROUND((COLUMN()-2)/24,5),АТС!$A$41:$F$784,3)+'Иные услуги '!$C$5+'РСТ РСО-А'!$J$6+'РСТ РСО-А'!$F$9</f>
        <v>4144.55</v>
      </c>
      <c r="D153" s="117">
        <f>VLOOKUP($A153+ROUND((COLUMN()-2)/24,5),АТС!$A$41:$F$784,3)+'Иные услуги '!$C$5+'РСТ РСО-А'!$J$6+'РСТ РСО-А'!$F$9</f>
        <v>4136.28</v>
      </c>
      <c r="E153" s="117">
        <f>VLOOKUP($A153+ROUND((COLUMN()-2)/24,5),АТС!$A$41:$F$784,3)+'Иные услуги '!$C$5+'РСТ РСО-А'!$J$6+'РСТ РСО-А'!$F$9</f>
        <v>4134.41</v>
      </c>
      <c r="F153" s="117">
        <f>VLOOKUP($A153+ROUND((COLUMN()-2)/24,5),АТС!$A$41:$F$784,3)+'Иные услуги '!$C$5+'РСТ РСО-А'!$J$6+'РСТ РСО-А'!$F$9</f>
        <v>4138.93</v>
      </c>
      <c r="G153" s="117">
        <f>VLOOKUP($A153+ROUND((COLUMN()-2)/24,5),АТС!$A$41:$F$784,3)+'Иные услуги '!$C$5+'РСТ РСО-А'!$J$6+'РСТ РСО-А'!$F$9</f>
        <v>4140.1400000000003</v>
      </c>
      <c r="H153" s="117">
        <f>VLOOKUP($A153+ROUND((COLUMN()-2)/24,5),АТС!$A$41:$F$784,3)+'Иные услуги '!$C$5+'РСТ РСО-А'!$J$6+'РСТ РСО-А'!$F$9</f>
        <v>4173.53</v>
      </c>
      <c r="I153" s="117">
        <f>VLOOKUP($A153+ROUND((COLUMN()-2)/24,5),АТС!$A$41:$F$784,3)+'Иные услуги '!$C$5+'РСТ РСО-А'!$J$6+'РСТ РСО-А'!$F$9</f>
        <v>4368.2700000000004</v>
      </c>
      <c r="J153" s="117">
        <f>VLOOKUP($A153+ROUND((COLUMN()-2)/24,5),АТС!$A$41:$F$784,3)+'Иные услуги '!$C$5+'РСТ РСО-А'!$J$6+'РСТ РСО-А'!$F$9</f>
        <v>4148.07</v>
      </c>
      <c r="K153" s="117">
        <f>VLOOKUP($A153+ROUND((COLUMN()-2)/24,5),АТС!$A$41:$F$784,3)+'Иные услуги '!$C$5+'РСТ РСО-А'!$J$6+'РСТ РСО-А'!$F$9</f>
        <v>4260.4000000000005</v>
      </c>
      <c r="L153" s="117">
        <f>VLOOKUP($A153+ROUND((COLUMN()-2)/24,5),АТС!$A$41:$F$784,3)+'Иные услуги '!$C$5+'РСТ РСО-А'!$J$6+'РСТ РСО-А'!$F$9</f>
        <v>4260.2</v>
      </c>
      <c r="M153" s="117">
        <f>VLOOKUP($A153+ROUND((COLUMN()-2)/24,5),АТС!$A$41:$F$784,3)+'Иные услуги '!$C$5+'РСТ РСО-А'!$J$6+'РСТ РСО-А'!$F$9</f>
        <v>4284.8500000000004</v>
      </c>
      <c r="N153" s="117">
        <f>VLOOKUP($A153+ROUND((COLUMN()-2)/24,5),АТС!$A$41:$F$784,3)+'Иные услуги '!$C$5+'РСТ РСО-А'!$J$6+'РСТ РСО-А'!$F$9</f>
        <v>4225.1900000000005</v>
      </c>
      <c r="O153" s="117">
        <f>VLOOKUP($A153+ROUND((COLUMN()-2)/24,5),АТС!$A$41:$F$784,3)+'Иные услуги '!$C$5+'РСТ РСО-А'!$J$6+'РСТ РСО-А'!$F$9</f>
        <v>4226.46</v>
      </c>
      <c r="P153" s="117">
        <f>VLOOKUP($A153+ROUND((COLUMN()-2)/24,5),АТС!$A$41:$F$784,3)+'Иные услуги '!$C$5+'РСТ РСО-А'!$J$6+'РСТ РСО-А'!$F$9</f>
        <v>4226.49</v>
      </c>
      <c r="Q153" s="117">
        <f>VLOOKUP($A153+ROUND((COLUMN()-2)/24,5),АТС!$A$41:$F$784,3)+'Иные услуги '!$C$5+'РСТ РСО-А'!$J$6+'РСТ РСО-А'!$F$9</f>
        <v>4227.43</v>
      </c>
      <c r="R153" s="117">
        <f>VLOOKUP($A153+ROUND((COLUMN()-2)/24,5),АТС!$A$41:$F$784,3)+'Иные услуги '!$C$5+'РСТ РСО-А'!$J$6+'РСТ РСО-А'!$F$9</f>
        <v>4227.62</v>
      </c>
      <c r="S153" s="117">
        <f>VLOOKUP($A153+ROUND((COLUMN()-2)/24,5),АТС!$A$41:$F$784,3)+'Иные услуги '!$C$5+'РСТ РСО-А'!$J$6+'РСТ РСО-А'!$F$9</f>
        <v>4243.82</v>
      </c>
      <c r="T153" s="117">
        <f>VLOOKUP($A153+ROUND((COLUMN()-2)/24,5),АТС!$A$41:$F$784,3)+'Иные услуги '!$C$5+'РСТ РСО-А'!$J$6+'РСТ РСО-А'!$F$9</f>
        <v>4363.4800000000005</v>
      </c>
      <c r="U153" s="117">
        <f>VLOOKUP($A153+ROUND((COLUMN()-2)/24,5),АТС!$A$41:$F$784,3)+'Иные услуги '!$C$5+'РСТ РСО-А'!$J$6+'РСТ РСО-А'!$F$9</f>
        <v>4415.51</v>
      </c>
      <c r="V153" s="117">
        <f>VLOOKUP($A153+ROUND((COLUMN()-2)/24,5),АТС!$A$41:$F$784,3)+'Иные услуги '!$C$5+'РСТ РСО-А'!$J$6+'РСТ РСО-А'!$F$9</f>
        <v>4364.33</v>
      </c>
      <c r="W153" s="117">
        <f>VLOOKUP($A153+ROUND((COLUMN()-2)/24,5),АТС!$A$41:$F$784,3)+'Иные услуги '!$C$5+'РСТ РСО-А'!$J$6+'РСТ РСО-А'!$F$9</f>
        <v>4311.76</v>
      </c>
      <c r="X153" s="117">
        <f>VLOOKUP($A153+ROUND((COLUMN()-2)/24,5),АТС!$A$41:$F$784,3)+'Иные услуги '!$C$5+'РСТ РСО-А'!$J$6+'РСТ РСО-А'!$F$9</f>
        <v>4131.59</v>
      </c>
      <c r="Y153" s="117">
        <f>VLOOKUP($A153+ROUND((COLUMN()-2)/24,5),АТС!$A$41:$F$784,3)+'Иные услуги '!$C$5+'РСТ РСО-А'!$J$6+'РСТ РСО-А'!$F$9</f>
        <v>4218.5</v>
      </c>
    </row>
    <row r="154" spans="1:25" x14ac:dyDescent="0.2">
      <c r="A154" s="66">
        <f t="shared" si="4"/>
        <v>43735</v>
      </c>
      <c r="B154" s="117">
        <f>VLOOKUP($A154+ROUND((COLUMN()-2)/24,5),АТС!$A$41:$F$784,3)+'Иные услуги '!$C$5+'РСТ РСО-А'!$J$6+'РСТ РСО-А'!$F$9</f>
        <v>4156.43</v>
      </c>
      <c r="C154" s="117">
        <f>VLOOKUP($A154+ROUND((COLUMN()-2)/24,5),АТС!$A$41:$F$784,3)+'Иные услуги '!$C$5+'РСТ РСО-А'!$J$6+'РСТ РСО-А'!$F$9</f>
        <v>4152.13</v>
      </c>
      <c r="D154" s="117">
        <f>VLOOKUP($A154+ROUND((COLUMN()-2)/24,5),АТС!$A$41:$F$784,3)+'Иные услуги '!$C$5+'РСТ РСО-А'!$J$6+'РСТ РСО-А'!$F$9</f>
        <v>4143.6099999999997</v>
      </c>
      <c r="E154" s="117">
        <f>VLOOKUP($A154+ROUND((COLUMN()-2)/24,5),АТС!$A$41:$F$784,3)+'Иные услуги '!$C$5+'РСТ РСО-А'!$J$6+'РСТ РСО-А'!$F$9</f>
        <v>4136.0600000000004</v>
      </c>
      <c r="F154" s="117">
        <f>VLOOKUP($A154+ROUND((COLUMN()-2)/24,5),АТС!$A$41:$F$784,3)+'Иные услуги '!$C$5+'РСТ РСО-А'!$J$6+'РСТ РСО-А'!$F$9</f>
        <v>4147.34</v>
      </c>
      <c r="G154" s="117">
        <f>VLOOKUP($A154+ROUND((COLUMN()-2)/24,5),АТС!$A$41:$F$784,3)+'Иные услуги '!$C$5+'РСТ РСО-А'!$J$6+'РСТ РСО-А'!$F$9</f>
        <v>4163.4400000000005</v>
      </c>
      <c r="H154" s="117">
        <f>VLOOKUP($A154+ROUND((COLUMN()-2)/24,5),АТС!$A$41:$F$784,3)+'Иные услуги '!$C$5+'РСТ РСО-А'!$J$6+'РСТ РСО-А'!$F$9</f>
        <v>4202.2</v>
      </c>
      <c r="I154" s="117">
        <f>VLOOKUP($A154+ROUND((COLUMN()-2)/24,5),АТС!$A$41:$F$784,3)+'Иные услуги '!$C$5+'РСТ РСО-А'!$J$6+'РСТ РСО-А'!$F$9</f>
        <v>4375.91</v>
      </c>
      <c r="J154" s="117">
        <f>VLOOKUP($A154+ROUND((COLUMN()-2)/24,5),АТС!$A$41:$F$784,3)+'Иные услуги '!$C$5+'РСТ РСО-А'!$J$6+'РСТ РСО-А'!$F$9</f>
        <v>4150.57</v>
      </c>
      <c r="K154" s="117">
        <f>VLOOKUP($A154+ROUND((COLUMN()-2)/24,5),АТС!$A$41:$F$784,3)+'Иные услуги '!$C$5+'РСТ РСО-А'!$J$6+'РСТ РСО-А'!$F$9</f>
        <v>4276.37</v>
      </c>
      <c r="L154" s="117">
        <f>VLOOKUP($A154+ROUND((COLUMN()-2)/24,5),АТС!$A$41:$F$784,3)+'Иные услуги '!$C$5+'РСТ РСО-А'!$J$6+'РСТ РСО-А'!$F$9</f>
        <v>4275.16</v>
      </c>
      <c r="M154" s="117">
        <f>VLOOKUP($A154+ROUND((COLUMN()-2)/24,5),АТС!$A$41:$F$784,3)+'Иные услуги '!$C$5+'РСТ РСО-А'!$J$6+'РСТ РСО-А'!$F$9</f>
        <v>4272.5600000000004</v>
      </c>
      <c r="N154" s="117">
        <f>VLOOKUP($A154+ROUND((COLUMN()-2)/24,5),АТС!$A$41:$F$784,3)+'Иные услуги '!$C$5+'РСТ РСО-А'!$J$6+'РСТ РСО-А'!$F$9</f>
        <v>4232.25</v>
      </c>
      <c r="O154" s="117">
        <f>VLOOKUP($A154+ROUND((COLUMN()-2)/24,5),АТС!$A$41:$F$784,3)+'Иные услуги '!$C$5+'РСТ РСО-А'!$J$6+'РСТ РСО-А'!$F$9</f>
        <v>4231.6000000000004</v>
      </c>
      <c r="P154" s="117">
        <f>VLOOKUP($A154+ROUND((COLUMN()-2)/24,5),АТС!$A$41:$F$784,3)+'Иные услуги '!$C$5+'РСТ РСО-А'!$J$6+'РСТ РСО-А'!$F$9</f>
        <v>4231.0200000000004</v>
      </c>
      <c r="Q154" s="117">
        <f>VLOOKUP($A154+ROUND((COLUMN()-2)/24,5),АТС!$A$41:$F$784,3)+'Иные услуги '!$C$5+'РСТ РСО-А'!$J$6+'РСТ РСО-А'!$F$9</f>
        <v>4226.6000000000004</v>
      </c>
      <c r="R154" s="117">
        <f>VLOOKUP($A154+ROUND((COLUMN()-2)/24,5),АТС!$A$41:$F$784,3)+'Иные услуги '!$C$5+'РСТ РСО-А'!$J$6+'РСТ РСО-А'!$F$9</f>
        <v>4226.3</v>
      </c>
      <c r="S154" s="117">
        <f>VLOOKUP($A154+ROUND((COLUMN()-2)/24,5),АТС!$A$41:$F$784,3)+'Иные услуги '!$C$5+'РСТ РСО-А'!$J$6+'РСТ РСО-А'!$F$9</f>
        <v>4240.6400000000003</v>
      </c>
      <c r="T154" s="117">
        <f>VLOOKUP($A154+ROUND((COLUMN()-2)/24,5),АТС!$A$41:$F$784,3)+'Иные услуги '!$C$5+'РСТ РСО-А'!$J$6+'РСТ РСО-А'!$F$9</f>
        <v>4373.12</v>
      </c>
      <c r="U154" s="117">
        <f>VLOOKUP($A154+ROUND((COLUMN()-2)/24,5),АТС!$A$41:$F$784,3)+'Иные услуги '!$C$5+'РСТ РСО-А'!$J$6+'РСТ РСО-А'!$F$9</f>
        <v>4454.1499999999996</v>
      </c>
      <c r="V154" s="117">
        <f>VLOOKUP($A154+ROUND((COLUMN()-2)/24,5),АТС!$A$41:$F$784,3)+'Иные услуги '!$C$5+'РСТ РСО-А'!$J$6+'РСТ РСО-А'!$F$9</f>
        <v>4420.25</v>
      </c>
      <c r="W154" s="117">
        <f>VLOOKUP($A154+ROUND((COLUMN()-2)/24,5),АТС!$A$41:$F$784,3)+'Иные услуги '!$C$5+'РСТ РСО-А'!$J$6+'РСТ РСО-А'!$F$9</f>
        <v>4334.67</v>
      </c>
      <c r="X154" s="117">
        <f>VLOOKUP($A154+ROUND((COLUMN()-2)/24,5),АТС!$A$41:$F$784,3)+'Иные услуги '!$C$5+'РСТ РСО-А'!$J$6+'РСТ РСО-А'!$F$9</f>
        <v>4131.42</v>
      </c>
      <c r="Y154" s="117">
        <f>VLOOKUP($A154+ROUND((COLUMN()-2)/24,5),АТС!$A$41:$F$784,3)+'Иные услуги '!$C$5+'РСТ РСО-А'!$J$6+'РСТ РСО-А'!$F$9</f>
        <v>4328.03</v>
      </c>
    </row>
    <row r="155" spans="1:25" x14ac:dyDescent="0.2">
      <c r="A155" s="66">
        <f t="shared" si="4"/>
        <v>43736</v>
      </c>
      <c r="B155" s="117">
        <f>VLOOKUP($A155+ROUND((COLUMN()-2)/24,5),АТС!$A$41:$F$784,3)+'Иные услуги '!$C$5+'РСТ РСО-А'!$J$6+'РСТ РСО-А'!$F$9</f>
        <v>4162.3900000000003</v>
      </c>
      <c r="C155" s="117">
        <f>VLOOKUP($A155+ROUND((COLUMN()-2)/24,5),АТС!$A$41:$F$784,3)+'Иные услуги '!$C$5+'РСТ РСО-А'!$J$6+'РСТ РСО-А'!$F$9</f>
        <v>4145.5200000000004</v>
      </c>
      <c r="D155" s="117">
        <f>VLOOKUP($A155+ROUND((COLUMN()-2)/24,5),АТС!$A$41:$F$784,3)+'Иные услуги '!$C$5+'РСТ РСО-А'!$J$6+'РСТ РСО-А'!$F$9</f>
        <v>4137.3900000000003</v>
      </c>
      <c r="E155" s="117">
        <f>VLOOKUP($A155+ROUND((COLUMN()-2)/24,5),АТС!$A$41:$F$784,3)+'Иные услуги '!$C$5+'РСТ РСО-А'!$J$6+'РСТ РСО-А'!$F$9</f>
        <v>4134.45</v>
      </c>
      <c r="F155" s="117">
        <f>VLOOKUP($A155+ROUND((COLUMN()-2)/24,5),АТС!$A$41:$F$784,3)+'Иные услуги '!$C$5+'РСТ РСО-А'!$J$6+'РСТ РСО-А'!$F$9</f>
        <v>4133.6000000000004</v>
      </c>
      <c r="G155" s="117">
        <f>VLOOKUP($A155+ROUND((COLUMN()-2)/24,5),АТС!$A$41:$F$784,3)+'Иные услуги '!$C$5+'РСТ РСО-А'!$J$6+'РСТ РСО-А'!$F$9</f>
        <v>4133.91</v>
      </c>
      <c r="H155" s="117">
        <f>VLOOKUP($A155+ROUND((COLUMN()-2)/24,5),АТС!$A$41:$F$784,3)+'Иные услуги '!$C$5+'РСТ РСО-А'!$J$6+'РСТ РСО-А'!$F$9</f>
        <v>4141.79</v>
      </c>
      <c r="I155" s="117">
        <f>VLOOKUP($A155+ROUND((COLUMN()-2)/24,5),АТС!$A$41:$F$784,3)+'Иные услуги '!$C$5+'РСТ РСО-А'!$J$6+'РСТ РСО-А'!$F$9</f>
        <v>4185.22</v>
      </c>
      <c r="J155" s="117">
        <f>VLOOKUP($A155+ROUND((COLUMN()-2)/24,5),АТС!$A$41:$F$784,3)+'Иные услуги '!$C$5+'РСТ РСО-А'!$J$6+'РСТ РСО-А'!$F$9</f>
        <v>4131.8999999999996</v>
      </c>
      <c r="K155" s="117">
        <f>VLOOKUP($A155+ROUND((COLUMN()-2)/24,5),АТС!$A$41:$F$784,3)+'Иные услуги '!$C$5+'РСТ РСО-А'!$J$6+'РСТ РСО-А'!$F$9</f>
        <v>4172.2700000000004</v>
      </c>
      <c r="L155" s="117">
        <f>VLOOKUP($A155+ROUND((COLUMN()-2)/24,5),АТС!$A$41:$F$784,3)+'Иные услуги '!$C$5+'РСТ РСО-А'!$J$6+'РСТ РСО-А'!$F$9</f>
        <v>4172.6400000000003</v>
      </c>
      <c r="M155" s="117">
        <f>VLOOKUP($A155+ROUND((COLUMN()-2)/24,5),АТС!$A$41:$F$784,3)+'Иные услуги '!$C$5+'РСТ РСО-А'!$J$6+'РСТ РСО-А'!$F$9</f>
        <v>4172.53</v>
      </c>
      <c r="N155" s="117">
        <f>VLOOKUP($A155+ROUND((COLUMN()-2)/24,5),АТС!$A$41:$F$784,3)+'Иные услуги '!$C$5+'РСТ РСО-А'!$J$6+'РСТ РСО-А'!$F$9</f>
        <v>4168.6900000000005</v>
      </c>
      <c r="O155" s="117">
        <f>VLOOKUP($A155+ROUND((COLUMN()-2)/24,5),АТС!$A$41:$F$784,3)+'Иные услуги '!$C$5+'РСТ РСО-А'!$J$6+'РСТ РСО-А'!$F$9</f>
        <v>4170.25</v>
      </c>
      <c r="P155" s="117">
        <f>VLOOKUP($A155+ROUND((COLUMN()-2)/24,5),АТС!$A$41:$F$784,3)+'Иные услуги '!$C$5+'РСТ РСО-А'!$J$6+'РСТ РСО-А'!$F$9</f>
        <v>4168.13</v>
      </c>
      <c r="Q155" s="117">
        <f>VLOOKUP($A155+ROUND((COLUMN()-2)/24,5),АТС!$A$41:$F$784,3)+'Иные услуги '!$C$5+'РСТ РСО-А'!$J$6+'РСТ РСО-А'!$F$9</f>
        <v>4163.47</v>
      </c>
      <c r="R155" s="117">
        <f>VLOOKUP($A155+ROUND((COLUMN()-2)/24,5),АТС!$A$41:$F$784,3)+'Иные услуги '!$C$5+'РСТ РСО-А'!$J$6+'РСТ РСО-А'!$F$9</f>
        <v>4161.28</v>
      </c>
      <c r="S155" s="117">
        <f>VLOOKUP($A155+ROUND((COLUMN()-2)/24,5),АТС!$A$41:$F$784,3)+'Иные услуги '!$C$5+'РСТ РСО-А'!$J$6+'РСТ РСО-А'!$F$9</f>
        <v>4191.72</v>
      </c>
      <c r="T155" s="117">
        <f>VLOOKUP($A155+ROUND((COLUMN()-2)/24,5),АТС!$A$41:$F$784,3)+'Иные услуги '!$C$5+'РСТ РСО-А'!$J$6+'РСТ РСО-А'!$F$9</f>
        <v>4284.91</v>
      </c>
      <c r="U155" s="117">
        <f>VLOOKUP($A155+ROUND((COLUMN()-2)/24,5),АТС!$A$41:$F$784,3)+'Иные услуги '!$C$5+'РСТ РСО-А'!$J$6+'РСТ РСО-А'!$F$9</f>
        <v>4350.87</v>
      </c>
      <c r="V155" s="117">
        <f>VLOOKUP($A155+ROUND((COLUMN()-2)/24,5),АТС!$A$41:$F$784,3)+'Иные услуги '!$C$5+'РСТ РСО-А'!$J$6+'РСТ РСО-А'!$F$9</f>
        <v>4375.84</v>
      </c>
      <c r="W155" s="117">
        <f>VLOOKUP($A155+ROUND((COLUMN()-2)/24,5),АТС!$A$41:$F$784,3)+'Иные услуги '!$C$5+'РСТ РСО-А'!$J$6+'РСТ РСО-А'!$F$9</f>
        <v>4275.49</v>
      </c>
      <c r="X155" s="117">
        <f>VLOOKUP($A155+ROUND((COLUMN()-2)/24,5),АТС!$A$41:$F$784,3)+'Иные услуги '!$C$5+'РСТ РСО-А'!$J$6+'РСТ РСО-А'!$F$9</f>
        <v>4131.4400000000005</v>
      </c>
      <c r="Y155" s="117">
        <f>VLOOKUP($A155+ROUND((COLUMN()-2)/24,5),АТС!$A$41:$F$784,3)+'Иные услуги '!$C$5+'РСТ РСО-А'!$J$6+'РСТ РСО-А'!$F$9</f>
        <v>4222.66</v>
      </c>
    </row>
    <row r="156" spans="1:25" x14ac:dyDescent="0.2">
      <c r="A156" s="66">
        <f t="shared" si="4"/>
        <v>43737</v>
      </c>
      <c r="B156" s="117">
        <f>VLOOKUP($A156+ROUND((COLUMN()-2)/24,5),АТС!$A$41:$F$784,3)+'Иные услуги '!$C$5+'РСТ РСО-А'!$J$6+'РСТ РСО-А'!$F$9</f>
        <v>4144.93</v>
      </c>
      <c r="C156" s="117">
        <f>VLOOKUP($A156+ROUND((COLUMN()-2)/24,5),АТС!$A$41:$F$784,3)+'Иные услуги '!$C$5+'РСТ РСО-А'!$J$6+'РСТ РСО-А'!$F$9</f>
        <v>4133.6499999999996</v>
      </c>
      <c r="D156" s="117">
        <f>VLOOKUP($A156+ROUND((COLUMN()-2)/24,5),АТС!$A$41:$F$784,3)+'Иные услуги '!$C$5+'РСТ РСО-А'!$J$6+'РСТ РСО-А'!$F$9</f>
        <v>4132.1000000000004</v>
      </c>
      <c r="E156" s="117">
        <f>VLOOKUP($A156+ROUND((COLUMN()-2)/24,5),АТС!$A$41:$F$784,3)+'Иные услуги '!$C$5+'РСТ РСО-А'!$J$6+'РСТ РСО-А'!$F$9</f>
        <v>4132.1099999999997</v>
      </c>
      <c r="F156" s="117">
        <f>VLOOKUP($A156+ROUND((COLUMN()-2)/24,5),АТС!$A$41:$F$784,3)+'Иные услуги '!$C$5+'РСТ РСО-А'!$J$6+'РСТ РСО-А'!$F$9</f>
        <v>4132.09</v>
      </c>
      <c r="G156" s="117">
        <f>VLOOKUP($A156+ROUND((COLUMN()-2)/24,5),АТС!$A$41:$F$784,3)+'Иные услуги '!$C$5+'РСТ РСО-А'!$J$6+'РСТ РСО-А'!$F$9</f>
        <v>4133.3599999999997</v>
      </c>
      <c r="H156" s="117">
        <f>VLOOKUP($A156+ROUND((COLUMN()-2)/24,5),АТС!$A$41:$F$784,3)+'Иные услуги '!$C$5+'РСТ РСО-А'!$J$6+'РСТ РСО-А'!$F$9</f>
        <v>4131.72</v>
      </c>
      <c r="I156" s="117">
        <f>VLOOKUP($A156+ROUND((COLUMN()-2)/24,5),АТС!$A$41:$F$784,3)+'Иные услуги '!$C$5+'РСТ РСО-А'!$J$6+'РСТ РСО-А'!$F$9</f>
        <v>4154.04</v>
      </c>
      <c r="J156" s="117">
        <f>VLOOKUP($A156+ROUND((COLUMN()-2)/24,5),АТС!$A$41:$F$784,3)+'Иные услуги '!$C$5+'РСТ РСО-А'!$J$6+'РСТ РСО-А'!$F$9</f>
        <v>4131.91</v>
      </c>
      <c r="K156" s="117">
        <f>VLOOKUP($A156+ROUND((COLUMN()-2)/24,5),АТС!$A$41:$F$784,3)+'Иные услуги '!$C$5+'РСТ РСО-А'!$J$6+'РСТ РСО-А'!$F$9</f>
        <v>4131.88</v>
      </c>
      <c r="L156" s="117">
        <f>VLOOKUP($A156+ROUND((COLUMN()-2)/24,5),АТС!$A$41:$F$784,3)+'Иные услуги '!$C$5+'РСТ РСО-А'!$J$6+'РСТ РСО-А'!$F$9</f>
        <v>4131.87</v>
      </c>
      <c r="M156" s="117">
        <f>VLOOKUP($A156+ROUND((COLUMN()-2)/24,5),АТС!$A$41:$F$784,3)+'Иные услуги '!$C$5+'РСТ РСО-А'!$J$6+'РСТ РСО-А'!$F$9</f>
        <v>4131.88</v>
      </c>
      <c r="N156" s="117">
        <f>VLOOKUP($A156+ROUND((COLUMN()-2)/24,5),АТС!$A$41:$F$784,3)+'Иные услуги '!$C$5+'РСТ РСО-А'!$J$6+'РСТ РСО-А'!$F$9</f>
        <v>4145.38</v>
      </c>
      <c r="O156" s="117">
        <f>VLOOKUP($A156+ROUND((COLUMN()-2)/24,5),АТС!$A$41:$F$784,3)+'Иные услуги '!$C$5+'РСТ РСО-А'!$J$6+'РСТ РСО-А'!$F$9</f>
        <v>4131.8900000000003</v>
      </c>
      <c r="P156" s="117">
        <f>VLOOKUP($A156+ROUND((COLUMN()-2)/24,5),АТС!$A$41:$F$784,3)+'Иные услуги '!$C$5+'РСТ РСО-А'!$J$6+'РСТ РСО-А'!$F$9</f>
        <v>4131.8900000000003</v>
      </c>
      <c r="Q156" s="117">
        <f>VLOOKUP($A156+ROUND((COLUMN()-2)/24,5),АТС!$A$41:$F$784,3)+'Иные услуги '!$C$5+'РСТ РСО-А'!$J$6+'РСТ РСО-А'!$F$9</f>
        <v>4131.8900000000003</v>
      </c>
      <c r="R156" s="117">
        <f>VLOOKUP($A156+ROUND((COLUMN()-2)/24,5),АТС!$A$41:$F$784,3)+'Иные услуги '!$C$5+'РСТ РСО-А'!$J$6+'РСТ РСО-А'!$F$9</f>
        <v>4131.88</v>
      </c>
      <c r="S156" s="117">
        <f>VLOOKUP($A156+ROUND((COLUMN()-2)/24,5),АТС!$A$41:$F$784,3)+'Иные услуги '!$C$5+'РСТ РСО-А'!$J$6+'РСТ РСО-А'!$F$9</f>
        <v>4145.47</v>
      </c>
      <c r="T156" s="117">
        <f>VLOOKUP($A156+ROUND((COLUMN()-2)/24,5),АТС!$A$41:$F$784,3)+'Иные услуги '!$C$5+'РСТ РСО-А'!$J$6+'РСТ РСО-А'!$F$9</f>
        <v>4279.78</v>
      </c>
      <c r="U156" s="117">
        <f>VLOOKUP($A156+ROUND((COLUMN()-2)/24,5),АТС!$A$41:$F$784,3)+'Иные услуги '!$C$5+'РСТ РСО-А'!$J$6+'РСТ РСО-А'!$F$9</f>
        <v>4316.8500000000004</v>
      </c>
      <c r="V156" s="117">
        <f>VLOOKUP($A156+ROUND((COLUMN()-2)/24,5),АТС!$A$41:$F$784,3)+'Иные услуги '!$C$5+'РСТ РСО-А'!$J$6+'РСТ РСО-А'!$F$9</f>
        <v>4314.59</v>
      </c>
      <c r="W156" s="117">
        <f>VLOOKUP($A156+ROUND((COLUMN()-2)/24,5),АТС!$A$41:$F$784,3)+'Иные услуги '!$C$5+'РСТ РСО-А'!$J$6+'РСТ РСО-А'!$F$9</f>
        <v>4263.54</v>
      </c>
      <c r="X156" s="117">
        <f>VLOOKUP($A156+ROUND((COLUMN()-2)/24,5),АТС!$A$41:$F$784,3)+'Иные услуги '!$C$5+'РСТ РСО-А'!$J$6+'РСТ РСО-А'!$F$9</f>
        <v>4131.1499999999996</v>
      </c>
      <c r="Y156" s="117">
        <f>VLOOKUP($A156+ROUND((COLUMN()-2)/24,5),АТС!$A$41:$F$784,3)+'Иные услуги '!$C$5+'РСТ РСО-А'!$J$6+'РСТ РСО-А'!$F$9</f>
        <v>4225.84</v>
      </c>
    </row>
    <row r="157" spans="1:25" x14ac:dyDescent="0.2">
      <c r="A157" s="66">
        <f t="shared" si="4"/>
        <v>43738</v>
      </c>
      <c r="B157" s="117">
        <f>VLOOKUP($A157+ROUND((COLUMN()-2)/24,5),АТС!$A$41:$F$784,3)+'Иные услуги '!$C$5+'РСТ РСО-А'!$J$6+'РСТ РСО-А'!$F$9</f>
        <v>4140</v>
      </c>
      <c r="C157" s="117">
        <f>VLOOKUP($A157+ROUND((COLUMN()-2)/24,5),АТС!$A$41:$F$784,3)+'Иные услуги '!$C$5+'РСТ РСО-А'!$J$6+'РСТ РСО-А'!$F$9</f>
        <v>4132.8100000000004</v>
      </c>
      <c r="D157" s="117">
        <f>VLOOKUP($A157+ROUND((COLUMN()-2)/24,5),АТС!$A$41:$F$784,3)+'Иные услуги '!$C$5+'РСТ РСО-А'!$J$6+'РСТ РСО-А'!$F$9</f>
        <v>4132.13</v>
      </c>
      <c r="E157" s="117">
        <f>VLOOKUP($A157+ROUND((COLUMN()-2)/24,5),АТС!$A$41:$F$784,3)+'Иные услуги '!$C$5+'РСТ РСО-А'!$J$6+'РСТ РСО-А'!$F$9</f>
        <v>4132.13</v>
      </c>
      <c r="F157" s="117">
        <f>VLOOKUP($A157+ROUND((COLUMN()-2)/24,5),АТС!$A$41:$F$784,3)+'Иные услуги '!$C$5+'РСТ РСО-А'!$J$6+'РСТ РСО-А'!$F$9</f>
        <v>4132.09</v>
      </c>
      <c r="G157" s="117">
        <f>VLOOKUP($A157+ROUND((COLUMN()-2)/24,5),АТС!$A$41:$F$784,3)+'Иные услуги '!$C$5+'РСТ РСО-А'!$J$6+'РСТ РСО-А'!$F$9</f>
        <v>4132.09</v>
      </c>
      <c r="H157" s="117">
        <f>VLOOKUP($A157+ROUND((COLUMN()-2)/24,5),АТС!$A$41:$F$784,3)+'Иные услуги '!$C$5+'РСТ РСО-А'!$J$6+'РСТ РСО-А'!$F$9</f>
        <v>4136.6099999999997</v>
      </c>
      <c r="I157" s="117">
        <f>VLOOKUP($A157+ROUND((COLUMN()-2)/24,5),АТС!$A$41:$F$784,3)+'Иные услуги '!$C$5+'РСТ РСО-А'!$J$6+'РСТ РСО-А'!$F$9</f>
        <v>4248.66</v>
      </c>
      <c r="J157" s="117">
        <f>VLOOKUP($A157+ROUND((COLUMN()-2)/24,5),АТС!$A$41:$F$784,3)+'Иные услуги '!$C$5+'РСТ РСО-А'!$J$6+'РСТ РСО-А'!$F$9</f>
        <v>4131.87</v>
      </c>
      <c r="K157" s="117">
        <f>VLOOKUP($A157+ROUND((COLUMN()-2)/24,5),АТС!$A$41:$F$784,3)+'Иные услуги '!$C$5+'РСТ РСО-А'!$J$6+'РСТ РСО-А'!$F$9</f>
        <v>4213.74</v>
      </c>
      <c r="L157" s="117">
        <f>VLOOKUP($A157+ROUND((COLUMN()-2)/24,5),АТС!$A$41:$F$784,3)+'Иные услуги '!$C$5+'РСТ РСО-А'!$J$6+'РСТ РСО-А'!$F$9</f>
        <v>4213.88</v>
      </c>
      <c r="M157" s="117">
        <f>VLOOKUP($A157+ROUND((COLUMN()-2)/24,5),АТС!$A$41:$F$784,3)+'Иные услуги '!$C$5+'РСТ РСО-А'!$J$6+'РСТ РСО-А'!$F$9</f>
        <v>4213.49</v>
      </c>
      <c r="N157" s="117">
        <f>VLOOKUP($A157+ROUND((COLUMN()-2)/24,5),АТС!$A$41:$F$784,3)+'Иные услуги '!$C$5+'РСТ РСО-А'!$J$6+'РСТ РСО-А'!$F$9</f>
        <v>4212.53</v>
      </c>
      <c r="O157" s="117">
        <f>VLOOKUP($A157+ROUND((COLUMN()-2)/24,5),АТС!$A$41:$F$784,3)+'Иные услуги '!$C$5+'РСТ РСО-А'!$J$6+'РСТ РСО-А'!$F$9</f>
        <v>4212.74</v>
      </c>
      <c r="P157" s="117">
        <f>VLOOKUP($A157+ROUND((COLUMN()-2)/24,5),АТС!$A$41:$F$784,3)+'Иные услуги '!$C$5+'РСТ РСО-А'!$J$6+'РСТ РСО-А'!$F$9</f>
        <v>4213.05</v>
      </c>
      <c r="Q157" s="117">
        <f>VLOOKUP($A157+ROUND((COLUMN()-2)/24,5),АТС!$A$41:$F$784,3)+'Иные услуги '!$C$5+'РСТ РСО-А'!$J$6+'РСТ РСО-А'!$F$9</f>
        <v>4213.42</v>
      </c>
      <c r="R157" s="117">
        <f>VLOOKUP($A157+ROUND((COLUMN()-2)/24,5),АТС!$A$41:$F$784,3)+'Иные услуги '!$C$5+'РСТ РСО-А'!$J$6+'РСТ РСО-А'!$F$9</f>
        <v>4210.9400000000005</v>
      </c>
      <c r="S157" s="117">
        <f>VLOOKUP($A157+ROUND((COLUMN()-2)/24,5),АТС!$A$41:$F$784,3)+'Иные услуги '!$C$5+'РСТ РСО-А'!$J$6+'РСТ РСО-А'!$F$9</f>
        <v>4210.5200000000004</v>
      </c>
      <c r="T157" s="117">
        <f>VLOOKUP($A157+ROUND((COLUMN()-2)/24,5),АТС!$A$41:$F$784,3)+'Иные услуги '!$C$5+'РСТ РСО-А'!$J$6+'РСТ РСО-А'!$F$9</f>
        <v>4306.68</v>
      </c>
      <c r="U157" s="117">
        <f>VLOOKUP($A157+ROUND((COLUMN()-2)/24,5),АТС!$A$41:$F$784,3)+'Иные услуги '!$C$5+'РСТ РСО-А'!$J$6+'РСТ РСО-А'!$F$9</f>
        <v>4324.7700000000004</v>
      </c>
      <c r="V157" s="117">
        <f>VLOOKUP($A157+ROUND((COLUMN()-2)/24,5),АТС!$A$41:$F$784,3)+'Иные услуги '!$C$5+'РСТ РСО-А'!$J$6+'РСТ РСО-А'!$F$9</f>
        <v>4286.51</v>
      </c>
      <c r="W157" s="117">
        <f>VLOOKUP($A157+ROUND((COLUMN()-2)/24,5),АТС!$A$41:$F$784,3)+'Иные услуги '!$C$5+'РСТ РСО-А'!$J$6+'РСТ РСО-А'!$F$9</f>
        <v>4237.5600000000004</v>
      </c>
      <c r="X157" s="117">
        <f>VLOOKUP($A157+ROUND((COLUMN()-2)/24,5),АТС!$A$41:$F$784,3)+'Иные услуги '!$C$5+'РСТ РСО-А'!$J$6+'РСТ РСО-А'!$F$9</f>
        <v>4131.28</v>
      </c>
      <c r="Y157" s="117">
        <f>VLOOKUP($A157+ROUND((COLUMN()-2)/24,5),АТС!$A$41:$F$784,3)+'Иные услуги '!$C$5+'РСТ РСО-А'!$J$6+'РСТ РСО-А'!$F$9</f>
        <v>4176.76</v>
      </c>
    </row>
    <row r="158" spans="1:25" hidden="1" x14ac:dyDescent="0.2">
      <c r="A158" s="66">
        <f t="shared" si="4"/>
        <v>43739</v>
      </c>
      <c r="B158" s="117">
        <f>VLOOKUP($A158+ROUND((COLUMN()-2)/24,5),АТС!$A$41:$F$784,3)+'Иные услуги '!$C$5+'РСТ РСО-А'!$J$6+'РСТ РСО-А'!$F$9</f>
        <v>3235.9900000000002</v>
      </c>
      <c r="C158" s="117">
        <f>VLOOKUP($A158+ROUND((COLUMN()-2)/24,5),АТС!$A$41:$F$784,3)+'Иные услуги '!$C$5+'РСТ РСО-А'!$J$6+'РСТ РСО-А'!$F$9</f>
        <v>3235.9900000000002</v>
      </c>
      <c r="D158" s="117">
        <f>VLOOKUP($A158+ROUND((COLUMN()-2)/24,5),АТС!$A$41:$F$784,3)+'Иные услуги '!$C$5+'РСТ РСО-А'!$J$6+'РСТ РСО-А'!$F$9</f>
        <v>3235.9900000000002</v>
      </c>
      <c r="E158" s="117">
        <f>VLOOKUP($A158+ROUND((COLUMN()-2)/24,5),АТС!$A$41:$F$784,3)+'Иные услуги '!$C$5+'РСТ РСО-А'!$J$6+'РСТ РСО-А'!$F$9</f>
        <v>3235.9900000000002</v>
      </c>
      <c r="F158" s="117">
        <f>VLOOKUP($A158+ROUND((COLUMN()-2)/24,5),АТС!$A$41:$F$784,3)+'Иные услуги '!$C$5+'РСТ РСО-А'!$J$6+'РСТ РСО-А'!$F$9</f>
        <v>3235.9900000000002</v>
      </c>
      <c r="G158" s="117">
        <f>VLOOKUP($A158+ROUND((COLUMN()-2)/24,5),АТС!$A$41:$F$784,3)+'Иные услуги '!$C$5+'РСТ РСО-А'!$J$6+'РСТ РСО-А'!$F$9</f>
        <v>3235.9900000000002</v>
      </c>
      <c r="H158" s="117">
        <f>VLOOKUP($A158+ROUND((COLUMN()-2)/24,5),АТС!$A$41:$F$784,3)+'Иные услуги '!$C$5+'РСТ РСО-А'!$J$6+'РСТ РСО-А'!$F$9</f>
        <v>3235.9900000000002</v>
      </c>
      <c r="I158" s="117">
        <f>VLOOKUP($A158+ROUND((COLUMN()-2)/24,5),АТС!$A$41:$F$784,3)+'Иные услуги '!$C$5+'РСТ РСО-А'!$J$6+'РСТ РСО-А'!$F$9</f>
        <v>3235.9900000000002</v>
      </c>
      <c r="J158" s="117">
        <f>VLOOKUP($A158+ROUND((COLUMN()-2)/24,5),АТС!$A$41:$F$784,3)+'Иные услуги '!$C$5+'РСТ РСО-А'!$J$6+'РСТ РСО-А'!$F$9</f>
        <v>3235.9900000000002</v>
      </c>
      <c r="K158" s="117">
        <f>VLOOKUP($A158+ROUND((COLUMN()-2)/24,5),АТС!$A$41:$F$784,3)+'Иные услуги '!$C$5+'РСТ РСО-А'!$J$6+'РСТ РСО-А'!$F$9</f>
        <v>3235.9900000000002</v>
      </c>
      <c r="L158" s="117">
        <f>VLOOKUP($A158+ROUND((COLUMN()-2)/24,5),АТС!$A$41:$F$784,3)+'Иные услуги '!$C$5+'РСТ РСО-А'!$J$6+'РСТ РСО-А'!$F$9</f>
        <v>3235.9900000000002</v>
      </c>
      <c r="M158" s="117">
        <f>VLOOKUP($A158+ROUND((COLUMN()-2)/24,5),АТС!$A$41:$F$784,3)+'Иные услуги '!$C$5+'РСТ РСО-А'!$J$6+'РСТ РСО-А'!$F$9</f>
        <v>3235.9900000000002</v>
      </c>
      <c r="N158" s="117">
        <f>VLOOKUP($A158+ROUND((COLUMN()-2)/24,5),АТС!$A$41:$F$784,3)+'Иные услуги '!$C$5+'РСТ РСО-А'!$J$6+'РСТ РСО-А'!$F$9</f>
        <v>3235.9900000000002</v>
      </c>
      <c r="O158" s="117">
        <f>VLOOKUP($A158+ROUND((COLUMN()-2)/24,5),АТС!$A$41:$F$784,3)+'Иные услуги '!$C$5+'РСТ РСО-А'!$J$6+'РСТ РСО-А'!$F$9</f>
        <v>3235.9900000000002</v>
      </c>
      <c r="P158" s="117">
        <f>VLOOKUP($A158+ROUND((COLUMN()-2)/24,5),АТС!$A$41:$F$784,3)+'Иные услуги '!$C$5+'РСТ РСО-А'!$J$6+'РСТ РСО-А'!$F$9</f>
        <v>3235.9900000000002</v>
      </c>
      <c r="Q158" s="117">
        <f>VLOOKUP($A158+ROUND((COLUMN()-2)/24,5),АТС!$A$41:$F$784,3)+'Иные услуги '!$C$5+'РСТ РСО-А'!$J$6+'РСТ РСО-А'!$F$9</f>
        <v>3235.9900000000002</v>
      </c>
      <c r="R158" s="117">
        <f>VLOOKUP($A158+ROUND((COLUMN()-2)/24,5),АТС!$A$41:$F$784,3)+'Иные услуги '!$C$5+'РСТ РСО-А'!$J$6+'РСТ РСО-А'!$F$9</f>
        <v>3235.9900000000002</v>
      </c>
      <c r="S158" s="117">
        <f>VLOOKUP($A158+ROUND((COLUMN()-2)/24,5),АТС!$A$41:$F$784,3)+'Иные услуги '!$C$5+'РСТ РСО-А'!$J$6+'РСТ РСО-А'!$F$9</f>
        <v>3235.9900000000002</v>
      </c>
      <c r="T158" s="117">
        <f>VLOOKUP($A158+ROUND((COLUMN()-2)/24,5),АТС!$A$41:$F$784,3)+'Иные услуги '!$C$5+'РСТ РСО-А'!$J$6+'РСТ РСО-А'!$F$9</f>
        <v>3235.9900000000002</v>
      </c>
      <c r="U158" s="117">
        <f>VLOOKUP($A158+ROUND((COLUMN()-2)/24,5),АТС!$A$41:$F$784,3)+'Иные услуги '!$C$5+'РСТ РСО-А'!$J$6+'РСТ РСО-А'!$F$9</f>
        <v>3235.9900000000002</v>
      </c>
      <c r="V158" s="117">
        <f>VLOOKUP($A158+ROUND((COLUMN()-2)/24,5),АТС!$A$41:$F$784,3)+'Иные услуги '!$C$5+'РСТ РСО-А'!$J$6+'РСТ РСО-А'!$F$9</f>
        <v>3235.9900000000002</v>
      </c>
      <c r="W158" s="117">
        <f>VLOOKUP($A158+ROUND((COLUMN()-2)/24,5),АТС!$A$41:$F$784,3)+'Иные услуги '!$C$5+'РСТ РСО-А'!$J$6+'РСТ РСО-А'!$F$9</f>
        <v>3235.9900000000002</v>
      </c>
      <c r="X158" s="117">
        <f>VLOOKUP($A158+ROUND((COLUMN()-2)/24,5),АТС!$A$41:$F$784,3)+'Иные услуги '!$C$5+'РСТ РСО-А'!$J$6+'РСТ РСО-А'!$F$9</f>
        <v>3235.9900000000002</v>
      </c>
      <c r="Y158" s="117">
        <f>VLOOKUP($A158+ROUND((COLUMN()-2)/24,5),АТС!$A$41:$F$784,3)+'Иные услуги '!$C$5+'РСТ РСО-А'!$J$6+'РСТ РСО-А'!$F$9</f>
        <v>3235.9900000000002</v>
      </c>
    </row>
    <row r="159" spans="1:25" ht="12.75" customHeight="1" x14ac:dyDescent="0.25">
      <c r="A159" s="80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9"/>
    </row>
    <row r="160" spans="1:25" x14ac:dyDescent="0.25">
      <c r="A160" s="74" t="s">
        <v>125</v>
      </c>
      <c r="B160" s="65"/>
      <c r="C160" s="65"/>
      <c r="D160" s="65"/>
    </row>
    <row r="161" spans="1:27" ht="12.75" x14ac:dyDescent="0.2">
      <c r="A161" s="144" t="s">
        <v>35</v>
      </c>
      <c r="B161" s="147" t="s">
        <v>97</v>
      </c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9"/>
    </row>
    <row r="162" spans="1:27" ht="12.75" x14ac:dyDescent="0.2">
      <c r="A162" s="145"/>
      <c r="B162" s="150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2"/>
    </row>
    <row r="163" spans="1:27" ht="12.75" customHeight="1" x14ac:dyDescent="0.2">
      <c r="A163" s="145"/>
      <c r="B163" s="153" t="s">
        <v>98</v>
      </c>
      <c r="C163" s="155" t="s">
        <v>99</v>
      </c>
      <c r="D163" s="155" t="s">
        <v>100</v>
      </c>
      <c r="E163" s="155" t="s">
        <v>101</v>
      </c>
      <c r="F163" s="155" t="s">
        <v>102</v>
      </c>
      <c r="G163" s="155" t="s">
        <v>103</v>
      </c>
      <c r="H163" s="155" t="s">
        <v>104</v>
      </c>
      <c r="I163" s="155" t="s">
        <v>105</v>
      </c>
      <c r="J163" s="155" t="s">
        <v>106</v>
      </c>
      <c r="K163" s="155" t="s">
        <v>107</v>
      </c>
      <c r="L163" s="155" t="s">
        <v>108</v>
      </c>
      <c r="M163" s="155" t="s">
        <v>109</v>
      </c>
      <c r="N163" s="157" t="s">
        <v>110</v>
      </c>
      <c r="O163" s="155" t="s">
        <v>111</v>
      </c>
      <c r="P163" s="155" t="s">
        <v>112</v>
      </c>
      <c r="Q163" s="155" t="s">
        <v>113</v>
      </c>
      <c r="R163" s="155" t="s">
        <v>114</v>
      </c>
      <c r="S163" s="155" t="s">
        <v>115</v>
      </c>
      <c r="T163" s="155" t="s">
        <v>116</v>
      </c>
      <c r="U163" s="155" t="s">
        <v>117</v>
      </c>
      <c r="V163" s="155" t="s">
        <v>118</v>
      </c>
      <c r="W163" s="155" t="s">
        <v>119</v>
      </c>
      <c r="X163" s="155" t="s">
        <v>120</v>
      </c>
      <c r="Y163" s="155" t="s">
        <v>121</v>
      </c>
    </row>
    <row r="164" spans="1:27" ht="11.25" customHeight="1" x14ac:dyDescent="0.2">
      <c r="A164" s="146"/>
      <c r="B164" s="154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8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</row>
    <row r="165" spans="1:27" ht="15.75" customHeight="1" x14ac:dyDescent="0.2">
      <c r="A165" s="66">
        <f t="shared" ref="A165:A195" si="5">A128</f>
        <v>43709</v>
      </c>
      <c r="B165" s="91">
        <f>VLOOKUP($A165+ROUND((COLUMN()-2)/24,5),АТС!$A$41:$F$784,3)+'Иные услуги '!$C$5+'РСТ РСО-А'!$J$6+'РСТ РСО-А'!$G$9</f>
        <v>4030.3</v>
      </c>
      <c r="C165" s="117">
        <f>VLOOKUP($A165+ROUND((COLUMN()-2)/24,5),АТС!$A$41:$F$784,3)+'Иные услуги '!$C$5+'РСТ РСО-А'!$J$6+'РСТ РСО-А'!$G$9</f>
        <v>4022.34</v>
      </c>
      <c r="D165" s="117">
        <f>VLOOKUP($A165+ROUND((COLUMN()-2)/24,5),АТС!$A$41:$F$784,3)+'Иные услуги '!$C$5+'РСТ РСО-А'!$J$6+'РСТ РСО-А'!$G$9</f>
        <v>4022.86</v>
      </c>
      <c r="E165" s="117">
        <f>VLOOKUP($A165+ROUND((COLUMN()-2)/24,5),АТС!$A$41:$F$784,3)+'Иные услуги '!$C$5+'РСТ РСО-А'!$J$6+'РСТ РСО-А'!$G$9</f>
        <v>4022.47</v>
      </c>
      <c r="F165" s="117">
        <f>VLOOKUP($A165+ROUND((COLUMN()-2)/24,5),АТС!$A$41:$F$784,3)+'Иные услуги '!$C$5+'РСТ РСО-А'!$J$6+'РСТ РСО-А'!$G$9</f>
        <v>4022.46</v>
      </c>
      <c r="G165" s="117">
        <f>VLOOKUP($A165+ROUND((COLUMN()-2)/24,5),АТС!$A$41:$F$784,3)+'Иные услуги '!$C$5+'РСТ РСО-А'!$J$6+'РСТ РСО-А'!$G$9</f>
        <v>4022.23</v>
      </c>
      <c r="H165" s="117">
        <f>VLOOKUP($A165+ROUND((COLUMN()-2)/24,5),АТС!$A$41:$F$784,3)+'Иные услуги '!$C$5+'РСТ РСО-А'!$J$6+'РСТ РСО-А'!$G$9</f>
        <v>4021.63</v>
      </c>
      <c r="I165" s="117">
        <f>VLOOKUP($A165+ROUND((COLUMN()-2)/24,5),АТС!$A$41:$F$784,3)+'Иные услуги '!$C$5+'РСТ РСО-А'!$J$6+'РСТ РСО-А'!$G$9</f>
        <v>4021.75</v>
      </c>
      <c r="J165" s="117">
        <f>VLOOKUP($A165+ROUND((COLUMN()-2)/24,5),АТС!$A$41:$F$784,3)+'Иные услуги '!$C$5+'РСТ РСО-А'!$J$6+'РСТ РСО-А'!$G$9</f>
        <v>4021.88</v>
      </c>
      <c r="K165" s="117">
        <f>VLOOKUP($A165+ROUND((COLUMN()-2)/24,5),АТС!$A$41:$F$784,3)+'Иные услуги '!$C$5+'РСТ РСО-А'!$J$6+'РСТ РСО-А'!$G$9</f>
        <v>4022.06</v>
      </c>
      <c r="L165" s="117">
        <f>VLOOKUP($A165+ROUND((COLUMN()-2)/24,5),АТС!$A$41:$F$784,3)+'Иные услуги '!$C$5+'РСТ РСО-А'!$J$6+'РСТ РСО-А'!$G$9</f>
        <v>4040.18</v>
      </c>
      <c r="M165" s="117">
        <f>VLOOKUP($A165+ROUND((COLUMN()-2)/24,5),АТС!$A$41:$F$784,3)+'Иные услуги '!$C$5+'РСТ РСО-А'!$J$6+'РСТ РСО-А'!$G$9</f>
        <v>4078.4900000000002</v>
      </c>
      <c r="N165" s="117">
        <f>VLOOKUP($A165+ROUND((COLUMN()-2)/24,5),АТС!$A$41:$F$784,3)+'Иные услуги '!$C$5+'РСТ РСО-А'!$J$6+'РСТ РСО-А'!$G$9</f>
        <v>4079.39</v>
      </c>
      <c r="O165" s="117">
        <f>VLOOKUP($A165+ROUND((COLUMN()-2)/24,5),АТС!$A$41:$F$784,3)+'Иные услуги '!$C$5+'РСТ РСО-А'!$J$6+'РСТ РСО-А'!$G$9</f>
        <v>4078.33</v>
      </c>
      <c r="P165" s="117">
        <f>VLOOKUP($A165+ROUND((COLUMN()-2)/24,5),АТС!$A$41:$F$784,3)+'Иные услуги '!$C$5+'РСТ РСО-А'!$J$6+'РСТ РСО-А'!$G$9</f>
        <v>4079.29</v>
      </c>
      <c r="Q165" s="117">
        <f>VLOOKUP($A165+ROUND((COLUMN()-2)/24,5),АТС!$A$41:$F$784,3)+'Иные услуги '!$C$5+'РСТ РСО-А'!$J$6+'РСТ РСО-А'!$G$9</f>
        <v>4079.68</v>
      </c>
      <c r="R165" s="117">
        <f>VLOOKUP($A165+ROUND((COLUMN()-2)/24,5),АТС!$A$41:$F$784,3)+'Иные услуги '!$C$5+'РСТ РСО-А'!$J$6+'РСТ РСО-А'!$G$9</f>
        <v>4079.23</v>
      </c>
      <c r="S165" s="117">
        <f>VLOOKUP($A165+ROUND((COLUMN()-2)/24,5),АТС!$A$41:$F$784,3)+'Иные услуги '!$C$5+'РСТ РСО-А'!$J$6+'РСТ РСО-А'!$G$9</f>
        <v>4040.08</v>
      </c>
      <c r="T165" s="117">
        <f>VLOOKUP($A165+ROUND((COLUMN()-2)/24,5),АТС!$A$41:$F$784,3)+'Иные услуги '!$C$5+'РСТ РСО-А'!$J$6+'РСТ РСО-А'!$G$9</f>
        <v>4078.17</v>
      </c>
      <c r="U165" s="117">
        <f>VLOOKUP($A165+ROUND((COLUMN()-2)/24,5),АТС!$A$41:$F$784,3)+'Иные услуги '!$C$5+'РСТ РСО-А'!$J$6+'РСТ РСО-А'!$G$9</f>
        <v>4165.3</v>
      </c>
      <c r="V165" s="117">
        <f>VLOOKUP($A165+ROUND((COLUMN()-2)/24,5),АТС!$A$41:$F$784,3)+'Иные услуги '!$C$5+'РСТ РСО-А'!$J$6+'РСТ РСО-А'!$G$9</f>
        <v>4161.7400000000007</v>
      </c>
      <c r="W165" s="117">
        <f>VLOOKUP($A165+ROUND((COLUMN()-2)/24,5),АТС!$A$41:$F$784,3)+'Иные услуги '!$C$5+'РСТ РСО-А'!$J$6+'РСТ РСО-А'!$G$9</f>
        <v>4045.21</v>
      </c>
      <c r="X165" s="117">
        <f>VLOOKUP($A165+ROUND((COLUMN()-2)/24,5),АТС!$A$41:$F$784,3)+'Иные услуги '!$C$5+'РСТ РСО-А'!$J$6+'РСТ РСО-А'!$G$9</f>
        <v>4021.36</v>
      </c>
      <c r="Y165" s="117">
        <f>VLOOKUP($A165+ROUND((COLUMN()-2)/24,5),АТС!$A$41:$F$784,3)+'Иные услуги '!$C$5+'РСТ РСО-А'!$J$6+'РСТ РСО-А'!$G$9</f>
        <v>4109.76</v>
      </c>
      <c r="AA165" s="67"/>
    </row>
    <row r="166" spans="1:27" x14ac:dyDescent="0.2">
      <c r="A166" s="66">
        <f t="shared" si="5"/>
        <v>43710</v>
      </c>
      <c r="B166" s="117">
        <f>VLOOKUP($A166+ROUND((COLUMN()-2)/24,5),АТС!$A$41:$F$784,3)+'Иные услуги '!$C$5+'РСТ РСО-А'!$J$6+'РСТ РСО-А'!$G$9</f>
        <v>4030.34</v>
      </c>
      <c r="C166" s="117">
        <f>VLOOKUP($A166+ROUND((COLUMN()-2)/24,5),АТС!$A$41:$F$784,3)+'Иные услуги '!$C$5+'РСТ РСО-А'!$J$6+'РСТ РСО-А'!$G$9</f>
        <v>4023.28</v>
      </c>
      <c r="D166" s="117">
        <f>VLOOKUP($A166+ROUND((COLUMN()-2)/24,5),АТС!$A$41:$F$784,3)+'Иные услуги '!$C$5+'РСТ РСО-А'!$J$6+'РСТ РСО-А'!$G$9</f>
        <v>4022.3</v>
      </c>
      <c r="E166" s="117">
        <f>VLOOKUP($A166+ROUND((COLUMN()-2)/24,5),АТС!$A$41:$F$784,3)+'Иные услуги '!$C$5+'РСТ РСО-А'!$J$6+'РСТ РСО-А'!$G$9</f>
        <v>4022.34</v>
      </c>
      <c r="F166" s="117">
        <f>VLOOKUP($A166+ROUND((COLUMN()-2)/24,5),АТС!$A$41:$F$784,3)+'Иные услуги '!$C$5+'РСТ РСО-А'!$J$6+'РСТ РСО-А'!$G$9</f>
        <v>4022.32</v>
      </c>
      <c r="G166" s="117">
        <f>VLOOKUP($A166+ROUND((COLUMN()-2)/24,5),АТС!$A$41:$F$784,3)+'Иные услуги '!$C$5+'РСТ РСО-А'!$J$6+'РСТ РСО-А'!$G$9</f>
        <v>4022.16</v>
      </c>
      <c r="H166" s="117">
        <f>VLOOKUP($A166+ROUND((COLUMN()-2)/24,5),АТС!$A$41:$F$784,3)+'Иные услуги '!$C$5+'РСТ РСО-А'!$J$6+'РСТ РСО-А'!$G$9</f>
        <v>4021.55</v>
      </c>
      <c r="I166" s="117">
        <f>VLOOKUP($A166+ROUND((COLUMN()-2)/24,5),АТС!$A$41:$F$784,3)+'Иные услуги '!$C$5+'РСТ РСО-А'!$J$6+'РСТ РСО-А'!$G$9</f>
        <v>4076.03</v>
      </c>
      <c r="J166" s="117">
        <f>VLOOKUP($A166+ROUND((COLUMN()-2)/24,5),АТС!$A$41:$F$784,3)+'Иные услуги '!$C$5+'РСТ РСО-А'!$J$6+'РСТ РСО-А'!$G$9</f>
        <v>4022.18</v>
      </c>
      <c r="K166" s="117">
        <f>VLOOKUP($A166+ROUND((COLUMN()-2)/24,5),АТС!$A$41:$F$784,3)+'Иные услуги '!$C$5+'РСТ РСО-А'!$J$6+'РСТ РСО-А'!$G$9</f>
        <v>4146.46</v>
      </c>
      <c r="L166" s="117">
        <f>VLOOKUP($A166+ROUND((COLUMN()-2)/24,5),АТС!$A$41:$F$784,3)+'Иные услуги '!$C$5+'РСТ РСО-А'!$J$6+'РСТ РСО-А'!$G$9</f>
        <v>4178.93</v>
      </c>
      <c r="M166" s="117">
        <f>VLOOKUP($A166+ROUND((COLUMN()-2)/24,5),АТС!$A$41:$F$784,3)+'Иные услуги '!$C$5+'РСТ РСО-А'!$J$6+'РСТ РСО-А'!$G$9</f>
        <v>4215.7500000000009</v>
      </c>
      <c r="N166" s="117">
        <f>VLOOKUP($A166+ROUND((COLUMN()-2)/24,5),АТС!$A$41:$F$784,3)+'Иные услуги '!$C$5+'РСТ РСО-А'!$J$6+'РСТ РСО-А'!$G$9</f>
        <v>4180.4500000000007</v>
      </c>
      <c r="O166" s="117">
        <f>VLOOKUP($A166+ROUND((COLUMN()-2)/24,5),АТС!$A$41:$F$784,3)+'Иные услуги '!$C$5+'РСТ РСО-А'!$J$6+'РСТ РСО-А'!$G$9</f>
        <v>4180.2300000000005</v>
      </c>
      <c r="P166" s="117">
        <f>VLOOKUP($A166+ROUND((COLUMN()-2)/24,5),АТС!$A$41:$F$784,3)+'Иные услуги '!$C$5+'РСТ РСО-А'!$J$6+'РСТ РСО-А'!$G$9</f>
        <v>4211.5400000000009</v>
      </c>
      <c r="Q166" s="117">
        <f>VLOOKUP($A166+ROUND((COLUMN()-2)/24,5),АТС!$A$41:$F$784,3)+'Иные услуги '!$C$5+'РСТ РСО-А'!$J$6+'РСТ РСО-А'!$G$9</f>
        <v>4210.7400000000007</v>
      </c>
      <c r="R166" s="117">
        <f>VLOOKUP($A166+ROUND((COLUMN()-2)/24,5),АТС!$A$41:$F$784,3)+'Иные услуги '!$C$5+'РСТ РСО-А'!$J$6+'РСТ РСО-А'!$G$9</f>
        <v>4176.55</v>
      </c>
      <c r="S166" s="117">
        <f>VLOOKUP($A166+ROUND((COLUMN()-2)/24,5),АТС!$A$41:$F$784,3)+'Иные услуги '!$C$5+'РСТ РСО-А'!$J$6+'РСТ РСО-А'!$G$9</f>
        <v>4143.7400000000007</v>
      </c>
      <c r="T166" s="117">
        <f>VLOOKUP($A166+ROUND((COLUMN()-2)/24,5),АТС!$A$41:$F$784,3)+'Иные услуги '!$C$5+'РСТ РСО-А'!$J$6+'РСТ РСО-А'!$G$9</f>
        <v>4140.58</v>
      </c>
      <c r="U166" s="117">
        <f>VLOOKUP($A166+ROUND((COLUMN()-2)/24,5),АТС!$A$41:$F$784,3)+'Иные услуги '!$C$5+'РСТ РСО-А'!$J$6+'РСТ РСО-А'!$G$9</f>
        <v>4238.0200000000004</v>
      </c>
      <c r="V166" s="117">
        <f>VLOOKUP($A166+ROUND((COLUMN()-2)/24,5),АТС!$A$41:$F$784,3)+'Иные услуги '!$C$5+'РСТ РСО-А'!$J$6+'РСТ РСО-А'!$G$9</f>
        <v>4196.2000000000007</v>
      </c>
      <c r="W166" s="117">
        <f>VLOOKUP($A166+ROUND((COLUMN()-2)/24,5),АТС!$A$41:$F$784,3)+'Иные услуги '!$C$5+'РСТ РСО-А'!$J$6+'РСТ РСО-А'!$G$9</f>
        <v>4103.8500000000004</v>
      </c>
      <c r="X166" s="117">
        <f>VLOOKUP($A166+ROUND((COLUMN()-2)/24,5),АТС!$A$41:$F$784,3)+'Иные услуги '!$C$5+'РСТ РСО-А'!$J$6+'РСТ РСО-А'!$G$9</f>
        <v>4021.46</v>
      </c>
      <c r="Y166" s="117">
        <f>VLOOKUP($A166+ROUND((COLUMN()-2)/24,5),АТС!$A$41:$F$784,3)+'Иные услуги '!$C$5+'РСТ РСО-А'!$J$6+'РСТ РСО-А'!$G$9</f>
        <v>4048.73</v>
      </c>
    </row>
    <row r="167" spans="1:27" x14ac:dyDescent="0.2">
      <c r="A167" s="66">
        <f t="shared" si="5"/>
        <v>43711</v>
      </c>
      <c r="B167" s="117">
        <f>VLOOKUP($A167+ROUND((COLUMN()-2)/24,5),АТС!$A$41:$F$784,3)+'Иные услуги '!$C$5+'РСТ РСО-А'!$J$6+'РСТ РСО-А'!$G$9</f>
        <v>4034.06</v>
      </c>
      <c r="C167" s="117">
        <f>VLOOKUP($A167+ROUND((COLUMN()-2)/24,5),АТС!$A$41:$F$784,3)+'Иные услуги '!$C$5+'РСТ РСО-А'!$J$6+'РСТ РСО-А'!$G$9</f>
        <v>4022.46</v>
      </c>
      <c r="D167" s="117">
        <f>VLOOKUP($A167+ROUND((COLUMN()-2)/24,5),АТС!$A$41:$F$784,3)+'Иные услуги '!$C$5+'РСТ РСО-А'!$J$6+'РСТ РСО-А'!$G$9</f>
        <v>4022.32</v>
      </c>
      <c r="E167" s="117">
        <f>VLOOKUP($A167+ROUND((COLUMN()-2)/24,5),АТС!$A$41:$F$784,3)+'Иные услуги '!$C$5+'РСТ РСО-А'!$J$6+'РСТ РСО-А'!$G$9</f>
        <v>4022.3</v>
      </c>
      <c r="F167" s="117">
        <f>VLOOKUP($A167+ROUND((COLUMN()-2)/24,5),АТС!$A$41:$F$784,3)+'Иные услуги '!$C$5+'РСТ РСО-А'!$J$6+'РСТ РСО-А'!$G$9</f>
        <v>4022.31</v>
      </c>
      <c r="G167" s="117">
        <f>VLOOKUP($A167+ROUND((COLUMN()-2)/24,5),АТС!$A$41:$F$784,3)+'Иные услуги '!$C$5+'РСТ РСО-А'!$J$6+'РСТ РСО-А'!$G$9</f>
        <v>4022.22</v>
      </c>
      <c r="H167" s="117">
        <f>VLOOKUP($A167+ROUND((COLUMN()-2)/24,5),АТС!$A$41:$F$784,3)+'Иные услуги '!$C$5+'РСТ РСО-А'!$J$6+'РСТ РСО-А'!$G$9</f>
        <v>4021.61</v>
      </c>
      <c r="I167" s="117">
        <f>VLOOKUP($A167+ROUND((COLUMN()-2)/24,5),АТС!$A$41:$F$784,3)+'Иные услуги '!$C$5+'РСТ РСО-А'!$J$6+'РСТ РСО-А'!$G$9</f>
        <v>4064.58</v>
      </c>
      <c r="J167" s="117">
        <f>VLOOKUP($A167+ROUND((COLUMN()-2)/24,5),АТС!$A$41:$F$784,3)+'Иные услуги '!$C$5+'РСТ РСО-А'!$J$6+'РСТ РСО-А'!$G$9</f>
        <v>4038.58</v>
      </c>
      <c r="K167" s="117">
        <f>VLOOKUP($A167+ROUND((COLUMN()-2)/24,5),АТС!$A$41:$F$784,3)+'Иные услуги '!$C$5+'РСТ РСО-А'!$J$6+'РСТ РСО-А'!$G$9</f>
        <v>4142.63</v>
      </c>
      <c r="L167" s="117">
        <f>VLOOKUP($A167+ROUND((COLUMN()-2)/24,5),АТС!$A$41:$F$784,3)+'Иные услуги '!$C$5+'РСТ РСО-А'!$J$6+'РСТ РСО-А'!$G$9</f>
        <v>4179.55</v>
      </c>
      <c r="M167" s="117">
        <f>VLOOKUP($A167+ROUND((COLUMN()-2)/24,5),АТС!$A$41:$F$784,3)+'Иные услуги '!$C$5+'РСТ РСО-А'!$J$6+'РСТ РСО-А'!$G$9</f>
        <v>4216.7400000000007</v>
      </c>
      <c r="N167" s="117">
        <f>VLOOKUP($A167+ROUND((COLUMN()-2)/24,5),АТС!$A$41:$F$784,3)+'Иные услуги '!$C$5+'РСТ РСО-А'!$J$6+'РСТ РСО-А'!$G$9</f>
        <v>4187.51</v>
      </c>
      <c r="O167" s="117">
        <f>VLOOKUP($A167+ROUND((COLUMN()-2)/24,5),АТС!$A$41:$F$784,3)+'Иные услуги '!$C$5+'РСТ РСО-А'!$J$6+'РСТ РСО-А'!$G$9</f>
        <v>4191.13</v>
      </c>
      <c r="P167" s="117">
        <f>VLOOKUP($A167+ROUND((COLUMN()-2)/24,5),АТС!$A$41:$F$784,3)+'Иные услуги '!$C$5+'РСТ РСО-А'!$J$6+'РСТ РСО-А'!$G$9</f>
        <v>4220.1900000000005</v>
      </c>
      <c r="Q167" s="117">
        <f>VLOOKUP($A167+ROUND((COLUMN()-2)/24,5),АТС!$A$41:$F$784,3)+'Иные услуги '!$C$5+'РСТ РСО-А'!$J$6+'РСТ РСО-А'!$G$9</f>
        <v>4219.2300000000005</v>
      </c>
      <c r="R167" s="117">
        <f>VLOOKUP($A167+ROUND((COLUMN()-2)/24,5),АТС!$A$41:$F$784,3)+'Иные услуги '!$C$5+'РСТ РСО-А'!$J$6+'РСТ РСО-А'!$G$9</f>
        <v>4189.01</v>
      </c>
      <c r="S167" s="117">
        <f>VLOOKUP($A167+ROUND((COLUMN()-2)/24,5),АТС!$A$41:$F$784,3)+'Иные услуги '!$C$5+'РСТ РСО-А'!$J$6+'РСТ РСО-А'!$G$9</f>
        <v>4155.7300000000005</v>
      </c>
      <c r="T167" s="117">
        <f>VLOOKUP($A167+ROUND((COLUMN()-2)/24,5),АТС!$A$41:$F$784,3)+'Иные услуги '!$C$5+'РСТ РСО-А'!$J$6+'РСТ РСО-А'!$G$9</f>
        <v>4187.8300000000008</v>
      </c>
      <c r="U167" s="117">
        <f>VLOOKUP($A167+ROUND((COLUMN()-2)/24,5),АТС!$A$41:$F$784,3)+'Иные услуги '!$C$5+'РСТ РСО-А'!$J$6+'РСТ РСО-А'!$G$9</f>
        <v>4258.09</v>
      </c>
      <c r="V167" s="117">
        <f>VLOOKUP($A167+ROUND((COLUMN()-2)/24,5),АТС!$A$41:$F$784,3)+'Иные услуги '!$C$5+'РСТ РСО-А'!$J$6+'РСТ РСО-А'!$G$9</f>
        <v>4212.1100000000006</v>
      </c>
      <c r="W167" s="117">
        <f>VLOOKUP($A167+ROUND((COLUMN()-2)/24,5),АТС!$A$41:$F$784,3)+'Иные услуги '!$C$5+'РСТ РСО-А'!$J$6+'РСТ РСО-А'!$G$9</f>
        <v>4165.18</v>
      </c>
      <c r="X167" s="117">
        <f>VLOOKUP($A167+ROUND((COLUMN()-2)/24,5),АТС!$A$41:$F$784,3)+'Иные услуги '!$C$5+'РСТ РСО-А'!$J$6+'РСТ РСО-А'!$G$9</f>
        <v>4021.65</v>
      </c>
      <c r="Y167" s="117">
        <f>VLOOKUP($A167+ROUND((COLUMN()-2)/24,5),АТС!$A$41:$F$784,3)+'Иные услуги '!$C$5+'РСТ РСО-А'!$J$6+'РСТ РСО-А'!$G$9</f>
        <v>4090.2400000000002</v>
      </c>
    </row>
    <row r="168" spans="1:27" x14ac:dyDescent="0.2">
      <c r="A168" s="66">
        <f t="shared" si="5"/>
        <v>43712</v>
      </c>
      <c r="B168" s="117">
        <f>VLOOKUP($A168+ROUND((COLUMN()-2)/24,5),АТС!$A$41:$F$784,3)+'Иные услуги '!$C$5+'РСТ РСО-А'!$J$6+'РСТ РСО-А'!$G$9</f>
        <v>4040.47</v>
      </c>
      <c r="C168" s="117">
        <f>VLOOKUP($A168+ROUND((COLUMN()-2)/24,5),АТС!$A$41:$F$784,3)+'Иные услуги '!$C$5+'РСТ РСО-А'!$J$6+'РСТ РСО-А'!$G$9</f>
        <v>4024.05</v>
      </c>
      <c r="D168" s="117">
        <f>VLOOKUP($A168+ROUND((COLUMN()-2)/24,5),АТС!$A$41:$F$784,3)+'Иные услуги '!$C$5+'РСТ РСО-А'!$J$6+'РСТ РСО-А'!$G$9</f>
        <v>4022.29</v>
      </c>
      <c r="E168" s="117">
        <f>VLOOKUP($A168+ROUND((COLUMN()-2)/24,5),АТС!$A$41:$F$784,3)+'Иные услуги '!$C$5+'РСТ РСО-А'!$J$6+'РСТ РСО-А'!$G$9</f>
        <v>4022.29</v>
      </c>
      <c r="F168" s="117">
        <f>VLOOKUP($A168+ROUND((COLUMN()-2)/24,5),АТС!$A$41:$F$784,3)+'Иные услуги '!$C$5+'РСТ РСО-А'!$J$6+'РСТ РСО-А'!$G$9</f>
        <v>4022.27</v>
      </c>
      <c r="G168" s="117">
        <f>VLOOKUP($A168+ROUND((COLUMN()-2)/24,5),АТС!$A$41:$F$784,3)+'Иные услуги '!$C$5+'РСТ РСО-А'!$J$6+'РСТ РСО-А'!$G$9</f>
        <v>4022.21</v>
      </c>
      <c r="H168" s="117">
        <f>VLOOKUP($A168+ROUND((COLUMN()-2)/24,5),АТС!$A$41:$F$784,3)+'Иные услуги '!$C$5+'РСТ РСО-А'!$J$6+'РСТ РСО-А'!$G$9</f>
        <v>4021.77</v>
      </c>
      <c r="I168" s="117">
        <f>VLOOKUP($A168+ROUND((COLUMN()-2)/24,5),АТС!$A$41:$F$784,3)+'Иные услуги '!$C$5+'РСТ РСО-А'!$J$6+'РСТ РСО-А'!$G$9</f>
        <v>4104.42</v>
      </c>
      <c r="J168" s="117">
        <f>VLOOKUP($A168+ROUND((COLUMN()-2)/24,5),АТС!$A$41:$F$784,3)+'Иные услуги '!$C$5+'РСТ РСО-А'!$J$6+'РСТ РСО-А'!$G$9</f>
        <v>4022.34</v>
      </c>
      <c r="K168" s="117">
        <f>VLOOKUP($A168+ROUND((COLUMN()-2)/24,5),АТС!$A$41:$F$784,3)+'Иные услуги '!$C$5+'РСТ РСО-А'!$J$6+'РСТ РСО-А'!$G$9</f>
        <v>4140.2800000000007</v>
      </c>
      <c r="L168" s="117">
        <f>VLOOKUP($A168+ROUND((COLUMN()-2)/24,5),АТС!$A$41:$F$784,3)+'Иные услуги '!$C$5+'РСТ РСО-А'!$J$6+'РСТ РСО-А'!$G$9</f>
        <v>4178.72</v>
      </c>
      <c r="M168" s="117">
        <f>VLOOKUP($A168+ROUND((COLUMN()-2)/24,5),АТС!$A$41:$F$784,3)+'Иные услуги '!$C$5+'РСТ РСО-А'!$J$6+'РСТ РСО-А'!$G$9</f>
        <v>4209.1100000000006</v>
      </c>
      <c r="N168" s="117">
        <f>VLOOKUP($A168+ROUND((COLUMN()-2)/24,5),АТС!$A$41:$F$784,3)+'Иные услуги '!$C$5+'РСТ РСО-А'!$J$6+'РСТ РСО-А'!$G$9</f>
        <v>4179.68</v>
      </c>
      <c r="O168" s="117">
        <f>VLOOKUP($A168+ROUND((COLUMN()-2)/24,5),АТС!$A$41:$F$784,3)+'Иные услуги '!$C$5+'РСТ РСО-А'!$J$6+'РСТ РСО-А'!$G$9</f>
        <v>4180.3</v>
      </c>
      <c r="P168" s="117">
        <f>VLOOKUP($A168+ROUND((COLUMN()-2)/24,5),АТС!$A$41:$F$784,3)+'Иные услуги '!$C$5+'РСТ РСО-А'!$J$6+'РСТ РСО-А'!$G$9</f>
        <v>4207.9400000000005</v>
      </c>
      <c r="Q168" s="117">
        <f>VLOOKUP($A168+ROUND((COLUMN()-2)/24,5),АТС!$A$41:$F$784,3)+'Иные услуги '!$C$5+'РСТ РСО-А'!$J$6+'РСТ РСО-А'!$G$9</f>
        <v>4180.6000000000004</v>
      </c>
      <c r="R168" s="117">
        <f>VLOOKUP($A168+ROUND((COLUMN()-2)/24,5),АТС!$A$41:$F$784,3)+'Иные услуги '!$C$5+'РСТ РСО-А'!$J$6+'РСТ РСО-А'!$G$9</f>
        <v>4179.6200000000008</v>
      </c>
      <c r="S168" s="117">
        <f>VLOOKUP($A168+ROUND((COLUMN()-2)/24,5),АТС!$A$41:$F$784,3)+'Иные услуги '!$C$5+'РСТ РСО-А'!$J$6+'РСТ РСО-А'!$G$9</f>
        <v>4147.9800000000005</v>
      </c>
      <c r="T168" s="117">
        <f>VLOOKUP($A168+ROUND((COLUMN()-2)/24,5),АТС!$A$41:$F$784,3)+'Иные услуги '!$C$5+'РСТ РСО-А'!$J$6+'РСТ РСО-А'!$G$9</f>
        <v>4177.47</v>
      </c>
      <c r="U168" s="117">
        <f>VLOOKUP($A168+ROUND((COLUMN()-2)/24,5),АТС!$A$41:$F$784,3)+'Иные услуги '!$C$5+'РСТ РСО-А'!$J$6+'РСТ РСО-А'!$G$9</f>
        <v>4244.18</v>
      </c>
      <c r="V168" s="117">
        <f>VLOOKUP($A168+ROUND((COLUMN()-2)/24,5),АТС!$A$41:$F$784,3)+'Иные услуги '!$C$5+'РСТ РСО-А'!$J$6+'РСТ РСО-А'!$G$9</f>
        <v>4174.4900000000007</v>
      </c>
      <c r="W168" s="117">
        <f>VLOOKUP($A168+ROUND((COLUMN()-2)/24,5),АТС!$A$41:$F$784,3)+'Иные услуги '!$C$5+'РСТ РСО-А'!$J$6+'РСТ РСО-А'!$G$9</f>
        <v>4045.7400000000002</v>
      </c>
      <c r="X168" s="117">
        <f>VLOOKUP($A168+ROUND((COLUMN()-2)/24,5),АТС!$A$41:$F$784,3)+'Иные услуги '!$C$5+'РСТ РСО-А'!$J$6+'РСТ РСО-А'!$G$9</f>
        <v>4021.75</v>
      </c>
      <c r="Y168" s="117">
        <f>VLOOKUP($A168+ROUND((COLUMN()-2)/24,5),АТС!$A$41:$F$784,3)+'Иные услуги '!$C$5+'РСТ РСО-А'!$J$6+'РСТ РСО-А'!$G$9</f>
        <v>4102.76</v>
      </c>
    </row>
    <row r="169" spans="1:27" x14ac:dyDescent="0.2">
      <c r="A169" s="66">
        <f t="shared" si="5"/>
        <v>43713</v>
      </c>
      <c r="B169" s="117">
        <f>VLOOKUP($A169+ROUND((COLUMN()-2)/24,5),АТС!$A$41:$F$784,3)+'Иные услуги '!$C$5+'РСТ РСО-А'!$J$6+'РСТ РСО-А'!$G$9</f>
        <v>4033.72</v>
      </c>
      <c r="C169" s="117">
        <f>VLOOKUP($A169+ROUND((COLUMN()-2)/24,5),АТС!$A$41:$F$784,3)+'Иные услуги '!$C$5+'РСТ РСО-А'!$J$6+'РСТ РСО-А'!$G$9</f>
        <v>4024.75</v>
      </c>
      <c r="D169" s="117">
        <f>VLOOKUP($A169+ROUND((COLUMN()-2)/24,5),АТС!$A$41:$F$784,3)+'Иные услуги '!$C$5+'РСТ РСО-А'!$J$6+'РСТ РСО-А'!$G$9</f>
        <v>4022.37</v>
      </c>
      <c r="E169" s="117">
        <f>VLOOKUP($A169+ROUND((COLUMN()-2)/24,5),АТС!$A$41:$F$784,3)+'Иные услуги '!$C$5+'РСТ РСО-А'!$J$6+'РСТ РСО-А'!$G$9</f>
        <v>4022.36</v>
      </c>
      <c r="F169" s="117">
        <f>VLOOKUP($A169+ROUND((COLUMN()-2)/24,5),АТС!$A$41:$F$784,3)+'Иные услуги '!$C$5+'РСТ РСО-А'!$J$6+'РСТ РСО-А'!$G$9</f>
        <v>4022.35</v>
      </c>
      <c r="G169" s="117">
        <f>VLOOKUP($A169+ROUND((COLUMN()-2)/24,5),АТС!$A$41:$F$784,3)+'Иные услуги '!$C$5+'РСТ РСО-А'!$J$6+'РСТ РСО-А'!$G$9</f>
        <v>4022.2400000000002</v>
      </c>
      <c r="H169" s="117">
        <f>VLOOKUP($A169+ROUND((COLUMN()-2)/24,5),АТС!$A$41:$F$784,3)+'Иные услуги '!$C$5+'РСТ РСО-А'!$J$6+'РСТ РСО-А'!$G$9</f>
        <v>4021.6</v>
      </c>
      <c r="I169" s="117">
        <f>VLOOKUP($A169+ROUND((COLUMN()-2)/24,5),АТС!$A$41:$F$784,3)+'Иные услуги '!$C$5+'РСТ РСО-А'!$J$6+'РСТ РСО-А'!$G$9</f>
        <v>4075.52</v>
      </c>
      <c r="J169" s="117">
        <f>VLOOKUP($A169+ROUND((COLUMN()-2)/24,5),АТС!$A$41:$F$784,3)+'Иные услуги '!$C$5+'РСТ РСО-А'!$J$6+'РСТ РСО-А'!$G$9</f>
        <v>4022.2599999999998</v>
      </c>
      <c r="K169" s="117">
        <f>VLOOKUP($A169+ROUND((COLUMN()-2)/24,5),АТС!$A$41:$F$784,3)+'Иные услуги '!$C$5+'РСТ РСО-А'!$J$6+'РСТ РСО-А'!$G$9</f>
        <v>4078.34</v>
      </c>
      <c r="L169" s="117">
        <f>VLOOKUP($A169+ROUND((COLUMN()-2)/24,5),АТС!$A$41:$F$784,3)+'Иные услуги '!$C$5+'РСТ РСО-А'!$J$6+'РСТ РСО-А'!$G$9</f>
        <v>4153.4100000000008</v>
      </c>
      <c r="M169" s="117">
        <f>VLOOKUP($A169+ROUND((COLUMN()-2)/24,5),АТС!$A$41:$F$784,3)+'Иные услуги '!$C$5+'РСТ РСО-А'!$J$6+'РСТ РСО-А'!$G$9</f>
        <v>4160.3300000000008</v>
      </c>
      <c r="N169" s="117">
        <f>VLOOKUP($A169+ROUND((COLUMN()-2)/24,5),АТС!$A$41:$F$784,3)+'Иные услуги '!$C$5+'РСТ РСО-А'!$J$6+'РСТ РСО-А'!$G$9</f>
        <v>4153.84</v>
      </c>
      <c r="O169" s="117">
        <f>VLOOKUP($A169+ROUND((COLUMN()-2)/24,5),АТС!$A$41:$F$784,3)+'Иные услуги '!$C$5+'РСТ РСО-А'!$J$6+'РСТ РСО-А'!$G$9</f>
        <v>4158.09</v>
      </c>
      <c r="P169" s="117">
        <f>VLOOKUP($A169+ROUND((COLUMN()-2)/24,5),АТС!$A$41:$F$784,3)+'Иные услуги '!$C$5+'РСТ РСО-А'!$J$6+'РСТ РСО-А'!$G$9</f>
        <v>4157.8</v>
      </c>
      <c r="Q169" s="117">
        <f>VLOOKUP($A169+ROUND((COLUMN()-2)/24,5),АТС!$A$41:$F$784,3)+'Иные услуги '!$C$5+'РСТ РСО-А'!$J$6+'РСТ РСО-А'!$G$9</f>
        <v>4159.63</v>
      </c>
      <c r="R169" s="117">
        <f>VLOOKUP($A169+ROUND((COLUMN()-2)/24,5),АТС!$A$41:$F$784,3)+'Иные услуги '!$C$5+'РСТ РСО-А'!$J$6+'РСТ РСО-А'!$G$9</f>
        <v>4122.4000000000005</v>
      </c>
      <c r="S169" s="117">
        <f>VLOOKUP($A169+ROUND((COLUMN()-2)/24,5),АТС!$A$41:$F$784,3)+'Иные услуги '!$C$5+'РСТ РСО-А'!$J$6+'РСТ РСО-А'!$G$9</f>
        <v>4081.89</v>
      </c>
      <c r="T169" s="117">
        <f>VLOOKUP($A169+ROUND((COLUMN()-2)/24,5),АТС!$A$41:$F$784,3)+'Иные услуги '!$C$5+'РСТ РСО-А'!$J$6+'РСТ РСО-А'!$G$9</f>
        <v>4146.5700000000006</v>
      </c>
      <c r="U169" s="117">
        <f>VLOOKUP($A169+ROUND((COLUMN()-2)/24,5),АТС!$A$41:$F$784,3)+'Иные услуги '!$C$5+'РСТ РСО-А'!$J$6+'РСТ РСО-А'!$G$9</f>
        <v>4251.6500000000005</v>
      </c>
      <c r="V169" s="117">
        <f>VLOOKUP($A169+ROUND((COLUMN()-2)/24,5),АТС!$A$41:$F$784,3)+'Иные услуги '!$C$5+'РСТ РСО-А'!$J$6+'РСТ РСО-А'!$G$9</f>
        <v>4208.2300000000005</v>
      </c>
      <c r="W169" s="117">
        <f>VLOOKUP($A169+ROUND((COLUMN()-2)/24,5),АТС!$A$41:$F$784,3)+'Иные услуги '!$C$5+'РСТ РСО-А'!$J$6+'РСТ РСО-А'!$G$9</f>
        <v>4106.9400000000005</v>
      </c>
      <c r="X169" s="117">
        <f>VLOOKUP($A169+ROUND((COLUMN()-2)/24,5),АТС!$A$41:$F$784,3)+'Иные услуги '!$C$5+'РСТ РСО-А'!$J$6+'РСТ РСО-А'!$G$9</f>
        <v>4021.58</v>
      </c>
      <c r="Y169" s="117">
        <f>VLOOKUP($A169+ROUND((COLUMN()-2)/24,5),АТС!$A$41:$F$784,3)+'Иные услуги '!$C$5+'РСТ РСО-А'!$J$6+'РСТ РСО-А'!$G$9</f>
        <v>4117.4000000000005</v>
      </c>
    </row>
    <row r="170" spans="1:27" x14ac:dyDescent="0.2">
      <c r="A170" s="66">
        <f t="shared" si="5"/>
        <v>43714</v>
      </c>
      <c r="B170" s="117">
        <f>VLOOKUP($A170+ROUND((COLUMN()-2)/24,5),АТС!$A$41:$F$784,3)+'Иные услуги '!$C$5+'РСТ РСО-А'!$J$6+'РСТ РСО-А'!$G$9</f>
        <v>4035.27</v>
      </c>
      <c r="C170" s="117">
        <f>VLOOKUP($A170+ROUND((COLUMN()-2)/24,5),АТС!$A$41:$F$784,3)+'Иные услуги '!$C$5+'РСТ РСО-А'!$J$6+'РСТ РСО-А'!$G$9</f>
        <v>4024.86</v>
      </c>
      <c r="D170" s="117">
        <f>VLOOKUP($A170+ROUND((COLUMN()-2)/24,5),АТС!$A$41:$F$784,3)+'Иные услуги '!$C$5+'РСТ РСО-А'!$J$6+'РСТ РСО-А'!$G$9</f>
        <v>4022.44</v>
      </c>
      <c r="E170" s="117">
        <f>VLOOKUP($A170+ROUND((COLUMN()-2)/24,5),АТС!$A$41:$F$784,3)+'Иные услуги '!$C$5+'РСТ РСО-А'!$J$6+'РСТ РСО-А'!$G$9</f>
        <v>4022.43</v>
      </c>
      <c r="F170" s="117">
        <f>VLOOKUP($A170+ROUND((COLUMN()-2)/24,5),АТС!$A$41:$F$784,3)+'Иные услуги '!$C$5+'РСТ РСО-А'!$J$6+'РСТ РСО-А'!$G$9</f>
        <v>4022.41</v>
      </c>
      <c r="G170" s="117">
        <f>VLOOKUP($A170+ROUND((COLUMN()-2)/24,5),АТС!$A$41:$F$784,3)+'Иные услуги '!$C$5+'РСТ РСО-А'!$J$6+'РСТ РСО-А'!$G$9</f>
        <v>4022.3</v>
      </c>
      <c r="H170" s="117">
        <f>VLOOKUP($A170+ROUND((COLUMN()-2)/24,5),АТС!$A$41:$F$784,3)+'Иные услуги '!$C$5+'РСТ РСО-А'!$J$6+'РСТ РСО-А'!$G$9</f>
        <v>4021.68</v>
      </c>
      <c r="I170" s="117">
        <f>VLOOKUP($A170+ROUND((COLUMN()-2)/24,5),АТС!$A$41:$F$784,3)+'Иные услуги '!$C$5+'РСТ РСО-А'!$J$6+'РСТ РСО-А'!$G$9</f>
        <v>4080.14</v>
      </c>
      <c r="J170" s="117">
        <f>VLOOKUP($A170+ROUND((COLUMN()-2)/24,5),АТС!$A$41:$F$784,3)+'Иные услуги '!$C$5+'РСТ РСО-А'!$J$6+'РСТ РСО-А'!$G$9</f>
        <v>4022.27</v>
      </c>
      <c r="K170" s="117">
        <f>VLOOKUP($A170+ROUND((COLUMN()-2)/24,5),АТС!$A$41:$F$784,3)+'Иные услуги '!$C$5+'РСТ РСО-А'!$J$6+'РСТ РСО-А'!$G$9</f>
        <v>4076.75</v>
      </c>
      <c r="L170" s="117">
        <f>VLOOKUP($A170+ROUND((COLUMN()-2)/24,5),АТС!$A$41:$F$784,3)+'Иные услуги '!$C$5+'РСТ РСО-А'!$J$6+'РСТ РСО-А'!$G$9</f>
        <v>4131.41</v>
      </c>
      <c r="M170" s="117">
        <f>VLOOKUP($A170+ROUND((COLUMN()-2)/24,5),АТС!$A$41:$F$784,3)+'Иные услуги '!$C$5+'РСТ РСО-А'!$J$6+'РСТ РСО-А'!$G$9</f>
        <v>4143.51</v>
      </c>
      <c r="N170" s="117">
        <f>VLOOKUP($A170+ROUND((COLUMN()-2)/24,5),АТС!$A$41:$F$784,3)+'Иные услуги '!$C$5+'РСТ РСО-А'!$J$6+'РСТ РСО-А'!$G$9</f>
        <v>4143.92</v>
      </c>
      <c r="O170" s="117">
        <f>VLOOKUP($A170+ROUND((COLUMN()-2)/24,5),АТС!$A$41:$F$784,3)+'Иные услуги '!$C$5+'РСТ РСО-А'!$J$6+'РСТ РСО-А'!$G$9</f>
        <v>4143.88</v>
      </c>
      <c r="P170" s="117">
        <f>VLOOKUP($A170+ROUND((COLUMN()-2)/24,5),АТС!$A$41:$F$784,3)+'Иные услуги '!$C$5+'РСТ РСО-А'!$J$6+'РСТ РСО-А'!$G$9</f>
        <v>4143.6900000000005</v>
      </c>
      <c r="Q170" s="117">
        <f>VLOOKUP($A170+ROUND((COLUMN()-2)/24,5),АТС!$A$41:$F$784,3)+'Иные услуги '!$C$5+'РСТ РСО-А'!$J$6+'РСТ РСО-А'!$G$9</f>
        <v>4144.79</v>
      </c>
      <c r="R170" s="117">
        <f>VLOOKUP($A170+ROUND((COLUMN()-2)/24,5),АТС!$A$41:$F$784,3)+'Иные услуги '!$C$5+'РСТ РСО-А'!$J$6+'РСТ РСО-А'!$G$9</f>
        <v>4112.1900000000005</v>
      </c>
      <c r="S170" s="117">
        <f>VLOOKUP($A170+ROUND((COLUMN()-2)/24,5),АТС!$A$41:$F$784,3)+'Иные услуги '!$C$5+'РСТ РСО-А'!$J$6+'РСТ РСО-А'!$G$9</f>
        <v>4076.11</v>
      </c>
      <c r="T170" s="117">
        <f>VLOOKUP($A170+ROUND((COLUMN()-2)/24,5),АТС!$A$41:$F$784,3)+'Иные услуги '!$C$5+'РСТ РСО-А'!$J$6+'РСТ РСО-А'!$G$9</f>
        <v>4141.13</v>
      </c>
      <c r="U170" s="117">
        <f>VLOOKUP($A170+ROUND((COLUMN()-2)/24,5),АТС!$A$41:$F$784,3)+'Иные услуги '!$C$5+'РСТ РСО-А'!$J$6+'РСТ РСО-А'!$G$9</f>
        <v>4234.88</v>
      </c>
      <c r="V170" s="117">
        <f>VLOOKUP($A170+ROUND((COLUMN()-2)/24,5),АТС!$A$41:$F$784,3)+'Иные услуги '!$C$5+'РСТ РСО-А'!$J$6+'РСТ РСО-А'!$G$9</f>
        <v>4193.51</v>
      </c>
      <c r="W170" s="117">
        <f>VLOOKUP($A170+ROUND((COLUMN()-2)/24,5),АТС!$A$41:$F$784,3)+'Иные услуги '!$C$5+'РСТ РСО-А'!$J$6+'РСТ РСО-А'!$G$9</f>
        <v>4099.55</v>
      </c>
      <c r="X170" s="117">
        <f>VLOOKUP($A170+ROUND((COLUMN()-2)/24,5),АТС!$A$41:$F$784,3)+'Иные услуги '!$C$5+'РСТ РСО-А'!$J$6+'РСТ РСО-А'!$G$9</f>
        <v>4020.83</v>
      </c>
      <c r="Y170" s="117">
        <f>VLOOKUP($A170+ROUND((COLUMN()-2)/24,5),АТС!$A$41:$F$784,3)+'Иные услуги '!$C$5+'РСТ РСО-А'!$J$6+'РСТ РСО-А'!$G$9</f>
        <v>4138.38</v>
      </c>
    </row>
    <row r="171" spans="1:27" x14ac:dyDescent="0.2">
      <c r="A171" s="66">
        <f t="shared" si="5"/>
        <v>43715</v>
      </c>
      <c r="B171" s="117">
        <f>VLOOKUP($A171+ROUND((COLUMN()-2)/24,5),АТС!$A$41:$F$784,3)+'Иные услуги '!$C$5+'РСТ РСО-А'!$J$6+'РСТ РСО-А'!$G$9</f>
        <v>4047.27</v>
      </c>
      <c r="C171" s="117">
        <f>VLOOKUP($A171+ROUND((COLUMN()-2)/24,5),АТС!$A$41:$F$784,3)+'Иные услуги '!$C$5+'РСТ РСО-А'!$J$6+'РСТ РСО-А'!$G$9</f>
        <v>4026.4</v>
      </c>
      <c r="D171" s="117">
        <f>VLOOKUP($A171+ROUND((COLUMN()-2)/24,5),АТС!$A$41:$F$784,3)+'Иные услуги '!$C$5+'РСТ РСО-А'!$J$6+'РСТ РСО-А'!$G$9</f>
        <v>4022.25</v>
      </c>
      <c r="E171" s="117">
        <f>VLOOKUP($A171+ROUND((COLUMN()-2)/24,5),АТС!$A$41:$F$784,3)+'Иные услуги '!$C$5+'РСТ РСО-А'!$J$6+'РСТ РСО-А'!$G$9</f>
        <v>4022.33</v>
      </c>
      <c r="F171" s="117">
        <f>VLOOKUP($A171+ROUND((COLUMN()-2)/24,5),АТС!$A$41:$F$784,3)+'Иные услуги '!$C$5+'РСТ РСО-А'!$J$6+'РСТ РСО-А'!$G$9</f>
        <v>4022.32</v>
      </c>
      <c r="G171" s="117">
        <f>VLOOKUP($A171+ROUND((COLUMN()-2)/24,5),АТС!$A$41:$F$784,3)+'Иные услуги '!$C$5+'РСТ РСО-А'!$J$6+'РСТ РСО-А'!$G$9</f>
        <v>4022.04</v>
      </c>
      <c r="H171" s="117">
        <f>VLOOKUP($A171+ROUND((COLUMN()-2)/24,5),АТС!$A$41:$F$784,3)+'Иные услуги '!$C$5+'РСТ РСО-А'!$J$6+'РСТ РСО-А'!$G$9</f>
        <v>4021.22</v>
      </c>
      <c r="I171" s="117">
        <f>VLOOKUP($A171+ROUND((COLUMN()-2)/24,5),АТС!$A$41:$F$784,3)+'Иные услуги '!$C$5+'РСТ РСО-А'!$J$6+'РСТ РСО-А'!$G$9</f>
        <v>4021.23</v>
      </c>
      <c r="J171" s="117">
        <f>VLOOKUP($A171+ROUND((COLUMN()-2)/24,5),АТС!$A$41:$F$784,3)+'Иные услуги '!$C$5+'РСТ РСО-А'!$J$6+'РСТ РСО-А'!$G$9</f>
        <v>4021.59</v>
      </c>
      <c r="K171" s="117">
        <f>VLOOKUP($A171+ROUND((COLUMN()-2)/24,5),АТС!$A$41:$F$784,3)+'Иные услуги '!$C$5+'РСТ РСО-А'!$J$6+'РСТ РСО-А'!$G$9</f>
        <v>4021.87</v>
      </c>
      <c r="L171" s="117">
        <f>VLOOKUP($A171+ROUND((COLUMN()-2)/24,5),АТС!$A$41:$F$784,3)+'Иные услуги '!$C$5+'РСТ РСО-А'!$J$6+'РСТ РСО-А'!$G$9</f>
        <v>4021.86</v>
      </c>
      <c r="M171" s="117">
        <f>VLOOKUP($A171+ROUND((COLUMN()-2)/24,5),АТС!$A$41:$F$784,3)+'Иные услуги '!$C$5+'РСТ РСО-А'!$J$6+'РСТ РСО-А'!$G$9</f>
        <v>4022.04</v>
      </c>
      <c r="N171" s="117">
        <f>VLOOKUP($A171+ROUND((COLUMN()-2)/24,5),АТС!$A$41:$F$784,3)+'Иные услуги '!$C$5+'РСТ РСО-А'!$J$6+'РСТ РСО-А'!$G$9</f>
        <v>4022.14</v>
      </c>
      <c r="O171" s="117">
        <f>VLOOKUP($A171+ROUND((COLUMN()-2)/24,5),АТС!$A$41:$F$784,3)+'Иные услуги '!$C$5+'РСТ РСО-А'!$J$6+'РСТ РСО-А'!$G$9</f>
        <v>4022.15</v>
      </c>
      <c r="P171" s="117">
        <f>VLOOKUP($A171+ROUND((COLUMN()-2)/24,5),АТС!$A$41:$F$784,3)+'Иные услуги '!$C$5+'РСТ РСО-А'!$J$6+'РСТ РСО-А'!$G$9</f>
        <v>4022.09</v>
      </c>
      <c r="Q171" s="117">
        <f>VLOOKUP($A171+ROUND((COLUMN()-2)/24,5),АТС!$A$41:$F$784,3)+'Иные услуги '!$C$5+'РСТ РСО-А'!$J$6+'РСТ РСО-А'!$G$9</f>
        <v>4021.9900000000002</v>
      </c>
      <c r="R171" s="117">
        <f>VLOOKUP($A171+ROUND((COLUMN()-2)/24,5),АТС!$A$41:$F$784,3)+'Иные услуги '!$C$5+'РСТ РСО-А'!$J$6+'РСТ РСО-А'!$G$9</f>
        <v>4021.94</v>
      </c>
      <c r="S171" s="117">
        <f>VLOOKUP($A171+ROUND((COLUMN()-2)/24,5),АТС!$A$41:$F$784,3)+'Иные услуги '!$C$5+'РСТ РСО-А'!$J$6+'РСТ РСО-А'!$G$9</f>
        <v>4021.93</v>
      </c>
      <c r="T171" s="117">
        <f>VLOOKUP($A171+ROUND((COLUMN()-2)/24,5),АТС!$A$41:$F$784,3)+'Иные услуги '!$C$5+'РСТ РСО-А'!$J$6+'РСТ РСО-А'!$G$9</f>
        <v>4043.58</v>
      </c>
      <c r="U171" s="117">
        <f>VLOOKUP($A171+ROUND((COLUMN()-2)/24,5),АТС!$A$41:$F$784,3)+'Иные услуги '!$C$5+'РСТ РСО-А'!$J$6+'РСТ РСО-А'!$G$9</f>
        <v>4173.0700000000006</v>
      </c>
      <c r="V171" s="117">
        <f>VLOOKUP($A171+ROUND((COLUMN()-2)/24,5),АТС!$A$41:$F$784,3)+'Иные услуги '!$C$5+'РСТ РСО-А'!$J$6+'РСТ РСО-А'!$G$9</f>
        <v>4169.84</v>
      </c>
      <c r="W171" s="117">
        <f>VLOOKUP($A171+ROUND((COLUMN()-2)/24,5),АТС!$A$41:$F$784,3)+'Иные услуги '!$C$5+'РСТ РСО-А'!$J$6+'РСТ РСО-А'!$G$9</f>
        <v>4048.81</v>
      </c>
      <c r="X171" s="117">
        <f>VLOOKUP($A171+ROUND((COLUMN()-2)/24,5),АТС!$A$41:$F$784,3)+'Иные услуги '!$C$5+'РСТ РСО-А'!$J$6+'РСТ РСО-А'!$G$9</f>
        <v>4020.29</v>
      </c>
      <c r="Y171" s="117">
        <f>VLOOKUP($A171+ROUND((COLUMN()-2)/24,5),АТС!$A$41:$F$784,3)+'Иные услуги '!$C$5+'РСТ РСО-А'!$J$6+'РСТ РСО-А'!$G$9</f>
        <v>4136.42</v>
      </c>
    </row>
    <row r="172" spans="1:27" x14ac:dyDescent="0.2">
      <c r="A172" s="66">
        <f t="shared" si="5"/>
        <v>43716</v>
      </c>
      <c r="B172" s="117">
        <f>VLOOKUP($A172+ROUND((COLUMN()-2)/24,5),АТС!$A$41:$F$784,3)+'Иные услуги '!$C$5+'РСТ РСО-А'!$J$6+'РСТ РСО-А'!$G$9</f>
        <v>4026.12</v>
      </c>
      <c r="C172" s="117">
        <f>VLOOKUP($A172+ROUND((COLUMN()-2)/24,5),АТС!$A$41:$F$784,3)+'Иные услуги '!$C$5+'РСТ РСО-А'!$J$6+'РСТ РСО-А'!$G$9</f>
        <v>4021.9900000000002</v>
      </c>
      <c r="D172" s="117">
        <f>VLOOKUP($A172+ROUND((COLUMN()-2)/24,5),АТС!$A$41:$F$784,3)+'Иные услуги '!$C$5+'РСТ РСО-А'!$J$6+'РСТ РСО-А'!$G$9</f>
        <v>4022.3</v>
      </c>
      <c r="E172" s="117">
        <f>VLOOKUP($A172+ROUND((COLUMN()-2)/24,5),АТС!$A$41:$F$784,3)+'Иные услуги '!$C$5+'РСТ РСО-А'!$J$6+'РСТ РСО-А'!$G$9</f>
        <v>4022.39</v>
      </c>
      <c r="F172" s="117">
        <f>VLOOKUP($A172+ROUND((COLUMN()-2)/24,5),АТС!$A$41:$F$784,3)+'Иные услуги '!$C$5+'РСТ РСО-А'!$J$6+'РСТ РСО-А'!$G$9</f>
        <v>4022.39</v>
      </c>
      <c r="G172" s="117">
        <f>VLOOKUP($A172+ROUND((COLUMN()-2)/24,5),АТС!$A$41:$F$784,3)+'Иные услуги '!$C$5+'РСТ РСО-А'!$J$6+'РСТ РСО-А'!$G$9</f>
        <v>4022.14</v>
      </c>
      <c r="H172" s="117">
        <f>VLOOKUP($A172+ROUND((COLUMN()-2)/24,5),АТС!$A$41:$F$784,3)+'Иные услуги '!$C$5+'РСТ РСО-А'!$J$6+'РСТ РСО-А'!$G$9</f>
        <v>4021.17</v>
      </c>
      <c r="I172" s="117">
        <f>VLOOKUP($A172+ROUND((COLUMN()-2)/24,5),АТС!$A$41:$F$784,3)+'Иные услуги '!$C$5+'РСТ РСО-А'!$J$6+'РСТ РСО-А'!$G$9</f>
        <v>4021.61</v>
      </c>
      <c r="J172" s="117">
        <f>VLOOKUP($A172+ROUND((COLUMN()-2)/24,5),АТС!$A$41:$F$784,3)+'Иные услуги '!$C$5+'РСТ РСО-А'!$J$6+'РСТ РСО-А'!$G$9</f>
        <v>4021.7000000000003</v>
      </c>
      <c r="K172" s="117">
        <f>VLOOKUP($A172+ROUND((COLUMN()-2)/24,5),АТС!$A$41:$F$784,3)+'Иные услуги '!$C$5+'РСТ РСО-А'!$J$6+'РСТ РСО-А'!$G$9</f>
        <v>4021.65</v>
      </c>
      <c r="L172" s="117">
        <f>VLOOKUP($A172+ROUND((COLUMN()-2)/24,5),АТС!$A$41:$F$784,3)+'Иные услуги '!$C$5+'РСТ РСО-А'!$J$6+'РСТ РСО-А'!$G$9</f>
        <v>4021.8</v>
      </c>
      <c r="M172" s="117">
        <f>VLOOKUP($A172+ROUND((COLUMN()-2)/24,5),АТС!$A$41:$F$784,3)+'Иные услуги '!$C$5+'РСТ РСО-А'!$J$6+'РСТ РСО-А'!$G$9</f>
        <v>4021.94</v>
      </c>
      <c r="N172" s="117">
        <f>VLOOKUP($A172+ROUND((COLUMN()-2)/24,5),АТС!$A$41:$F$784,3)+'Иные услуги '!$C$5+'РСТ РСО-А'!$J$6+'РСТ РСО-А'!$G$9</f>
        <v>4022.09</v>
      </c>
      <c r="O172" s="117">
        <f>VLOOKUP($A172+ROUND((COLUMN()-2)/24,5),АТС!$A$41:$F$784,3)+'Иные услуги '!$C$5+'РСТ РСО-А'!$J$6+'РСТ РСО-А'!$G$9</f>
        <v>4022.07</v>
      </c>
      <c r="P172" s="117">
        <f>VLOOKUP($A172+ROUND((COLUMN()-2)/24,5),АТС!$A$41:$F$784,3)+'Иные услуги '!$C$5+'РСТ РСО-А'!$J$6+'РСТ РСО-А'!$G$9</f>
        <v>4022.02</v>
      </c>
      <c r="Q172" s="117">
        <f>VLOOKUP($A172+ROUND((COLUMN()-2)/24,5),АТС!$A$41:$F$784,3)+'Иные услуги '!$C$5+'РСТ РСО-А'!$J$6+'РСТ РСО-А'!$G$9</f>
        <v>4021.86</v>
      </c>
      <c r="R172" s="117">
        <f>VLOOKUP($A172+ROUND((COLUMN()-2)/24,5),АТС!$A$41:$F$784,3)+'Иные услуги '!$C$5+'РСТ РСО-А'!$J$6+'РСТ РСО-А'!$G$9</f>
        <v>4021.83</v>
      </c>
      <c r="S172" s="117">
        <f>VLOOKUP($A172+ROUND((COLUMN()-2)/24,5),АТС!$A$41:$F$784,3)+'Иные услуги '!$C$5+'РСТ РСО-А'!$J$6+'РСТ РСО-А'!$G$9</f>
        <v>4021.89</v>
      </c>
      <c r="T172" s="117">
        <f>VLOOKUP($A172+ROUND((COLUMN()-2)/24,5),АТС!$A$41:$F$784,3)+'Иные услуги '!$C$5+'РСТ РСО-А'!$J$6+'РСТ РСО-А'!$G$9</f>
        <v>4043.32</v>
      </c>
      <c r="U172" s="117">
        <f>VLOOKUP($A172+ROUND((COLUMN()-2)/24,5),АТС!$A$41:$F$784,3)+'Иные услуги '!$C$5+'РСТ РСО-А'!$J$6+'РСТ РСО-А'!$G$9</f>
        <v>4179.1200000000008</v>
      </c>
      <c r="V172" s="117">
        <f>VLOOKUP($A172+ROUND((COLUMN()-2)/24,5),АТС!$A$41:$F$784,3)+'Иные услуги '!$C$5+'РСТ РСО-А'!$J$6+'РСТ РСО-А'!$G$9</f>
        <v>4279.3300000000008</v>
      </c>
      <c r="W172" s="117">
        <f>VLOOKUP($A172+ROUND((COLUMN()-2)/24,5),АТС!$A$41:$F$784,3)+'Иные услуги '!$C$5+'РСТ РСО-А'!$J$6+'РСТ РСО-А'!$G$9</f>
        <v>4052.02</v>
      </c>
      <c r="X172" s="117">
        <f>VLOOKUP($A172+ROUND((COLUMN()-2)/24,5),АТС!$A$41:$F$784,3)+'Иные услуги '!$C$5+'РСТ РСО-А'!$J$6+'РСТ РСО-А'!$G$9</f>
        <v>4019.85</v>
      </c>
      <c r="Y172" s="117">
        <f>VLOOKUP($A172+ROUND((COLUMN()-2)/24,5),АТС!$A$41:$F$784,3)+'Иные услуги '!$C$5+'РСТ РСО-А'!$J$6+'РСТ РСО-А'!$G$9</f>
        <v>4156.4800000000005</v>
      </c>
    </row>
    <row r="173" spans="1:27" x14ac:dyDescent="0.2">
      <c r="A173" s="66">
        <f t="shared" si="5"/>
        <v>43717</v>
      </c>
      <c r="B173" s="117">
        <f>VLOOKUP($A173+ROUND((COLUMN()-2)/24,5),АТС!$A$41:$F$784,3)+'Иные услуги '!$C$5+'РСТ РСО-А'!$J$6+'РСТ РСО-А'!$G$9</f>
        <v>4026.25</v>
      </c>
      <c r="C173" s="117">
        <f>VLOOKUP($A173+ROUND((COLUMN()-2)/24,5),АТС!$A$41:$F$784,3)+'Иные услуги '!$C$5+'РСТ РСО-А'!$J$6+'РСТ РСО-А'!$G$9</f>
        <v>4021.87</v>
      </c>
      <c r="D173" s="117">
        <f>VLOOKUP($A173+ROUND((COLUMN()-2)/24,5),АТС!$A$41:$F$784,3)+'Иные услуги '!$C$5+'РСТ РСО-А'!$J$6+'РСТ РСО-А'!$G$9</f>
        <v>4022.25</v>
      </c>
      <c r="E173" s="117">
        <f>VLOOKUP($A173+ROUND((COLUMN()-2)/24,5),АТС!$A$41:$F$784,3)+'Иные услуги '!$C$5+'РСТ РСО-А'!$J$6+'РСТ РСО-А'!$G$9</f>
        <v>4022.35</v>
      </c>
      <c r="F173" s="117">
        <f>VLOOKUP($A173+ROUND((COLUMN()-2)/24,5),АТС!$A$41:$F$784,3)+'Иные услуги '!$C$5+'РСТ РСО-А'!$J$6+'РСТ РСО-А'!$G$9</f>
        <v>4022.37</v>
      </c>
      <c r="G173" s="117">
        <f>VLOOKUP($A173+ROUND((COLUMN()-2)/24,5),АТС!$A$41:$F$784,3)+'Иные услуги '!$C$5+'РСТ РСО-А'!$J$6+'РСТ РСО-А'!$G$9</f>
        <v>4022.32</v>
      </c>
      <c r="H173" s="117">
        <f>VLOOKUP($A173+ROUND((COLUMN()-2)/24,5),АТС!$A$41:$F$784,3)+'Иные услуги '!$C$5+'РСТ РСО-А'!$J$6+'РСТ РСО-А'!$G$9</f>
        <v>4021.54</v>
      </c>
      <c r="I173" s="117">
        <f>VLOOKUP($A173+ROUND((COLUMN()-2)/24,5),АТС!$A$41:$F$784,3)+'Иные услуги '!$C$5+'РСТ РСО-А'!$J$6+'РСТ РСО-А'!$G$9</f>
        <v>4082.9</v>
      </c>
      <c r="J173" s="117">
        <f>VLOOKUP($A173+ROUND((COLUMN()-2)/24,5),АТС!$A$41:$F$784,3)+'Иные услуги '!$C$5+'РСТ РСО-А'!$J$6+'РСТ РСО-А'!$G$9</f>
        <v>4022.29</v>
      </c>
      <c r="K173" s="117">
        <f>VLOOKUP($A173+ROUND((COLUMN()-2)/24,5),АТС!$A$41:$F$784,3)+'Иные услуги '!$C$5+'РСТ РСО-А'!$J$6+'РСТ РСО-А'!$G$9</f>
        <v>4039.33</v>
      </c>
      <c r="L173" s="117">
        <f>VLOOKUP($A173+ROUND((COLUMN()-2)/24,5),АТС!$A$41:$F$784,3)+'Иные услуги '!$C$5+'РСТ РСО-А'!$J$6+'РСТ РСО-А'!$G$9</f>
        <v>4079.97</v>
      </c>
      <c r="M173" s="117">
        <f>VLOOKUP($A173+ROUND((COLUMN()-2)/24,5),АТС!$A$41:$F$784,3)+'Иные услуги '!$C$5+'РСТ РСО-А'!$J$6+'РСТ РСО-А'!$G$9</f>
        <v>4081.9500000000003</v>
      </c>
      <c r="N173" s="117">
        <f>VLOOKUP($A173+ROUND((COLUMN()-2)/24,5),АТС!$A$41:$F$784,3)+'Иные услуги '!$C$5+'РСТ РСО-А'!$J$6+'РСТ РСО-А'!$G$9</f>
        <v>4076.47</v>
      </c>
      <c r="O173" s="117">
        <f>VLOOKUP($A173+ROUND((COLUMN()-2)/24,5),АТС!$A$41:$F$784,3)+'Иные услуги '!$C$5+'РСТ РСО-А'!$J$6+'РСТ РСО-А'!$G$9</f>
        <v>4077.41</v>
      </c>
      <c r="P173" s="117">
        <f>VLOOKUP($A173+ROUND((COLUMN()-2)/24,5),АТС!$A$41:$F$784,3)+'Иные услуги '!$C$5+'РСТ РСО-А'!$J$6+'РСТ РСО-А'!$G$9</f>
        <v>4077.28</v>
      </c>
      <c r="Q173" s="117">
        <f>VLOOKUP($A173+ROUND((COLUMN()-2)/24,5),АТС!$A$41:$F$784,3)+'Иные услуги '!$C$5+'РСТ РСО-А'!$J$6+'РСТ РСО-А'!$G$9</f>
        <v>4076.68</v>
      </c>
      <c r="R173" s="117">
        <f>VLOOKUP($A173+ROUND((COLUMN()-2)/24,5),АТС!$A$41:$F$784,3)+'Иные услуги '!$C$5+'РСТ РСО-А'!$J$6+'РСТ РСО-А'!$G$9</f>
        <v>4076.77</v>
      </c>
      <c r="S173" s="117">
        <f>VLOOKUP($A173+ROUND((COLUMN()-2)/24,5),АТС!$A$41:$F$784,3)+'Иные услуги '!$C$5+'РСТ РСО-А'!$J$6+'РСТ РСО-А'!$G$9</f>
        <v>4039.3</v>
      </c>
      <c r="T173" s="117">
        <f>VLOOKUP($A173+ROUND((COLUMN()-2)/24,5),АТС!$A$41:$F$784,3)+'Иные услуги '!$C$5+'РСТ РСО-А'!$J$6+'РСТ РСО-А'!$G$9</f>
        <v>4075.11</v>
      </c>
      <c r="U173" s="117">
        <f>VLOOKUP($A173+ROUND((COLUMN()-2)/24,5),АТС!$A$41:$F$784,3)+'Иные услуги '!$C$5+'РСТ РСО-А'!$J$6+'РСТ РСО-А'!$G$9</f>
        <v>4152.3300000000008</v>
      </c>
      <c r="V173" s="117">
        <f>VLOOKUP($A173+ROUND((COLUMN()-2)/24,5),АТС!$A$41:$F$784,3)+'Иные услуги '!$C$5+'РСТ РСО-А'!$J$6+'РСТ РСО-А'!$G$9</f>
        <v>4149.7900000000009</v>
      </c>
      <c r="W173" s="117">
        <f>VLOOKUP($A173+ROUND((COLUMN()-2)/24,5),АТС!$A$41:$F$784,3)+'Иные услуги '!$C$5+'РСТ РСО-А'!$J$6+'РСТ РСО-А'!$G$9</f>
        <v>4045.2000000000003</v>
      </c>
      <c r="X173" s="117">
        <f>VLOOKUP($A173+ROUND((COLUMN()-2)/24,5),АТС!$A$41:$F$784,3)+'Иные услуги '!$C$5+'РСТ РСО-А'!$J$6+'РСТ РСО-А'!$G$9</f>
        <v>4021.73</v>
      </c>
      <c r="Y173" s="117">
        <f>VLOOKUP($A173+ROUND((COLUMN()-2)/24,5),АТС!$A$41:$F$784,3)+'Иные услуги '!$C$5+'РСТ РСО-А'!$J$6+'РСТ РСО-А'!$G$9</f>
        <v>4076.57</v>
      </c>
    </row>
    <row r="174" spans="1:27" x14ac:dyDescent="0.2">
      <c r="A174" s="66">
        <f t="shared" si="5"/>
        <v>43718</v>
      </c>
      <c r="B174" s="117">
        <f>VLOOKUP($A174+ROUND((COLUMN()-2)/24,5),АТС!$A$41:$F$784,3)+'Иные услуги '!$C$5+'РСТ РСО-А'!$J$6+'РСТ РСО-А'!$G$9</f>
        <v>4023.75</v>
      </c>
      <c r="C174" s="117">
        <f>VLOOKUP($A174+ROUND((COLUMN()-2)/24,5),АТС!$A$41:$F$784,3)+'Иные услуги '!$C$5+'РСТ РСО-А'!$J$6+'РСТ РСО-А'!$G$9</f>
        <v>4022.47</v>
      </c>
      <c r="D174" s="117">
        <f>VLOOKUP($A174+ROUND((COLUMN()-2)/24,5),АТС!$A$41:$F$784,3)+'Иные услуги '!$C$5+'РСТ РСО-А'!$J$6+'РСТ РСО-А'!$G$9</f>
        <v>4022.48</v>
      </c>
      <c r="E174" s="117">
        <f>VLOOKUP($A174+ROUND((COLUMN()-2)/24,5),АТС!$A$41:$F$784,3)+'Иные услуги '!$C$5+'РСТ РСО-А'!$J$6+'РСТ РСО-А'!$G$9</f>
        <v>4022.4900000000002</v>
      </c>
      <c r="F174" s="117">
        <f>VLOOKUP($A174+ROUND((COLUMN()-2)/24,5),АТС!$A$41:$F$784,3)+'Иные услуги '!$C$5+'РСТ РСО-А'!$J$6+'РСТ РСО-А'!$G$9</f>
        <v>4022.48</v>
      </c>
      <c r="G174" s="117">
        <f>VLOOKUP($A174+ROUND((COLUMN()-2)/24,5),АТС!$A$41:$F$784,3)+'Иные услуги '!$C$5+'РСТ РСО-А'!$J$6+'РСТ РСО-А'!$G$9</f>
        <v>4022.42</v>
      </c>
      <c r="H174" s="117">
        <f>VLOOKUP($A174+ROUND((COLUMN()-2)/24,5),АТС!$A$41:$F$784,3)+'Иные услуги '!$C$5+'РСТ РСО-А'!$J$6+'РСТ РСО-А'!$G$9</f>
        <v>4021.9900000000002</v>
      </c>
      <c r="I174" s="117">
        <f>VLOOKUP($A174+ROUND((COLUMN()-2)/24,5),АТС!$A$41:$F$784,3)+'Иные услуги '!$C$5+'РСТ РСО-А'!$J$6+'РСТ РСО-А'!$G$9</f>
        <v>4095.58</v>
      </c>
      <c r="J174" s="117">
        <f>VLOOKUP($A174+ROUND((COLUMN()-2)/24,5),АТС!$A$41:$F$784,3)+'Иные услуги '!$C$5+'РСТ РСО-А'!$J$6+'РСТ РСО-А'!$G$9</f>
        <v>4022.33</v>
      </c>
      <c r="K174" s="117">
        <f>VLOOKUP($A174+ROUND((COLUMN()-2)/24,5),АТС!$A$41:$F$784,3)+'Иные услуги '!$C$5+'РСТ РСО-А'!$J$6+'РСТ РСО-А'!$G$9</f>
        <v>4037.69</v>
      </c>
      <c r="L174" s="117">
        <f>VLOOKUP($A174+ROUND((COLUMN()-2)/24,5),АТС!$A$41:$F$784,3)+'Иные услуги '!$C$5+'РСТ РСО-А'!$J$6+'РСТ РСО-А'!$G$9</f>
        <v>4071.86</v>
      </c>
      <c r="M174" s="117">
        <f>VLOOKUP($A174+ROUND((COLUMN()-2)/24,5),АТС!$A$41:$F$784,3)+'Иные услуги '!$C$5+'РСТ РСО-А'!$J$6+'РСТ РСО-А'!$G$9</f>
        <v>4072.15</v>
      </c>
      <c r="N174" s="117">
        <f>VLOOKUP($A174+ROUND((COLUMN()-2)/24,5),АТС!$A$41:$F$784,3)+'Иные услуги '!$C$5+'РСТ РСО-А'!$J$6+'РСТ РСО-А'!$G$9</f>
        <v>4072.44</v>
      </c>
      <c r="O174" s="117">
        <f>VLOOKUP($A174+ROUND((COLUMN()-2)/24,5),АТС!$A$41:$F$784,3)+'Иные услуги '!$C$5+'РСТ РСО-А'!$J$6+'РСТ РСО-А'!$G$9</f>
        <v>4073.25</v>
      </c>
      <c r="P174" s="117">
        <f>VLOOKUP($A174+ROUND((COLUMN()-2)/24,5),АТС!$A$41:$F$784,3)+'Иные услуги '!$C$5+'РСТ РСО-А'!$J$6+'РСТ РСО-А'!$G$9</f>
        <v>4073.4900000000002</v>
      </c>
      <c r="Q174" s="117">
        <f>VLOOKUP($A174+ROUND((COLUMN()-2)/24,5),АТС!$A$41:$F$784,3)+'Иные услуги '!$C$5+'РСТ РСО-А'!$J$6+'РСТ РСО-А'!$G$9</f>
        <v>4073.6</v>
      </c>
      <c r="R174" s="117">
        <f>VLOOKUP($A174+ROUND((COLUMN()-2)/24,5),АТС!$A$41:$F$784,3)+'Иные услуги '!$C$5+'РСТ РСО-А'!$J$6+'РСТ РСО-А'!$G$9</f>
        <v>4073.93</v>
      </c>
      <c r="S174" s="117">
        <f>VLOOKUP($A174+ROUND((COLUMN()-2)/24,5),АТС!$A$41:$F$784,3)+'Иные услуги '!$C$5+'РСТ РСО-А'!$J$6+'РСТ РСО-А'!$G$9</f>
        <v>4037.86</v>
      </c>
      <c r="T174" s="117">
        <f>VLOOKUP($A174+ROUND((COLUMN()-2)/24,5),АТС!$A$41:$F$784,3)+'Иные услуги '!$C$5+'РСТ РСО-А'!$J$6+'РСТ РСО-А'!$G$9</f>
        <v>4103.3100000000004</v>
      </c>
      <c r="U174" s="117">
        <f>VLOOKUP($A174+ROUND((COLUMN()-2)/24,5),АТС!$A$41:$F$784,3)+'Иные услуги '!$C$5+'РСТ РСО-А'!$J$6+'РСТ РСО-А'!$G$9</f>
        <v>4144.21</v>
      </c>
      <c r="V174" s="117">
        <f>VLOOKUP($A174+ROUND((COLUMN()-2)/24,5),АТС!$A$41:$F$784,3)+'Иные услуги '!$C$5+'РСТ РСО-А'!$J$6+'РСТ РСО-А'!$G$9</f>
        <v>4143.18</v>
      </c>
      <c r="W174" s="117">
        <f>VLOOKUP($A174+ROUND((COLUMN()-2)/24,5),АТС!$A$41:$F$784,3)+'Иные услуги '!$C$5+'РСТ РСО-А'!$J$6+'РСТ РСО-А'!$G$9</f>
        <v>4044.02</v>
      </c>
      <c r="X174" s="117">
        <f>VLOOKUP($A174+ROUND((COLUMN()-2)/24,5),АТС!$A$41:$F$784,3)+'Иные услуги '!$C$5+'РСТ РСО-А'!$J$6+'РСТ РСО-А'!$G$9</f>
        <v>4021.44</v>
      </c>
      <c r="Y174" s="117">
        <f>VLOOKUP($A174+ROUND((COLUMN()-2)/24,5),АТС!$A$41:$F$784,3)+'Иные услуги '!$C$5+'РСТ РСО-А'!$J$6+'РСТ РСО-А'!$G$9</f>
        <v>4056.16</v>
      </c>
    </row>
    <row r="175" spans="1:27" x14ac:dyDescent="0.2">
      <c r="A175" s="66">
        <f t="shared" si="5"/>
        <v>43719</v>
      </c>
      <c r="B175" s="117">
        <f>VLOOKUP($A175+ROUND((COLUMN()-2)/24,5),АТС!$A$41:$F$784,3)+'Иные услуги '!$C$5+'РСТ РСО-А'!$J$6+'РСТ РСО-А'!$G$9</f>
        <v>4040.57</v>
      </c>
      <c r="C175" s="117">
        <f>VLOOKUP($A175+ROUND((COLUMN()-2)/24,5),АТС!$A$41:$F$784,3)+'Иные услуги '!$C$5+'РСТ РСО-А'!$J$6+'РСТ РСО-А'!$G$9</f>
        <v>4024.2599999999998</v>
      </c>
      <c r="D175" s="117">
        <f>VLOOKUP($A175+ROUND((COLUMN()-2)/24,5),АТС!$A$41:$F$784,3)+'Иные услуги '!$C$5+'РСТ РСО-А'!$J$6+'РСТ РСО-А'!$G$9</f>
        <v>4022.5099999999998</v>
      </c>
      <c r="E175" s="117">
        <f>VLOOKUP($A175+ROUND((COLUMN()-2)/24,5),АТС!$A$41:$F$784,3)+'Иные услуги '!$C$5+'РСТ РСО-А'!$J$6+'РСТ РСО-А'!$G$9</f>
        <v>4022.4900000000002</v>
      </c>
      <c r="F175" s="117">
        <f>VLOOKUP($A175+ROUND((COLUMN()-2)/24,5),АТС!$A$41:$F$784,3)+'Иные услуги '!$C$5+'РСТ РСО-А'!$J$6+'РСТ РСО-А'!$G$9</f>
        <v>4022.48</v>
      </c>
      <c r="G175" s="117">
        <f>VLOOKUP($A175+ROUND((COLUMN()-2)/24,5),АТС!$A$41:$F$784,3)+'Иные услуги '!$C$5+'РСТ РСО-А'!$J$6+'РСТ РСО-А'!$G$9</f>
        <v>4022.38</v>
      </c>
      <c r="H175" s="117">
        <f>VLOOKUP($A175+ROUND((COLUMN()-2)/24,5),АТС!$A$41:$F$784,3)+'Иные услуги '!$C$5+'РСТ РСО-А'!$J$6+'РСТ РСО-А'!$G$9</f>
        <v>4021.94</v>
      </c>
      <c r="I175" s="117">
        <f>VLOOKUP($A175+ROUND((COLUMN()-2)/24,5),АТС!$A$41:$F$784,3)+'Иные услуги '!$C$5+'РСТ РСО-А'!$J$6+'РСТ РСО-А'!$G$9</f>
        <v>4092.13</v>
      </c>
      <c r="J175" s="117">
        <f>VLOOKUP($A175+ROUND((COLUMN()-2)/24,5),АТС!$A$41:$F$784,3)+'Иные услуги '!$C$5+'РСТ РСО-А'!$J$6+'РСТ РСО-А'!$G$9</f>
        <v>4022.23</v>
      </c>
      <c r="K175" s="117">
        <f>VLOOKUP($A175+ROUND((COLUMN()-2)/24,5),АТС!$A$41:$F$784,3)+'Иные услуги '!$C$5+'РСТ РСО-А'!$J$6+'РСТ РСО-А'!$G$9</f>
        <v>4039.2599999999998</v>
      </c>
      <c r="L175" s="117">
        <f>VLOOKUP($A175+ROUND((COLUMN()-2)/24,5),АТС!$A$41:$F$784,3)+'Иные услуги '!$C$5+'РСТ РСО-А'!$J$6+'РСТ РСО-А'!$G$9</f>
        <v>4077.5099999999998</v>
      </c>
      <c r="M175" s="117">
        <f>VLOOKUP($A175+ROUND((COLUMN()-2)/24,5),АТС!$A$41:$F$784,3)+'Иные услуги '!$C$5+'РСТ РСО-А'!$J$6+'РСТ РСО-А'!$G$9</f>
        <v>4078.07</v>
      </c>
      <c r="N175" s="117">
        <f>VLOOKUP($A175+ROUND((COLUMN()-2)/24,5),АТС!$A$41:$F$784,3)+'Иные услуги '!$C$5+'РСТ РСО-А'!$J$6+'РСТ РСО-А'!$G$9</f>
        <v>4078.34</v>
      </c>
      <c r="O175" s="117">
        <f>VLOOKUP($A175+ROUND((COLUMN()-2)/24,5),АТС!$A$41:$F$784,3)+'Иные услуги '!$C$5+'РСТ РСО-А'!$J$6+'РСТ РСО-А'!$G$9</f>
        <v>4078.9500000000003</v>
      </c>
      <c r="P175" s="117">
        <f>VLOOKUP($A175+ROUND((COLUMN()-2)/24,5),АТС!$A$41:$F$784,3)+'Иные услуги '!$C$5+'РСТ РСО-А'!$J$6+'РСТ РСО-А'!$G$9</f>
        <v>4079.18</v>
      </c>
      <c r="Q175" s="117">
        <f>VLOOKUP($A175+ROUND((COLUMN()-2)/24,5),АТС!$A$41:$F$784,3)+'Иные услуги '!$C$5+'РСТ РСО-А'!$J$6+'РСТ РСО-А'!$G$9</f>
        <v>4079.17</v>
      </c>
      <c r="R175" s="117">
        <f>VLOOKUP($A175+ROUND((COLUMN()-2)/24,5),АТС!$A$41:$F$784,3)+'Иные услуги '!$C$5+'РСТ РСО-А'!$J$6+'РСТ РСО-А'!$G$9</f>
        <v>4078.84</v>
      </c>
      <c r="S175" s="117">
        <f>VLOOKUP($A175+ROUND((COLUMN()-2)/24,5),АТС!$A$41:$F$784,3)+'Иные услуги '!$C$5+'РСТ РСО-А'!$J$6+'РСТ РСО-А'!$G$9</f>
        <v>4076.85</v>
      </c>
      <c r="T175" s="117">
        <f>VLOOKUP($A175+ROUND((COLUMN()-2)/24,5),АТС!$A$41:$F$784,3)+'Иные услуги '!$C$5+'РСТ РСО-А'!$J$6+'РСТ РСО-А'!$G$9</f>
        <v>4140.1900000000005</v>
      </c>
      <c r="U175" s="117">
        <f>VLOOKUP($A175+ROUND((COLUMN()-2)/24,5),АТС!$A$41:$F$784,3)+'Иные услуги '!$C$5+'РСТ РСО-А'!$J$6+'РСТ РСО-А'!$G$9</f>
        <v>4149.4400000000005</v>
      </c>
      <c r="V175" s="117">
        <f>VLOOKUP($A175+ROUND((COLUMN()-2)/24,5),АТС!$A$41:$F$784,3)+'Иные услуги '!$C$5+'РСТ РСО-А'!$J$6+'РСТ РСО-А'!$G$9</f>
        <v>4147.42</v>
      </c>
      <c r="W175" s="117">
        <f>VLOOKUP($A175+ROUND((COLUMN()-2)/24,5),АТС!$A$41:$F$784,3)+'Иные услуги '!$C$5+'РСТ РСО-А'!$J$6+'РСТ РСО-А'!$G$9</f>
        <v>4043.34</v>
      </c>
      <c r="X175" s="117">
        <f>VLOOKUP($A175+ROUND((COLUMN()-2)/24,5),АТС!$A$41:$F$784,3)+'Иные услуги '!$C$5+'РСТ РСО-А'!$J$6+'РСТ РСО-А'!$G$9</f>
        <v>4021.11</v>
      </c>
      <c r="Y175" s="117">
        <f>VLOOKUP($A175+ROUND((COLUMN()-2)/24,5),АТС!$A$41:$F$784,3)+'Иные услуги '!$C$5+'РСТ РСО-А'!$J$6+'РСТ РСО-А'!$G$9</f>
        <v>4070.69</v>
      </c>
    </row>
    <row r="176" spans="1:27" x14ac:dyDescent="0.2">
      <c r="A176" s="66">
        <f t="shared" si="5"/>
        <v>43720</v>
      </c>
      <c r="B176" s="117">
        <f>VLOOKUP($A176+ROUND((COLUMN()-2)/24,5),АТС!$A$41:$F$784,3)+'Иные услуги '!$C$5+'РСТ РСО-А'!$J$6+'РСТ РСО-А'!$G$9</f>
        <v>4040.59</v>
      </c>
      <c r="C176" s="117">
        <f>VLOOKUP($A176+ROUND((COLUMN()-2)/24,5),АТС!$A$41:$F$784,3)+'Иные услуги '!$C$5+'РСТ РСО-А'!$J$6+'РСТ РСО-А'!$G$9</f>
        <v>4024.39</v>
      </c>
      <c r="D176" s="117">
        <f>VLOOKUP($A176+ROUND((COLUMN()-2)/24,5),АТС!$A$41:$F$784,3)+'Иные услуги '!$C$5+'РСТ РСО-А'!$J$6+'РСТ РСО-А'!$G$9</f>
        <v>4022.48</v>
      </c>
      <c r="E176" s="117">
        <f>VLOOKUP($A176+ROUND((COLUMN()-2)/24,5),АТС!$A$41:$F$784,3)+'Иные услуги '!$C$5+'РСТ РСО-А'!$J$6+'РСТ РСО-А'!$G$9</f>
        <v>4022.4900000000002</v>
      </c>
      <c r="F176" s="117">
        <f>VLOOKUP($A176+ROUND((COLUMN()-2)/24,5),АТС!$A$41:$F$784,3)+'Иные услуги '!$C$5+'РСТ РСО-А'!$J$6+'РСТ РСО-А'!$G$9</f>
        <v>4022.46</v>
      </c>
      <c r="G176" s="117">
        <f>VLOOKUP($A176+ROUND((COLUMN()-2)/24,5),АТС!$A$41:$F$784,3)+'Иные услуги '!$C$5+'РСТ РСО-А'!$J$6+'РСТ РСО-А'!$G$9</f>
        <v>4022.4</v>
      </c>
      <c r="H176" s="117">
        <f>VLOOKUP($A176+ROUND((COLUMN()-2)/24,5),АТС!$A$41:$F$784,3)+'Иные услуги '!$C$5+'РСТ РСО-А'!$J$6+'РСТ РСО-А'!$G$9</f>
        <v>4021.7599999999998</v>
      </c>
      <c r="I176" s="117">
        <f>VLOOKUP($A176+ROUND((COLUMN()-2)/24,5),АТС!$A$41:$F$784,3)+'Иные услуги '!$C$5+'РСТ РСО-А'!$J$6+'РСТ РСО-А'!$G$9</f>
        <v>4108.05</v>
      </c>
      <c r="J176" s="117">
        <f>VLOOKUP($A176+ROUND((COLUMN()-2)/24,5),АТС!$A$41:$F$784,3)+'Иные услуги '!$C$5+'РСТ РСО-А'!$J$6+'РСТ РСО-А'!$G$9</f>
        <v>4021.84</v>
      </c>
      <c r="K176" s="117">
        <f>VLOOKUP($A176+ROUND((COLUMN()-2)/24,5),АТС!$A$41:$F$784,3)+'Иные услуги '!$C$5+'РСТ РСО-А'!$J$6+'РСТ РСО-А'!$G$9</f>
        <v>4077.93</v>
      </c>
      <c r="L176" s="117">
        <f>VLOOKUP($A176+ROUND((COLUMN()-2)/24,5),АТС!$A$41:$F$784,3)+'Иные услуги '!$C$5+'РСТ РСО-А'!$J$6+'РСТ РСО-А'!$G$9</f>
        <v>4113.72</v>
      </c>
      <c r="M176" s="117">
        <f>VLOOKUP($A176+ROUND((COLUMN()-2)/24,5),АТС!$A$41:$F$784,3)+'Иные услуги '!$C$5+'РСТ РСО-А'!$J$6+'РСТ РСО-А'!$G$9</f>
        <v>4114.37</v>
      </c>
      <c r="N176" s="117">
        <f>VLOOKUP($A176+ROUND((COLUMN()-2)/24,5),АТС!$A$41:$F$784,3)+'Иные услуги '!$C$5+'РСТ РСО-А'!$J$6+'РСТ РСО-А'!$G$9</f>
        <v>4114.71</v>
      </c>
      <c r="O176" s="117">
        <f>VLOOKUP($A176+ROUND((COLUMN()-2)/24,5),АТС!$A$41:$F$784,3)+'Иные услуги '!$C$5+'РСТ РСО-А'!$J$6+'РСТ РСО-А'!$G$9</f>
        <v>4115.38</v>
      </c>
      <c r="P176" s="117">
        <f>VLOOKUP($A176+ROUND((COLUMN()-2)/24,5),АТС!$A$41:$F$784,3)+'Иные услуги '!$C$5+'РСТ РСО-А'!$J$6+'РСТ РСО-А'!$G$9</f>
        <v>4116.26</v>
      </c>
      <c r="Q176" s="117">
        <f>VLOOKUP($A176+ROUND((COLUMN()-2)/24,5),АТС!$A$41:$F$784,3)+'Иные услуги '!$C$5+'РСТ РСО-А'!$J$6+'РСТ РСО-А'!$G$9</f>
        <v>4117.33</v>
      </c>
      <c r="R176" s="117">
        <f>VLOOKUP($A176+ROUND((COLUMN()-2)/24,5),АТС!$A$41:$F$784,3)+'Иные услуги '!$C$5+'РСТ РСО-А'!$J$6+'РСТ РСО-А'!$G$9</f>
        <v>4081.34</v>
      </c>
      <c r="S176" s="117">
        <f>VLOOKUP($A176+ROUND((COLUMN()-2)/24,5),АТС!$A$41:$F$784,3)+'Иные услуги '!$C$5+'РСТ РСО-А'!$J$6+'РСТ РСО-А'!$G$9</f>
        <v>4078.33</v>
      </c>
      <c r="T176" s="117">
        <f>VLOOKUP($A176+ROUND((COLUMN()-2)/24,5),АТС!$A$41:$F$784,3)+'Иные услуги '!$C$5+'РСТ РСО-А'!$J$6+'РСТ РСО-А'!$G$9</f>
        <v>4199.43</v>
      </c>
      <c r="U176" s="117">
        <f>VLOOKUP($A176+ROUND((COLUMN()-2)/24,5),АТС!$A$41:$F$784,3)+'Иные услуги '!$C$5+'РСТ РСО-А'!$J$6+'РСТ РСО-А'!$G$9</f>
        <v>4152.17</v>
      </c>
      <c r="V176" s="117">
        <f>VLOOKUP($A176+ROUND((COLUMN()-2)/24,5),АТС!$A$41:$F$784,3)+'Иные услуги '!$C$5+'РСТ РСО-А'!$J$6+'РСТ РСО-А'!$G$9</f>
        <v>4100.3200000000006</v>
      </c>
      <c r="W176" s="117">
        <f>VLOOKUP($A176+ROUND((COLUMN()-2)/24,5),АТС!$A$41:$F$784,3)+'Иные услуги '!$C$5+'РСТ РСО-А'!$J$6+'РСТ РСО-А'!$G$9</f>
        <v>4021.66</v>
      </c>
      <c r="X176" s="117">
        <f>VLOOKUP($A176+ROUND((COLUMN()-2)/24,5),АТС!$A$41:$F$784,3)+'Иные услуги '!$C$5+'РСТ РСО-А'!$J$6+'РСТ РСО-А'!$G$9</f>
        <v>4020.34</v>
      </c>
      <c r="Y176" s="117">
        <f>VLOOKUP($A176+ROUND((COLUMN()-2)/24,5),АТС!$A$41:$F$784,3)+'Иные услуги '!$C$5+'РСТ РСО-А'!$J$6+'РСТ РСО-А'!$G$9</f>
        <v>4090.28</v>
      </c>
    </row>
    <row r="177" spans="1:25" x14ac:dyDescent="0.2">
      <c r="A177" s="66">
        <f t="shared" si="5"/>
        <v>43721</v>
      </c>
      <c r="B177" s="117">
        <f>VLOOKUP($A177+ROUND((COLUMN()-2)/24,5),АТС!$A$41:$F$784,3)+'Иные услуги '!$C$5+'РСТ РСО-А'!$J$6+'РСТ РСО-А'!$G$9</f>
        <v>4044.2000000000003</v>
      </c>
      <c r="C177" s="117">
        <f>VLOOKUP($A177+ROUND((COLUMN()-2)/24,5),АТС!$A$41:$F$784,3)+'Иные услуги '!$C$5+'РСТ РСО-А'!$J$6+'РСТ РСО-А'!$G$9</f>
        <v>4025.04</v>
      </c>
      <c r="D177" s="117">
        <f>VLOOKUP($A177+ROUND((COLUMN()-2)/24,5),АТС!$A$41:$F$784,3)+'Иные услуги '!$C$5+'РСТ РСО-А'!$J$6+'РСТ РСО-А'!$G$9</f>
        <v>4024.57</v>
      </c>
      <c r="E177" s="117">
        <f>VLOOKUP($A177+ROUND((COLUMN()-2)/24,5),АТС!$A$41:$F$784,3)+'Иные услуги '!$C$5+'РСТ РСО-А'!$J$6+'РСТ РСО-А'!$G$9</f>
        <v>4022.39</v>
      </c>
      <c r="F177" s="117">
        <f>VLOOKUP($A177+ROUND((COLUMN()-2)/24,5),АТС!$A$41:$F$784,3)+'Иные услуги '!$C$5+'РСТ РСО-А'!$J$6+'РСТ РСО-А'!$G$9</f>
        <v>4022.35</v>
      </c>
      <c r="G177" s="117">
        <f>VLOOKUP($A177+ROUND((COLUMN()-2)/24,5),АТС!$A$41:$F$784,3)+'Иные услуги '!$C$5+'РСТ РСО-А'!$J$6+'РСТ РСО-А'!$G$9</f>
        <v>4022.31</v>
      </c>
      <c r="H177" s="117">
        <f>VLOOKUP($A177+ROUND((COLUMN()-2)/24,5),АТС!$A$41:$F$784,3)+'Иные услуги '!$C$5+'РСТ РСО-А'!$J$6+'РСТ РСО-А'!$G$9</f>
        <v>4021.55</v>
      </c>
      <c r="I177" s="117">
        <f>VLOOKUP($A177+ROUND((COLUMN()-2)/24,5),АТС!$A$41:$F$784,3)+'Иные услуги '!$C$5+'РСТ РСО-А'!$J$6+'РСТ РСО-А'!$G$9</f>
        <v>4129.5</v>
      </c>
      <c r="J177" s="117">
        <f>VLOOKUP($A177+ROUND((COLUMN()-2)/24,5),АТС!$A$41:$F$784,3)+'Иные услуги '!$C$5+'РСТ РСО-А'!$J$6+'РСТ РСО-А'!$G$9</f>
        <v>4022.08</v>
      </c>
      <c r="K177" s="117">
        <f>VLOOKUP($A177+ROUND((COLUMN()-2)/24,5),АТС!$A$41:$F$784,3)+'Иные услуги '!$C$5+'РСТ РСО-А'!$J$6+'РСТ РСО-А'!$G$9</f>
        <v>4088.15</v>
      </c>
      <c r="L177" s="117">
        <f>VLOOKUP($A177+ROUND((COLUMN()-2)/24,5),АТС!$A$41:$F$784,3)+'Иные услуги '!$C$5+'РСТ РСО-А'!$J$6+'РСТ РСО-А'!$G$9</f>
        <v>4107.71</v>
      </c>
      <c r="M177" s="117">
        <f>VLOOKUP($A177+ROUND((COLUMN()-2)/24,5),АТС!$A$41:$F$784,3)+'Иные услуги '!$C$5+'РСТ РСО-А'!$J$6+'РСТ РСО-А'!$G$9</f>
        <v>4107.8900000000003</v>
      </c>
      <c r="N177" s="117">
        <f>VLOOKUP($A177+ROUND((COLUMN()-2)/24,5),АТС!$A$41:$F$784,3)+'Иные услуги '!$C$5+'РСТ РСО-А'!$J$6+'РСТ РСО-А'!$G$9</f>
        <v>4108.0600000000004</v>
      </c>
      <c r="O177" s="117">
        <f>VLOOKUP($A177+ROUND((COLUMN()-2)/24,5),АТС!$A$41:$F$784,3)+'Иные услуги '!$C$5+'РСТ РСО-А'!$J$6+'РСТ РСО-А'!$G$9</f>
        <v>4108.3600000000006</v>
      </c>
      <c r="P177" s="117">
        <f>VLOOKUP($A177+ROUND((COLUMN()-2)/24,5),АТС!$A$41:$F$784,3)+'Иные услуги '!$C$5+'РСТ РСО-А'!$J$6+'РСТ РСО-А'!$G$9</f>
        <v>4108.8</v>
      </c>
      <c r="Q177" s="117">
        <f>VLOOKUP($A177+ROUND((COLUMN()-2)/24,5),АТС!$A$41:$F$784,3)+'Иные услуги '!$C$5+'РСТ РСО-А'!$J$6+'РСТ РСО-А'!$G$9</f>
        <v>4109.16</v>
      </c>
      <c r="R177" s="117">
        <f>VLOOKUP($A177+ROUND((COLUMN()-2)/24,5),АТС!$A$41:$F$784,3)+'Иные услуги '!$C$5+'РСТ РСО-А'!$J$6+'РСТ РСО-А'!$G$9</f>
        <v>4075.5</v>
      </c>
      <c r="S177" s="117">
        <f>VLOOKUP($A177+ROUND((COLUMN()-2)/24,5),АТС!$A$41:$F$784,3)+'Иные услуги '!$C$5+'РСТ РСО-А'!$J$6+'РСТ РСО-А'!$G$9</f>
        <v>4074.9900000000002</v>
      </c>
      <c r="T177" s="117">
        <f>VLOOKUP($A177+ROUND((COLUMN()-2)/24,5),АТС!$A$41:$F$784,3)+'Иные услуги '!$C$5+'РСТ РСО-А'!$J$6+'РСТ РСО-А'!$G$9</f>
        <v>4192.2800000000007</v>
      </c>
      <c r="U177" s="117">
        <f>VLOOKUP($A177+ROUND((COLUMN()-2)/24,5),АТС!$A$41:$F$784,3)+'Иные услуги '!$C$5+'РСТ РСО-А'!$J$6+'РСТ РСО-А'!$G$9</f>
        <v>4252.8200000000006</v>
      </c>
      <c r="V177" s="117">
        <f>VLOOKUP($A177+ROUND((COLUMN()-2)/24,5),АТС!$A$41:$F$784,3)+'Иные услуги '!$C$5+'РСТ РСО-А'!$J$6+'РСТ РСО-А'!$G$9</f>
        <v>4158.8</v>
      </c>
      <c r="W177" s="117">
        <f>VLOOKUP($A177+ROUND((COLUMN()-2)/24,5),АТС!$A$41:$F$784,3)+'Иные услуги '!$C$5+'РСТ РСО-А'!$J$6+'РСТ РСО-А'!$G$9</f>
        <v>4044.7000000000003</v>
      </c>
      <c r="X177" s="117">
        <f>VLOOKUP($A177+ROUND((COLUMN()-2)/24,5),АТС!$A$41:$F$784,3)+'Иные услуги '!$C$5+'РСТ РСО-А'!$J$6+'РСТ РСО-А'!$G$9</f>
        <v>4021.4500000000003</v>
      </c>
      <c r="Y177" s="117">
        <f>VLOOKUP($A177+ROUND((COLUMN()-2)/24,5),АТС!$A$41:$F$784,3)+'Иные услуги '!$C$5+'РСТ РСО-А'!$J$6+'РСТ РСО-А'!$G$9</f>
        <v>4189.9000000000005</v>
      </c>
    </row>
    <row r="178" spans="1:25" x14ac:dyDescent="0.2">
      <c r="A178" s="66">
        <f t="shared" si="5"/>
        <v>43722</v>
      </c>
      <c r="B178" s="117">
        <f>VLOOKUP($A178+ROUND((COLUMN()-2)/24,5),АТС!$A$41:$F$784,3)+'Иные услуги '!$C$5+'РСТ РСО-А'!$J$6+'РСТ РСО-А'!$G$9</f>
        <v>4050.89</v>
      </c>
      <c r="C178" s="117">
        <f>VLOOKUP($A178+ROUND((COLUMN()-2)/24,5),АТС!$A$41:$F$784,3)+'Иные услуги '!$C$5+'РСТ РСО-А'!$J$6+'РСТ РСО-А'!$G$9</f>
        <v>4027.3</v>
      </c>
      <c r="D178" s="117">
        <f>VLOOKUP($A178+ROUND((COLUMN()-2)/24,5),АТС!$A$41:$F$784,3)+'Иные услуги '!$C$5+'РСТ РСО-А'!$J$6+'РСТ РСО-А'!$G$9</f>
        <v>4022.31</v>
      </c>
      <c r="E178" s="117">
        <f>VLOOKUP($A178+ROUND((COLUMN()-2)/24,5),АТС!$A$41:$F$784,3)+'Иные услуги '!$C$5+'РСТ РСО-А'!$J$6+'РСТ РСО-А'!$G$9</f>
        <v>4022.38</v>
      </c>
      <c r="F178" s="117">
        <f>VLOOKUP($A178+ROUND((COLUMN()-2)/24,5),АТС!$A$41:$F$784,3)+'Иные услуги '!$C$5+'РСТ РСО-А'!$J$6+'РСТ РСО-А'!$G$9</f>
        <v>4022.39</v>
      </c>
      <c r="G178" s="117">
        <f>VLOOKUP($A178+ROUND((COLUMN()-2)/24,5),АТС!$A$41:$F$784,3)+'Иные услуги '!$C$5+'РСТ РСО-А'!$J$6+'РСТ РСО-А'!$G$9</f>
        <v>4022.34</v>
      </c>
      <c r="H178" s="117">
        <f>VLOOKUP($A178+ROUND((COLUMN()-2)/24,5),АТС!$A$41:$F$784,3)+'Иные услуги '!$C$5+'РСТ РСО-А'!$J$6+'РСТ РСО-А'!$G$9</f>
        <v>4021.5</v>
      </c>
      <c r="I178" s="117">
        <f>VLOOKUP($A178+ROUND((COLUMN()-2)/24,5),АТС!$A$41:$F$784,3)+'Иные услуги '!$C$5+'РСТ РСО-А'!$J$6+'РСТ РСО-А'!$G$9</f>
        <v>4029.07</v>
      </c>
      <c r="J178" s="117">
        <f>VLOOKUP($A178+ROUND((COLUMN()-2)/24,5),АТС!$A$41:$F$784,3)+'Иные услуги '!$C$5+'РСТ РСО-А'!$J$6+'РСТ РСО-А'!$G$9</f>
        <v>4021.89</v>
      </c>
      <c r="K178" s="117">
        <f>VLOOKUP($A178+ROUND((COLUMN()-2)/24,5),АТС!$A$41:$F$784,3)+'Иные услуги '!$C$5+'РСТ РСО-А'!$J$6+'РСТ РСО-А'!$G$9</f>
        <v>4022.14</v>
      </c>
      <c r="L178" s="117">
        <f>VLOOKUP($A178+ROUND((COLUMN()-2)/24,5),АТС!$A$41:$F$784,3)+'Иные услуги '!$C$5+'РСТ РСО-А'!$J$6+'РСТ РСО-А'!$G$9</f>
        <v>4041.28</v>
      </c>
      <c r="M178" s="117">
        <f>VLOOKUP($A178+ROUND((COLUMN()-2)/24,5),АТС!$A$41:$F$784,3)+'Иные услуги '!$C$5+'РСТ РСО-А'!$J$6+'РСТ РСО-А'!$G$9</f>
        <v>4041.37</v>
      </c>
      <c r="N178" s="117">
        <f>VLOOKUP($A178+ROUND((COLUMN()-2)/24,5),АТС!$A$41:$F$784,3)+'Иные услуги '!$C$5+'РСТ РСО-А'!$J$6+'РСТ РСО-А'!$G$9</f>
        <v>4041.62</v>
      </c>
      <c r="O178" s="117">
        <f>VLOOKUP($A178+ROUND((COLUMN()-2)/24,5),АТС!$A$41:$F$784,3)+'Иные услуги '!$C$5+'РСТ РСО-А'!$J$6+'РСТ РСО-А'!$G$9</f>
        <v>4041.7000000000003</v>
      </c>
      <c r="P178" s="117">
        <f>VLOOKUP($A178+ROUND((COLUMN()-2)/24,5),АТС!$A$41:$F$784,3)+'Иные услуги '!$C$5+'РСТ РСО-А'!$J$6+'РСТ РСО-А'!$G$9</f>
        <v>4041.78</v>
      </c>
      <c r="Q178" s="117">
        <f>VLOOKUP($A178+ROUND((COLUMN()-2)/24,5),АТС!$A$41:$F$784,3)+'Иные услуги '!$C$5+'РСТ РСО-А'!$J$6+'РСТ РСО-А'!$G$9</f>
        <v>4041.88</v>
      </c>
      <c r="R178" s="117">
        <f>VLOOKUP($A178+ROUND((COLUMN()-2)/24,5),АТС!$A$41:$F$784,3)+'Иные услуги '!$C$5+'РСТ РСО-А'!$J$6+'РСТ РСО-А'!$G$9</f>
        <v>4041.92</v>
      </c>
      <c r="S178" s="117">
        <f>VLOOKUP($A178+ROUND((COLUMN()-2)/24,5),АТС!$A$41:$F$784,3)+'Иные услуги '!$C$5+'РСТ РСО-А'!$J$6+'РСТ РСО-А'!$G$9</f>
        <v>4041.82</v>
      </c>
      <c r="T178" s="117">
        <f>VLOOKUP($A178+ROUND((COLUMN()-2)/24,5),АТС!$A$41:$F$784,3)+'Иные услуги '!$C$5+'РСТ РСО-А'!$J$6+'РСТ РСО-А'!$G$9</f>
        <v>4154.1100000000006</v>
      </c>
      <c r="U178" s="117">
        <f>VLOOKUP($A178+ROUND((COLUMN()-2)/24,5),АТС!$A$41:$F$784,3)+'Иные услуги '!$C$5+'РСТ РСО-А'!$J$6+'РСТ РСО-А'!$G$9</f>
        <v>4162.2000000000007</v>
      </c>
      <c r="V178" s="117">
        <f>VLOOKUP($A178+ROUND((COLUMN()-2)/24,5),АТС!$A$41:$F$784,3)+'Иные услуги '!$C$5+'РСТ РСО-А'!$J$6+'РСТ РСО-А'!$G$9</f>
        <v>4159.4000000000005</v>
      </c>
      <c r="W178" s="117">
        <f>VLOOKUP($A178+ROUND((COLUMN()-2)/24,5),АТС!$A$41:$F$784,3)+'Иные услуги '!$C$5+'РСТ РСО-А'!$J$6+'РСТ РСО-А'!$G$9</f>
        <v>4045.64</v>
      </c>
      <c r="X178" s="117">
        <f>VLOOKUP($A178+ROUND((COLUMN()-2)/24,5),АТС!$A$41:$F$784,3)+'Иные услуги '!$C$5+'РСТ РСО-А'!$J$6+'РСТ РСО-А'!$G$9</f>
        <v>4021.2599999999998</v>
      </c>
      <c r="Y178" s="117">
        <f>VLOOKUP($A178+ROUND((COLUMN()-2)/24,5),АТС!$A$41:$F$784,3)+'Иные услуги '!$C$5+'РСТ РСО-А'!$J$6+'РСТ РСО-А'!$G$9</f>
        <v>4182.8100000000004</v>
      </c>
    </row>
    <row r="179" spans="1:25" x14ac:dyDescent="0.2">
      <c r="A179" s="66">
        <f t="shared" si="5"/>
        <v>43723</v>
      </c>
      <c r="B179" s="117">
        <f>VLOOKUP($A179+ROUND((COLUMN()-2)/24,5),АТС!$A$41:$F$784,3)+'Иные услуги '!$C$5+'РСТ РСО-А'!$J$6+'РСТ РСО-А'!$G$9</f>
        <v>4043.93</v>
      </c>
      <c r="C179" s="117">
        <f>VLOOKUP($A179+ROUND((COLUMN()-2)/24,5),АТС!$A$41:$F$784,3)+'Иные услуги '!$C$5+'РСТ РСО-А'!$J$6+'РСТ РСО-А'!$G$9</f>
        <v>4024.91</v>
      </c>
      <c r="D179" s="117">
        <f>VLOOKUP($A179+ROUND((COLUMN()-2)/24,5),АТС!$A$41:$F$784,3)+'Иные услуги '!$C$5+'РСТ РСО-А'!$J$6+'РСТ РСО-А'!$G$9</f>
        <v>4022.31</v>
      </c>
      <c r="E179" s="117">
        <f>VLOOKUP($A179+ROUND((COLUMN()-2)/24,5),АТС!$A$41:$F$784,3)+'Иные услуги '!$C$5+'РСТ РСО-А'!$J$6+'РСТ РСО-А'!$G$9</f>
        <v>4022.37</v>
      </c>
      <c r="F179" s="117">
        <f>VLOOKUP($A179+ROUND((COLUMN()-2)/24,5),АТС!$A$41:$F$784,3)+'Иные услуги '!$C$5+'РСТ РСО-А'!$J$6+'РСТ РСО-А'!$G$9</f>
        <v>4022.36</v>
      </c>
      <c r="G179" s="117">
        <f>VLOOKUP($A179+ROUND((COLUMN()-2)/24,5),АТС!$A$41:$F$784,3)+'Иные услуги '!$C$5+'РСТ РСО-А'!$J$6+'РСТ РСО-А'!$G$9</f>
        <v>4022.3</v>
      </c>
      <c r="H179" s="117">
        <f>VLOOKUP($A179+ROUND((COLUMN()-2)/24,5),АТС!$A$41:$F$784,3)+'Иные услуги '!$C$5+'РСТ РСО-А'!$J$6+'РСТ РСО-А'!$G$9</f>
        <v>4021.4900000000002</v>
      </c>
      <c r="I179" s="117">
        <f>VLOOKUP($A179+ROUND((COLUMN()-2)/24,5),АТС!$A$41:$F$784,3)+'Иные услуги '!$C$5+'РСТ РСО-А'!$J$6+'РСТ РСО-А'!$G$9</f>
        <v>4025.57</v>
      </c>
      <c r="J179" s="117">
        <f>VLOOKUP($A179+ROUND((COLUMN()-2)/24,5),АТС!$A$41:$F$784,3)+'Иные услуги '!$C$5+'РСТ РСО-А'!$J$6+'РСТ РСО-А'!$G$9</f>
        <v>4021.94</v>
      </c>
      <c r="K179" s="117">
        <f>VLOOKUP($A179+ROUND((COLUMN()-2)/24,5),АТС!$A$41:$F$784,3)+'Иные услуги '!$C$5+'РСТ РСО-А'!$J$6+'РСТ РСО-А'!$G$9</f>
        <v>4021.89</v>
      </c>
      <c r="L179" s="117">
        <f>VLOOKUP($A179+ROUND((COLUMN()-2)/24,5),АТС!$A$41:$F$784,3)+'Иные услуги '!$C$5+'РСТ РСО-А'!$J$6+'РСТ РСО-А'!$G$9</f>
        <v>4021.98</v>
      </c>
      <c r="M179" s="117">
        <f>VLOOKUP($A179+ROUND((COLUMN()-2)/24,5),АТС!$A$41:$F$784,3)+'Иные услуги '!$C$5+'РСТ РСО-А'!$J$6+'РСТ РСО-А'!$G$9</f>
        <v>4022.1</v>
      </c>
      <c r="N179" s="117">
        <f>VLOOKUP($A179+ROUND((COLUMN()-2)/24,5),АТС!$A$41:$F$784,3)+'Иные услуги '!$C$5+'РСТ РСО-А'!$J$6+'РСТ РСО-А'!$G$9</f>
        <v>4022.16</v>
      </c>
      <c r="O179" s="117">
        <f>VLOOKUP($A179+ROUND((COLUMN()-2)/24,5),АТС!$A$41:$F$784,3)+'Иные услуги '!$C$5+'РСТ РСО-А'!$J$6+'РСТ РСО-А'!$G$9</f>
        <v>4022.17</v>
      </c>
      <c r="P179" s="117">
        <f>VLOOKUP($A179+ROUND((COLUMN()-2)/24,5),АТС!$A$41:$F$784,3)+'Иные услуги '!$C$5+'РСТ РСО-А'!$J$6+'РСТ РСО-А'!$G$9</f>
        <v>4022.18</v>
      </c>
      <c r="Q179" s="117">
        <f>VLOOKUP($A179+ROUND((COLUMN()-2)/24,5),АТС!$A$41:$F$784,3)+'Иные услуги '!$C$5+'РСТ РСО-А'!$J$6+'РСТ РСО-А'!$G$9</f>
        <v>4022.18</v>
      </c>
      <c r="R179" s="117">
        <f>VLOOKUP($A179+ROUND((COLUMN()-2)/24,5),АТС!$A$41:$F$784,3)+'Иные услуги '!$C$5+'РСТ РСО-А'!$J$6+'РСТ РСО-А'!$G$9</f>
        <v>4022.2000000000003</v>
      </c>
      <c r="S179" s="117">
        <f>VLOOKUP($A179+ROUND((COLUMN()-2)/24,5),АТС!$A$41:$F$784,3)+'Иные услуги '!$C$5+'РСТ РСО-А'!$J$6+'РСТ РСО-А'!$G$9</f>
        <v>4022.12</v>
      </c>
      <c r="T179" s="117">
        <f>VLOOKUP($A179+ROUND((COLUMN()-2)/24,5),АТС!$A$41:$F$784,3)+'Иные услуги '!$C$5+'РСТ РСО-А'!$J$6+'РСТ РСО-А'!$G$9</f>
        <v>4101.7800000000007</v>
      </c>
      <c r="U179" s="117">
        <f>VLOOKUP($A179+ROUND((COLUMN()-2)/24,5),АТС!$A$41:$F$784,3)+'Иные услуги '!$C$5+'РСТ РСО-А'!$J$6+'РСТ РСО-А'!$G$9</f>
        <v>4160.93</v>
      </c>
      <c r="V179" s="117">
        <f>VLOOKUP($A179+ROUND((COLUMN()-2)/24,5),АТС!$A$41:$F$784,3)+'Иные услуги '!$C$5+'РСТ РСО-А'!$J$6+'РСТ РСО-А'!$G$9</f>
        <v>4140.7700000000004</v>
      </c>
      <c r="W179" s="117">
        <f>VLOOKUP($A179+ROUND((COLUMN()-2)/24,5),АТС!$A$41:$F$784,3)+'Иные услуги '!$C$5+'РСТ РСО-А'!$J$6+'РСТ РСО-А'!$G$9</f>
        <v>4043.25</v>
      </c>
      <c r="X179" s="117">
        <f>VLOOKUP($A179+ROUND((COLUMN()-2)/24,5),АТС!$A$41:$F$784,3)+'Иные услуги '!$C$5+'РСТ РСО-А'!$J$6+'РСТ РСО-А'!$G$9</f>
        <v>4021.29</v>
      </c>
      <c r="Y179" s="117">
        <f>VLOOKUP($A179+ROUND((COLUMN()-2)/24,5),АТС!$A$41:$F$784,3)+'Иные услуги '!$C$5+'РСТ РСО-А'!$J$6+'РСТ РСО-А'!$G$9</f>
        <v>4082.22</v>
      </c>
    </row>
    <row r="180" spans="1:25" x14ac:dyDescent="0.2">
      <c r="A180" s="66">
        <f t="shared" si="5"/>
        <v>43724</v>
      </c>
      <c r="B180" s="117">
        <f>VLOOKUP($A180+ROUND((COLUMN()-2)/24,5),АТС!$A$41:$F$784,3)+'Иные услуги '!$C$5+'РСТ РСО-А'!$J$6+'РСТ РСО-А'!$G$9</f>
        <v>4048.82</v>
      </c>
      <c r="C180" s="117">
        <f>VLOOKUP($A180+ROUND((COLUMN()-2)/24,5),АТС!$A$41:$F$784,3)+'Иные услуги '!$C$5+'РСТ РСО-А'!$J$6+'РСТ РСО-А'!$G$9</f>
        <v>4025.58</v>
      </c>
      <c r="D180" s="117">
        <f>VLOOKUP($A180+ROUND((COLUMN()-2)/24,5),АТС!$A$41:$F$784,3)+'Иные услуги '!$C$5+'РСТ РСО-А'!$J$6+'РСТ РСО-А'!$G$9</f>
        <v>4025.19</v>
      </c>
      <c r="E180" s="117">
        <f>VLOOKUP($A180+ROUND((COLUMN()-2)/24,5),АТС!$A$41:$F$784,3)+'Иные услуги '!$C$5+'РСТ РСО-А'!$J$6+'РСТ РСО-А'!$G$9</f>
        <v>4022.23</v>
      </c>
      <c r="F180" s="117">
        <f>VLOOKUP($A180+ROUND((COLUMN()-2)/24,5),АТС!$A$41:$F$784,3)+'Иные услуги '!$C$5+'РСТ РСО-А'!$J$6+'РСТ РСО-А'!$G$9</f>
        <v>4022.22</v>
      </c>
      <c r="G180" s="117">
        <f>VLOOKUP($A180+ROUND((COLUMN()-2)/24,5),АТС!$A$41:$F$784,3)+'Иные услуги '!$C$5+'РСТ РСО-А'!$J$6+'РСТ РСО-А'!$G$9</f>
        <v>4022.04</v>
      </c>
      <c r="H180" s="117">
        <f>VLOOKUP($A180+ROUND((COLUMN()-2)/24,5),АТС!$A$41:$F$784,3)+'Иные услуги '!$C$5+'РСТ РСО-А'!$J$6+'РСТ РСО-А'!$G$9</f>
        <v>4021.1</v>
      </c>
      <c r="I180" s="117">
        <f>VLOOKUP($A180+ROUND((COLUMN()-2)/24,5),АТС!$A$41:$F$784,3)+'Иные услуги '!$C$5+'РСТ РСО-А'!$J$6+'РСТ РСО-А'!$G$9</f>
        <v>4122.7300000000005</v>
      </c>
      <c r="J180" s="117">
        <f>VLOOKUP($A180+ROUND((COLUMN()-2)/24,5),АТС!$A$41:$F$784,3)+'Иные услуги '!$C$5+'РСТ РСО-А'!$J$6+'РСТ РСО-А'!$G$9</f>
        <v>4021.9</v>
      </c>
      <c r="K180" s="117">
        <f>VLOOKUP($A180+ROUND((COLUMN()-2)/24,5),АТС!$A$41:$F$784,3)+'Иные услуги '!$C$5+'РСТ РСО-А'!$J$6+'РСТ РСО-А'!$G$9</f>
        <v>4081.18</v>
      </c>
      <c r="L180" s="117">
        <f>VLOOKUP($A180+ROUND((COLUMN()-2)/24,5),АТС!$A$41:$F$784,3)+'Иные услуги '!$C$5+'РСТ РСО-А'!$J$6+'РСТ РСО-А'!$G$9</f>
        <v>4098.51</v>
      </c>
      <c r="M180" s="117">
        <f>VLOOKUP($A180+ROUND((COLUMN()-2)/24,5),АТС!$A$41:$F$784,3)+'Иные услуги '!$C$5+'РСТ РСО-А'!$J$6+'РСТ РСО-А'!$G$9</f>
        <v>4098.67</v>
      </c>
      <c r="N180" s="117">
        <f>VLOOKUP($A180+ROUND((COLUMN()-2)/24,5),АТС!$A$41:$F$784,3)+'Иные услуги '!$C$5+'РСТ РСО-А'!$J$6+'РСТ РСО-А'!$G$9</f>
        <v>4098.5700000000006</v>
      </c>
      <c r="O180" s="117">
        <f>VLOOKUP($A180+ROUND((COLUMN()-2)/24,5),АТС!$A$41:$F$784,3)+'Иные услуги '!$C$5+'РСТ РСО-А'!$J$6+'РСТ РСО-А'!$G$9</f>
        <v>4099.37</v>
      </c>
      <c r="P180" s="117">
        <f>VLOOKUP($A180+ROUND((COLUMN()-2)/24,5),АТС!$A$41:$F$784,3)+'Иные услуги '!$C$5+'РСТ РСО-А'!$J$6+'РСТ РСО-А'!$G$9</f>
        <v>4099.42</v>
      </c>
      <c r="Q180" s="117">
        <f>VLOOKUP($A180+ROUND((COLUMN()-2)/24,5),АТС!$A$41:$F$784,3)+'Иные услуги '!$C$5+'РСТ РСО-А'!$J$6+'РСТ РСО-А'!$G$9</f>
        <v>4099.62</v>
      </c>
      <c r="R180" s="117">
        <f>VLOOKUP($A180+ROUND((COLUMN()-2)/24,5),АТС!$A$41:$F$784,3)+'Иные услуги '!$C$5+'РСТ РСО-А'!$J$6+'РСТ РСО-А'!$G$9</f>
        <v>4070.29</v>
      </c>
      <c r="S180" s="117">
        <f>VLOOKUP($A180+ROUND((COLUMN()-2)/24,5),АТС!$A$41:$F$784,3)+'Иные услуги '!$C$5+'РСТ РСО-А'!$J$6+'РСТ РСО-А'!$G$9</f>
        <v>4069.36</v>
      </c>
      <c r="T180" s="117">
        <f>VLOOKUP($A180+ROUND((COLUMN()-2)/24,5),АТС!$A$41:$F$784,3)+'Иные услуги '!$C$5+'РСТ РСО-А'!$J$6+'РСТ РСО-А'!$G$9</f>
        <v>4173.7400000000007</v>
      </c>
      <c r="U180" s="117">
        <f>VLOOKUP($A180+ROUND((COLUMN()-2)/24,5),АТС!$A$41:$F$784,3)+'Иные услуги '!$C$5+'РСТ РСО-А'!$J$6+'РСТ РСО-А'!$G$9</f>
        <v>4204.1100000000006</v>
      </c>
      <c r="V180" s="117">
        <f>VLOOKUP($A180+ROUND((COLUMN()-2)/24,5),АТС!$A$41:$F$784,3)+'Иные услуги '!$C$5+'РСТ РСО-А'!$J$6+'РСТ РСО-А'!$G$9</f>
        <v>4131.8900000000003</v>
      </c>
      <c r="W180" s="117">
        <f>VLOOKUP($A180+ROUND((COLUMN()-2)/24,5),АТС!$A$41:$F$784,3)+'Иные услуги '!$C$5+'РСТ РСО-А'!$J$6+'РСТ РСО-А'!$G$9</f>
        <v>4042.19</v>
      </c>
      <c r="X180" s="117">
        <f>VLOOKUP($A180+ROUND((COLUMN()-2)/24,5),АТС!$A$41:$F$784,3)+'Иные услуги '!$C$5+'РСТ РСО-А'!$J$6+'РСТ РСО-А'!$G$9</f>
        <v>4021.22</v>
      </c>
      <c r="Y180" s="117">
        <f>VLOOKUP($A180+ROUND((COLUMN()-2)/24,5),АТС!$A$41:$F$784,3)+'Иные услуги '!$C$5+'РСТ РСО-А'!$J$6+'РСТ РСО-А'!$G$9</f>
        <v>4098.04</v>
      </c>
    </row>
    <row r="181" spans="1:25" x14ac:dyDescent="0.2">
      <c r="A181" s="66">
        <f t="shared" si="5"/>
        <v>43725</v>
      </c>
      <c r="B181" s="117">
        <f>VLOOKUP($A181+ROUND((COLUMN()-2)/24,5),АТС!$A$41:$F$784,3)+'Иные услуги '!$C$5+'РСТ РСО-А'!$J$6+'РСТ РСО-А'!$G$9</f>
        <v>4029.38</v>
      </c>
      <c r="C181" s="117">
        <f>VLOOKUP($A181+ROUND((COLUMN()-2)/24,5),АТС!$A$41:$F$784,3)+'Иные услуги '!$C$5+'РСТ РСО-А'!$J$6+'РСТ РСО-А'!$G$9</f>
        <v>4022.2000000000003</v>
      </c>
      <c r="D181" s="117">
        <f>VLOOKUP($A181+ROUND((COLUMN()-2)/24,5),АТС!$A$41:$F$784,3)+'Иные услуги '!$C$5+'РСТ РСО-А'!$J$6+'РСТ РСО-А'!$G$9</f>
        <v>4022.82</v>
      </c>
      <c r="E181" s="117">
        <f>VLOOKUP($A181+ROUND((COLUMN()-2)/24,5),АТС!$A$41:$F$784,3)+'Иные услуги '!$C$5+'РСТ РСО-А'!$J$6+'РСТ РСО-А'!$G$9</f>
        <v>4022.35</v>
      </c>
      <c r="F181" s="117">
        <f>VLOOKUP($A181+ROUND((COLUMN()-2)/24,5),АТС!$A$41:$F$784,3)+'Иные услуги '!$C$5+'РСТ РСО-А'!$J$6+'РСТ РСО-А'!$G$9</f>
        <v>4022.31</v>
      </c>
      <c r="G181" s="117">
        <f>VLOOKUP($A181+ROUND((COLUMN()-2)/24,5),АТС!$A$41:$F$784,3)+'Иные услуги '!$C$5+'РСТ РСО-А'!$J$6+'РСТ РСО-А'!$G$9</f>
        <v>4022.2400000000002</v>
      </c>
      <c r="H181" s="117">
        <f>VLOOKUP($A181+ROUND((COLUMN()-2)/24,5),АТС!$A$41:$F$784,3)+'Иные услуги '!$C$5+'РСТ РСО-А'!$J$6+'РСТ РСО-А'!$G$9</f>
        <v>4021.7400000000002</v>
      </c>
      <c r="I181" s="117">
        <f>VLOOKUP($A181+ROUND((COLUMN()-2)/24,5),АТС!$A$41:$F$784,3)+'Иные услуги '!$C$5+'РСТ РСО-А'!$J$6+'РСТ РСО-А'!$G$9</f>
        <v>4099.9800000000005</v>
      </c>
      <c r="J181" s="117">
        <f>VLOOKUP($A181+ROUND((COLUMN()-2)/24,5),АТС!$A$41:$F$784,3)+'Иные услуги '!$C$5+'РСТ РСО-А'!$J$6+'РСТ РСО-А'!$G$9</f>
        <v>4022.17</v>
      </c>
      <c r="K181" s="117">
        <f>VLOOKUP($A181+ROUND((COLUMN()-2)/24,5),АТС!$A$41:$F$784,3)+'Иные услуги '!$C$5+'РСТ РСО-А'!$J$6+'РСТ РСО-А'!$G$9</f>
        <v>4091.9900000000002</v>
      </c>
      <c r="L181" s="117">
        <f>VLOOKUP($A181+ROUND((COLUMN()-2)/24,5),АТС!$A$41:$F$784,3)+'Иные услуги '!$C$5+'РСТ РСО-А'!$J$6+'РСТ РСО-А'!$G$9</f>
        <v>4092.75</v>
      </c>
      <c r="M181" s="117">
        <f>VLOOKUP($A181+ROUND((COLUMN()-2)/24,5),АТС!$A$41:$F$784,3)+'Иные услуги '!$C$5+'РСТ РСО-А'!$J$6+'РСТ РСО-А'!$G$9</f>
        <v>4091.7599999999998</v>
      </c>
      <c r="N181" s="117">
        <f>VLOOKUP($A181+ROUND((COLUMN()-2)/24,5),АТС!$A$41:$F$784,3)+'Иные услуги '!$C$5+'РСТ РСО-А'!$J$6+'РСТ РСО-А'!$G$9</f>
        <v>4076.04</v>
      </c>
      <c r="O181" s="117">
        <f>VLOOKUP($A181+ROUND((COLUMN()-2)/24,5),АТС!$A$41:$F$784,3)+'Иные услуги '!$C$5+'РСТ РСО-А'!$J$6+'РСТ РСО-А'!$G$9</f>
        <v>4092.72</v>
      </c>
      <c r="P181" s="117">
        <f>VLOOKUP($A181+ROUND((COLUMN()-2)/24,5),АТС!$A$41:$F$784,3)+'Иные услуги '!$C$5+'РСТ РСО-А'!$J$6+'РСТ РСО-А'!$G$9</f>
        <v>4093.11</v>
      </c>
      <c r="Q181" s="117">
        <f>VLOOKUP($A181+ROUND((COLUMN()-2)/24,5),АТС!$A$41:$F$784,3)+'Иные услуги '!$C$5+'РСТ РСО-А'!$J$6+'РСТ РСО-А'!$G$9</f>
        <v>4093.17</v>
      </c>
      <c r="R181" s="117">
        <f>VLOOKUP($A181+ROUND((COLUMN()-2)/24,5),АТС!$A$41:$F$784,3)+'Иные услуги '!$C$5+'РСТ РСО-А'!$J$6+'РСТ РСО-А'!$G$9</f>
        <v>4066.32</v>
      </c>
      <c r="S181" s="117">
        <f>VLOOKUP($A181+ROUND((COLUMN()-2)/24,5),АТС!$A$41:$F$784,3)+'Иные услуги '!$C$5+'РСТ РСО-А'!$J$6+'РСТ РСО-А'!$G$9</f>
        <v>4065.35</v>
      </c>
      <c r="T181" s="117">
        <f>VLOOKUP($A181+ROUND((COLUMN()-2)/24,5),АТС!$A$41:$F$784,3)+'Иные услуги '!$C$5+'РСТ РСО-А'!$J$6+'РСТ РСО-А'!$G$9</f>
        <v>4162.7700000000004</v>
      </c>
      <c r="U181" s="117">
        <f>VLOOKUP($A181+ROUND((COLUMN()-2)/24,5),АТС!$A$41:$F$784,3)+'Иные услуги '!$C$5+'РСТ РСО-А'!$J$6+'РСТ РСО-А'!$G$9</f>
        <v>4197.47</v>
      </c>
      <c r="V181" s="117">
        <f>VLOOKUP($A181+ROUND((COLUMN()-2)/24,5),АТС!$A$41:$F$784,3)+'Иные услуги '!$C$5+'РСТ РСО-А'!$J$6+'РСТ РСО-А'!$G$9</f>
        <v>4159.71</v>
      </c>
      <c r="W181" s="117">
        <f>VLOOKUP($A181+ROUND((COLUMN()-2)/24,5),АТС!$A$41:$F$784,3)+'Иные услуги '!$C$5+'РСТ РСО-А'!$J$6+'РСТ РСО-А'!$G$9</f>
        <v>4084.65</v>
      </c>
      <c r="X181" s="117">
        <f>VLOOKUP($A181+ROUND((COLUMN()-2)/24,5),АТС!$A$41:$F$784,3)+'Иные услуги '!$C$5+'РСТ РСО-А'!$J$6+'РСТ РСО-А'!$G$9</f>
        <v>4021.54</v>
      </c>
      <c r="Y181" s="117">
        <f>VLOOKUP($A181+ROUND((COLUMN()-2)/24,5),АТС!$A$41:$F$784,3)+'Иные услуги '!$C$5+'РСТ РСО-А'!$J$6+'РСТ РСО-А'!$G$9</f>
        <v>4061.69</v>
      </c>
    </row>
    <row r="182" spans="1:25" x14ac:dyDescent="0.2">
      <c r="A182" s="66">
        <f t="shared" si="5"/>
        <v>43726</v>
      </c>
      <c r="B182" s="117">
        <f>VLOOKUP($A182+ROUND((COLUMN()-2)/24,5),АТС!$A$41:$F$784,3)+'Иные услуги '!$C$5+'РСТ РСО-А'!$J$6+'РСТ РСО-А'!$G$9</f>
        <v>4027.34</v>
      </c>
      <c r="C182" s="117">
        <f>VLOOKUP($A182+ROUND((COLUMN()-2)/24,5),АТС!$A$41:$F$784,3)+'Иные услуги '!$C$5+'РСТ РСО-А'!$J$6+'РСТ РСО-А'!$G$9</f>
        <v>4022.32</v>
      </c>
      <c r="D182" s="117">
        <f>VLOOKUP($A182+ROUND((COLUMN()-2)/24,5),АТС!$A$41:$F$784,3)+'Иные услуги '!$C$5+'РСТ РСО-А'!$J$6+'РСТ РСО-А'!$G$9</f>
        <v>4022.37</v>
      </c>
      <c r="E182" s="117">
        <f>VLOOKUP($A182+ROUND((COLUMN()-2)/24,5),АТС!$A$41:$F$784,3)+'Иные услуги '!$C$5+'РСТ РСО-А'!$J$6+'РСТ РСО-А'!$G$9</f>
        <v>4022.37</v>
      </c>
      <c r="F182" s="117">
        <f>VLOOKUP($A182+ROUND((COLUMN()-2)/24,5),АТС!$A$41:$F$784,3)+'Иные услуги '!$C$5+'РСТ РСО-А'!$J$6+'РСТ РСО-А'!$G$9</f>
        <v>4022.32</v>
      </c>
      <c r="G182" s="117">
        <f>VLOOKUP($A182+ROUND((COLUMN()-2)/24,5),АТС!$A$41:$F$784,3)+'Иные услуги '!$C$5+'РСТ РСО-А'!$J$6+'РСТ РСО-А'!$G$9</f>
        <v>4022.25</v>
      </c>
      <c r="H182" s="117">
        <f>VLOOKUP($A182+ROUND((COLUMN()-2)/24,5),АТС!$A$41:$F$784,3)+'Иные услуги '!$C$5+'РСТ РСО-А'!$J$6+'РСТ РСО-А'!$G$9</f>
        <v>4021.73</v>
      </c>
      <c r="I182" s="117">
        <f>VLOOKUP($A182+ROUND((COLUMN()-2)/24,5),АТС!$A$41:$F$784,3)+'Иные услуги '!$C$5+'РСТ РСО-А'!$J$6+'РСТ РСО-А'!$G$9</f>
        <v>4141.3</v>
      </c>
      <c r="J182" s="117">
        <f>VLOOKUP($A182+ROUND((COLUMN()-2)/24,5),АТС!$A$41:$F$784,3)+'Иные услуги '!$C$5+'РСТ РСО-А'!$J$6+'РСТ РСО-А'!$G$9</f>
        <v>4021.81</v>
      </c>
      <c r="K182" s="117">
        <f>VLOOKUP($A182+ROUND((COLUMN()-2)/24,5),АТС!$A$41:$F$784,3)+'Иные услуги '!$C$5+'РСТ РСО-А'!$J$6+'РСТ РСО-А'!$G$9</f>
        <v>4099.3</v>
      </c>
      <c r="L182" s="117">
        <f>VLOOKUP($A182+ROUND((COLUMN()-2)/24,5),АТС!$A$41:$F$784,3)+'Иные услуги '!$C$5+'РСТ РСО-А'!$J$6+'РСТ РСО-А'!$G$9</f>
        <v>4100.2300000000005</v>
      </c>
      <c r="M182" s="117">
        <f>VLOOKUP($A182+ROUND((COLUMN()-2)/24,5),АТС!$A$41:$F$784,3)+'Иные услуги '!$C$5+'РСТ РСО-А'!$J$6+'РСТ РСО-А'!$G$9</f>
        <v>4098.79</v>
      </c>
      <c r="N182" s="117">
        <f>VLOOKUP($A182+ROUND((COLUMN()-2)/24,5),АТС!$A$41:$F$784,3)+'Иные услуги '!$C$5+'РСТ РСО-А'!$J$6+'РСТ РСО-А'!$G$9</f>
        <v>4068.9500000000003</v>
      </c>
      <c r="O182" s="117">
        <f>VLOOKUP($A182+ROUND((COLUMN()-2)/24,5),АТС!$A$41:$F$784,3)+'Иные услуги '!$C$5+'РСТ РСО-А'!$J$6+'РСТ РСО-А'!$G$9</f>
        <v>4069.12</v>
      </c>
      <c r="P182" s="117">
        <f>VLOOKUP($A182+ROUND((COLUMN()-2)/24,5),АТС!$A$41:$F$784,3)+'Иные услуги '!$C$5+'РСТ РСО-А'!$J$6+'РСТ РСО-А'!$G$9</f>
        <v>4069.13</v>
      </c>
      <c r="Q182" s="117">
        <f>VLOOKUP($A182+ROUND((COLUMN()-2)/24,5),АТС!$A$41:$F$784,3)+'Иные услуги '!$C$5+'РСТ РСО-А'!$J$6+'РСТ РСО-А'!$G$9</f>
        <v>4069.3</v>
      </c>
      <c r="R182" s="117">
        <f>VLOOKUP($A182+ROUND((COLUMN()-2)/24,5),АТС!$A$41:$F$784,3)+'Иные услуги '!$C$5+'РСТ РСО-А'!$J$6+'РСТ РСО-А'!$G$9</f>
        <v>4069.61</v>
      </c>
      <c r="S182" s="117">
        <f>VLOOKUP($A182+ROUND((COLUMN()-2)/24,5),АТС!$A$41:$F$784,3)+'Иные услуги '!$C$5+'РСТ РСО-А'!$J$6+'РСТ РСО-А'!$G$9</f>
        <v>4037.14</v>
      </c>
      <c r="T182" s="117">
        <f>VLOOKUP($A182+ROUND((COLUMN()-2)/24,5),АТС!$A$41:$F$784,3)+'Иные услуги '!$C$5+'РСТ РСО-А'!$J$6+'РСТ РСО-А'!$G$9</f>
        <v>4150.01</v>
      </c>
      <c r="U182" s="117">
        <f>VLOOKUP($A182+ROUND((COLUMN()-2)/24,5),АТС!$A$41:$F$784,3)+'Иные услуги '!$C$5+'РСТ РСО-А'!$J$6+'РСТ РСО-А'!$G$9</f>
        <v>4204.4000000000005</v>
      </c>
      <c r="V182" s="117">
        <f>VLOOKUP($A182+ROUND((COLUMN()-2)/24,5),АТС!$A$41:$F$784,3)+'Иные услуги '!$C$5+'РСТ РСО-А'!$J$6+'РСТ РСО-А'!$G$9</f>
        <v>4169.8900000000003</v>
      </c>
      <c r="W182" s="117">
        <f>VLOOKUP($A182+ROUND((COLUMN()-2)/24,5),АТС!$A$41:$F$784,3)+'Иные услуги '!$C$5+'РСТ РСО-А'!$J$6+'РСТ РСО-А'!$G$9</f>
        <v>4090.2599999999998</v>
      </c>
      <c r="X182" s="117">
        <f>VLOOKUP($A182+ROUND((COLUMN()-2)/24,5),АТС!$A$41:$F$784,3)+'Иные услуги '!$C$5+'РСТ РСО-А'!$J$6+'РСТ РСО-А'!$G$9</f>
        <v>4020.97</v>
      </c>
      <c r="Y182" s="117">
        <f>VLOOKUP($A182+ROUND((COLUMN()-2)/24,5),АТС!$A$41:$F$784,3)+'Иные услуги '!$C$5+'РСТ РСО-А'!$J$6+'РСТ РСО-А'!$G$9</f>
        <v>4079.43</v>
      </c>
    </row>
    <row r="183" spans="1:25" x14ac:dyDescent="0.2">
      <c r="A183" s="66">
        <f t="shared" si="5"/>
        <v>43727</v>
      </c>
      <c r="B183" s="117">
        <f>VLOOKUP($A183+ROUND((COLUMN()-2)/24,5),АТС!$A$41:$F$784,3)+'Иные услуги '!$C$5+'РСТ РСО-А'!$J$6+'РСТ РСО-А'!$G$9</f>
        <v>4026.2400000000002</v>
      </c>
      <c r="C183" s="117">
        <f>VLOOKUP($A183+ROUND((COLUMN()-2)/24,5),АТС!$A$41:$F$784,3)+'Иные услуги '!$C$5+'РСТ РСО-А'!$J$6+'РСТ РСО-А'!$G$9</f>
        <v>4022.33</v>
      </c>
      <c r="D183" s="117">
        <f>VLOOKUP($A183+ROUND((COLUMN()-2)/24,5),АТС!$A$41:$F$784,3)+'Иные услуги '!$C$5+'РСТ РСО-А'!$J$6+'РСТ РСО-А'!$G$9</f>
        <v>4022.35</v>
      </c>
      <c r="E183" s="117">
        <f>VLOOKUP($A183+ROUND((COLUMN()-2)/24,5),АТС!$A$41:$F$784,3)+'Иные услуги '!$C$5+'РСТ РСО-А'!$J$6+'РСТ РСО-А'!$G$9</f>
        <v>4022.35</v>
      </c>
      <c r="F183" s="117">
        <f>VLOOKUP($A183+ROUND((COLUMN()-2)/24,5),АТС!$A$41:$F$784,3)+'Иные услуги '!$C$5+'РСТ РСО-А'!$J$6+'РСТ РСО-А'!$G$9</f>
        <v>4022.3</v>
      </c>
      <c r="G183" s="117">
        <f>VLOOKUP($A183+ROUND((COLUMN()-2)/24,5),АТС!$A$41:$F$784,3)+'Иные услуги '!$C$5+'РСТ РСО-А'!$J$6+'РСТ РСО-А'!$G$9</f>
        <v>4022.28</v>
      </c>
      <c r="H183" s="117">
        <f>VLOOKUP($A183+ROUND((COLUMN()-2)/24,5),АТС!$A$41:$F$784,3)+'Иные услуги '!$C$5+'РСТ РСО-А'!$J$6+'РСТ РСО-А'!$G$9</f>
        <v>4021.82</v>
      </c>
      <c r="I183" s="117">
        <f>VLOOKUP($A183+ROUND((COLUMN()-2)/24,5),АТС!$A$41:$F$784,3)+'Иные услуги '!$C$5+'РСТ РСО-А'!$J$6+'РСТ РСО-А'!$G$9</f>
        <v>4118.6000000000004</v>
      </c>
      <c r="J183" s="117">
        <f>VLOOKUP($A183+ROUND((COLUMN()-2)/24,5),АТС!$A$41:$F$784,3)+'Иные услуги '!$C$5+'РСТ РСО-А'!$J$6+'РСТ РСО-А'!$G$9</f>
        <v>4022.13</v>
      </c>
      <c r="K183" s="117">
        <f>VLOOKUP($A183+ROUND((COLUMN()-2)/24,5),АТС!$A$41:$F$784,3)+'Иные услуги '!$C$5+'РСТ РСО-А'!$J$6+'РСТ РСО-А'!$G$9</f>
        <v>4096.5700000000006</v>
      </c>
      <c r="L183" s="117">
        <f>VLOOKUP($A183+ROUND((COLUMN()-2)/24,5),АТС!$A$41:$F$784,3)+'Иные услуги '!$C$5+'РСТ РСО-А'!$J$6+'РСТ РСО-А'!$G$9</f>
        <v>4096.8200000000006</v>
      </c>
      <c r="M183" s="117">
        <f>VLOOKUP($A183+ROUND((COLUMN()-2)/24,5),АТС!$A$41:$F$784,3)+'Иные услуги '!$C$5+'РСТ РСО-А'!$J$6+'РСТ РСО-А'!$G$9</f>
        <v>4096.37</v>
      </c>
      <c r="N183" s="117">
        <f>VLOOKUP($A183+ROUND((COLUMN()-2)/24,5),АТС!$A$41:$F$784,3)+'Иные услуги '!$C$5+'РСТ РСО-А'!$J$6+'РСТ РСО-А'!$G$9</f>
        <v>4067.88</v>
      </c>
      <c r="O183" s="117">
        <f>VLOOKUP($A183+ROUND((COLUMN()-2)/24,5),АТС!$A$41:$F$784,3)+'Иные услуги '!$C$5+'РСТ РСО-А'!$J$6+'РСТ РСО-А'!$G$9</f>
        <v>4068.14</v>
      </c>
      <c r="P183" s="117">
        <f>VLOOKUP($A183+ROUND((COLUMN()-2)/24,5),АТС!$A$41:$F$784,3)+'Иные услуги '!$C$5+'РСТ РСО-А'!$J$6+'РСТ РСО-А'!$G$9</f>
        <v>4068.1</v>
      </c>
      <c r="Q183" s="117">
        <f>VLOOKUP($A183+ROUND((COLUMN()-2)/24,5),АТС!$A$41:$F$784,3)+'Иные услуги '!$C$5+'РСТ РСО-А'!$J$6+'РСТ РСО-А'!$G$9</f>
        <v>4068.31</v>
      </c>
      <c r="R183" s="117">
        <f>VLOOKUP($A183+ROUND((COLUMN()-2)/24,5),АТС!$A$41:$F$784,3)+'Иные услуги '!$C$5+'РСТ РСО-А'!$J$6+'РСТ РСО-А'!$G$9</f>
        <v>4037.13</v>
      </c>
      <c r="S183" s="117">
        <f>VLOOKUP($A183+ROUND((COLUMN()-2)/24,5),АТС!$A$41:$F$784,3)+'Иные услуги '!$C$5+'РСТ РСО-А'!$J$6+'РСТ РСО-А'!$G$9</f>
        <v>4036.88</v>
      </c>
      <c r="T183" s="117">
        <f>VLOOKUP($A183+ROUND((COLUMN()-2)/24,5),АТС!$A$41:$F$784,3)+'Иные услуги '!$C$5+'РСТ РСО-А'!$J$6+'РСТ РСО-А'!$G$9</f>
        <v>4148.01</v>
      </c>
      <c r="U183" s="117">
        <f>VLOOKUP($A183+ROUND((COLUMN()-2)/24,5),АТС!$A$41:$F$784,3)+'Иные услуги '!$C$5+'РСТ РСО-А'!$J$6+'РСТ РСО-А'!$G$9</f>
        <v>4169.5300000000007</v>
      </c>
      <c r="V183" s="117">
        <f>VLOOKUP($A183+ROUND((COLUMN()-2)/24,5),АТС!$A$41:$F$784,3)+'Иные услуги '!$C$5+'РСТ РСО-А'!$J$6+'РСТ РСО-А'!$G$9</f>
        <v>4168.63</v>
      </c>
      <c r="W183" s="117">
        <f>VLOOKUP($A183+ROUND((COLUMN()-2)/24,5),АТС!$A$41:$F$784,3)+'Иные услуги '!$C$5+'РСТ РСО-А'!$J$6+'РСТ РСО-А'!$G$9</f>
        <v>4088.72</v>
      </c>
      <c r="X183" s="117">
        <f>VLOOKUP($A183+ROUND((COLUMN()-2)/24,5),АТС!$A$41:$F$784,3)+'Иные услуги '!$C$5+'РСТ РСО-А'!$J$6+'РСТ РСО-А'!$G$9</f>
        <v>4021.0099999999998</v>
      </c>
      <c r="Y183" s="117">
        <f>VLOOKUP($A183+ROUND((COLUMN()-2)/24,5),АТС!$A$41:$F$784,3)+'Иные услуги '!$C$5+'РСТ РСО-А'!$J$6+'РСТ РСО-А'!$G$9</f>
        <v>4076.82</v>
      </c>
    </row>
    <row r="184" spans="1:25" x14ac:dyDescent="0.2">
      <c r="A184" s="66">
        <f t="shared" si="5"/>
        <v>43728</v>
      </c>
      <c r="B184" s="117">
        <f>VLOOKUP($A184+ROUND((COLUMN()-2)/24,5),АТС!$A$41:$F$784,3)+'Иные услуги '!$C$5+'РСТ РСО-А'!$J$6+'РСТ РСО-А'!$G$9</f>
        <v>4029.89</v>
      </c>
      <c r="C184" s="117">
        <f>VLOOKUP($A184+ROUND((COLUMN()-2)/24,5),АТС!$A$41:$F$784,3)+'Иные услуги '!$C$5+'РСТ РСО-А'!$J$6+'РСТ РСО-А'!$G$9</f>
        <v>4022.89</v>
      </c>
      <c r="D184" s="117">
        <f>VLOOKUP($A184+ROUND((COLUMN()-2)/24,5),АТС!$A$41:$F$784,3)+'Иные услуги '!$C$5+'РСТ РСО-А'!$J$6+'РСТ РСО-А'!$G$9</f>
        <v>4022.4</v>
      </c>
      <c r="E184" s="117">
        <f>VLOOKUP($A184+ROUND((COLUMN()-2)/24,5),АТС!$A$41:$F$784,3)+'Иные услуги '!$C$5+'РСТ РСО-А'!$J$6+'РСТ РСО-А'!$G$9</f>
        <v>4022.41</v>
      </c>
      <c r="F184" s="117">
        <f>VLOOKUP($A184+ROUND((COLUMN()-2)/24,5),АТС!$A$41:$F$784,3)+'Иные услуги '!$C$5+'РСТ РСО-А'!$J$6+'РСТ РСО-А'!$G$9</f>
        <v>4022.36</v>
      </c>
      <c r="G184" s="117">
        <f>VLOOKUP($A184+ROUND((COLUMN()-2)/24,5),АТС!$A$41:$F$784,3)+'Иные услуги '!$C$5+'РСТ РСО-А'!$J$6+'РСТ РСО-А'!$G$9</f>
        <v>4022.2599999999998</v>
      </c>
      <c r="H184" s="117">
        <f>VLOOKUP($A184+ROUND((COLUMN()-2)/24,5),АТС!$A$41:$F$784,3)+'Иные услуги '!$C$5+'РСТ РСО-А'!$J$6+'РСТ РСО-А'!$G$9</f>
        <v>4021.58</v>
      </c>
      <c r="I184" s="117">
        <f>VLOOKUP($A184+ROUND((COLUMN()-2)/24,5),АТС!$A$41:$F$784,3)+'Иные услуги '!$C$5+'РСТ РСО-А'!$J$6+'РСТ РСО-А'!$G$9</f>
        <v>4114.8200000000006</v>
      </c>
      <c r="J184" s="117">
        <f>VLOOKUP($A184+ROUND((COLUMN()-2)/24,5),АТС!$A$41:$F$784,3)+'Иные услуги '!$C$5+'РСТ РСО-А'!$J$6+'РСТ РСО-А'!$G$9</f>
        <v>4021.9900000000002</v>
      </c>
      <c r="K184" s="117">
        <f>VLOOKUP($A184+ROUND((COLUMN()-2)/24,5),АТС!$A$41:$F$784,3)+'Иные услуги '!$C$5+'РСТ РСО-А'!$J$6+'РСТ РСО-А'!$G$9</f>
        <v>4095.66</v>
      </c>
      <c r="L184" s="117">
        <f>VLOOKUP($A184+ROUND((COLUMN()-2)/24,5),АТС!$A$41:$F$784,3)+'Иные услуги '!$C$5+'РСТ РСО-А'!$J$6+'РСТ РСО-А'!$G$9</f>
        <v>4095.69</v>
      </c>
      <c r="M184" s="117">
        <f>VLOOKUP($A184+ROUND((COLUMN()-2)/24,5),АТС!$A$41:$F$784,3)+'Иные услуги '!$C$5+'РСТ РСО-А'!$J$6+'РСТ РСО-А'!$G$9</f>
        <v>4095.38</v>
      </c>
      <c r="N184" s="117">
        <f>VLOOKUP($A184+ROUND((COLUMN()-2)/24,5),АТС!$A$41:$F$784,3)+'Иные услуги '!$C$5+'РСТ РСО-А'!$J$6+'РСТ РСО-А'!$G$9</f>
        <v>4067.44</v>
      </c>
      <c r="O184" s="117">
        <f>VLOOKUP($A184+ROUND((COLUMN()-2)/24,5),АТС!$A$41:$F$784,3)+'Иные услуги '!$C$5+'РСТ РСО-А'!$J$6+'РСТ РСО-А'!$G$9</f>
        <v>4068.18</v>
      </c>
      <c r="P184" s="117">
        <f>VLOOKUP($A184+ROUND((COLUMN()-2)/24,5),АТС!$A$41:$F$784,3)+'Иные услуги '!$C$5+'РСТ РСО-А'!$J$6+'РСТ РСО-А'!$G$9</f>
        <v>4068.2400000000002</v>
      </c>
      <c r="Q184" s="117">
        <f>VLOOKUP($A184+ROUND((COLUMN()-2)/24,5),АТС!$A$41:$F$784,3)+'Иные услуги '!$C$5+'РСТ РСО-А'!$J$6+'РСТ РСО-А'!$G$9</f>
        <v>4097.0300000000007</v>
      </c>
      <c r="R184" s="117">
        <f>VLOOKUP($A184+ROUND((COLUMN()-2)/24,5),АТС!$A$41:$F$784,3)+'Иные услуги '!$C$5+'РСТ РСО-А'!$J$6+'РСТ РСО-А'!$G$9</f>
        <v>4068.25</v>
      </c>
      <c r="S184" s="117">
        <f>VLOOKUP($A184+ROUND((COLUMN()-2)/24,5),АТС!$A$41:$F$784,3)+'Иные услуги '!$C$5+'РСТ РСО-А'!$J$6+'РСТ РСО-А'!$G$9</f>
        <v>4036.92</v>
      </c>
      <c r="T184" s="117">
        <f>VLOOKUP($A184+ROUND((COLUMN()-2)/24,5),АТС!$A$41:$F$784,3)+'Иные услуги '!$C$5+'РСТ РСО-А'!$J$6+'РСТ РСО-А'!$G$9</f>
        <v>4147.67</v>
      </c>
      <c r="U184" s="117">
        <f>VLOOKUP($A184+ROUND((COLUMN()-2)/24,5),АТС!$A$41:$F$784,3)+'Иные услуги '!$C$5+'РСТ РСО-А'!$J$6+'РСТ РСО-А'!$G$9</f>
        <v>4203.1600000000008</v>
      </c>
      <c r="V184" s="117">
        <f>VLOOKUP($A184+ROUND((COLUMN()-2)/24,5),АТС!$A$41:$F$784,3)+'Иные услуги '!$C$5+'РСТ РСО-А'!$J$6+'РСТ РСО-А'!$G$9</f>
        <v>4167.6200000000008</v>
      </c>
      <c r="W184" s="117">
        <f>VLOOKUP($A184+ROUND((COLUMN()-2)/24,5),АТС!$A$41:$F$784,3)+'Иные услуги '!$C$5+'РСТ РСО-А'!$J$6+'РСТ РСО-А'!$G$9</f>
        <v>4089.13</v>
      </c>
      <c r="X184" s="117">
        <f>VLOOKUP($A184+ROUND((COLUMN()-2)/24,5),АТС!$A$41:$F$784,3)+'Иные услуги '!$C$5+'РСТ РСО-А'!$J$6+'РСТ РСО-А'!$G$9</f>
        <v>4021.09</v>
      </c>
      <c r="Y184" s="117">
        <f>VLOOKUP($A184+ROUND((COLUMN()-2)/24,5),АТС!$A$41:$F$784,3)+'Иные услуги '!$C$5+'РСТ РСО-А'!$J$6+'РСТ РСО-А'!$G$9</f>
        <v>4110.97</v>
      </c>
    </row>
    <row r="185" spans="1:25" x14ac:dyDescent="0.2">
      <c r="A185" s="66">
        <f t="shared" si="5"/>
        <v>43729</v>
      </c>
      <c r="B185" s="117">
        <f>VLOOKUP($A185+ROUND((COLUMN()-2)/24,5),АТС!$A$41:$F$784,3)+'Иные услуги '!$C$5+'РСТ РСО-А'!$J$6+'РСТ РСО-А'!$G$9</f>
        <v>4037.19</v>
      </c>
      <c r="C185" s="117">
        <f>VLOOKUP($A185+ROUND((COLUMN()-2)/24,5),АТС!$A$41:$F$784,3)+'Иные услуги '!$C$5+'РСТ РСО-А'!$J$6+'РСТ РСО-А'!$G$9</f>
        <v>4022.29</v>
      </c>
      <c r="D185" s="117">
        <f>VLOOKUP($A185+ROUND((COLUMN()-2)/24,5),АТС!$A$41:$F$784,3)+'Иные услуги '!$C$5+'РСТ РСО-А'!$J$6+'РСТ РСО-А'!$G$9</f>
        <v>4022.32</v>
      </c>
      <c r="E185" s="117">
        <f>VLOOKUP($A185+ROUND((COLUMN()-2)/24,5),АТС!$A$41:$F$784,3)+'Иные услуги '!$C$5+'РСТ РСО-А'!$J$6+'РСТ РСО-А'!$G$9</f>
        <v>4022.33</v>
      </c>
      <c r="F185" s="117">
        <f>VLOOKUP($A185+ROUND((COLUMN()-2)/24,5),АТС!$A$41:$F$784,3)+'Иные услуги '!$C$5+'РСТ РСО-А'!$J$6+'РСТ РСО-А'!$G$9</f>
        <v>4022.78</v>
      </c>
      <c r="G185" s="117">
        <f>VLOOKUP($A185+ROUND((COLUMN()-2)/24,5),АТС!$A$41:$F$784,3)+'Иные услуги '!$C$5+'РСТ РСО-А'!$J$6+'РСТ РСО-А'!$G$9</f>
        <v>4022.78</v>
      </c>
      <c r="H185" s="117">
        <f>VLOOKUP($A185+ROUND((COLUMN()-2)/24,5),АТС!$A$41:$F$784,3)+'Иные услуги '!$C$5+'РСТ РСО-А'!$J$6+'РСТ РСО-А'!$G$9</f>
        <v>4022.77</v>
      </c>
      <c r="I185" s="117">
        <f>VLOOKUP($A185+ROUND((COLUMN()-2)/24,5),АТС!$A$41:$F$784,3)+'Иные услуги '!$C$5+'РСТ РСО-А'!$J$6+'РСТ РСО-А'!$G$9</f>
        <v>4011.4900000000002</v>
      </c>
      <c r="J185" s="117">
        <f>VLOOKUP($A185+ROUND((COLUMN()-2)/24,5),АТС!$A$41:$F$784,3)+'Иные услуги '!$C$5+'РСТ РСО-А'!$J$6+'РСТ РСО-А'!$G$9</f>
        <v>4022.16</v>
      </c>
      <c r="K185" s="117">
        <f>VLOOKUP($A185+ROUND((COLUMN()-2)/24,5),АТС!$A$41:$F$784,3)+'Иные услуги '!$C$5+'РСТ РСО-А'!$J$6+'РСТ РСО-А'!$G$9</f>
        <v>4047.12</v>
      </c>
      <c r="L185" s="117">
        <f>VLOOKUP($A185+ROUND((COLUMN()-2)/24,5),АТС!$A$41:$F$784,3)+'Иные услуги '!$C$5+'РСТ РСО-А'!$J$6+'РСТ РСО-А'!$G$9</f>
        <v>4065.07</v>
      </c>
      <c r="M185" s="117">
        <f>VLOOKUP($A185+ROUND((COLUMN()-2)/24,5),АТС!$A$41:$F$784,3)+'Иные услуги '!$C$5+'РСТ РСО-А'!$J$6+'РСТ РСО-А'!$G$9</f>
        <v>4056.63</v>
      </c>
      <c r="N185" s="117">
        <f>VLOOKUP($A185+ROUND((COLUMN()-2)/24,5),АТС!$A$41:$F$784,3)+'Иные услуги '!$C$5+'РСТ РСО-А'!$J$6+'РСТ РСО-А'!$G$9</f>
        <v>4056.8</v>
      </c>
      <c r="O185" s="117">
        <f>VLOOKUP($A185+ROUND((COLUMN()-2)/24,5),АТС!$A$41:$F$784,3)+'Иные услуги '!$C$5+'РСТ РСО-А'!$J$6+'РСТ РСО-А'!$G$9</f>
        <v>4056.82</v>
      </c>
      <c r="P185" s="117">
        <f>VLOOKUP($A185+ROUND((COLUMN()-2)/24,5),АТС!$A$41:$F$784,3)+'Иные услуги '!$C$5+'РСТ РСО-А'!$J$6+'РСТ РСО-А'!$G$9</f>
        <v>4056.72</v>
      </c>
      <c r="Q185" s="117">
        <f>VLOOKUP($A185+ROUND((COLUMN()-2)/24,5),АТС!$A$41:$F$784,3)+'Иные услуги '!$C$5+'РСТ РСО-А'!$J$6+'РСТ РСО-А'!$G$9</f>
        <v>4038.13</v>
      </c>
      <c r="R185" s="117">
        <f>VLOOKUP($A185+ROUND((COLUMN()-2)/24,5),АТС!$A$41:$F$784,3)+'Иные услуги '!$C$5+'РСТ РСО-А'!$J$6+'РСТ РСО-А'!$G$9</f>
        <v>4033.32</v>
      </c>
      <c r="S185" s="117">
        <f>VLOOKUP($A185+ROUND((COLUMN()-2)/24,5),АТС!$A$41:$F$784,3)+'Иные услуги '!$C$5+'РСТ РСО-А'!$J$6+'РСТ РСО-А'!$G$9</f>
        <v>4032.43</v>
      </c>
      <c r="T185" s="117">
        <f>VLOOKUP($A185+ROUND((COLUMN()-2)/24,5),АТС!$A$41:$F$784,3)+'Иные услуги '!$C$5+'РСТ РСО-А'!$J$6+'РСТ РСО-А'!$G$9</f>
        <v>4100.47</v>
      </c>
      <c r="U185" s="117">
        <f>VLOOKUP($A185+ROUND((COLUMN()-2)/24,5),АТС!$A$41:$F$784,3)+'Иные услуги '!$C$5+'РСТ РСО-А'!$J$6+'РСТ РСО-А'!$G$9</f>
        <v>4149.5700000000006</v>
      </c>
      <c r="V185" s="117">
        <f>VLOOKUP($A185+ROUND((COLUMN()-2)/24,5),АТС!$A$41:$F$784,3)+'Иные услуги '!$C$5+'РСТ РСО-А'!$J$6+'РСТ РСО-А'!$G$9</f>
        <v>4124.05</v>
      </c>
      <c r="W185" s="117">
        <f>VLOOKUP($A185+ROUND((COLUMN()-2)/24,5),АТС!$A$41:$F$784,3)+'Иные услуги '!$C$5+'РСТ РСО-А'!$J$6+'РСТ РСО-А'!$G$9</f>
        <v>4052.37</v>
      </c>
      <c r="X185" s="117">
        <f>VLOOKUP($A185+ROUND((COLUMN()-2)/24,5),АТС!$A$41:$F$784,3)+'Иные услуги '!$C$5+'РСТ РСО-А'!$J$6+'РСТ РСО-А'!$G$9</f>
        <v>4021.38</v>
      </c>
      <c r="Y185" s="117">
        <f>VLOOKUP($A185+ROUND((COLUMN()-2)/24,5),АТС!$A$41:$F$784,3)+'Иные услуги '!$C$5+'РСТ РСО-А'!$J$6+'РСТ РСО-А'!$G$9</f>
        <v>4077.75</v>
      </c>
    </row>
    <row r="186" spans="1:25" x14ac:dyDescent="0.2">
      <c r="A186" s="66">
        <f t="shared" si="5"/>
        <v>43730</v>
      </c>
      <c r="B186" s="117">
        <f>VLOOKUP($A186+ROUND((COLUMN()-2)/24,5),АТС!$A$41:$F$784,3)+'Иные услуги '!$C$5+'РСТ РСО-А'!$J$6+'РСТ РСО-А'!$G$9</f>
        <v>4017.47</v>
      </c>
      <c r="C186" s="117">
        <f>VLOOKUP($A186+ROUND((COLUMN()-2)/24,5),АТС!$A$41:$F$784,3)+'Иные услуги '!$C$5+'РСТ РСО-А'!$J$6+'РСТ РСО-А'!$G$9</f>
        <v>4022.9</v>
      </c>
      <c r="D186" s="117">
        <f>VLOOKUP($A186+ROUND((COLUMN()-2)/24,5),АТС!$A$41:$F$784,3)+'Иные услуги '!$C$5+'РСТ РСО-А'!$J$6+'РСТ РСО-А'!$G$9</f>
        <v>4022.43</v>
      </c>
      <c r="E186" s="117">
        <f>VLOOKUP($A186+ROUND((COLUMN()-2)/24,5),АТС!$A$41:$F$784,3)+'Иные услуги '!$C$5+'РСТ РСО-А'!$J$6+'РСТ РСО-А'!$G$9</f>
        <v>4022.44</v>
      </c>
      <c r="F186" s="117">
        <f>VLOOKUP($A186+ROUND((COLUMN()-2)/24,5),АТС!$A$41:$F$784,3)+'Иные услуги '!$C$5+'РСТ РСО-А'!$J$6+'РСТ РСО-А'!$G$9</f>
        <v>4022.44</v>
      </c>
      <c r="G186" s="117">
        <f>VLOOKUP($A186+ROUND((COLUMN()-2)/24,5),АТС!$A$41:$F$784,3)+'Иные услуги '!$C$5+'РСТ РСО-А'!$J$6+'РСТ РСО-А'!$G$9</f>
        <v>4022.42</v>
      </c>
      <c r="H186" s="117">
        <f>VLOOKUP($A186+ROUND((COLUMN()-2)/24,5),АТС!$A$41:$F$784,3)+'Иные услуги '!$C$5+'РСТ РСО-А'!$J$6+'РСТ РСО-А'!$G$9</f>
        <v>4021.93</v>
      </c>
      <c r="I186" s="117">
        <f>VLOOKUP($A186+ROUND((COLUMN()-2)/24,5),АТС!$A$41:$F$784,3)+'Иные услуги '!$C$5+'РСТ РСО-А'!$J$6+'РСТ РСО-А'!$G$9</f>
        <v>4021.97</v>
      </c>
      <c r="J186" s="117">
        <f>VLOOKUP($A186+ROUND((COLUMN()-2)/24,5),АТС!$A$41:$F$784,3)+'Иные услуги '!$C$5+'РСТ РСО-А'!$J$6+'РСТ РСО-А'!$G$9</f>
        <v>4022.13</v>
      </c>
      <c r="K186" s="117">
        <f>VLOOKUP($A186+ROUND((COLUMN()-2)/24,5),АТС!$A$41:$F$784,3)+'Иные услуги '!$C$5+'РСТ РСО-А'!$J$6+'РСТ РСО-А'!$G$9</f>
        <v>4022.14</v>
      </c>
      <c r="L186" s="117">
        <f>VLOOKUP($A186+ROUND((COLUMN()-2)/24,5),АТС!$A$41:$F$784,3)+'Иные услуги '!$C$5+'РСТ РСО-А'!$J$6+'РСТ РСО-А'!$G$9</f>
        <v>4022.19</v>
      </c>
      <c r="M186" s="117">
        <f>VLOOKUP($A186+ROUND((COLUMN()-2)/24,5),АТС!$A$41:$F$784,3)+'Иные услуги '!$C$5+'РСТ РСО-А'!$J$6+'РСТ РСО-А'!$G$9</f>
        <v>4022.2400000000002</v>
      </c>
      <c r="N186" s="117">
        <f>VLOOKUP($A186+ROUND((COLUMN()-2)/24,5),АТС!$A$41:$F$784,3)+'Иные услуги '!$C$5+'РСТ РСО-А'!$J$6+'РСТ РСО-А'!$G$9</f>
        <v>4022.2400000000002</v>
      </c>
      <c r="O186" s="117">
        <f>VLOOKUP($A186+ROUND((COLUMN()-2)/24,5),АТС!$A$41:$F$784,3)+'Иные услуги '!$C$5+'РСТ РСО-А'!$J$6+'РСТ РСО-А'!$G$9</f>
        <v>4022.2400000000002</v>
      </c>
      <c r="P186" s="117">
        <f>VLOOKUP($A186+ROUND((COLUMN()-2)/24,5),АТС!$A$41:$F$784,3)+'Иные услуги '!$C$5+'РСТ РСО-А'!$J$6+'РСТ РСО-А'!$G$9</f>
        <v>4022.2000000000003</v>
      </c>
      <c r="Q186" s="117">
        <f>VLOOKUP($A186+ROUND((COLUMN()-2)/24,5),АТС!$A$41:$F$784,3)+'Иные услуги '!$C$5+'РСТ РСО-А'!$J$6+'РСТ РСО-А'!$G$9</f>
        <v>4022.21</v>
      </c>
      <c r="R186" s="117">
        <f>VLOOKUP($A186+ROUND((COLUMN()-2)/24,5),АТС!$A$41:$F$784,3)+'Иные услуги '!$C$5+'РСТ РСО-А'!$J$6+'РСТ РСО-А'!$G$9</f>
        <v>4022.23</v>
      </c>
      <c r="S186" s="117">
        <f>VLOOKUP($A186+ROUND((COLUMN()-2)/24,5),АТС!$A$41:$F$784,3)+'Иные услуги '!$C$5+'РСТ РСО-А'!$J$6+'РСТ РСО-А'!$G$9</f>
        <v>4022.2400000000002</v>
      </c>
      <c r="T186" s="117">
        <f>VLOOKUP($A186+ROUND((COLUMN()-2)/24,5),АТС!$A$41:$F$784,3)+'Иные услуги '!$C$5+'РСТ РСО-А'!$J$6+'РСТ РСО-А'!$G$9</f>
        <v>4076.18</v>
      </c>
      <c r="U186" s="117">
        <f>VLOOKUP($A186+ROUND((COLUMN()-2)/24,5),АТС!$A$41:$F$784,3)+'Иные услуги '!$C$5+'РСТ РСО-А'!$J$6+'РСТ РСО-А'!$G$9</f>
        <v>4122.41</v>
      </c>
      <c r="V186" s="117">
        <f>VLOOKUP($A186+ROUND((COLUMN()-2)/24,5),АТС!$A$41:$F$784,3)+'Иные услуги '!$C$5+'РСТ РСО-А'!$J$6+'РСТ РСО-А'!$G$9</f>
        <v>4126.8900000000003</v>
      </c>
      <c r="W186" s="117">
        <f>VLOOKUP($A186+ROUND((COLUMN()-2)/24,5),АТС!$A$41:$F$784,3)+'Иные услуги '!$C$5+'РСТ РСО-А'!$J$6+'РСТ РСО-А'!$G$9</f>
        <v>4053.54</v>
      </c>
      <c r="X186" s="117">
        <f>VLOOKUP($A186+ROUND((COLUMN()-2)/24,5),АТС!$A$41:$F$784,3)+'Иные услуги '!$C$5+'РСТ РСО-А'!$J$6+'РСТ РСО-А'!$G$9</f>
        <v>4021.4900000000002</v>
      </c>
      <c r="Y186" s="117">
        <f>VLOOKUP($A186+ROUND((COLUMN()-2)/24,5),АТС!$A$41:$F$784,3)+'Иные услуги '!$C$5+'РСТ РСО-А'!$J$6+'РСТ РСО-А'!$G$9</f>
        <v>4056.55</v>
      </c>
    </row>
    <row r="187" spans="1:25" x14ac:dyDescent="0.2">
      <c r="A187" s="66">
        <f t="shared" si="5"/>
        <v>43731</v>
      </c>
      <c r="B187" s="117">
        <f>VLOOKUP($A187+ROUND((COLUMN()-2)/24,5),АТС!$A$41:$F$784,3)+'Иные услуги '!$C$5+'РСТ РСО-А'!$J$6+'РСТ РСО-А'!$G$9</f>
        <v>4025.64</v>
      </c>
      <c r="C187" s="117">
        <f>VLOOKUP($A187+ROUND((COLUMN()-2)/24,5),АТС!$A$41:$F$784,3)+'Иные услуги '!$C$5+'РСТ РСО-А'!$J$6+'РСТ РСО-А'!$G$9</f>
        <v>4023.94</v>
      </c>
      <c r="D187" s="117">
        <f>VLOOKUP($A187+ROUND((COLUMN()-2)/24,5),АТС!$A$41:$F$784,3)+'Иные услуги '!$C$5+'РСТ РСО-А'!$J$6+'РСТ РСО-А'!$G$9</f>
        <v>4022.36</v>
      </c>
      <c r="E187" s="117">
        <f>VLOOKUP($A187+ROUND((COLUMN()-2)/24,5),АТС!$A$41:$F$784,3)+'Иные услуги '!$C$5+'РСТ РСО-А'!$J$6+'РСТ РСО-А'!$G$9</f>
        <v>4022.38</v>
      </c>
      <c r="F187" s="117">
        <f>VLOOKUP($A187+ROUND((COLUMN()-2)/24,5),АТС!$A$41:$F$784,3)+'Иные услуги '!$C$5+'РСТ РСО-А'!$J$6+'РСТ РСО-А'!$G$9</f>
        <v>4022.37</v>
      </c>
      <c r="G187" s="117">
        <f>VLOOKUP($A187+ROUND((COLUMN()-2)/24,5),АТС!$A$41:$F$784,3)+'Иные услуги '!$C$5+'РСТ РСО-А'!$J$6+'РСТ РСО-А'!$G$9</f>
        <v>4022.33</v>
      </c>
      <c r="H187" s="117">
        <f>VLOOKUP($A187+ROUND((COLUMN()-2)/24,5),АТС!$A$41:$F$784,3)+'Иные услуги '!$C$5+'РСТ РСО-А'!$J$6+'РСТ РСО-А'!$G$9</f>
        <v>4021.82</v>
      </c>
      <c r="I187" s="117">
        <f>VLOOKUP($A187+ROUND((COLUMN()-2)/24,5),АТС!$A$41:$F$784,3)+'Иные услуги '!$C$5+'РСТ РСО-А'!$J$6+'РСТ РСО-А'!$G$9</f>
        <v>4102.37</v>
      </c>
      <c r="J187" s="117">
        <f>VLOOKUP($A187+ROUND((COLUMN()-2)/24,5),АТС!$A$41:$F$784,3)+'Иные услуги '!$C$5+'РСТ РСО-А'!$J$6+'РСТ РСО-А'!$G$9</f>
        <v>4022.21</v>
      </c>
      <c r="K187" s="117">
        <f>VLOOKUP($A187+ROUND((COLUMN()-2)/24,5),АТС!$A$41:$F$784,3)+'Иные услуги '!$C$5+'РСТ РСО-А'!$J$6+'РСТ РСО-А'!$G$9</f>
        <v>4036.62</v>
      </c>
      <c r="L187" s="117">
        <f>VLOOKUP($A187+ROUND((COLUMN()-2)/24,5),АТС!$A$41:$F$784,3)+'Иные услуги '!$C$5+'РСТ РСО-А'!$J$6+'РСТ РСО-А'!$G$9</f>
        <v>4069.11</v>
      </c>
      <c r="M187" s="117">
        <f>VLOOKUP($A187+ROUND((COLUMN()-2)/24,5),АТС!$A$41:$F$784,3)+'Иные услуги '!$C$5+'РСТ РСО-А'!$J$6+'РСТ РСО-А'!$G$9</f>
        <v>4069.06</v>
      </c>
      <c r="N187" s="117">
        <f>VLOOKUP($A187+ROUND((COLUMN()-2)/24,5),АТС!$A$41:$F$784,3)+'Иные услуги '!$C$5+'РСТ РСО-А'!$J$6+'РСТ РСО-А'!$G$9</f>
        <v>4036.82</v>
      </c>
      <c r="O187" s="117">
        <f>VLOOKUP($A187+ROUND((COLUMN()-2)/24,5),АТС!$A$41:$F$784,3)+'Иные услуги '!$C$5+'РСТ РСО-А'!$J$6+'РСТ РСО-А'!$G$9</f>
        <v>4036.9500000000003</v>
      </c>
      <c r="P187" s="117">
        <f>VLOOKUP($A187+ROUND((COLUMN()-2)/24,5),АТС!$A$41:$F$784,3)+'Иные услуги '!$C$5+'РСТ РСО-А'!$J$6+'РСТ РСО-А'!$G$9</f>
        <v>4037.02</v>
      </c>
      <c r="Q187" s="117">
        <f>VLOOKUP($A187+ROUND((COLUMN()-2)/24,5),АТС!$A$41:$F$784,3)+'Иные услуги '!$C$5+'РСТ РСО-А'!$J$6+'РСТ РСО-А'!$G$9</f>
        <v>4037.04</v>
      </c>
      <c r="R187" s="117">
        <f>VLOOKUP($A187+ROUND((COLUMN()-2)/24,5),АТС!$A$41:$F$784,3)+'Иные услуги '!$C$5+'РСТ РСО-А'!$J$6+'РСТ РСО-А'!$G$9</f>
        <v>4037.06</v>
      </c>
      <c r="S187" s="117">
        <f>VLOOKUP($A187+ROUND((COLUMN()-2)/24,5),АТС!$A$41:$F$784,3)+'Иные услуги '!$C$5+'РСТ РСО-А'!$J$6+'РСТ РСО-А'!$G$9</f>
        <v>4035.22</v>
      </c>
      <c r="T187" s="117">
        <f>VLOOKUP($A187+ROUND((COLUMN()-2)/24,5),АТС!$A$41:$F$784,3)+'Иные услуги '!$C$5+'РСТ РСО-А'!$J$6+'РСТ РСО-А'!$G$9</f>
        <v>4149.8900000000003</v>
      </c>
      <c r="U187" s="117">
        <f>VLOOKUP($A187+ROUND((COLUMN()-2)/24,5),АТС!$A$41:$F$784,3)+'Иные услуги '!$C$5+'РСТ РСО-А'!$J$6+'РСТ РСО-А'!$G$9</f>
        <v>4194.2800000000007</v>
      </c>
      <c r="V187" s="117">
        <f>VLOOKUP($A187+ROUND((COLUMN()-2)/24,5),АТС!$A$41:$F$784,3)+'Иные услуги '!$C$5+'РСТ РСО-А'!$J$6+'РСТ РСО-А'!$G$9</f>
        <v>4169.4900000000007</v>
      </c>
      <c r="W187" s="117">
        <f>VLOOKUP($A187+ROUND((COLUMN()-2)/24,5),АТС!$A$41:$F$784,3)+'Иные услуги '!$C$5+'РСТ РСО-А'!$J$6+'РСТ РСО-А'!$G$9</f>
        <v>4091.06</v>
      </c>
      <c r="X187" s="117">
        <f>VLOOKUP($A187+ROUND((COLUMN()-2)/24,5),АТС!$A$41:$F$784,3)+'Иные услуги '!$C$5+'РСТ РСО-А'!$J$6+'РСТ РСО-А'!$G$9</f>
        <v>4021.33</v>
      </c>
      <c r="Y187" s="117">
        <f>VLOOKUP($A187+ROUND((COLUMN()-2)/24,5),АТС!$A$41:$F$784,3)+'Иные услуги '!$C$5+'РСТ РСО-А'!$J$6+'РСТ РСО-А'!$G$9</f>
        <v>4076.77</v>
      </c>
    </row>
    <row r="188" spans="1:25" x14ac:dyDescent="0.2">
      <c r="A188" s="66">
        <f t="shared" si="5"/>
        <v>43732</v>
      </c>
      <c r="B188" s="117">
        <f>VLOOKUP($A188+ROUND((COLUMN()-2)/24,5),АТС!$A$41:$F$784,3)+'Иные услуги '!$C$5+'РСТ РСО-А'!$J$6+'РСТ РСО-А'!$G$9</f>
        <v>4030.37</v>
      </c>
      <c r="C188" s="117">
        <f>VLOOKUP($A188+ROUND((COLUMN()-2)/24,5),АТС!$A$41:$F$784,3)+'Иные услуги '!$C$5+'РСТ РСО-А'!$J$6+'РСТ РСО-А'!$G$9</f>
        <v>4029.04</v>
      </c>
      <c r="D188" s="117">
        <f>VLOOKUP($A188+ROUND((COLUMN()-2)/24,5),АТС!$A$41:$F$784,3)+'Иные услуги '!$C$5+'РСТ РСО-А'!$J$6+'РСТ РСО-А'!$G$9</f>
        <v>4022.35</v>
      </c>
      <c r="E188" s="117">
        <f>VLOOKUP($A188+ROUND((COLUMN()-2)/24,5),АТС!$A$41:$F$784,3)+'Иные услуги '!$C$5+'РСТ РСО-А'!$J$6+'РСТ РСО-А'!$G$9</f>
        <v>4022.36</v>
      </c>
      <c r="F188" s="117">
        <f>VLOOKUP($A188+ROUND((COLUMN()-2)/24,5),АТС!$A$41:$F$784,3)+'Иные услуги '!$C$5+'РСТ РСО-А'!$J$6+'РСТ РСО-А'!$G$9</f>
        <v>4022.35</v>
      </c>
      <c r="G188" s="117">
        <f>VLOOKUP($A188+ROUND((COLUMN()-2)/24,5),АТС!$A$41:$F$784,3)+'Иные услуги '!$C$5+'РСТ РСО-А'!$J$6+'РСТ РСО-А'!$G$9</f>
        <v>4022.27</v>
      </c>
      <c r="H188" s="117">
        <f>VLOOKUP($A188+ROUND((COLUMN()-2)/24,5),АТС!$A$41:$F$784,3)+'Иные услуги '!$C$5+'РСТ РСО-А'!$J$6+'РСТ РСО-А'!$G$9</f>
        <v>4021.44</v>
      </c>
      <c r="I188" s="117">
        <f>VLOOKUP($A188+ROUND((COLUMN()-2)/24,5),АТС!$A$41:$F$784,3)+'Иные услуги '!$C$5+'РСТ РСО-А'!$J$6+'РСТ РСО-А'!$G$9</f>
        <v>4113.55</v>
      </c>
      <c r="J188" s="117">
        <f>VLOOKUP($A188+ROUND((COLUMN()-2)/24,5),АТС!$A$41:$F$784,3)+'Иные услуги '!$C$5+'РСТ РСО-А'!$J$6+'РСТ РСО-А'!$G$9</f>
        <v>4022.25</v>
      </c>
      <c r="K188" s="117">
        <f>VLOOKUP($A188+ROUND((COLUMN()-2)/24,5),АТС!$A$41:$F$784,3)+'Иные услуги '!$C$5+'РСТ РСО-А'!$J$6+'РСТ РСО-А'!$G$9</f>
        <v>4099.1400000000003</v>
      </c>
      <c r="L188" s="117">
        <f>VLOOKUP($A188+ROUND((COLUMN()-2)/24,5),АТС!$A$41:$F$784,3)+'Иные услуги '!$C$5+'РСТ РСО-А'!$J$6+'РСТ РСО-А'!$G$9</f>
        <v>4099.1400000000003</v>
      </c>
      <c r="M188" s="117">
        <f>VLOOKUP($A188+ROUND((COLUMN()-2)/24,5),АТС!$A$41:$F$784,3)+'Иные услуги '!$C$5+'РСТ РСО-А'!$J$6+'РСТ РСО-А'!$G$9</f>
        <v>4099.5600000000004</v>
      </c>
      <c r="N188" s="117">
        <f>VLOOKUP($A188+ROUND((COLUMN()-2)/24,5),АТС!$A$41:$F$784,3)+'Иные услуги '!$C$5+'РСТ РСО-А'!$J$6+'РСТ РСО-А'!$G$9</f>
        <v>4068.78</v>
      </c>
      <c r="O188" s="117">
        <f>VLOOKUP($A188+ROUND((COLUMN()-2)/24,5),АТС!$A$41:$F$784,3)+'Иные услуги '!$C$5+'РСТ РСО-А'!$J$6+'РСТ РСО-А'!$G$9</f>
        <v>4069.21</v>
      </c>
      <c r="P188" s="117">
        <f>VLOOKUP($A188+ROUND((COLUMN()-2)/24,5),АТС!$A$41:$F$784,3)+'Иные услуги '!$C$5+'РСТ РСО-А'!$J$6+'РСТ РСО-А'!$G$9</f>
        <v>4069.15</v>
      </c>
      <c r="Q188" s="117">
        <f>VLOOKUP($A188+ROUND((COLUMN()-2)/24,5),АТС!$A$41:$F$784,3)+'Иные услуги '!$C$5+'РСТ РСО-А'!$J$6+'РСТ РСО-А'!$G$9</f>
        <v>4069.5099999999998</v>
      </c>
      <c r="R188" s="117">
        <f>VLOOKUP($A188+ROUND((COLUMN()-2)/24,5),АТС!$A$41:$F$784,3)+'Иные услуги '!$C$5+'РСТ РСО-А'!$J$6+'РСТ РСО-А'!$G$9</f>
        <v>4069.73</v>
      </c>
      <c r="S188" s="117">
        <f>VLOOKUP($A188+ROUND((COLUMN()-2)/24,5),АТС!$A$41:$F$784,3)+'Иные услуги '!$C$5+'РСТ РСО-А'!$J$6+'РСТ РСО-А'!$G$9</f>
        <v>4070.03</v>
      </c>
      <c r="T188" s="117">
        <f>VLOOKUP($A188+ROUND((COLUMN()-2)/24,5),АТС!$A$41:$F$784,3)+'Иные услуги '!$C$5+'РСТ РСО-А'!$J$6+'РСТ РСО-А'!$G$9</f>
        <v>4176.7500000000009</v>
      </c>
      <c r="U188" s="117">
        <f>VLOOKUP($A188+ROUND((COLUMN()-2)/24,5),АТС!$A$41:$F$784,3)+'Иные услуги '!$C$5+'РСТ РСО-А'!$J$6+'РСТ РСО-А'!$G$9</f>
        <v>4196.2500000000009</v>
      </c>
      <c r="V188" s="117">
        <f>VLOOKUP($A188+ROUND((COLUMN()-2)/24,5),АТС!$A$41:$F$784,3)+'Иные услуги '!$C$5+'РСТ РСО-А'!$J$6+'РСТ РСО-А'!$G$9</f>
        <v>4170.51</v>
      </c>
      <c r="W188" s="117">
        <f>VLOOKUP($A188+ROUND((COLUMN()-2)/24,5),АТС!$A$41:$F$784,3)+'Иные услуги '!$C$5+'РСТ РСО-А'!$J$6+'РСТ РСО-А'!$G$9</f>
        <v>4091.38</v>
      </c>
      <c r="X188" s="117">
        <f>VLOOKUP($A188+ROUND((COLUMN()-2)/24,5),АТС!$A$41:$F$784,3)+'Иные услуги '!$C$5+'РСТ РСО-А'!$J$6+'РСТ РСО-А'!$G$9</f>
        <v>4021.32</v>
      </c>
      <c r="Y188" s="117">
        <f>VLOOKUP($A188+ROUND((COLUMN()-2)/24,5),АТС!$A$41:$F$784,3)+'Иные услуги '!$C$5+'РСТ РСО-А'!$J$6+'РСТ РСО-А'!$G$9</f>
        <v>4077.85</v>
      </c>
    </row>
    <row r="189" spans="1:25" x14ac:dyDescent="0.2">
      <c r="A189" s="66">
        <f t="shared" si="5"/>
        <v>43733</v>
      </c>
      <c r="B189" s="117">
        <f>VLOOKUP($A189+ROUND((COLUMN()-2)/24,5),АТС!$A$41:$F$784,3)+'Иные услуги '!$C$5+'РСТ РСО-А'!$J$6+'РСТ РСО-А'!$G$9</f>
        <v>4039.38</v>
      </c>
      <c r="C189" s="117">
        <f>VLOOKUP($A189+ROUND((COLUMN()-2)/24,5),АТС!$A$41:$F$784,3)+'Иные услуги '!$C$5+'РСТ РСО-А'!$J$6+'РСТ РСО-А'!$G$9</f>
        <v>4035.84</v>
      </c>
      <c r="D189" s="117">
        <f>VLOOKUP($A189+ROUND((COLUMN()-2)/24,5),АТС!$A$41:$F$784,3)+'Иные услуги '!$C$5+'РСТ РСО-А'!$J$6+'РСТ РСО-А'!$G$9</f>
        <v>4029.71</v>
      </c>
      <c r="E189" s="117">
        <f>VLOOKUP($A189+ROUND((COLUMN()-2)/24,5),АТС!$A$41:$F$784,3)+'Иные услуги '!$C$5+'РСТ РСО-А'!$J$6+'РСТ РСО-А'!$G$9</f>
        <v>4025.09</v>
      </c>
      <c r="F189" s="117">
        <f>VLOOKUP($A189+ROUND((COLUMN()-2)/24,5),АТС!$A$41:$F$784,3)+'Иные услуги '!$C$5+'РСТ РСО-А'!$J$6+'РСТ РСО-А'!$G$9</f>
        <v>4025.16</v>
      </c>
      <c r="G189" s="117">
        <f>VLOOKUP($A189+ROUND((COLUMN()-2)/24,5),АТС!$A$41:$F$784,3)+'Иные услуги '!$C$5+'РСТ РСО-А'!$J$6+'РСТ РСО-А'!$G$9</f>
        <v>4025.36</v>
      </c>
      <c r="H189" s="117">
        <f>VLOOKUP($A189+ROUND((COLUMN()-2)/24,5),АТС!$A$41:$F$784,3)+'Иные услуги '!$C$5+'РСТ РСО-А'!$J$6+'РСТ РСО-А'!$G$9</f>
        <v>4059.9</v>
      </c>
      <c r="I189" s="117">
        <f>VLOOKUP($A189+ROUND((COLUMN()-2)/24,5),АТС!$A$41:$F$784,3)+'Иные услуги '!$C$5+'РСТ РСО-А'!$J$6+'РСТ РСО-А'!$G$9</f>
        <v>4140.47</v>
      </c>
      <c r="J189" s="117">
        <f>VLOOKUP($A189+ROUND((COLUMN()-2)/24,5),АТС!$A$41:$F$784,3)+'Иные услуги '!$C$5+'РСТ РСО-А'!$J$6+'РСТ РСО-А'!$G$9</f>
        <v>4037.83</v>
      </c>
      <c r="K189" s="117">
        <f>VLOOKUP($A189+ROUND((COLUMN()-2)/24,5),АТС!$A$41:$F$784,3)+'Иные услуги '!$C$5+'РСТ РСО-А'!$J$6+'РСТ РСО-А'!$G$9</f>
        <v>4103.66</v>
      </c>
      <c r="L189" s="117">
        <f>VLOOKUP($A189+ROUND((COLUMN()-2)/24,5),АТС!$A$41:$F$784,3)+'Иные услуги '!$C$5+'РСТ РСО-А'!$J$6+'РСТ РСО-А'!$G$9</f>
        <v>4121.6100000000006</v>
      </c>
      <c r="M189" s="117">
        <f>VLOOKUP($A189+ROUND((COLUMN()-2)/24,5),АТС!$A$41:$F$784,3)+'Иные услуги '!$C$5+'РСТ РСО-А'!$J$6+'РСТ РСО-А'!$G$9</f>
        <v>4121.46</v>
      </c>
      <c r="N189" s="117">
        <f>VLOOKUP($A189+ROUND((COLUMN()-2)/24,5),АТС!$A$41:$F$784,3)+'Иные услуги '!$C$5+'РСТ РСО-А'!$J$6+'РСТ РСО-А'!$G$9</f>
        <v>4103.59</v>
      </c>
      <c r="O189" s="117">
        <f>VLOOKUP($A189+ROUND((COLUMN()-2)/24,5),АТС!$A$41:$F$784,3)+'Иные услуги '!$C$5+'РСТ РСО-А'!$J$6+'РСТ РСО-А'!$G$9</f>
        <v>4103.1400000000003</v>
      </c>
      <c r="P189" s="117">
        <f>VLOOKUP($A189+ROUND((COLUMN()-2)/24,5),АТС!$A$41:$F$784,3)+'Иные услуги '!$C$5+'РСТ РСО-А'!$J$6+'РСТ РСО-А'!$G$9</f>
        <v>4071.96</v>
      </c>
      <c r="Q189" s="117">
        <f>VLOOKUP($A189+ROUND((COLUMN()-2)/24,5),АТС!$A$41:$F$784,3)+'Иные услуги '!$C$5+'РСТ РСО-А'!$J$6+'РСТ РСО-А'!$G$9</f>
        <v>4071.56</v>
      </c>
      <c r="R189" s="117">
        <f>VLOOKUP($A189+ROUND((COLUMN()-2)/24,5),АТС!$A$41:$F$784,3)+'Иные услуги '!$C$5+'РСТ РСО-А'!$J$6+'РСТ РСО-А'!$G$9</f>
        <v>4072.2000000000003</v>
      </c>
      <c r="S189" s="117">
        <f>VLOOKUP($A189+ROUND((COLUMN()-2)/24,5),АТС!$A$41:$F$784,3)+'Иные услуги '!$C$5+'РСТ РСО-А'!$J$6+'РСТ РСО-А'!$G$9</f>
        <v>4063.36</v>
      </c>
      <c r="T189" s="117">
        <f>VLOOKUP($A189+ROUND((COLUMN()-2)/24,5),АТС!$A$41:$F$784,3)+'Иные услуги '!$C$5+'РСТ РСО-А'!$J$6+'РСТ РСО-А'!$G$9</f>
        <v>4223.21</v>
      </c>
      <c r="U189" s="117">
        <f>VLOOKUP($A189+ROUND((COLUMN()-2)/24,5),АТС!$A$41:$F$784,3)+'Иные услуги '!$C$5+'РСТ РСО-А'!$J$6+'РСТ РСО-А'!$G$9</f>
        <v>4274.4000000000005</v>
      </c>
      <c r="V189" s="117">
        <f>VLOOKUP($A189+ROUND((COLUMN()-2)/24,5),АТС!$A$41:$F$784,3)+'Иные услуги '!$C$5+'РСТ РСО-А'!$J$6+'РСТ РСО-А'!$G$9</f>
        <v>4251.4400000000005</v>
      </c>
      <c r="W189" s="117">
        <f>VLOOKUP($A189+ROUND((COLUMN()-2)/24,5),АТС!$A$41:$F$784,3)+'Иные услуги '!$C$5+'РСТ РСО-А'!$J$6+'РСТ РСО-А'!$G$9</f>
        <v>4200.59</v>
      </c>
      <c r="X189" s="117">
        <f>VLOOKUP($A189+ROUND((COLUMN()-2)/24,5),АТС!$A$41:$F$784,3)+'Иные услуги '!$C$5+'РСТ РСО-А'!$J$6+'РСТ РСО-А'!$G$9</f>
        <v>4021.9</v>
      </c>
      <c r="Y189" s="117">
        <f>VLOOKUP($A189+ROUND((COLUMN()-2)/24,5),АТС!$A$41:$F$784,3)+'Иные услуги '!$C$5+'РСТ РСО-А'!$J$6+'РСТ РСО-А'!$G$9</f>
        <v>4130.16</v>
      </c>
    </row>
    <row r="190" spans="1:25" x14ac:dyDescent="0.2">
      <c r="A190" s="66">
        <f t="shared" si="5"/>
        <v>43734</v>
      </c>
      <c r="B190" s="117">
        <f>VLOOKUP($A190+ROUND((COLUMN()-2)/24,5),АТС!$A$41:$F$784,3)+'Иные услуги '!$C$5+'РСТ РСО-А'!$J$6+'РСТ РСО-А'!$G$9</f>
        <v>4046.77</v>
      </c>
      <c r="C190" s="117">
        <f>VLOOKUP($A190+ROUND((COLUMN()-2)/24,5),АТС!$A$41:$F$784,3)+'Иные услуги '!$C$5+'РСТ РСО-А'!$J$6+'РСТ РСО-А'!$G$9</f>
        <v>4034.91</v>
      </c>
      <c r="D190" s="117">
        <f>VLOOKUP($A190+ROUND((COLUMN()-2)/24,5),АТС!$A$41:$F$784,3)+'Иные услуги '!$C$5+'РСТ РСО-А'!$J$6+'РСТ РСО-А'!$G$9</f>
        <v>4026.64</v>
      </c>
      <c r="E190" s="117">
        <f>VLOOKUP($A190+ROUND((COLUMN()-2)/24,5),АТС!$A$41:$F$784,3)+'Иные услуги '!$C$5+'РСТ РСО-А'!$J$6+'РСТ РСО-А'!$G$9</f>
        <v>4024.77</v>
      </c>
      <c r="F190" s="117">
        <f>VLOOKUP($A190+ROUND((COLUMN()-2)/24,5),АТС!$A$41:$F$784,3)+'Иные услуги '!$C$5+'РСТ РСО-А'!$J$6+'РСТ РСО-А'!$G$9</f>
        <v>4029.29</v>
      </c>
      <c r="G190" s="117">
        <f>VLOOKUP($A190+ROUND((COLUMN()-2)/24,5),АТС!$A$41:$F$784,3)+'Иные услуги '!$C$5+'РСТ РСО-А'!$J$6+'РСТ РСО-А'!$G$9</f>
        <v>4030.5</v>
      </c>
      <c r="H190" s="117">
        <f>VLOOKUP($A190+ROUND((COLUMN()-2)/24,5),АТС!$A$41:$F$784,3)+'Иные услуги '!$C$5+'РСТ РСО-А'!$J$6+'РСТ РСО-А'!$G$9</f>
        <v>4063.89</v>
      </c>
      <c r="I190" s="117">
        <f>VLOOKUP($A190+ROUND((COLUMN()-2)/24,5),АТС!$A$41:$F$784,3)+'Иные услуги '!$C$5+'РСТ РСО-А'!$J$6+'РСТ РСО-А'!$G$9</f>
        <v>4258.63</v>
      </c>
      <c r="J190" s="117">
        <f>VLOOKUP($A190+ROUND((COLUMN()-2)/24,5),АТС!$A$41:$F$784,3)+'Иные услуги '!$C$5+'РСТ РСО-А'!$J$6+'РСТ РСО-А'!$G$9</f>
        <v>4038.43</v>
      </c>
      <c r="K190" s="117">
        <f>VLOOKUP($A190+ROUND((COLUMN()-2)/24,5),АТС!$A$41:$F$784,3)+'Иные услуги '!$C$5+'РСТ РСО-А'!$J$6+'РСТ РСО-А'!$G$9</f>
        <v>4150.76</v>
      </c>
      <c r="L190" s="117">
        <f>VLOOKUP($A190+ROUND((COLUMN()-2)/24,5),АТС!$A$41:$F$784,3)+'Иные услуги '!$C$5+'РСТ РСО-А'!$J$6+'РСТ РСО-А'!$G$9</f>
        <v>4150.5600000000004</v>
      </c>
      <c r="M190" s="117">
        <f>VLOOKUP($A190+ROUND((COLUMN()-2)/24,5),АТС!$A$41:$F$784,3)+'Иные услуги '!$C$5+'РСТ РСО-А'!$J$6+'РСТ РСО-А'!$G$9</f>
        <v>4175.21</v>
      </c>
      <c r="N190" s="117">
        <f>VLOOKUP($A190+ROUND((COLUMN()-2)/24,5),АТС!$A$41:$F$784,3)+'Иные услуги '!$C$5+'РСТ РСО-А'!$J$6+'РСТ РСО-А'!$G$9</f>
        <v>4115.55</v>
      </c>
      <c r="O190" s="117">
        <f>VLOOKUP($A190+ROUND((COLUMN()-2)/24,5),АТС!$A$41:$F$784,3)+'Иные услуги '!$C$5+'РСТ РСО-А'!$J$6+'РСТ РСО-А'!$G$9</f>
        <v>4116.8200000000006</v>
      </c>
      <c r="P190" s="117">
        <f>VLOOKUP($A190+ROUND((COLUMN()-2)/24,5),АТС!$A$41:$F$784,3)+'Иные услуги '!$C$5+'РСТ РСО-А'!$J$6+'РСТ РСО-А'!$G$9</f>
        <v>4116.8500000000004</v>
      </c>
      <c r="Q190" s="117">
        <f>VLOOKUP($A190+ROUND((COLUMN()-2)/24,5),АТС!$A$41:$F$784,3)+'Иные услуги '!$C$5+'РСТ РСО-А'!$J$6+'РСТ РСО-А'!$G$9</f>
        <v>4117.79</v>
      </c>
      <c r="R190" s="117">
        <f>VLOOKUP($A190+ROUND((COLUMN()-2)/24,5),АТС!$A$41:$F$784,3)+'Иные услуги '!$C$5+'РСТ РСО-А'!$J$6+'РСТ РСО-А'!$G$9</f>
        <v>4117.9800000000005</v>
      </c>
      <c r="S190" s="117">
        <f>VLOOKUP($A190+ROUND((COLUMN()-2)/24,5),АТС!$A$41:$F$784,3)+'Иные услуги '!$C$5+'РСТ РСО-А'!$J$6+'РСТ РСО-А'!$G$9</f>
        <v>4134.18</v>
      </c>
      <c r="T190" s="117">
        <f>VLOOKUP($A190+ROUND((COLUMN()-2)/24,5),АТС!$A$41:$F$784,3)+'Иные услуги '!$C$5+'РСТ РСО-А'!$J$6+'РСТ РСО-А'!$G$9</f>
        <v>4253.84</v>
      </c>
      <c r="U190" s="117">
        <f>VLOOKUP($A190+ROUND((COLUMN()-2)/24,5),АТС!$A$41:$F$784,3)+'Иные услуги '!$C$5+'РСТ РСО-А'!$J$6+'РСТ РСО-А'!$G$9</f>
        <v>4305.8700000000008</v>
      </c>
      <c r="V190" s="117">
        <f>VLOOKUP($A190+ROUND((COLUMN()-2)/24,5),АТС!$A$41:$F$784,3)+'Иные услуги '!$C$5+'РСТ РСО-А'!$J$6+'РСТ РСО-А'!$G$9</f>
        <v>4254.6900000000005</v>
      </c>
      <c r="W190" s="117">
        <f>VLOOKUP($A190+ROUND((COLUMN()-2)/24,5),АТС!$A$41:$F$784,3)+'Иные услуги '!$C$5+'РСТ РСО-А'!$J$6+'РСТ РСО-А'!$G$9</f>
        <v>4202.1200000000008</v>
      </c>
      <c r="X190" s="117">
        <f>VLOOKUP($A190+ROUND((COLUMN()-2)/24,5),АТС!$A$41:$F$784,3)+'Иные услуги '!$C$5+'РСТ РСО-А'!$J$6+'РСТ РСО-А'!$G$9</f>
        <v>4021.9500000000003</v>
      </c>
      <c r="Y190" s="117">
        <f>VLOOKUP($A190+ROUND((COLUMN()-2)/24,5),АТС!$A$41:$F$784,3)+'Иные услуги '!$C$5+'РСТ РСО-А'!$J$6+'РСТ РСО-А'!$G$9</f>
        <v>4108.8600000000006</v>
      </c>
    </row>
    <row r="191" spans="1:25" x14ac:dyDescent="0.2">
      <c r="A191" s="66">
        <f t="shared" si="5"/>
        <v>43735</v>
      </c>
      <c r="B191" s="117">
        <f>VLOOKUP($A191+ROUND((COLUMN()-2)/24,5),АТС!$A$41:$F$784,3)+'Иные услуги '!$C$5+'РСТ РСО-А'!$J$6+'РСТ РСО-А'!$G$9</f>
        <v>4046.79</v>
      </c>
      <c r="C191" s="117">
        <f>VLOOKUP($A191+ROUND((COLUMN()-2)/24,5),АТС!$A$41:$F$784,3)+'Иные услуги '!$C$5+'РСТ РСО-А'!$J$6+'РСТ РСО-А'!$G$9</f>
        <v>4042.4900000000002</v>
      </c>
      <c r="D191" s="117">
        <f>VLOOKUP($A191+ROUND((COLUMN()-2)/24,5),АТС!$A$41:$F$784,3)+'Иные услуги '!$C$5+'РСТ РСО-А'!$J$6+'РСТ РСО-А'!$G$9</f>
        <v>4033.97</v>
      </c>
      <c r="E191" s="117">
        <f>VLOOKUP($A191+ROUND((COLUMN()-2)/24,5),АТС!$A$41:$F$784,3)+'Иные услуги '!$C$5+'РСТ РСО-А'!$J$6+'РСТ РСО-А'!$G$9</f>
        <v>4026.42</v>
      </c>
      <c r="F191" s="117">
        <f>VLOOKUP($A191+ROUND((COLUMN()-2)/24,5),АТС!$A$41:$F$784,3)+'Иные услуги '!$C$5+'РСТ РСО-А'!$J$6+'РСТ РСО-А'!$G$9</f>
        <v>4037.7000000000003</v>
      </c>
      <c r="G191" s="117">
        <f>VLOOKUP($A191+ROUND((COLUMN()-2)/24,5),АТС!$A$41:$F$784,3)+'Иные услуги '!$C$5+'РСТ РСО-А'!$J$6+'РСТ РСО-А'!$G$9</f>
        <v>4053.8</v>
      </c>
      <c r="H191" s="117">
        <f>VLOOKUP($A191+ROUND((COLUMN()-2)/24,5),АТС!$A$41:$F$784,3)+'Иные услуги '!$C$5+'РСТ РСО-А'!$J$6+'РСТ РСО-А'!$G$9</f>
        <v>4092.56</v>
      </c>
      <c r="I191" s="117">
        <f>VLOOKUP($A191+ROUND((COLUMN()-2)/24,5),АТС!$A$41:$F$784,3)+'Иные услуги '!$C$5+'РСТ РСО-А'!$J$6+'РСТ РСО-А'!$G$9</f>
        <v>4266.2700000000004</v>
      </c>
      <c r="J191" s="117">
        <f>VLOOKUP($A191+ROUND((COLUMN()-2)/24,5),АТС!$A$41:$F$784,3)+'Иные услуги '!$C$5+'РСТ РСО-А'!$J$6+'РСТ РСО-А'!$G$9</f>
        <v>4040.93</v>
      </c>
      <c r="K191" s="117">
        <f>VLOOKUP($A191+ROUND((COLUMN()-2)/24,5),АТС!$A$41:$F$784,3)+'Иные услуги '!$C$5+'РСТ РСО-А'!$J$6+'РСТ РСО-А'!$G$9</f>
        <v>4166.7300000000005</v>
      </c>
      <c r="L191" s="117">
        <f>VLOOKUP($A191+ROUND((COLUMN()-2)/24,5),АТС!$A$41:$F$784,3)+'Иные услуги '!$C$5+'РСТ РСО-А'!$J$6+'РСТ РСО-А'!$G$9</f>
        <v>4165.5200000000004</v>
      </c>
      <c r="M191" s="117">
        <f>VLOOKUP($A191+ROUND((COLUMN()-2)/24,5),АТС!$A$41:$F$784,3)+'Иные услуги '!$C$5+'РСТ РСО-А'!$J$6+'РСТ РСО-А'!$G$9</f>
        <v>4162.92</v>
      </c>
      <c r="N191" s="117">
        <f>VLOOKUP($A191+ROUND((COLUMN()-2)/24,5),АТС!$A$41:$F$784,3)+'Иные услуги '!$C$5+'РСТ РСО-А'!$J$6+'РСТ РСО-А'!$G$9</f>
        <v>4122.6100000000006</v>
      </c>
      <c r="O191" s="117">
        <f>VLOOKUP($A191+ROUND((COLUMN()-2)/24,5),АТС!$A$41:$F$784,3)+'Иные услуги '!$C$5+'РСТ РСО-А'!$J$6+'РСТ РСО-А'!$G$9</f>
        <v>4121.96</v>
      </c>
      <c r="P191" s="117">
        <f>VLOOKUP($A191+ROUND((COLUMN()-2)/24,5),АТС!$A$41:$F$784,3)+'Иные услуги '!$C$5+'РСТ РСО-А'!$J$6+'РСТ РСО-А'!$G$9</f>
        <v>4121.38</v>
      </c>
      <c r="Q191" s="117">
        <f>VLOOKUP($A191+ROUND((COLUMN()-2)/24,5),АТС!$A$41:$F$784,3)+'Иные услуги '!$C$5+'РСТ РСО-А'!$J$6+'РСТ РСО-А'!$G$9</f>
        <v>4116.96</v>
      </c>
      <c r="R191" s="117">
        <f>VLOOKUP($A191+ROUND((COLUMN()-2)/24,5),АТС!$A$41:$F$784,3)+'Иные услуги '!$C$5+'РСТ РСО-А'!$J$6+'РСТ РСО-А'!$G$9</f>
        <v>4116.66</v>
      </c>
      <c r="S191" s="117">
        <f>VLOOKUP($A191+ROUND((COLUMN()-2)/24,5),АТС!$A$41:$F$784,3)+'Иные услуги '!$C$5+'РСТ РСО-А'!$J$6+'РСТ РСО-А'!$G$9</f>
        <v>4131</v>
      </c>
      <c r="T191" s="117">
        <f>VLOOKUP($A191+ROUND((COLUMN()-2)/24,5),АТС!$A$41:$F$784,3)+'Иные услуги '!$C$5+'РСТ РСО-А'!$J$6+'РСТ РСО-А'!$G$9</f>
        <v>4263.4800000000005</v>
      </c>
      <c r="U191" s="117">
        <f>VLOOKUP($A191+ROUND((COLUMN()-2)/24,5),АТС!$A$41:$F$784,3)+'Иные услуги '!$C$5+'РСТ РСО-А'!$J$6+'РСТ РСО-А'!$G$9</f>
        <v>4344.51</v>
      </c>
      <c r="V191" s="117">
        <f>VLOOKUP($A191+ROUND((COLUMN()-2)/24,5),АТС!$A$41:$F$784,3)+'Иные услуги '!$C$5+'РСТ РСО-А'!$J$6+'РСТ РСО-А'!$G$9</f>
        <v>4310.6100000000006</v>
      </c>
      <c r="W191" s="117">
        <f>VLOOKUP($A191+ROUND((COLUMN()-2)/24,5),АТС!$A$41:$F$784,3)+'Иные услуги '!$C$5+'РСТ РСО-А'!$J$6+'РСТ РСО-А'!$G$9</f>
        <v>4225.0300000000007</v>
      </c>
      <c r="X191" s="117">
        <f>VLOOKUP($A191+ROUND((COLUMN()-2)/24,5),АТС!$A$41:$F$784,3)+'Иные услуги '!$C$5+'РСТ РСО-А'!$J$6+'РСТ РСО-А'!$G$9</f>
        <v>4021.78</v>
      </c>
      <c r="Y191" s="117">
        <f>VLOOKUP($A191+ROUND((COLUMN()-2)/24,5),АТС!$A$41:$F$784,3)+'Иные услуги '!$C$5+'РСТ РСО-А'!$J$6+'РСТ РСО-А'!$G$9</f>
        <v>4218.3900000000003</v>
      </c>
    </row>
    <row r="192" spans="1:25" x14ac:dyDescent="0.2">
      <c r="A192" s="66">
        <f t="shared" si="5"/>
        <v>43736</v>
      </c>
      <c r="B192" s="117">
        <f>VLOOKUP($A192+ROUND((COLUMN()-2)/24,5),АТС!$A$41:$F$784,3)+'Иные услуги '!$C$5+'РСТ РСО-А'!$J$6+'РСТ РСО-А'!$G$9</f>
        <v>4052.75</v>
      </c>
      <c r="C192" s="117">
        <f>VLOOKUP($A192+ROUND((COLUMN()-2)/24,5),АТС!$A$41:$F$784,3)+'Иные услуги '!$C$5+'РСТ РСО-А'!$J$6+'РСТ РСО-А'!$G$9</f>
        <v>4035.88</v>
      </c>
      <c r="D192" s="117">
        <f>VLOOKUP($A192+ROUND((COLUMN()-2)/24,5),АТС!$A$41:$F$784,3)+'Иные услуги '!$C$5+'РСТ РСО-А'!$J$6+'РСТ РСО-А'!$G$9</f>
        <v>4027.75</v>
      </c>
      <c r="E192" s="117">
        <f>VLOOKUP($A192+ROUND((COLUMN()-2)/24,5),АТС!$A$41:$F$784,3)+'Иные услуги '!$C$5+'РСТ РСО-А'!$J$6+'РСТ РСО-А'!$G$9</f>
        <v>4024.81</v>
      </c>
      <c r="F192" s="117">
        <f>VLOOKUP($A192+ROUND((COLUMN()-2)/24,5),АТС!$A$41:$F$784,3)+'Иные услуги '!$C$5+'РСТ РСО-А'!$J$6+'РСТ РСО-А'!$G$9</f>
        <v>4023.96</v>
      </c>
      <c r="G192" s="117">
        <f>VLOOKUP($A192+ROUND((COLUMN()-2)/24,5),АТС!$A$41:$F$784,3)+'Иные услуги '!$C$5+'РСТ РСО-А'!$J$6+'РСТ РСО-А'!$G$9</f>
        <v>4024.27</v>
      </c>
      <c r="H192" s="117">
        <f>VLOOKUP($A192+ROUND((COLUMN()-2)/24,5),АТС!$A$41:$F$784,3)+'Иные услуги '!$C$5+'РСТ РСО-А'!$J$6+'РСТ РСО-А'!$G$9</f>
        <v>4032.15</v>
      </c>
      <c r="I192" s="117">
        <f>VLOOKUP($A192+ROUND((COLUMN()-2)/24,5),АТС!$A$41:$F$784,3)+'Иные услуги '!$C$5+'РСТ РСО-А'!$J$6+'РСТ РСО-А'!$G$9</f>
        <v>4075.58</v>
      </c>
      <c r="J192" s="117">
        <f>VLOOKUP($A192+ROUND((COLUMN()-2)/24,5),АТС!$A$41:$F$784,3)+'Иные услуги '!$C$5+'РСТ РСО-А'!$J$6+'РСТ РСО-А'!$G$9</f>
        <v>4022.2599999999998</v>
      </c>
      <c r="K192" s="117">
        <f>VLOOKUP($A192+ROUND((COLUMN()-2)/24,5),АТС!$A$41:$F$784,3)+'Иные услуги '!$C$5+'РСТ РСО-А'!$J$6+'РСТ РСО-А'!$G$9</f>
        <v>4062.63</v>
      </c>
      <c r="L192" s="117">
        <f>VLOOKUP($A192+ROUND((COLUMN()-2)/24,5),АТС!$A$41:$F$784,3)+'Иные услуги '!$C$5+'РСТ РСО-А'!$J$6+'РСТ РСО-А'!$G$9</f>
        <v>4063</v>
      </c>
      <c r="M192" s="117">
        <f>VLOOKUP($A192+ROUND((COLUMN()-2)/24,5),АТС!$A$41:$F$784,3)+'Иные услуги '!$C$5+'РСТ РСО-А'!$J$6+'РСТ РСО-А'!$G$9</f>
        <v>4062.89</v>
      </c>
      <c r="N192" s="117">
        <f>VLOOKUP($A192+ROUND((COLUMN()-2)/24,5),АТС!$A$41:$F$784,3)+'Иные услуги '!$C$5+'РСТ РСО-А'!$J$6+'РСТ РСО-А'!$G$9</f>
        <v>4059.05</v>
      </c>
      <c r="O192" s="117">
        <f>VLOOKUP($A192+ROUND((COLUMN()-2)/24,5),АТС!$A$41:$F$784,3)+'Иные услуги '!$C$5+'РСТ РСО-А'!$J$6+'РСТ РСО-А'!$G$9</f>
        <v>4060.61</v>
      </c>
      <c r="P192" s="117">
        <f>VLOOKUP($A192+ROUND((COLUMN()-2)/24,5),АТС!$A$41:$F$784,3)+'Иные услуги '!$C$5+'РСТ РСО-А'!$J$6+'РСТ РСО-А'!$G$9</f>
        <v>4058.4900000000002</v>
      </c>
      <c r="Q192" s="117">
        <f>VLOOKUP($A192+ROUND((COLUMN()-2)/24,5),АТС!$A$41:$F$784,3)+'Иные услуги '!$C$5+'РСТ РСО-А'!$J$6+'РСТ РСО-А'!$G$9</f>
        <v>4053.83</v>
      </c>
      <c r="R192" s="117">
        <f>VLOOKUP($A192+ROUND((COLUMN()-2)/24,5),АТС!$A$41:$F$784,3)+'Иные услуги '!$C$5+'РСТ РСО-А'!$J$6+'РСТ РСО-А'!$G$9</f>
        <v>4051.64</v>
      </c>
      <c r="S192" s="117">
        <f>VLOOKUP($A192+ROUND((COLUMN()-2)/24,5),АТС!$A$41:$F$784,3)+'Иные услуги '!$C$5+'РСТ РСО-А'!$J$6+'РСТ РСО-А'!$G$9</f>
        <v>4082.08</v>
      </c>
      <c r="T192" s="117">
        <f>VLOOKUP($A192+ROUND((COLUMN()-2)/24,5),АТС!$A$41:$F$784,3)+'Иные услуги '!$C$5+'РСТ РСО-А'!$J$6+'РСТ РСО-А'!$G$9</f>
        <v>4175.2700000000004</v>
      </c>
      <c r="U192" s="117">
        <f>VLOOKUP($A192+ROUND((COLUMN()-2)/24,5),АТС!$A$41:$F$784,3)+'Иные услуги '!$C$5+'РСТ РСО-А'!$J$6+'РСТ РСО-А'!$G$9</f>
        <v>4241.2300000000005</v>
      </c>
      <c r="V192" s="117">
        <f>VLOOKUP($A192+ROUND((COLUMN()-2)/24,5),АТС!$A$41:$F$784,3)+'Иные услуги '!$C$5+'РСТ РСО-А'!$J$6+'РСТ РСО-А'!$G$9</f>
        <v>4266.2000000000007</v>
      </c>
      <c r="W192" s="117">
        <f>VLOOKUP($A192+ROUND((COLUMN()-2)/24,5),АТС!$A$41:$F$784,3)+'Иные услуги '!$C$5+'РСТ РСО-А'!$J$6+'РСТ РСО-А'!$G$9</f>
        <v>4165.8500000000004</v>
      </c>
      <c r="X192" s="117">
        <f>VLOOKUP($A192+ROUND((COLUMN()-2)/24,5),АТС!$A$41:$F$784,3)+'Иные услуги '!$C$5+'РСТ РСО-А'!$J$6+'РСТ РСО-А'!$G$9</f>
        <v>4021.8</v>
      </c>
      <c r="Y192" s="117">
        <f>VLOOKUP($A192+ROUND((COLUMN()-2)/24,5),АТС!$A$41:$F$784,3)+'Иные услуги '!$C$5+'РСТ РСО-А'!$J$6+'РСТ РСО-А'!$G$9</f>
        <v>4113.0200000000004</v>
      </c>
    </row>
    <row r="193" spans="1:27" x14ac:dyDescent="0.2">
      <c r="A193" s="66">
        <f t="shared" si="5"/>
        <v>43737</v>
      </c>
      <c r="B193" s="117">
        <f>VLOOKUP($A193+ROUND((COLUMN()-2)/24,5),АТС!$A$41:$F$784,3)+'Иные услуги '!$C$5+'РСТ РСО-А'!$J$6+'РСТ РСО-А'!$G$9</f>
        <v>4035.29</v>
      </c>
      <c r="C193" s="117">
        <f>VLOOKUP($A193+ROUND((COLUMN()-2)/24,5),АТС!$A$41:$F$784,3)+'Иные услуги '!$C$5+'РСТ РСО-А'!$J$6+'РСТ РСО-А'!$G$9</f>
        <v>4024.0099999999998</v>
      </c>
      <c r="D193" s="117">
        <f>VLOOKUP($A193+ROUND((COLUMN()-2)/24,5),АТС!$A$41:$F$784,3)+'Иные услуги '!$C$5+'РСТ РСО-А'!$J$6+'РСТ РСО-А'!$G$9</f>
        <v>4022.46</v>
      </c>
      <c r="E193" s="117">
        <f>VLOOKUP($A193+ROUND((COLUMN()-2)/24,5),АТС!$A$41:$F$784,3)+'Иные услуги '!$C$5+'РСТ РСО-А'!$J$6+'РСТ РСО-А'!$G$9</f>
        <v>4022.47</v>
      </c>
      <c r="F193" s="117">
        <f>VLOOKUP($A193+ROUND((COLUMN()-2)/24,5),АТС!$A$41:$F$784,3)+'Иные услуги '!$C$5+'РСТ РСО-А'!$J$6+'РСТ РСО-А'!$G$9</f>
        <v>4022.4500000000003</v>
      </c>
      <c r="G193" s="117">
        <f>VLOOKUP($A193+ROUND((COLUMN()-2)/24,5),АТС!$A$41:$F$784,3)+'Иные услуги '!$C$5+'РСТ РСО-А'!$J$6+'РСТ РСО-А'!$G$9</f>
        <v>4023.72</v>
      </c>
      <c r="H193" s="117">
        <f>VLOOKUP($A193+ROUND((COLUMN()-2)/24,5),АТС!$A$41:$F$784,3)+'Иные услуги '!$C$5+'РСТ РСО-А'!$J$6+'РСТ РСО-А'!$G$9</f>
        <v>4022.08</v>
      </c>
      <c r="I193" s="117">
        <f>VLOOKUP($A193+ROUND((COLUMN()-2)/24,5),АТС!$A$41:$F$784,3)+'Иные услуги '!$C$5+'РСТ РСО-А'!$J$6+'РСТ РСО-А'!$G$9</f>
        <v>4044.4</v>
      </c>
      <c r="J193" s="117">
        <f>VLOOKUP($A193+ROUND((COLUMN()-2)/24,5),АТС!$A$41:$F$784,3)+'Иные услуги '!$C$5+'РСТ РСО-А'!$J$6+'РСТ РСО-А'!$G$9</f>
        <v>4022.27</v>
      </c>
      <c r="K193" s="117">
        <f>VLOOKUP($A193+ROUND((COLUMN()-2)/24,5),АТС!$A$41:$F$784,3)+'Иные услуги '!$C$5+'РСТ РСО-А'!$J$6+'РСТ РСО-А'!$G$9</f>
        <v>4022.2400000000002</v>
      </c>
      <c r="L193" s="117">
        <f>VLOOKUP($A193+ROUND((COLUMN()-2)/24,5),АТС!$A$41:$F$784,3)+'Иные услуги '!$C$5+'РСТ РСО-А'!$J$6+'РСТ РСО-А'!$G$9</f>
        <v>4022.23</v>
      </c>
      <c r="M193" s="117">
        <f>VLOOKUP($A193+ROUND((COLUMN()-2)/24,5),АТС!$A$41:$F$784,3)+'Иные услуги '!$C$5+'РСТ РСО-А'!$J$6+'РСТ РСО-А'!$G$9</f>
        <v>4022.2400000000002</v>
      </c>
      <c r="N193" s="117">
        <f>VLOOKUP($A193+ROUND((COLUMN()-2)/24,5),АТС!$A$41:$F$784,3)+'Иные услуги '!$C$5+'РСТ РСО-А'!$J$6+'РСТ РСО-А'!$G$9</f>
        <v>4035.7400000000002</v>
      </c>
      <c r="O193" s="117">
        <f>VLOOKUP($A193+ROUND((COLUMN()-2)/24,5),АТС!$A$41:$F$784,3)+'Иные услуги '!$C$5+'РСТ РСО-А'!$J$6+'РСТ РСО-А'!$G$9</f>
        <v>4022.25</v>
      </c>
      <c r="P193" s="117">
        <f>VLOOKUP($A193+ROUND((COLUMN()-2)/24,5),АТС!$A$41:$F$784,3)+'Иные услуги '!$C$5+'РСТ РСО-А'!$J$6+'РСТ РСО-А'!$G$9</f>
        <v>4022.25</v>
      </c>
      <c r="Q193" s="117">
        <f>VLOOKUP($A193+ROUND((COLUMN()-2)/24,5),АТС!$A$41:$F$784,3)+'Иные услуги '!$C$5+'РСТ РСО-А'!$J$6+'РСТ РСО-А'!$G$9</f>
        <v>4022.25</v>
      </c>
      <c r="R193" s="117">
        <f>VLOOKUP($A193+ROUND((COLUMN()-2)/24,5),АТС!$A$41:$F$784,3)+'Иные услуги '!$C$5+'РСТ РСО-А'!$J$6+'РСТ РСО-А'!$G$9</f>
        <v>4022.2400000000002</v>
      </c>
      <c r="S193" s="117">
        <f>VLOOKUP($A193+ROUND((COLUMN()-2)/24,5),АТС!$A$41:$F$784,3)+'Иные услуги '!$C$5+'РСТ РСО-А'!$J$6+'РСТ РСО-А'!$G$9</f>
        <v>4035.83</v>
      </c>
      <c r="T193" s="117">
        <f>VLOOKUP($A193+ROUND((COLUMN()-2)/24,5),АТС!$A$41:$F$784,3)+'Иные услуги '!$C$5+'РСТ РСО-А'!$J$6+'РСТ РСО-А'!$G$9</f>
        <v>4170.1400000000003</v>
      </c>
      <c r="U193" s="117">
        <f>VLOOKUP($A193+ROUND((COLUMN()-2)/24,5),АТС!$A$41:$F$784,3)+'Иные услуги '!$C$5+'РСТ РСО-А'!$J$6+'РСТ РСО-А'!$G$9</f>
        <v>4207.21</v>
      </c>
      <c r="V193" s="117">
        <f>VLOOKUP($A193+ROUND((COLUMN()-2)/24,5),АТС!$A$41:$F$784,3)+'Иные услуги '!$C$5+'РСТ РСО-А'!$J$6+'РСТ РСО-А'!$G$9</f>
        <v>4204.9500000000007</v>
      </c>
      <c r="W193" s="117">
        <f>VLOOKUP($A193+ROUND((COLUMN()-2)/24,5),АТС!$A$41:$F$784,3)+'Иные услуги '!$C$5+'РСТ РСО-А'!$J$6+'РСТ РСО-А'!$G$9</f>
        <v>4153.9000000000005</v>
      </c>
      <c r="X193" s="117">
        <f>VLOOKUP($A193+ROUND((COLUMN()-2)/24,5),АТС!$A$41:$F$784,3)+'Иные услуги '!$C$5+'РСТ РСО-А'!$J$6+'РСТ РСО-А'!$G$9</f>
        <v>4021.5099999999998</v>
      </c>
      <c r="Y193" s="117">
        <f>VLOOKUP($A193+ROUND((COLUMN()-2)/24,5),АТС!$A$41:$F$784,3)+'Иные услуги '!$C$5+'РСТ РСО-А'!$J$6+'РСТ РСО-А'!$G$9</f>
        <v>4116.2000000000007</v>
      </c>
    </row>
    <row r="194" spans="1:27" x14ac:dyDescent="0.2">
      <c r="A194" s="66">
        <f t="shared" si="5"/>
        <v>43738</v>
      </c>
      <c r="B194" s="117">
        <f>VLOOKUP($A194+ROUND((COLUMN()-2)/24,5),АТС!$A$41:$F$784,3)+'Иные услуги '!$C$5+'РСТ РСО-А'!$J$6+'РСТ РСО-А'!$G$9</f>
        <v>4030.36</v>
      </c>
      <c r="C194" s="117">
        <f>VLOOKUP($A194+ROUND((COLUMN()-2)/24,5),АТС!$A$41:$F$784,3)+'Иные услуги '!$C$5+'РСТ РСО-А'!$J$6+'РСТ РСО-А'!$G$9</f>
        <v>4023.17</v>
      </c>
      <c r="D194" s="117">
        <f>VLOOKUP($A194+ROUND((COLUMN()-2)/24,5),АТС!$A$41:$F$784,3)+'Иные услуги '!$C$5+'РСТ РСО-А'!$J$6+'РСТ РСО-А'!$G$9</f>
        <v>4022.4900000000002</v>
      </c>
      <c r="E194" s="117">
        <f>VLOOKUP($A194+ROUND((COLUMN()-2)/24,5),АТС!$A$41:$F$784,3)+'Иные услуги '!$C$5+'РСТ РСО-А'!$J$6+'РСТ РСО-А'!$G$9</f>
        <v>4022.4900000000002</v>
      </c>
      <c r="F194" s="117">
        <f>VLOOKUP($A194+ROUND((COLUMN()-2)/24,5),АТС!$A$41:$F$784,3)+'Иные услуги '!$C$5+'РСТ РСО-А'!$J$6+'РСТ РСО-А'!$G$9</f>
        <v>4022.4500000000003</v>
      </c>
      <c r="G194" s="117">
        <f>VLOOKUP($A194+ROUND((COLUMN()-2)/24,5),АТС!$A$41:$F$784,3)+'Иные услуги '!$C$5+'РСТ РСО-А'!$J$6+'РСТ РСО-А'!$G$9</f>
        <v>4022.4500000000003</v>
      </c>
      <c r="H194" s="117">
        <f>VLOOKUP($A194+ROUND((COLUMN()-2)/24,5),АТС!$A$41:$F$784,3)+'Иные услуги '!$C$5+'РСТ РСО-А'!$J$6+'РСТ РСО-А'!$G$9</f>
        <v>4026.97</v>
      </c>
      <c r="I194" s="117">
        <f>VLOOKUP($A194+ROUND((COLUMN()-2)/24,5),АТС!$A$41:$F$784,3)+'Иные услуги '!$C$5+'РСТ РСО-А'!$J$6+'РСТ РСО-А'!$G$9</f>
        <v>4139.0200000000004</v>
      </c>
      <c r="J194" s="117">
        <f>VLOOKUP($A194+ROUND((COLUMN()-2)/24,5),АТС!$A$41:$F$784,3)+'Иные услуги '!$C$5+'РСТ РСО-А'!$J$6+'РСТ РСО-А'!$G$9</f>
        <v>4022.23</v>
      </c>
      <c r="K194" s="117">
        <f>VLOOKUP($A194+ROUND((COLUMN()-2)/24,5),АТС!$A$41:$F$784,3)+'Иные услуги '!$C$5+'РСТ РСО-А'!$J$6+'РСТ РСО-А'!$G$9</f>
        <v>4104.1000000000004</v>
      </c>
      <c r="L194" s="117">
        <f>VLOOKUP($A194+ROUND((COLUMN()-2)/24,5),АТС!$A$41:$F$784,3)+'Иные услуги '!$C$5+'РСТ РСО-А'!$J$6+'РСТ РСО-А'!$G$9</f>
        <v>4104.2400000000007</v>
      </c>
      <c r="M194" s="117">
        <f>VLOOKUP($A194+ROUND((COLUMN()-2)/24,5),АТС!$A$41:$F$784,3)+'Иные услуги '!$C$5+'РСТ РСО-А'!$J$6+'РСТ РСО-А'!$G$9</f>
        <v>4103.8500000000004</v>
      </c>
      <c r="N194" s="117">
        <f>VLOOKUP($A194+ROUND((COLUMN()-2)/24,5),АТС!$A$41:$F$784,3)+'Иные услуги '!$C$5+'РСТ РСО-А'!$J$6+'РСТ РСО-А'!$G$9</f>
        <v>4102.8900000000003</v>
      </c>
      <c r="O194" s="117">
        <f>VLOOKUP($A194+ROUND((COLUMN()-2)/24,5),АТС!$A$41:$F$784,3)+'Иные услуги '!$C$5+'РСТ РСО-А'!$J$6+'РСТ РСО-А'!$G$9</f>
        <v>4103.1000000000004</v>
      </c>
      <c r="P194" s="117">
        <f>VLOOKUP($A194+ROUND((COLUMN()-2)/24,5),АТС!$A$41:$F$784,3)+'Иные услуги '!$C$5+'РСТ РСО-А'!$J$6+'РСТ РСО-А'!$G$9</f>
        <v>4103.41</v>
      </c>
      <c r="Q194" s="117">
        <f>VLOOKUP($A194+ROUND((COLUMN()-2)/24,5),АТС!$A$41:$F$784,3)+'Иные услуги '!$C$5+'РСТ РСО-А'!$J$6+'РСТ РСО-А'!$G$9</f>
        <v>4103.7800000000007</v>
      </c>
      <c r="R194" s="117">
        <f>VLOOKUP($A194+ROUND((COLUMN()-2)/24,5),АТС!$A$41:$F$784,3)+'Иные услуги '!$C$5+'РСТ РСО-А'!$J$6+'РСТ РСО-А'!$G$9</f>
        <v>4101.3</v>
      </c>
      <c r="S194" s="117">
        <f>VLOOKUP($A194+ROUND((COLUMN()-2)/24,5),АТС!$A$41:$F$784,3)+'Иные услуги '!$C$5+'РСТ РСО-А'!$J$6+'РСТ РСО-А'!$G$9</f>
        <v>4100.88</v>
      </c>
      <c r="T194" s="117">
        <f>VLOOKUP($A194+ROUND((COLUMN()-2)/24,5),АТС!$A$41:$F$784,3)+'Иные услуги '!$C$5+'РСТ РСО-А'!$J$6+'РСТ РСО-А'!$G$9</f>
        <v>4197.0400000000009</v>
      </c>
      <c r="U194" s="117">
        <f>VLOOKUP($A194+ROUND((COLUMN()-2)/24,5),АТС!$A$41:$F$784,3)+'Иные услуги '!$C$5+'РСТ РСО-А'!$J$6+'РСТ РСО-А'!$G$9</f>
        <v>4215.13</v>
      </c>
      <c r="V194" s="117">
        <f>VLOOKUP($A194+ROUND((COLUMN()-2)/24,5),АТС!$A$41:$F$784,3)+'Иные услуги '!$C$5+'РСТ РСО-А'!$J$6+'РСТ РСО-А'!$G$9</f>
        <v>4176.8700000000008</v>
      </c>
      <c r="W194" s="117">
        <f>VLOOKUP($A194+ROUND((COLUMN()-2)/24,5),АТС!$A$41:$F$784,3)+'Иные услуги '!$C$5+'РСТ РСО-А'!$J$6+'РСТ РСО-А'!$G$9</f>
        <v>4127.92</v>
      </c>
      <c r="X194" s="117">
        <f>VLOOKUP($A194+ROUND((COLUMN()-2)/24,5),АТС!$A$41:$F$784,3)+'Иные услуги '!$C$5+'РСТ РСО-А'!$J$6+'РСТ РСО-А'!$G$9</f>
        <v>4021.64</v>
      </c>
      <c r="Y194" s="117">
        <f>VLOOKUP($A194+ROUND((COLUMN()-2)/24,5),АТС!$A$41:$F$784,3)+'Иные услуги '!$C$5+'РСТ РСО-А'!$J$6+'РСТ РСО-А'!$G$9</f>
        <v>4067.12</v>
      </c>
    </row>
    <row r="195" spans="1:27" hidden="1" x14ac:dyDescent="0.2">
      <c r="A195" s="66">
        <f t="shared" si="5"/>
        <v>43739</v>
      </c>
      <c r="B195" s="117">
        <f>VLOOKUP($A195+ROUND((COLUMN()-2)/24,5),АТС!$A$41:$F$784,3)+'Иные услуги '!$C$5+'РСТ РСО-А'!$J$6+'РСТ РСО-А'!$G$9</f>
        <v>3126.35</v>
      </c>
      <c r="C195" s="117">
        <f>VLOOKUP($A195+ROUND((COLUMN()-2)/24,5),АТС!$A$41:$F$784,3)+'Иные услуги '!$C$5+'РСТ РСО-А'!$J$6+'РСТ РСО-А'!$G$9</f>
        <v>3126.35</v>
      </c>
      <c r="D195" s="117">
        <f>VLOOKUP($A195+ROUND((COLUMN()-2)/24,5),АТС!$A$41:$F$784,3)+'Иные услуги '!$C$5+'РСТ РСО-А'!$J$6+'РСТ РСО-А'!$G$9</f>
        <v>3126.35</v>
      </c>
      <c r="E195" s="117">
        <f>VLOOKUP($A195+ROUND((COLUMN()-2)/24,5),АТС!$A$41:$F$784,3)+'Иные услуги '!$C$5+'РСТ РСО-А'!$J$6+'РСТ РСО-А'!$G$9</f>
        <v>3126.35</v>
      </c>
      <c r="F195" s="117">
        <f>VLOOKUP($A195+ROUND((COLUMN()-2)/24,5),АТС!$A$41:$F$784,3)+'Иные услуги '!$C$5+'РСТ РСО-А'!$J$6+'РСТ РСО-А'!$G$9</f>
        <v>3126.35</v>
      </c>
      <c r="G195" s="117">
        <f>VLOOKUP($A195+ROUND((COLUMN()-2)/24,5),АТС!$A$41:$F$784,3)+'Иные услуги '!$C$5+'РСТ РСО-А'!$J$6+'РСТ РСО-А'!$G$9</f>
        <v>3126.35</v>
      </c>
      <c r="H195" s="117">
        <f>VLOOKUP($A195+ROUND((COLUMN()-2)/24,5),АТС!$A$41:$F$784,3)+'Иные услуги '!$C$5+'РСТ РСО-А'!$J$6+'РСТ РСО-А'!$G$9</f>
        <v>3126.35</v>
      </c>
      <c r="I195" s="117">
        <f>VLOOKUP($A195+ROUND((COLUMN()-2)/24,5),АТС!$A$41:$F$784,3)+'Иные услуги '!$C$5+'РСТ РСО-А'!$J$6+'РСТ РСО-А'!$G$9</f>
        <v>3126.35</v>
      </c>
      <c r="J195" s="117">
        <f>VLOOKUP($A195+ROUND((COLUMN()-2)/24,5),АТС!$A$41:$F$784,3)+'Иные услуги '!$C$5+'РСТ РСО-А'!$J$6+'РСТ РСО-А'!$G$9</f>
        <v>3126.35</v>
      </c>
      <c r="K195" s="117">
        <f>VLOOKUP($A195+ROUND((COLUMN()-2)/24,5),АТС!$A$41:$F$784,3)+'Иные услуги '!$C$5+'РСТ РСО-А'!$J$6+'РСТ РСО-А'!$G$9</f>
        <v>3126.35</v>
      </c>
      <c r="L195" s="117">
        <f>VLOOKUP($A195+ROUND((COLUMN()-2)/24,5),АТС!$A$41:$F$784,3)+'Иные услуги '!$C$5+'РСТ РСО-А'!$J$6+'РСТ РСО-А'!$G$9</f>
        <v>3126.35</v>
      </c>
      <c r="M195" s="117">
        <f>VLOOKUP($A195+ROUND((COLUMN()-2)/24,5),АТС!$A$41:$F$784,3)+'Иные услуги '!$C$5+'РСТ РСО-А'!$J$6+'РСТ РСО-А'!$G$9</f>
        <v>3126.35</v>
      </c>
      <c r="N195" s="117">
        <f>VLOOKUP($A195+ROUND((COLUMN()-2)/24,5),АТС!$A$41:$F$784,3)+'Иные услуги '!$C$5+'РСТ РСО-А'!$J$6+'РСТ РСО-А'!$G$9</f>
        <v>3126.35</v>
      </c>
      <c r="O195" s="117">
        <f>VLOOKUP($A195+ROUND((COLUMN()-2)/24,5),АТС!$A$41:$F$784,3)+'Иные услуги '!$C$5+'РСТ РСО-А'!$J$6+'РСТ РСО-А'!$G$9</f>
        <v>3126.35</v>
      </c>
      <c r="P195" s="117">
        <f>VLOOKUP($A195+ROUND((COLUMN()-2)/24,5),АТС!$A$41:$F$784,3)+'Иные услуги '!$C$5+'РСТ РСО-А'!$J$6+'РСТ РСО-А'!$G$9</f>
        <v>3126.35</v>
      </c>
      <c r="Q195" s="117">
        <f>VLOOKUP($A195+ROUND((COLUMN()-2)/24,5),АТС!$A$41:$F$784,3)+'Иные услуги '!$C$5+'РСТ РСО-А'!$J$6+'РСТ РСО-А'!$G$9</f>
        <v>3126.35</v>
      </c>
      <c r="R195" s="117">
        <f>VLOOKUP($A195+ROUND((COLUMN()-2)/24,5),АТС!$A$41:$F$784,3)+'Иные услуги '!$C$5+'РСТ РСО-А'!$J$6+'РСТ РСО-А'!$G$9</f>
        <v>3126.35</v>
      </c>
      <c r="S195" s="117">
        <f>VLOOKUP($A195+ROUND((COLUMN()-2)/24,5),АТС!$A$41:$F$784,3)+'Иные услуги '!$C$5+'РСТ РСО-А'!$J$6+'РСТ РСО-А'!$G$9</f>
        <v>3126.35</v>
      </c>
      <c r="T195" s="117">
        <f>VLOOKUP($A195+ROUND((COLUMN()-2)/24,5),АТС!$A$41:$F$784,3)+'Иные услуги '!$C$5+'РСТ РСО-А'!$J$6+'РСТ РСО-А'!$G$9</f>
        <v>3126.35</v>
      </c>
      <c r="U195" s="117">
        <f>VLOOKUP($A195+ROUND((COLUMN()-2)/24,5),АТС!$A$41:$F$784,3)+'Иные услуги '!$C$5+'РСТ РСО-А'!$J$6+'РСТ РСО-А'!$G$9</f>
        <v>3126.35</v>
      </c>
      <c r="V195" s="117">
        <f>VLOOKUP($A195+ROUND((COLUMN()-2)/24,5),АТС!$A$41:$F$784,3)+'Иные услуги '!$C$5+'РСТ РСО-А'!$J$6+'РСТ РСО-А'!$G$9</f>
        <v>3126.35</v>
      </c>
      <c r="W195" s="117">
        <f>VLOOKUP($A195+ROUND((COLUMN()-2)/24,5),АТС!$A$41:$F$784,3)+'Иные услуги '!$C$5+'РСТ РСО-А'!$J$6+'РСТ РСО-А'!$G$9</f>
        <v>3126.35</v>
      </c>
      <c r="X195" s="117">
        <f>VLOOKUP($A195+ROUND((COLUMN()-2)/24,5),АТС!$A$41:$F$784,3)+'Иные услуги '!$C$5+'РСТ РСО-А'!$J$6+'РСТ РСО-А'!$G$9</f>
        <v>3126.35</v>
      </c>
      <c r="Y195" s="117">
        <f>VLOOKUP($A195+ROUND((COLUMN()-2)/24,5),АТС!$A$41:$F$784,3)+'Иные услуги '!$C$5+'РСТ РСО-А'!$J$6+'РСТ РСО-А'!$G$9</f>
        <v>3126.35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126</v>
      </c>
      <c r="B197" s="65"/>
      <c r="C197" s="65"/>
      <c r="D197" s="65"/>
    </row>
    <row r="198" spans="1:27" ht="12.75" x14ac:dyDescent="0.2">
      <c r="A198" s="144" t="s">
        <v>35</v>
      </c>
      <c r="B198" s="147" t="s">
        <v>97</v>
      </c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9"/>
    </row>
    <row r="199" spans="1:27" ht="12.75" x14ac:dyDescent="0.2">
      <c r="A199" s="145"/>
      <c r="B199" s="150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2"/>
    </row>
    <row r="200" spans="1:27" ht="12.75" customHeight="1" x14ac:dyDescent="0.2">
      <c r="A200" s="145"/>
      <c r="B200" s="153" t="s">
        <v>98</v>
      </c>
      <c r="C200" s="155" t="s">
        <v>99</v>
      </c>
      <c r="D200" s="155" t="s">
        <v>100</v>
      </c>
      <c r="E200" s="155" t="s">
        <v>101</v>
      </c>
      <c r="F200" s="155" t="s">
        <v>102</v>
      </c>
      <c r="G200" s="155" t="s">
        <v>103</v>
      </c>
      <c r="H200" s="155" t="s">
        <v>104</v>
      </c>
      <c r="I200" s="155" t="s">
        <v>105</v>
      </c>
      <c r="J200" s="155" t="s">
        <v>106</v>
      </c>
      <c r="K200" s="155" t="s">
        <v>107</v>
      </c>
      <c r="L200" s="155" t="s">
        <v>108</v>
      </c>
      <c r="M200" s="155" t="s">
        <v>109</v>
      </c>
      <c r="N200" s="157" t="s">
        <v>110</v>
      </c>
      <c r="O200" s="155" t="s">
        <v>111</v>
      </c>
      <c r="P200" s="155" t="s">
        <v>112</v>
      </c>
      <c r="Q200" s="155" t="s">
        <v>113</v>
      </c>
      <c r="R200" s="155" t="s">
        <v>114</v>
      </c>
      <c r="S200" s="155" t="s">
        <v>115</v>
      </c>
      <c r="T200" s="155" t="s">
        <v>116</v>
      </c>
      <c r="U200" s="155" t="s">
        <v>117</v>
      </c>
      <c r="V200" s="155" t="s">
        <v>118</v>
      </c>
      <c r="W200" s="155" t="s">
        <v>119</v>
      </c>
      <c r="X200" s="155" t="s">
        <v>120</v>
      </c>
      <c r="Y200" s="155" t="s">
        <v>121</v>
      </c>
    </row>
    <row r="201" spans="1:27" ht="11.25" customHeight="1" x14ac:dyDescent="0.2">
      <c r="A201" s="146"/>
      <c r="B201" s="154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8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</row>
    <row r="202" spans="1:27" ht="15.75" customHeight="1" x14ac:dyDescent="0.2">
      <c r="A202" s="66">
        <f>A165</f>
        <v>43709</v>
      </c>
      <c r="B202" s="91">
        <f>VLOOKUP($A202+ROUND((COLUMN()-2)/24,5),АТС!$A$41:$F$784,3)+'Иные услуги '!$C$5+'РСТ РСО-А'!$J$6+'РСТ РСО-А'!$H$9</f>
        <v>3940.6100000000006</v>
      </c>
      <c r="C202" s="117">
        <f>VLOOKUP($A202+ROUND((COLUMN()-2)/24,5),АТС!$A$41:$F$784,3)+'Иные услуги '!$C$5+'РСТ РСО-А'!$J$6+'РСТ РСО-А'!$H$9</f>
        <v>3932.6500000000005</v>
      </c>
      <c r="D202" s="117">
        <f>VLOOKUP($A202+ROUND((COLUMN()-2)/24,5),АТС!$A$41:$F$784,3)+'Иные услуги '!$C$5+'РСТ РСО-А'!$J$6+'РСТ РСО-А'!$H$9</f>
        <v>3933.17</v>
      </c>
      <c r="E202" s="117">
        <f>VLOOKUP($A202+ROUND((COLUMN()-2)/24,5),АТС!$A$41:$F$784,3)+'Иные услуги '!$C$5+'РСТ РСО-А'!$J$6+'РСТ РСО-А'!$H$9</f>
        <v>3932.7799999999997</v>
      </c>
      <c r="F202" s="117">
        <f>VLOOKUP($A202+ROUND((COLUMN()-2)/24,5),АТС!$A$41:$F$784,3)+'Иные услуги '!$C$5+'РСТ РСО-А'!$J$6+'РСТ РСО-А'!$H$9</f>
        <v>3932.7700000000004</v>
      </c>
      <c r="G202" s="117">
        <f>VLOOKUP($A202+ROUND((COLUMN()-2)/24,5),АТС!$A$41:$F$784,3)+'Иные услуги '!$C$5+'РСТ РСО-А'!$J$6+'РСТ РСО-А'!$H$9</f>
        <v>3932.54</v>
      </c>
      <c r="H202" s="117">
        <f>VLOOKUP($A202+ROUND((COLUMN()-2)/24,5),АТС!$A$41:$F$784,3)+'Иные услуги '!$C$5+'РСТ РСО-А'!$J$6+'РСТ РСО-А'!$H$9</f>
        <v>3931.9400000000005</v>
      </c>
      <c r="I202" s="117">
        <f>VLOOKUP($A202+ROUND((COLUMN()-2)/24,5),АТС!$A$41:$F$784,3)+'Иные услуги '!$C$5+'РСТ РСО-А'!$J$6+'РСТ РСО-А'!$H$9</f>
        <v>3932.0600000000004</v>
      </c>
      <c r="J202" s="117">
        <f>VLOOKUP($A202+ROUND((COLUMN()-2)/24,5),АТС!$A$41:$F$784,3)+'Иные услуги '!$C$5+'РСТ РСО-А'!$J$6+'РСТ РСО-А'!$H$9</f>
        <v>3932.1900000000005</v>
      </c>
      <c r="K202" s="117">
        <f>VLOOKUP($A202+ROUND((COLUMN()-2)/24,5),АТС!$A$41:$F$784,3)+'Иные услуги '!$C$5+'РСТ РСО-А'!$J$6+'РСТ РСО-А'!$H$9</f>
        <v>3932.37</v>
      </c>
      <c r="L202" s="117">
        <f>VLOOKUP($A202+ROUND((COLUMN()-2)/24,5),АТС!$A$41:$F$784,3)+'Иные услуги '!$C$5+'РСТ РСО-А'!$J$6+'РСТ РСО-А'!$H$9</f>
        <v>3950.49</v>
      </c>
      <c r="M202" s="117">
        <f>VLOOKUP($A202+ROUND((COLUMN()-2)/24,5),АТС!$A$41:$F$784,3)+'Иные услуги '!$C$5+'РСТ РСО-А'!$J$6+'РСТ РСО-А'!$H$9</f>
        <v>3988.8</v>
      </c>
      <c r="N202" s="117">
        <f>VLOOKUP($A202+ROUND((COLUMN()-2)/24,5),АТС!$A$41:$F$784,3)+'Иные услуги '!$C$5+'РСТ РСО-А'!$J$6+'РСТ РСО-А'!$H$9</f>
        <v>3989.7</v>
      </c>
      <c r="O202" s="117">
        <f>VLOOKUP($A202+ROUND((COLUMN()-2)/24,5),АТС!$A$41:$F$784,3)+'Иные услуги '!$C$5+'РСТ РСО-А'!$J$6+'РСТ РСО-А'!$H$9</f>
        <v>3988.6400000000003</v>
      </c>
      <c r="P202" s="117">
        <f>VLOOKUP($A202+ROUND((COLUMN()-2)/24,5),АТС!$A$41:$F$784,3)+'Иные услуги '!$C$5+'РСТ РСО-А'!$J$6+'РСТ РСО-А'!$H$9</f>
        <v>3989.6000000000004</v>
      </c>
      <c r="Q202" s="117">
        <f>VLOOKUP($A202+ROUND((COLUMN()-2)/24,5),АТС!$A$41:$F$784,3)+'Иные услуги '!$C$5+'РСТ РСО-А'!$J$6+'РСТ РСО-А'!$H$9</f>
        <v>3989.99</v>
      </c>
      <c r="R202" s="117">
        <f>VLOOKUP($A202+ROUND((COLUMN()-2)/24,5),АТС!$A$41:$F$784,3)+'Иные услуги '!$C$5+'РСТ РСО-А'!$J$6+'РСТ РСО-А'!$H$9</f>
        <v>3989.54</v>
      </c>
      <c r="S202" s="117">
        <f>VLOOKUP($A202+ROUND((COLUMN()-2)/24,5),АТС!$A$41:$F$784,3)+'Иные услуги '!$C$5+'РСТ РСО-А'!$J$6+'РСТ РСО-А'!$H$9</f>
        <v>3950.3900000000003</v>
      </c>
      <c r="T202" s="117">
        <f>VLOOKUP($A202+ROUND((COLUMN()-2)/24,5),АТС!$A$41:$F$784,3)+'Иные услуги '!$C$5+'РСТ РСО-А'!$J$6+'РСТ РСО-А'!$H$9</f>
        <v>3988.4800000000005</v>
      </c>
      <c r="U202" s="117">
        <f>VLOOKUP($A202+ROUND((COLUMN()-2)/24,5),АТС!$A$41:$F$784,3)+'Иные услуги '!$C$5+'РСТ РСО-А'!$J$6+'РСТ РСО-А'!$H$9</f>
        <v>4075.6100000000006</v>
      </c>
      <c r="V202" s="117">
        <f>VLOOKUP($A202+ROUND((COLUMN()-2)/24,5),АТС!$A$41:$F$784,3)+'Иные услуги '!$C$5+'РСТ РСО-А'!$J$6+'РСТ РСО-А'!$H$9</f>
        <v>4072.05</v>
      </c>
      <c r="W202" s="117">
        <f>VLOOKUP($A202+ROUND((COLUMN()-2)/24,5),АТС!$A$41:$F$784,3)+'Иные услуги '!$C$5+'РСТ РСО-А'!$J$6+'РСТ РСО-А'!$H$9</f>
        <v>3955.5200000000004</v>
      </c>
      <c r="X202" s="117">
        <f>VLOOKUP($A202+ROUND((COLUMN()-2)/24,5),АТС!$A$41:$F$784,3)+'Иные услуги '!$C$5+'РСТ РСО-А'!$J$6+'РСТ РСО-А'!$H$9</f>
        <v>3931.67</v>
      </c>
      <c r="Y202" s="117">
        <f>VLOOKUP($A202+ROUND((COLUMN()-2)/24,5),АТС!$A$41:$F$784,3)+'Иные услуги '!$C$5+'РСТ РСО-А'!$J$6+'РСТ РСО-А'!$H$9</f>
        <v>4020.0699999999997</v>
      </c>
      <c r="AA202" s="67"/>
    </row>
    <row r="203" spans="1:27" x14ac:dyDescent="0.2">
      <c r="A203" s="66">
        <f>A202+1</f>
        <v>43710</v>
      </c>
      <c r="B203" s="117">
        <f>VLOOKUP($A203+ROUND((COLUMN()-2)/24,5),АТС!$A$41:$F$784,3)+'Иные услуги '!$C$5+'РСТ РСО-А'!$J$6+'РСТ РСО-А'!$H$9</f>
        <v>3940.6500000000005</v>
      </c>
      <c r="C203" s="117">
        <f>VLOOKUP($A203+ROUND((COLUMN()-2)/24,5),АТС!$A$41:$F$784,3)+'Иные услуги '!$C$5+'РСТ РСО-А'!$J$6+'РСТ РСО-А'!$H$9</f>
        <v>3933.59</v>
      </c>
      <c r="D203" s="117">
        <f>VLOOKUP($A203+ROUND((COLUMN()-2)/24,5),АТС!$A$41:$F$784,3)+'Иные услуги '!$C$5+'РСТ РСО-А'!$J$6+'РСТ РСО-А'!$H$9</f>
        <v>3932.6100000000006</v>
      </c>
      <c r="E203" s="117">
        <f>VLOOKUP($A203+ROUND((COLUMN()-2)/24,5),АТС!$A$41:$F$784,3)+'Иные услуги '!$C$5+'РСТ РСО-А'!$J$6+'РСТ РСО-А'!$H$9</f>
        <v>3932.6500000000005</v>
      </c>
      <c r="F203" s="117">
        <f>VLOOKUP($A203+ROUND((COLUMN()-2)/24,5),АТС!$A$41:$F$784,3)+'Иные услуги '!$C$5+'РСТ РСО-А'!$J$6+'РСТ РСО-А'!$H$9</f>
        <v>3932.63</v>
      </c>
      <c r="G203" s="117">
        <f>VLOOKUP($A203+ROUND((COLUMN()-2)/24,5),АТС!$A$41:$F$784,3)+'Иные услуги '!$C$5+'РСТ РСО-А'!$J$6+'РСТ РСО-А'!$H$9</f>
        <v>3932.4700000000003</v>
      </c>
      <c r="H203" s="117">
        <f>VLOOKUP($A203+ROUND((COLUMN()-2)/24,5),АТС!$A$41:$F$784,3)+'Иные услуги '!$C$5+'РСТ РСО-А'!$J$6+'РСТ РСО-А'!$H$9</f>
        <v>3931.8600000000006</v>
      </c>
      <c r="I203" s="117">
        <f>VLOOKUP($A203+ROUND((COLUMN()-2)/24,5),АТС!$A$41:$F$784,3)+'Иные услуги '!$C$5+'РСТ РСО-А'!$J$6+'РСТ РСО-А'!$H$9</f>
        <v>3986.34</v>
      </c>
      <c r="J203" s="117">
        <f>VLOOKUP($A203+ROUND((COLUMN()-2)/24,5),АТС!$A$41:$F$784,3)+'Иные услуги '!$C$5+'РСТ РСО-А'!$J$6+'РСТ РСО-А'!$H$9</f>
        <v>3932.49</v>
      </c>
      <c r="K203" s="117">
        <f>VLOOKUP($A203+ROUND((COLUMN()-2)/24,5),АТС!$A$41:$F$784,3)+'Иные услуги '!$C$5+'РСТ РСО-А'!$J$6+'РСТ РСО-А'!$H$9</f>
        <v>4056.7700000000004</v>
      </c>
      <c r="L203" s="117">
        <f>VLOOKUP($A203+ROUND((COLUMN()-2)/24,5),АТС!$A$41:$F$784,3)+'Иные услуги '!$C$5+'РСТ РСО-А'!$J$6+'РСТ РСО-А'!$H$9</f>
        <v>4089.24</v>
      </c>
      <c r="M203" s="117">
        <f>VLOOKUP($A203+ROUND((COLUMN()-2)/24,5),АТС!$A$41:$F$784,3)+'Иные услуги '!$C$5+'РСТ РСО-А'!$J$6+'РСТ РСО-А'!$H$9</f>
        <v>4126.0600000000004</v>
      </c>
      <c r="N203" s="117">
        <f>VLOOKUP($A203+ROUND((COLUMN()-2)/24,5),АТС!$A$41:$F$784,3)+'Иные услуги '!$C$5+'РСТ РСО-А'!$J$6+'РСТ РСО-А'!$H$9</f>
        <v>4090.76</v>
      </c>
      <c r="O203" s="117">
        <f>VLOOKUP($A203+ROUND((COLUMN()-2)/24,5),АТС!$A$41:$F$784,3)+'Иные услуги '!$C$5+'РСТ РСО-А'!$J$6+'РСТ РСО-А'!$H$9</f>
        <v>4090.54</v>
      </c>
      <c r="P203" s="117">
        <f>VLOOKUP($A203+ROUND((COLUMN()-2)/24,5),АТС!$A$41:$F$784,3)+'Иные услуги '!$C$5+'РСТ РСО-А'!$J$6+'РСТ РСО-А'!$H$9</f>
        <v>4121.8500000000004</v>
      </c>
      <c r="Q203" s="117">
        <f>VLOOKUP($A203+ROUND((COLUMN()-2)/24,5),АТС!$A$41:$F$784,3)+'Иные услуги '!$C$5+'РСТ РСО-А'!$J$6+'РСТ РСО-А'!$H$9</f>
        <v>4121.05</v>
      </c>
      <c r="R203" s="117">
        <f>VLOOKUP($A203+ROUND((COLUMN()-2)/24,5),АТС!$A$41:$F$784,3)+'Иные услуги '!$C$5+'РСТ РСО-А'!$J$6+'РСТ РСО-А'!$H$9</f>
        <v>4086.8600000000006</v>
      </c>
      <c r="S203" s="117">
        <f>VLOOKUP($A203+ROUND((COLUMN()-2)/24,5),АТС!$A$41:$F$784,3)+'Иные услуги '!$C$5+'РСТ РСО-А'!$J$6+'РСТ РСО-А'!$H$9</f>
        <v>4054.05</v>
      </c>
      <c r="T203" s="117">
        <f>VLOOKUP($A203+ROUND((COLUMN()-2)/24,5),АТС!$A$41:$F$784,3)+'Иные услуги '!$C$5+'РСТ РСО-А'!$J$6+'РСТ РСО-А'!$H$9</f>
        <v>4050.8900000000003</v>
      </c>
      <c r="U203" s="117">
        <f>VLOOKUP($A203+ROUND((COLUMN()-2)/24,5),АТС!$A$41:$F$784,3)+'Иные услуги '!$C$5+'РСТ РСО-А'!$J$6+'РСТ РСО-А'!$H$9</f>
        <v>4148.33</v>
      </c>
      <c r="V203" s="117">
        <f>VLOOKUP($A203+ROUND((COLUMN()-2)/24,5),АТС!$A$41:$F$784,3)+'Иные услуги '!$C$5+'РСТ РСО-А'!$J$6+'РСТ РСО-А'!$H$9</f>
        <v>4106.51</v>
      </c>
      <c r="W203" s="117">
        <f>VLOOKUP($A203+ROUND((COLUMN()-2)/24,5),АТС!$A$41:$F$784,3)+'Иные услуги '!$C$5+'РСТ РСО-А'!$J$6+'РСТ РСО-А'!$H$9</f>
        <v>4014.16</v>
      </c>
      <c r="X203" s="117">
        <f>VLOOKUP($A203+ROUND((COLUMN()-2)/24,5),АТС!$A$41:$F$784,3)+'Иные услуги '!$C$5+'РСТ РСО-А'!$J$6+'РСТ РСО-А'!$H$9</f>
        <v>3931.7700000000004</v>
      </c>
      <c r="Y203" s="117">
        <f>VLOOKUP($A203+ROUND((COLUMN()-2)/24,5),АТС!$A$41:$F$784,3)+'Иные услуги '!$C$5+'РСТ РСО-А'!$J$6+'РСТ РСО-А'!$H$9</f>
        <v>3959.04</v>
      </c>
    </row>
    <row r="204" spans="1:27" x14ac:dyDescent="0.2">
      <c r="A204" s="66">
        <f t="shared" ref="A204:A232" si="6">A203+1</f>
        <v>43711</v>
      </c>
      <c r="B204" s="117">
        <f>VLOOKUP($A204+ROUND((COLUMN()-2)/24,5),АТС!$A$41:$F$784,3)+'Иные услуги '!$C$5+'РСТ РСО-А'!$J$6+'РСТ РСО-А'!$H$9</f>
        <v>3944.37</v>
      </c>
      <c r="C204" s="117">
        <f>VLOOKUP($A204+ROUND((COLUMN()-2)/24,5),АТС!$A$41:$F$784,3)+'Иные услуги '!$C$5+'РСТ РСО-А'!$J$6+'РСТ РСО-А'!$H$9</f>
        <v>3932.7700000000004</v>
      </c>
      <c r="D204" s="117">
        <f>VLOOKUP($A204+ROUND((COLUMN()-2)/24,5),АТС!$A$41:$F$784,3)+'Иные услуги '!$C$5+'РСТ РСО-А'!$J$6+'РСТ РСО-А'!$H$9</f>
        <v>3932.63</v>
      </c>
      <c r="E204" s="117">
        <f>VLOOKUP($A204+ROUND((COLUMN()-2)/24,5),АТС!$A$41:$F$784,3)+'Иные услуги '!$C$5+'РСТ РСО-А'!$J$6+'РСТ РСО-А'!$H$9</f>
        <v>3932.6100000000006</v>
      </c>
      <c r="F204" s="117">
        <f>VLOOKUP($A204+ROUND((COLUMN()-2)/24,5),АТС!$A$41:$F$784,3)+'Иные услуги '!$C$5+'РСТ РСО-А'!$J$6+'РСТ РСО-А'!$H$9</f>
        <v>3932.62</v>
      </c>
      <c r="G204" s="117">
        <f>VLOOKUP($A204+ROUND((COLUMN()-2)/24,5),АТС!$A$41:$F$784,3)+'Иные услуги '!$C$5+'РСТ РСО-А'!$J$6+'РСТ РСО-А'!$H$9</f>
        <v>3932.5299999999997</v>
      </c>
      <c r="H204" s="117">
        <f>VLOOKUP($A204+ROUND((COLUMN()-2)/24,5),АТС!$A$41:$F$784,3)+'Иные услуги '!$C$5+'РСТ РСО-А'!$J$6+'РСТ РСО-А'!$H$9</f>
        <v>3931.92</v>
      </c>
      <c r="I204" s="117">
        <f>VLOOKUP($A204+ROUND((COLUMN()-2)/24,5),АТС!$A$41:$F$784,3)+'Иные услуги '!$C$5+'РСТ РСО-А'!$J$6+'РСТ РСО-А'!$H$9</f>
        <v>3974.8900000000003</v>
      </c>
      <c r="J204" s="117">
        <f>VLOOKUP($A204+ROUND((COLUMN()-2)/24,5),АТС!$A$41:$F$784,3)+'Иные услуги '!$C$5+'РСТ РСО-А'!$J$6+'РСТ РСО-А'!$H$9</f>
        <v>3948.8900000000003</v>
      </c>
      <c r="K204" s="117">
        <f>VLOOKUP($A204+ROUND((COLUMN()-2)/24,5),АТС!$A$41:$F$784,3)+'Иные услуги '!$C$5+'РСТ РСО-А'!$J$6+'РСТ РСО-А'!$H$9</f>
        <v>4052.9400000000005</v>
      </c>
      <c r="L204" s="117">
        <f>VLOOKUP($A204+ROUND((COLUMN()-2)/24,5),АТС!$A$41:$F$784,3)+'Иные услуги '!$C$5+'РСТ РСО-А'!$J$6+'РСТ РСО-А'!$H$9</f>
        <v>4089.8600000000006</v>
      </c>
      <c r="M204" s="117">
        <f>VLOOKUP($A204+ROUND((COLUMN()-2)/24,5),АТС!$A$41:$F$784,3)+'Иные услуги '!$C$5+'РСТ РСО-А'!$J$6+'РСТ РСО-А'!$H$9</f>
        <v>4127.05</v>
      </c>
      <c r="N204" s="117">
        <f>VLOOKUP($A204+ROUND((COLUMN()-2)/24,5),АТС!$A$41:$F$784,3)+'Иные услуги '!$C$5+'РСТ РСО-А'!$J$6+'РСТ РСО-А'!$H$9</f>
        <v>4097.8200000000006</v>
      </c>
      <c r="O204" s="117">
        <f>VLOOKUP($A204+ROUND((COLUMN()-2)/24,5),АТС!$A$41:$F$784,3)+'Иные услуги '!$C$5+'РСТ РСО-А'!$J$6+'РСТ РСО-А'!$H$9</f>
        <v>4101.4400000000005</v>
      </c>
      <c r="P204" s="117">
        <f>VLOOKUP($A204+ROUND((COLUMN()-2)/24,5),АТС!$A$41:$F$784,3)+'Иные услуги '!$C$5+'РСТ РСО-А'!$J$6+'РСТ РСО-А'!$H$9</f>
        <v>4130.5</v>
      </c>
      <c r="Q204" s="117">
        <f>VLOOKUP($A204+ROUND((COLUMN()-2)/24,5),АТС!$A$41:$F$784,3)+'Иные услуги '!$C$5+'РСТ РСО-А'!$J$6+'РСТ РСО-А'!$H$9</f>
        <v>4129.54</v>
      </c>
      <c r="R204" s="117">
        <f>VLOOKUP($A204+ROUND((COLUMN()-2)/24,5),АТС!$A$41:$F$784,3)+'Иные услуги '!$C$5+'РСТ РСО-А'!$J$6+'РСТ РСО-А'!$H$9</f>
        <v>4099.3200000000006</v>
      </c>
      <c r="S204" s="117">
        <f>VLOOKUP($A204+ROUND((COLUMN()-2)/24,5),АТС!$A$41:$F$784,3)+'Иные услуги '!$C$5+'РСТ РСО-А'!$J$6+'РСТ РСО-А'!$H$9</f>
        <v>4066.04</v>
      </c>
      <c r="T204" s="117">
        <f>VLOOKUP($A204+ROUND((COLUMN()-2)/24,5),АТС!$A$41:$F$784,3)+'Иные услуги '!$C$5+'РСТ РСО-А'!$J$6+'РСТ РСО-А'!$H$9</f>
        <v>4098.1400000000003</v>
      </c>
      <c r="U204" s="117">
        <f>VLOOKUP($A204+ROUND((COLUMN()-2)/24,5),АТС!$A$41:$F$784,3)+'Иные услуги '!$C$5+'РСТ РСО-А'!$J$6+'РСТ РСО-А'!$H$9</f>
        <v>4168.4000000000005</v>
      </c>
      <c r="V204" s="117">
        <f>VLOOKUP($A204+ROUND((COLUMN()-2)/24,5),АТС!$A$41:$F$784,3)+'Иные услуги '!$C$5+'РСТ РСО-А'!$J$6+'РСТ РСО-А'!$H$9</f>
        <v>4122.42</v>
      </c>
      <c r="W204" s="117">
        <f>VLOOKUP($A204+ROUND((COLUMN()-2)/24,5),АТС!$A$41:$F$784,3)+'Иные услуги '!$C$5+'РСТ РСО-А'!$J$6+'РСТ РСО-А'!$H$9</f>
        <v>4075.49</v>
      </c>
      <c r="X204" s="117">
        <f>VLOOKUP($A204+ROUND((COLUMN()-2)/24,5),АТС!$A$41:$F$784,3)+'Иные услуги '!$C$5+'РСТ РСО-А'!$J$6+'РСТ РСО-А'!$H$9</f>
        <v>3931.96</v>
      </c>
      <c r="Y204" s="117">
        <f>VLOOKUP($A204+ROUND((COLUMN()-2)/24,5),АТС!$A$41:$F$784,3)+'Иные услуги '!$C$5+'РСТ РСО-А'!$J$6+'РСТ РСО-А'!$H$9</f>
        <v>4000.55</v>
      </c>
    </row>
    <row r="205" spans="1:27" x14ac:dyDescent="0.2">
      <c r="A205" s="66">
        <f t="shared" si="6"/>
        <v>43712</v>
      </c>
      <c r="B205" s="117">
        <f>VLOOKUP($A205+ROUND((COLUMN()-2)/24,5),АТС!$A$41:$F$784,3)+'Иные услуги '!$C$5+'РСТ РСО-А'!$J$6+'РСТ РСО-А'!$H$9</f>
        <v>3950.7799999999997</v>
      </c>
      <c r="C205" s="117">
        <f>VLOOKUP($A205+ROUND((COLUMN()-2)/24,5),АТС!$A$41:$F$784,3)+'Иные услуги '!$C$5+'РСТ РСО-А'!$J$6+'РСТ РСО-А'!$H$9</f>
        <v>3934.3600000000006</v>
      </c>
      <c r="D205" s="117">
        <f>VLOOKUP($A205+ROUND((COLUMN()-2)/24,5),АТС!$A$41:$F$784,3)+'Иные услуги '!$C$5+'РСТ РСО-А'!$J$6+'РСТ РСО-А'!$H$9</f>
        <v>3932.6000000000004</v>
      </c>
      <c r="E205" s="117">
        <f>VLOOKUP($A205+ROUND((COLUMN()-2)/24,5),АТС!$A$41:$F$784,3)+'Иные услуги '!$C$5+'РСТ РСО-А'!$J$6+'РСТ РСО-А'!$H$9</f>
        <v>3932.6000000000004</v>
      </c>
      <c r="F205" s="117">
        <f>VLOOKUP($A205+ROUND((COLUMN()-2)/24,5),АТС!$A$41:$F$784,3)+'Иные услуги '!$C$5+'РСТ РСО-А'!$J$6+'РСТ РСО-А'!$H$9</f>
        <v>3932.58</v>
      </c>
      <c r="G205" s="117">
        <f>VLOOKUP($A205+ROUND((COLUMN()-2)/24,5),АТС!$A$41:$F$784,3)+'Иные услуги '!$C$5+'РСТ РСО-А'!$J$6+'РСТ РСО-А'!$H$9</f>
        <v>3932.5200000000004</v>
      </c>
      <c r="H205" s="117">
        <f>VLOOKUP($A205+ROUND((COLUMN()-2)/24,5),АТС!$A$41:$F$784,3)+'Иные услуги '!$C$5+'РСТ РСО-А'!$J$6+'РСТ РСО-А'!$H$9</f>
        <v>3932.08</v>
      </c>
      <c r="I205" s="117">
        <f>VLOOKUP($A205+ROUND((COLUMN()-2)/24,5),АТС!$A$41:$F$784,3)+'Иные услуги '!$C$5+'РСТ РСО-А'!$J$6+'РСТ РСО-А'!$H$9</f>
        <v>4014.7300000000005</v>
      </c>
      <c r="J205" s="117">
        <f>VLOOKUP($A205+ROUND((COLUMN()-2)/24,5),АТС!$A$41:$F$784,3)+'Иные услуги '!$C$5+'РСТ РСО-А'!$J$6+'РСТ РСО-А'!$H$9</f>
        <v>3932.6500000000005</v>
      </c>
      <c r="K205" s="117">
        <f>VLOOKUP($A205+ROUND((COLUMN()-2)/24,5),АТС!$A$41:$F$784,3)+'Иные услуги '!$C$5+'РСТ РСО-А'!$J$6+'РСТ РСО-А'!$H$9</f>
        <v>4050.59</v>
      </c>
      <c r="L205" s="117">
        <f>VLOOKUP($A205+ROUND((COLUMN()-2)/24,5),АТС!$A$41:$F$784,3)+'Иные услуги '!$C$5+'РСТ РСО-А'!$J$6+'РСТ РСО-А'!$H$9</f>
        <v>4089.0299999999997</v>
      </c>
      <c r="M205" s="117">
        <f>VLOOKUP($A205+ROUND((COLUMN()-2)/24,5),АТС!$A$41:$F$784,3)+'Иные услуги '!$C$5+'РСТ РСО-А'!$J$6+'РСТ РСО-А'!$H$9</f>
        <v>4119.42</v>
      </c>
      <c r="N205" s="117">
        <f>VLOOKUP($A205+ROUND((COLUMN()-2)/24,5),АТС!$A$41:$F$784,3)+'Иные услуги '!$C$5+'РСТ РСО-А'!$J$6+'РСТ РСО-А'!$H$9</f>
        <v>4089.99</v>
      </c>
      <c r="O205" s="117">
        <f>VLOOKUP($A205+ROUND((COLUMN()-2)/24,5),АТС!$A$41:$F$784,3)+'Иные услуги '!$C$5+'РСТ РСО-А'!$J$6+'РСТ РСО-А'!$H$9</f>
        <v>4090.6100000000006</v>
      </c>
      <c r="P205" s="117">
        <f>VLOOKUP($A205+ROUND((COLUMN()-2)/24,5),АТС!$A$41:$F$784,3)+'Иные услуги '!$C$5+'РСТ РСО-А'!$J$6+'РСТ РСО-А'!$H$9</f>
        <v>4118.25</v>
      </c>
      <c r="Q205" s="117">
        <f>VLOOKUP($A205+ROUND((COLUMN()-2)/24,5),АТС!$A$41:$F$784,3)+'Иные услуги '!$C$5+'РСТ РСО-А'!$J$6+'РСТ РСО-А'!$H$9</f>
        <v>4090.91</v>
      </c>
      <c r="R205" s="117">
        <f>VLOOKUP($A205+ROUND((COLUMN()-2)/24,5),АТС!$A$41:$F$784,3)+'Иные услуги '!$C$5+'РСТ РСО-А'!$J$6+'РСТ РСО-А'!$H$9</f>
        <v>4089.9300000000003</v>
      </c>
      <c r="S205" s="117">
        <f>VLOOKUP($A205+ROUND((COLUMN()-2)/24,5),АТС!$A$41:$F$784,3)+'Иные услуги '!$C$5+'РСТ РСО-А'!$J$6+'РСТ РСО-А'!$H$9</f>
        <v>4058.29</v>
      </c>
      <c r="T205" s="117">
        <f>VLOOKUP($A205+ROUND((COLUMN()-2)/24,5),АТС!$A$41:$F$784,3)+'Иные услуги '!$C$5+'РСТ РСО-А'!$J$6+'РСТ РСО-А'!$H$9</f>
        <v>4087.7799999999997</v>
      </c>
      <c r="U205" s="117">
        <f>VLOOKUP($A205+ROUND((COLUMN()-2)/24,5),АТС!$A$41:$F$784,3)+'Иные услуги '!$C$5+'РСТ РСО-А'!$J$6+'РСТ РСО-А'!$H$9</f>
        <v>4154.49</v>
      </c>
      <c r="V205" s="117">
        <f>VLOOKUP($A205+ROUND((COLUMN()-2)/24,5),АТС!$A$41:$F$784,3)+'Иные услуги '!$C$5+'РСТ РСО-А'!$J$6+'РСТ РСО-А'!$H$9</f>
        <v>4084.8</v>
      </c>
      <c r="W205" s="117">
        <f>VLOOKUP($A205+ROUND((COLUMN()-2)/24,5),АТС!$A$41:$F$784,3)+'Иные услуги '!$C$5+'РСТ РСО-А'!$J$6+'РСТ РСО-А'!$H$9</f>
        <v>3956.05</v>
      </c>
      <c r="X205" s="117">
        <f>VLOOKUP($A205+ROUND((COLUMN()-2)/24,5),АТС!$A$41:$F$784,3)+'Иные услуги '!$C$5+'РСТ РСО-А'!$J$6+'РСТ РСО-А'!$H$9</f>
        <v>3932.0600000000004</v>
      </c>
      <c r="Y205" s="117">
        <f>VLOOKUP($A205+ROUND((COLUMN()-2)/24,5),АТС!$A$41:$F$784,3)+'Иные услуги '!$C$5+'РСТ РСО-А'!$J$6+'РСТ РСО-А'!$H$9</f>
        <v>4013.0699999999997</v>
      </c>
    </row>
    <row r="206" spans="1:27" x14ac:dyDescent="0.2">
      <c r="A206" s="66">
        <f t="shared" si="6"/>
        <v>43713</v>
      </c>
      <c r="B206" s="117">
        <f>VLOOKUP($A206+ROUND((COLUMN()-2)/24,5),АТС!$A$41:$F$784,3)+'Иные услуги '!$C$5+'РСТ РСО-А'!$J$6+'РСТ РСО-А'!$H$9</f>
        <v>3944.0299999999997</v>
      </c>
      <c r="C206" s="117">
        <f>VLOOKUP($A206+ROUND((COLUMN()-2)/24,5),АТС!$A$41:$F$784,3)+'Иные услуги '!$C$5+'РСТ РСО-А'!$J$6+'РСТ РСО-А'!$H$9</f>
        <v>3935.0600000000004</v>
      </c>
      <c r="D206" s="117">
        <f>VLOOKUP($A206+ROUND((COLUMN()-2)/24,5),АТС!$A$41:$F$784,3)+'Иные услуги '!$C$5+'РСТ РСО-А'!$J$6+'РСТ РСО-А'!$H$9</f>
        <v>3932.6800000000003</v>
      </c>
      <c r="E206" s="117">
        <f>VLOOKUP($A206+ROUND((COLUMN()-2)/24,5),АТС!$A$41:$F$784,3)+'Иные услуги '!$C$5+'РСТ РСО-А'!$J$6+'РСТ РСО-А'!$H$9</f>
        <v>3932.67</v>
      </c>
      <c r="F206" s="117">
        <f>VLOOKUP($A206+ROUND((COLUMN()-2)/24,5),АТС!$A$41:$F$784,3)+'Иные услуги '!$C$5+'РСТ РСО-А'!$J$6+'РСТ РСО-А'!$H$9</f>
        <v>3932.66</v>
      </c>
      <c r="G206" s="117">
        <f>VLOOKUP($A206+ROUND((COLUMN()-2)/24,5),АТС!$A$41:$F$784,3)+'Иные услуги '!$C$5+'РСТ РСО-А'!$J$6+'РСТ РСО-А'!$H$9</f>
        <v>3932.55</v>
      </c>
      <c r="H206" s="117">
        <f>VLOOKUP($A206+ROUND((COLUMN()-2)/24,5),АТС!$A$41:$F$784,3)+'Иные услуги '!$C$5+'РСТ РСО-А'!$J$6+'РСТ РСО-А'!$H$9</f>
        <v>3931.91</v>
      </c>
      <c r="I206" s="117">
        <f>VLOOKUP($A206+ROUND((COLUMN()-2)/24,5),АТС!$A$41:$F$784,3)+'Иные услуги '!$C$5+'РСТ РСО-А'!$J$6+'РСТ РСО-А'!$H$9</f>
        <v>3985.83</v>
      </c>
      <c r="J206" s="117">
        <f>VLOOKUP($A206+ROUND((COLUMN()-2)/24,5),АТС!$A$41:$F$784,3)+'Иные услуги '!$C$5+'РСТ РСО-А'!$J$6+'РСТ РСО-А'!$H$9</f>
        <v>3932.5699999999997</v>
      </c>
      <c r="K206" s="117">
        <f>VLOOKUP($A206+ROUND((COLUMN()-2)/24,5),АТС!$A$41:$F$784,3)+'Иные услуги '!$C$5+'РСТ РСО-А'!$J$6+'РСТ РСО-А'!$H$9</f>
        <v>3988.6500000000005</v>
      </c>
      <c r="L206" s="117">
        <f>VLOOKUP($A206+ROUND((COLUMN()-2)/24,5),АТС!$A$41:$F$784,3)+'Иные услуги '!$C$5+'РСТ РСО-А'!$J$6+'РСТ РСО-А'!$H$9</f>
        <v>4063.7200000000003</v>
      </c>
      <c r="M206" s="117">
        <f>VLOOKUP($A206+ROUND((COLUMN()-2)/24,5),АТС!$A$41:$F$784,3)+'Иные услуги '!$C$5+'РСТ РСО-А'!$J$6+'РСТ РСО-А'!$H$9</f>
        <v>4070.6400000000003</v>
      </c>
      <c r="N206" s="117">
        <f>VLOOKUP($A206+ROUND((COLUMN()-2)/24,5),АТС!$A$41:$F$784,3)+'Иные услуги '!$C$5+'РСТ РСО-А'!$J$6+'РСТ РСО-А'!$H$9</f>
        <v>4064.1500000000005</v>
      </c>
      <c r="O206" s="117">
        <f>VLOOKUP($A206+ROUND((COLUMN()-2)/24,5),АТС!$A$41:$F$784,3)+'Иные услуги '!$C$5+'РСТ РСО-А'!$J$6+'РСТ РСО-А'!$H$9</f>
        <v>4068.4000000000005</v>
      </c>
      <c r="P206" s="117">
        <f>VLOOKUP($A206+ROUND((COLUMN()-2)/24,5),АТС!$A$41:$F$784,3)+'Иные услуги '!$C$5+'РСТ РСО-А'!$J$6+'РСТ РСО-А'!$H$9</f>
        <v>4068.1100000000006</v>
      </c>
      <c r="Q206" s="117">
        <f>VLOOKUP($A206+ROUND((COLUMN()-2)/24,5),АТС!$A$41:$F$784,3)+'Иные услуги '!$C$5+'РСТ РСО-А'!$J$6+'РСТ РСО-А'!$H$9</f>
        <v>4069.9400000000005</v>
      </c>
      <c r="R206" s="117">
        <f>VLOOKUP($A206+ROUND((COLUMN()-2)/24,5),АТС!$A$41:$F$784,3)+'Иные услуги '!$C$5+'РСТ РСО-А'!$J$6+'РСТ РСО-А'!$H$9</f>
        <v>4032.71</v>
      </c>
      <c r="S206" s="117">
        <f>VLOOKUP($A206+ROUND((COLUMN()-2)/24,5),АТС!$A$41:$F$784,3)+'Иные услуги '!$C$5+'РСТ РСО-А'!$J$6+'РСТ РСО-А'!$H$9</f>
        <v>3992.2</v>
      </c>
      <c r="T206" s="117">
        <f>VLOOKUP($A206+ROUND((COLUMN()-2)/24,5),АТС!$A$41:$F$784,3)+'Иные услуги '!$C$5+'РСТ РСО-А'!$J$6+'РСТ РСО-А'!$H$9</f>
        <v>4056.88</v>
      </c>
      <c r="U206" s="117">
        <f>VLOOKUP($A206+ROUND((COLUMN()-2)/24,5),АТС!$A$41:$F$784,3)+'Иные услуги '!$C$5+'РСТ РСО-А'!$J$6+'РСТ РСО-А'!$H$9</f>
        <v>4161.96</v>
      </c>
      <c r="V206" s="117">
        <f>VLOOKUP($A206+ROUND((COLUMN()-2)/24,5),АТС!$A$41:$F$784,3)+'Иные услуги '!$C$5+'РСТ РСО-А'!$J$6+'РСТ РСО-А'!$H$9</f>
        <v>4118.54</v>
      </c>
      <c r="W206" s="117">
        <f>VLOOKUP($A206+ROUND((COLUMN()-2)/24,5),АТС!$A$41:$F$784,3)+'Иные услуги '!$C$5+'РСТ РСО-А'!$J$6+'РСТ РСО-А'!$H$9</f>
        <v>4017.25</v>
      </c>
      <c r="X206" s="117">
        <f>VLOOKUP($A206+ROUND((COLUMN()-2)/24,5),АТС!$A$41:$F$784,3)+'Иные услуги '!$C$5+'РСТ РСО-А'!$J$6+'РСТ РСО-А'!$H$9</f>
        <v>3931.8900000000003</v>
      </c>
      <c r="Y206" s="117">
        <f>VLOOKUP($A206+ROUND((COLUMN()-2)/24,5),АТС!$A$41:$F$784,3)+'Иные услуги '!$C$5+'РСТ РСО-А'!$J$6+'РСТ РСО-А'!$H$9</f>
        <v>4027.71</v>
      </c>
    </row>
    <row r="207" spans="1:27" x14ac:dyDescent="0.2">
      <c r="A207" s="66">
        <f t="shared" si="6"/>
        <v>43714</v>
      </c>
      <c r="B207" s="117">
        <f>VLOOKUP($A207+ROUND((COLUMN()-2)/24,5),АТС!$A$41:$F$784,3)+'Иные услуги '!$C$5+'РСТ РСО-А'!$J$6+'РСТ РСО-А'!$H$9</f>
        <v>3945.58</v>
      </c>
      <c r="C207" s="117">
        <f>VLOOKUP($A207+ROUND((COLUMN()-2)/24,5),АТС!$A$41:$F$784,3)+'Иные услуги '!$C$5+'РСТ РСО-А'!$J$6+'РСТ РСО-А'!$H$9</f>
        <v>3935.17</v>
      </c>
      <c r="D207" s="117">
        <f>VLOOKUP($A207+ROUND((COLUMN()-2)/24,5),АТС!$A$41:$F$784,3)+'Иные услуги '!$C$5+'РСТ РСО-А'!$J$6+'РСТ РСО-А'!$H$9</f>
        <v>3932.75</v>
      </c>
      <c r="E207" s="117">
        <f>VLOOKUP($A207+ROUND((COLUMN()-2)/24,5),АТС!$A$41:$F$784,3)+'Иные услуги '!$C$5+'РСТ РСО-А'!$J$6+'РСТ РСО-А'!$H$9</f>
        <v>3932.74</v>
      </c>
      <c r="F207" s="117">
        <f>VLOOKUP($A207+ROUND((COLUMN()-2)/24,5),АТС!$A$41:$F$784,3)+'Иные услуги '!$C$5+'РСТ РСО-А'!$J$6+'РСТ РСО-А'!$H$9</f>
        <v>3932.7200000000003</v>
      </c>
      <c r="G207" s="117">
        <f>VLOOKUP($A207+ROUND((COLUMN()-2)/24,5),АТС!$A$41:$F$784,3)+'Иные услуги '!$C$5+'РСТ РСО-А'!$J$6+'РСТ РСО-А'!$H$9</f>
        <v>3932.6100000000006</v>
      </c>
      <c r="H207" s="117">
        <f>VLOOKUP($A207+ROUND((COLUMN()-2)/24,5),АТС!$A$41:$F$784,3)+'Иные услуги '!$C$5+'РСТ РСО-А'!$J$6+'РСТ РСО-А'!$H$9</f>
        <v>3931.99</v>
      </c>
      <c r="I207" s="117">
        <f>VLOOKUP($A207+ROUND((COLUMN()-2)/24,5),АТС!$A$41:$F$784,3)+'Иные услуги '!$C$5+'РСТ РСО-А'!$J$6+'РСТ РСО-А'!$H$9</f>
        <v>3990.45</v>
      </c>
      <c r="J207" s="117">
        <f>VLOOKUP($A207+ROUND((COLUMN()-2)/24,5),АТС!$A$41:$F$784,3)+'Иные услуги '!$C$5+'РСТ РСО-А'!$J$6+'РСТ РСО-А'!$H$9</f>
        <v>3932.58</v>
      </c>
      <c r="K207" s="117">
        <f>VLOOKUP($A207+ROUND((COLUMN()-2)/24,5),АТС!$A$41:$F$784,3)+'Иные услуги '!$C$5+'РСТ РСО-А'!$J$6+'РСТ РСО-А'!$H$9</f>
        <v>3987.0600000000004</v>
      </c>
      <c r="L207" s="117">
        <f>VLOOKUP($A207+ROUND((COLUMN()-2)/24,5),АТС!$A$41:$F$784,3)+'Иные услуги '!$C$5+'РСТ РСО-А'!$J$6+'РСТ РСО-А'!$H$9</f>
        <v>4041.7200000000003</v>
      </c>
      <c r="M207" s="117">
        <f>VLOOKUP($A207+ROUND((COLUMN()-2)/24,5),АТС!$A$41:$F$784,3)+'Иные услуги '!$C$5+'РСТ РСО-А'!$J$6+'РСТ РСО-А'!$H$9</f>
        <v>4053.8199999999997</v>
      </c>
      <c r="N207" s="117">
        <f>VLOOKUP($A207+ROUND((COLUMN()-2)/24,5),АТС!$A$41:$F$784,3)+'Иные услуги '!$C$5+'РСТ РСО-А'!$J$6+'РСТ РСО-А'!$H$9</f>
        <v>4054.2300000000005</v>
      </c>
      <c r="O207" s="117">
        <f>VLOOKUP($A207+ROUND((COLUMN()-2)/24,5),АТС!$A$41:$F$784,3)+'Иные услуги '!$C$5+'РСТ РСО-А'!$J$6+'РСТ РСО-А'!$H$9</f>
        <v>4054.1900000000005</v>
      </c>
      <c r="P207" s="117">
        <f>VLOOKUP($A207+ROUND((COLUMN()-2)/24,5),АТС!$A$41:$F$784,3)+'Иные услуги '!$C$5+'РСТ РСО-А'!$J$6+'РСТ РСО-А'!$H$9</f>
        <v>4054</v>
      </c>
      <c r="Q207" s="117">
        <f>VLOOKUP($A207+ROUND((COLUMN()-2)/24,5),АТС!$A$41:$F$784,3)+'Иные услуги '!$C$5+'РСТ РСО-А'!$J$6+'РСТ РСО-А'!$H$9</f>
        <v>4055.1000000000004</v>
      </c>
      <c r="R207" s="117">
        <f>VLOOKUP($A207+ROUND((COLUMN()-2)/24,5),АТС!$A$41:$F$784,3)+'Иные услуги '!$C$5+'РСТ РСО-А'!$J$6+'РСТ РСО-А'!$H$9</f>
        <v>4022.5</v>
      </c>
      <c r="S207" s="117">
        <f>VLOOKUP($A207+ROUND((COLUMN()-2)/24,5),АТС!$A$41:$F$784,3)+'Иные услуги '!$C$5+'РСТ РСО-А'!$J$6+'РСТ РСО-А'!$H$9</f>
        <v>3986.42</v>
      </c>
      <c r="T207" s="117">
        <f>VLOOKUP($A207+ROUND((COLUMN()-2)/24,5),АТС!$A$41:$F$784,3)+'Иные услуги '!$C$5+'РСТ РСО-А'!$J$6+'РСТ РСО-А'!$H$9</f>
        <v>4051.4400000000005</v>
      </c>
      <c r="U207" s="117">
        <f>VLOOKUP($A207+ROUND((COLUMN()-2)/24,5),АТС!$A$41:$F$784,3)+'Иные услуги '!$C$5+'РСТ РСО-А'!$J$6+'РСТ РСО-А'!$H$9</f>
        <v>4145.1900000000005</v>
      </c>
      <c r="V207" s="117">
        <f>VLOOKUP($A207+ROUND((COLUMN()-2)/24,5),АТС!$A$41:$F$784,3)+'Иные услуги '!$C$5+'РСТ РСО-А'!$J$6+'РСТ РСО-А'!$H$9</f>
        <v>4103.8200000000006</v>
      </c>
      <c r="W207" s="117">
        <f>VLOOKUP($A207+ROUND((COLUMN()-2)/24,5),АТС!$A$41:$F$784,3)+'Иные услуги '!$C$5+'РСТ РСО-А'!$J$6+'РСТ РСО-А'!$H$9</f>
        <v>4009.8600000000006</v>
      </c>
      <c r="X207" s="117">
        <f>VLOOKUP($A207+ROUND((COLUMN()-2)/24,5),АТС!$A$41:$F$784,3)+'Иные услуги '!$C$5+'РСТ РСО-А'!$J$6+'РСТ РСО-А'!$H$9</f>
        <v>3931.1400000000003</v>
      </c>
      <c r="Y207" s="117">
        <f>VLOOKUP($A207+ROUND((COLUMN()-2)/24,5),АТС!$A$41:$F$784,3)+'Иные услуги '!$C$5+'РСТ РСО-А'!$J$6+'РСТ РСО-А'!$H$9</f>
        <v>4048.6900000000005</v>
      </c>
    </row>
    <row r="208" spans="1:27" x14ac:dyDescent="0.2">
      <c r="A208" s="66">
        <f t="shared" si="6"/>
        <v>43715</v>
      </c>
      <c r="B208" s="117">
        <f>VLOOKUP($A208+ROUND((COLUMN()-2)/24,5),АТС!$A$41:$F$784,3)+'Иные услуги '!$C$5+'РСТ РСО-А'!$J$6+'РСТ РСО-А'!$H$9</f>
        <v>3957.58</v>
      </c>
      <c r="C208" s="117">
        <f>VLOOKUP($A208+ROUND((COLUMN()-2)/24,5),АТС!$A$41:$F$784,3)+'Иные услуги '!$C$5+'РСТ РСО-А'!$J$6+'РСТ РСО-А'!$H$9</f>
        <v>3936.71</v>
      </c>
      <c r="D208" s="117">
        <f>VLOOKUP($A208+ROUND((COLUMN()-2)/24,5),АТС!$A$41:$F$784,3)+'Иные услуги '!$C$5+'РСТ РСО-А'!$J$6+'РСТ РСО-А'!$H$9</f>
        <v>3932.5600000000004</v>
      </c>
      <c r="E208" s="117">
        <f>VLOOKUP($A208+ROUND((COLUMN()-2)/24,5),АТС!$A$41:$F$784,3)+'Иные услуги '!$C$5+'РСТ РСО-А'!$J$6+'РСТ РСО-А'!$H$9</f>
        <v>3932.6400000000003</v>
      </c>
      <c r="F208" s="117">
        <f>VLOOKUP($A208+ROUND((COLUMN()-2)/24,5),АТС!$A$41:$F$784,3)+'Иные услуги '!$C$5+'РСТ РСО-А'!$J$6+'РСТ РСО-А'!$H$9</f>
        <v>3932.63</v>
      </c>
      <c r="G208" s="117">
        <f>VLOOKUP($A208+ROUND((COLUMN()-2)/24,5),АТС!$A$41:$F$784,3)+'Иные услуги '!$C$5+'РСТ РСО-А'!$J$6+'РСТ РСО-А'!$H$9</f>
        <v>3932.3500000000004</v>
      </c>
      <c r="H208" s="117">
        <f>VLOOKUP($A208+ROUND((COLUMN()-2)/24,5),АТС!$A$41:$F$784,3)+'Иные услуги '!$C$5+'РСТ РСО-А'!$J$6+'РСТ РСО-А'!$H$9</f>
        <v>3931.5299999999997</v>
      </c>
      <c r="I208" s="117">
        <f>VLOOKUP($A208+ROUND((COLUMN()-2)/24,5),АТС!$A$41:$F$784,3)+'Иные услуги '!$C$5+'РСТ РСО-А'!$J$6+'РСТ РСО-А'!$H$9</f>
        <v>3931.54</v>
      </c>
      <c r="J208" s="117">
        <f>VLOOKUP($A208+ROUND((COLUMN()-2)/24,5),АТС!$A$41:$F$784,3)+'Иные услуги '!$C$5+'РСТ РСО-А'!$J$6+'РСТ РСО-А'!$H$9</f>
        <v>3931.9000000000005</v>
      </c>
      <c r="K208" s="117">
        <f>VLOOKUP($A208+ROUND((COLUMN()-2)/24,5),АТС!$A$41:$F$784,3)+'Иные услуги '!$C$5+'РСТ РСО-А'!$J$6+'РСТ РСО-А'!$H$9</f>
        <v>3932.1800000000003</v>
      </c>
      <c r="L208" s="117">
        <f>VLOOKUP($A208+ROUND((COLUMN()-2)/24,5),АТС!$A$41:$F$784,3)+'Иные услуги '!$C$5+'РСТ РСО-А'!$J$6+'РСТ РСО-А'!$H$9</f>
        <v>3932.17</v>
      </c>
      <c r="M208" s="117">
        <f>VLOOKUP($A208+ROUND((COLUMN()-2)/24,5),АТС!$A$41:$F$784,3)+'Иные услуги '!$C$5+'РСТ РСО-А'!$J$6+'РСТ РСО-А'!$H$9</f>
        <v>3932.3500000000004</v>
      </c>
      <c r="N208" s="117">
        <f>VLOOKUP($A208+ROUND((COLUMN()-2)/24,5),АТС!$A$41:$F$784,3)+'Иные услуги '!$C$5+'РСТ РСО-А'!$J$6+'РСТ РСО-А'!$H$9</f>
        <v>3932.45</v>
      </c>
      <c r="O208" s="117">
        <f>VLOOKUP($A208+ROUND((COLUMN()-2)/24,5),АТС!$A$41:$F$784,3)+'Иные услуги '!$C$5+'РСТ РСО-А'!$J$6+'РСТ РСО-А'!$H$9</f>
        <v>3932.46</v>
      </c>
      <c r="P208" s="117">
        <f>VLOOKUP($A208+ROUND((COLUMN()-2)/24,5),АТС!$A$41:$F$784,3)+'Иные услуги '!$C$5+'РСТ РСО-А'!$J$6+'РСТ РСО-А'!$H$9</f>
        <v>3932.4000000000005</v>
      </c>
      <c r="Q208" s="117">
        <f>VLOOKUP($A208+ROUND((COLUMN()-2)/24,5),АТС!$A$41:$F$784,3)+'Иные услуги '!$C$5+'РСТ РСО-А'!$J$6+'РСТ РСО-А'!$H$9</f>
        <v>3932.3</v>
      </c>
      <c r="R208" s="117">
        <f>VLOOKUP($A208+ROUND((COLUMN()-2)/24,5),АТС!$A$41:$F$784,3)+'Иные услуги '!$C$5+'РСТ РСО-А'!$J$6+'РСТ РСО-А'!$H$9</f>
        <v>3932.25</v>
      </c>
      <c r="S208" s="117">
        <f>VLOOKUP($A208+ROUND((COLUMN()-2)/24,5),АТС!$A$41:$F$784,3)+'Иные услуги '!$C$5+'РСТ РСО-А'!$J$6+'РСТ РСО-А'!$H$9</f>
        <v>3932.24</v>
      </c>
      <c r="T208" s="117">
        <f>VLOOKUP($A208+ROUND((COLUMN()-2)/24,5),АТС!$A$41:$F$784,3)+'Иные услуги '!$C$5+'РСТ РСО-А'!$J$6+'РСТ РСО-А'!$H$9</f>
        <v>3953.8900000000003</v>
      </c>
      <c r="U208" s="117">
        <f>VLOOKUP($A208+ROUND((COLUMN()-2)/24,5),АТС!$A$41:$F$784,3)+'Иные услуги '!$C$5+'РСТ РСО-А'!$J$6+'РСТ РСО-А'!$H$9</f>
        <v>4083.38</v>
      </c>
      <c r="V208" s="117">
        <f>VLOOKUP($A208+ROUND((COLUMN()-2)/24,5),АТС!$A$41:$F$784,3)+'Иные услуги '!$C$5+'РСТ РСО-А'!$J$6+'РСТ РСО-А'!$H$9</f>
        <v>4080.1500000000005</v>
      </c>
      <c r="W208" s="117">
        <f>VLOOKUP($A208+ROUND((COLUMN()-2)/24,5),АТС!$A$41:$F$784,3)+'Иные услуги '!$C$5+'РСТ РСО-А'!$J$6+'РСТ РСО-А'!$H$9</f>
        <v>3959.12</v>
      </c>
      <c r="X208" s="117">
        <f>VLOOKUP($A208+ROUND((COLUMN()-2)/24,5),АТС!$A$41:$F$784,3)+'Иные услуги '!$C$5+'РСТ РСО-А'!$J$6+'РСТ РСО-А'!$H$9</f>
        <v>3930.6000000000004</v>
      </c>
      <c r="Y208" s="117">
        <f>VLOOKUP($A208+ROUND((COLUMN()-2)/24,5),АТС!$A$41:$F$784,3)+'Иные услуги '!$C$5+'РСТ РСО-А'!$J$6+'РСТ РСО-А'!$H$9</f>
        <v>4046.7300000000005</v>
      </c>
    </row>
    <row r="209" spans="1:25" x14ac:dyDescent="0.2">
      <c r="A209" s="66">
        <f t="shared" si="6"/>
        <v>43716</v>
      </c>
      <c r="B209" s="117">
        <f>VLOOKUP($A209+ROUND((COLUMN()-2)/24,5),АТС!$A$41:$F$784,3)+'Иные услуги '!$C$5+'РСТ РСО-А'!$J$6+'РСТ РСО-А'!$H$9</f>
        <v>3936.4300000000003</v>
      </c>
      <c r="C209" s="117">
        <f>VLOOKUP($A209+ROUND((COLUMN()-2)/24,5),АТС!$A$41:$F$784,3)+'Иные услуги '!$C$5+'РСТ РСО-А'!$J$6+'РСТ РСО-А'!$H$9</f>
        <v>3932.3</v>
      </c>
      <c r="D209" s="117">
        <f>VLOOKUP($A209+ROUND((COLUMN()-2)/24,5),АТС!$A$41:$F$784,3)+'Иные услуги '!$C$5+'РСТ РСО-А'!$J$6+'РСТ РСО-А'!$H$9</f>
        <v>3932.6100000000006</v>
      </c>
      <c r="E209" s="117">
        <f>VLOOKUP($A209+ROUND((COLUMN()-2)/24,5),АТС!$A$41:$F$784,3)+'Иные услуги '!$C$5+'РСТ РСО-А'!$J$6+'РСТ РСО-А'!$H$9</f>
        <v>3932.7</v>
      </c>
      <c r="F209" s="117">
        <f>VLOOKUP($A209+ROUND((COLUMN()-2)/24,5),АТС!$A$41:$F$784,3)+'Иные услуги '!$C$5+'РСТ РСО-А'!$J$6+'РСТ РСО-А'!$H$9</f>
        <v>3932.7</v>
      </c>
      <c r="G209" s="117">
        <f>VLOOKUP($A209+ROUND((COLUMN()-2)/24,5),АТС!$A$41:$F$784,3)+'Иные услуги '!$C$5+'РСТ РСО-А'!$J$6+'РСТ РСО-А'!$H$9</f>
        <v>3932.45</v>
      </c>
      <c r="H209" s="117">
        <f>VLOOKUP($A209+ROUND((COLUMN()-2)/24,5),АТС!$A$41:$F$784,3)+'Иные услуги '!$C$5+'РСТ РСО-А'!$J$6+'РСТ РСО-А'!$H$9</f>
        <v>3931.4800000000005</v>
      </c>
      <c r="I209" s="117">
        <f>VLOOKUP($A209+ROUND((COLUMN()-2)/24,5),АТС!$A$41:$F$784,3)+'Иные услуги '!$C$5+'РСТ РСО-А'!$J$6+'РСТ РСО-А'!$H$9</f>
        <v>3931.92</v>
      </c>
      <c r="J209" s="117">
        <f>VLOOKUP($A209+ROUND((COLUMN()-2)/24,5),АТС!$A$41:$F$784,3)+'Иные услуги '!$C$5+'РСТ РСО-А'!$J$6+'РСТ РСО-А'!$H$9</f>
        <v>3932.01</v>
      </c>
      <c r="K209" s="117">
        <f>VLOOKUP($A209+ROUND((COLUMN()-2)/24,5),АТС!$A$41:$F$784,3)+'Иные услуги '!$C$5+'РСТ РСО-А'!$J$6+'РСТ РСО-А'!$H$9</f>
        <v>3931.96</v>
      </c>
      <c r="L209" s="117">
        <f>VLOOKUP($A209+ROUND((COLUMN()-2)/24,5),АТС!$A$41:$F$784,3)+'Иные услуги '!$C$5+'РСТ РСО-А'!$J$6+'РСТ РСО-А'!$H$9</f>
        <v>3932.1100000000006</v>
      </c>
      <c r="M209" s="117">
        <f>VLOOKUP($A209+ROUND((COLUMN()-2)/24,5),АТС!$A$41:$F$784,3)+'Иные услуги '!$C$5+'РСТ РСО-А'!$J$6+'РСТ РСО-А'!$H$9</f>
        <v>3932.25</v>
      </c>
      <c r="N209" s="117">
        <f>VLOOKUP($A209+ROUND((COLUMN()-2)/24,5),АТС!$A$41:$F$784,3)+'Иные услуги '!$C$5+'РСТ РСО-А'!$J$6+'РСТ РСО-А'!$H$9</f>
        <v>3932.4000000000005</v>
      </c>
      <c r="O209" s="117">
        <f>VLOOKUP($A209+ROUND((COLUMN()-2)/24,5),АТС!$A$41:$F$784,3)+'Иные услуги '!$C$5+'РСТ РСО-А'!$J$6+'РСТ РСО-А'!$H$9</f>
        <v>3932.38</v>
      </c>
      <c r="P209" s="117">
        <f>VLOOKUP($A209+ROUND((COLUMN()-2)/24,5),АТС!$A$41:$F$784,3)+'Иные услуги '!$C$5+'РСТ РСО-А'!$J$6+'РСТ РСО-А'!$H$9</f>
        <v>3932.33</v>
      </c>
      <c r="Q209" s="117">
        <f>VLOOKUP($A209+ROUND((COLUMN()-2)/24,5),АТС!$A$41:$F$784,3)+'Иные услуги '!$C$5+'РСТ РСО-А'!$J$6+'РСТ РСО-А'!$H$9</f>
        <v>3932.17</v>
      </c>
      <c r="R209" s="117">
        <f>VLOOKUP($A209+ROUND((COLUMN()-2)/24,5),АТС!$A$41:$F$784,3)+'Иные услуги '!$C$5+'РСТ РСО-А'!$J$6+'РСТ РСО-А'!$H$9</f>
        <v>3932.1400000000003</v>
      </c>
      <c r="S209" s="117">
        <f>VLOOKUP($A209+ROUND((COLUMN()-2)/24,5),АТС!$A$41:$F$784,3)+'Иные услуги '!$C$5+'РСТ РСО-А'!$J$6+'РСТ РСО-А'!$H$9</f>
        <v>3932.2</v>
      </c>
      <c r="T209" s="117">
        <f>VLOOKUP($A209+ROUND((COLUMN()-2)/24,5),АТС!$A$41:$F$784,3)+'Иные услуги '!$C$5+'РСТ РСО-А'!$J$6+'РСТ РСО-А'!$H$9</f>
        <v>3953.63</v>
      </c>
      <c r="U209" s="117">
        <f>VLOOKUP($A209+ROUND((COLUMN()-2)/24,5),АТС!$A$41:$F$784,3)+'Иные услуги '!$C$5+'РСТ РСО-А'!$J$6+'РСТ РСО-А'!$H$9</f>
        <v>4089.4300000000003</v>
      </c>
      <c r="V209" s="117">
        <f>VLOOKUP($A209+ROUND((COLUMN()-2)/24,5),АТС!$A$41:$F$784,3)+'Иные услуги '!$C$5+'РСТ РСО-А'!$J$6+'РСТ РСО-А'!$H$9</f>
        <v>4189.6400000000003</v>
      </c>
      <c r="W209" s="117">
        <f>VLOOKUP($A209+ROUND((COLUMN()-2)/24,5),АТС!$A$41:$F$784,3)+'Иные услуги '!$C$5+'РСТ РСО-А'!$J$6+'РСТ РСО-А'!$H$9</f>
        <v>3962.33</v>
      </c>
      <c r="X209" s="117">
        <f>VLOOKUP($A209+ROUND((COLUMN()-2)/24,5),АТС!$A$41:$F$784,3)+'Иные услуги '!$C$5+'РСТ РСО-А'!$J$6+'РСТ РСО-А'!$H$9</f>
        <v>3930.16</v>
      </c>
      <c r="Y209" s="117">
        <f>VLOOKUP($A209+ROUND((COLUMN()-2)/24,5),АТС!$A$41:$F$784,3)+'Иные услуги '!$C$5+'РСТ РСО-А'!$J$6+'РСТ РСО-А'!$H$9</f>
        <v>4066.79</v>
      </c>
    </row>
    <row r="210" spans="1:25" x14ac:dyDescent="0.2">
      <c r="A210" s="66">
        <f t="shared" si="6"/>
        <v>43717</v>
      </c>
      <c r="B210" s="117">
        <f>VLOOKUP($A210+ROUND((COLUMN()-2)/24,5),АТС!$A$41:$F$784,3)+'Иные услуги '!$C$5+'РСТ РСО-А'!$J$6+'РСТ РСО-А'!$H$9</f>
        <v>3936.5600000000004</v>
      </c>
      <c r="C210" s="117">
        <f>VLOOKUP($A210+ROUND((COLUMN()-2)/24,5),АТС!$A$41:$F$784,3)+'Иные услуги '!$C$5+'РСТ РСО-А'!$J$6+'РСТ РСО-А'!$H$9</f>
        <v>3932.1800000000003</v>
      </c>
      <c r="D210" s="117">
        <f>VLOOKUP($A210+ROUND((COLUMN()-2)/24,5),АТС!$A$41:$F$784,3)+'Иные услуги '!$C$5+'РСТ РСО-А'!$J$6+'РСТ РСО-А'!$H$9</f>
        <v>3932.5600000000004</v>
      </c>
      <c r="E210" s="117">
        <f>VLOOKUP($A210+ROUND((COLUMN()-2)/24,5),АТС!$A$41:$F$784,3)+'Иные услуги '!$C$5+'РСТ РСО-А'!$J$6+'РСТ РСО-А'!$H$9</f>
        <v>3932.66</v>
      </c>
      <c r="F210" s="117">
        <f>VLOOKUP($A210+ROUND((COLUMN()-2)/24,5),АТС!$A$41:$F$784,3)+'Иные услуги '!$C$5+'РСТ РСО-А'!$J$6+'РСТ РСО-А'!$H$9</f>
        <v>3932.6800000000003</v>
      </c>
      <c r="G210" s="117">
        <f>VLOOKUP($A210+ROUND((COLUMN()-2)/24,5),АТС!$A$41:$F$784,3)+'Иные услуги '!$C$5+'РСТ РСО-А'!$J$6+'РСТ РСО-А'!$H$9</f>
        <v>3932.63</v>
      </c>
      <c r="H210" s="117">
        <f>VLOOKUP($A210+ROUND((COLUMN()-2)/24,5),АТС!$A$41:$F$784,3)+'Иные услуги '!$C$5+'РСТ РСО-А'!$J$6+'РСТ РСО-А'!$H$9</f>
        <v>3931.8500000000004</v>
      </c>
      <c r="I210" s="117">
        <f>VLOOKUP($A210+ROUND((COLUMN()-2)/24,5),АТС!$A$41:$F$784,3)+'Иные услуги '!$C$5+'РСТ РСО-А'!$J$6+'РСТ РСО-А'!$H$9</f>
        <v>3993.21</v>
      </c>
      <c r="J210" s="117">
        <f>VLOOKUP($A210+ROUND((COLUMN()-2)/24,5),АТС!$A$41:$F$784,3)+'Иные услуги '!$C$5+'РСТ РСО-А'!$J$6+'РСТ РСО-А'!$H$9</f>
        <v>3932.6000000000004</v>
      </c>
      <c r="K210" s="117">
        <f>VLOOKUP($A210+ROUND((COLUMN()-2)/24,5),АТС!$A$41:$F$784,3)+'Иные услуги '!$C$5+'РСТ РСО-А'!$J$6+'РСТ РСО-А'!$H$9</f>
        <v>3949.6400000000003</v>
      </c>
      <c r="L210" s="117">
        <f>VLOOKUP($A210+ROUND((COLUMN()-2)/24,5),АТС!$A$41:$F$784,3)+'Иные услуги '!$C$5+'РСТ РСО-А'!$J$6+'РСТ РСО-А'!$H$9</f>
        <v>3990.2799999999997</v>
      </c>
      <c r="M210" s="117">
        <f>VLOOKUP($A210+ROUND((COLUMN()-2)/24,5),АТС!$A$41:$F$784,3)+'Иные услуги '!$C$5+'РСТ РСО-А'!$J$6+'РСТ РСО-А'!$H$9</f>
        <v>3992.26</v>
      </c>
      <c r="N210" s="117">
        <f>VLOOKUP($A210+ROUND((COLUMN()-2)/24,5),АТС!$A$41:$F$784,3)+'Иные услуги '!$C$5+'РСТ РСО-А'!$J$6+'РСТ РСО-А'!$H$9</f>
        <v>3986.7799999999997</v>
      </c>
      <c r="O210" s="117">
        <f>VLOOKUP($A210+ROUND((COLUMN()-2)/24,5),АТС!$A$41:$F$784,3)+'Иные услуги '!$C$5+'РСТ РСО-А'!$J$6+'РСТ РСО-А'!$H$9</f>
        <v>3987.7200000000003</v>
      </c>
      <c r="P210" s="117">
        <f>VLOOKUP($A210+ROUND((COLUMN()-2)/24,5),АТС!$A$41:$F$784,3)+'Иные услуги '!$C$5+'РСТ РСО-А'!$J$6+'РСТ РСО-А'!$H$9</f>
        <v>3987.59</v>
      </c>
      <c r="Q210" s="117">
        <f>VLOOKUP($A210+ROUND((COLUMN()-2)/24,5),АТС!$A$41:$F$784,3)+'Иные услуги '!$C$5+'РСТ РСО-А'!$J$6+'РСТ РСО-А'!$H$9</f>
        <v>3986.99</v>
      </c>
      <c r="R210" s="117">
        <f>VLOOKUP($A210+ROUND((COLUMN()-2)/24,5),АТС!$A$41:$F$784,3)+'Иные услуги '!$C$5+'РСТ РСО-А'!$J$6+'РСТ РСО-А'!$H$9</f>
        <v>3987.08</v>
      </c>
      <c r="S210" s="117">
        <f>VLOOKUP($A210+ROUND((COLUMN()-2)/24,5),АТС!$A$41:$F$784,3)+'Иные услуги '!$C$5+'РСТ РСО-А'!$J$6+'РСТ РСО-А'!$H$9</f>
        <v>3949.6100000000006</v>
      </c>
      <c r="T210" s="117">
        <f>VLOOKUP($A210+ROUND((COLUMN()-2)/24,5),АТС!$A$41:$F$784,3)+'Иные услуги '!$C$5+'РСТ РСО-А'!$J$6+'РСТ РСО-А'!$H$9</f>
        <v>3985.42</v>
      </c>
      <c r="U210" s="117">
        <f>VLOOKUP($A210+ROUND((COLUMN()-2)/24,5),АТС!$A$41:$F$784,3)+'Иные услуги '!$C$5+'РСТ РСО-А'!$J$6+'РСТ РСО-А'!$H$9</f>
        <v>4062.6400000000003</v>
      </c>
      <c r="V210" s="117">
        <f>VLOOKUP($A210+ROUND((COLUMN()-2)/24,5),АТС!$A$41:$F$784,3)+'Иные услуги '!$C$5+'РСТ РСО-А'!$J$6+'РСТ РСО-А'!$H$9</f>
        <v>4060.1000000000004</v>
      </c>
      <c r="W210" s="117">
        <f>VLOOKUP($A210+ROUND((COLUMN()-2)/24,5),АТС!$A$41:$F$784,3)+'Иные услуги '!$C$5+'РСТ РСО-А'!$J$6+'РСТ РСО-А'!$H$9</f>
        <v>3955.51</v>
      </c>
      <c r="X210" s="117">
        <f>VLOOKUP($A210+ROUND((COLUMN()-2)/24,5),АТС!$A$41:$F$784,3)+'Иные услуги '!$C$5+'РСТ РСО-А'!$J$6+'РСТ РСО-А'!$H$9</f>
        <v>3932.04</v>
      </c>
      <c r="Y210" s="117">
        <f>VLOOKUP($A210+ROUND((COLUMN()-2)/24,5),АТС!$A$41:$F$784,3)+'Иные услуги '!$C$5+'РСТ РСО-А'!$J$6+'РСТ РСО-А'!$H$9</f>
        <v>3986.88</v>
      </c>
    </row>
    <row r="211" spans="1:25" x14ac:dyDescent="0.2">
      <c r="A211" s="66">
        <f t="shared" si="6"/>
        <v>43718</v>
      </c>
      <c r="B211" s="117">
        <f>VLOOKUP($A211+ROUND((COLUMN()-2)/24,5),АТС!$A$41:$F$784,3)+'Иные услуги '!$C$5+'РСТ РСО-А'!$J$6+'РСТ РСО-А'!$H$9</f>
        <v>3934.0600000000004</v>
      </c>
      <c r="C211" s="117">
        <f>VLOOKUP($A211+ROUND((COLUMN()-2)/24,5),АТС!$A$41:$F$784,3)+'Иные услуги '!$C$5+'РСТ РСО-А'!$J$6+'РСТ РСО-А'!$H$9</f>
        <v>3932.7799999999997</v>
      </c>
      <c r="D211" s="117">
        <f>VLOOKUP($A211+ROUND((COLUMN()-2)/24,5),АТС!$A$41:$F$784,3)+'Иные услуги '!$C$5+'РСТ РСО-А'!$J$6+'РСТ РСО-А'!$H$9</f>
        <v>3932.79</v>
      </c>
      <c r="E211" s="117">
        <f>VLOOKUP($A211+ROUND((COLUMN()-2)/24,5),АТС!$A$41:$F$784,3)+'Иные услуги '!$C$5+'РСТ РСО-А'!$J$6+'РСТ РСО-А'!$H$9</f>
        <v>3932.8</v>
      </c>
      <c r="F211" s="117">
        <f>VLOOKUP($A211+ROUND((COLUMN()-2)/24,5),АТС!$A$41:$F$784,3)+'Иные услуги '!$C$5+'РСТ РСО-А'!$J$6+'РСТ РСО-А'!$H$9</f>
        <v>3932.79</v>
      </c>
      <c r="G211" s="117">
        <f>VLOOKUP($A211+ROUND((COLUMN()-2)/24,5),АТС!$A$41:$F$784,3)+'Иные услуги '!$C$5+'РСТ РСО-А'!$J$6+'РСТ РСО-А'!$H$9</f>
        <v>3932.7300000000005</v>
      </c>
      <c r="H211" s="117">
        <f>VLOOKUP($A211+ROUND((COLUMN()-2)/24,5),АТС!$A$41:$F$784,3)+'Иные услуги '!$C$5+'РСТ РСО-А'!$J$6+'РСТ РСО-А'!$H$9</f>
        <v>3932.3</v>
      </c>
      <c r="I211" s="117">
        <f>VLOOKUP($A211+ROUND((COLUMN()-2)/24,5),АТС!$A$41:$F$784,3)+'Иные услуги '!$C$5+'РСТ РСО-А'!$J$6+'РСТ РСО-А'!$H$9</f>
        <v>4005.8900000000003</v>
      </c>
      <c r="J211" s="117">
        <f>VLOOKUP($A211+ROUND((COLUMN()-2)/24,5),АТС!$A$41:$F$784,3)+'Иные услуги '!$C$5+'РСТ РСО-А'!$J$6+'РСТ РСО-А'!$H$9</f>
        <v>3932.6400000000003</v>
      </c>
      <c r="K211" s="117">
        <f>VLOOKUP($A211+ROUND((COLUMN()-2)/24,5),АТС!$A$41:$F$784,3)+'Иные услуги '!$C$5+'РСТ РСО-А'!$J$6+'РСТ РСО-А'!$H$9</f>
        <v>3948</v>
      </c>
      <c r="L211" s="117">
        <f>VLOOKUP($A211+ROUND((COLUMN()-2)/24,5),АТС!$A$41:$F$784,3)+'Иные услуги '!$C$5+'РСТ РСО-А'!$J$6+'РСТ РСО-А'!$H$9</f>
        <v>3982.17</v>
      </c>
      <c r="M211" s="117">
        <f>VLOOKUP($A211+ROUND((COLUMN()-2)/24,5),АТС!$A$41:$F$784,3)+'Иные услуги '!$C$5+'РСТ РСО-А'!$J$6+'РСТ РСО-А'!$H$9</f>
        <v>3982.46</v>
      </c>
      <c r="N211" s="117">
        <f>VLOOKUP($A211+ROUND((COLUMN()-2)/24,5),АТС!$A$41:$F$784,3)+'Иные услуги '!$C$5+'РСТ РСО-А'!$J$6+'РСТ РСО-А'!$H$9</f>
        <v>3982.75</v>
      </c>
      <c r="O211" s="117">
        <f>VLOOKUP($A211+ROUND((COLUMN()-2)/24,5),АТС!$A$41:$F$784,3)+'Иные услуги '!$C$5+'РСТ РСО-А'!$J$6+'РСТ РСО-А'!$H$9</f>
        <v>3983.5600000000004</v>
      </c>
      <c r="P211" s="117">
        <f>VLOOKUP($A211+ROUND((COLUMN()-2)/24,5),АТС!$A$41:$F$784,3)+'Иные услуги '!$C$5+'РСТ РСО-А'!$J$6+'РСТ РСО-А'!$H$9</f>
        <v>3983.8</v>
      </c>
      <c r="Q211" s="117">
        <f>VLOOKUP($A211+ROUND((COLUMN()-2)/24,5),АТС!$A$41:$F$784,3)+'Иные услуги '!$C$5+'РСТ РСО-А'!$J$6+'РСТ РСО-А'!$H$9</f>
        <v>3983.91</v>
      </c>
      <c r="R211" s="117">
        <f>VLOOKUP($A211+ROUND((COLUMN()-2)/24,5),АТС!$A$41:$F$784,3)+'Иные услуги '!$C$5+'РСТ РСО-А'!$J$6+'РСТ РСО-А'!$H$9</f>
        <v>3984.24</v>
      </c>
      <c r="S211" s="117">
        <f>VLOOKUP($A211+ROUND((COLUMN()-2)/24,5),АТС!$A$41:$F$784,3)+'Иные услуги '!$C$5+'РСТ РСО-А'!$J$6+'РСТ РСО-А'!$H$9</f>
        <v>3948.17</v>
      </c>
      <c r="T211" s="117">
        <f>VLOOKUP($A211+ROUND((COLUMN()-2)/24,5),АТС!$A$41:$F$784,3)+'Иные услуги '!$C$5+'РСТ РСО-А'!$J$6+'РСТ РСО-А'!$H$9</f>
        <v>4013.62</v>
      </c>
      <c r="U211" s="117">
        <f>VLOOKUP($A211+ROUND((COLUMN()-2)/24,5),АТС!$A$41:$F$784,3)+'Иные услуги '!$C$5+'РСТ РСО-А'!$J$6+'РСТ РСО-А'!$H$9</f>
        <v>4054.5200000000004</v>
      </c>
      <c r="V211" s="117">
        <f>VLOOKUP($A211+ROUND((COLUMN()-2)/24,5),АТС!$A$41:$F$784,3)+'Иные услуги '!$C$5+'РСТ РСО-А'!$J$6+'РСТ РСО-А'!$H$9</f>
        <v>4053.49</v>
      </c>
      <c r="W211" s="117">
        <f>VLOOKUP($A211+ROUND((COLUMN()-2)/24,5),АТС!$A$41:$F$784,3)+'Иные услуги '!$C$5+'РСТ РСО-А'!$J$6+'РСТ РСО-А'!$H$9</f>
        <v>3954.33</v>
      </c>
      <c r="X211" s="117">
        <f>VLOOKUP($A211+ROUND((COLUMN()-2)/24,5),АТС!$A$41:$F$784,3)+'Иные услуги '!$C$5+'РСТ РСО-А'!$J$6+'РСТ РСО-А'!$H$9</f>
        <v>3931.75</v>
      </c>
      <c r="Y211" s="117">
        <f>VLOOKUP($A211+ROUND((COLUMN()-2)/24,5),АТС!$A$41:$F$784,3)+'Иные услуги '!$C$5+'РСТ РСО-А'!$J$6+'РСТ РСО-А'!$H$9</f>
        <v>3966.4700000000003</v>
      </c>
    </row>
    <row r="212" spans="1:25" x14ac:dyDescent="0.2">
      <c r="A212" s="66">
        <f t="shared" si="6"/>
        <v>43719</v>
      </c>
      <c r="B212" s="117">
        <f>VLOOKUP($A212+ROUND((COLUMN()-2)/24,5),АТС!$A$41:$F$784,3)+'Иные услуги '!$C$5+'РСТ РСО-А'!$J$6+'РСТ РСО-А'!$H$9</f>
        <v>3950.88</v>
      </c>
      <c r="C212" s="117">
        <f>VLOOKUP($A212+ROUND((COLUMN()-2)/24,5),АТС!$A$41:$F$784,3)+'Иные услуги '!$C$5+'РСТ РСО-А'!$J$6+'РСТ РСО-А'!$H$9</f>
        <v>3934.5699999999997</v>
      </c>
      <c r="D212" s="117">
        <f>VLOOKUP($A212+ROUND((COLUMN()-2)/24,5),АТС!$A$41:$F$784,3)+'Иные услуги '!$C$5+'РСТ РСО-А'!$J$6+'РСТ РСО-А'!$H$9</f>
        <v>3932.8199999999997</v>
      </c>
      <c r="E212" s="117">
        <f>VLOOKUP($A212+ROUND((COLUMN()-2)/24,5),АТС!$A$41:$F$784,3)+'Иные услуги '!$C$5+'РСТ РСО-А'!$J$6+'РСТ РСО-А'!$H$9</f>
        <v>3932.8</v>
      </c>
      <c r="F212" s="117">
        <f>VLOOKUP($A212+ROUND((COLUMN()-2)/24,5),АТС!$A$41:$F$784,3)+'Иные услуги '!$C$5+'РСТ РСО-А'!$J$6+'РСТ РСО-А'!$H$9</f>
        <v>3932.79</v>
      </c>
      <c r="G212" s="117">
        <f>VLOOKUP($A212+ROUND((COLUMN()-2)/24,5),АТС!$A$41:$F$784,3)+'Иные услуги '!$C$5+'РСТ РСО-А'!$J$6+'РСТ РСО-А'!$H$9</f>
        <v>3932.6900000000005</v>
      </c>
      <c r="H212" s="117">
        <f>VLOOKUP($A212+ROUND((COLUMN()-2)/24,5),АТС!$A$41:$F$784,3)+'Иные услуги '!$C$5+'РСТ РСО-А'!$J$6+'РСТ РСО-А'!$H$9</f>
        <v>3932.25</v>
      </c>
      <c r="I212" s="117">
        <f>VLOOKUP($A212+ROUND((COLUMN()-2)/24,5),АТС!$A$41:$F$784,3)+'Иные услуги '!$C$5+'РСТ РСО-А'!$J$6+'РСТ РСО-А'!$H$9</f>
        <v>4002.4400000000005</v>
      </c>
      <c r="J212" s="117">
        <f>VLOOKUP($A212+ROUND((COLUMN()-2)/24,5),АТС!$A$41:$F$784,3)+'Иные услуги '!$C$5+'РСТ РСО-А'!$J$6+'РСТ РСО-А'!$H$9</f>
        <v>3932.54</v>
      </c>
      <c r="K212" s="117">
        <f>VLOOKUP($A212+ROUND((COLUMN()-2)/24,5),АТС!$A$41:$F$784,3)+'Иные услуги '!$C$5+'РСТ РСО-А'!$J$6+'РСТ РСО-А'!$H$9</f>
        <v>3949.5699999999997</v>
      </c>
      <c r="L212" s="117">
        <f>VLOOKUP($A212+ROUND((COLUMN()-2)/24,5),АТС!$A$41:$F$784,3)+'Иные услуги '!$C$5+'РСТ РСО-А'!$J$6+'РСТ РСО-А'!$H$9</f>
        <v>3987.8199999999997</v>
      </c>
      <c r="M212" s="117">
        <f>VLOOKUP($A212+ROUND((COLUMN()-2)/24,5),АТС!$A$41:$F$784,3)+'Иные услуги '!$C$5+'РСТ РСО-А'!$J$6+'РСТ РСО-А'!$H$9</f>
        <v>3988.38</v>
      </c>
      <c r="N212" s="117">
        <f>VLOOKUP($A212+ROUND((COLUMN()-2)/24,5),АТС!$A$41:$F$784,3)+'Иные услуги '!$C$5+'РСТ РСО-А'!$J$6+'РСТ РСО-А'!$H$9</f>
        <v>3988.6500000000005</v>
      </c>
      <c r="O212" s="117">
        <f>VLOOKUP($A212+ROUND((COLUMN()-2)/24,5),АТС!$A$41:$F$784,3)+'Иные услуги '!$C$5+'РСТ РСО-А'!$J$6+'РСТ РСО-А'!$H$9</f>
        <v>3989.26</v>
      </c>
      <c r="P212" s="117">
        <f>VLOOKUP($A212+ROUND((COLUMN()-2)/24,5),АТС!$A$41:$F$784,3)+'Иные услуги '!$C$5+'РСТ РСО-А'!$J$6+'РСТ РСО-А'!$H$9</f>
        <v>3989.49</v>
      </c>
      <c r="Q212" s="117">
        <f>VLOOKUP($A212+ROUND((COLUMN()-2)/24,5),АТС!$A$41:$F$784,3)+'Иные услуги '!$C$5+'РСТ РСО-А'!$J$6+'РСТ РСО-А'!$H$9</f>
        <v>3989.4800000000005</v>
      </c>
      <c r="R212" s="117">
        <f>VLOOKUP($A212+ROUND((COLUMN()-2)/24,5),АТС!$A$41:$F$784,3)+'Иные услуги '!$C$5+'РСТ РСО-А'!$J$6+'РСТ РСО-А'!$H$9</f>
        <v>3989.1500000000005</v>
      </c>
      <c r="S212" s="117">
        <f>VLOOKUP($A212+ROUND((COLUMN()-2)/24,5),АТС!$A$41:$F$784,3)+'Иные услуги '!$C$5+'РСТ РСО-А'!$J$6+'РСТ РСО-А'!$H$9</f>
        <v>3987.16</v>
      </c>
      <c r="T212" s="117">
        <f>VLOOKUP($A212+ROUND((COLUMN()-2)/24,5),АТС!$A$41:$F$784,3)+'Иные услуги '!$C$5+'РСТ РСО-А'!$J$6+'РСТ РСО-А'!$H$9</f>
        <v>4050.5</v>
      </c>
      <c r="U212" s="117">
        <f>VLOOKUP($A212+ROUND((COLUMN()-2)/24,5),АТС!$A$41:$F$784,3)+'Иные услуги '!$C$5+'РСТ РСО-А'!$J$6+'РСТ РСО-А'!$H$9</f>
        <v>4059.75</v>
      </c>
      <c r="V212" s="117">
        <f>VLOOKUP($A212+ROUND((COLUMN()-2)/24,5),АТС!$A$41:$F$784,3)+'Иные услуги '!$C$5+'РСТ РСО-А'!$J$6+'РСТ РСО-А'!$H$9</f>
        <v>4057.7300000000005</v>
      </c>
      <c r="W212" s="117">
        <f>VLOOKUP($A212+ROUND((COLUMN()-2)/24,5),АТС!$A$41:$F$784,3)+'Иные услуги '!$C$5+'РСТ РСО-А'!$J$6+'РСТ РСО-А'!$H$9</f>
        <v>3953.6500000000005</v>
      </c>
      <c r="X212" s="117">
        <f>VLOOKUP($A212+ROUND((COLUMN()-2)/24,5),АТС!$A$41:$F$784,3)+'Иные услуги '!$C$5+'РСТ РСО-А'!$J$6+'РСТ РСО-А'!$H$9</f>
        <v>3931.42</v>
      </c>
      <c r="Y212" s="117">
        <f>VLOOKUP($A212+ROUND((COLUMN()-2)/24,5),АТС!$A$41:$F$784,3)+'Иные услуги '!$C$5+'РСТ РСО-А'!$J$6+'РСТ РСО-А'!$H$9</f>
        <v>3981</v>
      </c>
    </row>
    <row r="213" spans="1:25" x14ac:dyDescent="0.2">
      <c r="A213" s="66">
        <f t="shared" si="6"/>
        <v>43720</v>
      </c>
      <c r="B213" s="117">
        <f>VLOOKUP($A213+ROUND((COLUMN()-2)/24,5),АТС!$A$41:$F$784,3)+'Иные услуги '!$C$5+'РСТ РСО-А'!$J$6+'РСТ РСО-А'!$H$9</f>
        <v>3950.9000000000005</v>
      </c>
      <c r="C213" s="117">
        <f>VLOOKUP($A213+ROUND((COLUMN()-2)/24,5),АТС!$A$41:$F$784,3)+'Иные услуги '!$C$5+'РСТ РСО-А'!$J$6+'РСТ РСО-А'!$H$9</f>
        <v>3934.7</v>
      </c>
      <c r="D213" s="117">
        <f>VLOOKUP($A213+ROUND((COLUMN()-2)/24,5),АТС!$A$41:$F$784,3)+'Иные услуги '!$C$5+'РСТ РСО-А'!$J$6+'РСТ РСО-А'!$H$9</f>
        <v>3932.79</v>
      </c>
      <c r="E213" s="117">
        <f>VLOOKUP($A213+ROUND((COLUMN()-2)/24,5),АТС!$A$41:$F$784,3)+'Иные услуги '!$C$5+'РСТ РСО-А'!$J$6+'РСТ РСО-А'!$H$9</f>
        <v>3932.8</v>
      </c>
      <c r="F213" s="117">
        <f>VLOOKUP($A213+ROUND((COLUMN()-2)/24,5),АТС!$A$41:$F$784,3)+'Иные услуги '!$C$5+'РСТ РСО-А'!$J$6+'РСТ РСО-А'!$H$9</f>
        <v>3932.7700000000004</v>
      </c>
      <c r="G213" s="117">
        <f>VLOOKUP($A213+ROUND((COLUMN()-2)/24,5),АТС!$A$41:$F$784,3)+'Иные услуги '!$C$5+'РСТ РСО-А'!$J$6+'РСТ РСО-А'!$H$9</f>
        <v>3932.71</v>
      </c>
      <c r="H213" s="117">
        <f>VLOOKUP($A213+ROUND((COLUMN()-2)/24,5),АТС!$A$41:$F$784,3)+'Иные услуги '!$C$5+'РСТ РСО-А'!$J$6+'РСТ РСО-А'!$H$9</f>
        <v>3932.0699999999997</v>
      </c>
      <c r="I213" s="117">
        <f>VLOOKUP($A213+ROUND((COLUMN()-2)/24,5),АТС!$A$41:$F$784,3)+'Иные услуги '!$C$5+'РСТ РСО-А'!$J$6+'РСТ РСО-А'!$H$9</f>
        <v>4018.3600000000006</v>
      </c>
      <c r="J213" s="117">
        <f>VLOOKUP($A213+ROUND((COLUMN()-2)/24,5),АТС!$A$41:$F$784,3)+'Иные услуги '!$C$5+'РСТ РСО-А'!$J$6+'РСТ РСО-А'!$H$9</f>
        <v>3932.1500000000005</v>
      </c>
      <c r="K213" s="117">
        <f>VLOOKUP($A213+ROUND((COLUMN()-2)/24,5),АТС!$A$41:$F$784,3)+'Иные услуги '!$C$5+'РСТ РСО-А'!$J$6+'РСТ РСО-А'!$H$9</f>
        <v>3988.24</v>
      </c>
      <c r="L213" s="117">
        <f>VLOOKUP($A213+ROUND((COLUMN()-2)/24,5),АТС!$A$41:$F$784,3)+'Иные услуги '!$C$5+'РСТ РСО-А'!$J$6+'РСТ РСО-А'!$H$9</f>
        <v>4024.0299999999997</v>
      </c>
      <c r="M213" s="117">
        <f>VLOOKUP($A213+ROUND((COLUMN()-2)/24,5),АТС!$A$41:$F$784,3)+'Иные услуги '!$C$5+'РСТ РСО-А'!$J$6+'РСТ РСО-А'!$H$9</f>
        <v>4024.6800000000003</v>
      </c>
      <c r="N213" s="117">
        <f>VLOOKUP($A213+ROUND((COLUMN()-2)/24,5),АТС!$A$41:$F$784,3)+'Иные услуги '!$C$5+'РСТ РСО-А'!$J$6+'РСТ РСО-А'!$H$9</f>
        <v>4025.0200000000004</v>
      </c>
      <c r="O213" s="117">
        <f>VLOOKUP($A213+ROUND((COLUMN()-2)/24,5),АТС!$A$41:$F$784,3)+'Иные услуги '!$C$5+'РСТ РСО-А'!$J$6+'РСТ РСО-А'!$H$9</f>
        <v>4025.6900000000005</v>
      </c>
      <c r="P213" s="117">
        <f>VLOOKUP($A213+ROUND((COLUMN()-2)/24,5),АТС!$A$41:$F$784,3)+'Иные услуги '!$C$5+'РСТ РСО-А'!$J$6+'РСТ РСО-А'!$H$9</f>
        <v>4026.5699999999997</v>
      </c>
      <c r="Q213" s="117">
        <f>VLOOKUP($A213+ROUND((COLUMN()-2)/24,5),АТС!$A$41:$F$784,3)+'Иные услуги '!$C$5+'РСТ РСО-А'!$J$6+'РСТ РСО-А'!$H$9</f>
        <v>4027.6400000000003</v>
      </c>
      <c r="R213" s="117">
        <f>VLOOKUP($A213+ROUND((COLUMN()-2)/24,5),АТС!$A$41:$F$784,3)+'Иные услуги '!$C$5+'РСТ РСО-А'!$J$6+'РСТ РСО-А'!$H$9</f>
        <v>3991.6500000000005</v>
      </c>
      <c r="S213" s="117">
        <f>VLOOKUP($A213+ROUND((COLUMN()-2)/24,5),АТС!$A$41:$F$784,3)+'Иные услуги '!$C$5+'РСТ РСО-А'!$J$6+'РСТ РСО-А'!$H$9</f>
        <v>3988.6400000000003</v>
      </c>
      <c r="T213" s="117">
        <f>VLOOKUP($A213+ROUND((COLUMN()-2)/24,5),АТС!$A$41:$F$784,3)+'Иные услуги '!$C$5+'РСТ РСО-А'!$J$6+'РСТ РСО-А'!$H$9</f>
        <v>4109.74</v>
      </c>
      <c r="U213" s="117">
        <f>VLOOKUP($A213+ROUND((COLUMN()-2)/24,5),АТС!$A$41:$F$784,3)+'Иные услуги '!$C$5+'РСТ РСО-А'!$J$6+'РСТ РСО-А'!$H$9</f>
        <v>4062.4800000000005</v>
      </c>
      <c r="V213" s="117">
        <f>VLOOKUP($A213+ROUND((COLUMN()-2)/24,5),АТС!$A$41:$F$784,3)+'Иные услуги '!$C$5+'РСТ РСО-А'!$J$6+'РСТ РСО-А'!$H$9</f>
        <v>4010.63</v>
      </c>
      <c r="W213" s="117">
        <f>VLOOKUP($A213+ROUND((COLUMN()-2)/24,5),АТС!$A$41:$F$784,3)+'Иные услуги '!$C$5+'РСТ РСО-А'!$J$6+'РСТ РСО-А'!$H$9</f>
        <v>3931.9700000000003</v>
      </c>
      <c r="X213" s="117">
        <f>VLOOKUP($A213+ROUND((COLUMN()-2)/24,5),АТС!$A$41:$F$784,3)+'Иные услуги '!$C$5+'РСТ РСО-А'!$J$6+'РСТ РСО-А'!$H$9</f>
        <v>3930.6500000000005</v>
      </c>
      <c r="Y213" s="117">
        <f>VLOOKUP($A213+ROUND((COLUMN()-2)/24,5),АТС!$A$41:$F$784,3)+'Иные услуги '!$C$5+'РСТ РСО-А'!$J$6+'РСТ РСО-А'!$H$9</f>
        <v>4000.59</v>
      </c>
    </row>
    <row r="214" spans="1:25" x14ac:dyDescent="0.2">
      <c r="A214" s="66">
        <f t="shared" si="6"/>
        <v>43721</v>
      </c>
      <c r="B214" s="117">
        <f>VLOOKUP($A214+ROUND((COLUMN()-2)/24,5),АТС!$A$41:$F$784,3)+'Иные услуги '!$C$5+'РСТ РСО-А'!$J$6+'РСТ РСО-А'!$H$9</f>
        <v>3954.51</v>
      </c>
      <c r="C214" s="117">
        <f>VLOOKUP($A214+ROUND((COLUMN()-2)/24,5),АТС!$A$41:$F$784,3)+'Иные услуги '!$C$5+'РСТ РСО-А'!$J$6+'РСТ РСО-А'!$H$9</f>
        <v>3935.3500000000004</v>
      </c>
      <c r="D214" s="117">
        <f>VLOOKUP($A214+ROUND((COLUMN()-2)/24,5),АТС!$A$41:$F$784,3)+'Иные услуги '!$C$5+'РСТ РСО-А'!$J$6+'РСТ РСО-А'!$H$9</f>
        <v>3934.88</v>
      </c>
      <c r="E214" s="117">
        <f>VLOOKUP($A214+ROUND((COLUMN()-2)/24,5),АТС!$A$41:$F$784,3)+'Иные услуги '!$C$5+'РСТ РСО-А'!$J$6+'РСТ РСО-А'!$H$9</f>
        <v>3932.7</v>
      </c>
      <c r="F214" s="117">
        <f>VLOOKUP($A214+ROUND((COLUMN()-2)/24,5),АТС!$A$41:$F$784,3)+'Иные услуги '!$C$5+'РСТ РСО-А'!$J$6+'РСТ РСО-А'!$H$9</f>
        <v>3932.66</v>
      </c>
      <c r="G214" s="117">
        <f>VLOOKUP($A214+ROUND((COLUMN()-2)/24,5),АТС!$A$41:$F$784,3)+'Иные услуги '!$C$5+'РСТ РСО-А'!$J$6+'РСТ РСО-А'!$H$9</f>
        <v>3932.62</v>
      </c>
      <c r="H214" s="117">
        <f>VLOOKUP($A214+ROUND((COLUMN()-2)/24,5),АТС!$A$41:$F$784,3)+'Иные услуги '!$C$5+'РСТ РСО-А'!$J$6+'РСТ РСО-А'!$H$9</f>
        <v>3931.8600000000006</v>
      </c>
      <c r="I214" s="117">
        <f>VLOOKUP($A214+ROUND((COLUMN()-2)/24,5),АТС!$A$41:$F$784,3)+'Иные услуги '!$C$5+'РСТ РСО-А'!$J$6+'РСТ РСО-А'!$H$9</f>
        <v>4039.8100000000004</v>
      </c>
      <c r="J214" s="117">
        <f>VLOOKUP($A214+ROUND((COLUMN()-2)/24,5),АТС!$A$41:$F$784,3)+'Иные услуги '!$C$5+'РСТ РСО-А'!$J$6+'РСТ РСО-А'!$H$9</f>
        <v>3932.3900000000003</v>
      </c>
      <c r="K214" s="117">
        <f>VLOOKUP($A214+ROUND((COLUMN()-2)/24,5),АТС!$A$41:$F$784,3)+'Иные услуги '!$C$5+'РСТ РСО-А'!$J$6+'РСТ РСО-А'!$H$9</f>
        <v>3998.46</v>
      </c>
      <c r="L214" s="117">
        <f>VLOOKUP($A214+ROUND((COLUMN()-2)/24,5),АТС!$A$41:$F$784,3)+'Иные услуги '!$C$5+'РСТ РСО-А'!$J$6+'РСТ РСО-А'!$H$9</f>
        <v>4018.0200000000004</v>
      </c>
      <c r="M214" s="117">
        <f>VLOOKUP($A214+ROUND((COLUMN()-2)/24,5),АТС!$A$41:$F$784,3)+'Иные услуги '!$C$5+'РСТ РСО-А'!$J$6+'РСТ РСО-А'!$H$9</f>
        <v>4018.2</v>
      </c>
      <c r="N214" s="117">
        <f>VLOOKUP($A214+ROUND((COLUMN()-2)/24,5),АТС!$A$41:$F$784,3)+'Иные услуги '!$C$5+'РСТ РСО-А'!$J$6+'РСТ РСО-А'!$H$9</f>
        <v>4018.37</v>
      </c>
      <c r="O214" s="117">
        <f>VLOOKUP($A214+ROUND((COLUMN()-2)/24,5),АТС!$A$41:$F$784,3)+'Иные услуги '!$C$5+'РСТ РСО-А'!$J$6+'РСТ РСО-А'!$H$9</f>
        <v>4018.67</v>
      </c>
      <c r="P214" s="117">
        <f>VLOOKUP($A214+ROUND((COLUMN()-2)/24,5),АТС!$A$41:$F$784,3)+'Иные услуги '!$C$5+'РСТ РСО-А'!$J$6+'РСТ РСО-А'!$H$9</f>
        <v>4019.1100000000006</v>
      </c>
      <c r="Q214" s="117">
        <f>VLOOKUP($A214+ROUND((COLUMN()-2)/24,5),АТС!$A$41:$F$784,3)+'Иные услуги '!$C$5+'РСТ РСО-А'!$J$6+'РСТ РСО-А'!$H$9</f>
        <v>4019.4700000000003</v>
      </c>
      <c r="R214" s="117">
        <f>VLOOKUP($A214+ROUND((COLUMN()-2)/24,5),АТС!$A$41:$F$784,3)+'Иные услуги '!$C$5+'РСТ РСО-А'!$J$6+'РСТ РСО-А'!$H$9</f>
        <v>3985.8100000000004</v>
      </c>
      <c r="S214" s="117">
        <f>VLOOKUP($A214+ROUND((COLUMN()-2)/24,5),АТС!$A$41:$F$784,3)+'Иные услуги '!$C$5+'РСТ РСО-А'!$J$6+'РСТ РСО-А'!$H$9</f>
        <v>3985.3</v>
      </c>
      <c r="T214" s="117">
        <f>VLOOKUP($A214+ROUND((COLUMN()-2)/24,5),АТС!$A$41:$F$784,3)+'Иные услуги '!$C$5+'РСТ РСО-А'!$J$6+'РСТ РСО-А'!$H$9</f>
        <v>4102.59</v>
      </c>
      <c r="U214" s="117">
        <f>VLOOKUP($A214+ROUND((COLUMN()-2)/24,5),АТС!$A$41:$F$784,3)+'Иные услуги '!$C$5+'РСТ РСО-А'!$J$6+'РСТ РСО-А'!$H$9</f>
        <v>4163.13</v>
      </c>
      <c r="V214" s="117">
        <f>VLOOKUP($A214+ROUND((COLUMN()-2)/24,5),АТС!$A$41:$F$784,3)+'Иные услуги '!$C$5+'РСТ РСО-А'!$J$6+'РСТ РСО-А'!$H$9</f>
        <v>4069.1100000000006</v>
      </c>
      <c r="W214" s="117">
        <f>VLOOKUP($A214+ROUND((COLUMN()-2)/24,5),АТС!$A$41:$F$784,3)+'Иные услуги '!$C$5+'РСТ РСО-А'!$J$6+'РСТ РСО-А'!$H$9</f>
        <v>3955.01</v>
      </c>
      <c r="X214" s="117">
        <f>VLOOKUP($A214+ROUND((COLUMN()-2)/24,5),АТС!$A$41:$F$784,3)+'Иные услуги '!$C$5+'РСТ РСО-А'!$J$6+'РСТ РСО-А'!$H$9</f>
        <v>3931.76</v>
      </c>
      <c r="Y214" s="117">
        <f>VLOOKUP($A214+ROUND((COLUMN()-2)/24,5),АТС!$A$41:$F$784,3)+'Иные услуги '!$C$5+'РСТ РСО-А'!$J$6+'РСТ РСО-А'!$H$9</f>
        <v>4100.21</v>
      </c>
    </row>
    <row r="215" spans="1:25" x14ac:dyDescent="0.2">
      <c r="A215" s="66">
        <f t="shared" si="6"/>
        <v>43722</v>
      </c>
      <c r="B215" s="117">
        <f>VLOOKUP($A215+ROUND((COLUMN()-2)/24,5),АТС!$A$41:$F$784,3)+'Иные услуги '!$C$5+'РСТ РСО-А'!$J$6+'РСТ РСО-А'!$H$9</f>
        <v>3961.2</v>
      </c>
      <c r="C215" s="117">
        <f>VLOOKUP($A215+ROUND((COLUMN()-2)/24,5),АТС!$A$41:$F$784,3)+'Иные услуги '!$C$5+'РСТ РСО-А'!$J$6+'РСТ РСО-А'!$H$9</f>
        <v>3937.6100000000006</v>
      </c>
      <c r="D215" s="117">
        <f>VLOOKUP($A215+ROUND((COLUMN()-2)/24,5),АТС!$A$41:$F$784,3)+'Иные услуги '!$C$5+'РСТ РСО-А'!$J$6+'РСТ РСО-А'!$H$9</f>
        <v>3932.62</v>
      </c>
      <c r="E215" s="117">
        <f>VLOOKUP($A215+ROUND((COLUMN()-2)/24,5),АТС!$A$41:$F$784,3)+'Иные услуги '!$C$5+'РСТ РСО-А'!$J$6+'РСТ РСО-А'!$H$9</f>
        <v>3932.6900000000005</v>
      </c>
      <c r="F215" s="117">
        <f>VLOOKUP($A215+ROUND((COLUMN()-2)/24,5),АТС!$A$41:$F$784,3)+'Иные услуги '!$C$5+'РСТ РСО-А'!$J$6+'РСТ РСО-А'!$H$9</f>
        <v>3932.7</v>
      </c>
      <c r="G215" s="117">
        <f>VLOOKUP($A215+ROUND((COLUMN()-2)/24,5),АТС!$A$41:$F$784,3)+'Иные услуги '!$C$5+'РСТ РСО-А'!$J$6+'РСТ РСО-А'!$H$9</f>
        <v>3932.6500000000005</v>
      </c>
      <c r="H215" s="117">
        <f>VLOOKUP($A215+ROUND((COLUMN()-2)/24,5),АТС!$A$41:$F$784,3)+'Иные услуги '!$C$5+'РСТ РСО-А'!$J$6+'РСТ РСО-А'!$H$9</f>
        <v>3931.8100000000004</v>
      </c>
      <c r="I215" s="117">
        <f>VLOOKUP($A215+ROUND((COLUMN()-2)/24,5),АТС!$A$41:$F$784,3)+'Иные услуги '!$C$5+'РСТ РСО-А'!$J$6+'РСТ РСО-А'!$H$9</f>
        <v>3939.38</v>
      </c>
      <c r="J215" s="117">
        <f>VLOOKUP($A215+ROUND((COLUMN()-2)/24,5),АТС!$A$41:$F$784,3)+'Иные услуги '!$C$5+'РСТ РСО-А'!$J$6+'РСТ РСО-А'!$H$9</f>
        <v>3932.2</v>
      </c>
      <c r="K215" s="117">
        <f>VLOOKUP($A215+ROUND((COLUMN()-2)/24,5),АТС!$A$41:$F$784,3)+'Иные услуги '!$C$5+'РСТ РСО-А'!$J$6+'РСТ РСО-А'!$H$9</f>
        <v>3932.45</v>
      </c>
      <c r="L215" s="117">
        <f>VLOOKUP($A215+ROUND((COLUMN()-2)/24,5),АТС!$A$41:$F$784,3)+'Иные услуги '!$C$5+'РСТ РСО-А'!$J$6+'РСТ РСО-А'!$H$9</f>
        <v>3951.59</v>
      </c>
      <c r="M215" s="117">
        <f>VLOOKUP($A215+ROUND((COLUMN()-2)/24,5),АТС!$A$41:$F$784,3)+'Иные услуги '!$C$5+'РСТ РСО-А'!$J$6+'РСТ РСО-А'!$H$9</f>
        <v>3951.6800000000003</v>
      </c>
      <c r="N215" s="117">
        <f>VLOOKUP($A215+ROUND((COLUMN()-2)/24,5),АТС!$A$41:$F$784,3)+'Иные услуги '!$C$5+'РСТ РСО-А'!$J$6+'РСТ РСО-А'!$H$9</f>
        <v>3951.9300000000003</v>
      </c>
      <c r="O215" s="117">
        <f>VLOOKUP($A215+ROUND((COLUMN()-2)/24,5),АТС!$A$41:$F$784,3)+'Иные услуги '!$C$5+'РСТ РСО-А'!$J$6+'РСТ РСО-А'!$H$9</f>
        <v>3952.01</v>
      </c>
      <c r="P215" s="117">
        <f>VLOOKUP($A215+ROUND((COLUMN()-2)/24,5),АТС!$A$41:$F$784,3)+'Иные услуги '!$C$5+'РСТ РСО-А'!$J$6+'РСТ РСО-А'!$H$9</f>
        <v>3952.09</v>
      </c>
      <c r="Q215" s="117">
        <f>VLOOKUP($A215+ROUND((COLUMN()-2)/24,5),АТС!$A$41:$F$784,3)+'Иные услуги '!$C$5+'РСТ РСО-А'!$J$6+'РСТ РСО-А'!$H$9</f>
        <v>3952.1900000000005</v>
      </c>
      <c r="R215" s="117">
        <f>VLOOKUP($A215+ROUND((COLUMN()-2)/24,5),АТС!$A$41:$F$784,3)+'Иные услуги '!$C$5+'РСТ РСО-А'!$J$6+'РСТ РСО-А'!$H$9</f>
        <v>3952.2300000000005</v>
      </c>
      <c r="S215" s="117">
        <f>VLOOKUP($A215+ROUND((COLUMN()-2)/24,5),АТС!$A$41:$F$784,3)+'Иные услуги '!$C$5+'РСТ РСО-А'!$J$6+'РСТ РСО-А'!$H$9</f>
        <v>3952.13</v>
      </c>
      <c r="T215" s="117">
        <f>VLOOKUP($A215+ROUND((COLUMN()-2)/24,5),АТС!$A$41:$F$784,3)+'Иные услуги '!$C$5+'РСТ РСО-А'!$J$6+'РСТ РСО-А'!$H$9</f>
        <v>4064.42</v>
      </c>
      <c r="U215" s="117">
        <f>VLOOKUP($A215+ROUND((COLUMN()-2)/24,5),АТС!$A$41:$F$784,3)+'Иные услуги '!$C$5+'РСТ РСО-А'!$J$6+'РСТ РСО-А'!$H$9</f>
        <v>4072.51</v>
      </c>
      <c r="V215" s="117">
        <f>VLOOKUP($A215+ROUND((COLUMN()-2)/24,5),АТС!$A$41:$F$784,3)+'Иные услуги '!$C$5+'РСТ РСО-А'!$J$6+'РСТ РСО-А'!$H$9</f>
        <v>4069.71</v>
      </c>
      <c r="W215" s="117">
        <f>VLOOKUP($A215+ROUND((COLUMN()-2)/24,5),АТС!$A$41:$F$784,3)+'Иные услуги '!$C$5+'РСТ РСО-А'!$J$6+'РСТ РСО-А'!$H$9</f>
        <v>3955.95</v>
      </c>
      <c r="X215" s="117">
        <f>VLOOKUP($A215+ROUND((COLUMN()-2)/24,5),АТС!$A$41:$F$784,3)+'Иные услуги '!$C$5+'РСТ РСО-А'!$J$6+'РСТ РСО-А'!$H$9</f>
        <v>3931.5699999999997</v>
      </c>
      <c r="Y215" s="117">
        <f>VLOOKUP($A215+ROUND((COLUMN()-2)/24,5),АТС!$A$41:$F$784,3)+'Иные услуги '!$C$5+'РСТ РСО-А'!$J$6+'РСТ РСО-А'!$H$9</f>
        <v>4093.12</v>
      </c>
    </row>
    <row r="216" spans="1:25" x14ac:dyDescent="0.2">
      <c r="A216" s="66">
        <f t="shared" si="6"/>
        <v>43723</v>
      </c>
      <c r="B216" s="117">
        <f>VLOOKUP($A216+ROUND((COLUMN()-2)/24,5),АТС!$A$41:$F$784,3)+'Иные услуги '!$C$5+'РСТ РСО-А'!$J$6+'РСТ РСО-А'!$H$9</f>
        <v>3954.24</v>
      </c>
      <c r="C216" s="117">
        <f>VLOOKUP($A216+ROUND((COLUMN()-2)/24,5),АТС!$A$41:$F$784,3)+'Иные услуги '!$C$5+'РСТ РСО-А'!$J$6+'РСТ РСО-А'!$H$9</f>
        <v>3935.2200000000003</v>
      </c>
      <c r="D216" s="117">
        <f>VLOOKUP($A216+ROUND((COLUMN()-2)/24,5),АТС!$A$41:$F$784,3)+'Иные услуги '!$C$5+'РСТ РСО-А'!$J$6+'РСТ РСО-А'!$H$9</f>
        <v>3932.62</v>
      </c>
      <c r="E216" s="117">
        <f>VLOOKUP($A216+ROUND((COLUMN()-2)/24,5),АТС!$A$41:$F$784,3)+'Иные услуги '!$C$5+'РСТ РСО-А'!$J$6+'РСТ РСО-А'!$H$9</f>
        <v>3932.6800000000003</v>
      </c>
      <c r="F216" s="117">
        <f>VLOOKUP($A216+ROUND((COLUMN()-2)/24,5),АТС!$A$41:$F$784,3)+'Иные услуги '!$C$5+'РСТ РСО-А'!$J$6+'РСТ РСО-А'!$H$9</f>
        <v>3932.67</v>
      </c>
      <c r="G216" s="117">
        <f>VLOOKUP($A216+ROUND((COLUMN()-2)/24,5),АТС!$A$41:$F$784,3)+'Иные услуги '!$C$5+'РСТ РСО-А'!$J$6+'РСТ РСО-А'!$H$9</f>
        <v>3932.6100000000006</v>
      </c>
      <c r="H216" s="117">
        <f>VLOOKUP($A216+ROUND((COLUMN()-2)/24,5),АТС!$A$41:$F$784,3)+'Иные услуги '!$C$5+'РСТ РСО-А'!$J$6+'РСТ РСО-А'!$H$9</f>
        <v>3931.8</v>
      </c>
      <c r="I216" s="117">
        <f>VLOOKUP($A216+ROUND((COLUMN()-2)/24,5),АТС!$A$41:$F$784,3)+'Иные услуги '!$C$5+'РСТ РСО-А'!$J$6+'РСТ РСО-А'!$H$9</f>
        <v>3935.88</v>
      </c>
      <c r="J216" s="117">
        <f>VLOOKUP($A216+ROUND((COLUMN()-2)/24,5),АТС!$A$41:$F$784,3)+'Иные услуги '!$C$5+'РСТ РСО-А'!$J$6+'РСТ РСО-А'!$H$9</f>
        <v>3932.25</v>
      </c>
      <c r="K216" s="117">
        <f>VLOOKUP($A216+ROUND((COLUMN()-2)/24,5),АТС!$A$41:$F$784,3)+'Иные услуги '!$C$5+'РСТ РСО-А'!$J$6+'РСТ РСО-А'!$H$9</f>
        <v>3932.2</v>
      </c>
      <c r="L216" s="117">
        <f>VLOOKUP($A216+ROUND((COLUMN()-2)/24,5),АТС!$A$41:$F$784,3)+'Иные услуги '!$C$5+'РСТ РСО-А'!$J$6+'РСТ РСО-А'!$H$9</f>
        <v>3932.29</v>
      </c>
      <c r="M216" s="117">
        <f>VLOOKUP($A216+ROUND((COLUMN()-2)/24,5),АТС!$A$41:$F$784,3)+'Иные услуги '!$C$5+'РСТ РСО-А'!$J$6+'РСТ РСО-А'!$H$9</f>
        <v>3932.41</v>
      </c>
      <c r="N216" s="117">
        <f>VLOOKUP($A216+ROUND((COLUMN()-2)/24,5),АТС!$A$41:$F$784,3)+'Иные услуги '!$C$5+'РСТ РСО-А'!$J$6+'РСТ РСО-А'!$H$9</f>
        <v>3932.4700000000003</v>
      </c>
      <c r="O216" s="117">
        <f>VLOOKUP($A216+ROUND((COLUMN()-2)/24,5),АТС!$A$41:$F$784,3)+'Иные услуги '!$C$5+'РСТ РСО-А'!$J$6+'РСТ РСО-А'!$H$9</f>
        <v>3932.4800000000005</v>
      </c>
      <c r="P216" s="117">
        <f>VLOOKUP($A216+ROUND((COLUMN()-2)/24,5),АТС!$A$41:$F$784,3)+'Иные услуги '!$C$5+'РСТ РСО-А'!$J$6+'РСТ РСО-А'!$H$9</f>
        <v>3932.49</v>
      </c>
      <c r="Q216" s="117">
        <f>VLOOKUP($A216+ROUND((COLUMN()-2)/24,5),АТС!$A$41:$F$784,3)+'Иные услуги '!$C$5+'РСТ РСО-А'!$J$6+'РСТ РСО-А'!$H$9</f>
        <v>3932.49</v>
      </c>
      <c r="R216" s="117">
        <f>VLOOKUP($A216+ROUND((COLUMN()-2)/24,5),АТС!$A$41:$F$784,3)+'Иные услуги '!$C$5+'РСТ РСО-А'!$J$6+'РСТ РСО-А'!$H$9</f>
        <v>3932.51</v>
      </c>
      <c r="S216" s="117">
        <f>VLOOKUP($A216+ROUND((COLUMN()-2)/24,5),АТС!$A$41:$F$784,3)+'Иные услуги '!$C$5+'РСТ РСО-А'!$J$6+'РСТ РСО-А'!$H$9</f>
        <v>3932.4300000000003</v>
      </c>
      <c r="T216" s="117">
        <f>VLOOKUP($A216+ROUND((COLUMN()-2)/24,5),АТС!$A$41:$F$784,3)+'Иные услуги '!$C$5+'РСТ РСО-А'!$J$6+'РСТ РСО-А'!$H$9</f>
        <v>4012.09</v>
      </c>
      <c r="U216" s="117">
        <f>VLOOKUP($A216+ROUND((COLUMN()-2)/24,5),АТС!$A$41:$F$784,3)+'Иные услуги '!$C$5+'РСТ РСО-А'!$J$6+'РСТ РСО-А'!$H$9</f>
        <v>4071.24</v>
      </c>
      <c r="V216" s="117">
        <f>VLOOKUP($A216+ROUND((COLUMN()-2)/24,5),АТС!$A$41:$F$784,3)+'Иные услуги '!$C$5+'РСТ РСО-А'!$J$6+'РСТ РСО-А'!$H$9</f>
        <v>4051.08</v>
      </c>
      <c r="W216" s="117">
        <f>VLOOKUP($A216+ROUND((COLUMN()-2)/24,5),АТС!$A$41:$F$784,3)+'Иные услуги '!$C$5+'РСТ РСО-А'!$J$6+'РСТ РСО-А'!$H$9</f>
        <v>3953.5600000000004</v>
      </c>
      <c r="X216" s="117">
        <f>VLOOKUP($A216+ROUND((COLUMN()-2)/24,5),АТС!$A$41:$F$784,3)+'Иные услуги '!$C$5+'РСТ РСО-А'!$J$6+'РСТ РСО-А'!$H$9</f>
        <v>3931.6000000000004</v>
      </c>
      <c r="Y216" s="117">
        <f>VLOOKUP($A216+ROUND((COLUMN()-2)/24,5),АТС!$A$41:$F$784,3)+'Иные услуги '!$C$5+'РСТ РСО-А'!$J$6+'РСТ РСО-А'!$H$9</f>
        <v>3992.5299999999997</v>
      </c>
    </row>
    <row r="217" spans="1:25" x14ac:dyDescent="0.2">
      <c r="A217" s="66">
        <f t="shared" si="6"/>
        <v>43724</v>
      </c>
      <c r="B217" s="117">
        <f>VLOOKUP($A217+ROUND((COLUMN()-2)/24,5),АТС!$A$41:$F$784,3)+'Иные услуги '!$C$5+'РСТ РСО-А'!$J$6+'РСТ РСО-А'!$H$9</f>
        <v>3959.13</v>
      </c>
      <c r="C217" s="117">
        <f>VLOOKUP($A217+ROUND((COLUMN()-2)/24,5),АТС!$A$41:$F$784,3)+'Иные услуги '!$C$5+'РСТ РСО-А'!$J$6+'РСТ РСО-А'!$H$9</f>
        <v>3935.8900000000003</v>
      </c>
      <c r="D217" s="117">
        <f>VLOOKUP($A217+ROUND((COLUMN()-2)/24,5),АТС!$A$41:$F$784,3)+'Иные услуги '!$C$5+'РСТ РСО-А'!$J$6+'РСТ РСО-А'!$H$9</f>
        <v>3935.5</v>
      </c>
      <c r="E217" s="117">
        <f>VLOOKUP($A217+ROUND((COLUMN()-2)/24,5),АТС!$A$41:$F$784,3)+'Иные услуги '!$C$5+'РСТ РСО-А'!$J$6+'РСТ РСО-А'!$H$9</f>
        <v>3932.54</v>
      </c>
      <c r="F217" s="117">
        <f>VLOOKUP($A217+ROUND((COLUMN()-2)/24,5),АТС!$A$41:$F$784,3)+'Иные услуги '!$C$5+'РСТ РСО-А'!$J$6+'РСТ РСО-А'!$H$9</f>
        <v>3932.5299999999997</v>
      </c>
      <c r="G217" s="117">
        <f>VLOOKUP($A217+ROUND((COLUMN()-2)/24,5),АТС!$A$41:$F$784,3)+'Иные услуги '!$C$5+'РСТ РСО-А'!$J$6+'РСТ РСО-А'!$H$9</f>
        <v>3932.3500000000004</v>
      </c>
      <c r="H217" s="117">
        <f>VLOOKUP($A217+ROUND((COLUMN()-2)/24,5),АТС!$A$41:$F$784,3)+'Иные услуги '!$C$5+'РСТ РСО-А'!$J$6+'РСТ РСО-А'!$H$9</f>
        <v>3931.41</v>
      </c>
      <c r="I217" s="117">
        <f>VLOOKUP($A217+ROUND((COLUMN()-2)/24,5),АТС!$A$41:$F$784,3)+'Иные услуги '!$C$5+'РСТ РСО-А'!$J$6+'РСТ РСО-А'!$H$9</f>
        <v>4033.04</v>
      </c>
      <c r="J217" s="117">
        <f>VLOOKUP($A217+ROUND((COLUMN()-2)/24,5),АТС!$A$41:$F$784,3)+'Иные услуги '!$C$5+'РСТ РСО-А'!$J$6+'РСТ РСО-А'!$H$9</f>
        <v>3932.21</v>
      </c>
      <c r="K217" s="117">
        <f>VLOOKUP($A217+ROUND((COLUMN()-2)/24,5),АТС!$A$41:$F$784,3)+'Иные услуги '!$C$5+'РСТ РСО-А'!$J$6+'РСТ РСО-А'!$H$9</f>
        <v>3991.49</v>
      </c>
      <c r="L217" s="117">
        <f>VLOOKUP($A217+ROUND((COLUMN()-2)/24,5),АТС!$A$41:$F$784,3)+'Иные услуги '!$C$5+'РСТ РСО-А'!$J$6+'РСТ РСО-А'!$H$9</f>
        <v>4008.8199999999997</v>
      </c>
      <c r="M217" s="117">
        <f>VLOOKUP($A217+ROUND((COLUMN()-2)/24,5),АТС!$A$41:$F$784,3)+'Иные услуги '!$C$5+'РСТ РСО-А'!$J$6+'РСТ РСО-А'!$H$9</f>
        <v>4008.9800000000005</v>
      </c>
      <c r="N217" s="117">
        <f>VLOOKUP($A217+ROUND((COLUMN()-2)/24,5),АТС!$A$41:$F$784,3)+'Иные услуги '!$C$5+'РСТ РСО-А'!$J$6+'РСТ РСО-А'!$H$9</f>
        <v>4008.88</v>
      </c>
      <c r="O217" s="117">
        <f>VLOOKUP($A217+ROUND((COLUMN()-2)/24,5),АТС!$A$41:$F$784,3)+'Иные услуги '!$C$5+'РСТ РСО-А'!$J$6+'РСТ РСО-А'!$H$9</f>
        <v>4009.6800000000003</v>
      </c>
      <c r="P217" s="117">
        <f>VLOOKUP($A217+ROUND((COLUMN()-2)/24,5),АТС!$A$41:$F$784,3)+'Иные услуги '!$C$5+'РСТ РСО-А'!$J$6+'РСТ РСО-А'!$H$9</f>
        <v>4009.7300000000005</v>
      </c>
      <c r="Q217" s="117">
        <f>VLOOKUP($A217+ROUND((COLUMN()-2)/24,5),АТС!$A$41:$F$784,3)+'Иные услуги '!$C$5+'РСТ РСО-А'!$J$6+'РСТ РСО-А'!$H$9</f>
        <v>4009.9300000000003</v>
      </c>
      <c r="R217" s="117">
        <f>VLOOKUP($A217+ROUND((COLUMN()-2)/24,5),АТС!$A$41:$F$784,3)+'Иные услуги '!$C$5+'РСТ РСО-А'!$J$6+'РСТ РСО-А'!$H$9</f>
        <v>3980.6000000000004</v>
      </c>
      <c r="S217" s="117">
        <f>VLOOKUP($A217+ROUND((COLUMN()-2)/24,5),АТС!$A$41:$F$784,3)+'Иные услуги '!$C$5+'РСТ РСО-А'!$J$6+'РСТ РСО-А'!$H$9</f>
        <v>3979.67</v>
      </c>
      <c r="T217" s="117">
        <f>VLOOKUP($A217+ROUND((COLUMN()-2)/24,5),АТС!$A$41:$F$784,3)+'Иные услуги '!$C$5+'РСТ РСО-А'!$J$6+'РСТ РСО-А'!$H$9</f>
        <v>4084.05</v>
      </c>
      <c r="U217" s="117">
        <f>VLOOKUP($A217+ROUND((COLUMN()-2)/24,5),АТС!$A$41:$F$784,3)+'Иные услуги '!$C$5+'РСТ РСО-А'!$J$6+'РСТ РСО-А'!$H$9</f>
        <v>4114.42</v>
      </c>
      <c r="V217" s="117">
        <f>VLOOKUP($A217+ROUND((COLUMN()-2)/24,5),АТС!$A$41:$F$784,3)+'Иные услуги '!$C$5+'РСТ РСО-А'!$J$6+'РСТ РСО-А'!$H$9</f>
        <v>4042.2</v>
      </c>
      <c r="W217" s="117">
        <f>VLOOKUP($A217+ROUND((COLUMN()-2)/24,5),АТС!$A$41:$F$784,3)+'Иные услуги '!$C$5+'РСТ РСО-А'!$J$6+'РСТ РСО-А'!$H$9</f>
        <v>3952.5</v>
      </c>
      <c r="X217" s="117">
        <f>VLOOKUP($A217+ROUND((COLUMN()-2)/24,5),АТС!$A$41:$F$784,3)+'Иные услуги '!$C$5+'РСТ РСО-А'!$J$6+'РСТ РСО-А'!$H$9</f>
        <v>3931.5299999999997</v>
      </c>
      <c r="Y217" s="117">
        <f>VLOOKUP($A217+ROUND((COLUMN()-2)/24,5),АТС!$A$41:$F$784,3)+'Иные услуги '!$C$5+'РСТ РСО-А'!$J$6+'РСТ РСО-А'!$H$9</f>
        <v>4008.3500000000004</v>
      </c>
    </row>
    <row r="218" spans="1:25" x14ac:dyDescent="0.2">
      <c r="A218" s="66">
        <f t="shared" si="6"/>
        <v>43725</v>
      </c>
      <c r="B218" s="117">
        <f>VLOOKUP($A218+ROUND((COLUMN()-2)/24,5),АТС!$A$41:$F$784,3)+'Иные услуги '!$C$5+'РСТ РСО-А'!$J$6+'РСТ РСО-А'!$H$9</f>
        <v>3939.6900000000005</v>
      </c>
      <c r="C218" s="117">
        <f>VLOOKUP($A218+ROUND((COLUMN()-2)/24,5),АТС!$A$41:$F$784,3)+'Иные услуги '!$C$5+'РСТ РСО-А'!$J$6+'РСТ РСО-А'!$H$9</f>
        <v>3932.51</v>
      </c>
      <c r="D218" s="117">
        <f>VLOOKUP($A218+ROUND((COLUMN()-2)/24,5),АТС!$A$41:$F$784,3)+'Иные услуги '!$C$5+'РСТ РСО-А'!$J$6+'РСТ РСО-А'!$H$9</f>
        <v>3933.13</v>
      </c>
      <c r="E218" s="117">
        <f>VLOOKUP($A218+ROUND((COLUMN()-2)/24,5),АТС!$A$41:$F$784,3)+'Иные услуги '!$C$5+'РСТ РСО-А'!$J$6+'РСТ РСО-А'!$H$9</f>
        <v>3932.66</v>
      </c>
      <c r="F218" s="117">
        <f>VLOOKUP($A218+ROUND((COLUMN()-2)/24,5),АТС!$A$41:$F$784,3)+'Иные услуги '!$C$5+'РСТ РСО-А'!$J$6+'РСТ РСО-А'!$H$9</f>
        <v>3932.62</v>
      </c>
      <c r="G218" s="117">
        <f>VLOOKUP($A218+ROUND((COLUMN()-2)/24,5),АТС!$A$41:$F$784,3)+'Иные услуги '!$C$5+'РСТ РСО-А'!$J$6+'РСТ РСО-А'!$H$9</f>
        <v>3932.55</v>
      </c>
      <c r="H218" s="117">
        <f>VLOOKUP($A218+ROUND((COLUMN()-2)/24,5),АТС!$A$41:$F$784,3)+'Иные услуги '!$C$5+'РСТ РСО-А'!$J$6+'РСТ РСО-А'!$H$9</f>
        <v>3932.05</v>
      </c>
      <c r="I218" s="117">
        <f>VLOOKUP($A218+ROUND((COLUMN()-2)/24,5),АТС!$A$41:$F$784,3)+'Иные услуги '!$C$5+'РСТ РСО-А'!$J$6+'РСТ РСО-А'!$H$9</f>
        <v>4010.29</v>
      </c>
      <c r="J218" s="117">
        <f>VLOOKUP($A218+ROUND((COLUMN()-2)/24,5),АТС!$A$41:$F$784,3)+'Иные услуги '!$C$5+'РСТ РСО-А'!$J$6+'РСТ РСО-А'!$H$9</f>
        <v>3932.4800000000005</v>
      </c>
      <c r="K218" s="117">
        <f>VLOOKUP($A218+ROUND((COLUMN()-2)/24,5),АТС!$A$41:$F$784,3)+'Иные услуги '!$C$5+'РСТ РСО-А'!$J$6+'РСТ РСО-А'!$H$9</f>
        <v>4002.3</v>
      </c>
      <c r="L218" s="117">
        <f>VLOOKUP($A218+ROUND((COLUMN()-2)/24,5),АТС!$A$41:$F$784,3)+'Иные услуги '!$C$5+'РСТ РСО-А'!$J$6+'РСТ РСО-А'!$H$9</f>
        <v>4003.0600000000004</v>
      </c>
      <c r="M218" s="117">
        <f>VLOOKUP($A218+ROUND((COLUMN()-2)/24,5),АТС!$A$41:$F$784,3)+'Иные услуги '!$C$5+'РСТ РСО-А'!$J$6+'РСТ РСО-А'!$H$9</f>
        <v>4002.0699999999997</v>
      </c>
      <c r="N218" s="117">
        <f>VLOOKUP($A218+ROUND((COLUMN()-2)/24,5),АТС!$A$41:$F$784,3)+'Иные услуги '!$C$5+'РСТ РСО-А'!$J$6+'РСТ РСО-А'!$H$9</f>
        <v>3986.3500000000004</v>
      </c>
      <c r="O218" s="117">
        <f>VLOOKUP($A218+ROUND((COLUMN()-2)/24,5),АТС!$A$41:$F$784,3)+'Иные услуги '!$C$5+'РСТ РСО-А'!$J$6+'РСТ РСО-А'!$H$9</f>
        <v>4003.0299999999997</v>
      </c>
      <c r="P218" s="117">
        <f>VLOOKUP($A218+ROUND((COLUMN()-2)/24,5),АТС!$A$41:$F$784,3)+'Иные услуги '!$C$5+'РСТ РСО-А'!$J$6+'РСТ РСО-А'!$H$9</f>
        <v>4003.42</v>
      </c>
      <c r="Q218" s="117">
        <f>VLOOKUP($A218+ROUND((COLUMN()-2)/24,5),АТС!$A$41:$F$784,3)+'Иные услуги '!$C$5+'РСТ РСО-А'!$J$6+'РСТ РСО-А'!$H$9</f>
        <v>4003.4800000000005</v>
      </c>
      <c r="R218" s="117">
        <f>VLOOKUP($A218+ROUND((COLUMN()-2)/24,5),АТС!$A$41:$F$784,3)+'Иные услуги '!$C$5+'РСТ РСО-А'!$J$6+'РСТ РСО-А'!$H$9</f>
        <v>3976.63</v>
      </c>
      <c r="S218" s="117">
        <f>VLOOKUP($A218+ROUND((COLUMN()-2)/24,5),АТС!$A$41:$F$784,3)+'Иные услуги '!$C$5+'РСТ РСО-А'!$J$6+'РСТ РСО-А'!$H$9</f>
        <v>3975.66</v>
      </c>
      <c r="T218" s="117">
        <f>VLOOKUP($A218+ROUND((COLUMN()-2)/24,5),АТС!$A$41:$F$784,3)+'Иные услуги '!$C$5+'РСТ РСО-А'!$J$6+'РСТ РСО-А'!$H$9</f>
        <v>4073.08</v>
      </c>
      <c r="U218" s="117">
        <f>VLOOKUP($A218+ROUND((COLUMN()-2)/24,5),АТС!$A$41:$F$784,3)+'Иные услуги '!$C$5+'РСТ РСО-А'!$J$6+'РСТ РСО-А'!$H$9</f>
        <v>4107.78</v>
      </c>
      <c r="V218" s="117">
        <f>VLOOKUP($A218+ROUND((COLUMN()-2)/24,5),АТС!$A$41:$F$784,3)+'Иные услуги '!$C$5+'РСТ РСО-А'!$J$6+'РСТ РСО-А'!$H$9</f>
        <v>4070.0200000000004</v>
      </c>
      <c r="W218" s="117">
        <f>VLOOKUP($A218+ROUND((COLUMN()-2)/24,5),АТС!$A$41:$F$784,3)+'Иные услуги '!$C$5+'РСТ РСО-А'!$J$6+'РСТ РСО-А'!$H$9</f>
        <v>3994.96</v>
      </c>
      <c r="X218" s="117">
        <f>VLOOKUP($A218+ROUND((COLUMN()-2)/24,5),АТС!$A$41:$F$784,3)+'Иные услуги '!$C$5+'РСТ РСО-А'!$J$6+'РСТ РСО-А'!$H$9</f>
        <v>3931.8500000000004</v>
      </c>
      <c r="Y218" s="117">
        <f>VLOOKUP($A218+ROUND((COLUMN()-2)/24,5),АТС!$A$41:$F$784,3)+'Иные услуги '!$C$5+'РСТ РСО-А'!$J$6+'РСТ РСО-А'!$H$9</f>
        <v>3972</v>
      </c>
    </row>
    <row r="219" spans="1:25" x14ac:dyDescent="0.2">
      <c r="A219" s="66">
        <f t="shared" si="6"/>
        <v>43726</v>
      </c>
      <c r="B219" s="117">
        <f>VLOOKUP($A219+ROUND((COLUMN()-2)/24,5),АТС!$A$41:$F$784,3)+'Иные услуги '!$C$5+'РСТ РСО-А'!$J$6+'РСТ РСО-А'!$H$9</f>
        <v>3937.6500000000005</v>
      </c>
      <c r="C219" s="117">
        <f>VLOOKUP($A219+ROUND((COLUMN()-2)/24,5),АТС!$A$41:$F$784,3)+'Иные услуги '!$C$5+'РСТ РСО-А'!$J$6+'РСТ РСО-А'!$H$9</f>
        <v>3932.63</v>
      </c>
      <c r="D219" s="117">
        <f>VLOOKUP($A219+ROUND((COLUMN()-2)/24,5),АТС!$A$41:$F$784,3)+'Иные услуги '!$C$5+'РСТ РСО-А'!$J$6+'РСТ РСО-А'!$H$9</f>
        <v>3932.6800000000003</v>
      </c>
      <c r="E219" s="117">
        <f>VLOOKUP($A219+ROUND((COLUMN()-2)/24,5),АТС!$A$41:$F$784,3)+'Иные услуги '!$C$5+'РСТ РСО-А'!$J$6+'РСТ РСО-А'!$H$9</f>
        <v>3932.6800000000003</v>
      </c>
      <c r="F219" s="117">
        <f>VLOOKUP($A219+ROUND((COLUMN()-2)/24,5),АТС!$A$41:$F$784,3)+'Иные услуги '!$C$5+'РСТ РСО-А'!$J$6+'РСТ РСО-А'!$H$9</f>
        <v>3932.63</v>
      </c>
      <c r="G219" s="117">
        <f>VLOOKUP($A219+ROUND((COLUMN()-2)/24,5),АТС!$A$41:$F$784,3)+'Иные услуги '!$C$5+'РСТ РСО-А'!$J$6+'РСТ РСО-А'!$H$9</f>
        <v>3932.5600000000004</v>
      </c>
      <c r="H219" s="117">
        <f>VLOOKUP($A219+ROUND((COLUMN()-2)/24,5),АТС!$A$41:$F$784,3)+'Иные услуги '!$C$5+'РСТ РСО-А'!$J$6+'РСТ РСО-А'!$H$9</f>
        <v>3932.04</v>
      </c>
      <c r="I219" s="117">
        <f>VLOOKUP($A219+ROUND((COLUMN()-2)/24,5),АТС!$A$41:$F$784,3)+'Иные услуги '!$C$5+'РСТ РСО-А'!$J$6+'РСТ РСО-А'!$H$9</f>
        <v>4051.6100000000006</v>
      </c>
      <c r="J219" s="117">
        <f>VLOOKUP($A219+ROUND((COLUMN()-2)/24,5),АТС!$A$41:$F$784,3)+'Иные услуги '!$C$5+'РСТ РСО-А'!$J$6+'РСТ РСО-А'!$H$9</f>
        <v>3932.12</v>
      </c>
      <c r="K219" s="117">
        <f>VLOOKUP($A219+ROUND((COLUMN()-2)/24,5),АТС!$A$41:$F$784,3)+'Иные услуги '!$C$5+'РСТ РСО-А'!$J$6+'РСТ РСО-А'!$H$9</f>
        <v>4009.6100000000006</v>
      </c>
      <c r="L219" s="117">
        <f>VLOOKUP($A219+ROUND((COLUMN()-2)/24,5),АТС!$A$41:$F$784,3)+'Иные услуги '!$C$5+'РСТ РСО-А'!$J$6+'РСТ РСО-А'!$H$9</f>
        <v>4010.54</v>
      </c>
      <c r="M219" s="117">
        <f>VLOOKUP($A219+ROUND((COLUMN()-2)/24,5),АТС!$A$41:$F$784,3)+'Иные услуги '!$C$5+'РСТ РСО-А'!$J$6+'РСТ РСО-А'!$H$9</f>
        <v>4009.1000000000004</v>
      </c>
      <c r="N219" s="117">
        <f>VLOOKUP($A219+ROUND((COLUMN()-2)/24,5),АТС!$A$41:$F$784,3)+'Иные услуги '!$C$5+'РСТ РСО-А'!$J$6+'РСТ РСО-А'!$H$9</f>
        <v>3979.26</v>
      </c>
      <c r="O219" s="117">
        <f>VLOOKUP($A219+ROUND((COLUMN()-2)/24,5),АТС!$A$41:$F$784,3)+'Иные услуги '!$C$5+'РСТ РСО-А'!$J$6+'РСТ РСО-А'!$H$9</f>
        <v>3979.4300000000003</v>
      </c>
      <c r="P219" s="117">
        <f>VLOOKUP($A219+ROUND((COLUMN()-2)/24,5),АТС!$A$41:$F$784,3)+'Иные услуги '!$C$5+'РСТ РСО-А'!$J$6+'РСТ РСО-А'!$H$9</f>
        <v>3979.4400000000005</v>
      </c>
      <c r="Q219" s="117">
        <f>VLOOKUP($A219+ROUND((COLUMN()-2)/24,5),АТС!$A$41:$F$784,3)+'Иные услуги '!$C$5+'РСТ РСО-А'!$J$6+'РСТ РСО-А'!$H$9</f>
        <v>3979.6100000000006</v>
      </c>
      <c r="R219" s="117">
        <f>VLOOKUP($A219+ROUND((COLUMN()-2)/24,5),АТС!$A$41:$F$784,3)+'Иные услуги '!$C$5+'РСТ РСО-А'!$J$6+'РСТ РСО-А'!$H$9</f>
        <v>3979.92</v>
      </c>
      <c r="S219" s="117">
        <f>VLOOKUP($A219+ROUND((COLUMN()-2)/24,5),АТС!$A$41:$F$784,3)+'Иные услуги '!$C$5+'РСТ РСО-А'!$J$6+'РСТ РСО-А'!$H$9</f>
        <v>3947.45</v>
      </c>
      <c r="T219" s="117">
        <f>VLOOKUP($A219+ROUND((COLUMN()-2)/24,5),АТС!$A$41:$F$784,3)+'Иные услуги '!$C$5+'РСТ РСО-А'!$J$6+'РСТ РСО-А'!$H$9</f>
        <v>4060.3199999999997</v>
      </c>
      <c r="U219" s="117">
        <f>VLOOKUP($A219+ROUND((COLUMN()-2)/24,5),АТС!$A$41:$F$784,3)+'Иные услуги '!$C$5+'РСТ РСО-А'!$J$6+'РСТ РСО-А'!$H$9</f>
        <v>4114.71</v>
      </c>
      <c r="V219" s="117">
        <f>VLOOKUP($A219+ROUND((COLUMN()-2)/24,5),АТС!$A$41:$F$784,3)+'Иные услуги '!$C$5+'РСТ РСО-А'!$J$6+'РСТ РСО-А'!$H$9</f>
        <v>4080.2</v>
      </c>
      <c r="W219" s="117">
        <f>VLOOKUP($A219+ROUND((COLUMN()-2)/24,5),АТС!$A$41:$F$784,3)+'Иные услуги '!$C$5+'РСТ РСО-А'!$J$6+'РСТ РСО-А'!$H$9</f>
        <v>4000.5699999999997</v>
      </c>
      <c r="X219" s="117">
        <f>VLOOKUP($A219+ROUND((COLUMN()-2)/24,5),АТС!$A$41:$F$784,3)+'Иные услуги '!$C$5+'РСТ РСО-А'!$J$6+'РСТ РСО-А'!$H$9</f>
        <v>3931.2799999999997</v>
      </c>
      <c r="Y219" s="117">
        <f>VLOOKUP($A219+ROUND((COLUMN()-2)/24,5),АТС!$A$41:$F$784,3)+'Иные услуги '!$C$5+'РСТ РСО-А'!$J$6+'РСТ РСО-А'!$H$9</f>
        <v>3989.74</v>
      </c>
    </row>
    <row r="220" spans="1:25" x14ac:dyDescent="0.2">
      <c r="A220" s="66">
        <f t="shared" si="6"/>
        <v>43727</v>
      </c>
      <c r="B220" s="117">
        <f>VLOOKUP($A220+ROUND((COLUMN()-2)/24,5),АТС!$A$41:$F$784,3)+'Иные услуги '!$C$5+'РСТ РСО-А'!$J$6+'РСТ РСО-А'!$H$9</f>
        <v>3936.55</v>
      </c>
      <c r="C220" s="117">
        <f>VLOOKUP($A220+ROUND((COLUMN()-2)/24,5),АТС!$A$41:$F$784,3)+'Иные услуги '!$C$5+'РСТ РСО-А'!$J$6+'РСТ РСО-А'!$H$9</f>
        <v>3932.6400000000003</v>
      </c>
      <c r="D220" s="117">
        <f>VLOOKUP($A220+ROUND((COLUMN()-2)/24,5),АТС!$A$41:$F$784,3)+'Иные услуги '!$C$5+'РСТ РСО-А'!$J$6+'РСТ РСО-А'!$H$9</f>
        <v>3932.66</v>
      </c>
      <c r="E220" s="117">
        <f>VLOOKUP($A220+ROUND((COLUMN()-2)/24,5),АТС!$A$41:$F$784,3)+'Иные услуги '!$C$5+'РСТ РСО-А'!$J$6+'РСТ РСО-А'!$H$9</f>
        <v>3932.66</v>
      </c>
      <c r="F220" s="117">
        <f>VLOOKUP($A220+ROUND((COLUMN()-2)/24,5),АТС!$A$41:$F$784,3)+'Иные услуги '!$C$5+'РСТ РСО-А'!$J$6+'РСТ РСО-А'!$H$9</f>
        <v>3932.6100000000006</v>
      </c>
      <c r="G220" s="117">
        <f>VLOOKUP($A220+ROUND((COLUMN()-2)/24,5),АТС!$A$41:$F$784,3)+'Иные услуги '!$C$5+'РСТ РСО-А'!$J$6+'РСТ РСО-А'!$H$9</f>
        <v>3932.59</v>
      </c>
      <c r="H220" s="117">
        <f>VLOOKUP($A220+ROUND((COLUMN()-2)/24,5),АТС!$A$41:$F$784,3)+'Иные услуги '!$C$5+'РСТ РСО-А'!$J$6+'РСТ РСО-А'!$H$9</f>
        <v>3932.13</v>
      </c>
      <c r="I220" s="117">
        <f>VLOOKUP($A220+ROUND((COLUMN()-2)/24,5),АТС!$A$41:$F$784,3)+'Иные услуги '!$C$5+'РСТ РСО-А'!$J$6+'РСТ РСО-А'!$H$9</f>
        <v>4028.91</v>
      </c>
      <c r="J220" s="117">
        <f>VLOOKUP($A220+ROUND((COLUMN()-2)/24,5),АТС!$A$41:$F$784,3)+'Иные услуги '!$C$5+'РСТ РСО-А'!$J$6+'РСТ РСО-А'!$H$9</f>
        <v>3932.4400000000005</v>
      </c>
      <c r="K220" s="117">
        <f>VLOOKUP($A220+ROUND((COLUMN()-2)/24,5),АТС!$A$41:$F$784,3)+'Иные услуги '!$C$5+'РСТ РСО-А'!$J$6+'РСТ РСО-А'!$H$9</f>
        <v>4006.88</v>
      </c>
      <c r="L220" s="117">
        <f>VLOOKUP($A220+ROUND((COLUMN()-2)/24,5),АТС!$A$41:$F$784,3)+'Иные услуги '!$C$5+'РСТ РСО-А'!$J$6+'РСТ РСО-А'!$H$9</f>
        <v>4007.13</v>
      </c>
      <c r="M220" s="117">
        <f>VLOOKUP($A220+ROUND((COLUMN()-2)/24,5),АТС!$A$41:$F$784,3)+'Иные услуги '!$C$5+'РСТ РСО-А'!$J$6+'РСТ РСО-А'!$H$9</f>
        <v>4006.6800000000003</v>
      </c>
      <c r="N220" s="117">
        <f>VLOOKUP($A220+ROUND((COLUMN()-2)/24,5),АТС!$A$41:$F$784,3)+'Иные услуги '!$C$5+'РСТ РСО-А'!$J$6+'РСТ РСО-А'!$H$9</f>
        <v>3978.1900000000005</v>
      </c>
      <c r="O220" s="117">
        <f>VLOOKUP($A220+ROUND((COLUMN()-2)/24,5),АТС!$A$41:$F$784,3)+'Иные услуги '!$C$5+'РСТ РСО-А'!$J$6+'РСТ РСО-А'!$H$9</f>
        <v>3978.45</v>
      </c>
      <c r="P220" s="117">
        <f>VLOOKUP($A220+ROUND((COLUMN()-2)/24,5),АТС!$A$41:$F$784,3)+'Иные услуги '!$C$5+'РСТ РСО-А'!$J$6+'РСТ РСО-А'!$H$9</f>
        <v>3978.41</v>
      </c>
      <c r="Q220" s="117">
        <f>VLOOKUP($A220+ROUND((COLUMN()-2)/24,5),АТС!$A$41:$F$784,3)+'Иные услуги '!$C$5+'РСТ РСО-А'!$J$6+'РСТ РСО-А'!$H$9</f>
        <v>3978.62</v>
      </c>
      <c r="R220" s="117">
        <f>VLOOKUP($A220+ROUND((COLUMN()-2)/24,5),АТС!$A$41:$F$784,3)+'Иные услуги '!$C$5+'РСТ РСО-А'!$J$6+'РСТ РСО-А'!$H$9</f>
        <v>3947.4400000000005</v>
      </c>
      <c r="S220" s="117">
        <f>VLOOKUP($A220+ROUND((COLUMN()-2)/24,5),АТС!$A$41:$F$784,3)+'Иные услуги '!$C$5+'РСТ РСО-А'!$J$6+'РСТ РСО-А'!$H$9</f>
        <v>3947.1900000000005</v>
      </c>
      <c r="T220" s="117">
        <f>VLOOKUP($A220+ROUND((COLUMN()-2)/24,5),АТС!$A$41:$F$784,3)+'Иные услуги '!$C$5+'РСТ РСО-А'!$J$6+'РСТ РСО-А'!$H$9</f>
        <v>4058.3199999999997</v>
      </c>
      <c r="U220" s="117">
        <f>VLOOKUP($A220+ROUND((COLUMN()-2)/24,5),АТС!$A$41:$F$784,3)+'Иные услуги '!$C$5+'РСТ РСО-А'!$J$6+'РСТ РСО-А'!$H$9</f>
        <v>4079.84</v>
      </c>
      <c r="V220" s="117">
        <f>VLOOKUP($A220+ROUND((COLUMN()-2)/24,5),АТС!$A$41:$F$784,3)+'Иные услуги '!$C$5+'РСТ РСО-А'!$J$6+'РСТ РСО-А'!$H$9</f>
        <v>4078.9400000000005</v>
      </c>
      <c r="W220" s="117">
        <f>VLOOKUP($A220+ROUND((COLUMN()-2)/24,5),АТС!$A$41:$F$784,3)+'Иные услуги '!$C$5+'РСТ РСО-А'!$J$6+'РСТ РСО-А'!$H$9</f>
        <v>3999.0299999999997</v>
      </c>
      <c r="X220" s="117">
        <f>VLOOKUP($A220+ROUND((COLUMN()-2)/24,5),АТС!$A$41:$F$784,3)+'Иные услуги '!$C$5+'РСТ РСО-А'!$J$6+'РСТ РСО-А'!$H$9</f>
        <v>3931.3199999999997</v>
      </c>
      <c r="Y220" s="117">
        <f>VLOOKUP($A220+ROUND((COLUMN()-2)/24,5),АТС!$A$41:$F$784,3)+'Иные услуги '!$C$5+'РСТ РСО-А'!$J$6+'РСТ РСО-А'!$H$9</f>
        <v>3987.13</v>
      </c>
    </row>
    <row r="221" spans="1:25" x14ac:dyDescent="0.2">
      <c r="A221" s="66">
        <f t="shared" si="6"/>
        <v>43728</v>
      </c>
      <c r="B221" s="117">
        <f>VLOOKUP($A221+ROUND((COLUMN()-2)/24,5),АТС!$A$41:$F$784,3)+'Иные услуги '!$C$5+'РСТ РСО-А'!$J$6+'РСТ РСО-А'!$H$9</f>
        <v>3940.2</v>
      </c>
      <c r="C221" s="117">
        <f>VLOOKUP($A221+ROUND((COLUMN()-2)/24,5),АТС!$A$41:$F$784,3)+'Иные услуги '!$C$5+'РСТ РСО-А'!$J$6+'РСТ РСО-А'!$H$9</f>
        <v>3933.2</v>
      </c>
      <c r="D221" s="117">
        <f>VLOOKUP($A221+ROUND((COLUMN()-2)/24,5),АТС!$A$41:$F$784,3)+'Иные услуги '!$C$5+'РСТ РСО-А'!$J$6+'РСТ РСО-А'!$H$9</f>
        <v>3932.71</v>
      </c>
      <c r="E221" s="117">
        <f>VLOOKUP($A221+ROUND((COLUMN()-2)/24,5),АТС!$A$41:$F$784,3)+'Иные услуги '!$C$5+'РСТ РСО-А'!$J$6+'РСТ РСО-А'!$H$9</f>
        <v>3932.7200000000003</v>
      </c>
      <c r="F221" s="117">
        <f>VLOOKUP($A221+ROUND((COLUMN()-2)/24,5),АТС!$A$41:$F$784,3)+'Иные услуги '!$C$5+'РСТ РСО-А'!$J$6+'РСТ РСО-А'!$H$9</f>
        <v>3932.67</v>
      </c>
      <c r="G221" s="117">
        <f>VLOOKUP($A221+ROUND((COLUMN()-2)/24,5),АТС!$A$41:$F$784,3)+'Иные услуги '!$C$5+'РСТ РСО-А'!$J$6+'РСТ РСО-А'!$H$9</f>
        <v>3932.5699999999997</v>
      </c>
      <c r="H221" s="117">
        <f>VLOOKUP($A221+ROUND((COLUMN()-2)/24,5),АТС!$A$41:$F$784,3)+'Иные услуги '!$C$5+'РСТ РСО-А'!$J$6+'РСТ РСО-А'!$H$9</f>
        <v>3931.8900000000003</v>
      </c>
      <c r="I221" s="117">
        <f>VLOOKUP($A221+ROUND((COLUMN()-2)/24,5),АТС!$A$41:$F$784,3)+'Иные услуги '!$C$5+'РСТ РСО-А'!$J$6+'РСТ РСО-А'!$H$9</f>
        <v>4025.13</v>
      </c>
      <c r="J221" s="117">
        <f>VLOOKUP($A221+ROUND((COLUMN()-2)/24,5),АТС!$A$41:$F$784,3)+'Иные услуги '!$C$5+'РСТ РСО-А'!$J$6+'РСТ РСО-А'!$H$9</f>
        <v>3932.3</v>
      </c>
      <c r="K221" s="117">
        <f>VLOOKUP($A221+ROUND((COLUMN()-2)/24,5),АТС!$A$41:$F$784,3)+'Иные услуги '!$C$5+'РСТ РСО-А'!$J$6+'РСТ РСО-А'!$H$9</f>
        <v>4005.9700000000003</v>
      </c>
      <c r="L221" s="117">
        <f>VLOOKUP($A221+ROUND((COLUMN()-2)/24,5),АТС!$A$41:$F$784,3)+'Иные услуги '!$C$5+'РСТ РСО-А'!$J$6+'РСТ РСО-А'!$H$9</f>
        <v>4006</v>
      </c>
      <c r="M221" s="117">
        <f>VLOOKUP($A221+ROUND((COLUMN()-2)/24,5),АТС!$A$41:$F$784,3)+'Иные услуги '!$C$5+'РСТ РСО-А'!$J$6+'РСТ РСО-А'!$H$9</f>
        <v>4005.6900000000005</v>
      </c>
      <c r="N221" s="117">
        <f>VLOOKUP($A221+ROUND((COLUMN()-2)/24,5),АТС!$A$41:$F$784,3)+'Иные услуги '!$C$5+'РСТ РСО-А'!$J$6+'РСТ РСО-А'!$H$9</f>
        <v>3977.75</v>
      </c>
      <c r="O221" s="117">
        <f>VLOOKUP($A221+ROUND((COLUMN()-2)/24,5),АТС!$A$41:$F$784,3)+'Иные услуги '!$C$5+'РСТ РСО-А'!$J$6+'РСТ РСО-А'!$H$9</f>
        <v>3978.49</v>
      </c>
      <c r="P221" s="117">
        <f>VLOOKUP($A221+ROUND((COLUMN()-2)/24,5),АТС!$A$41:$F$784,3)+'Иные услуги '!$C$5+'РСТ РСО-А'!$J$6+'РСТ РСО-А'!$H$9</f>
        <v>3978.55</v>
      </c>
      <c r="Q221" s="117">
        <f>VLOOKUP($A221+ROUND((COLUMN()-2)/24,5),АТС!$A$41:$F$784,3)+'Иные услуги '!$C$5+'РСТ РСО-А'!$J$6+'РСТ РСО-А'!$H$9</f>
        <v>4007.34</v>
      </c>
      <c r="R221" s="117">
        <f>VLOOKUP($A221+ROUND((COLUMN()-2)/24,5),АТС!$A$41:$F$784,3)+'Иные услуги '!$C$5+'РСТ РСО-А'!$J$6+'РСТ РСО-А'!$H$9</f>
        <v>3978.5600000000004</v>
      </c>
      <c r="S221" s="117">
        <f>VLOOKUP($A221+ROUND((COLUMN()-2)/24,5),АТС!$A$41:$F$784,3)+'Иные услуги '!$C$5+'РСТ РСО-А'!$J$6+'РСТ РСО-А'!$H$9</f>
        <v>3947.2300000000005</v>
      </c>
      <c r="T221" s="117">
        <f>VLOOKUP($A221+ROUND((COLUMN()-2)/24,5),АТС!$A$41:$F$784,3)+'Иные услуги '!$C$5+'РСТ РСО-А'!$J$6+'РСТ РСО-А'!$H$9</f>
        <v>4057.9800000000005</v>
      </c>
      <c r="U221" s="117">
        <f>VLOOKUP($A221+ROUND((COLUMN()-2)/24,5),АТС!$A$41:$F$784,3)+'Иные услуги '!$C$5+'РСТ РСО-А'!$J$6+'РСТ РСО-А'!$H$9</f>
        <v>4113.47</v>
      </c>
      <c r="V221" s="117">
        <f>VLOOKUP($A221+ROUND((COLUMN()-2)/24,5),АТС!$A$41:$F$784,3)+'Иные услуги '!$C$5+'РСТ РСО-А'!$J$6+'РСТ РСО-А'!$H$9</f>
        <v>4077.9300000000003</v>
      </c>
      <c r="W221" s="117">
        <f>VLOOKUP($A221+ROUND((COLUMN()-2)/24,5),АТС!$A$41:$F$784,3)+'Иные услуги '!$C$5+'РСТ РСО-А'!$J$6+'РСТ РСО-А'!$H$9</f>
        <v>3999.4400000000005</v>
      </c>
      <c r="X221" s="117">
        <f>VLOOKUP($A221+ROUND((COLUMN()-2)/24,5),АТС!$A$41:$F$784,3)+'Иные услуги '!$C$5+'РСТ РСО-А'!$J$6+'РСТ РСО-А'!$H$9</f>
        <v>3931.4000000000005</v>
      </c>
      <c r="Y221" s="117">
        <f>VLOOKUP($A221+ROUND((COLUMN()-2)/24,5),АТС!$A$41:$F$784,3)+'Иные услуги '!$C$5+'РСТ РСО-А'!$J$6+'РСТ РСО-А'!$H$9</f>
        <v>4021.2799999999997</v>
      </c>
    </row>
    <row r="222" spans="1:25" x14ac:dyDescent="0.2">
      <c r="A222" s="66">
        <f t="shared" si="6"/>
        <v>43729</v>
      </c>
      <c r="B222" s="117">
        <f>VLOOKUP($A222+ROUND((COLUMN()-2)/24,5),АТС!$A$41:$F$784,3)+'Иные услуги '!$C$5+'РСТ РСО-А'!$J$6+'РСТ РСО-А'!$H$9</f>
        <v>3947.5</v>
      </c>
      <c r="C222" s="117">
        <f>VLOOKUP($A222+ROUND((COLUMN()-2)/24,5),АТС!$A$41:$F$784,3)+'Иные услуги '!$C$5+'РСТ РСО-А'!$J$6+'РСТ РСО-А'!$H$9</f>
        <v>3932.6000000000004</v>
      </c>
      <c r="D222" s="117">
        <f>VLOOKUP($A222+ROUND((COLUMN()-2)/24,5),АТС!$A$41:$F$784,3)+'Иные услуги '!$C$5+'РСТ РСО-А'!$J$6+'РСТ РСО-А'!$H$9</f>
        <v>3932.63</v>
      </c>
      <c r="E222" s="117">
        <f>VLOOKUP($A222+ROUND((COLUMN()-2)/24,5),АТС!$A$41:$F$784,3)+'Иные услуги '!$C$5+'РСТ РСО-А'!$J$6+'РСТ РСО-А'!$H$9</f>
        <v>3932.6400000000003</v>
      </c>
      <c r="F222" s="117">
        <f>VLOOKUP($A222+ROUND((COLUMN()-2)/24,5),АТС!$A$41:$F$784,3)+'Иные услуги '!$C$5+'РСТ РСО-А'!$J$6+'РСТ РСО-А'!$H$9</f>
        <v>3933.09</v>
      </c>
      <c r="G222" s="117">
        <f>VLOOKUP($A222+ROUND((COLUMN()-2)/24,5),АТС!$A$41:$F$784,3)+'Иные услуги '!$C$5+'РСТ РСО-А'!$J$6+'РСТ РСО-А'!$H$9</f>
        <v>3933.09</v>
      </c>
      <c r="H222" s="117">
        <f>VLOOKUP($A222+ROUND((COLUMN()-2)/24,5),АТС!$A$41:$F$784,3)+'Иные услуги '!$C$5+'РСТ РСО-А'!$J$6+'РСТ РСО-А'!$H$9</f>
        <v>3933.08</v>
      </c>
      <c r="I222" s="117">
        <f>VLOOKUP($A222+ROUND((COLUMN()-2)/24,5),АТС!$A$41:$F$784,3)+'Иные услуги '!$C$5+'РСТ РСО-А'!$J$6+'РСТ РСО-А'!$H$9</f>
        <v>3921.8</v>
      </c>
      <c r="J222" s="117">
        <f>VLOOKUP($A222+ROUND((COLUMN()-2)/24,5),АТС!$A$41:$F$784,3)+'Иные услуги '!$C$5+'РСТ РСО-А'!$J$6+'РСТ РСО-А'!$H$9</f>
        <v>3932.4700000000003</v>
      </c>
      <c r="K222" s="117">
        <f>VLOOKUP($A222+ROUND((COLUMN()-2)/24,5),АТС!$A$41:$F$784,3)+'Иные услуги '!$C$5+'РСТ РСО-А'!$J$6+'РСТ РСО-А'!$H$9</f>
        <v>3957.4300000000003</v>
      </c>
      <c r="L222" s="117">
        <f>VLOOKUP($A222+ROUND((COLUMN()-2)/24,5),АТС!$A$41:$F$784,3)+'Иные услуги '!$C$5+'РСТ РСО-А'!$J$6+'РСТ РСО-А'!$H$9</f>
        <v>3975.38</v>
      </c>
      <c r="M222" s="117">
        <f>VLOOKUP($A222+ROUND((COLUMN()-2)/24,5),АТС!$A$41:$F$784,3)+'Иные услуги '!$C$5+'РСТ РСО-А'!$J$6+'РСТ РСО-А'!$H$9</f>
        <v>3966.9400000000005</v>
      </c>
      <c r="N222" s="117">
        <f>VLOOKUP($A222+ROUND((COLUMN()-2)/24,5),АТС!$A$41:$F$784,3)+'Иные услуги '!$C$5+'РСТ РСО-А'!$J$6+'РСТ РСО-А'!$H$9</f>
        <v>3967.1100000000006</v>
      </c>
      <c r="O222" s="117">
        <f>VLOOKUP($A222+ROUND((COLUMN()-2)/24,5),АТС!$A$41:$F$784,3)+'Иные услуги '!$C$5+'РСТ РСО-А'!$J$6+'РСТ РСО-А'!$H$9</f>
        <v>3967.13</v>
      </c>
      <c r="P222" s="117">
        <f>VLOOKUP($A222+ROUND((COLUMN()-2)/24,5),АТС!$A$41:$F$784,3)+'Иные услуги '!$C$5+'РСТ РСО-А'!$J$6+'РСТ РСО-А'!$H$9</f>
        <v>3967.0299999999997</v>
      </c>
      <c r="Q222" s="117">
        <f>VLOOKUP($A222+ROUND((COLUMN()-2)/24,5),АТС!$A$41:$F$784,3)+'Иные услуги '!$C$5+'РСТ РСО-А'!$J$6+'РСТ РСО-А'!$H$9</f>
        <v>3948.4400000000005</v>
      </c>
      <c r="R222" s="117">
        <f>VLOOKUP($A222+ROUND((COLUMN()-2)/24,5),АТС!$A$41:$F$784,3)+'Иные услуги '!$C$5+'РСТ РСО-А'!$J$6+'РСТ РСО-А'!$H$9</f>
        <v>3943.63</v>
      </c>
      <c r="S222" s="117">
        <f>VLOOKUP($A222+ROUND((COLUMN()-2)/24,5),АТС!$A$41:$F$784,3)+'Иные услуги '!$C$5+'РСТ РСО-А'!$J$6+'РСТ РСО-А'!$H$9</f>
        <v>3942.74</v>
      </c>
      <c r="T222" s="117">
        <f>VLOOKUP($A222+ROUND((COLUMN()-2)/24,5),АТС!$A$41:$F$784,3)+'Иные услуги '!$C$5+'РСТ РСО-А'!$J$6+'РСТ РСО-А'!$H$9</f>
        <v>4010.7799999999997</v>
      </c>
      <c r="U222" s="117">
        <f>VLOOKUP($A222+ROUND((COLUMN()-2)/24,5),АТС!$A$41:$F$784,3)+'Иные услуги '!$C$5+'РСТ РСО-А'!$J$6+'РСТ РСО-А'!$H$9</f>
        <v>4059.88</v>
      </c>
      <c r="V222" s="117">
        <f>VLOOKUP($A222+ROUND((COLUMN()-2)/24,5),АТС!$A$41:$F$784,3)+'Иные услуги '!$C$5+'РСТ РСО-А'!$J$6+'РСТ РСО-А'!$H$9</f>
        <v>4034.3600000000006</v>
      </c>
      <c r="W222" s="117">
        <f>VLOOKUP($A222+ROUND((COLUMN()-2)/24,5),АТС!$A$41:$F$784,3)+'Иные услуги '!$C$5+'РСТ РСО-А'!$J$6+'РСТ РСО-А'!$H$9</f>
        <v>3962.6800000000003</v>
      </c>
      <c r="X222" s="117">
        <f>VLOOKUP($A222+ROUND((COLUMN()-2)/24,5),АТС!$A$41:$F$784,3)+'Иные услуги '!$C$5+'РСТ РСО-А'!$J$6+'РСТ РСО-А'!$H$9</f>
        <v>3931.6900000000005</v>
      </c>
      <c r="Y222" s="117">
        <f>VLOOKUP($A222+ROUND((COLUMN()-2)/24,5),АТС!$A$41:$F$784,3)+'Иные услуги '!$C$5+'РСТ РСО-А'!$J$6+'РСТ РСО-А'!$H$9</f>
        <v>3988.0600000000004</v>
      </c>
    </row>
    <row r="223" spans="1:25" x14ac:dyDescent="0.2">
      <c r="A223" s="66">
        <f t="shared" si="6"/>
        <v>43730</v>
      </c>
      <c r="B223" s="117">
        <f>VLOOKUP($A223+ROUND((COLUMN()-2)/24,5),АТС!$A$41:$F$784,3)+'Иные услуги '!$C$5+'РСТ РСО-А'!$J$6+'РСТ РСО-А'!$H$9</f>
        <v>3927.7799999999997</v>
      </c>
      <c r="C223" s="117">
        <f>VLOOKUP($A223+ROUND((COLUMN()-2)/24,5),АТС!$A$41:$F$784,3)+'Иные услуги '!$C$5+'РСТ РСО-А'!$J$6+'РСТ РСО-А'!$H$9</f>
        <v>3933.21</v>
      </c>
      <c r="D223" s="117">
        <f>VLOOKUP($A223+ROUND((COLUMN()-2)/24,5),АТС!$A$41:$F$784,3)+'Иные услуги '!$C$5+'РСТ РСО-А'!$J$6+'РСТ РСО-А'!$H$9</f>
        <v>3932.74</v>
      </c>
      <c r="E223" s="117">
        <f>VLOOKUP($A223+ROUND((COLUMN()-2)/24,5),АТС!$A$41:$F$784,3)+'Иные услуги '!$C$5+'РСТ РСО-А'!$J$6+'РСТ РСО-А'!$H$9</f>
        <v>3932.75</v>
      </c>
      <c r="F223" s="117">
        <f>VLOOKUP($A223+ROUND((COLUMN()-2)/24,5),АТС!$A$41:$F$784,3)+'Иные услуги '!$C$5+'РСТ РСО-А'!$J$6+'РСТ РСО-А'!$H$9</f>
        <v>3932.75</v>
      </c>
      <c r="G223" s="117">
        <f>VLOOKUP($A223+ROUND((COLUMN()-2)/24,5),АТС!$A$41:$F$784,3)+'Иные услуги '!$C$5+'РСТ РСО-А'!$J$6+'РСТ РСО-А'!$H$9</f>
        <v>3932.7300000000005</v>
      </c>
      <c r="H223" s="117">
        <f>VLOOKUP($A223+ROUND((COLUMN()-2)/24,5),АТС!$A$41:$F$784,3)+'Иные услуги '!$C$5+'РСТ РСО-А'!$J$6+'РСТ РСО-А'!$H$9</f>
        <v>3932.24</v>
      </c>
      <c r="I223" s="117">
        <f>VLOOKUP($A223+ROUND((COLUMN()-2)/24,5),АТС!$A$41:$F$784,3)+'Иные услуги '!$C$5+'РСТ РСО-А'!$J$6+'РСТ РСО-А'!$H$9</f>
        <v>3932.2799999999997</v>
      </c>
      <c r="J223" s="117">
        <f>VLOOKUP($A223+ROUND((COLUMN()-2)/24,5),АТС!$A$41:$F$784,3)+'Иные услуги '!$C$5+'РСТ РСО-А'!$J$6+'РСТ РСО-А'!$H$9</f>
        <v>3932.4400000000005</v>
      </c>
      <c r="K223" s="117">
        <f>VLOOKUP($A223+ROUND((COLUMN()-2)/24,5),АТС!$A$41:$F$784,3)+'Иные услуги '!$C$5+'РСТ РСО-А'!$J$6+'РСТ РСО-А'!$H$9</f>
        <v>3932.45</v>
      </c>
      <c r="L223" s="117">
        <f>VLOOKUP($A223+ROUND((COLUMN()-2)/24,5),АТС!$A$41:$F$784,3)+'Иные услуги '!$C$5+'РСТ РСО-А'!$J$6+'РСТ РСО-А'!$H$9</f>
        <v>3932.5</v>
      </c>
      <c r="M223" s="117">
        <f>VLOOKUP($A223+ROUND((COLUMN()-2)/24,5),АТС!$A$41:$F$784,3)+'Иные услуги '!$C$5+'РСТ РСО-А'!$J$6+'РСТ РСО-А'!$H$9</f>
        <v>3932.55</v>
      </c>
      <c r="N223" s="117">
        <f>VLOOKUP($A223+ROUND((COLUMN()-2)/24,5),АТС!$A$41:$F$784,3)+'Иные услуги '!$C$5+'РСТ РСО-А'!$J$6+'РСТ РСО-А'!$H$9</f>
        <v>3932.55</v>
      </c>
      <c r="O223" s="117">
        <f>VLOOKUP($A223+ROUND((COLUMN()-2)/24,5),АТС!$A$41:$F$784,3)+'Иные услуги '!$C$5+'РСТ РСО-А'!$J$6+'РСТ РСО-А'!$H$9</f>
        <v>3932.55</v>
      </c>
      <c r="P223" s="117">
        <f>VLOOKUP($A223+ROUND((COLUMN()-2)/24,5),АТС!$A$41:$F$784,3)+'Иные услуги '!$C$5+'РСТ РСО-А'!$J$6+'РСТ РСО-А'!$H$9</f>
        <v>3932.51</v>
      </c>
      <c r="Q223" s="117">
        <f>VLOOKUP($A223+ROUND((COLUMN()-2)/24,5),АТС!$A$41:$F$784,3)+'Иные услуги '!$C$5+'РСТ РСО-А'!$J$6+'РСТ РСО-А'!$H$9</f>
        <v>3932.5200000000004</v>
      </c>
      <c r="R223" s="117">
        <f>VLOOKUP($A223+ROUND((COLUMN()-2)/24,5),АТС!$A$41:$F$784,3)+'Иные услуги '!$C$5+'РСТ РСО-А'!$J$6+'РСТ РСО-А'!$H$9</f>
        <v>3932.54</v>
      </c>
      <c r="S223" s="117">
        <f>VLOOKUP($A223+ROUND((COLUMN()-2)/24,5),АТС!$A$41:$F$784,3)+'Иные услуги '!$C$5+'РСТ РСО-А'!$J$6+'РСТ РСО-А'!$H$9</f>
        <v>3932.55</v>
      </c>
      <c r="T223" s="117">
        <f>VLOOKUP($A223+ROUND((COLUMN()-2)/24,5),АТС!$A$41:$F$784,3)+'Иные услуги '!$C$5+'РСТ РСО-А'!$J$6+'РСТ РСО-А'!$H$9</f>
        <v>3986.49</v>
      </c>
      <c r="U223" s="117">
        <f>VLOOKUP($A223+ROUND((COLUMN()-2)/24,5),АТС!$A$41:$F$784,3)+'Иные услуги '!$C$5+'РСТ РСО-А'!$J$6+'РСТ РСО-А'!$H$9</f>
        <v>4032.7200000000003</v>
      </c>
      <c r="V223" s="117">
        <f>VLOOKUP($A223+ROUND((COLUMN()-2)/24,5),АТС!$A$41:$F$784,3)+'Иные услуги '!$C$5+'РСТ РСО-А'!$J$6+'РСТ РСО-А'!$H$9</f>
        <v>4037.2</v>
      </c>
      <c r="W223" s="117">
        <f>VLOOKUP($A223+ROUND((COLUMN()-2)/24,5),АТС!$A$41:$F$784,3)+'Иные услуги '!$C$5+'РСТ РСО-А'!$J$6+'РСТ РСО-А'!$H$9</f>
        <v>3963.8500000000004</v>
      </c>
      <c r="X223" s="117">
        <f>VLOOKUP($A223+ROUND((COLUMN()-2)/24,5),АТС!$A$41:$F$784,3)+'Иные услуги '!$C$5+'РСТ РСО-А'!$J$6+'РСТ РСО-А'!$H$9</f>
        <v>3931.8</v>
      </c>
      <c r="Y223" s="117">
        <f>VLOOKUP($A223+ROUND((COLUMN()-2)/24,5),АТС!$A$41:$F$784,3)+'Иные услуги '!$C$5+'РСТ РСО-А'!$J$6+'РСТ РСО-А'!$H$9</f>
        <v>3966.8600000000006</v>
      </c>
    </row>
    <row r="224" spans="1:25" x14ac:dyDescent="0.2">
      <c r="A224" s="66">
        <f t="shared" si="6"/>
        <v>43731</v>
      </c>
      <c r="B224" s="117">
        <f>VLOOKUP($A224+ROUND((COLUMN()-2)/24,5),АТС!$A$41:$F$784,3)+'Иные услуги '!$C$5+'РСТ РСО-А'!$J$6+'РСТ РСО-А'!$H$9</f>
        <v>3935.95</v>
      </c>
      <c r="C224" s="117">
        <f>VLOOKUP($A224+ROUND((COLUMN()-2)/24,5),АТС!$A$41:$F$784,3)+'Иные услуги '!$C$5+'РСТ РСО-А'!$J$6+'РСТ РСО-А'!$H$9</f>
        <v>3934.25</v>
      </c>
      <c r="D224" s="117">
        <f>VLOOKUP($A224+ROUND((COLUMN()-2)/24,5),АТС!$A$41:$F$784,3)+'Иные услуги '!$C$5+'РСТ РСО-А'!$J$6+'РСТ РСО-А'!$H$9</f>
        <v>3932.67</v>
      </c>
      <c r="E224" s="117">
        <f>VLOOKUP($A224+ROUND((COLUMN()-2)/24,5),АТС!$A$41:$F$784,3)+'Иные услуги '!$C$5+'РСТ РСО-А'!$J$6+'РСТ РСО-А'!$H$9</f>
        <v>3932.6900000000005</v>
      </c>
      <c r="F224" s="117">
        <f>VLOOKUP($A224+ROUND((COLUMN()-2)/24,5),АТС!$A$41:$F$784,3)+'Иные услуги '!$C$5+'РСТ РСО-А'!$J$6+'РСТ РСО-А'!$H$9</f>
        <v>3932.6800000000003</v>
      </c>
      <c r="G224" s="117">
        <f>VLOOKUP($A224+ROUND((COLUMN()-2)/24,5),АТС!$A$41:$F$784,3)+'Иные услуги '!$C$5+'РСТ РСО-А'!$J$6+'РСТ РСО-А'!$H$9</f>
        <v>3932.6400000000003</v>
      </c>
      <c r="H224" s="117">
        <f>VLOOKUP($A224+ROUND((COLUMN()-2)/24,5),АТС!$A$41:$F$784,3)+'Иные услуги '!$C$5+'РСТ РСО-А'!$J$6+'РСТ РСО-А'!$H$9</f>
        <v>3932.13</v>
      </c>
      <c r="I224" s="117">
        <f>VLOOKUP($A224+ROUND((COLUMN()-2)/24,5),АТС!$A$41:$F$784,3)+'Иные услуги '!$C$5+'РСТ РСО-А'!$J$6+'РСТ РСО-А'!$H$9</f>
        <v>4012.6800000000003</v>
      </c>
      <c r="J224" s="117">
        <f>VLOOKUP($A224+ROUND((COLUMN()-2)/24,5),АТС!$A$41:$F$784,3)+'Иные услуги '!$C$5+'РСТ РСО-А'!$J$6+'РСТ РСО-А'!$H$9</f>
        <v>3932.5200000000004</v>
      </c>
      <c r="K224" s="117">
        <f>VLOOKUP($A224+ROUND((COLUMN()-2)/24,5),АТС!$A$41:$F$784,3)+'Иные услуги '!$C$5+'РСТ РСО-А'!$J$6+'РСТ РСО-А'!$H$9</f>
        <v>3946.9300000000003</v>
      </c>
      <c r="L224" s="117">
        <f>VLOOKUP($A224+ROUND((COLUMN()-2)/24,5),АТС!$A$41:$F$784,3)+'Иные услуги '!$C$5+'РСТ РСО-А'!$J$6+'РСТ РСО-А'!$H$9</f>
        <v>3979.42</v>
      </c>
      <c r="M224" s="117">
        <f>VLOOKUP($A224+ROUND((COLUMN()-2)/24,5),АТС!$A$41:$F$784,3)+'Иные услуги '!$C$5+'РСТ РСО-А'!$J$6+'РСТ РСО-А'!$H$9</f>
        <v>3979.37</v>
      </c>
      <c r="N224" s="117">
        <f>VLOOKUP($A224+ROUND((COLUMN()-2)/24,5),АТС!$A$41:$F$784,3)+'Иные услуги '!$C$5+'РСТ РСО-А'!$J$6+'РСТ РСО-А'!$H$9</f>
        <v>3947.13</v>
      </c>
      <c r="O224" s="117">
        <f>VLOOKUP($A224+ROUND((COLUMN()-2)/24,5),АТС!$A$41:$F$784,3)+'Иные услуги '!$C$5+'РСТ РСО-А'!$J$6+'РСТ РСО-А'!$H$9</f>
        <v>3947.26</v>
      </c>
      <c r="P224" s="117">
        <f>VLOOKUP($A224+ROUND((COLUMN()-2)/24,5),АТС!$A$41:$F$784,3)+'Иные услуги '!$C$5+'РСТ РСО-А'!$J$6+'РСТ РСО-А'!$H$9</f>
        <v>3947.33</v>
      </c>
      <c r="Q224" s="117">
        <f>VLOOKUP($A224+ROUND((COLUMN()-2)/24,5),АТС!$A$41:$F$784,3)+'Иные услуги '!$C$5+'РСТ РСО-А'!$J$6+'РСТ РСО-А'!$H$9</f>
        <v>3947.3500000000004</v>
      </c>
      <c r="R224" s="117">
        <f>VLOOKUP($A224+ROUND((COLUMN()-2)/24,5),АТС!$A$41:$F$784,3)+'Иные услуги '!$C$5+'РСТ РСО-А'!$J$6+'РСТ РСО-А'!$H$9</f>
        <v>3947.37</v>
      </c>
      <c r="S224" s="117">
        <f>VLOOKUP($A224+ROUND((COLUMN()-2)/24,5),АТС!$A$41:$F$784,3)+'Иные услуги '!$C$5+'РСТ РСО-А'!$J$6+'РСТ РСО-А'!$H$9</f>
        <v>3945.5299999999997</v>
      </c>
      <c r="T224" s="117">
        <f>VLOOKUP($A224+ROUND((COLUMN()-2)/24,5),АТС!$A$41:$F$784,3)+'Иные услуги '!$C$5+'РСТ РСО-А'!$J$6+'РСТ РСО-А'!$H$9</f>
        <v>4060.2</v>
      </c>
      <c r="U224" s="117">
        <f>VLOOKUP($A224+ROUND((COLUMN()-2)/24,5),АТС!$A$41:$F$784,3)+'Иные услуги '!$C$5+'РСТ РСО-А'!$J$6+'РСТ РСО-А'!$H$9</f>
        <v>4104.59</v>
      </c>
      <c r="V224" s="117">
        <f>VLOOKUP($A224+ROUND((COLUMN()-2)/24,5),АТС!$A$41:$F$784,3)+'Иные услуги '!$C$5+'РСТ РСО-А'!$J$6+'РСТ РСО-А'!$H$9</f>
        <v>4079.8</v>
      </c>
      <c r="W224" s="117">
        <f>VLOOKUP($A224+ROUND((COLUMN()-2)/24,5),АТС!$A$41:$F$784,3)+'Иные услуги '!$C$5+'РСТ РСО-А'!$J$6+'РСТ РСО-А'!$H$9</f>
        <v>4001.37</v>
      </c>
      <c r="X224" s="117">
        <f>VLOOKUP($A224+ROUND((COLUMN()-2)/24,5),АТС!$A$41:$F$784,3)+'Иные услуги '!$C$5+'РСТ РСО-А'!$J$6+'РСТ РСО-А'!$H$9</f>
        <v>3931.6400000000003</v>
      </c>
      <c r="Y224" s="117">
        <f>VLOOKUP($A224+ROUND((COLUMN()-2)/24,5),АТС!$A$41:$F$784,3)+'Иные услуги '!$C$5+'РСТ РСО-А'!$J$6+'РСТ РСО-А'!$H$9</f>
        <v>3987.08</v>
      </c>
    </row>
    <row r="225" spans="1:27" x14ac:dyDescent="0.2">
      <c r="A225" s="66">
        <f t="shared" si="6"/>
        <v>43732</v>
      </c>
      <c r="B225" s="117">
        <f>VLOOKUP($A225+ROUND((COLUMN()-2)/24,5),АТС!$A$41:$F$784,3)+'Иные услуги '!$C$5+'РСТ РСО-А'!$J$6+'РСТ РСО-А'!$H$9</f>
        <v>3940.6800000000003</v>
      </c>
      <c r="C225" s="117">
        <f>VLOOKUP($A225+ROUND((COLUMN()-2)/24,5),АТС!$A$41:$F$784,3)+'Иные услуги '!$C$5+'РСТ РСО-А'!$J$6+'РСТ РСО-А'!$H$9</f>
        <v>3939.3500000000004</v>
      </c>
      <c r="D225" s="117">
        <f>VLOOKUP($A225+ROUND((COLUMN()-2)/24,5),АТС!$A$41:$F$784,3)+'Иные услуги '!$C$5+'РСТ РСО-А'!$J$6+'РСТ РСО-А'!$H$9</f>
        <v>3932.66</v>
      </c>
      <c r="E225" s="117">
        <f>VLOOKUP($A225+ROUND((COLUMN()-2)/24,5),АТС!$A$41:$F$784,3)+'Иные услуги '!$C$5+'РСТ РСО-А'!$J$6+'РСТ РСО-А'!$H$9</f>
        <v>3932.67</v>
      </c>
      <c r="F225" s="117">
        <f>VLOOKUP($A225+ROUND((COLUMN()-2)/24,5),АТС!$A$41:$F$784,3)+'Иные услуги '!$C$5+'РСТ РСО-А'!$J$6+'РСТ РСО-А'!$H$9</f>
        <v>3932.66</v>
      </c>
      <c r="G225" s="117">
        <f>VLOOKUP($A225+ROUND((COLUMN()-2)/24,5),АТС!$A$41:$F$784,3)+'Иные услуги '!$C$5+'РСТ РСО-А'!$J$6+'РСТ РСО-А'!$H$9</f>
        <v>3932.58</v>
      </c>
      <c r="H225" s="117">
        <f>VLOOKUP($A225+ROUND((COLUMN()-2)/24,5),АТС!$A$41:$F$784,3)+'Иные услуги '!$C$5+'РСТ РСО-А'!$J$6+'РСТ РСО-А'!$H$9</f>
        <v>3931.75</v>
      </c>
      <c r="I225" s="117">
        <f>VLOOKUP($A225+ROUND((COLUMN()-2)/24,5),АТС!$A$41:$F$784,3)+'Иные услуги '!$C$5+'РСТ РСО-А'!$J$6+'РСТ РСО-А'!$H$9</f>
        <v>4023.8600000000006</v>
      </c>
      <c r="J225" s="117">
        <f>VLOOKUP($A225+ROUND((COLUMN()-2)/24,5),АТС!$A$41:$F$784,3)+'Иные услуги '!$C$5+'РСТ РСО-А'!$J$6+'РСТ РСО-А'!$H$9</f>
        <v>3932.5600000000004</v>
      </c>
      <c r="K225" s="117">
        <f>VLOOKUP($A225+ROUND((COLUMN()-2)/24,5),АТС!$A$41:$F$784,3)+'Иные услуги '!$C$5+'РСТ РСО-А'!$J$6+'РСТ РСО-А'!$H$9</f>
        <v>4009.45</v>
      </c>
      <c r="L225" s="117">
        <f>VLOOKUP($A225+ROUND((COLUMN()-2)/24,5),АТС!$A$41:$F$784,3)+'Иные услуги '!$C$5+'РСТ РСО-А'!$J$6+'РСТ РСО-А'!$H$9</f>
        <v>4009.45</v>
      </c>
      <c r="M225" s="117">
        <f>VLOOKUP($A225+ROUND((COLUMN()-2)/24,5),АТС!$A$41:$F$784,3)+'Иные услуги '!$C$5+'РСТ РСО-А'!$J$6+'РСТ РСО-А'!$H$9</f>
        <v>4009.87</v>
      </c>
      <c r="N225" s="117">
        <f>VLOOKUP($A225+ROUND((COLUMN()-2)/24,5),АТС!$A$41:$F$784,3)+'Иные услуги '!$C$5+'РСТ РСО-А'!$J$6+'РСТ РСО-А'!$H$9</f>
        <v>3979.09</v>
      </c>
      <c r="O225" s="117">
        <f>VLOOKUP($A225+ROUND((COLUMN()-2)/24,5),АТС!$A$41:$F$784,3)+'Иные услуги '!$C$5+'РСТ РСО-А'!$J$6+'РСТ РСО-А'!$H$9</f>
        <v>3979.5200000000004</v>
      </c>
      <c r="P225" s="117">
        <f>VLOOKUP($A225+ROUND((COLUMN()-2)/24,5),АТС!$A$41:$F$784,3)+'Иные услуги '!$C$5+'РСТ РСО-А'!$J$6+'РСТ РСО-А'!$H$9</f>
        <v>3979.46</v>
      </c>
      <c r="Q225" s="117">
        <f>VLOOKUP($A225+ROUND((COLUMN()-2)/24,5),АТС!$A$41:$F$784,3)+'Иные услуги '!$C$5+'РСТ РСО-А'!$J$6+'РСТ РСО-А'!$H$9</f>
        <v>3979.8199999999997</v>
      </c>
      <c r="R225" s="117">
        <f>VLOOKUP($A225+ROUND((COLUMN()-2)/24,5),АТС!$A$41:$F$784,3)+'Иные услуги '!$C$5+'РСТ РСО-А'!$J$6+'РСТ РСО-А'!$H$9</f>
        <v>3980.04</v>
      </c>
      <c r="S225" s="117">
        <f>VLOOKUP($A225+ROUND((COLUMN()-2)/24,5),АТС!$A$41:$F$784,3)+'Иные услуги '!$C$5+'РСТ РСО-А'!$J$6+'РСТ РСО-А'!$H$9</f>
        <v>3980.34</v>
      </c>
      <c r="T225" s="117">
        <f>VLOOKUP($A225+ROUND((COLUMN()-2)/24,5),АТС!$A$41:$F$784,3)+'Иные услуги '!$C$5+'РСТ РСО-А'!$J$6+'РСТ РСО-А'!$H$9</f>
        <v>4087.0600000000004</v>
      </c>
      <c r="U225" s="117">
        <f>VLOOKUP($A225+ROUND((COLUMN()-2)/24,5),АТС!$A$41:$F$784,3)+'Иные услуги '!$C$5+'РСТ РСО-А'!$J$6+'РСТ РСО-А'!$H$9</f>
        <v>4106.5600000000004</v>
      </c>
      <c r="V225" s="117">
        <f>VLOOKUP($A225+ROUND((COLUMN()-2)/24,5),АТС!$A$41:$F$784,3)+'Иные услуги '!$C$5+'РСТ РСО-А'!$J$6+'РСТ РСО-А'!$H$9</f>
        <v>4080.8200000000006</v>
      </c>
      <c r="W225" s="117">
        <f>VLOOKUP($A225+ROUND((COLUMN()-2)/24,5),АТС!$A$41:$F$784,3)+'Иные услуги '!$C$5+'РСТ РСО-А'!$J$6+'РСТ РСО-А'!$H$9</f>
        <v>4001.6900000000005</v>
      </c>
      <c r="X225" s="117">
        <f>VLOOKUP($A225+ROUND((COLUMN()-2)/24,5),АТС!$A$41:$F$784,3)+'Иные услуги '!$C$5+'РСТ РСО-А'!$J$6+'РСТ РСО-А'!$H$9</f>
        <v>3931.63</v>
      </c>
      <c r="Y225" s="117">
        <f>VLOOKUP($A225+ROUND((COLUMN()-2)/24,5),АТС!$A$41:$F$784,3)+'Иные услуги '!$C$5+'РСТ РСО-А'!$J$6+'РСТ РСО-А'!$H$9</f>
        <v>3988.16</v>
      </c>
    </row>
    <row r="226" spans="1:27" x14ac:dyDescent="0.2">
      <c r="A226" s="66">
        <f t="shared" si="6"/>
        <v>43733</v>
      </c>
      <c r="B226" s="117">
        <f>VLOOKUP($A226+ROUND((COLUMN()-2)/24,5),АТС!$A$41:$F$784,3)+'Иные услуги '!$C$5+'РСТ РСО-А'!$J$6+'РСТ РСО-А'!$H$9</f>
        <v>3949.6900000000005</v>
      </c>
      <c r="C226" s="117">
        <f>VLOOKUP($A226+ROUND((COLUMN()-2)/24,5),АТС!$A$41:$F$784,3)+'Иные услуги '!$C$5+'РСТ РСО-А'!$J$6+'РСТ РСО-А'!$H$9</f>
        <v>3946.1500000000005</v>
      </c>
      <c r="D226" s="117">
        <f>VLOOKUP($A226+ROUND((COLUMN()-2)/24,5),АТС!$A$41:$F$784,3)+'Иные услуги '!$C$5+'РСТ РСО-А'!$J$6+'РСТ РСО-А'!$H$9</f>
        <v>3940.0200000000004</v>
      </c>
      <c r="E226" s="117">
        <f>VLOOKUP($A226+ROUND((COLUMN()-2)/24,5),АТС!$A$41:$F$784,3)+'Иные услуги '!$C$5+'РСТ РСО-А'!$J$6+'РСТ РСО-А'!$H$9</f>
        <v>3935.4000000000005</v>
      </c>
      <c r="F226" s="117">
        <f>VLOOKUP($A226+ROUND((COLUMN()-2)/24,5),АТС!$A$41:$F$784,3)+'Иные услуги '!$C$5+'РСТ РСО-А'!$J$6+'РСТ РСО-А'!$H$9</f>
        <v>3935.4700000000003</v>
      </c>
      <c r="G226" s="117">
        <f>VLOOKUP($A226+ROUND((COLUMN()-2)/24,5),АТС!$A$41:$F$784,3)+'Иные услуги '!$C$5+'РСТ РСО-А'!$J$6+'РСТ РСО-А'!$H$9</f>
        <v>3935.67</v>
      </c>
      <c r="H226" s="117">
        <f>VLOOKUP($A226+ROUND((COLUMN()-2)/24,5),АТС!$A$41:$F$784,3)+'Иные услуги '!$C$5+'РСТ РСО-А'!$J$6+'РСТ РСО-А'!$H$9</f>
        <v>3970.21</v>
      </c>
      <c r="I226" s="117">
        <f>VLOOKUP($A226+ROUND((COLUMN()-2)/24,5),АТС!$A$41:$F$784,3)+'Иные услуги '!$C$5+'РСТ РСО-А'!$J$6+'РСТ РСО-А'!$H$9</f>
        <v>4050.7799999999997</v>
      </c>
      <c r="J226" s="117">
        <f>VLOOKUP($A226+ROUND((COLUMN()-2)/24,5),АТС!$A$41:$F$784,3)+'Иные услуги '!$C$5+'РСТ РСО-А'!$J$6+'РСТ РСО-А'!$H$9</f>
        <v>3948.1400000000003</v>
      </c>
      <c r="K226" s="117">
        <f>VLOOKUP($A226+ROUND((COLUMN()-2)/24,5),АТС!$A$41:$F$784,3)+'Иные услуги '!$C$5+'РСТ РСО-А'!$J$6+'РСТ РСО-А'!$H$9</f>
        <v>4013.9700000000003</v>
      </c>
      <c r="L226" s="117">
        <f>VLOOKUP($A226+ROUND((COLUMN()-2)/24,5),АТС!$A$41:$F$784,3)+'Иные услуги '!$C$5+'РСТ РСО-А'!$J$6+'РСТ РСО-А'!$H$9</f>
        <v>4031.92</v>
      </c>
      <c r="M226" s="117">
        <f>VLOOKUP($A226+ROUND((COLUMN()-2)/24,5),АТС!$A$41:$F$784,3)+'Иные услуги '!$C$5+'РСТ РСО-А'!$J$6+'РСТ РСО-А'!$H$9</f>
        <v>4031.7700000000004</v>
      </c>
      <c r="N226" s="117">
        <f>VLOOKUP($A226+ROUND((COLUMN()-2)/24,5),АТС!$A$41:$F$784,3)+'Иные услуги '!$C$5+'РСТ РСО-А'!$J$6+'РСТ РСО-А'!$H$9</f>
        <v>4013.9000000000005</v>
      </c>
      <c r="O226" s="117">
        <f>VLOOKUP($A226+ROUND((COLUMN()-2)/24,5),АТС!$A$41:$F$784,3)+'Иные услуги '!$C$5+'РСТ РСО-А'!$J$6+'РСТ РСО-А'!$H$9</f>
        <v>4013.45</v>
      </c>
      <c r="P226" s="117">
        <f>VLOOKUP($A226+ROUND((COLUMN()-2)/24,5),АТС!$A$41:$F$784,3)+'Иные услуги '!$C$5+'РСТ РСО-А'!$J$6+'РСТ РСО-А'!$H$9</f>
        <v>3982.2700000000004</v>
      </c>
      <c r="Q226" s="117">
        <f>VLOOKUP($A226+ROUND((COLUMN()-2)/24,5),АТС!$A$41:$F$784,3)+'Иные услуги '!$C$5+'РСТ РСО-А'!$J$6+'РСТ РСО-А'!$H$9</f>
        <v>3981.87</v>
      </c>
      <c r="R226" s="117">
        <f>VLOOKUP($A226+ROUND((COLUMN()-2)/24,5),АТС!$A$41:$F$784,3)+'Иные услуги '!$C$5+'РСТ РСО-А'!$J$6+'РСТ РСО-А'!$H$9</f>
        <v>3982.51</v>
      </c>
      <c r="S226" s="117">
        <f>VLOOKUP($A226+ROUND((COLUMN()-2)/24,5),АТС!$A$41:$F$784,3)+'Иные услуги '!$C$5+'РСТ РСО-А'!$J$6+'РСТ РСО-А'!$H$9</f>
        <v>3973.67</v>
      </c>
      <c r="T226" s="117">
        <f>VLOOKUP($A226+ROUND((COLUMN()-2)/24,5),АТС!$A$41:$F$784,3)+'Иные услуги '!$C$5+'РСТ РСО-А'!$J$6+'РСТ РСО-А'!$H$9</f>
        <v>4133.5200000000004</v>
      </c>
      <c r="U226" s="117">
        <f>VLOOKUP($A226+ROUND((COLUMN()-2)/24,5),АТС!$A$41:$F$784,3)+'Иные услуги '!$C$5+'РСТ РСО-А'!$J$6+'РСТ РСО-А'!$H$9</f>
        <v>4184.71</v>
      </c>
      <c r="V226" s="117">
        <f>VLOOKUP($A226+ROUND((COLUMN()-2)/24,5),АТС!$A$41:$F$784,3)+'Иные услуги '!$C$5+'РСТ РСО-А'!$J$6+'РСТ РСО-А'!$H$9</f>
        <v>4161.75</v>
      </c>
      <c r="W226" s="117">
        <f>VLOOKUP($A226+ROUND((COLUMN()-2)/24,5),АТС!$A$41:$F$784,3)+'Иные услуги '!$C$5+'РСТ РСО-А'!$J$6+'РСТ РСО-А'!$H$9</f>
        <v>4110.9000000000005</v>
      </c>
      <c r="X226" s="117">
        <f>VLOOKUP($A226+ROUND((COLUMN()-2)/24,5),АТС!$A$41:$F$784,3)+'Иные услуги '!$C$5+'РСТ РСО-А'!$J$6+'РСТ РСО-А'!$H$9</f>
        <v>3932.21</v>
      </c>
      <c r="Y226" s="117">
        <f>VLOOKUP($A226+ROUND((COLUMN()-2)/24,5),АТС!$A$41:$F$784,3)+'Иные услуги '!$C$5+'РСТ РСО-А'!$J$6+'РСТ РСО-А'!$H$9</f>
        <v>4040.4700000000003</v>
      </c>
    </row>
    <row r="227" spans="1:27" x14ac:dyDescent="0.2">
      <c r="A227" s="66">
        <f t="shared" si="6"/>
        <v>43734</v>
      </c>
      <c r="B227" s="117">
        <f>VLOOKUP($A227+ROUND((COLUMN()-2)/24,5),АТС!$A$41:$F$784,3)+'Иные услуги '!$C$5+'РСТ РСО-А'!$J$6+'РСТ РСО-А'!$H$9</f>
        <v>3957.08</v>
      </c>
      <c r="C227" s="117">
        <f>VLOOKUP($A227+ROUND((COLUMN()-2)/24,5),АТС!$A$41:$F$784,3)+'Иные услуги '!$C$5+'РСТ РСО-А'!$J$6+'РСТ РСО-А'!$H$9</f>
        <v>3945.2200000000003</v>
      </c>
      <c r="D227" s="117">
        <f>VLOOKUP($A227+ROUND((COLUMN()-2)/24,5),АТС!$A$41:$F$784,3)+'Иные услуги '!$C$5+'РСТ РСО-А'!$J$6+'РСТ РСО-А'!$H$9</f>
        <v>3936.95</v>
      </c>
      <c r="E227" s="117">
        <f>VLOOKUP($A227+ROUND((COLUMN()-2)/24,5),АТС!$A$41:$F$784,3)+'Иные услуги '!$C$5+'РСТ РСО-А'!$J$6+'РСТ РСО-А'!$H$9</f>
        <v>3935.08</v>
      </c>
      <c r="F227" s="117">
        <f>VLOOKUP($A227+ROUND((COLUMN()-2)/24,5),АТС!$A$41:$F$784,3)+'Иные услуги '!$C$5+'РСТ РСО-А'!$J$6+'РСТ РСО-А'!$H$9</f>
        <v>3939.6000000000004</v>
      </c>
      <c r="G227" s="117">
        <f>VLOOKUP($A227+ROUND((COLUMN()-2)/24,5),АТС!$A$41:$F$784,3)+'Иные услуги '!$C$5+'РСТ РСО-А'!$J$6+'РСТ РСО-А'!$H$9</f>
        <v>3940.8100000000004</v>
      </c>
      <c r="H227" s="117">
        <f>VLOOKUP($A227+ROUND((COLUMN()-2)/24,5),АТС!$A$41:$F$784,3)+'Иные услуги '!$C$5+'РСТ РСО-А'!$J$6+'РСТ РСО-А'!$H$9</f>
        <v>3974.2</v>
      </c>
      <c r="I227" s="117">
        <f>VLOOKUP($A227+ROUND((COLUMN()-2)/24,5),АТС!$A$41:$F$784,3)+'Иные услуги '!$C$5+'РСТ РСО-А'!$J$6+'РСТ РСО-А'!$H$9</f>
        <v>4168.9400000000005</v>
      </c>
      <c r="J227" s="117">
        <f>VLOOKUP($A227+ROUND((COLUMN()-2)/24,5),АТС!$A$41:$F$784,3)+'Иные услуги '!$C$5+'РСТ РСО-А'!$J$6+'РСТ РСО-А'!$H$9</f>
        <v>3948.74</v>
      </c>
      <c r="K227" s="117">
        <f>VLOOKUP($A227+ROUND((COLUMN()-2)/24,5),АТС!$A$41:$F$784,3)+'Иные услуги '!$C$5+'РСТ РСО-А'!$J$6+'РСТ РСО-А'!$H$9</f>
        <v>4061.0700000000006</v>
      </c>
      <c r="L227" s="117">
        <f>VLOOKUP($A227+ROUND((COLUMN()-2)/24,5),АТС!$A$41:$F$784,3)+'Иные услуги '!$C$5+'РСТ РСО-А'!$J$6+'РСТ РСО-А'!$H$9</f>
        <v>4060.87</v>
      </c>
      <c r="M227" s="117">
        <f>VLOOKUP($A227+ROUND((COLUMN()-2)/24,5),АТС!$A$41:$F$784,3)+'Иные услуги '!$C$5+'РСТ РСО-А'!$J$6+'РСТ РСО-А'!$H$9</f>
        <v>4085.5200000000004</v>
      </c>
      <c r="N227" s="117">
        <f>VLOOKUP($A227+ROUND((COLUMN()-2)/24,5),АТС!$A$41:$F$784,3)+'Иные услуги '!$C$5+'РСТ РСО-А'!$J$6+'РСТ РСО-А'!$H$9</f>
        <v>4025.8600000000006</v>
      </c>
      <c r="O227" s="117">
        <f>VLOOKUP($A227+ROUND((COLUMN()-2)/24,5),АТС!$A$41:$F$784,3)+'Иные услуги '!$C$5+'РСТ РСО-А'!$J$6+'РСТ РСО-А'!$H$9</f>
        <v>4027.13</v>
      </c>
      <c r="P227" s="117">
        <f>VLOOKUP($A227+ROUND((COLUMN()-2)/24,5),АТС!$A$41:$F$784,3)+'Иные услуги '!$C$5+'РСТ РСО-А'!$J$6+'РСТ РСО-А'!$H$9</f>
        <v>4027.16</v>
      </c>
      <c r="Q227" s="117">
        <f>VLOOKUP($A227+ROUND((COLUMN()-2)/24,5),АТС!$A$41:$F$784,3)+'Иные услуги '!$C$5+'РСТ РСО-А'!$J$6+'РСТ РСО-А'!$H$9</f>
        <v>4028.1000000000004</v>
      </c>
      <c r="R227" s="117">
        <f>VLOOKUP($A227+ROUND((COLUMN()-2)/24,5),АТС!$A$41:$F$784,3)+'Иные услуги '!$C$5+'РСТ РСО-А'!$J$6+'РСТ РСО-А'!$H$9</f>
        <v>4028.29</v>
      </c>
      <c r="S227" s="117">
        <f>VLOOKUP($A227+ROUND((COLUMN()-2)/24,5),АТС!$A$41:$F$784,3)+'Иные услуги '!$C$5+'РСТ РСО-А'!$J$6+'РСТ РСО-А'!$H$9</f>
        <v>4044.49</v>
      </c>
      <c r="T227" s="117">
        <f>VLOOKUP($A227+ROUND((COLUMN()-2)/24,5),АТС!$A$41:$F$784,3)+'Иные услуги '!$C$5+'РСТ РСО-А'!$J$6+'РСТ РСО-А'!$H$9</f>
        <v>4164.1500000000005</v>
      </c>
      <c r="U227" s="117">
        <f>VLOOKUP($A227+ROUND((COLUMN()-2)/24,5),АТС!$A$41:$F$784,3)+'Иные услуги '!$C$5+'РСТ РСО-А'!$J$6+'РСТ РСО-А'!$H$9</f>
        <v>4216.18</v>
      </c>
      <c r="V227" s="117">
        <f>VLOOKUP($A227+ROUND((COLUMN()-2)/24,5),АТС!$A$41:$F$784,3)+'Иные услуги '!$C$5+'РСТ РСО-А'!$J$6+'РСТ РСО-А'!$H$9</f>
        <v>4165</v>
      </c>
      <c r="W227" s="117">
        <f>VLOOKUP($A227+ROUND((COLUMN()-2)/24,5),АТС!$A$41:$F$784,3)+'Иные услуги '!$C$5+'РСТ РСО-А'!$J$6+'РСТ РСО-А'!$H$9</f>
        <v>4112.43</v>
      </c>
      <c r="X227" s="117">
        <f>VLOOKUP($A227+ROUND((COLUMN()-2)/24,5),АТС!$A$41:$F$784,3)+'Иные услуги '!$C$5+'РСТ РСО-А'!$J$6+'РСТ РСО-А'!$H$9</f>
        <v>3932.26</v>
      </c>
      <c r="Y227" s="117">
        <f>VLOOKUP($A227+ROUND((COLUMN()-2)/24,5),АТС!$A$41:$F$784,3)+'Иные услуги '!$C$5+'РСТ РСО-А'!$J$6+'РСТ РСО-А'!$H$9</f>
        <v>4019.17</v>
      </c>
    </row>
    <row r="228" spans="1:27" x14ac:dyDescent="0.2">
      <c r="A228" s="66">
        <f t="shared" si="6"/>
        <v>43735</v>
      </c>
      <c r="B228" s="117">
        <f>VLOOKUP($A228+ROUND((COLUMN()-2)/24,5),АТС!$A$41:$F$784,3)+'Иные услуги '!$C$5+'РСТ РСО-А'!$J$6+'РСТ РСО-А'!$H$9</f>
        <v>3957.1000000000004</v>
      </c>
      <c r="C228" s="117">
        <f>VLOOKUP($A228+ROUND((COLUMN()-2)/24,5),АТС!$A$41:$F$784,3)+'Иные услуги '!$C$5+'РСТ РСО-А'!$J$6+'РСТ РСО-А'!$H$9</f>
        <v>3952.8</v>
      </c>
      <c r="D228" s="117">
        <f>VLOOKUP($A228+ROUND((COLUMN()-2)/24,5),АТС!$A$41:$F$784,3)+'Иные услуги '!$C$5+'РСТ РСО-А'!$J$6+'РСТ РСО-А'!$H$9</f>
        <v>3944.2799999999997</v>
      </c>
      <c r="E228" s="117">
        <f>VLOOKUP($A228+ROUND((COLUMN()-2)/24,5),АТС!$A$41:$F$784,3)+'Иные услуги '!$C$5+'РСТ РСО-А'!$J$6+'РСТ РСО-А'!$H$9</f>
        <v>3936.7300000000005</v>
      </c>
      <c r="F228" s="117">
        <f>VLOOKUP($A228+ROUND((COLUMN()-2)/24,5),АТС!$A$41:$F$784,3)+'Иные услуги '!$C$5+'РСТ РСО-А'!$J$6+'РСТ РСО-А'!$H$9</f>
        <v>3948.01</v>
      </c>
      <c r="G228" s="117">
        <f>VLOOKUP($A228+ROUND((COLUMN()-2)/24,5),АТС!$A$41:$F$784,3)+'Иные услуги '!$C$5+'РСТ РСО-А'!$J$6+'РСТ РСО-А'!$H$9</f>
        <v>3964.1100000000006</v>
      </c>
      <c r="H228" s="117">
        <f>VLOOKUP($A228+ROUND((COLUMN()-2)/24,5),АТС!$A$41:$F$784,3)+'Иные услуги '!$C$5+'РСТ РСО-А'!$J$6+'РСТ РСО-А'!$H$9</f>
        <v>4002.87</v>
      </c>
      <c r="I228" s="117">
        <f>VLOOKUP($A228+ROUND((COLUMN()-2)/24,5),АТС!$A$41:$F$784,3)+'Иные услуги '!$C$5+'РСТ РСО-А'!$J$6+'РСТ РСО-А'!$H$9</f>
        <v>4176.58</v>
      </c>
      <c r="J228" s="117">
        <f>VLOOKUP($A228+ROUND((COLUMN()-2)/24,5),АТС!$A$41:$F$784,3)+'Иные услуги '!$C$5+'РСТ РСО-А'!$J$6+'РСТ РСО-А'!$H$9</f>
        <v>3951.24</v>
      </c>
      <c r="K228" s="117">
        <f>VLOOKUP($A228+ROUND((COLUMN()-2)/24,5),АТС!$A$41:$F$784,3)+'Иные услуги '!$C$5+'РСТ РСО-А'!$J$6+'РСТ РСО-А'!$H$9</f>
        <v>4077.04</v>
      </c>
      <c r="L228" s="117">
        <f>VLOOKUP($A228+ROUND((COLUMN()-2)/24,5),АТС!$A$41:$F$784,3)+'Иные услуги '!$C$5+'РСТ РСО-А'!$J$6+'РСТ РСО-А'!$H$9</f>
        <v>4075.83</v>
      </c>
      <c r="M228" s="117">
        <f>VLOOKUP($A228+ROUND((COLUMN()-2)/24,5),АТС!$A$41:$F$784,3)+'Иные услуги '!$C$5+'РСТ РСО-А'!$J$6+'РСТ РСО-А'!$H$9</f>
        <v>4073.2300000000005</v>
      </c>
      <c r="N228" s="117">
        <f>VLOOKUP($A228+ROUND((COLUMN()-2)/24,5),АТС!$A$41:$F$784,3)+'Иные услуги '!$C$5+'РСТ РСО-А'!$J$6+'РСТ РСО-А'!$H$9</f>
        <v>4032.92</v>
      </c>
      <c r="O228" s="117">
        <f>VLOOKUP($A228+ROUND((COLUMN()-2)/24,5),АТС!$A$41:$F$784,3)+'Иные услуги '!$C$5+'РСТ РСО-А'!$J$6+'РСТ РСО-А'!$H$9</f>
        <v>4032.2700000000004</v>
      </c>
      <c r="P228" s="117">
        <f>VLOOKUP($A228+ROUND((COLUMN()-2)/24,5),АТС!$A$41:$F$784,3)+'Иные услуги '!$C$5+'РСТ РСО-А'!$J$6+'РСТ РСО-А'!$H$9</f>
        <v>4031.6900000000005</v>
      </c>
      <c r="Q228" s="117">
        <f>VLOOKUP($A228+ROUND((COLUMN()-2)/24,5),АТС!$A$41:$F$784,3)+'Иные услуги '!$C$5+'РСТ РСО-А'!$J$6+'РСТ РСО-А'!$H$9</f>
        <v>4027.2700000000004</v>
      </c>
      <c r="R228" s="117">
        <f>VLOOKUP($A228+ROUND((COLUMN()-2)/24,5),АТС!$A$41:$F$784,3)+'Иные услуги '!$C$5+'РСТ РСО-А'!$J$6+'РСТ РСО-А'!$H$9</f>
        <v>4026.9700000000003</v>
      </c>
      <c r="S228" s="117">
        <f>VLOOKUP($A228+ROUND((COLUMN()-2)/24,5),АТС!$A$41:$F$784,3)+'Иные услуги '!$C$5+'РСТ РСО-А'!$J$6+'РСТ РСО-А'!$H$9</f>
        <v>4041.3100000000004</v>
      </c>
      <c r="T228" s="117">
        <f>VLOOKUP($A228+ROUND((COLUMN()-2)/24,5),АТС!$A$41:$F$784,3)+'Иные услуги '!$C$5+'РСТ РСО-А'!$J$6+'РСТ РСО-А'!$H$9</f>
        <v>4173.79</v>
      </c>
      <c r="U228" s="117">
        <f>VLOOKUP($A228+ROUND((COLUMN()-2)/24,5),АТС!$A$41:$F$784,3)+'Иные услуги '!$C$5+'РСТ РСО-А'!$J$6+'РСТ РСО-А'!$H$9</f>
        <v>4254.82</v>
      </c>
      <c r="V228" s="117">
        <f>VLOOKUP($A228+ROUND((COLUMN()-2)/24,5),АТС!$A$41:$F$784,3)+'Иные услуги '!$C$5+'РСТ РСО-А'!$J$6+'РСТ РСО-А'!$H$9</f>
        <v>4220.92</v>
      </c>
      <c r="W228" s="117">
        <f>VLOOKUP($A228+ROUND((COLUMN()-2)/24,5),АТС!$A$41:$F$784,3)+'Иные услуги '!$C$5+'РСТ РСО-А'!$J$6+'РСТ РСО-А'!$H$9</f>
        <v>4135.34</v>
      </c>
      <c r="X228" s="117">
        <f>VLOOKUP($A228+ROUND((COLUMN()-2)/24,5),АТС!$A$41:$F$784,3)+'Иные услуги '!$C$5+'РСТ РСО-А'!$J$6+'РСТ РСО-А'!$H$9</f>
        <v>3932.09</v>
      </c>
      <c r="Y228" s="117">
        <f>VLOOKUP($A228+ROUND((COLUMN()-2)/24,5),АТС!$A$41:$F$784,3)+'Иные услуги '!$C$5+'РСТ РСО-А'!$J$6+'РСТ РСО-А'!$H$9</f>
        <v>4128.7</v>
      </c>
    </row>
    <row r="229" spans="1:27" x14ac:dyDescent="0.2">
      <c r="A229" s="66">
        <f t="shared" si="6"/>
        <v>43736</v>
      </c>
      <c r="B229" s="117">
        <f>VLOOKUP($A229+ROUND((COLUMN()-2)/24,5),АТС!$A$41:$F$784,3)+'Иные услуги '!$C$5+'РСТ РСО-А'!$J$6+'РСТ РСО-А'!$H$9</f>
        <v>3963.0600000000004</v>
      </c>
      <c r="C229" s="117">
        <f>VLOOKUP($A229+ROUND((COLUMN()-2)/24,5),АТС!$A$41:$F$784,3)+'Иные услуги '!$C$5+'РСТ РСО-А'!$J$6+'РСТ РСО-А'!$H$9</f>
        <v>3946.1900000000005</v>
      </c>
      <c r="D229" s="117">
        <f>VLOOKUP($A229+ROUND((COLUMN()-2)/24,5),АТС!$A$41:$F$784,3)+'Иные услуги '!$C$5+'РСТ РСО-А'!$J$6+'РСТ РСО-А'!$H$9</f>
        <v>3938.0600000000004</v>
      </c>
      <c r="E229" s="117">
        <f>VLOOKUP($A229+ROUND((COLUMN()-2)/24,5),АТС!$A$41:$F$784,3)+'Иные услуги '!$C$5+'РСТ РСО-А'!$J$6+'РСТ РСО-А'!$H$9</f>
        <v>3935.12</v>
      </c>
      <c r="F229" s="117">
        <f>VLOOKUP($A229+ROUND((COLUMN()-2)/24,5),АТС!$A$41:$F$784,3)+'Иные услуги '!$C$5+'РСТ РСО-А'!$J$6+'РСТ РСО-А'!$H$9</f>
        <v>3934.2700000000004</v>
      </c>
      <c r="G229" s="117">
        <f>VLOOKUP($A229+ROUND((COLUMN()-2)/24,5),АТС!$A$41:$F$784,3)+'Иные услуги '!$C$5+'РСТ РСО-А'!$J$6+'РСТ РСО-А'!$H$9</f>
        <v>3934.58</v>
      </c>
      <c r="H229" s="117">
        <f>VLOOKUP($A229+ROUND((COLUMN()-2)/24,5),АТС!$A$41:$F$784,3)+'Иные услуги '!$C$5+'РСТ РСО-А'!$J$6+'РСТ РСО-А'!$H$9</f>
        <v>3942.46</v>
      </c>
      <c r="I229" s="117">
        <f>VLOOKUP($A229+ROUND((COLUMN()-2)/24,5),АТС!$A$41:$F$784,3)+'Иные услуги '!$C$5+'РСТ РСО-А'!$J$6+'РСТ РСО-А'!$H$9</f>
        <v>3985.8900000000003</v>
      </c>
      <c r="J229" s="117">
        <f>VLOOKUP($A229+ROUND((COLUMN()-2)/24,5),АТС!$A$41:$F$784,3)+'Иные услуги '!$C$5+'РСТ РСО-А'!$J$6+'РСТ РСО-А'!$H$9</f>
        <v>3932.5699999999997</v>
      </c>
      <c r="K229" s="117">
        <f>VLOOKUP($A229+ROUND((COLUMN()-2)/24,5),АТС!$A$41:$F$784,3)+'Иные услуги '!$C$5+'РСТ РСО-А'!$J$6+'РСТ РСО-А'!$H$9</f>
        <v>3972.9400000000005</v>
      </c>
      <c r="L229" s="117">
        <f>VLOOKUP($A229+ROUND((COLUMN()-2)/24,5),АТС!$A$41:$F$784,3)+'Иные услуги '!$C$5+'РСТ РСО-А'!$J$6+'РСТ РСО-А'!$H$9</f>
        <v>3973.3100000000004</v>
      </c>
      <c r="M229" s="117">
        <f>VLOOKUP($A229+ROUND((COLUMN()-2)/24,5),АТС!$A$41:$F$784,3)+'Иные услуги '!$C$5+'РСТ РСО-А'!$J$6+'РСТ РСО-А'!$H$9</f>
        <v>3973.2</v>
      </c>
      <c r="N229" s="117">
        <f>VLOOKUP($A229+ROUND((COLUMN()-2)/24,5),АТС!$A$41:$F$784,3)+'Иные услуги '!$C$5+'РСТ РСО-А'!$J$6+'РСТ РСО-А'!$H$9</f>
        <v>3969.3600000000006</v>
      </c>
      <c r="O229" s="117">
        <f>VLOOKUP($A229+ROUND((COLUMN()-2)/24,5),АТС!$A$41:$F$784,3)+'Иные услуги '!$C$5+'РСТ РСО-А'!$J$6+'РСТ РСО-А'!$H$9</f>
        <v>3970.92</v>
      </c>
      <c r="P229" s="117">
        <f>VLOOKUP($A229+ROUND((COLUMN()-2)/24,5),АТС!$A$41:$F$784,3)+'Иные услуги '!$C$5+'РСТ РСО-А'!$J$6+'РСТ РСО-А'!$H$9</f>
        <v>3968.8</v>
      </c>
      <c r="Q229" s="117">
        <f>VLOOKUP($A229+ROUND((COLUMN()-2)/24,5),АТС!$A$41:$F$784,3)+'Иные услуги '!$C$5+'РСТ РСО-А'!$J$6+'РСТ РСО-А'!$H$9</f>
        <v>3964.1400000000003</v>
      </c>
      <c r="R229" s="117">
        <f>VLOOKUP($A229+ROUND((COLUMN()-2)/24,5),АТС!$A$41:$F$784,3)+'Иные услуги '!$C$5+'РСТ РСО-А'!$J$6+'РСТ РСО-А'!$H$9</f>
        <v>3961.95</v>
      </c>
      <c r="S229" s="117">
        <f>VLOOKUP($A229+ROUND((COLUMN()-2)/24,5),АТС!$A$41:$F$784,3)+'Иные услуги '!$C$5+'РСТ РСО-А'!$J$6+'РСТ РСО-А'!$H$9</f>
        <v>3992.3900000000003</v>
      </c>
      <c r="T229" s="117">
        <f>VLOOKUP($A229+ROUND((COLUMN()-2)/24,5),АТС!$A$41:$F$784,3)+'Иные услуги '!$C$5+'РСТ РСО-А'!$J$6+'РСТ РСО-А'!$H$9</f>
        <v>4085.58</v>
      </c>
      <c r="U229" s="117">
        <f>VLOOKUP($A229+ROUND((COLUMN()-2)/24,5),АТС!$A$41:$F$784,3)+'Иные услуги '!$C$5+'РСТ РСО-А'!$J$6+'РСТ РСО-А'!$H$9</f>
        <v>4151.54</v>
      </c>
      <c r="V229" s="117">
        <f>VLOOKUP($A229+ROUND((COLUMN()-2)/24,5),АТС!$A$41:$F$784,3)+'Иные услуги '!$C$5+'РСТ РСО-А'!$J$6+'РСТ РСО-А'!$H$9</f>
        <v>4176.51</v>
      </c>
      <c r="W229" s="117">
        <f>VLOOKUP($A229+ROUND((COLUMN()-2)/24,5),АТС!$A$41:$F$784,3)+'Иные услуги '!$C$5+'РСТ РСО-А'!$J$6+'РСТ РСО-А'!$H$9</f>
        <v>4076.16</v>
      </c>
      <c r="X229" s="117">
        <f>VLOOKUP($A229+ROUND((COLUMN()-2)/24,5),АТС!$A$41:$F$784,3)+'Иные услуги '!$C$5+'РСТ РСО-А'!$J$6+'РСТ РСО-А'!$H$9</f>
        <v>3932.1100000000006</v>
      </c>
      <c r="Y229" s="117">
        <f>VLOOKUP($A229+ROUND((COLUMN()-2)/24,5),АТС!$A$41:$F$784,3)+'Иные услуги '!$C$5+'РСТ РСО-А'!$J$6+'РСТ РСО-А'!$H$9</f>
        <v>4023.33</v>
      </c>
    </row>
    <row r="230" spans="1:27" x14ac:dyDescent="0.2">
      <c r="A230" s="66">
        <f t="shared" si="6"/>
        <v>43737</v>
      </c>
      <c r="B230" s="117">
        <f>VLOOKUP($A230+ROUND((COLUMN()-2)/24,5),АТС!$A$41:$F$784,3)+'Иные услуги '!$C$5+'РСТ РСО-А'!$J$6+'РСТ РСО-А'!$H$9</f>
        <v>3945.6000000000004</v>
      </c>
      <c r="C230" s="117">
        <f>VLOOKUP($A230+ROUND((COLUMN()-2)/24,5),АТС!$A$41:$F$784,3)+'Иные услуги '!$C$5+'РСТ РСО-А'!$J$6+'РСТ РСО-А'!$H$9</f>
        <v>3934.3199999999997</v>
      </c>
      <c r="D230" s="117">
        <f>VLOOKUP($A230+ROUND((COLUMN()-2)/24,5),АТС!$A$41:$F$784,3)+'Иные услуги '!$C$5+'РСТ РСО-А'!$J$6+'РСТ РСО-А'!$H$9</f>
        <v>3932.7700000000004</v>
      </c>
      <c r="E230" s="117">
        <f>VLOOKUP($A230+ROUND((COLUMN()-2)/24,5),АТС!$A$41:$F$784,3)+'Иные услуги '!$C$5+'РСТ РСО-А'!$J$6+'РСТ РСО-А'!$H$9</f>
        <v>3932.7799999999997</v>
      </c>
      <c r="F230" s="117">
        <f>VLOOKUP($A230+ROUND((COLUMN()-2)/24,5),АТС!$A$41:$F$784,3)+'Иные услуги '!$C$5+'РСТ РСО-А'!$J$6+'РСТ РСО-А'!$H$9</f>
        <v>3932.76</v>
      </c>
      <c r="G230" s="117">
        <f>VLOOKUP($A230+ROUND((COLUMN()-2)/24,5),АТС!$A$41:$F$784,3)+'Иные услуги '!$C$5+'РСТ РСО-А'!$J$6+'РСТ РСО-А'!$H$9</f>
        <v>3934.0299999999997</v>
      </c>
      <c r="H230" s="117">
        <f>VLOOKUP($A230+ROUND((COLUMN()-2)/24,5),АТС!$A$41:$F$784,3)+'Иные услуги '!$C$5+'РСТ РСО-А'!$J$6+'РСТ РСО-А'!$H$9</f>
        <v>3932.3900000000003</v>
      </c>
      <c r="I230" s="117">
        <f>VLOOKUP($A230+ROUND((COLUMN()-2)/24,5),АТС!$A$41:$F$784,3)+'Иные услуги '!$C$5+'РСТ РСО-А'!$J$6+'РСТ РСО-А'!$H$9</f>
        <v>3954.71</v>
      </c>
      <c r="J230" s="117">
        <f>VLOOKUP($A230+ROUND((COLUMN()-2)/24,5),АТС!$A$41:$F$784,3)+'Иные услуги '!$C$5+'РСТ РСО-А'!$J$6+'РСТ РСО-А'!$H$9</f>
        <v>3932.58</v>
      </c>
      <c r="K230" s="117">
        <f>VLOOKUP($A230+ROUND((COLUMN()-2)/24,5),АТС!$A$41:$F$784,3)+'Иные услуги '!$C$5+'РСТ РСО-А'!$J$6+'РСТ РСО-А'!$H$9</f>
        <v>3932.55</v>
      </c>
      <c r="L230" s="117">
        <f>VLOOKUP($A230+ROUND((COLUMN()-2)/24,5),АТС!$A$41:$F$784,3)+'Иные услуги '!$C$5+'РСТ РСО-А'!$J$6+'РСТ РСО-А'!$H$9</f>
        <v>3932.54</v>
      </c>
      <c r="M230" s="117">
        <f>VLOOKUP($A230+ROUND((COLUMN()-2)/24,5),АТС!$A$41:$F$784,3)+'Иные услуги '!$C$5+'РСТ РСО-А'!$J$6+'РСТ РСО-А'!$H$9</f>
        <v>3932.55</v>
      </c>
      <c r="N230" s="117">
        <f>VLOOKUP($A230+ROUND((COLUMN()-2)/24,5),АТС!$A$41:$F$784,3)+'Иные услуги '!$C$5+'РСТ РСО-А'!$J$6+'РСТ РСО-А'!$H$9</f>
        <v>3946.05</v>
      </c>
      <c r="O230" s="117">
        <f>VLOOKUP($A230+ROUND((COLUMN()-2)/24,5),АТС!$A$41:$F$784,3)+'Иные услуги '!$C$5+'РСТ РСО-А'!$J$6+'РСТ РСО-А'!$H$9</f>
        <v>3932.5600000000004</v>
      </c>
      <c r="P230" s="117">
        <f>VLOOKUP($A230+ROUND((COLUMN()-2)/24,5),АТС!$A$41:$F$784,3)+'Иные услуги '!$C$5+'РСТ РСО-А'!$J$6+'РСТ РСО-А'!$H$9</f>
        <v>3932.5600000000004</v>
      </c>
      <c r="Q230" s="117">
        <f>VLOOKUP($A230+ROUND((COLUMN()-2)/24,5),АТС!$A$41:$F$784,3)+'Иные услуги '!$C$5+'РСТ РСО-А'!$J$6+'РСТ РСО-А'!$H$9</f>
        <v>3932.5600000000004</v>
      </c>
      <c r="R230" s="117">
        <f>VLOOKUP($A230+ROUND((COLUMN()-2)/24,5),АТС!$A$41:$F$784,3)+'Иные услуги '!$C$5+'РСТ РСО-А'!$J$6+'РСТ РСО-А'!$H$9</f>
        <v>3932.55</v>
      </c>
      <c r="S230" s="117">
        <f>VLOOKUP($A230+ROUND((COLUMN()-2)/24,5),АТС!$A$41:$F$784,3)+'Иные услуги '!$C$5+'РСТ РСО-А'!$J$6+'РСТ РСО-А'!$H$9</f>
        <v>3946.1400000000003</v>
      </c>
      <c r="T230" s="117">
        <f>VLOOKUP($A230+ROUND((COLUMN()-2)/24,5),АТС!$A$41:$F$784,3)+'Иные услуги '!$C$5+'РСТ РСО-А'!$J$6+'РСТ РСО-А'!$H$9</f>
        <v>4080.45</v>
      </c>
      <c r="U230" s="117">
        <f>VLOOKUP($A230+ROUND((COLUMN()-2)/24,5),АТС!$A$41:$F$784,3)+'Иные услуги '!$C$5+'РСТ РСО-А'!$J$6+'РСТ РСО-А'!$H$9</f>
        <v>4117.5200000000004</v>
      </c>
      <c r="V230" s="117">
        <f>VLOOKUP($A230+ROUND((COLUMN()-2)/24,5),АТС!$A$41:$F$784,3)+'Иные услуги '!$C$5+'РСТ РСО-А'!$J$6+'РСТ РСО-А'!$H$9</f>
        <v>4115.26</v>
      </c>
      <c r="W230" s="117">
        <f>VLOOKUP($A230+ROUND((COLUMN()-2)/24,5),АТС!$A$41:$F$784,3)+'Иные услуги '!$C$5+'РСТ РСО-А'!$J$6+'РСТ РСО-А'!$H$9</f>
        <v>4064.21</v>
      </c>
      <c r="X230" s="117">
        <f>VLOOKUP($A230+ROUND((COLUMN()-2)/24,5),АТС!$A$41:$F$784,3)+'Иные услуги '!$C$5+'РСТ РСО-А'!$J$6+'РСТ РСО-А'!$H$9</f>
        <v>3931.8199999999997</v>
      </c>
      <c r="Y230" s="117">
        <f>VLOOKUP($A230+ROUND((COLUMN()-2)/24,5),АТС!$A$41:$F$784,3)+'Иные услуги '!$C$5+'РСТ РСО-А'!$J$6+'РСТ РСО-А'!$H$9</f>
        <v>4026.51</v>
      </c>
    </row>
    <row r="231" spans="1:27" x14ac:dyDescent="0.2">
      <c r="A231" s="66">
        <f t="shared" si="6"/>
        <v>43738</v>
      </c>
      <c r="B231" s="117">
        <f>VLOOKUP($A231+ROUND((COLUMN()-2)/24,5),АТС!$A$41:$F$784,3)+'Иные услуги '!$C$5+'РСТ РСО-А'!$J$6+'РСТ РСО-А'!$H$9</f>
        <v>3940.67</v>
      </c>
      <c r="C231" s="117">
        <f>VLOOKUP($A231+ROUND((COLUMN()-2)/24,5),АТС!$A$41:$F$784,3)+'Иные услуги '!$C$5+'РСТ РСО-А'!$J$6+'РСТ РСО-А'!$H$9</f>
        <v>3933.4800000000005</v>
      </c>
      <c r="D231" s="117">
        <f>VLOOKUP($A231+ROUND((COLUMN()-2)/24,5),АТС!$A$41:$F$784,3)+'Иные услуги '!$C$5+'РСТ РСО-А'!$J$6+'РСТ РСО-А'!$H$9</f>
        <v>3932.8</v>
      </c>
      <c r="E231" s="117">
        <f>VLOOKUP($A231+ROUND((COLUMN()-2)/24,5),АТС!$A$41:$F$784,3)+'Иные услуги '!$C$5+'РСТ РСО-А'!$J$6+'РСТ РСО-А'!$H$9</f>
        <v>3932.8</v>
      </c>
      <c r="F231" s="117">
        <f>VLOOKUP($A231+ROUND((COLUMN()-2)/24,5),АТС!$A$41:$F$784,3)+'Иные услуги '!$C$5+'РСТ РСО-А'!$J$6+'РСТ РСО-А'!$H$9</f>
        <v>3932.76</v>
      </c>
      <c r="G231" s="117">
        <f>VLOOKUP($A231+ROUND((COLUMN()-2)/24,5),АТС!$A$41:$F$784,3)+'Иные услуги '!$C$5+'РСТ РСО-А'!$J$6+'РСТ РСО-А'!$H$9</f>
        <v>3932.76</v>
      </c>
      <c r="H231" s="117">
        <f>VLOOKUP($A231+ROUND((COLUMN()-2)/24,5),АТС!$A$41:$F$784,3)+'Иные услуги '!$C$5+'РСТ РСО-А'!$J$6+'РСТ РСО-А'!$H$9</f>
        <v>3937.2799999999997</v>
      </c>
      <c r="I231" s="117">
        <f>VLOOKUP($A231+ROUND((COLUMN()-2)/24,5),АТС!$A$41:$F$784,3)+'Иные услуги '!$C$5+'РСТ РСО-А'!$J$6+'РСТ РСО-А'!$H$9</f>
        <v>4049.33</v>
      </c>
      <c r="J231" s="117">
        <f>VLOOKUP($A231+ROUND((COLUMN()-2)/24,5),АТС!$A$41:$F$784,3)+'Иные услуги '!$C$5+'РСТ РСО-А'!$J$6+'РСТ РСО-А'!$H$9</f>
        <v>3932.54</v>
      </c>
      <c r="K231" s="117">
        <f>VLOOKUP($A231+ROUND((COLUMN()-2)/24,5),АТС!$A$41:$F$784,3)+'Иные услуги '!$C$5+'РСТ РСО-А'!$J$6+'РСТ РСО-А'!$H$9</f>
        <v>4014.41</v>
      </c>
      <c r="L231" s="117">
        <f>VLOOKUP($A231+ROUND((COLUMN()-2)/24,5),АТС!$A$41:$F$784,3)+'Иные услуги '!$C$5+'РСТ РСО-А'!$J$6+'РСТ РСО-А'!$H$9</f>
        <v>4014.55</v>
      </c>
      <c r="M231" s="117">
        <f>VLOOKUP($A231+ROUND((COLUMN()-2)/24,5),АТС!$A$41:$F$784,3)+'Иные услуги '!$C$5+'РСТ РСО-А'!$J$6+'РСТ РСО-А'!$H$9</f>
        <v>4014.16</v>
      </c>
      <c r="N231" s="117">
        <f>VLOOKUP($A231+ROUND((COLUMN()-2)/24,5),АТС!$A$41:$F$784,3)+'Иные услуги '!$C$5+'РСТ РСО-А'!$J$6+'РСТ РСО-А'!$H$9</f>
        <v>4013.2</v>
      </c>
      <c r="O231" s="117">
        <f>VLOOKUP($A231+ROUND((COLUMN()-2)/24,5),АТС!$A$41:$F$784,3)+'Иные услуги '!$C$5+'РСТ РСО-А'!$J$6+'РСТ РСО-А'!$H$9</f>
        <v>4013.41</v>
      </c>
      <c r="P231" s="117">
        <f>VLOOKUP($A231+ROUND((COLUMN()-2)/24,5),АТС!$A$41:$F$784,3)+'Иные услуги '!$C$5+'РСТ РСО-А'!$J$6+'РСТ РСО-А'!$H$9</f>
        <v>4013.7200000000003</v>
      </c>
      <c r="Q231" s="117">
        <f>VLOOKUP($A231+ROUND((COLUMN()-2)/24,5),АТС!$A$41:$F$784,3)+'Иные услуги '!$C$5+'РСТ РСО-А'!$J$6+'РСТ РСО-А'!$H$9</f>
        <v>4014.09</v>
      </c>
      <c r="R231" s="117">
        <f>VLOOKUP($A231+ROUND((COLUMN()-2)/24,5),АТС!$A$41:$F$784,3)+'Иные услуги '!$C$5+'РСТ РСО-А'!$J$6+'РСТ РСО-А'!$H$9</f>
        <v>4011.6100000000006</v>
      </c>
      <c r="S231" s="117">
        <f>VLOOKUP($A231+ROUND((COLUMN()-2)/24,5),АТС!$A$41:$F$784,3)+'Иные услуги '!$C$5+'РСТ РСО-А'!$J$6+'РСТ РСО-А'!$H$9</f>
        <v>4011.1900000000005</v>
      </c>
      <c r="T231" s="117">
        <f>VLOOKUP($A231+ROUND((COLUMN()-2)/24,5),АТС!$A$41:$F$784,3)+'Иные услуги '!$C$5+'РСТ РСО-А'!$J$6+'РСТ РСО-А'!$H$9</f>
        <v>4107.3500000000004</v>
      </c>
      <c r="U231" s="117">
        <f>VLOOKUP($A231+ROUND((COLUMN()-2)/24,5),АТС!$A$41:$F$784,3)+'Иные услуги '!$C$5+'РСТ РСО-А'!$J$6+'РСТ РСО-А'!$H$9</f>
        <v>4125.4400000000005</v>
      </c>
      <c r="V231" s="117">
        <f>VLOOKUP($A231+ROUND((COLUMN()-2)/24,5),АТС!$A$41:$F$784,3)+'Иные услуги '!$C$5+'РСТ РСО-А'!$J$6+'РСТ РСО-А'!$H$9</f>
        <v>4087.1800000000003</v>
      </c>
      <c r="W231" s="117">
        <f>VLOOKUP($A231+ROUND((COLUMN()-2)/24,5),АТС!$A$41:$F$784,3)+'Иные услуги '!$C$5+'РСТ РСО-А'!$J$6+'РСТ РСО-А'!$H$9</f>
        <v>4038.2300000000005</v>
      </c>
      <c r="X231" s="117">
        <f>VLOOKUP($A231+ROUND((COLUMN()-2)/24,5),АТС!$A$41:$F$784,3)+'Иные услуги '!$C$5+'РСТ РСО-А'!$J$6+'РСТ РСО-А'!$H$9</f>
        <v>3931.95</v>
      </c>
      <c r="Y231" s="117">
        <f>VLOOKUP($A231+ROUND((COLUMN()-2)/24,5),АТС!$A$41:$F$784,3)+'Иные услуги '!$C$5+'РСТ РСО-А'!$J$6+'РСТ РСО-А'!$H$9</f>
        <v>3977.4300000000003</v>
      </c>
    </row>
    <row r="232" spans="1:27" hidden="1" x14ac:dyDescent="0.2">
      <c r="A232" s="66">
        <f t="shared" si="6"/>
        <v>43739</v>
      </c>
      <c r="B232" s="117">
        <f>VLOOKUP($A232+ROUND((COLUMN()-2)/24,5),АТС!$A$41:$F$784,3)+'Иные услуги '!$C$5+'РСТ РСО-А'!$J$6+'РСТ РСО-А'!$H$9</f>
        <v>3036.66</v>
      </c>
      <c r="C232" s="117">
        <f>VLOOKUP($A232+ROUND((COLUMN()-2)/24,5),АТС!$A$41:$F$784,3)+'Иные услуги '!$C$5+'РСТ РСО-А'!$J$6+'РСТ РСО-А'!$H$9</f>
        <v>3036.66</v>
      </c>
      <c r="D232" s="117">
        <f>VLOOKUP($A232+ROUND((COLUMN()-2)/24,5),АТС!$A$41:$F$784,3)+'Иные услуги '!$C$5+'РСТ РСО-А'!$J$6+'РСТ РСО-А'!$H$9</f>
        <v>3036.66</v>
      </c>
      <c r="E232" s="117">
        <f>VLOOKUP($A232+ROUND((COLUMN()-2)/24,5),АТС!$A$41:$F$784,3)+'Иные услуги '!$C$5+'РСТ РСО-А'!$J$6+'РСТ РСО-А'!$H$9</f>
        <v>3036.66</v>
      </c>
      <c r="F232" s="117">
        <f>VLOOKUP($A232+ROUND((COLUMN()-2)/24,5),АТС!$A$41:$F$784,3)+'Иные услуги '!$C$5+'РСТ РСО-А'!$J$6+'РСТ РСО-А'!$H$9</f>
        <v>3036.66</v>
      </c>
      <c r="G232" s="117">
        <f>VLOOKUP($A232+ROUND((COLUMN()-2)/24,5),АТС!$A$41:$F$784,3)+'Иные услуги '!$C$5+'РСТ РСО-А'!$J$6+'РСТ РСО-А'!$H$9</f>
        <v>3036.66</v>
      </c>
      <c r="H232" s="117">
        <f>VLOOKUP($A232+ROUND((COLUMN()-2)/24,5),АТС!$A$41:$F$784,3)+'Иные услуги '!$C$5+'РСТ РСО-А'!$J$6+'РСТ РСО-А'!$H$9</f>
        <v>3036.66</v>
      </c>
      <c r="I232" s="117">
        <f>VLOOKUP($A232+ROUND((COLUMN()-2)/24,5),АТС!$A$41:$F$784,3)+'Иные услуги '!$C$5+'РСТ РСО-А'!$J$6+'РСТ РСО-А'!$H$9</f>
        <v>3036.66</v>
      </c>
      <c r="J232" s="117">
        <f>VLOOKUP($A232+ROUND((COLUMN()-2)/24,5),АТС!$A$41:$F$784,3)+'Иные услуги '!$C$5+'РСТ РСО-А'!$J$6+'РСТ РСО-А'!$H$9</f>
        <v>3036.66</v>
      </c>
      <c r="K232" s="117">
        <f>VLOOKUP($A232+ROUND((COLUMN()-2)/24,5),АТС!$A$41:$F$784,3)+'Иные услуги '!$C$5+'РСТ РСО-А'!$J$6+'РСТ РСО-А'!$H$9</f>
        <v>3036.66</v>
      </c>
      <c r="L232" s="117">
        <f>VLOOKUP($A232+ROUND((COLUMN()-2)/24,5),АТС!$A$41:$F$784,3)+'Иные услуги '!$C$5+'РСТ РСО-А'!$J$6+'РСТ РСО-А'!$H$9</f>
        <v>3036.66</v>
      </c>
      <c r="M232" s="117">
        <f>VLOOKUP($A232+ROUND((COLUMN()-2)/24,5),АТС!$A$41:$F$784,3)+'Иные услуги '!$C$5+'РСТ РСО-А'!$J$6+'РСТ РСО-А'!$H$9</f>
        <v>3036.66</v>
      </c>
      <c r="N232" s="117">
        <f>VLOOKUP($A232+ROUND((COLUMN()-2)/24,5),АТС!$A$41:$F$784,3)+'Иные услуги '!$C$5+'РСТ РСО-А'!$J$6+'РСТ РСО-А'!$H$9</f>
        <v>3036.66</v>
      </c>
      <c r="O232" s="117">
        <f>VLOOKUP($A232+ROUND((COLUMN()-2)/24,5),АТС!$A$41:$F$784,3)+'Иные услуги '!$C$5+'РСТ РСО-А'!$J$6+'РСТ РСО-А'!$H$9</f>
        <v>3036.66</v>
      </c>
      <c r="P232" s="117">
        <f>VLOOKUP($A232+ROUND((COLUMN()-2)/24,5),АТС!$A$41:$F$784,3)+'Иные услуги '!$C$5+'РСТ РСО-А'!$J$6+'РСТ РСО-А'!$H$9</f>
        <v>3036.66</v>
      </c>
      <c r="Q232" s="117">
        <f>VLOOKUP($A232+ROUND((COLUMN()-2)/24,5),АТС!$A$41:$F$784,3)+'Иные услуги '!$C$5+'РСТ РСО-А'!$J$6+'РСТ РСО-А'!$H$9</f>
        <v>3036.66</v>
      </c>
      <c r="R232" s="117">
        <f>VLOOKUP($A232+ROUND((COLUMN()-2)/24,5),АТС!$A$41:$F$784,3)+'Иные услуги '!$C$5+'РСТ РСО-А'!$J$6+'РСТ РСО-А'!$H$9</f>
        <v>3036.66</v>
      </c>
      <c r="S232" s="117">
        <f>VLOOKUP($A232+ROUND((COLUMN()-2)/24,5),АТС!$A$41:$F$784,3)+'Иные услуги '!$C$5+'РСТ РСО-А'!$J$6+'РСТ РСО-А'!$H$9</f>
        <v>3036.66</v>
      </c>
      <c r="T232" s="117">
        <f>VLOOKUP($A232+ROUND((COLUMN()-2)/24,5),АТС!$A$41:$F$784,3)+'Иные услуги '!$C$5+'РСТ РСО-А'!$J$6+'РСТ РСО-А'!$H$9</f>
        <v>3036.66</v>
      </c>
      <c r="U232" s="117">
        <f>VLOOKUP($A232+ROUND((COLUMN()-2)/24,5),АТС!$A$41:$F$784,3)+'Иные услуги '!$C$5+'РСТ РСО-А'!$J$6+'РСТ РСО-А'!$H$9</f>
        <v>3036.66</v>
      </c>
      <c r="V232" s="117">
        <f>VLOOKUP($A232+ROUND((COLUMN()-2)/24,5),АТС!$A$41:$F$784,3)+'Иные услуги '!$C$5+'РСТ РСО-А'!$J$6+'РСТ РСО-А'!$H$9</f>
        <v>3036.66</v>
      </c>
      <c r="W232" s="117">
        <f>VLOOKUP($A232+ROUND((COLUMN()-2)/24,5),АТС!$A$41:$F$784,3)+'Иные услуги '!$C$5+'РСТ РСО-А'!$J$6+'РСТ РСО-А'!$H$9</f>
        <v>3036.66</v>
      </c>
      <c r="X232" s="117">
        <f>VLOOKUP($A232+ROUND((COLUMN()-2)/24,5),АТС!$A$41:$F$784,3)+'Иные услуги '!$C$5+'РСТ РСО-А'!$J$6+'РСТ РСО-А'!$H$9</f>
        <v>3036.66</v>
      </c>
      <c r="Y232" s="117">
        <f>VLOOKUP($A232+ROUND((COLUMN()-2)/24,5),АТС!$A$41:$F$784,3)+'Иные услуги '!$C$5+'РСТ РСО-А'!$J$6+'РСТ РСО-А'!$H$9</f>
        <v>3036.66</v>
      </c>
    </row>
    <row r="234" spans="1:27" s="77" customFormat="1" ht="19.5" customHeight="1" x14ac:dyDescent="0.25">
      <c r="A234" s="75" t="s">
        <v>123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157</v>
      </c>
      <c r="B235" s="65"/>
      <c r="C235" s="65"/>
      <c r="D235" s="65"/>
    </row>
    <row r="236" spans="1:27" ht="12.75" x14ac:dyDescent="0.2">
      <c r="A236" s="144" t="s">
        <v>35</v>
      </c>
      <c r="B236" s="147" t="s">
        <v>97</v>
      </c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9"/>
    </row>
    <row r="237" spans="1:27" ht="12.75" x14ac:dyDescent="0.2">
      <c r="A237" s="145"/>
      <c r="B237" s="150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2"/>
    </row>
    <row r="238" spans="1:27" ht="12.75" customHeight="1" x14ac:dyDescent="0.2">
      <c r="A238" s="145"/>
      <c r="B238" s="153" t="s">
        <v>98</v>
      </c>
      <c r="C238" s="155" t="s">
        <v>99</v>
      </c>
      <c r="D238" s="155" t="s">
        <v>100</v>
      </c>
      <c r="E238" s="155" t="s">
        <v>101</v>
      </c>
      <c r="F238" s="155" t="s">
        <v>102</v>
      </c>
      <c r="G238" s="155" t="s">
        <v>103</v>
      </c>
      <c r="H238" s="155" t="s">
        <v>104</v>
      </c>
      <c r="I238" s="155" t="s">
        <v>105</v>
      </c>
      <c r="J238" s="155" t="s">
        <v>106</v>
      </c>
      <c r="K238" s="155" t="s">
        <v>107</v>
      </c>
      <c r="L238" s="155" t="s">
        <v>108</v>
      </c>
      <c r="M238" s="155" t="s">
        <v>109</v>
      </c>
      <c r="N238" s="157" t="s">
        <v>110</v>
      </c>
      <c r="O238" s="155" t="s">
        <v>111</v>
      </c>
      <c r="P238" s="155" t="s">
        <v>112</v>
      </c>
      <c r="Q238" s="155" t="s">
        <v>113</v>
      </c>
      <c r="R238" s="155" t="s">
        <v>114</v>
      </c>
      <c r="S238" s="155" t="s">
        <v>115</v>
      </c>
      <c r="T238" s="155" t="s">
        <v>116</v>
      </c>
      <c r="U238" s="155" t="s">
        <v>117</v>
      </c>
      <c r="V238" s="155" t="s">
        <v>118</v>
      </c>
      <c r="W238" s="155" t="s">
        <v>119</v>
      </c>
      <c r="X238" s="155" t="s">
        <v>120</v>
      </c>
      <c r="Y238" s="155" t="s">
        <v>121</v>
      </c>
    </row>
    <row r="239" spans="1:27" ht="11.25" customHeight="1" x14ac:dyDescent="0.2">
      <c r="A239" s="146"/>
      <c r="B239" s="154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8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</row>
    <row r="240" spans="1:27" ht="15.75" customHeight="1" x14ac:dyDescent="0.2">
      <c r="A240" s="66">
        <f>A202</f>
        <v>43709</v>
      </c>
      <c r="B240" s="91">
        <f>VLOOKUP($A240+ROUND((COLUMN()-2)/24,5),АТС!$A$41:$F$784,3)+'Иные услуги '!$C$5+'РСТ РСО-А'!$K$6+'РСТ РСО-А'!$F$9</f>
        <v>4473.8799999999992</v>
      </c>
      <c r="C240" s="117">
        <f>VLOOKUP($A240+ROUND((COLUMN()-2)/24,5),АТС!$A$41:$F$784,3)+'Иные услуги '!$C$5+'РСТ РСО-А'!$K$6+'РСТ РСО-А'!$F$9</f>
        <v>4465.9199999999992</v>
      </c>
      <c r="D240" s="117">
        <f>VLOOKUP($A240+ROUND((COLUMN()-2)/24,5),АТС!$A$41:$F$784,3)+'Иные услуги '!$C$5+'РСТ РСО-А'!$K$6+'РСТ РСО-А'!$F$9</f>
        <v>4466.4399999999996</v>
      </c>
      <c r="E240" s="117">
        <f>VLOOKUP($A240+ROUND((COLUMN()-2)/24,5),АТС!$A$41:$F$784,3)+'Иные услуги '!$C$5+'РСТ РСО-А'!$K$6+'РСТ РСО-А'!$F$9</f>
        <v>4466.0499999999993</v>
      </c>
      <c r="F240" s="117">
        <f>VLOOKUP($A240+ROUND((COLUMN()-2)/24,5),АТС!$A$41:$F$784,3)+'Иные услуги '!$C$5+'РСТ РСО-А'!$K$6+'РСТ РСО-А'!$F$9</f>
        <v>4466.0399999999991</v>
      </c>
      <c r="G240" s="117">
        <f>VLOOKUP($A240+ROUND((COLUMN()-2)/24,5),АТС!$A$41:$F$784,3)+'Иные услуги '!$C$5+'РСТ РСО-А'!$K$6+'РСТ РСО-А'!$F$9</f>
        <v>4465.8099999999995</v>
      </c>
      <c r="H240" s="117">
        <f>VLOOKUP($A240+ROUND((COLUMN()-2)/24,5),АТС!$A$41:$F$784,3)+'Иные услуги '!$C$5+'РСТ РСО-А'!$K$6+'РСТ РСО-А'!$F$9</f>
        <v>4465.2099999999991</v>
      </c>
      <c r="I240" s="117">
        <f>VLOOKUP($A240+ROUND((COLUMN()-2)/24,5),АТС!$A$41:$F$784,3)+'Иные услуги '!$C$5+'РСТ РСО-А'!$K$6+'РСТ РСО-А'!$F$9</f>
        <v>4465.33</v>
      </c>
      <c r="J240" s="117">
        <f>VLOOKUP($A240+ROUND((COLUMN()-2)/24,5),АТС!$A$41:$F$784,3)+'Иные услуги '!$C$5+'РСТ РСО-А'!$K$6+'РСТ РСО-А'!$F$9</f>
        <v>4465.4599999999991</v>
      </c>
      <c r="K240" s="117">
        <f>VLOOKUP($A240+ROUND((COLUMN()-2)/24,5),АТС!$A$41:$F$784,3)+'Иные услуги '!$C$5+'РСТ РСО-А'!$K$6+'РСТ РСО-А'!$F$9</f>
        <v>4465.6399999999994</v>
      </c>
      <c r="L240" s="117">
        <f>VLOOKUP($A240+ROUND((COLUMN()-2)/24,5),АТС!$A$41:$F$784,3)+'Иные услуги '!$C$5+'РСТ РСО-А'!$K$6+'РСТ РСО-А'!$F$9</f>
        <v>4483.7599999999993</v>
      </c>
      <c r="M240" s="117">
        <f>VLOOKUP($A240+ROUND((COLUMN()-2)/24,5),АТС!$A$41:$F$784,3)+'Иные услуги '!$C$5+'РСТ РСО-А'!$K$6+'РСТ РСО-А'!$F$9</f>
        <v>4522.07</v>
      </c>
      <c r="N240" s="117">
        <f>VLOOKUP($A240+ROUND((COLUMN()-2)/24,5),АТС!$A$41:$F$784,3)+'Иные услуги '!$C$5+'РСТ РСО-А'!$K$6+'РСТ РСО-А'!$F$9</f>
        <v>4522.9699999999993</v>
      </c>
      <c r="O240" s="117">
        <f>VLOOKUP($A240+ROUND((COLUMN()-2)/24,5),АТС!$A$41:$F$784,3)+'Иные услуги '!$C$5+'РСТ РСО-А'!$K$6+'РСТ РСО-А'!$F$9</f>
        <v>4521.91</v>
      </c>
      <c r="P240" s="117">
        <f>VLOOKUP($A240+ROUND((COLUMN()-2)/24,5),АТС!$A$41:$F$784,3)+'Иные услуги '!$C$5+'РСТ РСО-А'!$K$6+'РСТ РСО-А'!$F$9</f>
        <v>4522.87</v>
      </c>
      <c r="Q240" s="117">
        <f>VLOOKUP($A240+ROUND((COLUMN()-2)/24,5),АТС!$A$41:$F$784,3)+'Иные услуги '!$C$5+'РСТ РСО-А'!$K$6+'РСТ РСО-А'!$F$9</f>
        <v>4523.2599999999993</v>
      </c>
      <c r="R240" s="117">
        <f>VLOOKUP($A240+ROUND((COLUMN()-2)/24,5),АТС!$A$41:$F$784,3)+'Иные услуги '!$C$5+'РСТ РСО-А'!$K$6+'РСТ РСО-А'!$F$9</f>
        <v>4522.8099999999995</v>
      </c>
      <c r="S240" s="117">
        <f>VLOOKUP($A240+ROUND((COLUMN()-2)/24,5),АТС!$A$41:$F$784,3)+'Иные услуги '!$C$5+'РСТ РСО-А'!$K$6+'РСТ РСО-А'!$F$9</f>
        <v>4483.66</v>
      </c>
      <c r="T240" s="117">
        <f>VLOOKUP($A240+ROUND((COLUMN()-2)/24,5),АТС!$A$41:$F$784,3)+'Иные услуги '!$C$5+'РСТ РСО-А'!$K$6+'РСТ РСО-А'!$F$9</f>
        <v>4521.75</v>
      </c>
      <c r="U240" s="117">
        <f>VLOOKUP($A240+ROUND((COLUMN()-2)/24,5),АТС!$A$41:$F$784,3)+'Иные услуги '!$C$5+'РСТ РСО-А'!$K$6+'РСТ РСО-А'!$F$9</f>
        <v>4608.8799999999992</v>
      </c>
      <c r="V240" s="117">
        <f>VLOOKUP($A240+ROUND((COLUMN()-2)/24,5),АТС!$A$41:$F$784,3)+'Иные услуги '!$C$5+'РСТ РСО-А'!$K$6+'РСТ РСО-А'!$F$9</f>
        <v>4605.32</v>
      </c>
      <c r="W240" s="117">
        <f>VLOOKUP($A240+ROUND((COLUMN()-2)/24,5),АТС!$A$41:$F$784,3)+'Иные услуги '!$C$5+'РСТ РСО-А'!$K$6+'РСТ РСО-А'!$F$9</f>
        <v>4488.7899999999991</v>
      </c>
      <c r="X240" s="117">
        <f>VLOOKUP($A240+ROUND((COLUMN()-2)/24,5),АТС!$A$41:$F$784,3)+'Иные услуги '!$C$5+'РСТ РСО-А'!$K$6+'РСТ РСО-А'!$F$9</f>
        <v>4464.9399999999996</v>
      </c>
      <c r="Y240" s="117">
        <f>VLOOKUP($A240+ROUND((COLUMN()-2)/24,5),АТС!$A$41:$F$784,3)+'Иные услуги '!$C$5+'РСТ РСО-А'!$K$6+'РСТ РСО-А'!$F$9</f>
        <v>4553.3399999999992</v>
      </c>
      <c r="AA240" s="67"/>
    </row>
    <row r="241" spans="1:25" x14ac:dyDescent="0.2">
      <c r="A241" s="66">
        <f>A240+1</f>
        <v>43710</v>
      </c>
      <c r="B241" s="117">
        <f>VLOOKUP($A241+ROUND((COLUMN()-2)/24,5),АТС!$A$41:$F$784,3)+'Иные услуги '!$C$5+'РСТ РСО-А'!$K$6+'РСТ РСО-А'!$F$9</f>
        <v>4473.9199999999992</v>
      </c>
      <c r="C241" s="117">
        <f>VLOOKUP($A241+ROUND((COLUMN()-2)/24,5),АТС!$A$41:$F$784,3)+'Иные услуги '!$C$5+'РСТ РСО-А'!$K$6+'РСТ РСО-А'!$F$9</f>
        <v>4466.8599999999997</v>
      </c>
      <c r="D241" s="117">
        <f>VLOOKUP($A241+ROUND((COLUMN()-2)/24,5),АТС!$A$41:$F$784,3)+'Иные услуги '!$C$5+'РСТ РСО-А'!$K$6+'РСТ РСО-А'!$F$9</f>
        <v>4465.8799999999992</v>
      </c>
      <c r="E241" s="117">
        <f>VLOOKUP($A241+ROUND((COLUMN()-2)/24,5),АТС!$A$41:$F$784,3)+'Иные услуги '!$C$5+'РСТ РСО-А'!$K$6+'РСТ РСО-А'!$F$9</f>
        <v>4465.9199999999992</v>
      </c>
      <c r="F241" s="117">
        <f>VLOOKUP($A241+ROUND((COLUMN()-2)/24,5),АТС!$A$41:$F$784,3)+'Иные услуги '!$C$5+'РСТ РСО-А'!$K$6+'РСТ РСО-А'!$F$9</f>
        <v>4465.8999999999996</v>
      </c>
      <c r="G241" s="117">
        <f>VLOOKUP($A241+ROUND((COLUMN()-2)/24,5),АТС!$A$41:$F$784,3)+'Иные услуги '!$C$5+'РСТ РСО-А'!$K$6+'РСТ РСО-А'!$F$9</f>
        <v>4465.74</v>
      </c>
      <c r="H241" s="117">
        <f>VLOOKUP($A241+ROUND((COLUMN()-2)/24,5),АТС!$A$41:$F$784,3)+'Иные услуги '!$C$5+'РСТ РСО-А'!$K$6+'РСТ РСО-А'!$F$9</f>
        <v>4465.1299999999992</v>
      </c>
      <c r="I241" s="117">
        <f>VLOOKUP($A241+ROUND((COLUMN()-2)/24,5),АТС!$A$41:$F$784,3)+'Иные услуги '!$C$5+'РСТ РСО-А'!$K$6+'РСТ РСО-А'!$F$9</f>
        <v>4519.6099999999997</v>
      </c>
      <c r="J241" s="117">
        <f>VLOOKUP($A241+ROUND((COLUMN()-2)/24,5),АТС!$A$41:$F$784,3)+'Иные услуги '!$C$5+'РСТ РСО-А'!$K$6+'РСТ РСО-А'!$F$9</f>
        <v>4465.7599999999993</v>
      </c>
      <c r="K241" s="117">
        <f>VLOOKUP($A241+ROUND((COLUMN()-2)/24,5),АТС!$A$41:$F$784,3)+'Иные услуги '!$C$5+'РСТ РСО-А'!$K$6+'РСТ РСО-А'!$F$9</f>
        <v>4590.0399999999991</v>
      </c>
      <c r="L241" s="117">
        <f>VLOOKUP($A241+ROUND((COLUMN()-2)/24,5),АТС!$A$41:$F$784,3)+'Иные услуги '!$C$5+'РСТ РСО-А'!$K$6+'РСТ РСО-А'!$F$9</f>
        <v>4622.5099999999993</v>
      </c>
      <c r="M241" s="117">
        <f>VLOOKUP($A241+ROUND((COLUMN()-2)/24,5),АТС!$A$41:$F$784,3)+'Иные услуги '!$C$5+'РСТ РСО-А'!$K$6+'РСТ РСО-А'!$F$9</f>
        <v>4659.33</v>
      </c>
      <c r="N241" s="117">
        <f>VLOOKUP($A241+ROUND((COLUMN()-2)/24,5),АТС!$A$41:$F$784,3)+'Иные услуги '!$C$5+'РСТ РСО-А'!$K$6+'РСТ РСО-А'!$F$9</f>
        <v>4624.03</v>
      </c>
      <c r="O241" s="117">
        <f>VLOOKUP($A241+ROUND((COLUMN()-2)/24,5),АТС!$A$41:$F$784,3)+'Иные услуги '!$C$5+'РСТ РСО-А'!$K$6+'РСТ РСО-А'!$F$9</f>
        <v>4623.8099999999995</v>
      </c>
      <c r="P241" s="117">
        <f>VLOOKUP($A241+ROUND((COLUMN()-2)/24,5),АТС!$A$41:$F$784,3)+'Иные услуги '!$C$5+'РСТ РСО-А'!$K$6+'РСТ РСО-А'!$F$9</f>
        <v>4655.12</v>
      </c>
      <c r="Q241" s="117">
        <f>VLOOKUP($A241+ROUND((COLUMN()-2)/24,5),АТС!$A$41:$F$784,3)+'Иные услуги '!$C$5+'РСТ РСО-А'!$K$6+'РСТ РСО-А'!$F$9</f>
        <v>4654.32</v>
      </c>
      <c r="R241" s="117">
        <f>VLOOKUP($A241+ROUND((COLUMN()-2)/24,5),АТС!$A$41:$F$784,3)+'Иные услуги '!$C$5+'РСТ РСО-А'!$K$6+'РСТ РСО-А'!$F$9</f>
        <v>4620.1299999999992</v>
      </c>
      <c r="S241" s="117">
        <f>VLOOKUP($A241+ROUND((COLUMN()-2)/24,5),АТС!$A$41:$F$784,3)+'Иные услуги '!$C$5+'РСТ РСО-А'!$K$6+'РСТ РСО-А'!$F$9</f>
        <v>4587.32</v>
      </c>
      <c r="T241" s="117">
        <f>VLOOKUP($A241+ROUND((COLUMN()-2)/24,5),АТС!$A$41:$F$784,3)+'Иные услуги '!$C$5+'РСТ РСО-А'!$K$6+'РСТ РСО-А'!$F$9</f>
        <v>4584.16</v>
      </c>
      <c r="U241" s="117">
        <f>VLOOKUP($A241+ROUND((COLUMN()-2)/24,5),АТС!$A$41:$F$784,3)+'Иные услуги '!$C$5+'РСТ РСО-А'!$K$6+'РСТ РСО-А'!$F$9</f>
        <v>4681.5999999999995</v>
      </c>
      <c r="V241" s="117">
        <f>VLOOKUP($A241+ROUND((COLUMN()-2)/24,5),АТС!$A$41:$F$784,3)+'Иные услуги '!$C$5+'РСТ РСО-А'!$K$6+'РСТ РСО-А'!$F$9</f>
        <v>4639.78</v>
      </c>
      <c r="W241" s="117">
        <f>VLOOKUP($A241+ROUND((COLUMN()-2)/24,5),АТС!$A$41:$F$784,3)+'Иные услуги '!$C$5+'РСТ РСО-А'!$K$6+'РСТ РСО-А'!$F$9</f>
        <v>4547.4299999999994</v>
      </c>
      <c r="X241" s="117">
        <f>VLOOKUP($A241+ROUND((COLUMN()-2)/24,5),АТС!$A$41:$F$784,3)+'Иные услуги '!$C$5+'РСТ РСО-А'!$K$6+'РСТ РСО-А'!$F$9</f>
        <v>4465.0399999999991</v>
      </c>
      <c r="Y241" s="117">
        <f>VLOOKUP($A241+ROUND((COLUMN()-2)/24,5),АТС!$A$41:$F$784,3)+'Иные услуги '!$C$5+'РСТ РСО-А'!$K$6+'РСТ РСО-А'!$F$9</f>
        <v>4492.3099999999995</v>
      </c>
    </row>
    <row r="242" spans="1:25" x14ac:dyDescent="0.2">
      <c r="A242" s="66">
        <f t="shared" ref="A242:A270" si="7">A241+1</f>
        <v>43711</v>
      </c>
      <c r="B242" s="117">
        <f>VLOOKUP($A242+ROUND((COLUMN()-2)/24,5),АТС!$A$41:$F$784,3)+'Иные услуги '!$C$5+'РСТ РСО-А'!$K$6+'РСТ РСО-А'!$F$9</f>
        <v>4477.6399999999994</v>
      </c>
      <c r="C242" s="117">
        <f>VLOOKUP($A242+ROUND((COLUMN()-2)/24,5),АТС!$A$41:$F$784,3)+'Иные услуги '!$C$5+'РСТ РСО-А'!$K$6+'РСТ РСО-А'!$F$9</f>
        <v>4466.0399999999991</v>
      </c>
      <c r="D242" s="117">
        <f>VLOOKUP($A242+ROUND((COLUMN()-2)/24,5),АТС!$A$41:$F$784,3)+'Иные услуги '!$C$5+'РСТ РСО-А'!$K$6+'РСТ РСО-А'!$F$9</f>
        <v>4465.8999999999996</v>
      </c>
      <c r="E242" s="117">
        <f>VLOOKUP($A242+ROUND((COLUMN()-2)/24,5),АТС!$A$41:$F$784,3)+'Иные услуги '!$C$5+'РСТ РСО-А'!$K$6+'РСТ РСО-А'!$F$9</f>
        <v>4465.8799999999992</v>
      </c>
      <c r="F242" s="117">
        <f>VLOOKUP($A242+ROUND((COLUMN()-2)/24,5),АТС!$A$41:$F$784,3)+'Иные услуги '!$C$5+'РСТ РСО-А'!$K$6+'РСТ РСО-А'!$F$9</f>
        <v>4465.8899999999994</v>
      </c>
      <c r="G242" s="117">
        <f>VLOOKUP($A242+ROUND((COLUMN()-2)/24,5),АТС!$A$41:$F$784,3)+'Иные услуги '!$C$5+'РСТ РСО-А'!$K$6+'РСТ РСО-А'!$F$9</f>
        <v>4465.7999999999993</v>
      </c>
      <c r="H242" s="117">
        <f>VLOOKUP($A242+ROUND((COLUMN()-2)/24,5),АТС!$A$41:$F$784,3)+'Иные услуги '!$C$5+'РСТ РСО-А'!$K$6+'РСТ РСО-А'!$F$9</f>
        <v>4465.1899999999996</v>
      </c>
      <c r="I242" s="117">
        <f>VLOOKUP($A242+ROUND((COLUMN()-2)/24,5),АТС!$A$41:$F$784,3)+'Иные услуги '!$C$5+'РСТ РСО-А'!$K$6+'РСТ РСО-А'!$F$9</f>
        <v>4508.16</v>
      </c>
      <c r="J242" s="117">
        <f>VLOOKUP($A242+ROUND((COLUMN()-2)/24,5),АТС!$A$41:$F$784,3)+'Иные услуги '!$C$5+'РСТ РСО-А'!$K$6+'РСТ РСО-А'!$F$9</f>
        <v>4482.16</v>
      </c>
      <c r="K242" s="117">
        <f>VLOOKUP($A242+ROUND((COLUMN()-2)/24,5),АТС!$A$41:$F$784,3)+'Иные услуги '!$C$5+'РСТ РСО-А'!$K$6+'РСТ РСО-А'!$F$9</f>
        <v>4586.2099999999991</v>
      </c>
      <c r="L242" s="117">
        <f>VLOOKUP($A242+ROUND((COLUMN()-2)/24,5),АТС!$A$41:$F$784,3)+'Иные услуги '!$C$5+'РСТ РСО-А'!$K$6+'РСТ РСО-А'!$F$9</f>
        <v>4623.1299999999992</v>
      </c>
      <c r="M242" s="117">
        <f>VLOOKUP($A242+ROUND((COLUMN()-2)/24,5),АТС!$A$41:$F$784,3)+'Иные услуги '!$C$5+'РСТ РСО-А'!$K$6+'РСТ РСО-А'!$F$9</f>
        <v>4660.32</v>
      </c>
      <c r="N242" s="117">
        <f>VLOOKUP($A242+ROUND((COLUMN()-2)/24,5),АТС!$A$41:$F$784,3)+'Иные услуги '!$C$5+'РСТ РСО-А'!$K$6+'РСТ РСО-А'!$F$9</f>
        <v>4631.09</v>
      </c>
      <c r="O242" s="117">
        <f>VLOOKUP($A242+ROUND((COLUMN()-2)/24,5),АТС!$A$41:$F$784,3)+'Иные услуги '!$C$5+'РСТ РСО-А'!$K$6+'РСТ РСО-А'!$F$9</f>
        <v>4634.7099999999991</v>
      </c>
      <c r="P242" s="117">
        <f>VLOOKUP($A242+ROUND((COLUMN()-2)/24,5),АТС!$A$41:$F$784,3)+'Иные услуги '!$C$5+'РСТ РСО-А'!$K$6+'РСТ РСО-А'!$F$9</f>
        <v>4663.7699999999995</v>
      </c>
      <c r="Q242" s="117">
        <f>VLOOKUP($A242+ROUND((COLUMN()-2)/24,5),АТС!$A$41:$F$784,3)+'Иные услуги '!$C$5+'РСТ РСО-А'!$K$6+'РСТ РСО-А'!$F$9</f>
        <v>4662.8099999999995</v>
      </c>
      <c r="R242" s="117">
        <f>VLOOKUP($A242+ROUND((COLUMN()-2)/24,5),АТС!$A$41:$F$784,3)+'Иные услуги '!$C$5+'РСТ РСО-А'!$K$6+'РСТ РСО-А'!$F$9</f>
        <v>4632.59</v>
      </c>
      <c r="S242" s="117">
        <f>VLOOKUP($A242+ROUND((COLUMN()-2)/24,5),АТС!$A$41:$F$784,3)+'Иные услуги '!$C$5+'РСТ РСО-А'!$K$6+'РСТ РСО-А'!$F$9</f>
        <v>4599.3099999999995</v>
      </c>
      <c r="T242" s="117">
        <f>VLOOKUP($A242+ROUND((COLUMN()-2)/24,5),АТС!$A$41:$F$784,3)+'Иные услуги '!$C$5+'РСТ РСО-А'!$K$6+'РСТ РСО-А'!$F$9</f>
        <v>4631.41</v>
      </c>
      <c r="U242" s="117">
        <f>VLOOKUP($A242+ROUND((COLUMN()-2)/24,5),АТС!$A$41:$F$784,3)+'Иные услуги '!$C$5+'РСТ РСО-А'!$K$6+'РСТ РСО-А'!$F$9</f>
        <v>4701.67</v>
      </c>
      <c r="V242" s="117">
        <f>VLOOKUP($A242+ROUND((COLUMN()-2)/24,5),АТС!$A$41:$F$784,3)+'Иные услуги '!$C$5+'РСТ РСО-А'!$K$6+'РСТ РСО-А'!$F$9</f>
        <v>4655.6899999999996</v>
      </c>
      <c r="W242" s="117">
        <f>VLOOKUP($A242+ROUND((COLUMN()-2)/24,5),АТС!$A$41:$F$784,3)+'Иные услуги '!$C$5+'РСТ РСО-А'!$K$6+'РСТ РСО-А'!$F$9</f>
        <v>4608.7599999999993</v>
      </c>
      <c r="X242" s="117">
        <f>VLOOKUP($A242+ROUND((COLUMN()-2)/24,5),АТС!$A$41:$F$784,3)+'Иные услуги '!$C$5+'РСТ РСО-А'!$K$6+'РСТ РСО-А'!$F$9</f>
        <v>4465.2299999999996</v>
      </c>
      <c r="Y242" s="117">
        <f>VLOOKUP($A242+ROUND((COLUMN()-2)/24,5),АТС!$A$41:$F$784,3)+'Иные услуги '!$C$5+'РСТ РСО-А'!$K$6+'РСТ РСО-А'!$F$9</f>
        <v>4533.82</v>
      </c>
    </row>
    <row r="243" spans="1:25" x14ac:dyDescent="0.2">
      <c r="A243" s="66">
        <f t="shared" si="7"/>
        <v>43712</v>
      </c>
      <c r="B243" s="117">
        <f>VLOOKUP($A243+ROUND((COLUMN()-2)/24,5),АТС!$A$41:$F$784,3)+'Иные услуги '!$C$5+'РСТ РСО-А'!$K$6+'РСТ РСО-А'!$F$9</f>
        <v>4484.0499999999993</v>
      </c>
      <c r="C243" s="117">
        <f>VLOOKUP($A243+ROUND((COLUMN()-2)/24,5),АТС!$A$41:$F$784,3)+'Иные услуги '!$C$5+'РСТ РСО-А'!$K$6+'РСТ РСО-А'!$F$9</f>
        <v>4467.6299999999992</v>
      </c>
      <c r="D243" s="117">
        <f>VLOOKUP($A243+ROUND((COLUMN()-2)/24,5),АТС!$A$41:$F$784,3)+'Иные услуги '!$C$5+'РСТ РСО-А'!$K$6+'РСТ РСО-А'!$F$9</f>
        <v>4465.87</v>
      </c>
      <c r="E243" s="117">
        <f>VLOOKUP($A243+ROUND((COLUMN()-2)/24,5),АТС!$A$41:$F$784,3)+'Иные услуги '!$C$5+'РСТ РСО-А'!$K$6+'РСТ РСО-А'!$F$9</f>
        <v>4465.87</v>
      </c>
      <c r="F243" s="117">
        <f>VLOOKUP($A243+ROUND((COLUMN()-2)/24,5),АТС!$A$41:$F$784,3)+'Иные услуги '!$C$5+'РСТ РСО-А'!$K$6+'РСТ РСО-А'!$F$9</f>
        <v>4465.8499999999995</v>
      </c>
      <c r="G243" s="117">
        <f>VLOOKUP($A243+ROUND((COLUMN()-2)/24,5),АТС!$A$41:$F$784,3)+'Иные услуги '!$C$5+'РСТ РСО-А'!$K$6+'РСТ РСО-А'!$F$9</f>
        <v>4465.7899999999991</v>
      </c>
      <c r="H243" s="117">
        <f>VLOOKUP($A243+ROUND((COLUMN()-2)/24,5),АТС!$A$41:$F$784,3)+'Иные услуги '!$C$5+'РСТ РСО-А'!$K$6+'РСТ РСО-А'!$F$9</f>
        <v>4465.3499999999995</v>
      </c>
      <c r="I243" s="117">
        <f>VLOOKUP($A243+ROUND((COLUMN()-2)/24,5),АТС!$A$41:$F$784,3)+'Иные услуги '!$C$5+'РСТ РСО-А'!$K$6+'РСТ РСО-А'!$F$9</f>
        <v>4548</v>
      </c>
      <c r="J243" s="117">
        <f>VLOOKUP($A243+ROUND((COLUMN()-2)/24,5),АТС!$A$41:$F$784,3)+'Иные услуги '!$C$5+'РСТ РСО-А'!$K$6+'РСТ РСО-А'!$F$9</f>
        <v>4465.9199999999992</v>
      </c>
      <c r="K243" s="117">
        <f>VLOOKUP($A243+ROUND((COLUMN()-2)/24,5),АТС!$A$41:$F$784,3)+'Иные услуги '!$C$5+'РСТ РСО-А'!$K$6+'РСТ РСО-А'!$F$9</f>
        <v>4583.8599999999997</v>
      </c>
      <c r="L243" s="117">
        <f>VLOOKUP($A243+ROUND((COLUMN()-2)/24,5),АТС!$A$41:$F$784,3)+'Иные услуги '!$C$5+'РСТ РСО-А'!$K$6+'РСТ РСО-А'!$F$9</f>
        <v>4622.2999999999993</v>
      </c>
      <c r="M243" s="117">
        <f>VLOOKUP($A243+ROUND((COLUMN()-2)/24,5),АТС!$A$41:$F$784,3)+'Иные услуги '!$C$5+'РСТ РСО-А'!$K$6+'РСТ РСО-А'!$F$9</f>
        <v>4652.6899999999996</v>
      </c>
      <c r="N243" s="117">
        <f>VLOOKUP($A243+ROUND((COLUMN()-2)/24,5),АТС!$A$41:$F$784,3)+'Иные услуги '!$C$5+'РСТ РСО-А'!$K$6+'РСТ РСО-А'!$F$9</f>
        <v>4623.2599999999993</v>
      </c>
      <c r="O243" s="117">
        <f>VLOOKUP($A243+ROUND((COLUMN()-2)/24,5),АТС!$A$41:$F$784,3)+'Иные услуги '!$C$5+'РСТ РСО-А'!$K$6+'РСТ РСО-А'!$F$9</f>
        <v>4623.8799999999992</v>
      </c>
      <c r="P243" s="117">
        <f>VLOOKUP($A243+ROUND((COLUMN()-2)/24,5),АТС!$A$41:$F$784,3)+'Иные услуги '!$C$5+'РСТ РСО-А'!$K$6+'РСТ РСО-А'!$F$9</f>
        <v>4651.5199999999995</v>
      </c>
      <c r="Q243" s="117">
        <f>VLOOKUP($A243+ROUND((COLUMN()-2)/24,5),АТС!$A$41:$F$784,3)+'Иные услуги '!$C$5+'РСТ РСО-А'!$K$6+'РСТ РСО-А'!$F$9</f>
        <v>4624.1799999999994</v>
      </c>
      <c r="R243" s="117">
        <f>VLOOKUP($A243+ROUND((COLUMN()-2)/24,5),АТС!$A$41:$F$784,3)+'Иные услуги '!$C$5+'РСТ РСО-А'!$K$6+'РСТ РСО-А'!$F$9</f>
        <v>4623.2</v>
      </c>
      <c r="S243" s="117">
        <f>VLOOKUP($A243+ROUND((COLUMN()-2)/24,5),АТС!$A$41:$F$784,3)+'Иные услуги '!$C$5+'РСТ РСО-А'!$K$6+'РСТ РСО-А'!$F$9</f>
        <v>4591.5599999999995</v>
      </c>
      <c r="T243" s="117">
        <f>VLOOKUP($A243+ROUND((COLUMN()-2)/24,5),АТС!$A$41:$F$784,3)+'Иные услуги '!$C$5+'РСТ РСО-А'!$K$6+'РСТ РСО-А'!$F$9</f>
        <v>4621.0499999999993</v>
      </c>
      <c r="U243" s="117">
        <f>VLOOKUP($A243+ROUND((COLUMN()-2)/24,5),АТС!$A$41:$F$784,3)+'Иные услуги '!$C$5+'РСТ РСО-А'!$K$6+'РСТ РСО-А'!$F$9</f>
        <v>4687.7599999999993</v>
      </c>
      <c r="V243" s="117">
        <f>VLOOKUP($A243+ROUND((COLUMN()-2)/24,5),АТС!$A$41:$F$784,3)+'Иные услуги '!$C$5+'РСТ РСО-А'!$K$6+'РСТ РСО-А'!$F$9</f>
        <v>4618.07</v>
      </c>
      <c r="W243" s="117">
        <f>VLOOKUP($A243+ROUND((COLUMN()-2)/24,5),АТС!$A$41:$F$784,3)+'Иные услуги '!$C$5+'РСТ РСО-А'!$K$6+'РСТ РСО-А'!$F$9</f>
        <v>4489.32</v>
      </c>
      <c r="X243" s="117">
        <f>VLOOKUP($A243+ROUND((COLUMN()-2)/24,5),АТС!$A$41:$F$784,3)+'Иные услуги '!$C$5+'РСТ РСО-А'!$K$6+'РСТ РСО-А'!$F$9</f>
        <v>4465.33</v>
      </c>
      <c r="Y243" s="117">
        <f>VLOOKUP($A243+ROUND((COLUMN()-2)/24,5),АТС!$A$41:$F$784,3)+'Иные услуги '!$C$5+'РСТ РСО-А'!$K$6+'РСТ РСО-А'!$F$9</f>
        <v>4546.3399999999992</v>
      </c>
    </row>
    <row r="244" spans="1:25" x14ac:dyDescent="0.2">
      <c r="A244" s="66">
        <f t="shared" si="7"/>
        <v>43713</v>
      </c>
      <c r="B244" s="117">
        <f>VLOOKUP($A244+ROUND((COLUMN()-2)/24,5),АТС!$A$41:$F$784,3)+'Иные услуги '!$C$5+'РСТ РСО-А'!$K$6+'РСТ РСО-А'!$F$9</f>
        <v>4477.2999999999993</v>
      </c>
      <c r="C244" s="117">
        <f>VLOOKUP($A244+ROUND((COLUMN()-2)/24,5),АТС!$A$41:$F$784,3)+'Иные услуги '!$C$5+'РСТ РСО-А'!$K$6+'РСТ РСО-А'!$F$9</f>
        <v>4468.33</v>
      </c>
      <c r="D244" s="117">
        <f>VLOOKUP($A244+ROUND((COLUMN()-2)/24,5),АТС!$A$41:$F$784,3)+'Иные услуги '!$C$5+'РСТ РСО-А'!$K$6+'РСТ РСО-А'!$F$9</f>
        <v>4465.95</v>
      </c>
      <c r="E244" s="117">
        <f>VLOOKUP($A244+ROUND((COLUMN()-2)/24,5),АТС!$A$41:$F$784,3)+'Иные услуги '!$C$5+'РСТ РСО-А'!$K$6+'РСТ РСО-А'!$F$9</f>
        <v>4465.9399999999996</v>
      </c>
      <c r="F244" s="117">
        <f>VLOOKUP($A244+ROUND((COLUMN()-2)/24,5),АТС!$A$41:$F$784,3)+'Иные услуги '!$C$5+'РСТ РСО-А'!$K$6+'РСТ РСО-А'!$F$9</f>
        <v>4465.9299999999994</v>
      </c>
      <c r="G244" s="117">
        <f>VLOOKUP($A244+ROUND((COLUMN()-2)/24,5),АТС!$A$41:$F$784,3)+'Иные услуги '!$C$5+'РСТ РСО-А'!$K$6+'РСТ РСО-А'!$F$9</f>
        <v>4465.82</v>
      </c>
      <c r="H244" s="117">
        <f>VLOOKUP($A244+ROUND((COLUMN()-2)/24,5),АТС!$A$41:$F$784,3)+'Иные услуги '!$C$5+'РСТ РСО-А'!$K$6+'РСТ РСО-А'!$F$9</f>
        <v>4465.1799999999994</v>
      </c>
      <c r="I244" s="117">
        <f>VLOOKUP($A244+ROUND((COLUMN()-2)/24,5),АТС!$A$41:$F$784,3)+'Иные услуги '!$C$5+'РСТ РСО-А'!$K$6+'РСТ РСО-А'!$F$9</f>
        <v>4519.0999999999995</v>
      </c>
      <c r="J244" s="117">
        <f>VLOOKUP($A244+ROUND((COLUMN()-2)/24,5),АТС!$A$41:$F$784,3)+'Иные услуги '!$C$5+'РСТ РСО-А'!$K$6+'РСТ РСО-А'!$F$9</f>
        <v>4465.8399999999992</v>
      </c>
      <c r="K244" s="117">
        <f>VLOOKUP($A244+ROUND((COLUMN()-2)/24,5),АТС!$A$41:$F$784,3)+'Иные услуги '!$C$5+'РСТ РСО-А'!$K$6+'РСТ РСО-А'!$F$9</f>
        <v>4521.9199999999992</v>
      </c>
      <c r="L244" s="117">
        <f>VLOOKUP($A244+ROUND((COLUMN()-2)/24,5),АТС!$A$41:$F$784,3)+'Иные услуги '!$C$5+'РСТ РСО-А'!$K$6+'РСТ РСО-А'!$F$9</f>
        <v>4596.99</v>
      </c>
      <c r="M244" s="117">
        <f>VLOOKUP($A244+ROUND((COLUMN()-2)/24,5),АТС!$A$41:$F$784,3)+'Иные услуги '!$C$5+'РСТ РСО-А'!$K$6+'РСТ РСО-А'!$F$9</f>
        <v>4603.91</v>
      </c>
      <c r="N244" s="117">
        <f>VLOOKUP($A244+ROUND((COLUMN()-2)/24,5),АТС!$A$41:$F$784,3)+'Иные услуги '!$C$5+'РСТ РСО-А'!$K$6+'РСТ РСО-А'!$F$9</f>
        <v>4597.42</v>
      </c>
      <c r="O244" s="117">
        <f>VLOOKUP($A244+ROUND((COLUMN()-2)/24,5),АТС!$A$41:$F$784,3)+'Иные услуги '!$C$5+'РСТ РСО-А'!$K$6+'РСТ РСО-А'!$F$9</f>
        <v>4601.67</v>
      </c>
      <c r="P244" s="117">
        <f>VLOOKUP($A244+ROUND((COLUMN()-2)/24,5),АТС!$A$41:$F$784,3)+'Иные услуги '!$C$5+'РСТ РСО-А'!$K$6+'РСТ РСО-А'!$F$9</f>
        <v>4601.3799999999992</v>
      </c>
      <c r="Q244" s="117">
        <f>VLOOKUP($A244+ROUND((COLUMN()-2)/24,5),АТС!$A$41:$F$784,3)+'Иные услуги '!$C$5+'РСТ РСО-А'!$K$6+'РСТ РСО-А'!$F$9</f>
        <v>4603.2099999999991</v>
      </c>
      <c r="R244" s="117">
        <f>VLOOKUP($A244+ROUND((COLUMN()-2)/24,5),АТС!$A$41:$F$784,3)+'Иные услуги '!$C$5+'РСТ РСО-А'!$K$6+'РСТ РСО-А'!$F$9</f>
        <v>4565.9799999999996</v>
      </c>
      <c r="S244" s="117">
        <f>VLOOKUP($A244+ROUND((COLUMN()-2)/24,5),АТС!$A$41:$F$784,3)+'Иные услуги '!$C$5+'РСТ РСО-А'!$K$6+'РСТ РСО-А'!$F$9</f>
        <v>4525.4699999999993</v>
      </c>
      <c r="T244" s="117">
        <f>VLOOKUP($A244+ROUND((COLUMN()-2)/24,5),АТС!$A$41:$F$784,3)+'Иные услуги '!$C$5+'РСТ РСО-А'!$K$6+'РСТ РСО-А'!$F$9</f>
        <v>4590.1499999999996</v>
      </c>
      <c r="U244" s="117">
        <f>VLOOKUP($A244+ROUND((COLUMN()-2)/24,5),АТС!$A$41:$F$784,3)+'Иные услуги '!$C$5+'РСТ РСО-А'!$K$6+'РСТ РСО-А'!$F$9</f>
        <v>4695.2299999999996</v>
      </c>
      <c r="V244" s="117">
        <f>VLOOKUP($A244+ROUND((COLUMN()-2)/24,5),АТС!$A$41:$F$784,3)+'Иные услуги '!$C$5+'РСТ РСО-А'!$K$6+'РСТ РСО-А'!$F$9</f>
        <v>4651.8099999999995</v>
      </c>
      <c r="W244" s="117">
        <f>VLOOKUP($A244+ROUND((COLUMN()-2)/24,5),АТС!$A$41:$F$784,3)+'Иные услуги '!$C$5+'РСТ РСО-А'!$K$6+'РСТ РСО-А'!$F$9</f>
        <v>4550.5199999999995</v>
      </c>
      <c r="X244" s="117">
        <f>VLOOKUP($A244+ROUND((COLUMN()-2)/24,5),АТС!$A$41:$F$784,3)+'Иные услуги '!$C$5+'РСТ РСО-А'!$K$6+'РСТ РСО-А'!$F$9</f>
        <v>4465.16</v>
      </c>
      <c r="Y244" s="117">
        <f>VLOOKUP($A244+ROUND((COLUMN()-2)/24,5),АТС!$A$41:$F$784,3)+'Иные услуги '!$C$5+'РСТ РСО-А'!$K$6+'РСТ РСО-А'!$F$9</f>
        <v>4560.9799999999996</v>
      </c>
    </row>
    <row r="245" spans="1:25" x14ac:dyDescent="0.2">
      <c r="A245" s="66">
        <f t="shared" si="7"/>
        <v>43714</v>
      </c>
      <c r="B245" s="117">
        <f>VLOOKUP($A245+ROUND((COLUMN()-2)/24,5),АТС!$A$41:$F$784,3)+'Иные услуги '!$C$5+'РСТ РСО-А'!$K$6+'РСТ РСО-А'!$F$9</f>
        <v>4478.8499999999995</v>
      </c>
      <c r="C245" s="117">
        <f>VLOOKUP($A245+ROUND((COLUMN()-2)/24,5),АТС!$A$41:$F$784,3)+'Иные услуги '!$C$5+'РСТ РСО-А'!$K$6+'РСТ РСО-А'!$F$9</f>
        <v>4468.4399999999996</v>
      </c>
      <c r="D245" s="117">
        <f>VLOOKUP($A245+ROUND((COLUMN()-2)/24,5),АТС!$A$41:$F$784,3)+'Иные услуги '!$C$5+'РСТ РСО-А'!$K$6+'РСТ РСО-А'!$F$9</f>
        <v>4466.0199999999995</v>
      </c>
      <c r="E245" s="117">
        <f>VLOOKUP($A245+ROUND((COLUMN()-2)/24,5),АТС!$A$41:$F$784,3)+'Иные услуги '!$C$5+'РСТ РСО-А'!$K$6+'РСТ РСО-А'!$F$9</f>
        <v>4466.0099999999993</v>
      </c>
      <c r="F245" s="117">
        <f>VLOOKUP($A245+ROUND((COLUMN()-2)/24,5),АТС!$A$41:$F$784,3)+'Иные услуги '!$C$5+'РСТ РСО-А'!$K$6+'РСТ РСО-А'!$F$9</f>
        <v>4465.99</v>
      </c>
      <c r="G245" s="117">
        <f>VLOOKUP($A245+ROUND((COLUMN()-2)/24,5),АТС!$A$41:$F$784,3)+'Иные услуги '!$C$5+'РСТ РСО-А'!$K$6+'РСТ РСО-А'!$F$9</f>
        <v>4465.8799999999992</v>
      </c>
      <c r="H245" s="117">
        <f>VLOOKUP($A245+ROUND((COLUMN()-2)/24,5),АТС!$A$41:$F$784,3)+'Иные услуги '!$C$5+'РСТ РСО-А'!$K$6+'РСТ РСО-А'!$F$9</f>
        <v>4465.2599999999993</v>
      </c>
      <c r="I245" s="117">
        <f>VLOOKUP($A245+ROUND((COLUMN()-2)/24,5),АТС!$A$41:$F$784,3)+'Иные услуги '!$C$5+'РСТ РСО-А'!$K$6+'РСТ РСО-А'!$F$9</f>
        <v>4523.7199999999993</v>
      </c>
      <c r="J245" s="117">
        <f>VLOOKUP($A245+ROUND((COLUMN()-2)/24,5),АТС!$A$41:$F$784,3)+'Иные услуги '!$C$5+'РСТ РСО-А'!$K$6+'РСТ РСО-А'!$F$9</f>
        <v>4465.8499999999995</v>
      </c>
      <c r="K245" s="117">
        <f>VLOOKUP($A245+ROUND((COLUMN()-2)/24,5),АТС!$A$41:$F$784,3)+'Иные услуги '!$C$5+'РСТ РСО-А'!$K$6+'РСТ РСО-А'!$F$9</f>
        <v>4520.33</v>
      </c>
      <c r="L245" s="117">
        <f>VLOOKUP($A245+ROUND((COLUMN()-2)/24,5),АТС!$A$41:$F$784,3)+'Иные услуги '!$C$5+'РСТ РСО-А'!$K$6+'РСТ РСО-А'!$F$9</f>
        <v>4574.99</v>
      </c>
      <c r="M245" s="117">
        <f>VLOOKUP($A245+ROUND((COLUMN()-2)/24,5),АТС!$A$41:$F$784,3)+'Иные услуги '!$C$5+'РСТ РСО-А'!$K$6+'РСТ РСО-А'!$F$9</f>
        <v>4587.0899999999992</v>
      </c>
      <c r="N245" s="117">
        <f>VLOOKUP($A245+ROUND((COLUMN()-2)/24,5),АТС!$A$41:$F$784,3)+'Иные услуги '!$C$5+'РСТ РСО-А'!$K$6+'РСТ РСО-А'!$F$9</f>
        <v>4587.5</v>
      </c>
      <c r="O245" s="117">
        <f>VLOOKUP($A245+ROUND((COLUMN()-2)/24,5),АТС!$A$41:$F$784,3)+'Иные услуги '!$C$5+'РСТ РСО-А'!$K$6+'РСТ РСО-А'!$F$9</f>
        <v>4587.4599999999991</v>
      </c>
      <c r="P245" s="117">
        <f>VLOOKUP($A245+ROUND((COLUMN()-2)/24,5),АТС!$A$41:$F$784,3)+'Иные услуги '!$C$5+'РСТ РСО-А'!$K$6+'РСТ РСО-А'!$F$9</f>
        <v>4587.2699999999995</v>
      </c>
      <c r="Q245" s="117">
        <f>VLOOKUP($A245+ROUND((COLUMN()-2)/24,5),АТС!$A$41:$F$784,3)+'Иные услуги '!$C$5+'РСТ РСО-А'!$K$6+'РСТ РСО-А'!$F$9</f>
        <v>4588.37</v>
      </c>
      <c r="R245" s="117">
        <f>VLOOKUP($A245+ROUND((COLUMN()-2)/24,5),АТС!$A$41:$F$784,3)+'Иные услуги '!$C$5+'РСТ РСО-А'!$K$6+'РСТ РСО-А'!$F$9</f>
        <v>4555.7699999999995</v>
      </c>
      <c r="S245" s="117">
        <f>VLOOKUP($A245+ROUND((COLUMN()-2)/24,5),АТС!$A$41:$F$784,3)+'Иные услуги '!$C$5+'РСТ РСО-А'!$K$6+'РСТ РСО-А'!$F$9</f>
        <v>4519.6899999999996</v>
      </c>
      <c r="T245" s="117">
        <f>VLOOKUP($A245+ROUND((COLUMN()-2)/24,5),АТС!$A$41:$F$784,3)+'Иные услуги '!$C$5+'РСТ РСО-А'!$K$6+'РСТ РСО-А'!$F$9</f>
        <v>4584.7099999999991</v>
      </c>
      <c r="U245" s="117">
        <f>VLOOKUP($A245+ROUND((COLUMN()-2)/24,5),АТС!$A$41:$F$784,3)+'Иные услуги '!$C$5+'РСТ РСО-А'!$K$6+'РСТ РСО-А'!$F$9</f>
        <v>4678.4599999999991</v>
      </c>
      <c r="V245" s="117">
        <f>VLOOKUP($A245+ROUND((COLUMN()-2)/24,5),АТС!$A$41:$F$784,3)+'Иные услуги '!$C$5+'РСТ РСО-А'!$K$6+'РСТ РСО-А'!$F$9</f>
        <v>4637.09</v>
      </c>
      <c r="W245" s="117">
        <f>VLOOKUP($A245+ROUND((COLUMN()-2)/24,5),АТС!$A$41:$F$784,3)+'Иные услуги '!$C$5+'РСТ РСО-А'!$K$6+'РСТ РСО-А'!$F$9</f>
        <v>4543.1299999999992</v>
      </c>
      <c r="X245" s="117">
        <f>VLOOKUP($A245+ROUND((COLUMN()-2)/24,5),АТС!$A$41:$F$784,3)+'Иные услуги '!$C$5+'РСТ РСО-А'!$K$6+'РСТ РСО-А'!$F$9</f>
        <v>4464.41</v>
      </c>
      <c r="Y245" s="117">
        <f>VLOOKUP($A245+ROUND((COLUMN()-2)/24,5),АТС!$A$41:$F$784,3)+'Иные услуги '!$C$5+'РСТ РСО-А'!$K$6+'РСТ РСО-А'!$F$9</f>
        <v>4581.9599999999991</v>
      </c>
    </row>
    <row r="246" spans="1:25" x14ac:dyDescent="0.2">
      <c r="A246" s="66">
        <f t="shared" si="7"/>
        <v>43715</v>
      </c>
      <c r="B246" s="117">
        <f>VLOOKUP($A246+ROUND((COLUMN()-2)/24,5),АТС!$A$41:$F$784,3)+'Иные услуги '!$C$5+'РСТ РСО-А'!$K$6+'РСТ РСО-А'!$F$9</f>
        <v>4490.8499999999995</v>
      </c>
      <c r="C246" s="117">
        <f>VLOOKUP($A246+ROUND((COLUMN()-2)/24,5),АТС!$A$41:$F$784,3)+'Иные услуги '!$C$5+'РСТ РСО-А'!$K$6+'РСТ РСО-А'!$F$9</f>
        <v>4469.9799999999996</v>
      </c>
      <c r="D246" s="117">
        <f>VLOOKUP($A246+ROUND((COLUMN()-2)/24,5),АТС!$A$41:$F$784,3)+'Иные услуги '!$C$5+'РСТ РСО-А'!$K$6+'РСТ РСО-А'!$F$9</f>
        <v>4465.83</v>
      </c>
      <c r="E246" s="117">
        <f>VLOOKUP($A246+ROUND((COLUMN()-2)/24,5),АТС!$A$41:$F$784,3)+'Иные услуги '!$C$5+'РСТ РСО-А'!$K$6+'РСТ РСО-А'!$F$9</f>
        <v>4465.91</v>
      </c>
      <c r="F246" s="117">
        <f>VLOOKUP($A246+ROUND((COLUMN()-2)/24,5),АТС!$A$41:$F$784,3)+'Иные услуги '!$C$5+'РСТ РСО-А'!$K$6+'РСТ РСО-А'!$F$9</f>
        <v>4465.8999999999996</v>
      </c>
      <c r="G246" s="117">
        <f>VLOOKUP($A246+ROUND((COLUMN()-2)/24,5),АТС!$A$41:$F$784,3)+'Иные услуги '!$C$5+'РСТ РСО-А'!$K$6+'РСТ РСО-А'!$F$9</f>
        <v>4465.62</v>
      </c>
      <c r="H246" s="117">
        <f>VLOOKUP($A246+ROUND((COLUMN()-2)/24,5),АТС!$A$41:$F$784,3)+'Иные услуги '!$C$5+'РСТ РСО-А'!$K$6+'РСТ РСО-А'!$F$9</f>
        <v>4464.7999999999993</v>
      </c>
      <c r="I246" s="117">
        <f>VLOOKUP($A246+ROUND((COLUMN()-2)/24,5),АТС!$A$41:$F$784,3)+'Иные услуги '!$C$5+'РСТ РСО-А'!$K$6+'РСТ РСО-А'!$F$9</f>
        <v>4464.8099999999995</v>
      </c>
      <c r="J246" s="117">
        <f>VLOOKUP($A246+ROUND((COLUMN()-2)/24,5),АТС!$A$41:$F$784,3)+'Иные услуги '!$C$5+'РСТ РСО-А'!$K$6+'РСТ РСО-А'!$F$9</f>
        <v>4465.1699999999992</v>
      </c>
      <c r="K246" s="117">
        <f>VLOOKUP($A246+ROUND((COLUMN()-2)/24,5),АТС!$A$41:$F$784,3)+'Иные услуги '!$C$5+'РСТ РСО-А'!$K$6+'РСТ РСО-А'!$F$9</f>
        <v>4465.45</v>
      </c>
      <c r="L246" s="117">
        <f>VLOOKUP($A246+ROUND((COLUMN()-2)/24,5),АТС!$A$41:$F$784,3)+'Иные услуги '!$C$5+'РСТ РСО-А'!$K$6+'РСТ РСО-А'!$F$9</f>
        <v>4465.4399999999996</v>
      </c>
      <c r="M246" s="117">
        <f>VLOOKUP($A246+ROUND((COLUMN()-2)/24,5),АТС!$A$41:$F$784,3)+'Иные услуги '!$C$5+'РСТ РСО-А'!$K$6+'РСТ РСО-А'!$F$9</f>
        <v>4465.62</v>
      </c>
      <c r="N246" s="117">
        <f>VLOOKUP($A246+ROUND((COLUMN()-2)/24,5),АТС!$A$41:$F$784,3)+'Иные услуги '!$C$5+'РСТ РСО-А'!$K$6+'РСТ РСО-А'!$F$9</f>
        <v>4465.7199999999993</v>
      </c>
      <c r="O246" s="117">
        <f>VLOOKUP($A246+ROUND((COLUMN()-2)/24,5),АТС!$A$41:$F$784,3)+'Иные услуги '!$C$5+'РСТ РСО-А'!$K$6+'РСТ РСО-А'!$F$9</f>
        <v>4465.7299999999996</v>
      </c>
      <c r="P246" s="117">
        <f>VLOOKUP($A246+ROUND((COLUMN()-2)/24,5),АТС!$A$41:$F$784,3)+'Иные услуги '!$C$5+'РСТ РСО-А'!$K$6+'РСТ РСО-А'!$F$9</f>
        <v>4465.6699999999992</v>
      </c>
      <c r="Q246" s="117">
        <f>VLOOKUP($A246+ROUND((COLUMN()-2)/24,5),АТС!$A$41:$F$784,3)+'Иные услуги '!$C$5+'РСТ РСО-А'!$K$6+'РСТ РСО-А'!$F$9</f>
        <v>4465.57</v>
      </c>
      <c r="R246" s="117">
        <f>VLOOKUP($A246+ROUND((COLUMN()-2)/24,5),АТС!$A$41:$F$784,3)+'Иные услуги '!$C$5+'РСТ РСО-А'!$K$6+'РСТ РСО-А'!$F$9</f>
        <v>4465.5199999999995</v>
      </c>
      <c r="S246" s="117">
        <f>VLOOKUP($A246+ROUND((COLUMN()-2)/24,5),АТС!$A$41:$F$784,3)+'Иные услуги '!$C$5+'РСТ РСО-А'!$K$6+'РСТ РСО-А'!$F$9</f>
        <v>4465.5099999999993</v>
      </c>
      <c r="T246" s="117">
        <f>VLOOKUP($A246+ROUND((COLUMN()-2)/24,5),АТС!$A$41:$F$784,3)+'Иные услуги '!$C$5+'РСТ РСО-А'!$K$6+'РСТ РСО-А'!$F$9</f>
        <v>4487.16</v>
      </c>
      <c r="U246" s="117">
        <f>VLOOKUP($A246+ROUND((COLUMN()-2)/24,5),АТС!$A$41:$F$784,3)+'Иные услуги '!$C$5+'РСТ РСО-А'!$K$6+'РСТ РСО-А'!$F$9</f>
        <v>4616.6499999999996</v>
      </c>
      <c r="V246" s="117">
        <f>VLOOKUP($A246+ROUND((COLUMN()-2)/24,5),АТС!$A$41:$F$784,3)+'Иные услуги '!$C$5+'РСТ РСО-А'!$K$6+'РСТ РСО-А'!$F$9</f>
        <v>4613.42</v>
      </c>
      <c r="W246" s="117">
        <f>VLOOKUP($A246+ROUND((COLUMN()-2)/24,5),АТС!$A$41:$F$784,3)+'Иные услуги '!$C$5+'РСТ РСО-А'!$K$6+'РСТ РСО-А'!$F$9</f>
        <v>4492.3899999999994</v>
      </c>
      <c r="X246" s="117">
        <f>VLOOKUP($A246+ROUND((COLUMN()-2)/24,5),АТС!$A$41:$F$784,3)+'Иные услуги '!$C$5+'РСТ РСО-А'!$K$6+'РСТ РСО-А'!$F$9</f>
        <v>4463.87</v>
      </c>
      <c r="Y246" s="117">
        <f>VLOOKUP($A246+ROUND((COLUMN()-2)/24,5),АТС!$A$41:$F$784,3)+'Иные услуги '!$C$5+'РСТ РСО-А'!$K$6+'РСТ РСО-А'!$F$9</f>
        <v>4580</v>
      </c>
    </row>
    <row r="247" spans="1:25" x14ac:dyDescent="0.2">
      <c r="A247" s="66">
        <f t="shared" si="7"/>
        <v>43716</v>
      </c>
      <c r="B247" s="117">
        <f>VLOOKUP($A247+ROUND((COLUMN()-2)/24,5),АТС!$A$41:$F$784,3)+'Иные услуги '!$C$5+'РСТ РСО-А'!$K$6+'РСТ РСО-А'!$F$9</f>
        <v>4469.7</v>
      </c>
      <c r="C247" s="117">
        <f>VLOOKUP($A247+ROUND((COLUMN()-2)/24,5),АТС!$A$41:$F$784,3)+'Иные услуги '!$C$5+'РСТ РСО-А'!$K$6+'РСТ РСО-А'!$F$9</f>
        <v>4465.57</v>
      </c>
      <c r="D247" s="117">
        <f>VLOOKUP($A247+ROUND((COLUMN()-2)/24,5),АТС!$A$41:$F$784,3)+'Иные услуги '!$C$5+'РСТ РСО-А'!$K$6+'РСТ РСО-А'!$F$9</f>
        <v>4465.8799999999992</v>
      </c>
      <c r="E247" s="117">
        <f>VLOOKUP($A247+ROUND((COLUMN()-2)/24,5),АТС!$A$41:$F$784,3)+'Иные услуги '!$C$5+'РСТ РСО-А'!$K$6+'РСТ РСО-А'!$F$9</f>
        <v>4465.9699999999993</v>
      </c>
      <c r="F247" s="117">
        <f>VLOOKUP($A247+ROUND((COLUMN()-2)/24,5),АТС!$A$41:$F$784,3)+'Иные услуги '!$C$5+'РСТ РСО-А'!$K$6+'РСТ РСО-А'!$F$9</f>
        <v>4465.9699999999993</v>
      </c>
      <c r="G247" s="117">
        <f>VLOOKUP($A247+ROUND((COLUMN()-2)/24,5),АТС!$A$41:$F$784,3)+'Иные услуги '!$C$5+'РСТ РСО-А'!$K$6+'РСТ РСО-А'!$F$9</f>
        <v>4465.7199999999993</v>
      </c>
      <c r="H247" s="117">
        <f>VLOOKUP($A247+ROUND((COLUMN()-2)/24,5),АТС!$A$41:$F$784,3)+'Иные услуги '!$C$5+'РСТ РСО-А'!$K$6+'РСТ РСО-А'!$F$9</f>
        <v>4464.75</v>
      </c>
      <c r="I247" s="117">
        <f>VLOOKUP($A247+ROUND((COLUMN()-2)/24,5),АТС!$A$41:$F$784,3)+'Иные услуги '!$C$5+'РСТ РСО-А'!$K$6+'РСТ РСО-А'!$F$9</f>
        <v>4465.1899999999996</v>
      </c>
      <c r="J247" s="117">
        <f>VLOOKUP($A247+ROUND((COLUMN()-2)/24,5),АТС!$A$41:$F$784,3)+'Иные услуги '!$C$5+'РСТ РСО-А'!$K$6+'РСТ РСО-А'!$F$9</f>
        <v>4465.28</v>
      </c>
      <c r="K247" s="117">
        <f>VLOOKUP($A247+ROUND((COLUMN()-2)/24,5),АТС!$A$41:$F$784,3)+'Иные услуги '!$C$5+'РСТ РСО-А'!$K$6+'РСТ РСО-А'!$F$9</f>
        <v>4465.2299999999996</v>
      </c>
      <c r="L247" s="117">
        <f>VLOOKUP($A247+ROUND((COLUMN()-2)/24,5),АТС!$A$41:$F$784,3)+'Иные услуги '!$C$5+'РСТ РСО-А'!$K$6+'РСТ РСО-А'!$F$9</f>
        <v>4465.3799999999992</v>
      </c>
      <c r="M247" s="117">
        <f>VLOOKUP($A247+ROUND((COLUMN()-2)/24,5),АТС!$A$41:$F$784,3)+'Иные услуги '!$C$5+'РСТ РСО-А'!$K$6+'РСТ РСО-А'!$F$9</f>
        <v>4465.5199999999995</v>
      </c>
      <c r="N247" s="117">
        <f>VLOOKUP($A247+ROUND((COLUMN()-2)/24,5),АТС!$A$41:$F$784,3)+'Иные услуги '!$C$5+'РСТ РСО-А'!$K$6+'РСТ РСО-А'!$F$9</f>
        <v>4465.6699999999992</v>
      </c>
      <c r="O247" s="117">
        <f>VLOOKUP($A247+ROUND((COLUMN()-2)/24,5),АТС!$A$41:$F$784,3)+'Иные услуги '!$C$5+'РСТ РСО-А'!$K$6+'РСТ РСО-А'!$F$9</f>
        <v>4465.6499999999996</v>
      </c>
      <c r="P247" s="117">
        <f>VLOOKUP($A247+ROUND((COLUMN()-2)/24,5),АТС!$A$41:$F$784,3)+'Иные услуги '!$C$5+'РСТ РСО-А'!$K$6+'РСТ РСО-А'!$F$9</f>
        <v>4465.5999999999995</v>
      </c>
      <c r="Q247" s="117">
        <f>VLOOKUP($A247+ROUND((COLUMN()-2)/24,5),АТС!$A$41:$F$784,3)+'Иные услуги '!$C$5+'РСТ РСО-А'!$K$6+'РСТ РСО-А'!$F$9</f>
        <v>4465.4399999999996</v>
      </c>
      <c r="R247" s="117">
        <f>VLOOKUP($A247+ROUND((COLUMN()-2)/24,5),АТС!$A$41:$F$784,3)+'Иные услуги '!$C$5+'РСТ РСО-А'!$K$6+'РСТ РСО-А'!$F$9</f>
        <v>4465.41</v>
      </c>
      <c r="S247" s="117">
        <f>VLOOKUP($A247+ROUND((COLUMN()-2)/24,5),АТС!$A$41:$F$784,3)+'Иные услуги '!$C$5+'РСТ РСО-А'!$K$6+'РСТ РСО-А'!$F$9</f>
        <v>4465.4699999999993</v>
      </c>
      <c r="T247" s="117">
        <f>VLOOKUP($A247+ROUND((COLUMN()-2)/24,5),АТС!$A$41:$F$784,3)+'Иные услуги '!$C$5+'РСТ РСО-А'!$K$6+'РСТ РСО-А'!$F$9</f>
        <v>4486.8999999999996</v>
      </c>
      <c r="U247" s="117">
        <f>VLOOKUP($A247+ROUND((COLUMN()-2)/24,5),АТС!$A$41:$F$784,3)+'Иные услуги '!$C$5+'РСТ РСО-А'!$K$6+'РСТ РСО-А'!$F$9</f>
        <v>4622.7</v>
      </c>
      <c r="V247" s="117">
        <f>VLOOKUP($A247+ROUND((COLUMN()-2)/24,5),АТС!$A$41:$F$784,3)+'Иные услуги '!$C$5+'РСТ РСО-А'!$K$6+'РСТ РСО-А'!$F$9</f>
        <v>4722.91</v>
      </c>
      <c r="W247" s="117">
        <f>VLOOKUP($A247+ROUND((COLUMN()-2)/24,5),АТС!$A$41:$F$784,3)+'Иные услуги '!$C$5+'РСТ РСО-А'!$K$6+'РСТ РСО-А'!$F$9</f>
        <v>4495.5999999999995</v>
      </c>
      <c r="X247" s="117">
        <f>VLOOKUP($A247+ROUND((COLUMN()-2)/24,5),АТС!$A$41:$F$784,3)+'Иные услуги '!$C$5+'РСТ РСО-А'!$K$6+'РСТ РСО-А'!$F$9</f>
        <v>4463.4299999999994</v>
      </c>
      <c r="Y247" s="117">
        <f>VLOOKUP($A247+ROUND((COLUMN()-2)/24,5),АТС!$A$41:$F$784,3)+'Иные услуги '!$C$5+'РСТ РСО-А'!$K$6+'РСТ РСО-А'!$F$9</f>
        <v>4600.0599999999995</v>
      </c>
    </row>
    <row r="248" spans="1:25" x14ac:dyDescent="0.2">
      <c r="A248" s="66">
        <f t="shared" si="7"/>
        <v>43717</v>
      </c>
      <c r="B248" s="117">
        <f>VLOOKUP($A248+ROUND((COLUMN()-2)/24,5),АТС!$A$41:$F$784,3)+'Иные услуги '!$C$5+'РСТ РСО-А'!$K$6+'РСТ РСО-А'!$F$9</f>
        <v>4469.83</v>
      </c>
      <c r="C248" s="117">
        <f>VLOOKUP($A248+ROUND((COLUMN()-2)/24,5),АТС!$A$41:$F$784,3)+'Иные услуги '!$C$5+'РСТ РСО-А'!$K$6+'РСТ РСО-А'!$F$9</f>
        <v>4465.45</v>
      </c>
      <c r="D248" s="117">
        <f>VLOOKUP($A248+ROUND((COLUMN()-2)/24,5),АТС!$A$41:$F$784,3)+'Иные услуги '!$C$5+'РСТ РСО-А'!$K$6+'РСТ РСО-А'!$F$9</f>
        <v>4465.83</v>
      </c>
      <c r="E248" s="117">
        <f>VLOOKUP($A248+ROUND((COLUMN()-2)/24,5),АТС!$A$41:$F$784,3)+'Иные услуги '!$C$5+'РСТ РСО-А'!$K$6+'РСТ РСО-А'!$F$9</f>
        <v>4465.9299999999994</v>
      </c>
      <c r="F248" s="117">
        <f>VLOOKUP($A248+ROUND((COLUMN()-2)/24,5),АТС!$A$41:$F$784,3)+'Иные услуги '!$C$5+'РСТ РСО-А'!$K$6+'РСТ РСО-А'!$F$9</f>
        <v>4465.95</v>
      </c>
      <c r="G248" s="117">
        <f>VLOOKUP($A248+ROUND((COLUMN()-2)/24,5),АТС!$A$41:$F$784,3)+'Иные услуги '!$C$5+'РСТ РСО-А'!$K$6+'РСТ РСО-А'!$F$9</f>
        <v>4465.8999999999996</v>
      </c>
      <c r="H248" s="117">
        <f>VLOOKUP($A248+ROUND((COLUMN()-2)/24,5),АТС!$A$41:$F$784,3)+'Иные услуги '!$C$5+'РСТ РСО-А'!$K$6+'РСТ РСО-А'!$F$9</f>
        <v>4465.12</v>
      </c>
      <c r="I248" s="117">
        <f>VLOOKUP($A248+ROUND((COLUMN()-2)/24,5),АТС!$A$41:$F$784,3)+'Иные услуги '!$C$5+'РСТ РСО-А'!$K$6+'РСТ РСО-А'!$F$9</f>
        <v>4526.4799999999996</v>
      </c>
      <c r="J248" s="117">
        <f>VLOOKUP($A248+ROUND((COLUMN()-2)/24,5),АТС!$A$41:$F$784,3)+'Иные услуги '!$C$5+'РСТ РСО-А'!$K$6+'РСТ РСО-А'!$F$9</f>
        <v>4465.87</v>
      </c>
      <c r="K248" s="117">
        <f>VLOOKUP($A248+ROUND((COLUMN()-2)/24,5),АТС!$A$41:$F$784,3)+'Иные услуги '!$C$5+'РСТ РСО-А'!$K$6+'РСТ РСО-А'!$F$9</f>
        <v>4482.91</v>
      </c>
      <c r="L248" s="117">
        <f>VLOOKUP($A248+ROUND((COLUMN()-2)/24,5),АТС!$A$41:$F$784,3)+'Иные услуги '!$C$5+'РСТ РСО-А'!$K$6+'РСТ РСО-А'!$F$9</f>
        <v>4523.5499999999993</v>
      </c>
      <c r="M248" s="117">
        <f>VLOOKUP($A248+ROUND((COLUMN()-2)/24,5),АТС!$A$41:$F$784,3)+'Иные услуги '!$C$5+'РСТ РСО-А'!$K$6+'РСТ РСО-А'!$F$9</f>
        <v>4525.53</v>
      </c>
      <c r="N248" s="117">
        <f>VLOOKUP($A248+ROUND((COLUMN()-2)/24,5),АТС!$A$41:$F$784,3)+'Иные услуги '!$C$5+'РСТ РСО-А'!$K$6+'РСТ РСО-А'!$F$9</f>
        <v>4520.0499999999993</v>
      </c>
      <c r="O248" s="117">
        <f>VLOOKUP($A248+ROUND((COLUMN()-2)/24,5),АТС!$A$41:$F$784,3)+'Иные услуги '!$C$5+'РСТ РСО-А'!$K$6+'РСТ РСО-А'!$F$9</f>
        <v>4520.99</v>
      </c>
      <c r="P248" s="117">
        <f>VLOOKUP($A248+ROUND((COLUMN()-2)/24,5),АТС!$A$41:$F$784,3)+'Иные услуги '!$C$5+'РСТ РСО-А'!$K$6+'РСТ РСО-А'!$F$9</f>
        <v>4520.8599999999997</v>
      </c>
      <c r="Q248" s="117">
        <f>VLOOKUP($A248+ROUND((COLUMN()-2)/24,5),АТС!$A$41:$F$784,3)+'Иные услуги '!$C$5+'РСТ РСО-А'!$K$6+'РСТ РСО-А'!$F$9</f>
        <v>4520.2599999999993</v>
      </c>
      <c r="R248" s="117">
        <f>VLOOKUP($A248+ROUND((COLUMN()-2)/24,5),АТС!$A$41:$F$784,3)+'Иные услуги '!$C$5+'РСТ РСО-А'!$K$6+'РСТ РСО-А'!$F$9</f>
        <v>4520.3499999999995</v>
      </c>
      <c r="S248" s="117">
        <f>VLOOKUP($A248+ROUND((COLUMN()-2)/24,5),АТС!$A$41:$F$784,3)+'Иные услуги '!$C$5+'РСТ РСО-А'!$K$6+'РСТ РСО-А'!$F$9</f>
        <v>4482.8799999999992</v>
      </c>
      <c r="T248" s="117">
        <f>VLOOKUP($A248+ROUND((COLUMN()-2)/24,5),АТС!$A$41:$F$784,3)+'Иные услуги '!$C$5+'РСТ РСО-А'!$K$6+'РСТ РСО-А'!$F$9</f>
        <v>4518.6899999999996</v>
      </c>
      <c r="U248" s="117">
        <f>VLOOKUP($A248+ROUND((COLUMN()-2)/24,5),АТС!$A$41:$F$784,3)+'Иные услуги '!$C$5+'РСТ РСО-А'!$K$6+'РСТ РСО-А'!$F$9</f>
        <v>4595.91</v>
      </c>
      <c r="V248" s="117">
        <f>VLOOKUP($A248+ROUND((COLUMN()-2)/24,5),АТС!$A$41:$F$784,3)+'Иные услуги '!$C$5+'РСТ РСО-А'!$K$6+'РСТ РСО-А'!$F$9</f>
        <v>4593.37</v>
      </c>
      <c r="W248" s="117">
        <f>VLOOKUP($A248+ROUND((COLUMN()-2)/24,5),АТС!$A$41:$F$784,3)+'Иные услуги '!$C$5+'РСТ РСО-А'!$K$6+'РСТ РСО-А'!$F$9</f>
        <v>4488.78</v>
      </c>
      <c r="X248" s="117">
        <f>VLOOKUP($A248+ROUND((COLUMN()-2)/24,5),АТС!$A$41:$F$784,3)+'Иные услуги '!$C$5+'РСТ РСО-А'!$K$6+'РСТ РСО-А'!$F$9</f>
        <v>4465.3099999999995</v>
      </c>
      <c r="Y248" s="117">
        <f>VLOOKUP($A248+ROUND((COLUMN()-2)/24,5),АТС!$A$41:$F$784,3)+'Иные услуги '!$C$5+'РСТ РСО-А'!$K$6+'РСТ РСО-А'!$F$9</f>
        <v>4520.1499999999996</v>
      </c>
    </row>
    <row r="249" spans="1:25" x14ac:dyDescent="0.2">
      <c r="A249" s="66">
        <f t="shared" si="7"/>
        <v>43718</v>
      </c>
      <c r="B249" s="117">
        <f>VLOOKUP($A249+ROUND((COLUMN()-2)/24,5),АТС!$A$41:$F$784,3)+'Иные услуги '!$C$5+'РСТ РСО-А'!$K$6+'РСТ РСО-А'!$F$9</f>
        <v>4467.33</v>
      </c>
      <c r="C249" s="117">
        <f>VLOOKUP($A249+ROUND((COLUMN()-2)/24,5),АТС!$A$41:$F$784,3)+'Иные услуги '!$C$5+'РСТ РСО-А'!$K$6+'РСТ РСО-А'!$F$9</f>
        <v>4466.0499999999993</v>
      </c>
      <c r="D249" s="117">
        <f>VLOOKUP($A249+ROUND((COLUMN()-2)/24,5),АТС!$A$41:$F$784,3)+'Иные услуги '!$C$5+'РСТ РСО-А'!$K$6+'РСТ РСО-А'!$F$9</f>
        <v>4466.0599999999995</v>
      </c>
      <c r="E249" s="117">
        <f>VLOOKUP($A249+ROUND((COLUMN()-2)/24,5),АТС!$A$41:$F$784,3)+'Иные услуги '!$C$5+'РСТ РСО-А'!$K$6+'РСТ РСО-А'!$F$9</f>
        <v>4466.07</v>
      </c>
      <c r="F249" s="117">
        <f>VLOOKUP($A249+ROUND((COLUMN()-2)/24,5),АТС!$A$41:$F$784,3)+'Иные услуги '!$C$5+'РСТ РСО-А'!$K$6+'РСТ РСО-А'!$F$9</f>
        <v>4466.0599999999995</v>
      </c>
      <c r="G249" s="117">
        <f>VLOOKUP($A249+ROUND((COLUMN()-2)/24,5),АТС!$A$41:$F$784,3)+'Иные услуги '!$C$5+'РСТ РСО-А'!$K$6+'РСТ РСО-А'!$F$9</f>
        <v>4466</v>
      </c>
      <c r="H249" s="117">
        <f>VLOOKUP($A249+ROUND((COLUMN()-2)/24,5),АТС!$A$41:$F$784,3)+'Иные услуги '!$C$5+'РСТ РСО-А'!$K$6+'РСТ РСО-А'!$F$9</f>
        <v>4465.57</v>
      </c>
      <c r="I249" s="117">
        <f>VLOOKUP($A249+ROUND((COLUMN()-2)/24,5),АТС!$A$41:$F$784,3)+'Иные услуги '!$C$5+'РСТ РСО-А'!$K$6+'РСТ РСО-А'!$F$9</f>
        <v>4539.16</v>
      </c>
      <c r="J249" s="117">
        <f>VLOOKUP($A249+ROUND((COLUMN()-2)/24,5),АТС!$A$41:$F$784,3)+'Иные услуги '!$C$5+'РСТ РСО-А'!$K$6+'РСТ РСО-А'!$F$9</f>
        <v>4465.91</v>
      </c>
      <c r="K249" s="117">
        <f>VLOOKUP($A249+ROUND((COLUMN()-2)/24,5),АТС!$A$41:$F$784,3)+'Иные услуги '!$C$5+'РСТ РСО-А'!$K$6+'РСТ РСО-А'!$F$9</f>
        <v>4481.2699999999995</v>
      </c>
      <c r="L249" s="117">
        <f>VLOOKUP($A249+ROUND((COLUMN()-2)/24,5),АТС!$A$41:$F$784,3)+'Иные услуги '!$C$5+'РСТ РСО-А'!$K$6+'РСТ РСО-А'!$F$9</f>
        <v>4515.4399999999996</v>
      </c>
      <c r="M249" s="117">
        <f>VLOOKUP($A249+ROUND((COLUMN()-2)/24,5),АТС!$A$41:$F$784,3)+'Иные услуги '!$C$5+'РСТ РСО-А'!$K$6+'РСТ РСО-А'!$F$9</f>
        <v>4515.7299999999996</v>
      </c>
      <c r="N249" s="117">
        <f>VLOOKUP($A249+ROUND((COLUMN()-2)/24,5),АТС!$A$41:$F$784,3)+'Иные услуги '!$C$5+'РСТ РСО-А'!$K$6+'РСТ РСО-А'!$F$9</f>
        <v>4516.0199999999995</v>
      </c>
      <c r="O249" s="117">
        <f>VLOOKUP($A249+ROUND((COLUMN()-2)/24,5),АТС!$A$41:$F$784,3)+'Иные услуги '!$C$5+'РСТ РСО-А'!$K$6+'РСТ РСО-А'!$F$9</f>
        <v>4516.83</v>
      </c>
      <c r="P249" s="117">
        <f>VLOOKUP($A249+ROUND((COLUMN()-2)/24,5),АТС!$A$41:$F$784,3)+'Иные услуги '!$C$5+'РСТ РСО-А'!$K$6+'РСТ РСО-А'!$F$9</f>
        <v>4517.07</v>
      </c>
      <c r="Q249" s="117">
        <f>VLOOKUP($A249+ROUND((COLUMN()-2)/24,5),АТС!$A$41:$F$784,3)+'Иные услуги '!$C$5+'РСТ РСО-А'!$K$6+'РСТ РСО-А'!$F$9</f>
        <v>4517.1799999999994</v>
      </c>
      <c r="R249" s="117">
        <f>VLOOKUP($A249+ROUND((COLUMN()-2)/24,5),АТС!$A$41:$F$784,3)+'Иные услуги '!$C$5+'РСТ РСО-А'!$K$6+'РСТ РСО-А'!$F$9</f>
        <v>4517.5099999999993</v>
      </c>
      <c r="S249" s="117">
        <f>VLOOKUP($A249+ROUND((COLUMN()-2)/24,5),АТС!$A$41:$F$784,3)+'Иные услуги '!$C$5+'РСТ РСО-А'!$K$6+'РСТ РСО-А'!$F$9</f>
        <v>4481.4399999999996</v>
      </c>
      <c r="T249" s="117">
        <f>VLOOKUP($A249+ROUND((COLUMN()-2)/24,5),АТС!$A$41:$F$784,3)+'Иные услуги '!$C$5+'РСТ РСО-А'!$K$6+'РСТ РСО-А'!$F$9</f>
        <v>4546.8899999999994</v>
      </c>
      <c r="U249" s="117">
        <f>VLOOKUP($A249+ROUND((COLUMN()-2)/24,5),АТС!$A$41:$F$784,3)+'Иные услуги '!$C$5+'РСТ РСО-А'!$K$6+'РСТ РСО-А'!$F$9</f>
        <v>4587.7899999999991</v>
      </c>
      <c r="V249" s="117">
        <f>VLOOKUP($A249+ROUND((COLUMN()-2)/24,5),АТС!$A$41:$F$784,3)+'Иные услуги '!$C$5+'РСТ РСО-А'!$K$6+'РСТ РСО-А'!$F$9</f>
        <v>4586.7599999999993</v>
      </c>
      <c r="W249" s="117">
        <f>VLOOKUP($A249+ROUND((COLUMN()-2)/24,5),АТС!$A$41:$F$784,3)+'Иные услуги '!$C$5+'РСТ РСО-А'!$K$6+'РСТ РСО-А'!$F$9</f>
        <v>4487.5999999999995</v>
      </c>
      <c r="X249" s="117">
        <f>VLOOKUP($A249+ROUND((COLUMN()-2)/24,5),АТС!$A$41:$F$784,3)+'Иные услуги '!$C$5+'РСТ РСО-А'!$K$6+'РСТ РСО-А'!$F$9</f>
        <v>4465.0199999999995</v>
      </c>
      <c r="Y249" s="117">
        <f>VLOOKUP($A249+ROUND((COLUMN()-2)/24,5),АТС!$A$41:$F$784,3)+'Иные услуги '!$C$5+'РСТ РСО-А'!$K$6+'РСТ РСО-А'!$F$9</f>
        <v>4499.74</v>
      </c>
    </row>
    <row r="250" spans="1:25" x14ac:dyDescent="0.2">
      <c r="A250" s="66">
        <f t="shared" si="7"/>
        <v>43719</v>
      </c>
      <c r="B250" s="117">
        <f>VLOOKUP($A250+ROUND((COLUMN()-2)/24,5),АТС!$A$41:$F$784,3)+'Иные услуги '!$C$5+'РСТ РСО-А'!$K$6+'РСТ РСО-А'!$F$9</f>
        <v>4484.1499999999996</v>
      </c>
      <c r="C250" s="117">
        <f>VLOOKUP($A250+ROUND((COLUMN()-2)/24,5),АТС!$A$41:$F$784,3)+'Иные услуги '!$C$5+'РСТ РСО-А'!$K$6+'РСТ РСО-А'!$F$9</f>
        <v>4467.8399999999992</v>
      </c>
      <c r="D250" s="117">
        <f>VLOOKUP($A250+ROUND((COLUMN()-2)/24,5),АТС!$A$41:$F$784,3)+'Иные услуги '!$C$5+'РСТ РСО-А'!$K$6+'РСТ РСО-А'!$F$9</f>
        <v>4466.0899999999992</v>
      </c>
      <c r="E250" s="117">
        <f>VLOOKUP($A250+ROUND((COLUMN()-2)/24,5),АТС!$A$41:$F$784,3)+'Иные услуги '!$C$5+'РСТ РСО-А'!$K$6+'РСТ РСО-А'!$F$9</f>
        <v>4466.07</v>
      </c>
      <c r="F250" s="117">
        <f>VLOOKUP($A250+ROUND((COLUMN()-2)/24,5),АТС!$A$41:$F$784,3)+'Иные услуги '!$C$5+'РСТ РСО-А'!$K$6+'РСТ РСО-А'!$F$9</f>
        <v>4466.0599999999995</v>
      </c>
      <c r="G250" s="117">
        <f>VLOOKUP($A250+ROUND((COLUMN()-2)/24,5),АТС!$A$41:$F$784,3)+'Иные услуги '!$C$5+'РСТ РСО-А'!$K$6+'РСТ РСО-А'!$F$9</f>
        <v>4465.9599999999991</v>
      </c>
      <c r="H250" s="117">
        <f>VLOOKUP($A250+ROUND((COLUMN()-2)/24,5),АТС!$A$41:$F$784,3)+'Иные услуги '!$C$5+'РСТ РСО-А'!$K$6+'РСТ РСО-А'!$F$9</f>
        <v>4465.5199999999995</v>
      </c>
      <c r="I250" s="117">
        <f>VLOOKUP($A250+ROUND((COLUMN()-2)/24,5),АТС!$A$41:$F$784,3)+'Иные услуги '!$C$5+'РСТ РСО-А'!$K$6+'РСТ РСО-А'!$F$9</f>
        <v>4535.7099999999991</v>
      </c>
      <c r="J250" s="117">
        <f>VLOOKUP($A250+ROUND((COLUMN()-2)/24,5),АТС!$A$41:$F$784,3)+'Иные услуги '!$C$5+'РСТ РСО-А'!$K$6+'РСТ РСО-А'!$F$9</f>
        <v>4465.8099999999995</v>
      </c>
      <c r="K250" s="117">
        <f>VLOOKUP($A250+ROUND((COLUMN()-2)/24,5),АТС!$A$41:$F$784,3)+'Иные услуги '!$C$5+'РСТ РСО-А'!$K$6+'РСТ РСО-А'!$F$9</f>
        <v>4482.8399999999992</v>
      </c>
      <c r="L250" s="117">
        <f>VLOOKUP($A250+ROUND((COLUMN()-2)/24,5),АТС!$A$41:$F$784,3)+'Иные услуги '!$C$5+'РСТ РСО-А'!$K$6+'РСТ РСО-А'!$F$9</f>
        <v>4521.0899999999992</v>
      </c>
      <c r="M250" s="117">
        <f>VLOOKUP($A250+ROUND((COLUMN()-2)/24,5),АТС!$A$41:$F$784,3)+'Иные услуги '!$C$5+'РСТ РСО-А'!$K$6+'РСТ РСО-А'!$F$9</f>
        <v>4521.6499999999996</v>
      </c>
      <c r="N250" s="117">
        <f>VLOOKUP($A250+ROUND((COLUMN()-2)/24,5),АТС!$A$41:$F$784,3)+'Иные услуги '!$C$5+'РСТ РСО-А'!$K$6+'РСТ РСО-А'!$F$9</f>
        <v>4521.9199999999992</v>
      </c>
      <c r="O250" s="117">
        <f>VLOOKUP($A250+ROUND((COLUMN()-2)/24,5),АТС!$A$41:$F$784,3)+'Иные услуги '!$C$5+'РСТ РСО-А'!$K$6+'РСТ РСО-А'!$F$9</f>
        <v>4522.53</v>
      </c>
      <c r="P250" s="117">
        <f>VLOOKUP($A250+ROUND((COLUMN()-2)/24,5),АТС!$A$41:$F$784,3)+'Иные услуги '!$C$5+'РСТ РСО-А'!$K$6+'РСТ РСО-А'!$F$9</f>
        <v>4522.7599999999993</v>
      </c>
      <c r="Q250" s="117">
        <f>VLOOKUP($A250+ROUND((COLUMN()-2)/24,5),АТС!$A$41:$F$784,3)+'Иные услуги '!$C$5+'РСТ РСО-А'!$K$6+'РСТ РСО-А'!$F$9</f>
        <v>4522.75</v>
      </c>
      <c r="R250" s="117">
        <f>VLOOKUP($A250+ROUND((COLUMN()-2)/24,5),АТС!$A$41:$F$784,3)+'Иные услуги '!$C$5+'РСТ РСО-А'!$K$6+'РСТ РСО-А'!$F$9</f>
        <v>4522.4199999999992</v>
      </c>
      <c r="S250" s="117">
        <f>VLOOKUP($A250+ROUND((COLUMN()-2)/24,5),АТС!$A$41:$F$784,3)+'Иные услуги '!$C$5+'РСТ РСО-А'!$K$6+'РСТ РСО-А'!$F$9</f>
        <v>4520.4299999999994</v>
      </c>
      <c r="T250" s="117">
        <f>VLOOKUP($A250+ROUND((COLUMN()-2)/24,5),АТС!$A$41:$F$784,3)+'Иные услуги '!$C$5+'РСТ РСО-А'!$K$6+'РСТ РСО-А'!$F$9</f>
        <v>4583.7699999999995</v>
      </c>
      <c r="U250" s="117">
        <f>VLOOKUP($A250+ROUND((COLUMN()-2)/24,5),АТС!$A$41:$F$784,3)+'Иные услуги '!$C$5+'РСТ РСО-А'!$K$6+'РСТ РСО-А'!$F$9</f>
        <v>4593.0199999999995</v>
      </c>
      <c r="V250" s="117">
        <f>VLOOKUP($A250+ROUND((COLUMN()-2)/24,5),АТС!$A$41:$F$784,3)+'Иные услуги '!$C$5+'РСТ РСО-А'!$K$6+'РСТ РСО-А'!$F$9</f>
        <v>4591</v>
      </c>
      <c r="W250" s="117">
        <f>VLOOKUP($A250+ROUND((COLUMN()-2)/24,5),АТС!$A$41:$F$784,3)+'Иные услуги '!$C$5+'РСТ РСО-А'!$K$6+'РСТ РСО-А'!$F$9</f>
        <v>4486.9199999999992</v>
      </c>
      <c r="X250" s="117">
        <f>VLOOKUP($A250+ROUND((COLUMN()-2)/24,5),АТС!$A$41:$F$784,3)+'Иные услуги '!$C$5+'РСТ РСО-А'!$K$6+'РСТ РСО-А'!$F$9</f>
        <v>4464.6899999999996</v>
      </c>
      <c r="Y250" s="117">
        <f>VLOOKUP($A250+ROUND((COLUMN()-2)/24,5),АТС!$A$41:$F$784,3)+'Иные услуги '!$C$5+'РСТ РСО-А'!$K$6+'РСТ РСО-А'!$F$9</f>
        <v>4514.2699999999995</v>
      </c>
    </row>
    <row r="251" spans="1:25" x14ac:dyDescent="0.2">
      <c r="A251" s="66">
        <f t="shared" si="7"/>
        <v>43720</v>
      </c>
      <c r="B251" s="117">
        <f>VLOOKUP($A251+ROUND((COLUMN()-2)/24,5),АТС!$A$41:$F$784,3)+'Иные услуги '!$C$5+'РСТ РСО-А'!$K$6+'РСТ РСО-А'!$F$9</f>
        <v>4484.1699999999992</v>
      </c>
      <c r="C251" s="117">
        <f>VLOOKUP($A251+ROUND((COLUMN()-2)/24,5),АТС!$A$41:$F$784,3)+'Иные услуги '!$C$5+'РСТ РСО-А'!$K$6+'РСТ РСО-А'!$F$9</f>
        <v>4467.9699999999993</v>
      </c>
      <c r="D251" s="117">
        <f>VLOOKUP($A251+ROUND((COLUMN()-2)/24,5),АТС!$A$41:$F$784,3)+'Иные услуги '!$C$5+'РСТ РСО-А'!$K$6+'РСТ РСО-А'!$F$9</f>
        <v>4466.0599999999995</v>
      </c>
      <c r="E251" s="117">
        <f>VLOOKUP($A251+ROUND((COLUMN()-2)/24,5),АТС!$A$41:$F$784,3)+'Иные услуги '!$C$5+'РСТ РСО-А'!$K$6+'РСТ РСО-А'!$F$9</f>
        <v>4466.07</v>
      </c>
      <c r="F251" s="117">
        <f>VLOOKUP($A251+ROUND((COLUMN()-2)/24,5),АТС!$A$41:$F$784,3)+'Иные услуги '!$C$5+'РСТ РСО-А'!$K$6+'РСТ РСО-А'!$F$9</f>
        <v>4466.0399999999991</v>
      </c>
      <c r="G251" s="117">
        <f>VLOOKUP($A251+ROUND((COLUMN()-2)/24,5),АТС!$A$41:$F$784,3)+'Иные услуги '!$C$5+'РСТ РСО-А'!$K$6+'РСТ РСО-А'!$F$9</f>
        <v>4465.9799999999996</v>
      </c>
      <c r="H251" s="117">
        <f>VLOOKUP($A251+ROUND((COLUMN()-2)/24,5),АТС!$A$41:$F$784,3)+'Иные услуги '!$C$5+'РСТ РСО-А'!$K$6+'РСТ РСО-А'!$F$9</f>
        <v>4465.3399999999992</v>
      </c>
      <c r="I251" s="117">
        <f>VLOOKUP($A251+ROUND((COLUMN()-2)/24,5),АТС!$A$41:$F$784,3)+'Иные услуги '!$C$5+'РСТ РСО-А'!$K$6+'РСТ РСО-А'!$F$9</f>
        <v>4551.6299999999992</v>
      </c>
      <c r="J251" s="117">
        <f>VLOOKUP($A251+ROUND((COLUMN()-2)/24,5),АТС!$A$41:$F$784,3)+'Иные услуги '!$C$5+'РСТ РСО-А'!$K$6+'РСТ РСО-А'!$F$9</f>
        <v>4465.4199999999992</v>
      </c>
      <c r="K251" s="117">
        <f>VLOOKUP($A251+ROUND((COLUMN()-2)/24,5),АТС!$A$41:$F$784,3)+'Иные услуги '!$C$5+'РСТ РСО-А'!$K$6+'РСТ РСО-А'!$F$9</f>
        <v>4521.5099999999993</v>
      </c>
      <c r="L251" s="117">
        <f>VLOOKUP($A251+ROUND((COLUMN()-2)/24,5),АТС!$A$41:$F$784,3)+'Иные услуги '!$C$5+'РСТ РСО-А'!$K$6+'РСТ РСО-А'!$F$9</f>
        <v>4557.2999999999993</v>
      </c>
      <c r="M251" s="117">
        <f>VLOOKUP($A251+ROUND((COLUMN()-2)/24,5),АТС!$A$41:$F$784,3)+'Иные услуги '!$C$5+'РСТ РСО-А'!$K$6+'РСТ РСО-А'!$F$9</f>
        <v>4557.95</v>
      </c>
      <c r="N251" s="117">
        <f>VLOOKUP($A251+ROUND((COLUMN()-2)/24,5),АТС!$A$41:$F$784,3)+'Иные услуги '!$C$5+'РСТ РСО-А'!$K$6+'РСТ РСО-А'!$F$9</f>
        <v>4558.2899999999991</v>
      </c>
      <c r="O251" s="117">
        <f>VLOOKUP($A251+ROUND((COLUMN()-2)/24,5),АТС!$A$41:$F$784,3)+'Иные услуги '!$C$5+'РСТ РСО-А'!$K$6+'РСТ РСО-А'!$F$9</f>
        <v>4558.9599999999991</v>
      </c>
      <c r="P251" s="117">
        <f>VLOOKUP($A251+ROUND((COLUMN()-2)/24,5),АТС!$A$41:$F$784,3)+'Иные услуги '!$C$5+'РСТ РСО-А'!$K$6+'РСТ РСО-А'!$F$9</f>
        <v>4559.8399999999992</v>
      </c>
      <c r="Q251" s="117">
        <f>VLOOKUP($A251+ROUND((COLUMN()-2)/24,5),АТС!$A$41:$F$784,3)+'Иные услуги '!$C$5+'РСТ РСО-А'!$K$6+'РСТ РСО-А'!$F$9</f>
        <v>4560.91</v>
      </c>
      <c r="R251" s="117">
        <f>VLOOKUP($A251+ROUND((COLUMN()-2)/24,5),АТС!$A$41:$F$784,3)+'Иные услуги '!$C$5+'РСТ РСО-А'!$K$6+'РСТ РСО-А'!$F$9</f>
        <v>4524.9199999999992</v>
      </c>
      <c r="S251" s="117">
        <f>VLOOKUP($A251+ROUND((COLUMN()-2)/24,5),АТС!$A$41:$F$784,3)+'Иные услуги '!$C$5+'РСТ РСО-А'!$K$6+'РСТ РСО-А'!$F$9</f>
        <v>4521.91</v>
      </c>
      <c r="T251" s="117">
        <f>VLOOKUP($A251+ROUND((COLUMN()-2)/24,5),АТС!$A$41:$F$784,3)+'Иные услуги '!$C$5+'РСТ РСО-А'!$K$6+'РСТ РСО-А'!$F$9</f>
        <v>4643.0099999999993</v>
      </c>
      <c r="U251" s="117">
        <f>VLOOKUP($A251+ROUND((COLUMN()-2)/24,5),АТС!$A$41:$F$784,3)+'Иные услуги '!$C$5+'РСТ РСО-А'!$K$6+'РСТ РСО-А'!$F$9</f>
        <v>4595.75</v>
      </c>
      <c r="V251" s="117">
        <f>VLOOKUP($A251+ROUND((COLUMN()-2)/24,5),АТС!$A$41:$F$784,3)+'Иные услуги '!$C$5+'РСТ РСО-А'!$K$6+'РСТ РСО-А'!$F$9</f>
        <v>4543.8999999999996</v>
      </c>
      <c r="W251" s="117">
        <f>VLOOKUP($A251+ROUND((COLUMN()-2)/24,5),АТС!$A$41:$F$784,3)+'Иные услуги '!$C$5+'РСТ РСО-А'!$K$6+'РСТ РСО-А'!$F$9</f>
        <v>4465.24</v>
      </c>
      <c r="X251" s="117">
        <f>VLOOKUP($A251+ROUND((COLUMN()-2)/24,5),АТС!$A$41:$F$784,3)+'Иные услуги '!$C$5+'РСТ РСО-А'!$K$6+'РСТ РСО-А'!$F$9</f>
        <v>4463.9199999999992</v>
      </c>
      <c r="Y251" s="117">
        <f>VLOOKUP($A251+ROUND((COLUMN()-2)/24,5),АТС!$A$41:$F$784,3)+'Иные услуги '!$C$5+'РСТ РСО-А'!$K$6+'РСТ РСО-А'!$F$9</f>
        <v>4533.8599999999997</v>
      </c>
    </row>
    <row r="252" spans="1:25" x14ac:dyDescent="0.2">
      <c r="A252" s="66">
        <f t="shared" si="7"/>
        <v>43721</v>
      </c>
      <c r="B252" s="117">
        <f>VLOOKUP($A252+ROUND((COLUMN()-2)/24,5),АТС!$A$41:$F$784,3)+'Иные услуги '!$C$5+'РСТ РСО-А'!$K$6+'РСТ РСО-А'!$F$9</f>
        <v>4487.78</v>
      </c>
      <c r="C252" s="117">
        <f>VLOOKUP($A252+ROUND((COLUMN()-2)/24,5),АТС!$A$41:$F$784,3)+'Иные услуги '!$C$5+'РСТ РСО-А'!$K$6+'РСТ РСО-А'!$F$9</f>
        <v>4468.62</v>
      </c>
      <c r="D252" s="117">
        <f>VLOOKUP($A252+ROUND((COLUMN()-2)/24,5),АТС!$A$41:$F$784,3)+'Иные услуги '!$C$5+'РСТ РСО-А'!$K$6+'РСТ РСО-А'!$F$9</f>
        <v>4468.1499999999996</v>
      </c>
      <c r="E252" s="117">
        <f>VLOOKUP($A252+ROUND((COLUMN()-2)/24,5),АТС!$A$41:$F$784,3)+'Иные услуги '!$C$5+'РСТ РСО-А'!$K$6+'РСТ РСО-А'!$F$9</f>
        <v>4465.9699999999993</v>
      </c>
      <c r="F252" s="117">
        <f>VLOOKUP($A252+ROUND((COLUMN()-2)/24,5),АТС!$A$41:$F$784,3)+'Иные услуги '!$C$5+'РСТ РСО-А'!$K$6+'РСТ РСО-А'!$F$9</f>
        <v>4465.9299999999994</v>
      </c>
      <c r="G252" s="117">
        <f>VLOOKUP($A252+ROUND((COLUMN()-2)/24,5),АТС!$A$41:$F$784,3)+'Иные услуги '!$C$5+'РСТ РСО-А'!$K$6+'РСТ РСО-А'!$F$9</f>
        <v>4465.8899999999994</v>
      </c>
      <c r="H252" s="117">
        <f>VLOOKUP($A252+ROUND((COLUMN()-2)/24,5),АТС!$A$41:$F$784,3)+'Иные услуги '!$C$5+'РСТ РСО-А'!$K$6+'РСТ РСО-А'!$F$9</f>
        <v>4465.1299999999992</v>
      </c>
      <c r="I252" s="117">
        <f>VLOOKUP($A252+ROUND((COLUMN()-2)/24,5),АТС!$A$41:$F$784,3)+'Иные услуги '!$C$5+'РСТ РСО-А'!$K$6+'РСТ РСО-А'!$F$9</f>
        <v>4573.08</v>
      </c>
      <c r="J252" s="117">
        <f>VLOOKUP($A252+ROUND((COLUMN()-2)/24,5),АТС!$A$41:$F$784,3)+'Иные услуги '!$C$5+'РСТ РСО-А'!$K$6+'РСТ РСО-А'!$F$9</f>
        <v>4465.66</v>
      </c>
      <c r="K252" s="117">
        <f>VLOOKUP($A252+ROUND((COLUMN()-2)/24,5),АТС!$A$41:$F$784,3)+'Иные услуги '!$C$5+'РСТ РСО-А'!$K$6+'РСТ РСО-А'!$F$9</f>
        <v>4531.7299999999996</v>
      </c>
      <c r="L252" s="117">
        <f>VLOOKUP($A252+ROUND((COLUMN()-2)/24,5),АТС!$A$41:$F$784,3)+'Иные услуги '!$C$5+'РСТ РСО-А'!$K$6+'РСТ РСО-А'!$F$9</f>
        <v>4551.2899999999991</v>
      </c>
      <c r="M252" s="117">
        <f>VLOOKUP($A252+ROUND((COLUMN()-2)/24,5),АТС!$A$41:$F$784,3)+'Иные услуги '!$C$5+'РСТ РСО-А'!$K$6+'РСТ РСО-А'!$F$9</f>
        <v>4551.4699999999993</v>
      </c>
      <c r="N252" s="117">
        <f>VLOOKUP($A252+ROUND((COLUMN()-2)/24,5),АТС!$A$41:$F$784,3)+'Иные услуги '!$C$5+'РСТ РСО-А'!$K$6+'РСТ РСО-А'!$F$9</f>
        <v>4551.6399999999994</v>
      </c>
      <c r="O252" s="117">
        <f>VLOOKUP($A252+ROUND((COLUMN()-2)/24,5),АТС!$A$41:$F$784,3)+'Иные услуги '!$C$5+'РСТ РСО-А'!$K$6+'РСТ РСО-А'!$F$9</f>
        <v>4551.9399999999996</v>
      </c>
      <c r="P252" s="117">
        <f>VLOOKUP($A252+ROUND((COLUMN()-2)/24,5),АТС!$A$41:$F$784,3)+'Иные услуги '!$C$5+'РСТ РСО-А'!$K$6+'РСТ РСО-А'!$F$9</f>
        <v>4552.3799999999992</v>
      </c>
      <c r="Q252" s="117">
        <f>VLOOKUP($A252+ROUND((COLUMN()-2)/24,5),АТС!$A$41:$F$784,3)+'Иные услуги '!$C$5+'РСТ РСО-А'!$K$6+'РСТ РСО-А'!$F$9</f>
        <v>4552.74</v>
      </c>
      <c r="R252" s="117">
        <f>VLOOKUP($A252+ROUND((COLUMN()-2)/24,5),АТС!$A$41:$F$784,3)+'Иные услуги '!$C$5+'РСТ РСО-А'!$K$6+'РСТ РСО-А'!$F$9</f>
        <v>4519.08</v>
      </c>
      <c r="S252" s="117">
        <f>VLOOKUP($A252+ROUND((COLUMN()-2)/24,5),АТС!$A$41:$F$784,3)+'Иные услуги '!$C$5+'РСТ РСО-А'!$K$6+'РСТ РСО-А'!$F$9</f>
        <v>4518.57</v>
      </c>
      <c r="T252" s="117">
        <f>VLOOKUP($A252+ROUND((COLUMN()-2)/24,5),АТС!$A$41:$F$784,3)+'Иные услуги '!$C$5+'РСТ РСО-А'!$K$6+'РСТ РСО-А'!$F$9</f>
        <v>4635.8599999999997</v>
      </c>
      <c r="U252" s="117">
        <f>VLOOKUP($A252+ROUND((COLUMN()-2)/24,5),АТС!$A$41:$F$784,3)+'Иные услуги '!$C$5+'РСТ РСО-А'!$K$6+'РСТ РСО-А'!$F$9</f>
        <v>4696.3999999999996</v>
      </c>
      <c r="V252" s="117">
        <f>VLOOKUP($A252+ROUND((COLUMN()-2)/24,5),АТС!$A$41:$F$784,3)+'Иные услуги '!$C$5+'РСТ РСО-А'!$K$6+'РСТ РСО-А'!$F$9</f>
        <v>4602.3799999999992</v>
      </c>
      <c r="W252" s="117">
        <f>VLOOKUP($A252+ROUND((COLUMN()-2)/24,5),АТС!$A$41:$F$784,3)+'Иные услуги '!$C$5+'РСТ РСО-А'!$K$6+'РСТ РСО-А'!$F$9</f>
        <v>4488.28</v>
      </c>
      <c r="X252" s="117">
        <f>VLOOKUP($A252+ROUND((COLUMN()-2)/24,5),АТС!$A$41:$F$784,3)+'Иные услуги '!$C$5+'РСТ РСО-А'!$K$6+'РСТ РСО-А'!$F$9</f>
        <v>4465.03</v>
      </c>
      <c r="Y252" s="117">
        <f>VLOOKUP($A252+ROUND((COLUMN()-2)/24,5),АТС!$A$41:$F$784,3)+'Иные услуги '!$C$5+'РСТ РСО-А'!$K$6+'РСТ РСО-А'!$F$9</f>
        <v>4633.4799999999996</v>
      </c>
    </row>
    <row r="253" spans="1:25" x14ac:dyDescent="0.2">
      <c r="A253" s="66">
        <f t="shared" si="7"/>
        <v>43722</v>
      </c>
      <c r="B253" s="117">
        <f>VLOOKUP($A253+ROUND((COLUMN()-2)/24,5),АТС!$A$41:$F$784,3)+'Иные услуги '!$C$5+'РСТ РСО-А'!$K$6+'РСТ РСО-А'!$F$9</f>
        <v>4494.4699999999993</v>
      </c>
      <c r="C253" s="117">
        <f>VLOOKUP($A253+ROUND((COLUMN()-2)/24,5),АТС!$A$41:$F$784,3)+'Иные услуги '!$C$5+'РСТ РСО-А'!$K$6+'РСТ РСО-А'!$F$9</f>
        <v>4470.8799999999992</v>
      </c>
      <c r="D253" s="117">
        <f>VLOOKUP($A253+ROUND((COLUMN()-2)/24,5),АТС!$A$41:$F$784,3)+'Иные услуги '!$C$5+'РСТ РСО-А'!$K$6+'РСТ РСО-А'!$F$9</f>
        <v>4465.8899999999994</v>
      </c>
      <c r="E253" s="117">
        <f>VLOOKUP($A253+ROUND((COLUMN()-2)/24,5),АТС!$A$41:$F$784,3)+'Иные услуги '!$C$5+'РСТ РСО-А'!$K$6+'РСТ РСО-А'!$F$9</f>
        <v>4465.9599999999991</v>
      </c>
      <c r="F253" s="117">
        <f>VLOOKUP($A253+ROUND((COLUMN()-2)/24,5),АТС!$A$41:$F$784,3)+'Иные услуги '!$C$5+'РСТ РСО-А'!$K$6+'РСТ РСО-А'!$F$9</f>
        <v>4465.9699999999993</v>
      </c>
      <c r="G253" s="117">
        <f>VLOOKUP($A253+ROUND((COLUMN()-2)/24,5),АТС!$A$41:$F$784,3)+'Иные услуги '!$C$5+'РСТ РСО-А'!$K$6+'РСТ РСО-А'!$F$9</f>
        <v>4465.9199999999992</v>
      </c>
      <c r="H253" s="117">
        <f>VLOOKUP($A253+ROUND((COLUMN()-2)/24,5),АТС!$A$41:$F$784,3)+'Иные услуги '!$C$5+'РСТ РСО-А'!$K$6+'РСТ РСО-А'!$F$9</f>
        <v>4465.08</v>
      </c>
      <c r="I253" s="117">
        <f>VLOOKUP($A253+ROUND((COLUMN()-2)/24,5),АТС!$A$41:$F$784,3)+'Иные услуги '!$C$5+'РСТ РСО-А'!$K$6+'РСТ РСО-А'!$F$9</f>
        <v>4472.6499999999996</v>
      </c>
      <c r="J253" s="117">
        <f>VLOOKUP($A253+ROUND((COLUMN()-2)/24,5),АТС!$A$41:$F$784,3)+'Иные услуги '!$C$5+'РСТ РСО-А'!$K$6+'РСТ РСО-А'!$F$9</f>
        <v>4465.4699999999993</v>
      </c>
      <c r="K253" s="117">
        <f>VLOOKUP($A253+ROUND((COLUMN()-2)/24,5),АТС!$A$41:$F$784,3)+'Иные услуги '!$C$5+'РСТ РСО-А'!$K$6+'РСТ РСО-А'!$F$9</f>
        <v>4465.7199999999993</v>
      </c>
      <c r="L253" s="117">
        <f>VLOOKUP($A253+ROUND((COLUMN()-2)/24,5),АТС!$A$41:$F$784,3)+'Иные услуги '!$C$5+'РСТ РСО-А'!$K$6+'РСТ РСО-А'!$F$9</f>
        <v>4484.8599999999997</v>
      </c>
      <c r="M253" s="117">
        <f>VLOOKUP($A253+ROUND((COLUMN()-2)/24,5),АТС!$A$41:$F$784,3)+'Иные услуги '!$C$5+'РСТ РСО-А'!$K$6+'РСТ РСО-А'!$F$9</f>
        <v>4484.95</v>
      </c>
      <c r="N253" s="117">
        <f>VLOOKUP($A253+ROUND((COLUMN()-2)/24,5),АТС!$A$41:$F$784,3)+'Иные услуги '!$C$5+'РСТ РСО-А'!$K$6+'РСТ РСО-А'!$F$9</f>
        <v>4485.2</v>
      </c>
      <c r="O253" s="117">
        <f>VLOOKUP($A253+ROUND((COLUMN()-2)/24,5),АТС!$A$41:$F$784,3)+'Иные услуги '!$C$5+'РСТ РСО-А'!$K$6+'РСТ РСО-А'!$F$9</f>
        <v>4485.28</v>
      </c>
      <c r="P253" s="117">
        <f>VLOOKUP($A253+ROUND((COLUMN()-2)/24,5),АТС!$A$41:$F$784,3)+'Иные услуги '!$C$5+'РСТ РСО-А'!$K$6+'РСТ РСО-А'!$F$9</f>
        <v>4485.3599999999997</v>
      </c>
      <c r="Q253" s="117">
        <f>VLOOKUP($A253+ROUND((COLUMN()-2)/24,5),АТС!$A$41:$F$784,3)+'Иные услуги '!$C$5+'РСТ РСО-А'!$K$6+'РСТ РСО-А'!$F$9</f>
        <v>4485.4599999999991</v>
      </c>
      <c r="R253" s="117">
        <f>VLOOKUP($A253+ROUND((COLUMN()-2)/24,5),АТС!$A$41:$F$784,3)+'Иные услуги '!$C$5+'РСТ РСО-А'!$K$6+'РСТ РСО-А'!$F$9</f>
        <v>4485.5</v>
      </c>
      <c r="S253" s="117">
        <f>VLOOKUP($A253+ROUND((COLUMN()-2)/24,5),АТС!$A$41:$F$784,3)+'Иные услуги '!$C$5+'РСТ РСО-А'!$K$6+'РСТ РСО-А'!$F$9</f>
        <v>4485.3999999999996</v>
      </c>
      <c r="T253" s="117">
        <f>VLOOKUP($A253+ROUND((COLUMN()-2)/24,5),АТС!$A$41:$F$784,3)+'Иные услуги '!$C$5+'РСТ РСО-А'!$K$6+'РСТ РСО-А'!$F$9</f>
        <v>4597.6899999999996</v>
      </c>
      <c r="U253" s="117">
        <f>VLOOKUP($A253+ROUND((COLUMN()-2)/24,5),АТС!$A$41:$F$784,3)+'Иные услуги '!$C$5+'РСТ РСО-А'!$K$6+'РСТ РСО-А'!$F$9</f>
        <v>4605.78</v>
      </c>
      <c r="V253" s="117">
        <f>VLOOKUP($A253+ROUND((COLUMN()-2)/24,5),АТС!$A$41:$F$784,3)+'Иные услуги '!$C$5+'РСТ РСО-А'!$K$6+'РСТ РСО-А'!$F$9</f>
        <v>4602.9799999999996</v>
      </c>
      <c r="W253" s="117">
        <f>VLOOKUP($A253+ROUND((COLUMN()-2)/24,5),АТС!$A$41:$F$784,3)+'Иные услуги '!$C$5+'РСТ РСО-А'!$K$6+'РСТ РСО-А'!$F$9</f>
        <v>4489.2199999999993</v>
      </c>
      <c r="X253" s="117">
        <f>VLOOKUP($A253+ROUND((COLUMN()-2)/24,5),АТС!$A$41:$F$784,3)+'Иные услуги '!$C$5+'РСТ РСО-А'!$K$6+'РСТ РСО-А'!$F$9</f>
        <v>4464.8399999999992</v>
      </c>
      <c r="Y253" s="117">
        <f>VLOOKUP($A253+ROUND((COLUMN()-2)/24,5),АТС!$A$41:$F$784,3)+'Иные услуги '!$C$5+'РСТ РСО-А'!$K$6+'РСТ РСО-А'!$F$9</f>
        <v>4626.3899999999994</v>
      </c>
    </row>
    <row r="254" spans="1:25" x14ac:dyDescent="0.2">
      <c r="A254" s="66">
        <f t="shared" si="7"/>
        <v>43723</v>
      </c>
      <c r="B254" s="117">
        <f>VLOOKUP($A254+ROUND((COLUMN()-2)/24,5),АТС!$A$41:$F$784,3)+'Иные услуги '!$C$5+'РСТ РСО-А'!$K$6+'РСТ РСО-А'!$F$9</f>
        <v>4487.5099999999993</v>
      </c>
      <c r="C254" s="117">
        <f>VLOOKUP($A254+ROUND((COLUMN()-2)/24,5),АТС!$A$41:$F$784,3)+'Иные услуги '!$C$5+'РСТ РСО-А'!$K$6+'РСТ РСО-А'!$F$9</f>
        <v>4468.49</v>
      </c>
      <c r="D254" s="117">
        <f>VLOOKUP($A254+ROUND((COLUMN()-2)/24,5),АТС!$A$41:$F$784,3)+'Иные услуги '!$C$5+'РСТ РСО-А'!$K$6+'РСТ РСО-А'!$F$9</f>
        <v>4465.8899999999994</v>
      </c>
      <c r="E254" s="117">
        <f>VLOOKUP($A254+ROUND((COLUMN()-2)/24,5),АТС!$A$41:$F$784,3)+'Иные услуги '!$C$5+'РСТ РСО-А'!$K$6+'РСТ РСО-А'!$F$9</f>
        <v>4465.95</v>
      </c>
      <c r="F254" s="117">
        <f>VLOOKUP($A254+ROUND((COLUMN()-2)/24,5),АТС!$A$41:$F$784,3)+'Иные услуги '!$C$5+'РСТ РСО-А'!$K$6+'РСТ РСО-А'!$F$9</f>
        <v>4465.9399999999996</v>
      </c>
      <c r="G254" s="117">
        <f>VLOOKUP($A254+ROUND((COLUMN()-2)/24,5),АТС!$A$41:$F$784,3)+'Иные услуги '!$C$5+'РСТ РСО-А'!$K$6+'РСТ РСО-А'!$F$9</f>
        <v>4465.8799999999992</v>
      </c>
      <c r="H254" s="117">
        <f>VLOOKUP($A254+ROUND((COLUMN()-2)/24,5),АТС!$A$41:$F$784,3)+'Иные услуги '!$C$5+'РСТ РСО-А'!$K$6+'РСТ РСО-А'!$F$9</f>
        <v>4465.07</v>
      </c>
      <c r="I254" s="117">
        <f>VLOOKUP($A254+ROUND((COLUMN()-2)/24,5),АТС!$A$41:$F$784,3)+'Иные услуги '!$C$5+'РСТ РСО-А'!$K$6+'РСТ РСО-А'!$F$9</f>
        <v>4469.1499999999996</v>
      </c>
      <c r="J254" s="117">
        <f>VLOOKUP($A254+ROUND((COLUMN()-2)/24,5),АТС!$A$41:$F$784,3)+'Иные услуги '!$C$5+'РСТ РСО-А'!$K$6+'РСТ РСО-А'!$F$9</f>
        <v>4465.5199999999995</v>
      </c>
      <c r="K254" s="117">
        <f>VLOOKUP($A254+ROUND((COLUMN()-2)/24,5),АТС!$A$41:$F$784,3)+'Иные услуги '!$C$5+'РСТ РСО-А'!$K$6+'РСТ РСО-А'!$F$9</f>
        <v>4465.4699999999993</v>
      </c>
      <c r="L254" s="117">
        <f>VLOOKUP($A254+ROUND((COLUMN()-2)/24,5),АТС!$A$41:$F$784,3)+'Иные услуги '!$C$5+'РСТ РСО-А'!$K$6+'РСТ РСО-А'!$F$9</f>
        <v>4465.5599999999995</v>
      </c>
      <c r="M254" s="117">
        <f>VLOOKUP($A254+ROUND((COLUMN()-2)/24,5),АТС!$A$41:$F$784,3)+'Иные услуги '!$C$5+'РСТ РСО-А'!$K$6+'РСТ РСО-А'!$F$9</f>
        <v>4465.6799999999994</v>
      </c>
      <c r="N254" s="117">
        <f>VLOOKUP($A254+ROUND((COLUMN()-2)/24,5),АТС!$A$41:$F$784,3)+'Иные услуги '!$C$5+'РСТ РСО-А'!$K$6+'РСТ РСО-А'!$F$9</f>
        <v>4465.74</v>
      </c>
      <c r="O254" s="117">
        <f>VLOOKUP($A254+ROUND((COLUMN()-2)/24,5),АТС!$A$41:$F$784,3)+'Иные услуги '!$C$5+'РСТ РСО-А'!$K$6+'РСТ РСО-А'!$F$9</f>
        <v>4465.75</v>
      </c>
      <c r="P254" s="117">
        <f>VLOOKUP($A254+ROUND((COLUMN()-2)/24,5),АТС!$A$41:$F$784,3)+'Иные услуги '!$C$5+'РСТ РСО-А'!$K$6+'РСТ РСО-А'!$F$9</f>
        <v>4465.7599999999993</v>
      </c>
      <c r="Q254" s="117">
        <f>VLOOKUP($A254+ROUND((COLUMN()-2)/24,5),АТС!$A$41:$F$784,3)+'Иные услуги '!$C$5+'РСТ РСО-А'!$K$6+'РСТ РСО-А'!$F$9</f>
        <v>4465.7599999999993</v>
      </c>
      <c r="R254" s="117">
        <f>VLOOKUP($A254+ROUND((COLUMN()-2)/24,5),АТС!$A$41:$F$784,3)+'Иные услуги '!$C$5+'РСТ РСО-А'!$K$6+'РСТ РСО-А'!$F$9</f>
        <v>4465.78</v>
      </c>
      <c r="S254" s="117">
        <f>VLOOKUP($A254+ROUND((COLUMN()-2)/24,5),АТС!$A$41:$F$784,3)+'Иные услуги '!$C$5+'РСТ РСО-А'!$K$6+'РСТ РСО-А'!$F$9</f>
        <v>4465.7</v>
      </c>
      <c r="T254" s="117">
        <f>VLOOKUP($A254+ROUND((COLUMN()-2)/24,5),АТС!$A$41:$F$784,3)+'Иные услуги '!$C$5+'РСТ РСО-А'!$K$6+'РСТ РСО-А'!$F$9</f>
        <v>4545.3599999999997</v>
      </c>
      <c r="U254" s="117">
        <f>VLOOKUP($A254+ROUND((COLUMN()-2)/24,5),АТС!$A$41:$F$784,3)+'Иные услуги '!$C$5+'РСТ РСО-А'!$K$6+'РСТ РСО-А'!$F$9</f>
        <v>4604.5099999999993</v>
      </c>
      <c r="V254" s="117">
        <f>VLOOKUP($A254+ROUND((COLUMN()-2)/24,5),АТС!$A$41:$F$784,3)+'Иные услуги '!$C$5+'РСТ РСО-А'!$K$6+'РСТ РСО-А'!$F$9</f>
        <v>4584.3499999999995</v>
      </c>
      <c r="W254" s="117">
        <f>VLOOKUP($A254+ROUND((COLUMN()-2)/24,5),АТС!$A$41:$F$784,3)+'Иные услуги '!$C$5+'РСТ РСО-А'!$K$6+'РСТ РСО-А'!$F$9</f>
        <v>4486.83</v>
      </c>
      <c r="X254" s="117">
        <f>VLOOKUP($A254+ROUND((COLUMN()-2)/24,5),АТС!$A$41:$F$784,3)+'Иные услуги '!$C$5+'РСТ РСО-А'!$K$6+'РСТ РСО-А'!$F$9</f>
        <v>4464.87</v>
      </c>
      <c r="Y254" s="117">
        <f>VLOOKUP($A254+ROUND((COLUMN()-2)/24,5),АТС!$A$41:$F$784,3)+'Иные услуги '!$C$5+'РСТ РСО-А'!$K$6+'РСТ РСО-А'!$F$9</f>
        <v>4525.7999999999993</v>
      </c>
    </row>
    <row r="255" spans="1:25" x14ac:dyDescent="0.2">
      <c r="A255" s="66">
        <f t="shared" si="7"/>
        <v>43724</v>
      </c>
      <c r="B255" s="117">
        <f>VLOOKUP($A255+ROUND((COLUMN()-2)/24,5),АТС!$A$41:$F$784,3)+'Иные услуги '!$C$5+'РСТ РСО-А'!$K$6+'РСТ РСО-А'!$F$9</f>
        <v>4492.3999999999996</v>
      </c>
      <c r="C255" s="117">
        <f>VLOOKUP($A255+ROUND((COLUMN()-2)/24,5),АТС!$A$41:$F$784,3)+'Иные услуги '!$C$5+'РСТ РСО-А'!$K$6+'РСТ РСО-А'!$F$9</f>
        <v>4469.16</v>
      </c>
      <c r="D255" s="117">
        <f>VLOOKUP($A255+ROUND((COLUMN()-2)/24,5),АТС!$A$41:$F$784,3)+'Иные услуги '!$C$5+'РСТ РСО-А'!$K$6+'РСТ РСО-А'!$F$9</f>
        <v>4468.7699999999995</v>
      </c>
      <c r="E255" s="117">
        <f>VLOOKUP($A255+ROUND((COLUMN()-2)/24,5),АТС!$A$41:$F$784,3)+'Иные услуги '!$C$5+'РСТ РСО-А'!$K$6+'РСТ РСО-А'!$F$9</f>
        <v>4465.8099999999995</v>
      </c>
      <c r="F255" s="117">
        <f>VLOOKUP($A255+ROUND((COLUMN()-2)/24,5),АТС!$A$41:$F$784,3)+'Иные услуги '!$C$5+'РСТ РСО-А'!$K$6+'РСТ РСО-А'!$F$9</f>
        <v>4465.7999999999993</v>
      </c>
      <c r="G255" s="117">
        <f>VLOOKUP($A255+ROUND((COLUMN()-2)/24,5),АТС!$A$41:$F$784,3)+'Иные услуги '!$C$5+'РСТ РСО-А'!$K$6+'РСТ РСО-А'!$F$9</f>
        <v>4465.62</v>
      </c>
      <c r="H255" s="117">
        <f>VLOOKUP($A255+ROUND((COLUMN()-2)/24,5),АТС!$A$41:$F$784,3)+'Иные услуги '!$C$5+'РСТ РСО-А'!$K$6+'РСТ РСО-А'!$F$9</f>
        <v>4464.6799999999994</v>
      </c>
      <c r="I255" s="117">
        <f>VLOOKUP($A255+ROUND((COLUMN()-2)/24,5),АТС!$A$41:$F$784,3)+'Иные услуги '!$C$5+'РСТ РСО-А'!$K$6+'РСТ РСО-А'!$F$9</f>
        <v>4566.3099999999995</v>
      </c>
      <c r="J255" s="117">
        <f>VLOOKUP($A255+ROUND((COLUMN()-2)/24,5),АТС!$A$41:$F$784,3)+'Иные услуги '!$C$5+'РСТ РСО-А'!$K$6+'РСТ РСО-А'!$F$9</f>
        <v>4465.4799999999996</v>
      </c>
      <c r="K255" s="117">
        <f>VLOOKUP($A255+ROUND((COLUMN()-2)/24,5),АТС!$A$41:$F$784,3)+'Иные услуги '!$C$5+'РСТ РСО-А'!$K$6+'РСТ РСО-А'!$F$9</f>
        <v>4524.7599999999993</v>
      </c>
      <c r="L255" s="117">
        <f>VLOOKUP($A255+ROUND((COLUMN()-2)/24,5),АТС!$A$41:$F$784,3)+'Иные услуги '!$C$5+'РСТ РСО-А'!$K$6+'РСТ РСО-А'!$F$9</f>
        <v>4542.0899999999992</v>
      </c>
      <c r="M255" s="117">
        <f>VLOOKUP($A255+ROUND((COLUMN()-2)/24,5),АТС!$A$41:$F$784,3)+'Иные услуги '!$C$5+'РСТ РСО-А'!$K$6+'РСТ РСО-А'!$F$9</f>
        <v>4542.25</v>
      </c>
      <c r="N255" s="117">
        <f>VLOOKUP($A255+ROUND((COLUMN()-2)/24,5),АТС!$A$41:$F$784,3)+'Иные услуги '!$C$5+'РСТ РСО-А'!$K$6+'РСТ РСО-А'!$F$9</f>
        <v>4542.1499999999996</v>
      </c>
      <c r="O255" s="117">
        <f>VLOOKUP($A255+ROUND((COLUMN()-2)/24,5),АТС!$A$41:$F$784,3)+'Иные услуги '!$C$5+'РСТ РСО-А'!$K$6+'РСТ РСО-А'!$F$9</f>
        <v>4542.95</v>
      </c>
      <c r="P255" s="117">
        <f>VLOOKUP($A255+ROUND((COLUMN()-2)/24,5),АТС!$A$41:$F$784,3)+'Иные услуги '!$C$5+'РСТ РСО-А'!$K$6+'РСТ РСО-А'!$F$9</f>
        <v>4543</v>
      </c>
      <c r="Q255" s="117">
        <f>VLOOKUP($A255+ROUND((COLUMN()-2)/24,5),АТС!$A$41:$F$784,3)+'Иные услуги '!$C$5+'РСТ РСО-А'!$K$6+'РСТ РСО-А'!$F$9</f>
        <v>4543.2</v>
      </c>
      <c r="R255" s="117">
        <f>VLOOKUP($A255+ROUND((COLUMN()-2)/24,5),АТС!$A$41:$F$784,3)+'Иные услуги '!$C$5+'РСТ РСО-А'!$K$6+'РСТ РСО-А'!$F$9</f>
        <v>4513.87</v>
      </c>
      <c r="S255" s="117">
        <f>VLOOKUP($A255+ROUND((COLUMN()-2)/24,5),АТС!$A$41:$F$784,3)+'Иные услуги '!$C$5+'РСТ РСО-А'!$K$6+'РСТ РСО-А'!$F$9</f>
        <v>4512.9399999999996</v>
      </c>
      <c r="T255" s="117">
        <f>VLOOKUP($A255+ROUND((COLUMN()-2)/24,5),АТС!$A$41:$F$784,3)+'Иные услуги '!$C$5+'РСТ РСО-А'!$K$6+'РСТ РСО-А'!$F$9</f>
        <v>4617.32</v>
      </c>
      <c r="U255" s="117">
        <f>VLOOKUP($A255+ROUND((COLUMN()-2)/24,5),АТС!$A$41:$F$784,3)+'Иные услуги '!$C$5+'РСТ РСО-А'!$K$6+'РСТ РСО-А'!$F$9</f>
        <v>4647.6899999999996</v>
      </c>
      <c r="V255" s="117">
        <f>VLOOKUP($A255+ROUND((COLUMN()-2)/24,5),АТС!$A$41:$F$784,3)+'Иные услуги '!$C$5+'РСТ РСО-А'!$K$6+'РСТ РСО-А'!$F$9</f>
        <v>4575.4699999999993</v>
      </c>
      <c r="W255" s="117">
        <f>VLOOKUP($A255+ROUND((COLUMN()-2)/24,5),АТС!$A$41:$F$784,3)+'Иные услуги '!$C$5+'РСТ РСО-А'!$K$6+'РСТ РСО-А'!$F$9</f>
        <v>4485.7699999999995</v>
      </c>
      <c r="X255" s="117">
        <f>VLOOKUP($A255+ROUND((COLUMN()-2)/24,5),АТС!$A$41:$F$784,3)+'Иные услуги '!$C$5+'РСТ РСО-А'!$K$6+'РСТ РСО-А'!$F$9</f>
        <v>4464.7999999999993</v>
      </c>
      <c r="Y255" s="117">
        <f>VLOOKUP($A255+ROUND((COLUMN()-2)/24,5),АТС!$A$41:$F$784,3)+'Иные услуги '!$C$5+'РСТ РСО-А'!$K$6+'РСТ РСО-А'!$F$9</f>
        <v>4541.62</v>
      </c>
    </row>
    <row r="256" spans="1:25" x14ac:dyDescent="0.2">
      <c r="A256" s="66">
        <f t="shared" si="7"/>
        <v>43725</v>
      </c>
      <c r="B256" s="117">
        <f>VLOOKUP($A256+ROUND((COLUMN()-2)/24,5),АТС!$A$41:$F$784,3)+'Иные услуги '!$C$5+'РСТ РСО-А'!$K$6+'РСТ РСО-А'!$F$9</f>
        <v>4472.9599999999991</v>
      </c>
      <c r="C256" s="117">
        <f>VLOOKUP($A256+ROUND((COLUMN()-2)/24,5),АТС!$A$41:$F$784,3)+'Иные услуги '!$C$5+'РСТ РСО-А'!$K$6+'РСТ РСО-А'!$F$9</f>
        <v>4465.78</v>
      </c>
      <c r="D256" s="117">
        <f>VLOOKUP($A256+ROUND((COLUMN()-2)/24,5),АТС!$A$41:$F$784,3)+'Иные услуги '!$C$5+'РСТ РСО-А'!$K$6+'РСТ РСО-А'!$F$9</f>
        <v>4466.3999999999996</v>
      </c>
      <c r="E256" s="117">
        <f>VLOOKUP($A256+ROUND((COLUMN()-2)/24,5),АТС!$A$41:$F$784,3)+'Иные услуги '!$C$5+'РСТ РСО-А'!$K$6+'РСТ РСО-А'!$F$9</f>
        <v>4465.9299999999994</v>
      </c>
      <c r="F256" s="117">
        <f>VLOOKUP($A256+ROUND((COLUMN()-2)/24,5),АТС!$A$41:$F$784,3)+'Иные услуги '!$C$5+'РСТ РСО-А'!$K$6+'РСТ РСО-А'!$F$9</f>
        <v>4465.8899999999994</v>
      </c>
      <c r="G256" s="117">
        <f>VLOOKUP($A256+ROUND((COLUMN()-2)/24,5),АТС!$A$41:$F$784,3)+'Иные услуги '!$C$5+'РСТ РСО-А'!$K$6+'РСТ РСО-А'!$F$9</f>
        <v>4465.82</v>
      </c>
      <c r="H256" s="117">
        <f>VLOOKUP($A256+ROUND((COLUMN()-2)/24,5),АТС!$A$41:$F$784,3)+'Иные услуги '!$C$5+'РСТ РСО-А'!$K$6+'РСТ РСО-А'!$F$9</f>
        <v>4465.32</v>
      </c>
      <c r="I256" s="117">
        <f>VLOOKUP($A256+ROUND((COLUMN()-2)/24,5),АТС!$A$41:$F$784,3)+'Иные услуги '!$C$5+'РСТ РСО-А'!$K$6+'РСТ РСО-А'!$F$9</f>
        <v>4543.5599999999995</v>
      </c>
      <c r="J256" s="117">
        <f>VLOOKUP($A256+ROUND((COLUMN()-2)/24,5),АТС!$A$41:$F$784,3)+'Иные услуги '!$C$5+'РСТ РСО-А'!$K$6+'РСТ РСО-А'!$F$9</f>
        <v>4465.75</v>
      </c>
      <c r="K256" s="117">
        <f>VLOOKUP($A256+ROUND((COLUMN()-2)/24,5),АТС!$A$41:$F$784,3)+'Иные услуги '!$C$5+'РСТ РСО-А'!$K$6+'РСТ РСО-А'!$F$9</f>
        <v>4535.57</v>
      </c>
      <c r="L256" s="117">
        <f>VLOOKUP($A256+ROUND((COLUMN()-2)/24,5),АТС!$A$41:$F$784,3)+'Иные услуги '!$C$5+'РСТ РСО-А'!$K$6+'РСТ РСО-А'!$F$9</f>
        <v>4536.33</v>
      </c>
      <c r="M256" s="117">
        <f>VLOOKUP($A256+ROUND((COLUMN()-2)/24,5),АТС!$A$41:$F$784,3)+'Иные услуги '!$C$5+'РСТ РСО-А'!$K$6+'РСТ РСО-А'!$F$9</f>
        <v>4535.3399999999992</v>
      </c>
      <c r="N256" s="117">
        <f>VLOOKUP($A256+ROUND((COLUMN()-2)/24,5),АТС!$A$41:$F$784,3)+'Иные услуги '!$C$5+'РСТ РСО-А'!$K$6+'РСТ РСО-А'!$F$9</f>
        <v>4519.62</v>
      </c>
      <c r="O256" s="117">
        <f>VLOOKUP($A256+ROUND((COLUMN()-2)/24,5),АТС!$A$41:$F$784,3)+'Иные услуги '!$C$5+'РСТ РСО-А'!$K$6+'РСТ РСО-А'!$F$9</f>
        <v>4536.2999999999993</v>
      </c>
      <c r="P256" s="117">
        <f>VLOOKUP($A256+ROUND((COLUMN()-2)/24,5),АТС!$A$41:$F$784,3)+'Иные услуги '!$C$5+'РСТ РСО-А'!$K$6+'РСТ РСО-А'!$F$9</f>
        <v>4536.6899999999996</v>
      </c>
      <c r="Q256" s="117">
        <f>VLOOKUP($A256+ROUND((COLUMN()-2)/24,5),АТС!$A$41:$F$784,3)+'Иные услуги '!$C$5+'РСТ РСО-А'!$K$6+'РСТ РСО-А'!$F$9</f>
        <v>4536.75</v>
      </c>
      <c r="R256" s="117">
        <f>VLOOKUP($A256+ROUND((COLUMN()-2)/24,5),АТС!$A$41:$F$784,3)+'Иные услуги '!$C$5+'РСТ РСО-А'!$K$6+'РСТ РСО-А'!$F$9</f>
        <v>4509.8999999999996</v>
      </c>
      <c r="S256" s="117">
        <f>VLOOKUP($A256+ROUND((COLUMN()-2)/24,5),АТС!$A$41:$F$784,3)+'Иные услуги '!$C$5+'РСТ РСО-А'!$K$6+'РСТ РСО-А'!$F$9</f>
        <v>4508.9299999999994</v>
      </c>
      <c r="T256" s="117">
        <f>VLOOKUP($A256+ROUND((COLUMN()-2)/24,5),АТС!$A$41:$F$784,3)+'Иные услуги '!$C$5+'РСТ РСО-А'!$K$6+'РСТ РСО-А'!$F$9</f>
        <v>4606.3499999999995</v>
      </c>
      <c r="U256" s="117">
        <f>VLOOKUP($A256+ROUND((COLUMN()-2)/24,5),АТС!$A$41:$F$784,3)+'Иные услуги '!$C$5+'РСТ РСО-А'!$K$6+'РСТ РСО-А'!$F$9</f>
        <v>4641.0499999999993</v>
      </c>
      <c r="V256" s="117">
        <f>VLOOKUP($A256+ROUND((COLUMN()-2)/24,5),АТС!$A$41:$F$784,3)+'Иные услуги '!$C$5+'РСТ РСО-А'!$K$6+'РСТ РСО-А'!$F$9</f>
        <v>4603.2899999999991</v>
      </c>
      <c r="W256" s="117">
        <f>VLOOKUP($A256+ROUND((COLUMN()-2)/24,5),АТС!$A$41:$F$784,3)+'Иные услуги '!$C$5+'РСТ РСО-А'!$K$6+'РСТ РСО-А'!$F$9</f>
        <v>4528.2299999999996</v>
      </c>
      <c r="X256" s="117">
        <f>VLOOKUP($A256+ROUND((COLUMN()-2)/24,5),АТС!$A$41:$F$784,3)+'Иные услуги '!$C$5+'РСТ РСО-А'!$K$6+'РСТ РСО-А'!$F$9</f>
        <v>4465.12</v>
      </c>
      <c r="Y256" s="117">
        <f>VLOOKUP($A256+ROUND((COLUMN()-2)/24,5),АТС!$A$41:$F$784,3)+'Иные услуги '!$C$5+'РСТ РСО-А'!$K$6+'РСТ РСО-А'!$F$9</f>
        <v>4505.2699999999995</v>
      </c>
    </row>
    <row r="257" spans="1:25" x14ac:dyDescent="0.2">
      <c r="A257" s="66">
        <f t="shared" si="7"/>
        <v>43726</v>
      </c>
      <c r="B257" s="117">
        <f>VLOOKUP($A257+ROUND((COLUMN()-2)/24,5),АТС!$A$41:$F$784,3)+'Иные услуги '!$C$5+'РСТ РСО-А'!$K$6+'РСТ РСО-А'!$F$9</f>
        <v>4470.9199999999992</v>
      </c>
      <c r="C257" s="117">
        <f>VLOOKUP($A257+ROUND((COLUMN()-2)/24,5),АТС!$A$41:$F$784,3)+'Иные услуги '!$C$5+'РСТ РСО-А'!$K$6+'РСТ РСО-А'!$F$9</f>
        <v>4465.8999999999996</v>
      </c>
      <c r="D257" s="117">
        <f>VLOOKUP($A257+ROUND((COLUMN()-2)/24,5),АТС!$A$41:$F$784,3)+'Иные услуги '!$C$5+'РСТ РСО-А'!$K$6+'РСТ РСО-А'!$F$9</f>
        <v>4465.95</v>
      </c>
      <c r="E257" s="117">
        <f>VLOOKUP($A257+ROUND((COLUMN()-2)/24,5),АТС!$A$41:$F$784,3)+'Иные услуги '!$C$5+'РСТ РСО-А'!$K$6+'РСТ РСО-А'!$F$9</f>
        <v>4465.95</v>
      </c>
      <c r="F257" s="117">
        <f>VLOOKUP($A257+ROUND((COLUMN()-2)/24,5),АТС!$A$41:$F$784,3)+'Иные услуги '!$C$5+'РСТ РСО-А'!$K$6+'РСТ РСО-А'!$F$9</f>
        <v>4465.8999999999996</v>
      </c>
      <c r="G257" s="117">
        <f>VLOOKUP($A257+ROUND((COLUMN()-2)/24,5),АТС!$A$41:$F$784,3)+'Иные услуги '!$C$5+'РСТ РСО-А'!$K$6+'РСТ РСО-А'!$F$9</f>
        <v>4465.83</v>
      </c>
      <c r="H257" s="117">
        <f>VLOOKUP($A257+ROUND((COLUMN()-2)/24,5),АТС!$A$41:$F$784,3)+'Иные услуги '!$C$5+'РСТ РСО-А'!$K$6+'РСТ РСО-А'!$F$9</f>
        <v>4465.3099999999995</v>
      </c>
      <c r="I257" s="117">
        <f>VLOOKUP($A257+ROUND((COLUMN()-2)/24,5),АТС!$A$41:$F$784,3)+'Иные услуги '!$C$5+'РСТ РСО-А'!$K$6+'РСТ РСО-А'!$F$9</f>
        <v>4584.8799999999992</v>
      </c>
      <c r="J257" s="117">
        <f>VLOOKUP($A257+ROUND((COLUMN()-2)/24,5),АТС!$A$41:$F$784,3)+'Иные услуги '!$C$5+'РСТ РСО-А'!$K$6+'РСТ РСО-А'!$F$9</f>
        <v>4465.3899999999994</v>
      </c>
      <c r="K257" s="117">
        <f>VLOOKUP($A257+ROUND((COLUMN()-2)/24,5),АТС!$A$41:$F$784,3)+'Иные услуги '!$C$5+'РСТ РСО-А'!$K$6+'РСТ РСО-А'!$F$9</f>
        <v>4542.8799999999992</v>
      </c>
      <c r="L257" s="117">
        <f>VLOOKUP($A257+ROUND((COLUMN()-2)/24,5),АТС!$A$41:$F$784,3)+'Иные услуги '!$C$5+'РСТ РСО-А'!$K$6+'РСТ РСО-А'!$F$9</f>
        <v>4543.8099999999995</v>
      </c>
      <c r="M257" s="117">
        <f>VLOOKUP($A257+ROUND((COLUMN()-2)/24,5),АТС!$A$41:$F$784,3)+'Иные услуги '!$C$5+'РСТ РСО-А'!$K$6+'РСТ РСО-А'!$F$9</f>
        <v>4542.37</v>
      </c>
      <c r="N257" s="117">
        <f>VLOOKUP($A257+ROUND((COLUMN()-2)/24,5),АТС!$A$41:$F$784,3)+'Иные услуги '!$C$5+'РСТ РСО-А'!$K$6+'РСТ РСО-А'!$F$9</f>
        <v>4512.53</v>
      </c>
      <c r="O257" s="117">
        <f>VLOOKUP($A257+ROUND((COLUMN()-2)/24,5),АТС!$A$41:$F$784,3)+'Иные услуги '!$C$5+'РСТ РСО-А'!$K$6+'РСТ РСО-А'!$F$9</f>
        <v>4512.7</v>
      </c>
      <c r="P257" s="117">
        <f>VLOOKUP($A257+ROUND((COLUMN()-2)/24,5),АТС!$A$41:$F$784,3)+'Иные услуги '!$C$5+'РСТ РСО-А'!$K$6+'РСТ РСО-А'!$F$9</f>
        <v>4512.7099999999991</v>
      </c>
      <c r="Q257" s="117">
        <f>VLOOKUP($A257+ROUND((COLUMN()-2)/24,5),АТС!$A$41:$F$784,3)+'Иные услуги '!$C$5+'РСТ РСО-А'!$K$6+'РСТ РСО-А'!$F$9</f>
        <v>4512.8799999999992</v>
      </c>
      <c r="R257" s="117">
        <f>VLOOKUP($A257+ROUND((COLUMN()-2)/24,5),АТС!$A$41:$F$784,3)+'Иные услуги '!$C$5+'РСТ РСО-А'!$K$6+'РСТ РСО-А'!$F$9</f>
        <v>4513.1899999999996</v>
      </c>
      <c r="S257" s="117">
        <f>VLOOKUP($A257+ROUND((COLUMN()-2)/24,5),АТС!$A$41:$F$784,3)+'Иные услуги '!$C$5+'РСТ РСО-А'!$K$6+'РСТ РСО-А'!$F$9</f>
        <v>4480.7199999999993</v>
      </c>
      <c r="T257" s="117">
        <f>VLOOKUP($A257+ROUND((COLUMN()-2)/24,5),АТС!$A$41:$F$784,3)+'Иные услуги '!$C$5+'РСТ РСО-А'!$K$6+'РСТ РСО-А'!$F$9</f>
        <v>4593.5899999999992</v>
      </c>
      <c r="U257" s="117">
        <f>VLOOKUP($A257+ROUND((COLUMN()-2)/24,5),АТС!$A$41:$F$784,3)+'Иные услуги '!$C$5+'РСТ РСО-А'!$K$6+'РСТ РСО-А'!$F$9</f>
        <v>4647.9799999999996</v>
      </c>
      <c r="V257" s="117">
        <f>VLOOKUP($A257+ROUND((COLUMN()-2)/24,5),АТС!$A$41:$F$784,3)+'Иные услуги '!$C$5+'РСТ РСО-А'!$K$6+'РСТ РСО-А'!$F$9</f>
        <v>4613.4699999999993</v>
      </c>
      <c r="W257" s="117">
        <f>VLOOKUP($A257+ROUND((COLUMN()-2)/24,5),АТС!$A$41:$F$784,3)+'Иные услуги '!$C$5+'РСТ РСО-А'!$K$6+'РСТ РСО-А'!$F$9</f>
        <v>4533.8399999999992</v>
      </c>
      <c r="X257" s="117">
        <f>VLOOKUP($A257+ROUND((COLUMN()-2)/24,5),АТС!$A$41:$F$784,3)+'Иные услуги '!$C$5+'РСТ РСО-А'!$K$6+'РСТ РСО-А'!$F$9</f>
        <v>4464.5499999999993</v>
      </c>
      <c r="Y257" s="117">
        <f>VLOOKUP($A257+ROUND((COLUMN()-2)/24,5),АТС!$A$41:$F$784,3)+'Иные услуги '!$C$5+'РСТ РСО-А'!$K$6+'РСТ РСО-А'!$F$9</f>
        <v>4523.0099999999993</v>
      </c>
    </row>
    <row r="258" spans="1:25" x14ac:dyDescent="0.2">
      <c r="A258" s="66">
        <f t="shared" si="7"/>
        <v>43727</v>
      </c>
      <c r="B258" s="117">
        <f>VLOOKUP($A258+ROUND((COLUMN()-2)/24,5),АТС!$A$41:$F$784,3)+'Иные услуги '!$C$5+'РСТ РСО-А'!$K$6+'РСТ РСО-А'!$F$9</f>
        <v>4469.82</v>
      </c>
      <c r="C258" s="117">
        <f>VLOOKUP($A258+ROUND((COLUMN()-2)/24,5),АТС!$A$41:$F$784,3)+'Иные услуги '!$C$5+'РСТ РСО-А'!$K$6+'РСТ РСО-А'!$F$9</f>
        <v>4465.91</v>
      </c>
      <c r="D258" s="117">
        <f>VLOOKUP($A258+ROUND((COLUMN()-2)/24,5),АТС!$A$41:$F$784,3)+'Иные услуги '!$C$5+'РСТ РСО-А'!$K$6+'РСТ РСО-А'!$F$9</f>
        <v>4465.9299999999994</v>
      </c>
      <c r="E258" s="117">
        <f>VLOOKUP($A258+ROUND((COLUMN()-2)/24,5),АТС!$A$41:$F$784,3)+'Иные услуги '!$C$5+'РСТ РСО-А'!$K$6+'РСТ РСО-А'!$F$9</f>
        <v>4465.9299999999994</v>
      </c>
      <c r="F258" s="117">
        <f>VLOOKUP($A258+ROUND((COLUMN()-2)/24,5),АТС!$A$41:$F$784,3)+'Иные услуги '!$C$5+'РСТ РСО-А'!$K$6+'РСТ РСО-А'!$F$9</f>
        <v>4465.8799999999992</v>
      </c>
      <c r="G258" s="117">
        <f>VLOOKUP($A258+ROUND((COLUMN()-2)/24,5),АТС!$A$41:$F$784,3)+'Иные услуги '!$C$5+'РСТ РСО-А'!$K$6+'РСТ РСО-А'!$F$9</f>
        <v>4465.8599999999997</v>
      </c>
      <c r="H258" s="117">
        <f>VLOOKUP($A258+ROUND((COLUMN()-2)/24,5),АТС!$A$41:$F$784,3)+'Иные услуги '!$C$5+'РСТ РСО-А'!$K$6+'РСТ РСО-А'!$F$9</f>
        <v>4465.3999999999996</v>
      </c>
      <c r="I258" s="117">
        <f>VLOOKUP($A258+ROUND((COLUMN()-2)/24,5),АТС!$A$41:$F$784,3)+'Иные услуги '!$C$5+'РСТ РСО-А'!$K$6+'РСТ РСО-А'!$F$9</f>
        <v>4562.1799999999994</v>
      </c>
      <c r="J258" s="117">
        <f>VLOOKUP($A258+ROUND((COLUMN()-2)/24,5),АТС!$A$41:$F$784,3)+'Иные услуги '!$C$5+'РСТ РСО-А'!$K$6+'РСТ РСО-А'!$F$9</f>
        <v>4465.7099999999991</v>
      </c>
      <c r="K258" s="117">
        <f>VLOOKUP($A258+ROUND((COLUMN()-2)/24,5),АТС!$A$41:$F$784,3)+'Иные услуги '!$C$5+'РСТ РСО-А'!$K$6+'РСТ РСО-А'!$F$9</f>
        <v>4540.1499999999996</v>
      </c>
      <c r="L258" s="117">
        <f>VLOOKUP($A258+ROUND((COLUMN()-2)/24,5),АТС!$A$41:$F$784,3)+'Иные услуги '!$C$5+'РСТ РСО-А'!$K$6+'РСТ РСО-А'!$F$9</f>
        <v>4540.3999999999996</v>
      </c>
      <c r="M258" s="117">
        <f>VLOOKUP($A258+ROUND((COLUMN()-2)/24,5),АТС!$A$41:$F$784,3)+'Иные услуги '!$C$5+'РСТ РСО-А'!$K$6+'РСТ РСО-А'!$F$9</f>
        <v>4539.95</v>
      </c>
      <c r="N258" s="117">
        <f>VLOOKUP($A258+ROUND((COLUMN()-2)/24,5),АТС!$A$41:$F$784,3)+'Иные услуги '!$C$5+'РСТ РСО-А'!$K$6+'РСТ РСО-А'!$F$9</f>
        <v>4511.4599999999991</v>
      </c>
      <c r="O258" s="117">
        <f>VLOOKUP($A258+ROUND((COLUMN()-2)/24,5),АТС!$A$41:$F$784,3)+'Иные услуги '!$C$5+'РСТ РСО-А'!$K$6+'РСТ РСО-А'!$F$9</f>
        <v>4511.7199999999993</v>
      </c>
      <c r="P258" s="117">
        <f>VLOOKUP($A258+ROUND((COLUMN()-2)/24,5),АТС!$A$41:$F$784,3)+'Иные услуги '!$C$5+'РСТ РСО-А'!$K$6+'РСТ РСО-А'!$F$9</f>
        <v>4511.6799999999994</v>
      </c>
      <c r="Q258" s="117">
        <f>VLOOKUP($A258+ROUND((COLUMN()-2)/24,5),АТС!$A$41:$F$784,3)+'Иные услуги '!$C$5+'РСТ РСО-А'!$K$6+'РСТ РСО-А'!$F$9</f>
        <v>4511.8899999999994</v>
      </c>
      <c r="R258" s="117">
        <f>VLOOKUP($A258+ROUND((COLUMN()-2)/24,5),АТС!$A$41:$F$784,3)+'Иные услуги '!$C$5+'РСТ РСО-А'!$K$6+'РСТ РСО-А'!$F$9</f>
        <v>4480.7099999999991</v>
      </c>
      <c r="S258" s="117">
        <f>VLOOKUP($A258+ROUND((COLUMN()-2)/24,5),АТС!$A$41:$F$784,3)+'Иные услуги '!$C$5+'РСТ РСО-А'!$K$6+'РСТ РСО-А'!$F$9</f>
        <v>4480.4599999999991</v>
      </c>
      <c r="T258" s="117">
        <f>VLOOKUP($A258+ROUND((COLUMN()-2)/24,5),АТС!$A$41:$F$784,3)+'Иные услуги '!$C$5+'РСТ РСО-А'!$K$6+'РСТ РСО-А'!$F$9</f>
        <v>4591.5899999999992</v>
      </c>
      <c r="U258" s="117">
        <f>VLOOKUP($A258+ROUND((COLUMN()-2)/24,5),АТС!$A$41:$F$784,3)+'Иные услуги '!$C$5+'РСТ РСО-А'!$K$6+'РСТ РСО-А'!$F$9</f>
        <v>4613.1099999999997</v>
      </c>
      <c r="V258" s="117">
        <f>VLOOKUP($A258+ROUND((COLUMN()-2)/24,5),АТС!$A$41:$F$784,3)+'Иные услуги '!$C$5+'РСТ РСО-А'!$K$6+'РСТ РСО-А'!$F$9</f>
        <v>4612.2099999999991</v>
      </c>
      <c r="W258" s="117">
        <f>VLOOKUP($A258+ROUND((COLUMN()-2)/24,5),АТС!$A$41:$F$784,3)+'Иные услуги '!$C$5+'РСТ РСО-А'!$K$6+'РСТ РСО-А'!$F$9</f>
        <v>4532.2999999999993</v>
      </c>
      <c r="X258" s="117">
        <f>VLOOKUP($A258+ROUND((COLUMN()-2)/24,5),АТС!$A$41:$F$784,3)+'Иные услуги '!$C$5+'РСТ РСО-А'!$K$6+'РСТ РСО-А'!$F$9</f>
        <v>4464.5899999999992</v>
      </c>
      <c r="Y258" s="117">
        <f>VLOOKUP($A258+ROUND((COLUMN()-2)/24,5),АТС!$A$41:$F$784,3)+'Иные услуги '!$C$5+'РСТ РСО-А'!$K$6+'РСТ РСО-А'!$F$9</f>
        <v>4520.3999999999996</v>
      </c>
    </row>
    <row r="259" spans="1:25" x14ac:dyDescent="0.2">
      <c r="A259" s="66">
        <f t="shared" si="7"/>
        <v>43728</v>
      </c>
      <c r="B259" s="117">
        <f>VLOOKUP($A259+ROUND((COLUMN()-2)/24,5),АТС!$A$41:$F$784,3)+'Иные услуги '!$C$5+'РСТ РСО-А'!$K$6+'РСТ РСО-А'!$F$9</f>
        <v>4473.4699999999993</v>
      </c>
      <c r="C259" s="117">
        <f>VLOOKUP($A259+ROUND((COLUMN()-2)/24,5),АТС!$A$41:$F$784,3)+'Иные услуги '!$C$5+'РСТ РСО-А'!$K$6+'РСТ РСО-А'!$F$9</f>
        <v>4466.4699999999993</v>
      </c>
      <c r="D259" s="117">
        <f>VLOOKUP($A259+ROUND((COLUMN()-2)/24,5),АТС!$A$41:$F$784,3)+'Иные услуги '!$C$5+'РСТ РСО-А'!$K$6+'РСТ РСО-А'!$F$9</f>
        <v>4465.9799999999996</v>
      </c>
      <c r="E259" s="117">
        <f>VLOOKUP($A259+ROUND((COLUMN()-2)/24,5),АТС!$A$41:$F$784,3)+'Иные услуги '!$C$5+'РСТ РСО-А'!$K$6+'РСТ РСО-А'!$F$9</f>
        <v>4465.99</v>
      </c>
      <c r="F259" s="117">
        <f>VLOOKUP($A259+ROUND((COLUMN()-2)/24,5),АТС!$A$41:$F$784,3)+'Иные услуги '!$C$5+'РСТ РСО-А'!$K$6+'РСТ РСО-А'!$F$9</f>
        <v>4465.9399999999996</v>
      </c>
      <c r="G259" s="117">
        <f>VLOOKUP($A259+ROUND((COLUMN()-2)/24,5),АТС!$A$41:$F$784,3)+'Иные услуги '!$C$5+'РСТ РСО-А'!$K$6+'РСТ РСО-А'!$F$9</f>
        <v>4465.8399999999992</v>
      </c>
      <c r="H259" s="117">
        <f>VLOOKUP($A259+ROUND((COLUMN()-2)/24,5),АТС!$A$41:$F$784,3)+'Иные услуги '!$C$5+'РСТ РСО-А'!$K$6+'РСТ РСО-А'!$F$9</f>
        <v>4465.16</v>
      </c>
      <c r="I259" s="117">
        <f>VLOOKUP($A259+ROUND((COLUMN()-2)/24,5),АТС!$A$41:$F$784,3)+'Иные услуги '!$C$5+'РСТ РСО-А'!$K$6+'РСТ РСО-А'!$F$9</f>
        <v>4558.3999999999996</v>
      </c>
      <c r="J259" s="117">
        <f>VLOOKUP($A259+ROUND((COLUMN()-2)/24,5),АТС!$A$41:$F$784,3)+'Иные услуги '!$C$5+'РСТ РСО-А'!$K$6+'РСТ РСО-А'!$F$9</f>
        <v>4465.57</v>
      </c>
      <c r="K259" s="117">
        <f>VLOOKUP($A259+ROUND((COLUMN()-2)/24,5),АТС!$A$41:$F$784,3)+'Иные услуги '!$C$5+'РСТ РСО-А'!$K$6+'РСТ РСО-А'!$F$9</f>
        <v>4539.24</v>
      </c>
      <c r="L259" s="117">
        <f>VLOOKUP($A259+ROUND((COLUMN()-2)/24,5),АТС!$A$41:$F$784,3)+'Иные услуги '!$C$5+'РСТ РСО-А'!$K$6+'РСТ РСО-А'!$F$9</f>
        <v>4539.2699999999995</v>
      </c>
      <c r="M259" s="117">
        <f>VLOOKUP($A259+ROUND((COLUMN()-2)/24,5),АТС!$A$41:$F$784,3)+'Иные услуги '!$C$5+'РСТ РСО-А'!$K$6+'РСТ РСО-А'!$F$9</f>
        <v>4538.9599999999991</v>
      </c>
      <c r="N259" s="117">
        <f>VLOOKUP($A259+ROUND((COLUMN()-2)/24,5),АТС!$A$41:$F$784,3)+'Иные услуги '!$C$5+'РСТ РСО-А'!$K$6+'РСТ РСО-А'!$F$9</f>
        <v>4511.0199999999995</v>
      </c>
      <c r="O259" s="117">
        <f>VLOOKUP($A259+ROUND((COLUMN()-2)/24,5),АТС!$A$41:$F$784,3)+'Иные услуги '!$C$5+'РСТ РСО-А'!$K$6+'РСТ РСО-А'!$F$9</f>
        <v>4511.7599999999993</v>
      </c>
      <c r="P259" s="117">
        <f>VLOOKUP($A259+ROUND((COLUMN()-2)/24,5),АТС!$A$41:$F$784,3)+'Иные услуги '!$C$5+'РСТ РСО-А'!$K$6+'РСТ РСО-А'!$F$9</f>
        <v>4511.82</v>
      </c>
      <c r="Q259" s="117">
        <f>VLOOKUP($A259+ROUND((COLUMN()-2)/24,5),АТС!$A$41:$F$784,3)+'Иные услуги '!$C$5+'РСТ РСО-А'!$K$6+'РСТ РСО-А'!$F$9</f>
        <v>4540.6099999999997</v>
      </c>
      <c r="R259" s="117">
        <f>VLOOKUP($A259+ROUND((COLUMN()-2)/24,5),АТС!$A$41:$F$784,3)+'Иные услуги '!$C$5+'РСТ РСО-А'!$K$6+'РСТ РСО-А'!$F$9</f>
        <v>4511.83</v>
      </c>
      <c r="S259" s="117">
        <f>VLOOKUP($A259+ROUND((COLUMN()-2)/24,5),АТС!$A$41:$F$784,3)+'Иные услуги '!$C$5+'РСТ РСО-А'!$K$6+'РСТ РСО-А'!$F$9</f>
        <v>4480.5</v>
      </c>
      <c r="T259" s="117">
        <f>VLOOKUP($A259+ROUND((COLUMN()-2)/24,5),АТС!$A$41:$F$784,3)+'Иные услуги '!$C$5+'РСТ РСО-А'!$K$6+'РСТ РСО-А'!$F$9</f>
        <v>4591.25</v>
      </c>
      <c r="U259" s="117">
        <f>VLOOKUP($A259+ROUND((COLUMN()-2)/24,5),АТС!$A$41:$F$784,3)+'Иные услуги '!$C$5+'РСТ РСО-А'!$K$6+'РСТ РСО-А'!$F$9</f>
        <v>4646.74</v>
      </c>
      <c r="V259" s="117">
        <f>VLOOKUP($A259+ROUND((COLUMN()-2)/24,5),АТС!$A$41:$F$784,3)+'Иные услуги '!$C$5+'РСТ РСО-А'!$K$6+'РСТ РСО-А'!$F$9</f>
        <v>4611.2</v>
      </c>
      <c r="W259" s="117">
        <f>VLOOKUP($A259+ROUND((COLUMN()-2)/24,5),АТС!$A$41:$F$784,3)+'Иные услуги '!$C$5+'РСТ РСО-А'!$K$6+'РСТ РСО-А'!$F$9</f>
        <v>4532.7099999999991</v>
      </c>
      <c r="X259" s="117">
        <f>VLOOKUP($A259+ROUND((COLUMN()-2)/24,5),АТС!$A$41:$F$784,3)+'Иные услуги '!$C$5+'РСТ РСО-А'!$K$6+'РСТ РСО-А'!$F$9</f>
        <v>4464.6699999999992</v>
      </c>
      <c r="Y259" s="117">
        <f>VLOOKUP($A259+ROUND((COLUMN()-2)/24,5),АТС!$A$41:$F$784,3)+'Иные услуги '!$C$5+'РСТ РСО-А'!$K$6+'РСТ РСО-А'!$F$9</f>
        <v>4554.5499999999993</v>
      </c>
    </row>
    <row r="260" spans="1:25" x14ac:dyDescent="0.2">
      <c r="A260" s="66">
        <f t="shared" si="7"/>
        <v>43729</v>
      </c>
      <c r="B260" s="117">
        <f>VLOOKUP($A260+ROUND((COLUMN()-2)/24,5),АТС!$A$41:$F$784,3)+'Иные услуги '!$C$5+'РСТ РСО-А'!$K$6+'РСТ РСО-А'!$F$9</f>
        <v>4480.7699999999995</v>
      </c>
      <c r="C260" s="117">
        <f>VLOOKUP($A260+ROUND((COLUMN()-2)/24,5),АТС!$A$41:$F$784,3)+'Иные услуги '!$C$5+'РСТ РСО-А'!$K$6+'РСТ РСО-А'!$F$9</f>
        <v>4465.87</v>
      </c>
      <c r="D260" s="117">
        <f>VLOOKUP($A260+ROUND((COLUMN()-2)/24,5),АТС!$A$41:$F$784,3)+'Иные услуги '!$C$5+'РСТ РСО-А'!$K$6+'РСТ РСО-А'!$F$9</f>
        <v>4465.8999999999996</v>
      </c>
      <c r="E260" s="117">
        <f>VLOOKUP($A260+ROUND((COLUMN()-2)/24,5),АТС!$A$41:$F$784,3)+'Иные услуги '!$C$5+'РСТ РСО-А'!$K$6+'РСТ РСО-А'!$F$9</f>
        <v>4465.91</v>
      </c>
      <c r="F260" s="117">
        <f>VLOOKUP($A260+ROUND((COLUMN()-2)/24,5),АТС!$A$41:$F$784,3)+'Иные услуги '!$C$5+'РСТ РСО-А'!$K$6+'РСТ РСО-А'!$F$9</f>
        <v>4466.3599999999997</v>
      </c>
      <c r="G260" s="117">
        <f>VLOOKUP($A260+ROUND((COLUMN()-2)/24,5),АТС!$A$41:$F$784,3)+'Иные услуги '!$C$5+'РСТ РСО-А'!$K$6+'РСТ РСО-А'!$F$9</f>
        <v>4466.3599999999997</v>
      </c>
      <c r="H260" s="117">
        <f>VLOOKUP($A260+ROUND((COLUMN()-2)/24,5),АТС!$A$41:$F$784,3)+'Иные услуги '!$C$5+'РСТ РСО-А'!$K$6+'РСТ РСО-А'!$F$9</f>
        <v>4466.3499999999995</v>
      </c>
      <c r="I260" s="117">
        <f>VLOOKUP($A260+ROUND((COLUMN()-2)/24,5),АТС!$A$41:$F$784,3)+'Иные услуги '!$C$5+'РСТ РСО-А'!$K$6+'РСТ РСО-А'!$F$9</f>
        <v>4455.07</v>
      </c>
      <c r="J260" s="117">
        <f>VLOOKUP($A260+ROUND((COLUMN()-2)/24,5),АТС!$A$41:$F$784,3)+'Иные услуги '!$C$5+'РСТ РСО-А'!$K$6+'РСТ РСО-А'!$F$9</f>
        <v>4465.74</v>
      </c>
      <c r="K260" s="117">
        <f>VLOOKUP($A260+ROUND((COLUMN()-2)/24,5),АТС!$A$41:$F$784,3)+'Иные услуги '!$C$5+'РСТ РСО-А'!$K$6+'РСТ РСО-А'!$F$9</f>
        <v>4490.7</v>
      </c>
      <c r="L260" s="117">
        <f>VLOOKUP($A260+ROUND((COLUMN()-2)/24,5),АТС!$A$41:$F$784,3)+'Иные услуги '!$C$5+'РСТ РСО-А'!$K$6+'РСТ РСО-А'!$F$9</f>
        <v>4508.6499999999996</v>
      </c>
      <c r="M260" s="117">
        <f>VLOOKUP($A260+ROUND((COLUMN()-2)/24,5),АТС!$A$41:$F$784,3)+'Иные услуги '!$C$5+'РСТ РСО-А'!$K$6+'РСТ РСО-А'!$F$9</f>
        <v>4500.2099999999991</v>
      </c>
      <c r="N260" s="117">
        <f>VLOOKUP($A260+ROUND((COLUMN()-2)/24,5),АТС!$A$41:$F$784,3)+'Иные услуги '!$C$5+'РСТ РСО-А'!$K$6+'РСТ РСО-А'!$F$9</f>
        <v>4500.3799999999992</v>
      </c>
      <c r="O260" s="117">
        <f>VLOOKUP($A260+ROUND((COLUMN()-2)/24,5),АТС!$A$41:$F$784,3)+'Иные услуги '!$C$5+'РСТ РСО-А'!$K$6+'РСТ РСО-А'!$F$9</f>
        <v>4500.3999999999996</v>
      </c>
      <c r="P260" s="117">
        <f>VLOOKUP($A260+ROUND((COLUMN()-2)/24,5),АТС!$A$41:$F$784,3)+'Иные услуги '!$C$5+'РСТ РСО-А'!$K$6+'РСТ РСО-А'!$F$9</f>
        <v>4500.2999999999993</v>
      </c>
      <c r="Q260" s="117">
        <f>VLOOKUP($A260+ROUND((COLUMN()-2)/24,5),АТС!$A$41:$F$784,3)+'Иные услуги '!$C$5+'РСТ РСО-А'!$K$6+'РСТ РСО-А'!$F$9</f>
        <v>4481.7099999999991</v>
      </c>
      <c r="R260" s="117">
        <f>VLOOKUP($A260+ROUND((COLUMN()-2)/24,5),АТС!$A$41:$F$784,3)+'Иные услуги '!$C$5+'РСТ РСО-А'!$K$6+'РСТ РСО-А'!$F$9</f>
        <v>4476.8999999999996</v>
      </c>
      <c r="S260" s="117">
        <f>VLOOKUP($A260+ROUND((COLUMN()-2)/24,5),АТС!$A$41:$F$784,3)+'Иные услуги '!$C$5+'РСТ РСО-А'!$K$6+'РСТ РСО-А'!$F$9</f>
        <v>4476.0099999999993</v>
      </c>
      <c r="T260" s="117">
        <f>VLOOKUP($A260+ROUND((COLUMN()-2)/24,5),АТС!$A$41:$F$784,3)+'Иные услуги '!$C$5+'РСТ РСО-А'!$K$6+'РСТ РСО-А'!$F$9</f>
        <v>4544.0499999999993</v>
      </c>
      <c r="U260" s="117">
        <f>VLOOKUP($A260+ROUND((COLUMN()-2)/24,5),АТС!$A$41:$F$784,3)+'Иные услуги '!$C$5+'РСТ РСО-А'!$K$6+'РСТ РСО-А'!$F$9</f>
        <v>4593.1499999999996</v>
      </c>
      <c r="V260" s="117">
        <f>VLOOKUP($A260+ROUND((COLUMN()-2)/24,5),АТС!$A$41:$F$784,3)+'Иные услуги '!$C$5+'РСТ РСО-А'!$K$6+'РСТ РСО-А'!$F$9</f>
        <v>4567.6299999999992</v>
      </c>
      <c r="W260" s="117">
        <f>VLOOKUP($A260+ROUND((COLUMN()-2)/24,5),АТС!$A$41:$F$784,3)+'Иные услуги '!$C$5+'РСТ РСО-А'!$K$6+'РСТ РСО-А'!$F$9</f>
        <v>4495.95</v>
      </c>
      <c r="X260" s="117">
        <f>VLOOKUP($A260+ROUND((COLUMN()-2)/24,5),АТС!$A$41:$F$784,3)+'Иные услуги '!$C$5+'РСТ РСО-А'!$K$6+'РСТ РСО-А'!$F$9</f>
        <v>4464.9599999999991</v>
      </c>
      <c r="Y260" s="117">
        <f>VLOOKUP($A260+ROUND((COLUMN()-2)/24,5),АТС!$A$41:$F$784,3)+'Иные услуги '!$C$5+'РСТ РСО-А'!$K$6+'РСТ РСО-А'!$F$9</f>
        <v>4521.33</v>
      </c>
    </row>
    <row r="261" spans="1:25" x14ac:dyDescent="0.2">
      <c r="A261" s="66">
        <f t="shared" si="7"/>
        <v>43730</v>
      </c>
      <c r="B261" s="117">
        <f>VLOOKUP($A261+ROUND((COLUMN()-2)/24,5),АТС!$A$41:$F$784,3)+'Иные услуги '!$C$5+'РСТ РСО-А'!$K$6+'РСТ РСО-А'!$F$9</f>
        <v>4461.0499999999993</v>
      </c>
      <c r="C261" s="117">
        <f>VLOOKUP($A261+ROUND((COLUMN()-2)/24,5),АТС!$A$41:$F$784,3)+'Иные услуги '!$C$5+'РСТ РСО-А'!$K$6+'РСТ РСО-А'!$F$9</f>
        <v>4466.4799999999996</v>
      </c>
      <c r="D261" s="117">
        <f>VLOOKUP($A261+ROUND((COLUMN()-2)/24,5),АТС!$A$41:$F$784,3)+'Иные услуги '!$C$5+'РСТ РСО-А'!$K$6+'РСТ РСО-А'!$F$9</f>
        <v>4466.0099999999993</v>
      </c>
      <c r="E261" s="117">
        <f>VLOOKUP($A261+ROUND((COLUMN()-2)/24,5),АТС!$A$41:$F$784,3)+'Иные услуги '!$C$5+'РСТ РСО-А'!$K$6+'РСТ РСО-А'!$F$9</f>
        <v>4466.0199999999995</v>
      </c>
      <c r="F261" s="117">
        <f>VLOOKUP($A261+ROUND((COLUMN()-2)/24,5),АТС!$A$41:$F$784,3)+'Иные услуги '!$C$5+'РСТ РСО-А'!$K$6+'РСТ РСО-А'!$F$9</f>
        <v>4466.0199999999995</v>
      </c>
      <c r="G261" s="117">
        <f>VLOOKUP($A261+ROUND((COLUMN()-2)/24,5),АТС!$A$41:$F$784,3)+'Иные услуги '!$C$5+'РСТ РСО-А'!$K$6+'РСТ РСО-А'!$F$9</f>
        <v>4466</v>
      </c>
      <c r="H261" s="117">
        <f>VLOOKUP($A261+ROUND((COLUMN()-2)/24,5),АТС!$A$41:$F$784,3)+'Иные услуги '!$C$5+'РСТ РСО-А'!$K$6+'РСТ РСО-А'!$F$9</f>
        <v>4465.5099999999993</v>
      </c>
      <c r="I261" s="117">
        <f>VLOOKUP($A261+ROUND((COLUMN()-2)/24,5),АТС!$A$41:$F$784,3)+'Иные услуги '!$C$5+'РСТ РСО-А'!$K$6+'РСТ РСО-А'!$F$9</f>
        <v>4465.5499999999993</v>
      </c>
      <c r="J261" s="117">
        <f>VLOOKUP($A261+ROUND((COLUMN()-2)/24,5),АТС!$A$41:$F$784,3)+'Иные услуги '!$C$5+'РСТ РСО-А'!$K$6+'РСТ РСО-А'!$F$9</f>
        <v>4465.7099999999991</v>
      </c>
      <c r="K261" s="117">
        <f>VLOOKUP($A261+ROUND((COLUMN()-2)/24,5),АТС!$A$41:$F$784,3)+'Иные услуги '!$C$5+'РСТ РСО-А'!$K$6+'РСТ РСО-А'!$F$9</f>
        <v>4465.7199999999993</v>
      </c>
      <c r="L261" s="117">
        <f>VLOOKUP($A261+ROUND((COLUMN()-2)/24,5),АТС!$A$41:$F$784,3)+'Иные услуги '!$C$5+'РСТ РСО-А'!$K$6+'РСТ РСО-А'!$F$9</f>
        <v>4465.7699999999995</v>
      </c>
      <c r="M261" s="117">
        <f>VLOOKUP($A261+ROUND((COLUMN()-2)/24,5),АТС!$A$41:$F$784,3)+'Иные услуги '!$C$5+'РСТ РСО-А'!$K$6+'РСТ РСО-А'!$F$9</f>
        <v>4465.82</v>
      </c>
      <c r="N261" s="117">
        <f>VLOOKUP($A261+ROUND((COLUMN()-2)/24,5),АТС!$A$41:$F$784,3)+'Иные услуги '!$C$5+'РСТ РСО-А'!$K$6+'РСТ РСО-А'!$F$9</f>
        <v>4465.82</v>
      </c>
      <c r="O261" s="117">
        <f>VLOOKUP($A261+ROUND((COLUMN()-2)/24,5),АТС!$A$41:$F$784,3)+'Иные услуги '!$C$5+'РСТ РСО-А'!$K$6+'РСТ РСО-А'!$F$9</f>
        <v>4465.82</v>
      </c>
      <c r="P261" s="117">
        <f>VLOOKUP($A261+ROUND((COLUMN()-2)/24,5),АТС!$A$41:$F$784,3)+'Иные услуги '!$C$5+'РСТ РСО-А'!$K$6+'РСТ РСО-А'!$F$9</f>
        <v>4465.78</v>
      </c>
      <c r="Q261" s="117">
        <f>VLOOKUP($A261+ROUND((COLUMN()-2)/24,5),АТС!$A$41:$F$784,3)+'Иные услуги '!$C$5+'РСТ РСО-А'!$K$6+'РСТ РСО-А'!$F$9</f>
        <v>4465.7899999999991</v>
      </c>
      <c r="R261" s="117">
        <f>VLOOKUP($A261+ROUND((COLUMN()-2)/24,5),АТС!$A$41:$F$784,3)+'Иные услуги '!$C$5+'РСТ РСО-А'!$K$6+'РСТ РСО-А'!$F$9</f>
        <v>4465.8099999999995</v>
      </c>
      <c r="S261" s="117">
        <f>VLOOKUP($A261+ROUND((COLUMN()-2)/24,5),АТС!$A$41:$F$784,3)+'Иные услуги '!$C$5+'РСТ РСО-А'!$K$6+'РСТ РСО-А'!$F$9</f>
        <v>4465.82</v>
      </c>
      <c r="T261" s="117">
        <f>VLOOKUP($A261+ROUND((COLUMN()-2)/24,5),АТС!$A$41:$F$784,3)+'Иные услуги '!$C$5+'РСТ РСО-А'!$K$6+'РСТ РСО-А'!$F$9</f>
        <v>4519.7599999999993</v>
      </c>
      <c r="U261" s="117">
        <f>VLOOKUP($A261+ROUND((COLUMN()-2)/24,5),АТС!$A$41:$F$784,3)+'Иные услуги '!$C$5+'РСТ РСО-А'!$K$6+'РСТ РСО-А'!$F$9</f>
        <v>4565.99</v>
      </c>
      <c r="V261" s="117">
        <f>VLOOKUP($A261+ROUND((COLUMN()-2)/24,5),АТС!$A$41:$F$784,3)+'Иные услуги '!$C$5+'РСТ РСО-А'!$K$6+'РСТ РСО-А'!$F$9</f>
        <v>4570.4699999999993</v>
      </c>
      <c r="W261" s="117">
        <f>VLOOKUP($A261+ROUND((COLUMN()-2)/24,5),АТС!$A$41:$F$784,3)+'Иные услуги '!$C$5+'РСТ РСО-А'!$K$6+'РСТ РСО-А'!$F$9</f>
        <v>4497.12</v>
      </c>
      <c r="X261" s="117">
        <f>VLOOKUP($A261+ROUND((COLUMN()-2)/24,5),АТС!$A$41:$F$784,3)+'Иные услуги '!$C$5+'РСТ РСО-А'!$K$6+'РСТ РСО-А'!$F$9</f>
        <v>4465.07</v>
      </c>
      <c r="Y261" s="117">
        <f>VLOOKUP($A261+ROUND((COLUMN()-2)/24,5),АТС!$A$41:$F$784,3)+'Иные услуги '!$C$5+'РСТ РСО-А'!$K$6+'РСТ РСО-А'!$F$9</f>
        <v>4500.1299999999992</v>
      </c>
    </row>
    <row r="262" spans="1:25" x14ac:dyDescent="0.2">
      <c r="A262" s="66">
        <f t="shared" si="7"/>
        <v>43731</v>
      </c>
      <c r="B262" s="117">
        <f>VLOOKUP($A262+ROUND((COLUMN()-2)/24,5),АТС!$A$41:$F$784,3)+'Иные услуги '!$C$5+'РСТ РСО-А'!$K$6+'РСТ РСО-А'!$F$9</f>
        <v>4469.2199999999993</v>
      </c>
      <c r="C262" s="117">
        <f>VLOOKUP($A262+ROUND((COLUMN()-2)/24,5),АТС!$A$41:$F$784,3)+'Иные услуги '!$C$5+'РСТ РСО-А'!$K$6+'РСТ РСО-А'!$F$9</f>
        <v>4467.5199999999995</v>
      </c>
      <c r="D262" s="117">
        <f>VLOOKUP($A262+ROUND((COLUMN()-2)/24,5),АТС!$A$41:$F$784,3)+'Иные услуги '!$C$5+'РСТ РСО-А'!$K$6+'РСТ РСО-А'!$F$9</f>
        <v>4465.9399999999996</v>
      </c>
      <c r="E262" s="117">
        <f>VLOOKUP($A262+ROUND((COLUMN()-2)/24,5),АТС!$A$41:$F$784,3)+'Иные услуги '!$C$5+'РСТ РСО-А'!$K$6+'РСТ РСО-А'!$F$9</f>
        <v>4465.9599999999991</v>
      </c>
      <c r="F262" s="117">
        <f>VLOOKUP($A262+ROUND((COLUMN()-2)/24,5),АТС!$A$41:$F$784,3)+'Иные услуги '!$C$5+'РСТ РСО-А'!$K$6+'РСТ РСО-А'!$F$9</f>
        <v>4465.95</v>
      </c>
      <c r="G262" s="117">
        <f>VLOOKUP($A262+ROUND((COLUMN()-2)/24,5),АТС!$A$41:$F$784,3)+'Иные услуги '!$C$5+'РСТ РСО-А'!$K$6+'РСТ РСО-А'!$F$9</f>
        <v>4465.91</v>
      </c>
      <c r="H262" s="117">
        <f>VLOOKUP($A262+ROUND((COLUMN()-2)/24,5),АТС!$A$41:$F$784,3)+'Иные услуги '!$C$5+'РСТ РСО-А'!$K$6+'РСТ РСО-А'!$F$9</f>
        <v>4465.3999999999996</v>
      </c>
      <c r="I262" s="117">
        <f>VLOOKUP($A262+ROUND((COLUMN()-2)/24,5),АТС!$A$41:$F$784,3)+'Иные услуги '!$C$5+'РСТ РСО-А'!$K$6+'РСТ РСО-А'!$F$9</f>
        <v>4545.95</v>
      </c>
      <c r="J262" s="117">
        <f>VLOOKUP($A262+ROUND((COLUMN()-2)/24,5),АТС!$A$41:$F$784,3)+'Иные услуги '!$C$5+'РСТ РСО-А'!$K$6+'РСТ РСО-А'!$F$9</f>
        <v>4465.7899999999991</v>
      </c>
      <c r="K262" s="117">
        <f>VLOOKUP($A262+ROUND((COLUMN()-2)/24,5),АТС!$A$41:$F$784,3)+'Иные услуги '!$C$5+'РСТ РСО-А'!$K$6+'РСТ РСО-А'!$F$9</f>
        <v>4480.2</v>
      </c>
      <c r="L262" s="117">
        <f>VLOOKUP($A262+ROUND((COLUMN()-2)/24,5),АТС!$A$41:$F$784,3)+'Иные услуги '!$C$5+'РСТ РСО-А'!$K$6+'РСТ РСО-А'!$F$9</f>
        <v>4512.6899999999996</v>
      </c>
      <c r="M262" s="117">
        <f>VLOOKUP($A262+ROUND((COLUMN()-2)/24,5),АТС!$A$41:$F$784,3)+'Иные услуги '!$C$5+'РСТ РСО-А'!$K$6+'РСТ РСО-А'!$F$9</f>
        <v>4512.6399999999994</v>
      </c>
      <c r="N262" s="117">
        <f>VLOOKUP($A262+ROUND((COLUMN()-2)/24,5),АТС!$A$41:$F$784,3)+'Иные услуги '!$C$5+'РСТ РСО-А'!$K$6+'РСТ РСО-А'!$F$9</f>
        <v>4480.3999999999996</v>
      </c>
      <c r="O262" s="117">
        <f>VLOOKUP($A262+ROUND((COLUMN()-2)/24,5),АТС!$A$41:$F$784,3)+'Иные услуги '!$C$5+'РСТ РСО-А'!$K$6+'РСТ РСО-А'!$F$9</f>
        <v>4480.53</v>
      </c>
      <c r="P262" s="117">
        <f>VLOOKUP($A262+ROUND((COLUMN()-2)/24,5),АТС!$A$41:$F$784,3)+'Иные услуги '!$C$5+'РСТ РСО-А'!$K$6+'РСТ РСО-А'!$F$9</f>
        <v>4480.5999999999995</v>
      </c>
      <c r="Q262" s="117">
        <f>VLOOKUP($A262+ROUND((COLUMN()-2)/24,5),АТС!$A$41:$F$784,3)+'Иные услуги '!$C$5+'РСТ РСО-А'!$K$6+'РСТ РСО-А'!$F$9</f>
        <v>4480.62</v>
      </c>
      <c r="R262" s="117">
        <f>VLOOKUP($A262+ROUND((COLUMN()-2)/24,5),АТС!$A$41:$F$784,3)+'Иные услуги '!$C$5+'РСТ РСО-А'!$K$6+'РСТ РСО-А'!$F$9</f>
        <v>4480.6399999999994</v>
      </c>
      <c r="S262" s="117">
        <f>VLOOKUP($A262+ROUND((COLUMN()-2)/24,5),АТС!$A$41:$F$784,3)+'Иные услуги '!$C$5+'РСТ РСО-А'!$K$6+'РСТ РСО-А'!$F$9</f>
        <v>4478.7999999999993</v>
      </c>
      <c r="T262" s="117">
        <f>VLOOKUP($A262+ROUND((COLUMN()-2)/24,5),АТС!$A$41:$F$784,3)+'Иные услуги '!$C$5+'РСТ РСО-А'!$K$6+'РСТ РСО-А'!$F$9</f>
        <v>4593.4699999999993</v>
      </c>
      <c r="U262" s="117">
        <f>VLOOKUP($A262+ROUND((COLUMN()-2)/24,5),АТС!$A$41:$F$784,3)+'Иные услуги '!$C$5+'РСТ РСО-А'!$K$6+'РСТ РСО-А'!$F$9</f>
        <v>4637.8599999999997</v>
      </c>
      <c r="V262" s="117">
        <f>VLOOKUP($A262+ROUND((COLUMN()-2)/24,5),АТС!$A$41:$F$784,3)+'Иные услуги '!$C$5+'РСТ РСО-А'!$K$6+'РСТ РСО-А'!$F$9</f>
        <v>4613.07</v>
      </c>
      <c r="W262" s="117">
        <f>VLOOKUP($A262+ROUND((COLUMN()-2)/24,5),АТС!$A$41:$F$784,3)+'Иные услуги '!$C$5+'РСТ РСО-А'!$K$6+'РСТ РСО-А'!$F$9</f>
        <v>4534.6399999999994</v>
      </c>
      <c r="X262" s="117">
        <f>VLOOKUP($A262+ROUND((COLUMN()-2)/24,5),АТС!$A$41:$F$784,3)+'Иные услуги '!$C$5+'РСТ РСО-А'!$K$6+'РСТ РСО-А'!$F$9</f>
        <v>4464.91</v>
      </c>
      <c r="Y262" s="117">
        <f>VLOOKUP($A262+ROUND((COLUMN()-2)/24,5),АТС!$A$41:$F$784,3)+'Иные услуги '!$C$5+'РСТ РСО-А'!$K$6+'РСТ РСО-А'!$F$9</f>
        <v>4520.3499999999995</v>
      </c>
    </row>
    <row r="263" spans="1:25" x14ac:dyDescent="0.2">
      <c r="A263" s="66">
        <f t="shared" si="7"/>
        <v>43732</v>
      </c>
      <c r="B263" s="117">
        <f>VLOOKUP($A263+ROUND((COLUMN()-2)/24,5),АТС!$A$41:$F$784,3)+'Иные услуги '!$C$5+'РСТ РСО-А'!$K$6+'РСТ РСО-А'!$F$9</f>
        <v>4473.95</v>
      </c>
      <c r="C263" s="117">
        <f>VLOOKUP($A263+ROUND((COLUMN()-2)/24,5),АТС!$A$41:$F$784,3)+'Иные услуги '!$C$5+'РСТ РСО-А'!$K$6+'РСТ РСО-А'!$F$9</f>
        <v>4472.62</v>
      </c>
      <c r="D263" s="117">
        <f>VLOOKUP($A263+ROUND((COLUMN()-2)/24,5),АТС!$A$41:$F$784,3)+'Иные услуги '!$C$5+'РСТ РСО-А'!$K$6+'РСТ РСО-А'!$F$9</f>
        <v>4465.9299999999994</v>
      </c>
      <c r="E263" s="117">
        <f>VLOOKUP($A263+ROUND((COLUMN()-2)/24,5),АТС!$A$41:$F$784,3)+'Иные услуги '!$C$5+'РСТ РСО-А'!$K$6+'РСТ РСО-А'!$F$9</f>
        <v>4465.9399999999996</v>
      </c>
      <c r="F263" s="117">
        <f>VLOOKUP($A263+ROUND((COLUMN()-2)/24,5),АТС!$A$41:$F$784,3)+'Иные услуги '!$C$5+'РСТ РСО-А'!$K$6+'РСТ РСО-А'!$F$9</f>
        <v>4465.9299999999994</v>
      </c>
      <c r="G263" s="117">
        <f>VLOOKUP($A263+ROUND((COLUMN()-2)/24,5),АТС!$A$41:$F$784,3)+'Иные услуги '!$C$5+'РСТ РСО-А'!$K$6+'РСТ РСО-А'!$F$9</f>
        <v>4465.8499999999995</v>
      </c>
      <c r="H263" s="117">
        <f>VLOOKUP($A263+ROUND((COLUMN()-2)/24,5),АТС!$A$41:$F$784,3)+'Иные услуги '!$C$5+'РСТ РСО-А'!$K$6+'РСТ РСО-А'!$F$9</f>
        <v>4465.0199999999995</v>
      </c>
      <c r="I263" s="117">
        <f>VLOOKUP($A263+ROUND((COLUMN()-2)/24,5),АТС!$A$41:$F$784,3)+'Иные услуги '!$C$5+'РСТ РСО-А'!$K$6+'РСТ РСО-А'!$F$9</f>
        <v>4557.1299999999992</v>
      </c>
      <c r="J263" s="117">
        <f>VLOOKUP($A263+ROUND((COLUMN()-2)/24,5),АТС!$A$41:$F$784,3)+'Иные услуги '!$C$5+'РСТ РСО-А'!$K$6+'РСТ РСО-А'!$F$9</f>
        <v>4465.83</v>
      </c>
      <c r="K263" s="117">
        <f>VLOOKUP($A263+ROUND((COLUMN()-2)/24,5),АТС!$A$41:$F$784,3)+'Иные услуги '!$C$5+'РСТ РСО-А'!$K$6+'РСТ РСО-А'!$F$9</f>
        <v>4542.7199999999993</v>
      </c>
      <c r="L263" s="117">
        <f>VLOOKUP($A263+ROUND((COLUMN()-2)/24,5),АТС!$A$41:$F$784,3)+'Иные услуги '!$C$5+'РСТ РСО-А'!$K$6+'РСТ РСО-А'!$F$9</f>
        <v>4542.7199999999993</v>
      </c>
      <c r="M263" s="117">
        <f>VLOOKUP($A263+ROUND((COLUMN()-2)/24,5),АТС!$A$41:$F$784,3)+'Иные услуги '!$C$5+'РСТ РСО-А'!$K$6+'РСТ РСО-А'!$F$9</f>
        <v>4543.1399999999994</v>
      </c>
      <c r="N263" s="117">
        <f>VLOOKUP($A263+ROUND((COLUMN()-2)/24,5),АТС!$A$41:$F$784,3)+'Иные услуги '!$C$5+'РСТ РСО-А'!$K$6+'РСТ РСО-А'!$F$9</f>
        <v>4512.3599999999997</v>
      </c>
      <c r="O263" s="117">
        <f>VLOOKUP($A263+ROUND((COLUMN()-2)/24,5),АТС!$A$41:$F$784,3)+'Иные услуги '!$C$5+'РСТ РСО-А'!$K$6+'РСТ РСО-А'!$F$9</f>
        <v>4512.7899999999991</v>
      </c>
      <c r="P263" s="117">
        <f>VLOOKUP($A263+ROUND((COLUMN()-2)/24,5),АТС!$A$41:$F$784,3)+'Иные услуги '!$C$5+'РСТ РСО-А'!$K$6+'РСТ РСО-А'!$F$9</f>
        <v>4512.7299999999996</v>
      </c>
      <c r="Q263" s="117">
        <f>VLOOKUP($A263+ROUND((COLUMN()-2)/24,5),АТС!$A$41:$F$784,3)+'Иные услуги '!$C$5+'РСТ РСО-А'!$K$6+'РСТ РСО-А'!$F$9</f>
        <v>4513.0899999999992</v>
      </c>
      <c r="R263" s="117">
        <f>VLOOKUP($A263+ROUND((COLUMN()-2)/24,5),АТС!$A$41:$F$784,3)+'Иные услуги '!$C$5+'РСТ РСО-А'!$K$6+'РСТ РСО-А'!$F$9</f>
        <v>4513.3099999999995</v>
      </c>
      <c r="S263" s="117">
        <f>VLOOKUP($A263+ROUND((COLUMN()-2)/24,5),АТС!$A$41:$F$784,3)+'Иные услуги '!$C$5+'РСТ РСО-А'!$K$6+'РСТ РСО-А'!$F$9</f>
        <v>4513.6099999999997</v>
      </c>
      <c r="T263" s="117">
        <f>VLOOKUP($A263+ROUND((COLUMN()-2)/24,5),АТС!$A$41:$F$784,3)+'Иные услуги '!$C$5+'РСТ РСО-А'!$K$6+'РСТ РСО-А'!$F$9</f>
        <v>4620.33</v>
      </c>
      <c r="U263" s="117">
        <f>VLOOKUP($A263+ROUND((COLUMN()-2)/24,5),АТС!$A$41:$F$784,3)+'Иные услуги '!$C$5+'РСТ РСО-А'!$K$6+'РСТ РСО-А'!$F$9</f>
        <v>4639.83</v>
      </c>
      <c r="V263" s="117">
        <f>VLOOKUP($A263+ROUND((COLUMN()-2)/24,5),АТС!$A$41:$F$784,3)+'Иные услуги '!$C$5+'РСТ РСО-А'!$K$6+'РСТ РСО-А'!$F$9</f>
        <v>4614.09</v>
      </c>
      <c r="W263" s="117">
        <f>VLOOKUP($A263+ROUND((COLUMN()-2)/24,5),АТС!$A$41:$F$784,3)+'Иные услуги '!$C$5+'РСТ РСО-А'!$K$6+'РСТ РСО-А'!$F$9</f>
        <v>4534.9599999999991</v>
      </c>
      <c r="X263" s="117">
        <f>VLOOKUP($A263+ROUND((COLUMN()-2)/24,5),АТС!$A$41:$F$784,3)+'Иные услуги '!$C$5+'РСТ РСО-А'!$K$6+'РСТ РСО-А'!$F$9</f>
        <v>4464.8999999999996</v>
      </c>
      <c r="Y263" s="117">
        <f>VLOOKUP($A263+ROUND((COLUMN()-2)/24,5),АТС!$A$41:$F$784,3)+'Иные услуги '!$C$5+'РСТ РСО-А'!$K$6+'РСТ РСО-А'!$F$9</f>
        <v>4521.4299999999994</v>
      </c>
    </row>
    <row r="264" spans="1:25" x14ac:dyDescent="0.2">
      <c r="A264" s="66">
        <f t="shared" si="7"/>
        <v>43733</v>
      </c>
      <c r="B264" s="117">
        <f>VLOOKUP($A264+ROUND((COLUMN()-2)/24,5),АТС!$A$41:$F$784,3)+'Иные услуги '!$C$5+'РСТ РСО-А'!$K$6+'РСТ РСО-А'!$F$9</f>
        <v>4482.9599999999991</v>
      </c>
      <c r="C264" s="117">
        <f>VLOOKUP($A264+ROUND((COLUMN()-2)/24,5),АТС!$A$41:$F$784,3)+'Иные услуги '!$C$5+'РСТ РСО-А'!$K$6+'РСТ РСО-А'!$F$9</f>
        <v>4479.4199999999992</v>
      </c>
      <c r="D264" s="117">
        <f>VLOOKUP($A264+ROUND((COLUMN()-2)/24,5),АТС!$A$41:$F$784,3)+'Иные услуги '!$C$5+'РСТ РСО-А'!$K$6+'РСТ РСО-А'!$F$9</f>
        <v>4473.2899999999991</v>
      </c>
      <c r="E264" s="117">
        <f>VLOOKUP($A264+ROUND((COLUMN()-2)/24,5),АТС!$A$41:$F$784,3)+'Иные услуги '!$C$5+'РСТ РСО-А'!$K$6+'РСТ РСО-А'!$F$9</f>
        <v>4468.6699999999992</v>
      </c>
      <c r="F264" s="117">
        <f>VLOOKUP($A264+ROUND((COLUMN()-2)/24,5),АТС!$A$41:$F$784,3)+'Иные услуги '!$C$5+'РСТ РСО-А'!$K$6+'РСТ РСО-А'!$F$9</f>
        <v>4468.74</v>
      </c>
      <c r="G264" s="117">
        <f>VLOOKUP($A264+ROUND((COLUMN()-2)/24,5),АТС!$A$41:$F$784,3)+'Иные услуги '!$C$5+'РСТ РСО-А'!$K$6+'РСТ РСО-А'!$F$9</f>
        <v>4468.9399999999996</v>
      </c>
      <c r="H264" s="117">
        <f>VLOOKUP($A264+ROUND((COLUMN()-2)/24,5),АТС!$A$41:$F$784,3)+'Иные услуги '!$C$5+'РСТ РСО-А'!$K$6+'РСТ РСО-А'!$F$9</f>
        <v>4503.4799999999996</v>
      </c>
      <c r="I264" s="117">
        <f>VLOOKUP($A264+ROUND((COLUMN()-2)/24,5),АТС!$A$41:$F$784,3)+'Иные услуги '!$C$5+'РСТ РСО-А'!$K$6+'РСТ РСО-А'!$F$9</f>
        <v>4584.0499999999993</v>
      </c>
      <c r="J264" s="117">
        <f>VLOOKUP($A264+ROUND((COLUMN()-2)/24,5),АТС!$A$41:$F$784,3)+'Иные услуги '!$C$5+'РСТ РСО-А'!$K$6+'РСТ РСО-А'!$F$9</f>
        <v>4481.41</v>
      </c>
      <c r="K264" s="117">
        <f>VLOOKUP($A264+ROUND((COLUMN()-2)/24,5),АТС!$A$41:$F$784,3)+'Иные услуги '!$C$5+'РСТ РСО-А'!$K$6+'РСТ РСО-А'!$F$9</f>
        <v>4547.24</v>
      </c>
      <c r="L264" s="117">
        <f>VLOOKUP($A264+ROUND((COLUMN()-2)/24,5),АТС!$A$41:$F$784,3)+'Иные услуги '!$C$5+'РСТ РСО-А'!$K$6+'РСТ РСО-А'!$F$9</f>
        <v>4565.1899999999996</v>
      </c>
      <c r="M264" s="117">
        <f>VLOOKUP($A264+ROUND((COLUMN()-2)/24,5),АТС!$A$41:$F$784,3)+'Иные услуги '!$C$5+'РСТ РСО-А'!$K$6+'РСТ РСО-А'!$F$9</f>
        <v>4565.0399999999991</v>
      </c>
      <c r="N264" s="117">
        <f>VLOOKUP($A264+ROUND((COLUMN()-2)/24,5),АТС!$A$41:$F$784,3)+'Иные услуги '!$C$5+'РСТ РСО-А'!$K$6+'РСТ РСО-А'!$F$9</f>
        <v>4547.1699999999992</v>
      </c>
      <c r="O264" s="117">
        <f>VLOOKUP($A264+ROUND((COLUMN()-2)/24,5),АТС!$A$41:$F$784,3)+'Иные услуги '!$C$5+'РСТ РСО-А'!$K$6+'РСТ РСО-А'!$F$9</f>
        <v>4546.7199999999993</v>
      </c>
      <c r="P264" s="117">
        <f>VLOOKUP($A264+ROUND((COLUMN()-2)/24,5),АТС!$A$41:$F$784,3)+'Иные услуги '!$C$5+'РСТ РСО-А'!$K$6+'РСТ РСО-А'!$F$9</f>
        <v>4515.5399999999991</v>
      </c>
      <c r="Q264" s="117">
        <f>VLOOKUP($A264+ROUND((COLUMN()-2)/24,5),АТС!$A$41:$F$784,3)+'Иные услуги '!$C$5+'РСТ РСО-А'!$K$6+'РСТ РСО-А'!$F$9</f>
        <v>4515.1399999999994</v>
      </c>
      <c r="R264" s="117">
        <f>VLOOKUP($A264+ROUND((COLUMN()-2)/24,5),АТС!$A$41:$F$784,3)+'Иные услуги '!$C$5+'РСТ РСО-А'!$K$6+'РСТ РСО-А'!$F$9</f>
        <v>4515.78</v>
      </c>
      <c r="S264" s="117">
        <f>VLOOKUP($A264+ROUND((COLUMN()-2)/24,5),АТС!$A$41:$F$784,3)+'Иные услуги '!$C$5+'РСТ РСО-А'!$K$6+'РСТ РСО-А'!$F$9</f>
        <v>4506.9399999999996</v>
      </c>
      <c r="T264" s="117">
        <f>VLOOKUP($A264+ROUND((COLUMN()-2)/24,5),АТС!$A$41:$F$784,3)+'Иные услуги '!$C$5+'РСТ РСО-А'!$K$6+'РСТ РСО-А'!$F$9</f>
        <v>4666.7899999999991</v>
      </c>
      <c r="U264" s="117">
        <f>VLOOKUP($A264+ROUND((COLUMN()-2)/24,5),АТС!$A$41:$F$784,3)+'Иные услуги '!$C$5+'РСТ РСО-А'!$K$6+'РСТ РСО-А'!$F$9</f>
        <v>4717.9799999999996</v>
      </c>
      <c r="V264" s="117">
        <f>VLOOKUP($A264+ROUND((COLUMN()-2)/24,5),АТС!$A$41:$F$784,3)+'Иные услуги '!$C$5+'РСТ РСО-А'!$K$6+'РСТ РСО-А'!$F$9</f>
        <v>4695.0199999999995</v>
      </c>
      <c r="W264" s="117">
        <f>VLOOKUP($A264+ROUND((COLUMN()-2)/24,5),АТС!$A$41:$F$784,3)+'Иные услуги '!$C$5+'РСТ РСО-А'!$K$6+'РСТ РСО-А'!$F$9</f>
        <v>4644.17</v>
      </c>
      <c r="X264" s="117">
        <f>VLOOKUP($A264+ROUND((COLUMN()-2)/24,5),АТС!$A$41:$F$784,3)+'Иные услуги '!$C$5+'РСТ РСО-А'!$K$6+'РСТ РСО-А'!$F$9</f>
        <v>4465.4799999999996</v>
      </c>
      <c r="Y264" s="117">
        <f>VLOOKUP($A264+ROUND((COLUMN()-2)/24,5),АТС!$A$41:$F$784,3)+'Иные услуги '!$C$5+'РСТ РСО-А'!$K$6+'РСТ РСО-А'!$F$9</f>
        <v>4573.74</v>
      </c>
    </row>
    <row r="265" spans="1:25" x14ac:dyDescent="0.2">
      <c r="A265" s="66">
        <f t="shared" si="7"/>
        <v>43734</v>
      </c>
      <c r="B265" s="117">
        <f>VLOOKUP($A265+ROUND((COLUMN()-2)/24,5),АТС!$A$41:$F$784,3)+'Иные услуги '!$C$5+'РСТ РСО-А'!$K$6+'РСТ РСО-А'!$F$9</f>
        <v>4490.3499999999995</v>
      </c>
      <c r="C265" s="117">
        <f>VLOOKUP($A265+ROUND((COLUMN()-2)/24,5),АТС!$A$41:$F$784,3)+'Иные услуги '!$C$5+'РСТ РСО-А'!$K$6+'РСТ РСО-А'!$F$9</f>
        <v>4478.49</v>
      </c>
      <c r="D265" s="117">
        <f>VLOOKUP($A265+ROUND((COLUMN()-2)/24,5),АТС!$A$41:$F$784,3)+'Иные услуги '!$C$5+'РСТ РСО-А'!$K$6+'РСТ РСО-А'!$F$9</f>
        <v>4470.2199999999993</v>
      </c>
      <c r="E265" s="117">
        <f>VLOOKUP($A265+ROUND((COLUMN()-2)/24,5),АТС!$A$41:$F$784,3)+'Иные услуги '!$C$5+'РСТ РСО-А'!$K$6+'РСТ РСО-А'!$F$9</f>
        <v>4468.3499999999995</v>
      </c>
      <c r="F265" s="117">
        <f>VLOOKUP($A265+ROUND((COLUMN()-2)/24,5),АТС!$A$41:$F$784,3)+'Иные услуги '!$C$5+'РСТ РСО-А'!$K$6+'РСТ РСО-А'!$F$9</f>
        <v>4472.87</v>
      </c>
      <c r="G265" s="117">
        <f>VLOOKUP($A265+ROUND((COLUMN()-2)/24,5),АТС!$A$41:$F$784,3)+'Иные услуги '!$C$5+'РСТ РСО-А'!$K$6+'РСТ РСО-А'!$F$9</f>
        <v>4474.08</v>
      </c>
      <c r="H265" s="117">
        <f>VLOOKUP($A265+ROUND((COLUMN()-2)/24,5),АТС!$A$41:$F$784,3)+'Иные услуги '!$C$5+'РСТ РСО-А'!$K$6+'РСТ РСО-А'!$F$9</f>
        <v>4507.4699999999993</v>
      </c>
      <c r="I265" s="117">
        <f>VLOOKUP($A265+ROUND((COLUMN()-2)/24,5),АТС!$A$41:$F$784,3)+'Иные услуги '!$C$5+'РСТ РСО-А'!$K$6+'РСТ РСО-А'!$F$9</f>
        <v>4702.2099999999991</v>
      </c>
      <c r="J265" s="117">
        <f>VLOOKUP($A265+ROUND((COLUMN()-2)/24,5),АТС!$A$41:$F$784,3)+'Иные услуги '!$C$5+'РСТ РСО-А'!$K$6+'РСТ РСО-А'!$F$9</f>
        <v>4482.0099999999993</v>
      </c>
      <c r="K265" s="117">
        <f>VLOOKUP($A265+ROUND((COLUMN()-2)/24,5),АТС!$A$41:$F$784,3)+'Иные услуги '!$C$5+'РСТ РСО-А'!$K$6+'РСТ РСО-А'!$F$9</f>
        <v>4594.34</v>
      </c>
      <c r="L265" s="117">
        <f>VLOOKUP($A265+ROUND((COLUMN()-2)/24,5),АТС!$A$41:$F$784,3)+'Иные услуги '!$C$5+'РСТ РСО-А'!$K$6+'РСТ РСО-А'!$F$9</f>
        <v>4594.1399999999994</v>
      </c>
      <c r="M265" s="117">
        <f>VLOOKUP($A265+ROUND((COLUMN()-2)/24,5),АТС!$A$41:$F$784,3)+'Иные услуги '!$C$5+'РСТ РСО-А'!$K$6+'РСТ РСО-А'!$F$9</f>
        <v>4618.7899999999991</v>
      </c>
      <c r="N265" s="117">
        <f>VLOOKUP($A265+ROUND((COLUMN()-2)/24,5),АТС!$A$41:$F$784,3)+'Иные услуги '!$C$5+'РСТ РСО-А'!$K$6+'РСТ РСО-А'!$F$9</f>
        <v>4559.1299999999992</v>
      </c>
      <c r="O265" s="117">
        <f>VLOOKUP($A265+ROUND((COLUMN()-2)/24,5),АТС!$A$41:$F$784,3)+'Иные услуги '!$C$5+'РСТ РСО-А'!$K$6+'РСТ РСО-А'!$F$9</f>
        <v>4560.3999999999996</v>
      </c>
      <c r="P265" s="117">
        <f>VLOOKUP($A265+ROUND((COLUMN()-2)/24,5),АТС!$A$41:$F$784,3)+'Иные услуги '!$C$5+'РСТ РСО-А'!$K$6+'РСТ РСО-А'!$F$9</f>
        <v>4560.4299999999994</v>
      </c>
      <c r="Q265" s="117">
        <f>VLOOKUP($A265+ROUND((COLUMN()-2)/24,5),АТС!$A$41:$F$784,3)+'Иные услуги '!$C$5+'РСТ РСО-А'!$K$6+'РСТ РСО-А'!$F$9</f>
        <v>4561.37</v>
      </c>
      <c r="R265" s="117">
        <f>VLOOKUP($A265+ROUND((COLUMN()-2)/24,5),АТС!$A$41:$F$784,3)+'Иные услуги '!$C$5+'РСТ РСО-А'!$K$6+'РСТ РСО-А'!$F$9</f>
        <v>4561.5599999999995</v>
      </c>
      <c r="S265" s="117">
        <f>VLOOKUP($A265+ROUND((COLUMN()-2)/24,5),АТС!$A$41:$F$784,3)+'Иные услуги '!$C$5+'РСТ РСО-А'!$K$6+'РСТ РСО-А'!$F$9</f>
        <v>4577.7599999999993</v>
      </c>
      <c r="T265" s="117">
        <f>VLOOKUP($A265+ROUND((COLUMN()-2)/24,5),АТС!$A$41:$F$784,3)+'Иные услуги '!$C$5+'РСТ РСО-А'!$K$6+'РСТ РСО-А'!$F$9</f>
        <v>4697.42</v>
      </c>
      <c r="U265" s="117">
        <f>VLOOKUP($A265+ROUND((COLUMN()-2)/24,5),АТС!$A$41:$F$784,3)+'Иные услуги '!$C$5+'РСТ РСО-А'!$K$6+'РСТ РСО-А'!$F$9</f>
        <v>4749.45</v>
      </c>
      <c r="V265" s="117">
        <f>VLOOKUP($A265+ROUND((COLUMN()-2)/24,5),АТС!$A$41:$F$784,3)+'Иные услуги '!$C$5+'РСТ РСО-А'!$K$6+'РСТ РСО-А'!$F$9</f>
        <v>4698.2699999999995</v>
      </c>
      <c r="W265" s="117">
        <f>VLOOKUP($A265+ROUND((COLUMN()-2)/24,5),АТС!$A$41:$F$784,3)+'Иные услуги '!$C$5+'РСТ РСО-А'!$K$6+'РСТ РСО-А'!$F$9</f>
        <v>4645.7</v>
      </c>
      <c r="X265" s="117">
        <f>VLOOKUP($A265+ROUND((COLUMN()-2)/24,5),АТС!$A$41:$F$784,3)+'Иные услуги '!$C$5+'РСТ РСО-А'!$K$6+'РСТ РСО-А'!$F$9</f>
        <v>4465.53</v>
      </c>
      <c r="Y265" s="117">
        <f>VLOOKUP($A265+ROUND((COLUMN()-2)/24,5),АТС!$A$41:$F$784,3)+'Иные услуги '!$C$5+'РСТ РСО-А'!$K$6+'РСТ РСО-А'!$F$9</f>
        <v>4552.4399999999996</v>
      </c>
    </row>
    <row r="266" spans="1:25" x14ac:dyDescent="0.2">
      <c r="A266" s="66">
        <f t="shared" si="7"/>
        <v>43735</v>
      </c>
      <c r="B266" s="117">
        <f>VLOOKUP($A266+ROUND((COLUMN()-2)/24,5),АТС!$A$41:$F$784,3)+'Иные услуги '!$C$5+'РСТ РСО-А'!$K$6+'РСТ РСО-А'!$F$9</f>
        <v>4490.37</v>
      </c>
      <c r="C266" s="117">
        <f>VLOOKUP($A266+ROUND((COLUMN()-2)/24,5),АТС!$A$41:$F$784,3)+'Иные услуги '!$C$5+'РСТ РСО-А'!$K$6+'РСТ РСО-А'!$F$9</f>
        <v>4486.07</v>
      </c>
      <c r="D266" s="117">
        <f>VLOOKUP($A266+ROUND((COLUMN()-2)/24,5),АТС!$A$41:$F$784,3)+'Иные услуги '!$C$5+'РСТ РСО-А'!$K$6+'РСТ РСО-А'!$F$9</f>
        <v>4477.5499999999993</v>
      </c>
      <c r="E266" s="117">
        <f>VLOOKUP($A266+ROUND((COLUMN()-2)/24,5),АТС!$A$41:$F$784,3)+'Иные услуги '!$C$5+'РСТ РСО-А'!$K$6+'РСТ РСО-А'!$F$9</f>
        <v>4470</v>
      </c>
      <c r="F266" s="117">
        <f>VLOOKUP($A266+ROUND((COLUMN()-2)/24,5),АТС!$A$41:$F$784,3)+'Иные услуги '!$C$5+'РСТ РСО-А'!$K$6+'РСТ РСО-А'!$F$9</f>
        <v>4481.28</v>
      </c>
      <c r="G266" s="117">
        <f>VLOOKUP($A266+ROUND((COLUMN()-2)/24,5),АТС!$A$41:$F$784,3)+'Иные услуги '!$C$5+'РСТ РСО-А'!$K$6+'РСТ РСО-А'!$F$9</f>
        <v>4497.3799999999992</v>
      </c>
      <c r="H266" s="117">
        <f>VLOOKUP($A266+ROUND((COLUMN()-2)/24,5),АТС!$A$41:$F$784,3)+'Иные услуги '!$C$5+'РСТ РСО-А'!$K$6+'РСТ РСО-А'!$F$9</f>
        <v>4536.1399999999994</v>
      </c>
      <c r="I266" s="117">
        <f>VLOOKUP($A266+ROUND((COLUMN()-2)/24,5),АТС!$A$41:$F$784,3)+'Иные услуги '!$C$5+'РСТ РСО-А'!$K$6+'РСТ РСО-А'!$F$9</f>
        <v>4709.8499999999995</v>
      </c>
      <c r="J266" s="117">
        <f>VLOOKUP($A266+ROUND((COLUMN()-2)/24,5),АТС!$A$41:$F$784,3)+'Иные услуги '!$C$5+'РСТ РСО-А'!$K$6+'РСТ РСО-А'!$F$9</f>
        <v>4484.5099999999993</v>
      </c>
      <c r="K266" s="117">
        <f>VLOOKUP($A266+ROUND((COLUMN()-2)/24,5),АТС!$A$41:$F$784,3)+'Иные услуги '!$C$5+'РСТ РСО-А'!$K$6+'РСТ РСО-А'!$F$9</f>
        <v>4610.3099999999995</v>
      </c>
      <c r="L266" s="117">
        <f>VLOOKUP($A266+ROUND((COLUMN()-2)/24,5),АТС!$A$41:$F$784,3)+'Иные услуги '!$C$5+'РСТ РСО-А'!$K$6+'РСТ РСО-А'!$F$9</f>
        <v>4609.0999999999995</v>
      </c>
      <c r="M266" s="117">
        <f>VLOOKUP($A266+ROUND((COLUMN()-2)/24,5),АТС!$A$41:$F$784,3)+'Иные услуги '!$C$5+'РСТ РСО-А'!$K$6+'РСТ РСО-А'!$F$9</f>
        <v>4606.5</v>
      </c>
      <c r="N266" s="117">
        <f>VLOOKUP($A266+ROUND((COLUMN()-2)/24,5),АТС!$A$41:$F$784,3)+'Иные услуги '!$C$5+'РСТ РСО-А'!$K$6+'РСТ РСО-А'!$F$9</f>
        <v>4566.1899999999996</v>
      </c>
      <c r="O266" s="117">
        <f>VLOOKUP($A266+ROUND((COLUMN()-2)/24,5),АТС!$A$41:$F$784,3)+'Иные услуги '!$C$5+'РСТ РСО-А'!$K$6+'РСТ РСО-А'!$F$9</f>
        <v>4565.5399999999991</v>
      </c>
      <c r="P266" s="117">
        <f>VLOOKUP($A266+ROUND((COLUMN()-2)/24,5),АТС!$A$41:$F$784,3)+'Иные услуги '!$C$5+'РСТ РСО-А'!$K$6+'РСТ РСО-А'!$F$9</f>
        <v>4564.9599999999991</v>
      </c>
      <c r="Q266" s="117">
        <f>VLOOKUP($A266+ROUND((COLUMN()-2)/24,5),АТС!$A$41:$F$784,3)+'Иные услуги '!$C$5+'РСТ РСО-А'!$K$6+'РСТ РСО-А'!$F$9</f>
        <v>4560.5399999999991</v>
      </c>
      <c r="R266" s="117">
        <f>VLOOKUP($A266+ROUND((COLUMN()-2)/24,5),АТС!$A$41:$F$784,3)+'Иные услуги '!$C$5+'РСТ РСО-А'!$K$6+'РСТ РСО-А'!$F$9</f>
        <v>4560.24</v>
      </c>
      <c r="S266" s="117">
        <f>VLOOKUP($A266+ROUND((COLUMN()-2)/24,5),АТС!$A$41:$F$784,3)+'Иные услуги '!$C$5+'РСТ РСО-А'!$K$6+'РСТ РСО-А'!$F$9</f>
        <v>4574.58</v>
      </c>
      <c r="T266" s="117">
        <f>VLOOKUP($A266+ROUND((COLUMN()-2)/24,5),АТС!$A$41:$F$784,3)+'Иные услуги '!$C$5+'РСТ РСО-А'!$K$6+'РСТ РСО-А'!$F$9</f>
        <v>4707.0599999999995</v>
      </c>
      <c r="U266" s="117">
        <f>VLOOKUP($A266+ROUND((COLUMN()-2)/24,5),АТС!$A$41:$F$784,3)+'Иные услуги '!$C$5+'РСТ РСО-А'!$K$6+'РСТ РСО-А'!$F$9</f>
        <v>4788.09</v>
      </c>
      <c r="V266" s="117">
        <f>VLOOKUP($A266+ROUND((COLUMN()-2)/24,5),АТС!$A$41:$F$784,3)+'Иные услуги '!$C$5+'РСТ РСО-А'!$K$6+'РСТ РСО-А'!$F$9</f>
        <v>4754.1899999999996</v>
      </c>
      <c r="W266" s="117">
        <f>VLOOKUP($A266+ROUND((COLUMN()-2)/24,5),АТС!$A$41:$F$784,3)+'Иные услуги '!$C$5+'РСТ РСО-А'!$K$6+'РСТ РСО-А'!$F$9</f>
        <v>4668.6099999999997</v>
      </c>
      <c r="X266" s="117">
        <f>VLOOKUP($A266+ROUND((COLUMN()-2)/24,5),АТС!$A$41:$F$784,3)+'Иные услуги '!$C$5+'РСТ РСО-А'!$K$6+'РСТ РСО-А'!$F$9</f>
        <v>4465.3599999999997</v>
      </c>
      <c r="Y266" s="117">
        <f>VLOOKUP($A266+ROUND((COLUMN()-2)/24,5),АТС!$A$41:$F$784,3)+'Иные услуги '!$C$5+'РСТ РСО-А'!$K$6+'РСТ РСО-А'!$F$9</f>
        <v>4661.9699999999993</v>
      </c>
    </row>
    <row r="267" spans="1:25" x14ac:dyDescent="0.2">
      <c r="A267" s="66">
        <f t="shared" si="7"/>
        <v>43736</v>
      </c>
      <c r="B267" s="117">
        <f>VLOOKUP($A267+ROUND((COLUMN()-2)/24,5),АТС!$A$41:$F$784,3)+'Иные услуги '!$C$5+'РСТ РСО-А'!$K$6+'РСТ РСО-А'!$F$9</f>
        <v>4496.33</v>
      </c>
      <c r="C267" s="117">
        <f>VLOOKUP($A267+ROUND((COLUMN()-2)/24,5),АТС!$A$41:$F$784,3)+'Иные услуги '!$C$5+'РСТ РСО-А'!$K$6+'РСТ РСО-А'!$F$9</f>
        <v>4479.4599999999991</v>
      </c>
      <c r="D267" s="117">
        <f>VLOOKUP($A267+ROUND((COLUMN()-2)/24,5),АТС!$A$41:$F$784,3)+'Иные услуги '!$C$5+'РСТ РСО-А'!$K$6+'РСТ РСО-А'!$F$9</f>
        <v>4471.33</v>
      </c>
      <c r="E267" s="117">
        <f>VLOOKUP($A267+ROUND((COLUMN()-2)/24,5),АТС!$A$41:$F$784,3)+'Иные услуги '!$C$5+'РСТ РСО-А'!$K$6+'РСТ РСО-А'!$F$9</f>
        <v>4468.3899999999994</v>
      </c>
      <c r="F267" s="117">
        <f>VLOOKUP($A267+ROUND((COLUMN()-2)/24,5),АТС!$A$41:$F$784,3)+'Иные услуги '!$C$5+'РСТ РСО-А'!$K$6+'РСТ РСО-А'!$F$9</f>
        <v>4467.5399999999991</v>
      </c>
      <c r="G267" s="117">
        <f>VLOOKUP($A267+ROUND((COLUMN()-2)/24,5),АТС!$A$41:$F$784,3)+'Иные услуги '!$C$5+'РСТ РСО-А'!$K$6+'РСТ РСО-А'!$F$9</f>
        <v>4467.8499999999995</v>
      </c>
      <c r="H267" s="117">
        <f>VLOOKUP($A267+ROUND((COLUMN()-2)/24,5),АТС!$A$41:$F$784,3)+'Иные услуги '!$C$5+'РСТ РСО-А'!$K$6+'РСТ РСО-А'!$F$9</f>
        <v>4475.7299999999996</v>
      </c>
      <c r="I267" s="117">
        <f>VLOOKUP($A267+ROUND((COLUMN()-2)/24,5),АТС!$A$41:$F$784,3)+'Иные услуги '!$C$5+'РСТ РСО-А'!$K$6+'РСТ РСО-А'!$F$9</f>
        <v>4519.16</v>
      </c>
      <c r="J267" s="117">
        <f>VLOOKUP($A267+ROUND((COLUMN()-2)/24,5),АТС!$A$41:$F$784,3)+'Иные услуги '!$C$5+'РСТ РСО-А'!$K$6+'РСТ РСО-А'!$F$9</f>
        <v>4465.8399999999992</v>
      </c>
      <c r="K267" s="117">
        <f>VLOOKUP($A267+ROUND((COLUMN()-2)/24,5),АТС!$A$41:$F$784,3)+'Иные услуги '!$C$5+'РСТ РСО-А'!$K$6+'РСТ РСО-А'!$F$9</f>
        <v>4506.2099999999991</v>
      </c>
      <c r="L267" s="117">
        <f>VLOOKUP($A267+ROUND((COLUMN()-2)/24,5),АТС!$A$41:$F$784,3)+'Иные услуги '!$C$5+'РСТ РСО-А'!$K$6+'РСТ РСО-А'!$F$9</f>
        <v>4506.58</v>
      </c>
      <c r="M267" s="117">
        <f>VLOOKUP($A267+ROUND((COLUMN()-2)/24,5),АТС!$A$41:$F$784,3)+'Иные услуги '!$C$5+'РСТ РСО-А'!$K$6+'РСТ РСО-А'!$F$9</f>
        <v>4506.4699999999993</v>
      </c>
      <c r="N267" s="117">
        <f>VLOOKUP($A267+ROUND((COLUMN()-2)/24,5),АТС!$A$41:$F$784,3)+'Иные услуги '!$C$5+'РСТ РСО-А'!$K$6+'РСТ РСО-А'!$F$9</f>
        <v>4502.6299999999992</v>
      </c>
      <c r="O267" s="117">
        <f>VLOOKUP($A267+ROUND((COLUMN()-2)/24,5),АТС!$A$41:$F$784,3)+'Иные услуги '!$C$5+'РСТ РСО-А'!$K$6+'РСТ РСО-А'!$F$9</f>
        <v>4504.1899999999996</v>
      </c>
      <c r="P267" s="117">
        <f>VLOOKUP($A267+ROUND((COLUMN()-2)/24,5),АТС!$A$41:$F$784,3)+'Иные услуги '!$C$5+'РСТ РСО-А'!$K$6+'РСТ РСО-А'!$F$9</f>
        <v>4502.07</v>
      </c>
      <c r="Q267" s="117">
        <f>VLOOKUP($A267+ROUND((COLUMN()-2)/24,5),АТС!$A$41:$F$784,3)+'Иные услуги '!$C$5+'РСТ РСО-А'!$K$6+'РСТ РСО-А'!$F$9</f>
        <v>4497.41</v>
      </c>
      <c r="R267" s="117">
        <f>VLOOKUP($A267+ROUND((COLUMN()-2)/24,5),АТС!$A$41:$F$784,3)+'Иные услуги '!$C$5+'РСТ РСО-А'!$K$6+'РСТ РСО-А'!$F$9</f>
        <v>4495.2199999999993</v>
      </c>
      <c r="S267" s="117">
        <f>VLOOKUP($A267+ROUND((COLUMN()-2)/24,5),АТС!$A$41:$F$784,3)+'Иные услуги '!$C$5+'РСТ РСО-А'!$K$6+'РСТ РСО-А'!$F$9</f>
        <v>4525.66</v>
      </c>
      <c r="T267" s="117">
        <f>VLOOKUP($A267+ROUND((COLUMN()-2)/24,5),АТС!$A$41:$F$784,3)+'Иные услуги '!$C$5+'РСТ РСО-А'!$K$6+'РСТ РСО-А'!$F$9</f>
        <v>4618.8499999999995</v>
      </c>
      <c r="U267" s="117">
        <f>VLOOKUP($A267+ROUND((COLUMN()-2)/24,5),АТС!$A$41:$F$784,3)+'Иные услуги '!$C$5+'РСТ РСО-А'!$K$6+'РСТ РСО-А'!$F$9</f>
        <v>4684.8099999999995</v>
      </c>
      <c r="V267" s="117">
        <f>VLOOKUP($A267+ROUND((COLUMN()-2)/24,5),АТС!$A$41:$F$784,3)+'Иные услуги '!$C$5+'РСТ РСО-А'!$K$6+'РСТ РСО-А'!$F$9</f>
        <v>4709.78</v>
      </c>
      <c r="W267" s="117">
        <f>VLOOKUP($A267+ROUND((COLUMN()-2)/24,5),АТС!$A$41:$F$784,3)+'Иные услуги '!$C$5+'РСТ РСО-А'!$K$6+'РСТ РСО-А'!$F$9</f>
        <v>4609.4299999999994</v>
      </c>
      <c r="X267" s="117">
        <f>VLOOKUP($A267+ROUND((COLUMN()-2)/24,5),АТС!$A$41:$F$784,3)+'Иные услуги '!$C$5+'РСТ РСО-А'!$K$6+'РСТ РСО-А'!$F$9</f>
        <v>4465.3799999999992</v>
      </c>
      <c r="Y267" s="117">
        <f>VLOOKUP($A267+ROUND((COLUMN()-2)/24,5),АТС!$A$41:$F$784,3)+'Иные услуги '!$C$5+'РСТ РСО-А'!$K$6+'РСТ РСО-А'!$F$9</f>
        <v>4556.5999999999995</v>
      </c>
    </row>
    <row r="268" spans="1:25" x14ac:dyDescent="0.2">
      <c r="A268" s="66">
        <f t="shared" si="7"/>
        <v>43737</v>
      </c>
      <c r="B268" s="117">
        <f>VLOOKUP($A268+ROUND((COLUMN()-2)/24,5),АТС!$A$41:$F$784,3)+'Иные услуги '!$C$5+'РСТ РСО-А'!$K$6+'РСТ РСО-А'!$F$9</f>
        <v>4478.87</v>
      </c>
      <c r="C268" s="117">
        <f>VLOOKUP($A268+ROUND((COLUMN()-2)/24,5),АТС!$A$41:$F$784,3)+'Иные услуги '!$C$5+'РСТ РСО-А'!$K$6+'РСТ РСО-А'!$F$9</f>
        <v>4467.5899999999992</v>
      </c>
      <c r="D268" s="117">
        <f>VLOOKUP($A268+ROUND((COLUMN()-2)/24,5),АТС!$A$41:$F$784,3)+'Иные услуги '!$C$5+'РСТ РСО-А'!$K$6+'РСТ РСО-А'!$F$9</f>
        <v>4466.0399999999991</v>
      </c>
      <c r="E268" s="117">
        <f>VLOOKUP($A268+ROUND((COLUMN()-2)/24,5),АТС!$A$41:$F$784,3)+'Иные услуги '!$C$5+'РСТ РСО-А'!$K$6+'РСТ РСО-А'!$F$9</f>
        <v>4466.0499999999993</v>
      </c>
      <c r="F268" s="117">
        <f>VLOOKUP($A268+ROUND((COLUMN()-2)/24,5),АТС!$A$41:$F$784,3)+'Иные услуги '!$C$5+'РСТ РСО-А'!$K$6+'РСТ РСО-А'!$F$9</f>
        <v>4466.03</v>
      </c>
      <c r="G268" s="117">
        <f>VLOOKUP($A268+ROUND((COLUMN()-2)/24,5),АТС!$A$41:$F$784,3)+'Иные услуги '!$C$5+'РСТ РСО-А'!$K$6+'РСТ РСО-А'!$F$9</f>
        <v>4467.2999999999993</v>
      </c>
      <c r="H268" s="117">
        <f>VLOOKUP($A268+ROUND((COLUMN()-2)/24,5),АТС!$A$41:$F$784,3)+'Иные услуги '!$C$5+'РСТ РСО-А'!$K$6+'РСТ РСО-А'!$F$9</f>
        <v>4465.66</v>
      </c>
      <c r="I268" s="117">
        <f>VLOOKUP($A268+ROUND((COLUMN()-2)/24,5),АТС!$A$41:$F$784,3)+'Иные услуги '!$C$5+'РСТ РСО-А'!$K$6+'РСТ РСО-А'!$F$9</f>
        <v>4487.9799999999996</v>
      </c>
      <c r="J268" s="117">
        <f>VLOOKUP($A268+ROUND((COLUMN()-2)/24,5),АТС!$A$41:$F$784,3)+'Иные услуги '!$C$5+'РСТ РСО-А'!$K$6+'РСТ РСО-А'!$F$9</f>
        <v>4465.8499999999995</v>
      </c>
      <c r="K268" s="117">
        <f>VLOOKUP($A268+ROUND((COLUMN()-2)/24,5),АТС!$A$41:$F$784,3)+'Иные услуги '!$C$5+'РСТ РСО-А'!$K$6+'РСТ РСО-А'!$F$9</f>
        <v>4465.82</v>
      </c>
      <c r="L268" s="117">
        <f>VLOOKUP($A268+ROUND((COLUMN()-2)/24,5),АТС!$A$41:$F$784,3)+'Иные услуги '!$C$5+'РСТ РСО-А'!$K$6+'РСТ РСО-А'!$F$9</f>
        <v>4465.8099999999995</v>
      </c>
      <c r="M268" s="117">
        <f>VLOOKUP($A268+ROUND((COLUMN()-2)/24,5),АТС!$A$41:$F$784,3)+'Иные услуги '!$C$5+'РСТ РСО-А'!$K$6+'РСТ РСО-А'!$F$9</f>
        <v>4465.82</v>
      </c>
      <c r="N268" s="117">
        <f>VLOOKUP($A268+ROUND((COLUMN()-2)/24,5),АТС!$A$41:$F$784,3)+'Иные услуги '!$C$5+'РСТ РСО-А'!$K$6+'РСТ РСО-А'!$F$9</f>
        <v>4479.32</v>
      </c>
      <c r="O268" s="117">
        <f>VLOOKUP($A268+ROUND((COLUMN()-2)/24,5),АТС!$A$41:$F$784,3)+'Иные услуги '!$C$5+'РСТ РСО-А'!$K$6+'РСТ РСО-А'!$F$9</f>
        <v>4465.83</v>
      </c>
      <c r="P268" s="117">
        <f>VLOOKUP($A268+ROUND((COLUMN()-2)/24,5),АТС!$A$41:$F$784,3)+'Иные услуги '!$C$5+'РСТ РСО-А'!$K$6+'РСТ РСО-А'!$F$9</f>
        <v>4465.83</v>
      </c>
      <c r="Q268" s="117">
        <f>VLOOKUP($A268+ROUND((COLUMN()-2)/24,5),АТС!$A$41:$F$784,3)+'Иные услуги '!$C$5+'РСТ РСО-А'!$K$6+'РСТ РСО-А'!$F$9</f>
        <v>4465.83</v>
      </c>
      <c r="R268" s="117">
        <f>VLOOKUP($A268+ROUND((COLUMN()-2)/24,5),АТС!$A$41:$F$784,3)+'Иные услуги '!$C$5+'РСТ РСО-А'!$K$6+'РСТ РСО-А'!$F$9</f>
        <v>4465.82</v>
      </c>
      <c r="S268" s="117">
        <f>VLOOKUP($A268+ROUND((COLUMN()-2)/24,5),АТС!$A$41:$F$784,3)+'Иные услуги '!$C$5+'РСТ РСО-А'!$K$6+'РСТ РСО-А'!$F$9</f>
        <v>4479.41</v>
      </c>
      <c r="T268" s="117">
        <f>VLOOKUP($A268+ROUND((COLUMN()-2)/24,5),АТС!$A$41:$F$784,3)+'Иные услуги '!$C$5+'РСТ РСО-А'!$K$6+'РСТ РСО-А'!$F$9</f>
        <v>4613.7199999999993</v>
      </c>
      <c r="U268" s="117">
        <f>VLOOKUP($A268+ROUND((COLUMN()-2)/24,5),АТС!$A$41:$F$784,3)+'Иные услуги '!$C$5+'РСТ РСО-А'!$K$6+'РСТ РСО-А'!$F$9</f>
        <v>4650.7899999999991</v>
      </c>
      <c r="V268" s="117">
        <f>VLOOKUP($A268+ROUND((COLUMN()-2)/24,5),АТС!$A$41:$F$784,3)+'Иные услуги '!$C$5+'РСТ РСО-А'!$K$6+'РСТ РСО-А'!$F$9</f>
        <v>4648.53</v>
      </c>
      <c r="W268" s="117">
        <f>VLOOKUP($A268+ROUND((COLUMN()-2)/24,5),АТС!$A$41:$F$784,3)+'Иные услуги '!$C$5+'РСТ РСО-А'!$K$6+'РСТ РСО-А'!$F$9</f>
        <v>4597.4799999999996</v>
      </c>
      <c r="X268" s="117">
        <f>VLOOKUP($A268+ROUND((COLUMN()-2)/24,5),АТС!$A$41:$F$784,3)+'Иные услуги '!$C$5+'РСТ РСО-А'!$K$6+'РСТ РСО-А'!$F$9</f>
        <v>4465.0899999999992</v>
      </c>
      <c r="Y268" s="117">
        <f>VLOOKUP($A268+ROUND((COLUMN()-2)/24,5),АТС!$A$41:$F$784,3)+'Иные услуги '!$C$5+'РСТ РСО-А'!$K$6+'РСТ РСО-А'!$F$9</f>
        <v>4559.78</v>
      </c>
    </row>
    <row r="269" spans="1:25" x14ac:dyDescent="0.2">
      <c r="A269" s="66">
        <f t="shared" si="7"/>
        <v>43738</v>
      </c>
      <c r="B269" s="117">
        <f>VLOOKUP($A269+ROUND((COLUMN()-2)/24,5),АТС!$A$41:$F$784,3)+'Иные услуги '!$C$5+'РСТ РСО-А'!$K$6+'РСТ РСО-А'!$F$9</f>
        <v>4473.9399999999996</v>
      </c>
      <c r="C269" s="117">
        <f>VLOOKUP($A269+ROUND((COLUMN()-2)/24,5),АТС!$A$41:$F$784,3)+'Иные услуги '!$C$5+'РСТ РСО-А'!$K$6+'РСТ РСО-А'!$F$9</f>
        <v>4466.75</v>
      </c>
      <c r="D269" s="117">
        <f>VLOOKUP($A269+ROUND((COLUMN()-2)/24,5),АТС!$A$41:$F$784,3)+'Иные услуги '!$C$5+'РСТ РСО-А'!$K$6+'РСТ РСО-А'!$F$9</f>
        <v>4466.07</v>
      </c>
      <c r="E269" s="117">
        <f>VLOOKUP($A269+ROUND((COLUMN()-2)/24,5),АТС!$A$41:$F$784,3)+'Иные услуги '!$C$5+'РСТ РСО-А'!$K$6+'РСТ РСО-А'!$F$9</f>
        <v>4466.07</v>
      </c>
      <c r="F269" s="117">
        <f>VLOOKUP($A269+ROUND((COLUMN()-2)/24,5),АТС!$A$41:$F$784,3)+'Иные услуги '!$C$5+'РСТ РСО-А'!$K$6+'РСТ РСО-А'!$F$9</f>
        <v>4466.03</v>
      </c>
      <c r="G269" s="117">
        <f>VLOOKUP($A269+ROUND((COLUMN()-2)/24,5),АТС!$A$41:$F$784,3)+'Иные услуги '!$C$5+'РСТ РСО-А'!$K$6+'РСТ РСО-А'!$F$9</f>
        <v>4466.03</v>
      </c>
      <c r="H269" s="117">
        <f>VLOOKUP($A269+ROUND((COLUMN()-2)/24,5),АТС!$A$41:$F$784,3)+'Иные услуги '!$C$5+'РСТ РСО-А'!$K$6+'РСТ РСО-А'!$F$9</f>
        <v>4470.5499999999993</v>
      </c>
      <c r="I269" s="117">
        <f>VLOOKUP($A269+ROUND((COLUMN()-2)/24,5),АТС!$A$41:$F$784,3)+'Иные услуги '!$C$5+'РСТ РСО-А'!$K$6+'РСТ РСО-А'!$F$9</f>
        <v>4582.5999999999995</v>
      </c>
      <c r="J269" s="117">
        <f>VLOOKUP($A269+ROUND((COLUMN()-2)/24,5),АТС!$A$41:$F$784,3)+'Иные услуги '!$C$5+'РСТ РСО-А'!$K$6+'РСТ РСО-А'!$F$9</f>
        <v>4465.8099999999995</v>
      </c>
      <c r="K269" s="117">
        <f>VLOOKUP($A269+ROUND((COLUMN()-2)/24,5),АТС!$A$41:$F$784,3)+'Иные услуги '!$C$5+'РСТ РСО-А'!$K$6+'РСТ РСО-А'!$F$9</f>
        <v>4547.6799999999994</v>
      </c>
      <c r="L269" s="117">
        <f>VLOOKUP($A269+ROUND((COLUMN()-2)/24,5),АТС!$A$41:$F$784,3)+'Иные услуги '!$C$5+'РСТ РСО-А'!$K$6+'РСТ РСО-А'!$F$9</f>
        <v>4547.82</v>
      </c>
      <c r="M269" s="117">
        <f>VLOOKUP($A269+ROUND((COLUMN()-2)/24,5),АТС!$A$41:$F$784,3)+'Иные услуги '!$C$5+'РСТ РСО-А'!$K$6+'РСТ РСО-А'!$F$9</f>
        <v>4547.4299999999994</v>
      </c>
      <c r="N269" s="117">
        <f>VLOOKUP($A269+ROUND((COLUMN()-2)/24,5),АТС!$A$41:$F$784,3)+'Иные услуги '!$C$5+'РСТ РСО-А'!$K$6+'РСТ РСО-А'!$F$9</f>
        <v>4546.4699999999993</v>
      </c>
      <c r="O269" s="117">
        <f>VLOOKUP($A269+ROUND((COLUMN()-2)/24,5),АТС!$A$41:$F$784,3)+'Иные услуги '!$C$5+'РСТ РСО-А'!$K$6+'РСТ РСО-А'!$F$9</f>
        <v>4546.6799999999994</v>
      </c>
      <c r="P269" s="117">
        <f>VLOOKUP($A269+ROUND((COLUMN()-2)/24,5),АТС!$A$41:$F$784,3)+'Иные услуги '!$C$5+'РСТ РСО-А'!$K$6+'РСТ РСО-А'!$F$9</f>
        <v>4546.99</v>
      </c>
      <c r="Q269" s="117">
        <f>VLOOKUP($A269+ROUND((COLUMN()-2)/24,5),АТС!$A$41:$F$784,3)+'Иные услуги '!$C$5+'РСТ РСО-А'!$K$6+'РСТ РСО-А'!$F$9</f>
        <v>4547.3599999999997</v>
      </c>
      <c r="R269" s="117">
        <f>VLOOKUP($A269+ROUND((COLUMN()-2)/24,5),АТС!$A$41:$F$784,3)+'Иные услуги '!$C$5+'РСТ РСО-А'!$K$6+'РСТ РСО-А'!$F$9</f>
        <v>4544.8799999999992</v>
      </c>
      <c r="S269" s="117">
        <f>VLOOKUP($A269+ROUND((COLUMN()-2)/24,5),АТС!$A$41:$F$784,3)+'Иные услуги '!$C$5+'РСТ РСО-А'!$K$6+'РСТ РСО-А'!$F$9</f>
        <v>4544.4599999999991</v>
      </c>
      <c r="T269" s="117">
        <f>VLOOKUP($A269+ROUND((COLUMN()-2)/24,5),АТС!$A$41:$F$784,3)+'Иные услуги '!$C$5+'РСТ РСО-А'!$K$6+'РСТ РСО-А'!$F$9</f>
        <v>4640.62</v>
      </c>
      <c r="U269" s="117">
        <f>VLOOKUP($A269+ROUND((COLUMN()-2)/24,5),АТС!$A$41:$F$784,3)+'Иные услуги '!$C$5+'РСТ РСО-А'!$K$6+'РСТ РСО-А'!$F$9</f>
        <v>4658.7099999999991</v>
      </c>
      <c r="V269" s="117">
        <f>VLOOKUP($A269+ROUND((COLUMN()-2)/24,5),АТС!$A$41:$F$784,3)+'Иные услуги '!$C$5+'РСТ РСО-А'!$K$6+'РСТ РСО-А'!$F$9</f>
        <v>4620.45</v>
      </c>
      <c r="W269" s="117">
        <f>VLOOKUP($A269+ROUND((COLUMN()-2)/24,5),АТС!$A$41:$F$784,3)+'Иные услуги '!$C$5+'РСТ РСО-А'!$K$6+'РСТ РСО-А'!$F$9</f>
        <v>4571.5</v>
      </c>
      <c r="X269" s="117">
        <f>VLOOKUP($A269+ROUND((COLUMN()-2)/24,5),АТС!$A$41:$F$784,3)+'Иные услуги '!$C$5+'РСТ РСО-А'!$K$6+'РСТ РСО-А'!$F$9</f>
        <v>4465.2199999999993</v>
      </c>
      <c r="Y269" s="117">
        <f>VLOOKUP($A269+ROUND((COLUMN()-2)/24,5),АТС!$A$41:$F$784,3)+'Иные услуги '!$C$5+'РСТ РСО-А'!$K$6+'РСТ РСО-А'!$F$9</f>
        <v>4510.7</v>
      </c>
    </row>
    <row r="270" spans="1:25" hidden="1" x14ac:dyDescent="0.2">
      <c r="A270" s="66">
        <f t="shared" si="7"/>
        <v>43739</v>
      </c>
      <c r="B270" s="117">
        <f>VLOOKUP($A270+ROUND((COLUMN()-2)/24,5),АТС!$A$41:$F$784,3)+'Иные услуги '!$C$5+'РСТ РСО-А'!$K$6+'РСТ РСО-А'!$F$9</f>
        <v>3569.93</v>
      </c>
      <c r="C270" s="117">
        <f>VLOOKUP($A270+ROUND((COLUMN()-2)/24,5),АТС!$A$41:$F$784,3)+'Иные услуги '!$C$5+'РСТ РСО-А'!$K$6+'РСТ РСО-А'!$F$9</f>
        <v>3569.93</v>
      </c>
      <c r="D270" s="117">
        <f>VLOOKUP($A270+ROUND((COLUMN()-2)/24,5),АТС!$A$41:$F$784,3)+'Иные услуги '!$C$5+'РСТ РСО-А'!$K$6+'РСТ РСО-А'!$F$9</f>
        <v>3569.93</v>
      </c>
      <c r="E270" s="117">
        <f>VLOOKUP($A270+ROUND((COLUMN()-2)/24,5),АТС!$A$41:$F$784,3)+'Иные услуги '!$C$5+'РСТ РСО-А'!$K$6+'РСТ РСО-А'!$F$9</f>
        <v>3569.93</v>
      </c>
      <c r="F270" s="117">
        <f>VLOOKUP($A270+ROUND((COLUMN()-2)/24,5),АТС!$A$41:$F$784,3)+'Иные услуги '!$C$5+'РСТ РСО-А'!$K$6+'РСТ РСО-А'!$F$9</f>
        <v>3569.93</v>
      </c>
      <c r="G270" s="117">
        <f>VLOOKUP($A270+ROUND((COLUMN()-2)/24,5),АТС!$A$41:$F$784,3)+'Иные услуги '!$C$5+'РСТ РСО-А'!$K$6+'РСТ РСО-А'!$F$9</f>
        <v>3569.93</v>
      </c>
      <c r="H270" s="117">
        <f>VLOOKUP($A270+ROUND((COLUMN()-2)/24,5),АТС!$A$41:$F$784,3)+'Иные услуги '!$C$5+'РСТ РСО-А'!$K$6+'РСТ РСО-А'!$F$9</f>
        <v>3569.93</v>
      </c>
      <c r="I270" s="117">
        <f>VLOOKUP($A270+ROUND((COLUMN()-2)/24,5),АТС!$A$41:$F$784,3)+'Иные услуги '!$C$5+'РСТ РСО-А'!$K$6+'РСТ РСО-А'!$F$9</f>
        <v>3569.93</v>
      </c>
      <c r="J270" s="117">
        <f>VLOOKUP($A270+ROUND((COLUMN()-2)/24,5),АТС!$A$41:$F$784,3)+'Иные услуги '!$C$5+'РСТ РСО-А'!$K$6+'РСТ РСО-А'!$F$9</f>
        <v>3569.93</v>
      </c>
      <c r="K270" s="117">
        <f>VLOOKUP($A270+ROUND((COLUMN()-2)/24,5),АТС!$A$41:$F$784,3)+'Иные услуги '!$C$5+'РСТ РСО-А'!$K$6+'РСТ РСО-А'!$F$9</f>
        <v>3569.93</v>
      </c>
      <c r="L270" s="117">
        <f>VLOOKUP($A270+ROUND((COLUMN()-2)/24,5),АТС!$A$41:$F$784,3)+'Иные услуги '!$C$5+'РСТ РСО-А'!$K$6+'РСТ РСО-А'!$F$9</f>
        <v>3569.93</v>
      </c>
      <c r="M270" s="117">
        <f>VLOOKUP($A270+ROUND((COLUMN()-2)/24,5),АТС!$A$41:$F$784,3)+'Иные услуги '!$C$5+'РСТ РСО-А'!$K$6+'РСТ РСО-А'!$F$9</f>
        <v>3569.93</v>
      </c>
      <c r="N270" s="117">
        <f>VLOOKUP($A270+ROUND((COLUMN()-2)/24,5),АТС!$A$41:$F$784,3)+'Иные услуги '!$C$5+'РСТ РСО-А'!$K$6+'РСТ РСО-А'!$F$9</f>
        <v>3569.93</v>
      </c>
      <c r="O270" s="117">
        <f>VLOOKUP($A270+ROUND((COLUMN()-2)/24,5),АТС!$A$41:$F$784,3)+'Иные услуги '!$C$5+'РСТ РСО-А'!$K$6+'РСТ РСО-А'!$F$9</f>
        <v>3569.93</v>
      </c>
      <c r="P270" s="117">
        <f>VLOOKUP($A270+ROUND((COLUMN()-2)/24,5),АТС!$A$41:$F$784,3)+'Иные услуги '!$C$5+'РСТ РСО-А'!$K$6+'РСТ РСО-А'!$F$9</f>
        <v>3569.93</v>
      </c>
      <c r="Q270" s="117">
        <f>VLOOKUP($A270+ROUND((COLUMN()-2)/24,5),АТС!$A$41:$F$784,3)+'Иные услуги '!$C$5+'РСТ РСО-А'!$K$6+'РСТ РСО-А'!$F$9</f>
        <v>3569.93</v>
      </c>
      <c r="R270" s="117">
        <f>VLOOKUP($A270+ROUND((COLUMN()-2)/24,5),АТС!$A$41:$F$784,3)+'Иные услуги '!$C$5+'РСТ РСО-А'!$K$6+'РСТ РСО-А'!$F$9</f>
        <v>3569.93</v>
      </c>
      <c r="S270" s="117">
        <f>VLOOKUP($A270+ROUND((COLUMN()-2)/24,5),АТС!$A$41:$F$784,3)+'Иные услуги '!$C$5+'РСТ РСО-А'!$K$6+'РСТ РСО-А'!$F$9</f>
        <v>3569.93</v>
      </c>
      <c r="T270" s="117">
        <f>VLOOKUP($A270+ROUND((COLUMN()-2)/24,5),АТС!$A$41:$F$784,3)+'Иные услуги '!$C$5+'РСТ РСО-А'!$K$6+'РСТ РСО-А'!$F$9</f>
        <v>3569.93</v>
      </c>
      <c r="U270" s="117">
        <f>VLOOKUP($A270+ROUND((COLUMN()-2)/24,5),АТС!$A$41:$F$784,3)+'Иные услуги '!$C$5+'РСТ РСО-А'!$K$6+'РСТ РСО-А'!$F$9</f>
        <v>3569.93</v>
      </c>
      <c r="V270" s="117">
        <f>VLOOKUP($A270+ROUND((COLUMN()-2)/24,5),АТС!$A$41:$F$784,3)+'Иные услуги '!$C$5+'РСТ РСО-А'!$K$6+'РСТ РСО-А'!$F$9</f>
        <v>3569.93</v>
      </c>
      <c r="W270" s="117">
        <f>VLOOKUP($A270+ROUND((COLUMN()-2)/24,5),АТС!$A$41:$F$784,3)+'Иные услуги '!$C$5+'РСТ РСО-А'!$K$6+'РСТ РСО-А'!$F$9</f>
        <v>3569.93</v>
      </c>
      <c r="X270" s="117">
        <f>VLOOKUP($A270+ROUND((COLUMN()-2)/24,5),АТС!$A$41:$F$784,3)+'Иные услуги '!$C$5+'РСТ РСО-А'!$K$6+'РСТ РСО-А'!$F$9</f>
        <v>3569.93</v>
      </c>
      <c r="Y270" s="117">
        <f>VLOOKUP($A270+ROUND((COLUMN()-2)/24,5),АТС!$A$41:$F$784,3)+'Иные услуги '!$C$5+'РСТ РСО-А'!$K$6+'РСТ РСО-А'!$F$9</f>
        <v>3569.93</v>
      </c>
    </row>
    <row r="271" spans="1:25" ht="12.75" customHeight="1" x14ac:dyDescent="0.25">
      <c r="A271" s="80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90"/>
    </row>
    <row r="272" spans="1:25" x14ac:dyDescent="0.25">
      <c r="A272" s="74" t="s">
        <v>125</v>
      </c>
      <c r="B272" s="65"/>
      <c r="C272" s="65"/>
      <c r="D272" s="65"/>
    </row>
    <row r="273" spans="1:27" ht="12.75" x14ac:dyDescent="0.2">
      <c r="A273" s="144" t="s">
        <v>35</v>
      </c>
      <c r="B273" s="147" t="s">
        <v>97</v>
      </c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9"/>
    </row>
    <row r="274" spans="1:27" ht="12.75" x14ac:dyDescent="0.2">
      <c r="A274" s="145"/>
      <c r="B274" s="150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2"/>
    </row>
    <row r="275" spans="1:27" ht="12.75" customHeight="1" x14ac:dyDescent="0.2">
      <c r="A275" s="145"/>
      <c r="B275" s="153" t="s">
        <v>98</v>
      </c>
      <c r="C275" s="155" t="s">
        <v>99</v>
      </c>
      <c r="D275" s="155" t="s">
        <v>100</v>
      </c>
      <c r="E275" s="155" t="s">
        <v>101</v>
      </c>
      <c r="F275" s="155" t="s">
        <v>102</v>
      </c>
      <c r="G275" s="155" t="s">
        <v>103</v>
      </c>
      <c r="H275" s="155" t="s">
        <v>104</v>
      </c>
      <c r="I275" s="155" t="s">
        <v>105</v>
      </c>
      <c r="J275" s="155" t="s">
        <v>106</v>
      </c>
      <c r="K275" s="155" t="s">
        <v>107</v>
      </c>
      <c r="L275" s="155" t="s">
        <v>108</v>
      </c>
      <c r="M275" s="155" t="s">
        <v>109</v>
      </c>
      <c r="N275" s="157" t="s">
        <v>110</v>
      </c>
      <c r="O275" s="155" t="s">
        <v>111</v>
      </c>
      <c r="P275" s="155" t="s">
        <v>112</v>
      </c>
      <c r="Q275" s="155" t="s">
        <v>113</v>
      </c>
      <c r="R275" s="155" t="s">
        <v>114</v>
      </c>
      <c r="S275" s="155" t="s">
        <v>115</v>
      </c>
      <c r="T275" s="155" t="s">
        <v>116</v>
      </c>
      <c r="U275" s="155" t="s">
        <v>117</v>
      </c>
      <c r="V275" s="155" t="s">
        <v>118</v>
      </c>
      <c r="W275" s="155" t="s">
        <v>119</v>
      </c>
      <c r="X275" s="155" t="s">
        <v>120</v>
      </c>
      <c r="Y275" s="155" t="s">
        <v>121</v>
      </c>
    </row>
    <row r="276" spans="1:27" ht="11.25" customHeight="1" x14ac:dyDescent="0.2">
      <c r="A276" s="146"/>
      <c r="B276" s="154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8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</row>
    <row r="277" spans="1:27" ht="15.75" customHeight="1" x14ac:dyDescent="0.2">
      <c r="A277" s="66">
        <f t="shared" ref="A277:A307" si="8">A240</f>
        <v>43709</v>
      </c>
      <c r="B277" s="91">
        <f>VLOOKUP($A277+ROUND((COLUMN()-2)/24,5),АТС!$A$41:$F$784,3)+'Иные услуги '!$C$5+'РСТ РСО-А'!$K$6+'РСТ РСО-А'!$G$9</f>
        <v>4364.24</v>
      </c>
      <c r="C277" s="117">
        <f>VLOOKUP($A277+ROUND((COLUMN()-2)/24,5),АТС!$A$41:$F$784,3)+'Иные услуги '!$C$5+'РСТ РСО-А'!$K$6+'РСТ РСО-А'!$G$9</f>
        <v>4356.28</v>
      </c>
      <c r="D277" s="117">
        <f>VLOOKUP($A277+ROUND((COLUMN()-2)/24,5),АТС!$A$41:$F$784,3)+'Иные услуги '!$C$5+'РСТ РСО-А'!$K$6+'РСТ РСО-А'!$G$9</f>
        <v>4356.8</v>
      </c>
      <c r="E277" s="117">
        <f>VLOOKUP($A277+ROUND((COLUMN()-2)/24,5),АТС!$A$41:$F$784,3)+'Иные услуги '!$C$5+'РСТ РСО-А'!$K$6+'РСТ РСО-А'!$G$9</f>
        <v>4356.41</v>
      </c>
      <c r="F277" s="117">
        <f>VLOOKUP($A277+ROUND((COLUMN()-2)/24,5),АТС!$A$41:$F$784,3)+'Иные услуги '!$C$5+'РСТ РСО-А'!$K$6+'РСТ РСО-А'!$G$9</f>
        <v>4356.3999999999996</v>
      </c>
      <c r="G277" s="117">
        <f>VLOOKUP($A277+ROUND((COLUMN()-2)/24,5),АТС!$A$41:$F$784,3)+'Иные услуги '!$C$5+'РСТ РСО-А'!$K$6+'РСТ РСО-А'!$G$9</f>
        <v>4356.17</v>
      </c>
      <c r="H277" s="117">
        <f>VLOOKUP($A277+ROUND((COLUMN()-2)/24,5),АТС!$A$41:$F$784,3)+'Иные услуги '!$C$5+'РСТ РСО-А'!$K$6+'РСТ РСО-А'!$G$9</f>
        <v>4355.57</v>
      </c>
      <c r="I277" s="117">
        <f>VLOOKUP($A277+ROUND((COLUMN()-2)/24,5),АТС!$A$41:$F$784,3)+'Иные услуги '!$C$5+'РСТ РСО-А'!$K$6+'РСТ РСО-А'!$G$9</f>
        <v>4355.6900000000005</v>
      </c>
      <c r="J277" s="117">
        <f>VLOOKUP($A277+ROUND((COLUMN()-2)/24,5),АТС!$A$41:$F$784,3)+'Иные услуги '!$C$5+'РСТ РСО-А'!$K$6+'РСТ РСО-А'!$G$9</f>
        <v>4355.82</v>
      </c>
      <c r="K277" s="117">
        <f>VLOOKUP($A277+ROUND((COLUMN()-2)/24,5),АТС!$A$41:$F$784,3)+'Иные услуги '!$C$5+'РСТ РСО-А'!$K$6+'РСТ РСО-А'!$G$9</f>
        <v>4356</v>
      </c>
      <c r="L277" s="117">
        <f>VLOOKUP($A277+ROUND((COLUMN()-2)/24,5),АТС!$A$41:$F$784,3)+'Иные услуги '!$C$5+'РСТ РСО-А'!$K$6+'РСТ РСО-А'!$G$9</f>
        <v>4374.12</v>
      </c>
      <c r="M277" s="117">
        <f>VLOOKUP($A277+ROUND((COLUMN()-2)/24,5),АТС!$A$41:$F$784,3)+'Иные услуги '!$C$5+'РСТ РСО-А'!$K$6+'РСТ РСО-А'!$G$9</f>
        <v>4412.43</v>
      </c>
      <c r="N277" s="117">
        <f>VLOOKUP($A277+ROUND((COLUMN()-2)/24,5),АТС!$A$41:$F$784,3)+'Иные услуги '!$C$5+'РСТ РСО-А'!$K$6+'РСТ РСО-А'!$G$9</f>
        <v>4413.33</v>
      </c>
      <c r="O277" s="117">
        <f>VLOOKUP($A277+ROUND((COLUMN()-2)/24,5),АТС!$A$41:$F$784,3)+'Иные услуги '!$C$5+'РСТ РСО-А'!$K$6+'РСТ РСО-А'!$G$9</f>
        <v>4412.2700000000004</v>
      </c>
      <c r="P277" s="117">
        <f>VLOOKUP($A277+ROUND((COLUMN()-2)/24,5),АТС!$A$41:$F$784,3)+'Иные услуги '!$C$5+'РСТ РСО-А'!$K$6+'РСТ РСО-А'!$G$9</f>
        <v>4413.2300000000005</v>
      </c>
      <c r="Q277" s="117">
        <f>VLOOKUP($A277+ROUND((COLUMN()-2)/24,5),АТС!$A$41:$F$784,3)+'Иные услуги '!$C$5+'РСТ РСО-А'!$K$6+'РСТ РСО-А'!$G$9</f>
        <v>4413.62</v>
      </c>
      <c r="R277" s="117">
        <f>VLOOKUP($A277+ROUND((COLUMN()-2)/24,5),АТС!$A$41:$F$784,3)+'Иные услуги '!$C$5+'РСТ РСО-А'!$K$6+'РСТ РСО-А'!$G$9</f>
        <v>4413.17</v>
      </c>
      <c r="S277" s="117">
        <f>VLOOKUP($A277+ROUND((COLUMN()-2)/24,5),АТС!$A$41:$F$784,3)+'Иные услуги '!$C$5+'РСТ РСО-А'!$K$6+'РСТ РСО-А'!$G$9</f>
        <v>4374.0200000000004</v>
      </c>
      <c r="T277" s="117">
        <f>VLOOKUP($A277+ROUND((COLUMN()-2)/24,5),АТС!$A$41:$F$784,3)+'Иные услуги '!$C$5+'РСТ РСО-А'!$K$6+'РСТ РСО-А'!$G$9</f>
        <v>4412.1100000000006</v>
      </c>
      <c r="U277" s="117">
        <f>VLOOKUP($A277+ROUND((COLUMN()-2)/24,5),АТС!$A$41:$F$784,3)+'Иные услуги '!$C$5+'РСТ РСО-А'!$K$6+'РСТ РСО-А'!$G$9</f>
        <v>4499.24</v>
      </c>
      <c r="V277" s="117">
        <f>VLOOKUP($A277+ROUND((COLUMN()-2)/24,5),АТС!$A$41:$F$784,3)+'Иные услуги '!$C$5+'РСТ РСО-А'!$K$6+'РСТ РСО-А'!$G$9</f>
        <v>4495.68</v>
      </c>
      <c r="W277" s="117">
        <f>VLOOKUP($A277+ROUND((COLUMN()-2)/24,5),АТС!$A$41:$F$784,3)+'Иные услуги '!$C$5+'РСТ РСО-А'!$K$6+'РСТ РСО-А'!$G$9</f>
        <v>4379.1499999999996</v>
      </c>
      <c r="X277" s="117">
        <f>VLOOKUP($A277+ROUND((COLUMN()-2)/24,5),АТС!$A$41:$F$784,3)+'Иные услуги '!$C$5+'РСТ РСО-А'!$K$6+'РСТ РСО-А'!$G$9</f>
        <v>4355.3</v>
      </c>
      <c r="Y277" s="117">
        <f>VLOOKUP($A277+ROUND((COLUMN()-2)/24,5),АТС!$A$41:$F$784,3)+'Иные услуги '!$C$5+'РСТ РСО-А'!$K$6+'РСТ РСО-А'!$G$9</f>
        <v>4443.7</v>
      </c>
      <c r="AA277" s="67"/>
    </row>
    <row r="278" spans="1:27" x14ac:dyDescent="0.2">
      <c r="A278" s="66">
        <f t="shared" si="8"/>
        <v>43710</v>
      </c>
      <c r="B278" s="117">
        <f>VLOOKUP($A278+ROUND((COLUMN()-2)/24,5),АТС!$A$41:$F$784,3)+'Иные услуги '!$C$5+'РСТ РСО-А'!$K$6+'РСТ РСО-А'!$G$9</f>
        <v>4364.28</v>
      </c>
      <c r="C278" s="117">
        <f>VLOOKUP($A278+ROUND((COLUMN()-2)/24,5),АТС!$A$41:$F$784,3)+'Иные услуги '!$C$5+'РСТ РСО-А'!$K$6+'РСТ РСО-А'!$G$9</f>
        <v>4357.22</v>
      </c>
      <c r="D278" s="117">
        <f>VLOOKUP($A278+ROUND((COLUMN()-2)/24,5),АТС!$A$41:$F$784,3)+'Иные услуги '!$C$5+'РСТ РСО-А'!$K$6+'РСТ РСО-А'!$G$9</f>
        <v>4356.24</v>
      </c>
      <c r="E278" s="117">
        <f>VLOOKUP($A278+ROUND((COLUMN()-2)/24,5),АТС!$A$41:$F$784,3)+'Иные услуги '!$C$5+'РСТ РСО-А'!$K$6+'РСТ РСО-А'!$G$9</f>
        <v>4356.28</v>
      </c>
      <c r="F278" s="117">
        <f>VLOOKUP($A278+ROUND((COLUMN()-2)/24,5),АТС!$A$41:$F$784,3)+'Иные услуги '!$C$5+'РСТ РСО-А'!$K$6+'РСТ РСО-А'!$G$9</f>
        <v>4356.26</v>
      </c>
      <c r="G278" s="117">
        <f>VLOOKUP($A278+ROUND((COLUMN()-2)/24,5),АТС!$A$41:$F$784,3)+'Иные услуги '!$C$5+'РСТ РСО-А'!$K$6+'РСТ РСО-А'!$G$9</f>
        <v>4356.1000000000004</v>
      </c>
      <c r="H278" s="117">
        <f>VLOOKUP($A278+ROUND((COLUMN()-2)/24,5),АТС!$A$41:$F$784,3)+'Иные услуги '!$C$5+'РСТ РСО-А'!$K$6+'РСТ РСО-А'!$G$9</f>
        <v>4355.49</v>
      </c>
      <c r="I278" s="117">
        <f>VLOOKUP($A278+ROUND((COLUMN()-2)/24,5),АТС!$A$41:$F$784,3)+'Иные услуги '!$C$5+'РСТ РСО-А'!$K$6+'РСТ РСО-А'!$G$9</f>
        <v>4409.97</v>
      </c>
      <c r="J278" s="117">
        <f>VLOOKUP($A278+ROUND((COLUMN()-2)/24,5),АТС!$A$41:$F$784,3)+'Иные услуги '!$C$5+'РСТ РСО-А'!$K$6+'РСТ РСО-А'!$G$9</f>
        <v>4356.12</v>
      </c>
      <c r="K278" s="117">
        <f>VLOOKUP($A278+ROUND((COLUMN()-2)/24,5),АТС!$A$41:$F$784,3)+'Иные услуги '!$C$5+'РСТ РСО-А'!$K$6+'РСТ РСО-А'!$G$9</f>
        <v>4480.3999999999996</v>
      </c>
      <c r="L278" s="117">
        <f>VLOOKUP($A278+ROUND((COLUMN()-2)/24,5),АТС!$A$41:$F$784,3)+'Иные услуги '!$C$5+'РСТ РСО-А'!$K$6+'РСТ РСО-А'!$G$9</f>
        <v>4512.87</v>
      </c>
      <c r="M278" s="117">
        <f>VLOOKUP($A278+ROUND((COLUMN()-2)/24,5),АТС!$A$41:$F$784,3)+'Иные услуги '!$C$5+'РСТ РСО-А'!$K$6+'РСТ РСО-А'!$G$9</f>
        <v>4549.6900000000005</v>
      </c>
      <c r="N278" s="117">
        <f>VLOOKUP($A278+ROUND((COLUMN()-2)/24,5),АТС!$A$41:$F$784,3)+'Иные услуги '!$C$5+'РСТ РСО-А'!$K$6+'РСТ РСО-А'!$G$9</f>
        <v>4514.3900000000003</v>
      </c>
      <c r="O278" s="117">
        <f>VLOOKUP($A278+ROUND((COLUMN()-2)/24,5),АТС!$A$41:$F$784,3)+'Иные услуги '!$C$5+'РСТ РСО-А'!$K$6+'РСТ РСО-А'!$G$9</f>
        <v>4514.17</v>
      </c>
      <c r="P278" s="117">
        <f>VLOOKUP($A278+ROUND((COLUMN()-2)/24,5),АТС!$A$41:$F$784,3)+'Иные услуги '!$C$5+'РСТ РСО-А'!$K$6+'РСТ РСО-А'!$G$9</f>
        <v>4545.4800000000005</v>
      </c>
      <c r="Q278" s="117">
        <f>VLOOKUP($A278+ROUND((COLUMN()-2)/24,5),АТС!$A$41:$F$784,3)+'Иные услуги '!$C$5+'РСТ РСО-А'!$K$6+'РСТ РСО-А'!$G$9</f>
        <v>4544.68</v>
      </c>
      <c r="R278" s="117">
        <f>VLOOKUP($A278+ROUND((COLUMN()-2)/24,5),АТС!$A$41:$F$784,3)+'Иные услуги '!$C$5+'РСТ РСО-А'!$K$6+'РСТ РСО-А'!$G$9</f>
        <v>4510.49</v>
      </c>
      <c r="S278" s="117">
        <f>VLOOKUP($A278+ROUND((COLUMN()-2)/24,5),АТС!$A$41:$F$784,3)+'Иные услуги '!$C$5+'РСТ РСО-А'!$K$6+'РСТ РСО-А'!$G$9</f>
        <v>4477.68</v>
      </c>
      <c r="T278" s="117">
        <f>VLOOKUP($A278+ROUND((COLUMN()-2)/24,5),АТС!$A$41:$F$784,3)+'Иные услуги '!$C$5+'РСТ РСО-А'!$K$6+'РСТ РСО-А'!$G$9</f>
        <v>4474.5200000000004</v>
      </c>
      <c r="U278" s="117">
        <f>VLOOKUP($A278+ROUND((COLUMN()-2)/24,5),АТС!$A$41:$F$784,3)+'Иные услуги '!$C$5+'РСТ РСО-А'!$K$6+'РСТ РСО-А'!$G$9</f>
        <v>4571.96</v>
      </c>
      <c r="V278" s="117">
        <f>VLOOKUP($A278+ROUND((COLUMN()-2)/24,5),АТС!$A$41:$F$784,3)+'Иные услуги '!$C$5+'РСТ РСО-А'!$K$6+'РСТ РСО-А'!$G$9</f>
        <v>4530.1400000000003</v>
      </c>
      <c r="W278" s="117">
        <f>VLOOKUP($A278+ROUND((COLUMN()-2)/24,5),АТС!$A$41:$F$784,3)+'Иные услуги '!$C$5+'РСТ РСО-А'!$K$6+'РСТ РСО-А'!$G$9</f>
        <v>4437.79</v>
      </c>
      <c r="X278" s="117">
        <f>VLOOKUP($A278+ROUND((COLUMN()-2)/24,5),АТС!$A$41:$F$784,3)+'Иные услуги '!$C$5+'РСТ РСО-А'!$K$6+'РСТ РСО-А'!$G$9</f>
        <v>4355.3999999999996</v>
      </c>
      <c r="Y278" s="117">
        <f>VLOOKUP($A278+ROUND((COLUMN()-2)/24,5),АТС!$A$41:$F$784,3)+'Иные услуги '!$C$5+'РСТ РСО-А'!$K$6+'РСТ РСО-А'!$G$9</f>
        <v>4382.67</v>
      </c>
    </row>
    <row r="279" spans="1:27" x14ac:dyDescent="0.2">
      <c r="A279" s="66">
        <f t="shared" si="8"/>
        <v>43711</v>
      </c>
      <c r="B279" s="117">
        <f>VLOOKUP($A279+ROUND((COLUMN()-2)/24,5),АТС!$A$41:$F$784,3)+'Иные услуги '!$C$5+'РСТ РСО-А'!$K$6+'РСТ РСО-А'!$G$9</f>
        <v>4368</v>
      </c>
      <c r="C279" s="117">
        <f>VLOOKUP($A279+ROUND((COLUMN()-2)/24,5),АТС!$A$41:$F$784,3)+'Иные услуги '!$C$5+'РСТ РСО-А'!$K$6+'РСТ РСО-А'!$G$9</f>
        <v>4356.3999999999996</v>
      </c>
      <c r="D279" s="117">
        <f>VLOOKUP($A279+ROUND((COLUMN()-2)/24,5),АТС!$A$41:$F$784,3)+'Иные услуги '!$C$5+'РСТ РСО-А'!$K$6+'РСТ РСО-А'!$G$9</f>
        <v>4356.26</v>
      </c>
      <c r="E279" s="117">
        <f>VLOOKUP($A279+ROUND((COLUMN()-2)/24,5),АТС!$A$41:$F$784,3)+'Иные услуги '!$C$5+'РСТ РСО-А'!$K$6+'РСТ РСО-А'!$G$9</f>
        <v>4356.24</v>
      </c>
      <c r="F279" s="117">
        <f>VLOOKUP($A279+ROUND((COLUMN()-2)/24,5),АТС!$A$41:$F$784,3)+'Иные услуги '!$C$5+'РСТ РСО-А'!$K$6+'РСТ РСО-А'!$G$9</f>
        <v>4356.25</v>
      </c>
      <c r="G279" s="117">
        <f>VLOOKUP($A279+ROUND((COLUMN()-2)/24,5),АТС!$A$41:$F$784,3)+'Иные услуги '!$C$5+'РСТ РСО-А'!$K$6+'РСТ РСО-А'!$G$9</f>
        <v>4356.16</v>
      </c>
      <c r="H279" s="117">
        <f>VLOOKUP($A279+ROUND((COLUMN()-2)/24,5),АТС!$A$41:$F$784,3)+'Иные услуги '!$C$5+'РСТ РСО-А'!$K$6+'РСТ РСО-А'!$G$9</f>
        <v>4355.55</v>
      </c>
      <c r="I279" s="117">
        <f>VLOOKUP($A279+ROUND((COLUMN()-2)/24,5),АТС!$A$41:$F$784,3)+'Иные услуги '!$C$5+'РСТ РСО-А'!$K$6+'РСТ РСО-А'!$G$9</f>
        <v>4398.5200000000004</v>
      </c>
      <c r="J279" s="117">
        <f>VLOOKUP($A279+ROUND((COLUMN()-2)/24,5),АТС!$A$41:$F$784,3)+'Иные услуги '!$C$5+'РСТ РСО-А'!$K$6+'РСТ РСО-А'!$G$9</f>
        <v>4372.5200000000004</v>
      </c>
      <c r="K279" s="117">
        <f>VLOOKUP($A279+ROUND((COLUMN()-2)/24,5),АТС!$A$41:$F$784,3)+'Иные услуги '!$C$5+'РСТ РСО-А'!$K$6+'РСТ РСО-А'!$G$9</f>
        <v>4476.57</v>
      </c>
      <c r="L279" s="117">
        <f>VLOOKUP($A279+ROUND((COLUMN()-2)/24,5),АТС!$A$41:$F$784,3)+'Иные услуги '!$C$5+'РСТ РСО-А'!$K$6+'РСТ РСО-А'!$G$9</f>
        <v>4513.49</v>
      </c>
      <c r="M279" s="117">
        <f>VLOOKUP($A279+ROUND((COLUMN()-2)/24,5),АТС!$A$41:$F$784,3)+'Иные услуги '!$C$5+'РСТ РСО-А'!$K$6+'РСТ РСО-А'!$G$9</f>
        <v>4550.68</v>
      </c>
      <c r="N279" s="117">
        <f>VLOOKUP($A279+ROUND((COLUMN()-2)/24,5),АТС!$A$41:$F$784,3)+'Иные услуги '!$C$5+'РСТ РСО-А'!$K$6+'РСТ РСО-А'!$G$9</f>
        <v>4521.4500000000007</v>
      </c>
      <c r="O279" s="117">
        <f>VLOOKUP($A279+ROUND((COLUMN()-2)/24,5),АТС!$A$41:$F$784,3)+'Иные услуги '!$C$5+'РСТ РСО-А'!$K$6+'РСТ РСО-А'!$G$9</f>
        <v>4525.07</v>
      </c>
      <c r="P279" s="117">
        <f>VLOOKUP($A279+ROUND((COLUMN()-2)/24,5),АТС!$A$41:$F$784,3)+'Иные услуги '!$C$5+'РСТ РСО-А'!$K$6+'РСТ РСО-А'!$G$9</f>
        <v>4554.13</v>
      </c>
      <c r="Q279" s="117">
        <f>VLOOKUP($A279+ROUND((COLUMN()-2)/24,5),АТС!$A$41:$F$784,3)+'Иные услуги '!$C$5+'РСТ РСО-А'!$K$6+'РСТ РСО-А'!$G$9</f>
        <v>4553.17</v>
      </c>
      <c r="R279" s="117">
        <f>VLOOKUP($A279+ROUND((COLUMN()-2)/24,5),АТС!$A$41:$F$784,3)+'Иные услуги '!$C$5+'РСТ РСО-А'!$K$6+'РСТ РСО-А'!$G$9</f>
        <v>4522.9500000000007</v>
      </c>
      <c r="S279" s="117">
        <f>VLOOKUP($A279+ROUND((COLUMN()-2)/24,5),АТС!$A$41:$F$784,3)+'Иные услуги '!$C$5+'РСТ РСО-А'!$K$6+'РСТ РСО-А'!$G$9</f>
        <v>4489.67</v>
      </c>
      <c r="T279" s="117">
        <f>VLOOKUP($A279+ROUND((COLUMN()-2)/24,5),АТС!$A$41:$F$784,3)+'Иные услуги '!$C$5+'РСТ РСО-А'!$K$6+'РСТ РСО-А'!$G$9</f>
        <v>4521.7700000000004</v>
      </c>
      <c r="U279" s="117">
        <f>VLOOKUP($A279+ROUND((COLUMN()-2)/24,5),АТС!$A$41:$F$784,3)+'Иные услуги '!$C$5+'РСТ РСО-А'!$K$6+'РСТ РСО-А'!$G$9</f>
        <v>4592.0300000000007</v>
      </c>
      <c r="V279" s="117">
        <f>VLOOKUP($A279+ROUND((COLUMN()-2)/24,5),АТС!$A$41:$F$784,3)+'Иные услуги '!$C$5+'РСТ РСО-А'!$K$6+'РСТ РСО-А'!$G$9</f>
        <v>4546.05</v>
      </c>
      <c r="W279" s="117">
        <f>VLOOKUP($A279+ROUND((COLUMN()-2)/24,5),АТС!$A$41:$F$784,3)+'Иные услуги '!$C$5+'РСТ РСО-А'!$K$6+'РСТ РСО-А'!$G$9</f>
        <v>4499.12</v>
      </c>
      <c r="X279" s="117">
        <f>VLOOKUP($A279+ROUND((COLUMN()-2)/24,5),АТС!$A$41:$F$784,3)+'Иные услуги '!$C$5+'РСТ РСО-А'!$K$6+'РСТ РСО-А'!$G$9</f>
        <v>4355.59</v>
      </c>
      <c r="Y279" s="117">
        <f>VLOOKUP($A279+ROUND((COLUMN()-2)/24,5),АТС!$A$41:$F$784,3)+'Иные услуги '!$C$5+'РСТ РСО-А'!$K$6+'РСТ РСО-А'!$G$9</f>
        <v>4424.18</v>
      </c>
    </row>
    <row r="280" spans="1:27" x14ac:dyDescent="0.2">
      <c r="A280" s="66">
        <f t="shared" si="8"/>
        <v>43712</v>
      </c>
      <c r="B280" s="117">
        <f>VLOOKUP($A280+ROUND((COLUMN()-2)/24,5),АТС!$A$41:$F$784,3)+'Иные услуги '!$C$5+'РСТ РСО-А'!$K$6+'РСТ РСО-А'!$G$9</f>
        <v>4374.41</v>
      </c>
      <c r="C280" s="117">
        <f>VLOOKUP($A280+ROUND((COLUMN()-2)/24,5),АТС!$A$41:$F$784,3)+'Иные услуги '!$C$5+'РСТ РСО-А'!$K$6+'РСТ РСО-А'!$G$9</f>
        <v>4357.99</v>
      </c>
      <c r="D280" s="117">
        <f>VLOOKUP($A280+ROUND((COLUMN()-2)/24,5),АТС!$A$41:$F$784,3)+'Иные услуги '!$C$5+'РСТ РСО-А'!$K$6+'РСТ РСО-А'!$G$9</f>
        <v>4356.2300000000005</v>
      </c>
      <c r="E280" s="117">
        <f>VLOOKUP($A280+ROUND((COLUMN()-2)/24,5),АТС!$A$41:$F$784,3)+'Иные услуги '!$C$5+'РСТ РСО-А'!$K$6+'РСТ РСО-А'!$G$9</f>
        <v>4356.2300000000005</v>
      </c>
      <c r="F280" s="117">
        <f>VLOOKUP($A280+ROUND((COLUMN()-2)/24,5),АТС!$A$41:$F$784,3)+'Иные услуги '!$C$5+'РСТ РСО-А'!$K$6+'РСТ РСО-А'!$G$9</f>
        <v>4356.21</v>
      </c>
      <c r="G280" s="117">
        <f>VLOOKUP($A280+ROUND((COLUMN()-2)/24,5),АТС!$A$41:$F$784,3)+'Иные услуги '!$C$5+'РСТ РСО-А'!$K$6+'РСТ РСО-А'!$G$9</f>
        <v>4356.1499999999996</v>
      </c>
      <c r="H280" s="117">
        <f>VLOOKUP($A280+ROUND((COLUMN()-2)/24,5),АТС!$A$41:$F$784,3)+'Иные услуги '!$C$5+'РСТ РСО-А'!$K$6+'РСТ РСО-А'!$G$9</f>
        <v>4355.71</v>
      </c>
      <c r="I280" s="117">
        <f>VLOOKUP($A280+ROUND((COLUMN()-2)/24,5),АТС!$A$41:$F$784,3)+'Иные услуги '!$C$5+'РСТ РСО-А'!$K$6+'РСТ РСО-А'!$G$9</f>
        <v>4438.3600000000006</v>
      </c>
      <c r="J280" s="117">
        <f>VLOOKUP($A280+ROUND((COLUMN()-2)/24,5),АТС!$A$41:$F$784,3)+'Иные услуги '!$C$5+'РСТ РСО-А'!$K$6+'РСТ РСО-А'!$G$9</f>
        <v>4356.28</v>
      </c>
      <c r="K280" s="117">
        <f>VLOOKUP($A280+ROUND((COLUMN()-2)/24,5),АТС!$A$41:$F$784,3)+'Иные услуги '!$C$5+'РСТ РСО-А'!$K$6+'РСТ РСО-А'!$G$9</f>
        <v>4474.22</v>
      </c>
      <c r="L280" s="117">
        <f>VLOOKUP($A280+ROUND((COLUMN()-2)/24,5),АТС!$A$41:$F$784,3)+'Иные услуги '!$C$5+'РСТ РСО-А'!$K$6+'РСТ РСО-А'!$G$9</f>
        <v>4512.66</v>
      </c>
      <c r="M280" s="117">
        <f>VLOOKUP($A280+ROUND((COLUMN()-2)/24,5),АТС!$A$41:$F$784,3)+'Иные услуги '!$C$5+'РСТ РСО-А'!$K$6+'РСТ РСО-А'!$G$9</f>
        <v>4543.05</v>
      </c>
      <c r="N280" s="117">
        <f>VLOOKUP($A280+ROUND((COLUMN()-2)/24,5),АТС!$A$41:$F$784,3)+'Иные услуги '!$C$5+'РСТ РСО-А'!$K$6+'РСТ РСО-А'!$G$9</f>
        <v>4513.62</v>
      </c>
      <c r="O280" s="117">
        <f>VLOOKUP($A280+ROUND((COLUMN()-2)/24,5),АТС!$A$41:$F$784,3)+'Иные услуги '!$C$5+'РСТ РСО-А'!$K$6+'РСТ РСО-А'!$G$9</f>
        <v>4514.24</v>
      </c>
      <c r="P280" s="117">
        <f>VLOOKUP($A280+ROUND((COLUMN()-2)/24,5),АТС!$A$41:$F$784,3)+'Иные услуги '!$C$5+'РСТ РСО-А'!$K$6+'РСТ РСО-А'!$G$9</f>
        <v>4541.88</v>
      </c>
      <c r="Q280" s="117">
        <f>VLOOKUP($A280+ROUND((COLUMN()-2)/24,5),АТС!$A$41:$F$784,3)+'Иные услуги '!$C$5+'РСТ РСО-А'!$K$6+'РСТ РСО-А'!$G$9</f>
        <v>4514.54</v>
      </c>
      <c r="R280" s="117">
        <f>VLOOKUP($A280+ROUND((COLUMN()-2)/24,5),АТС!$A$41:$F$784,3)+'Иные услуги '!$C$5+'РСТ РСО-А'!$K$6+'РСТ РСО-А'!$G$9</f>
        <v>4513.5600000000004</v>
      </c>
      <c r="S280" s="117">
        <f>VLOOKUP($A280+ROUND((COLUMN()-2)/24,5),АТС!$A$41:$F$784,3)+'Иные услуги '!$C$5+'РСТ РСО-А'!$K$6+'РСТ РСО-А'!$G$9</f>
        <v>4481.92</v>
      </c>
      <c r="T280" s="117">
        <f>VLOOKUP($A280+ROUND((COLUMN()-2)/24,5),АТС!$A$41:$F$784,3)+'Иные услуги '!$C$5+'РСТ РСО-А'!$K$6+'РСТ РСО-А'!$G$9</f>
        <v>4511.41</v>
      </c>
      <c r="U280" s="117">
        <f>VLOOKUP($A280+ROUND((COLUMN()-2)/24,5),АТС!$A$41:$F$784,3)+'Иные услуги '!$C$5+'РСТ РСО-А'!$K$6+'РСТ РСО-А'!$G$9</f>
        <v>4578.12</v>
      </c>
      <c r="V280" s="117">
        <f>VLOOKUP($A280+ROUND((COLUMN()-2)/24,5),АТС!$A$41:$F$784,3)+'Иные услуги '!$C$5+'РСТ РСО-А'!$K$6+'РСТ РСО-А'!$G$9</f>
        <v>4508.43</v>
      </c>
      <c r="W280" s="117">
        <f>VLOOKUP($A280+ROUND((COLUMN()-2)/24,5),АТС!$A$41:$F$784,3)+'Иные услуги '!$C$5+'РСТ РСО-А'!$K$6+'РСТ РСО-А'!$G$9</f>
        <v>4379.68</v>
      </c>
      <c r="X280" s="117">
        <f>VLOOKUP($A280+ROUND((COLUMN()-2)/24,5),АТС!$A$41:$F$784,3)+'Иные услуги '!$C$5+'РСТ РСО-А'!$K$6+'РСТ РСО-А'!$G$9</f>
        <v>4355.6900000000005</v>
      </c>
      <c r="Y280" s="117">
        <f>VLOOKUP($A280+ROUND((COLUMN()-2)/24,5),АТС!$A$41:$F$784,3)+'Иные услуги '!$C$5+'РСТ РСО-А'!$K$6+'РСТ РСО-А'!$G$9</f>
        <v>4436.7</v>
      </c>
    </row>
    <row r="281" spans="1:27" x14ac:dyDescent="0.2">
      <c r="A281" s="66">
        <f t="shared" si="8"/>
        <v>43713</v>
      </c>
      <c r="B281" s="117">
        <f>VLOOKUP($A281+ROUND((COLUMN()-2)/24,5),АТС!$A$41:$F$784,3)+'Иные услуги '!$C$5+'РСТ РСО-А'!$K$6+'РСТ РСО-А'!$G$9</f>
        <v>4367.66</v>
      </c>
      <c r="C281" s="117">
        <f>VLOOKUP($A281+ROUND((COLUMN()-2)/24,5),АТС!$A$41:$F$784,3)+'Иные услуги '!$C$5+'РСТ РСО-А'!$K$6+'РСТ РСО-А'!$G$9</f>
        <v>4358.6900000000005</v>
      </c>
      <c r="D281" s="117">
        <f>VLOOKUP($A281+ROUND((COLUMN()-2)/24,5),АТС!$A$41:$F$784,3)+'Иные услуги '!$C$5+'РСТ РСО-А'!$K$6+'РСТ РСО-А'!$G$9</f>
        <v>4356.3100000000004</v>
      </c>
      <c r="E281" s="117">
        <f>VLOOKUP($A281+ROUND((COLUMN()-2)/24,5),АТС!$A$41:$F$784,3)+'Иные услуги '!$C$5+'РСТ РСО-А'!$K$6+'РСТ РСО-А'!$G$9</f>
        <v>4356.3</v>
      </c>
      <c r="F281" s="117">
        <f>VLOOKUP($A281+ROUND((COLUMN()-2)/24,5),АТС!$A$41:$F$784,3)+'Иные услуги '!$C$5+'РСТ РСО-А'!$K$6+'РСТ РСО-А'!$G$9</f>
        <v>4356.29</v>
      </c>
      <c r="G281" s="117">
        <f>VLOOKUP($A281+ROUND((COLUMN()-2)/24,5),АТС!$A$41:$F$784,3)+'Иные услуги '!$C$5+'РСТ РСО-А'!$K$6+'РСТ РСО-А'!$G$9</f>
        <v>4356.18</v>
      </c>
      <c r="H281" s="117">
        <f>VLOOKUP($A281+ROUND((COLUMN()-2)/24,5),АТС!$A$41:$F$784,3)+'Иные услуги '!$C$5+'РСТ РСО-А'!$K$6+'РСТ РСО-А'!$G$9</f>
        <v>4355.54</v>
      </c>
      <c r="I281" s="117">
        <f>VLOOKUP($A281+ROUND((COLUMN()-2)/24,5),АТС!$A$41:$F$784,3)+'Иные услуги '!$C$5+'РСТ РСО-А'!$K$6+'РСТ РСО-А'!$G$9</f>
        <v>4409.46</v>
      </c>
      <c r="J281" s="117">
        <f>VLOOKUP($A281+ROUND((COLUMN()-2)/24,5),АТС!$A$41:$F$784,3)+'Иные услуги '!$C$5+'РСТ РСО-А'!$K$6+'РСТ РСО-А'!$G$9</f>
        <v>4356.2</v>
      </c>
      <c r="K281" s="117">
        <f>VLOOKUP($A281+ROUND((COLUMN()-2)/24,5),АТС!$A$41:$F$784,3)+'Иные услуги '!$C$5+'РСТ РСО-А'!$K$6+'РСТ РСО-А'!$G$9</f>
        <v>4412.28</v>
      </c>
      <c r="L281" s="117">
        <f>VLOOKUP($A281+ROUND((COLUMN()-2)/24,5),АТС!$A$41:$F$784,3)+'Иные услуги '!$C$5+'РСТ РСО-А'!$K$6+'РСТ РСО-А'!$G$9</f>
        <v>4487.3500000000004</v>
      </c>
      <c r="M281" s="117">
        <f>VLOOKUP($A281+ROUND((COLUMN()-2)/24,5),АТС!$A$41:$F$784,3)+'Иные услуги '!$C$5+'РСТ РСО-А'!$K$6+'РСТ РСО-А'!$G$9</f>
        <v>4494.2700000000004</v>
      </c>
      <c r="N281" s="117">
        <f>VLOOKUP($A281+ROUND((COLUMN()-2)/24,5),АТС!$A$41:$F$784,3)+'Иные услуги '!$C$5+'РСТ РСО-А'!$K$6+'РСТ РСО-А'!$G$9</f>
        <v>4487.7800000000007</v>
      </c>
      <c r="O281" s="117">
        <f>VLOOKUP($A281+ROUND((COLUMN()-2)/24,5),АТС!$A$41:$F$784,3)+'Иные услуги '!$C$5+'РСТ РСО-А'!$K$6+'РСТ РСО-А'!$G$9</f>
        <v>4492.0300000000007</v>
      </c>
      <c r="P281" s="117">
        <f>VLOOKUP($A281+ROUND((COLUMN()-2)/24,5),АТС!$A$41:$F$784,3)+'Иные услуги '!$C$5+'РСТ РСО-А'!$K$6+'РСТ РСО-А'!$G$9</f>
        <v>4491.74</v>
      </c>
      <c r="Q281" s="117">
        <f>VLOOKUP($A281+ROUND((COLUMN()-2)/24,5),АТС!$A$41:$F$784,3)+'Иные услуги '!$C$5+'РСТ РСО-А'!$K$6+'РСТ РСО-А'!$G$9</f>
        <v>4493.57</v>
      </c>
      <c r="R281" s="117">
        <f>VLOOKUP($A281+ROUND((COLUMN()-2)/24,5),АТС!$A$41:$F$784,3)+'Иные услуги '!$C$5+'РСТ РСО-А'!$K$6+'РСТ РСО-А'!$G$9</f>
        <v>4456.34</v>
      </c>
      <c r="S281" s="117">
        <f>VLOOKUP($A281+ROUND((COLUMN()-2)/24,5),АТС!$A$41:$F$784,3)+'Иные услуги '!$C$5+'РСТ РСО-А'!$K$6+'РСТ РСО-А'!$G$9</f>
        <v>4415.83</v>
      </c>
      <c r="T281" s="117">
        <f>VLOOKUP($A281+ROUND((COLUMN()-2)/24,5),АТС!$A$41:$F$784,3)+'Иные услуги '!$C$5+'РСТ РСО-А'!$K$6+'РСТ РСО-А'!$G$9</f>
        <v>4480.51</v>
      </c>
      <c r="U281" s="117">
        <f>VLOOKUP($A281+ROUND((COLUMN()-2)/24,5),АТС!$A$41:$F$784,3)+'Иные услуги '!$C$5+'РСТ РСО-А'!$K$6+'РСТ РСО-А'!$G$9</f>
        <v>4585.59</v>
      </c>
      <c r="V281" s="117">
        <f>VLOOKUP($A281+ROUND((COLUMN()-2)/24,5),АТС!$A$41:$F$784,3)+'Иные услуги '!$C$5+'РСТ РСО-А'!$K$6+'РСТ РСО-А'!$G$9</f>
        <v>4542.17</v>
      </c>
      <c r="W281" s="117">
        <f>VLOOKUP($A281+ROUND((COLUMN()-2)/24,5),АТС!$A$41:$F$784,3)+'Иные услуги '!$C$5+'РСТ РСО-А'!$K$6+'РСТ РСО-А'!$G$9</f>
        <v>4440.88</v>
      </c>
      <c r="X281" s="117">
        <f>VLOOKUP($A281+ROUND((COLUMN()-2)/24,5),АТС!$A$41:$F$784,3)+'Иные услуги '!$C$5+'РСТ РСО-А'!$K$6+'РСТ РСО-А'!$G$9</f>
        <v>4355.5200000000004</v>
      </c>
      <c r="Y281" s="117">
        <f>VLOOKUP($A281+ROUND((COLUMN()-2)/24,5),АТС!$A$41:$F$784,3)+'Иные услуги '!$C$5+'РСТ РСО-А'!$K$6+'РСТ РСО-А'!$G$9</f>
        <v>4451.34</v>
      </c>
    </row>
    <row r="282" spans="1:27" x14ac:dyDescent="0.2">
      <c r="A282" s="66">
        <f t="shared" si="8"/>
        <v>43714</v>
      </c>
      <c r="B282" s="117">
        <f>VLOOKUP($A282+ROUND((COLUMN()-2)/24,5),АТС!$A$41:$F$784,3)+'Иные услуги '!$C$5+'РСТ РСО-А'!$K$6+'РСТ РСО-А'!$G$9</f>
        <v>4369.21</v>
      </c>
      <c r="C282" s="117">
        <f>VLOOKUP($A282+ROUND((COLUMN()-2)/24,5),АТС!$A$41:$F$784,3)+'Иные услуги '!$C$5+'РСТ РСО-А'!$K$6+'РСТ РСО-А'!$G$9</f>
        <v>4358.8</v>
      </c>
      <c r="D282" s="117">
        <f>VLOOKUP($A282+ROUND((COLUMN()-2)/24,5),АТС!$A$41:$F$784,3)+'Иные услуги '!$C$5+'РСТ РСО-А'!$K$6+'РСТ РСО-А'!$G$9</f>
        <v>4356.38</v>
      </c>
      <c r="E282" s="117">
        <f>VLOOKUP($A282+ROUND((COLUMN()-2)/24,5),АТС!$A$41:$F$784,3)+'Иные услуги '!$C$5+'РСТ РСО-А'!$K$6+'РСТ РСО-А'!$G$9</f>
        <v>4356.37</v>
      </c>
      <c r="F282" s="117">
        <f>VLOOKUP($A282+ROUND((COLUMN()-2)/24,5),АТС!$A$41:$F$784,3)+'Иные услуги '!$C$5+'РСТ РСО-А'!$K$6+'РСТ РСО-А'!$G$9</f>
        <v>4356.3500000000004</v>
      </c>
      <c r="G282" s="117">
        <f>VLOOKUP($A282+ROUND((COLUMN()-2)/24,5),АТС!$A$41:$F$784,3)+'Иные услуги '!$C$5+'РСТ РСО-А'!$K$6+'РСТ РСО-А'!$G$9</f>
        <v>4356.24</v>
      </c>
      <c r="H282" s="117">
        <f>VLOOKUP($A282+ROUND((COLUMN()-2)/24,5),АТС!$A$41:$F$784,3)+'Иные услуги '!$C$5+'РСТ РСО-А'!$K$6+'РСТ РСО-А'!$G$9</f>
        <v>4355.62</v>
      </c>
      <c r="I282" s="117">
        <f>VLOOKUP($A282+ROUND((COLUMN()-2)/24,5),АТС!$A$41:$F$784,3)+'Иные услуги '!$C$5+'РСТ РСО-А'!$K$6+'РСТ РСО-А'!$G$9</f>
        <v>4414.08</v>
      </c>
      <c r="J282" s="117">
        <f>VLOOKUP($A282+ROUND((COLUMN()-2)/24,5),АТС!$A$41:$F$784,3)+'Иные услуги '!$C$5+'РСТ РСО-А'!$K$6+'РСТ РСО-А'!$G$9</f>
        <v>4356.21</v>
      </c>
      <c r="K282" s="117">
        <f>VLOOKUP($A282+ROUND((COLUMN()-2)/24,5),АТС!$A$41:$F$784,3)+'Иные услуги '!$C$5+'РСТ РСО-А'!$K$6+'РСТ РСО-А'!$G$9</f>
        <v>4410.6900000000005</v>
      </c>
      <c r="L282" s="117">
        <f>VLOOKUP($A282+ROUND((COLUMN()-2)/24,5),АТС!$A$41:$F$784,3)+'Иные услуги '!$C$5+'РСТ РСО-А'!$K$6+'РСТ РСО-А'!$G$9</f>
        <v>4465.3500000000004</v>
      </c>
      <c r="M282" s="117">
        <f>VLOOKUP($A282+ROUND((COLUMN()-2)/24,5),АТС!$A$41:$F$784,3)+'Иные услуги '!$C$5+'РСТ РСО-А'!$K$6+'РСТ РСО-А'!$G$9</f>
        <v>4477.45</v>
      </c>
      <c r="N282" s="117">
        <f>VLOOKUP($A282+ROUND((COLUMN()-2)/24,5),АТС!$A$41:$F$784,3)+'Иные услуги '!$C$5+'РСТ РСО-А'!$K$6+'РСТ РСО-А'!$G$9</f>
        <v>4477.8600000000006</v>
      </c>
      <c r="O282" s="117">
        <f>VLOOKUP($A282+ROUND((COLUMN()-2)/24,5),АТС!$A$41:$F$784,3)+'Иные услуги '!$C$5+'РСТ РСО-А'!$K$6+'РСТ РСО-А'!$G$9</f>
        <v>4477.82</v>
      </c>
      <c r="P282" s="117">
        <f>VLOOKUP($A282+ROUND((COLUMN()-2)/24,5),АТС!$A$41:$F$784,3)+'Иные услуги '!$C$5+'РСТ РСО-А'!$K$6+'РСТ РСО-А'!$G$9</f>
        <v>4477.63</v>
      </c>
      <c r="Q282" s="117">
        <f>VLOOKUP($A282+ROUND((COLUMN()-2)/24,5),АТС!$A$41:$F$784,3)+'Иные услуги '!$C$5+'РСТ РСО-А'!$K$6+'РСТ РСО-А'!$G$9</f>
        <v>4478.7300000000005</v>
      </c>
      <c r="R282" s="117">
        <f>VLOOKUP($A282+ROUND((COLUMN()-2)/24,5),АТС!$A$41:$F$784,3)+'Иные услуги '!$C$5+'РСТ РСО-А'!$K$6+'РСТ РСО-А'!$G$9</f>
        <v>4446.13</v>
      </c>
      <c r="S282" s="117">
        <f>VLOOKUP($A282+ROUND((COLUMN()-2)/24,5),АТС!$A$41:$F$784,3)+'Иные услуги '!$C$5+'РСТ РСО-А'!$K$6+'РСТ РСО-А'!$G$9</f>
        <v>4410.05</v>
      </c>
      <c r="T282" s="117">
        <f>VLOOKUP($A282+ROUND((COLUMN()-2)/24,5),АТС!$A$41:$F$784,3)+'Иные услуги '!$C$5+'РСТ РСО-А'!$K$6+'РСТ РСО-А'!$G$9</f>
        <v>4475.07</v>
      </c>
      <c r="U282" s="117">
        <f>VLOOKUP($A282+ROUND((COLUMN()-2)/24,5),АТС!$A$41:$F$784,3)+'Иные услуги '!$C$5+'РСТ РСО-А'!$K$6+'РСТ РСО-А'!$G$9</f>
        <v>4568.82</v>
      </c>
      <c r="V282" s="117">
        <f>VLOOKUP($A282+ROUND((COLUMN()-2)/24,5),АТС!$A$41:$F$784,3)+'Иные услуги '!$C$5+'РСТ РСО-А'!$K$6+'РСТ РСО-А'!$G$9</f>
        <v>4527.4500000000007</v>
      </c>
      <c r="W282" s="117">
        <f>VLOOKUP($A282+ROUND((COLUMN()-2)/24,5),АТС!$A$41:$F$784,3)+'Иные услуги '!$C$5+'РСТ РСО-А'!$K$6+'РСТ РСО-А'!$G$9</f>
        <v>4433.49</v>
      </c>
      <c r="X282" s="117">
        <f>VLOOKUP($A282+ROUND((COLUMN()-2)/24,5),АТС!$A$41:$F$784,3)+'Иные услуги '!$C$5+'РСТ РСО-А'!$K$6+'РСТ РСО-А'!$G$9</f>
        <v>4354.7700000000004</v>
      </c>
      <c r="Y282" s="117">
        <f>VLOOKUP($A282+ROUND((COLUMN()-2)/24,5),АТС!$A$41:$F$784,3)+'Иные услуги '!$C$5+'РСТ РСО-А'!$K$6+'РСТ РСО-А'!$G$9</f>
        <v>4472.32</v>
      </c>
    </row>
    <row r="283" spans="1:27" x14ac:dyDescent="0.2">
      <c r="A283" s="66">
        <f t="shared" si="8"/>
        <v>43715</v>
      </c>
      <c r="B283" s="117">
        <f>VLOOKUP($A283+ROUND((COLUMN()-2)/24,5),АТС!$A$41:$F$784,3)+'Иные услуги '!$C$5+'РСТ РСО-А'!$K$6+'РСТ РСО-А'!$G$9</f>
        <v>4381.21</v>
      </c>
      <c r="C283" s="117">
        <f>VLOOKUP($A283+ROUND((COLUMN()-2)/24,5),АТС!$A$41:$F$784,3)+'Иные услуги '!$C$5+'РСТ РСО-А'!$K$6+'РСТ РСО-А'!$G$9</f>
        <v>4360.34</v>
      </c>
      <c r="D283" s="117">
        <f>VLOOKUP($A283+ROUND((COLUMN()-2)/24,5),АТС!$A$41:$F$784,3)+'Иные услуги '!$C$5+'РСТ РСО-А'!$K$6+'РСТ РСО-А'!$G$9</f>
        <v>4356.1900000000005</v>
      </c>
      <c r="E283" s="117">
        <f>VLOOKUP($A283+ROUND((COLUMN()-2)/24,5),АТС!$A$41:$F$784,3)+'Иные услуги '!$C$5+'РСТ РСО-А'!$K$6+'РСТ РСО-А'!$G$9</f>
        <v>4356.2700000000004</v>
      </c>
      <c r="F283" s="117">
        <f>VLOOKUP($A283+ROUND((COLUMN()-2)/24,5),АТС!$A$41:$F$784,3)+'Иные услуги '!$C$5+'РСТ РСО-А'!$K$6+'РСТ РСО-А'!$G$9</f>
        <v>4356.26</v>
      </c>
      <c r="G283" s="117">
        <f>VLOOKUP($A283+ROUND((COLUMN()-2)/24,5),АТС!$A$41:$F$784,3)+'Иные услуги '!$C$5+'РСТ РСО-А'!$K$6+'РСТ РСО-А'!$G$9</f>
        <v>4355.9800000000005</v>
      </c>
      <c r="H283" s="117">
        <f>VLOOKUP($A283+ROUND((COLUMN()-2)/24,5),АТС!$A$41:$F$784,3)+'Иные услуги '!$C$5+'РСТ РСО-А'!$K$6+'РСТ РСО-А'!$G$9</f>
        <v>4355.16</v>
      </c>
      <c r="I283" s="117">
        <f>VLOOKUP($A283+ROUND((COLUMN()-2)/24,5),АТС!$A$41:$F$784,3)+'Иные услуги '!$C$5+'РСТ РСО-А'!$K$6+'РСТ РСО-А'!$G$9</f>
        <v>4355.17</v>
      </c>
      <c r="J283" s="117">
        <f>VLOOKUP($A283+ROUND((COLUMN()-2)/24,5),АТС!$A$41:$F$784,3)+'Иные услуги '!$C$5+'РСТ РСО-А'!$K$6+'РСТ РСО-А'!$G$9</f>
        <v>4355.53</v>
      </c>
      <c r="K283" s="117">
        <f>VLOOKUP($A283+ROUND((COLUMN()-2)/24,5),АТС!$A$41:$F$784,3)+'Иные услуги '!$C$5+'РСТ РСО-А'!$K$6+'РСТ РСО-А'!$G$9</f>
        <v>4355.8100000000004</v>
      </c>
      <c r="L283" s="117">
        <f>VLOOKUP($A283+ROUND((COLUMN()-2)/24,5),АТС!$A$41:$F$784,3)+'Иные услуги '!$C$5+'РСТ РСО-А'!$K$6+'РСТ РСО-А'!$G$9</f>
        <v>4355.8</v>
      </c>
      <c r="M283" s="117">
        <f>VLOOKUP($A283+ROUND((COLUMN()-2)/24,5),АТС!$A$41:$F$784,3)+'Иные услуги '!$C$5+'РСТ РСО-А'!$K$6+'РСТ РСО-А'!$G$9</f>
        <v>4355.9800000000005</v>
      </c>
      <c r="N283" s="117">
        <f>VLOOKUP($A283+ROUND((COLUMN()-2)/24,5),АТС!$A$41:$F$784,3)+'Иные услуги '!$C$5+'РСТ РСО-А'!$K$6+'РСТ РСО-А'!$G$9</f>
        <v>4356.08</v>
      </c>
      <c r="O283" s="117">
        <f>VLOOKUP($A283+ROUND((COLUMN()-2)/24,5),АТС!$A$41:$F$784,3)+'Иные услуги '!$C$5+'РСТ РСО-А'!$K$6+'РСТ РСО-А'!$G$9</f>
        <v>4356.09</v>
      </c>
      <c r="P283" s="117">
        <f>VLOOKUP($A283+ROUND((COLUMN()-2)/24,5),АТС!$A$41:$F$784,3)+'Иные услуги '!$C$5+'РСТ РСО-А'!$K$6+'РСТ РСО-А'!$G$9</f>
        <v>4356.03</v>
      </c>
      <c r="Q283" s="117">
        <f>VLOOKUP($A283+ROUND((COLUMN()-2)/24,5),АТС!$A$41:$F$784,3)+'Иные услуги '!$C$5+'РСТ РСО-А'!$K$6+'РСТ РСО-А'!$G$9</f>
        <v>4355.93</v>
      </c>
      <c r="R283" s="117">
        <f>VLOOKUP($A283+ROUND((COLUMN()-2)/24,5),АТС!$A$41:$F$784,3)+'Иные услуги '!$C$5+'РСТ РСО-А'!$K$6+'РСТ РСО-А'!$G$9</f>
        <v>4355.88</v>
      </c>
      <c r="S283" s="117">
        <f>VLOOKUP($A283+ROUND((COLUMN()-2)/24,5),АТС!$A$41:$F$784,3)+'Иные услуги '!$C$5+'РСТ РСО-А'!$K$6+'РСТ РСО-А'!$G$9</f>
        <v>4355.87</v>
      </c>
      <c r="T283" s="117">
        <f>VLOOKUP($A283+ROUND((COLUMN()-2)/24,5),АТС!$A$41:$F$784,3)+'Иные услуги '!$C$5+'РСТ РСО-А'!$K$6+'РСТ РСО-А'!$G$9</f>
        <v>4377.5200000000004</v>
      </c>
      <c r="U283" s="117">
        <f>VLOOKUP($A283+ROUND((COLUMN()-2)/24,5),АТС!$A$41:$F$784,3)+'Иные услуги '!$C$5+'РСТ РСО-А'!$K$6+'РСТ РСО-А'!$G$9</f>
        <v>4507.01</v>
      </c>
      <c r="V283" s="117">
        <f>VLOOKUP($A283+ROUND((COLUMN()-2)/24,5),АТС!$A$41:$F$784,3)+'Иные услуги '!$C$5+'РСТ РСО-А'!$K$6+'РСТ РСО-А'!$G$9</f>
        <v>4503.7800000000007</v>
      </c>
      <c r="W283" s="117">
        <f>VLOOKUP($A283+ROUND((COLUMN()-2)/24,5),АТС!$A$41:$F$784,3)+'Иные услуги '!$C$5+'РСТ РСО-А'!$K$6+'РСТ РСО-А'!$G$9</f>
        <v>4382.75</v>
      </c>
      <c r="X283" s="117">
        <f>VLOOKUP($A283+ROUND((COLUMN()-2)/24,5),АТС!$A$41:$F$784,3)+'Иные услуги '!$C$5+'РСТ РСО-А'!$K$6+'РСТ РСО-А'!$G$9</f>
        <v>4354.2300000000005</v>
      </c>
      <c r="Y283" s="117">
        <f>VLOOKUP($A283+ROUND((COLUMN()-2)/24,5),АТС!$A$41:$F$784,3)+'Иные услуги '!$C$5+'РСТ РСО-А'!$K$6+'РСТ РСО-А'!$G$9</f>
        <v>4470.3600000000006</v>
      </c>
    </row>
    <row r="284" spans="1:27" x14ac:dyDescent="0.2">
      <c r="A284" s="66">
        <f t="shared" si="8"/>
        <v>43716</v>
      </c>
      <c r="B284" s="117">
        <f>VLOOKUP($A284+ROUND((COLUMN()-2)/24,5),АТС!$A$41:$F$784,3)+'Иные услуги '!$C$5+'РСТ РСО-А'!$K$6+'РСТ РСО-А'!$G$9</f>
        <v>4360.0600000000004</v>
      </c>
      <c r="C284" s="117">
        <f>VLOOKUP($A284+ROUND((COLUMN()-2)/24,5),АТС!$A$41:$F$784,3)+'Иные услуги '!$C$5+'РСТ РСО-А'!$K$6+'РСТ РСО-А'!$G$9</f>
        <v>4355.93</v>
      </c>
      <c r="D284" s="117">
        <f>VLOOKUP($A284+ROUND((COLUMN()-2)/24,5),АТС!$A$41:$F$784,3)+'Иные услуги '!$C$5+'РСТ РСО-А'!$K$6+'РСТ РСО-А'!$G$9</f>
        <v>4356.24</v>
      </c>
      <c r="E284" s="117">
        <f>VLOOKUP($A284+ROUND((COLUMN()-2)/24,5),АТС!$A$41:$F$784,3)+'Иные услуги '!$C$5+'РСТ РСО-А'!$K$6+'РСТ РСО-А'!$G$9</f>
        <v>4356.33</v>
      </c>
      <c r="F284" s="117">
        <f>VLOOKUP($A284+ROUND((COLUMN()-2)/24,5),АТС!$A$41:$F$784,3)+'Иные услуги '!$C$5+'РСТ РСО-А'!$K$6+'РСТ РСО-А'!$G$9</f>
        <v>4356.33</v>
      </c>
      <c r="G284" s="117">
        <f>VLOOKUP($A284+ROUND((COLUMN()-2)/24,5),АТС!$A$41:$F$784,3)+'Иные услуги '!$C$5+'РСТ РСО-А'!$K$6+'РСТ РСО-А'!$G$9</f>
        <v>4356.08</v>
      </c>
      <c r="H284" s="117">
        <f>VLOOKUP($A284+ROUND((COLUMN()-2)/24,5),АТС!$A$41:$F$784,3)+'Иные услуги '!$C$5+'РСТ РСО-А'!$K$6+'РСТ РСО-А'!$G$9</f>
        <v>4355.1100000000006</v>
      </c>
      <c r="I284" s="117">
        <f>VLOOKUP($A284+ROUND((COLUMN()-2)/24,5),АТС!$A$41:$F$784,3)+'Иные услуги '!$C$5+'РСТ РСО-А'!$K$6+'РСТ РСО-А'!$G$9</f>
        <v>4355.55</v>
      </c>
      <c r="J284" s="117">
        <f>VLOOKUP($A284+ROUND((COLUMN()-2)/24,5),АТС!$A$41:$F$784,3)+'Иные услуги '!$C$5+'РСТ РСО-А'!$K$6+'РСТ РСО-А'!$G$9</f>
        <v>4355.6400000000003</v>
      </c>
      <c r="K284" s="117">
        <f>VLOOKUP($A284+ROUND((COLUMN()-2)/24,5),АТС!$A$41:$F$784,3)+'Иные услуги '!$C$5+'РСТ РСО-А'!$K$6+'РСТ РСО-А'!$G$9</f>
        <v>4355.59</v>
      </c>
      <c r="L284" s="117">
        <f>VLOOKUP($A284+ROUND((COLUMN()-2)/24,5),АТС!$A$41:$F$784,3)+'Иные услуги '!$C$5+'РСТ РСО-А'!$K$6+'РСТ РСО-А'!$G$9</f>
        <v>4355.74</v>
      </c>
      <c r="M284" s="117">
        <f>VLOOKUP($A284+ROUND((COLUMN()-2)/24,5),АТС!$A$41:$F$784,3)+'Иные услуги '!$C$5+'РСТ РСО-А'!$K$6+'РСТ РСО-А'!$G$9</f>
        <v>4355.88</v>
      </c>
      <c r="N284" s="117">
        <f>VLOOKUP($A284+ROUND((COLUMN()-2)/24,5),АТС!$A$41:$F$784,3)+'Иные услуги '!$C$5+'РСТ РСО-А'!$K$6+'РСТ РСО-А'!$G$9</f>
        <v>4356.03</v>
      </c>
      <c r="O284" s="117">
        <f>VLOOKUP($A284+ROUND((COLUMN()-2)/24,5),АТС!$A$41:$F$784,3)+'Иные услуги '!$C$5+'РСТ РСО-А'!$K$6+'РСТ РСО-А'!$G$9</f>
        <v>4356.01</v>
      </c>
      <c r="P284" s="117">
        <f>VLOOKUP($A284+ROUND((COLUMN()-2)/24,5),АТС!$A$41:$F$784,3)+'Иные услуги '!$C$5+'РСТ РСО-А'!$K$6+'РСТ РСО-А'!$G$9</f>
        <v>4355.96</v>
      </c>
      <c r="Q284" s="117">
        <f>VLOOKUP($A284+ROUND((COLUMN()-2)/24,5),АТС!$A$41:$F$784,3)+'Иные услуги '!$C$5+'РСТ РСО-А'!$K$6+'РСТ РСО-А'!$G$9</f>
        <v>4355.8</v>
      </c>
      <c r="R284" s="117">
        <f>VLOOKUP($A284+ROUND((COLUMN()-2)/24,5),АТС!$A$41:$F$784,3)+'Иные услуги '!$C$5+'РСТ РСО-А'!$K$6+'РСТ РСО-А'!$G$9</f>
        <v>4355.7700000000004</v>
      </c>
      <c r="S284" s="117">
        <f>VLOOKUP($A284+ROUND((COLUMN()-2)/24,5),АТС!$A$41:$F$784,3)+'Иные услуги '!$C$5+'РСТ РСО-А'!$K$6+'РСТ РСО-А'!$G$9</f>
        <v>4355.83</v>
      </c>
      <c r="T284" s="117">
        <f>VLOOKUP($A284+ROUND((COLUMN()-2)/24,5),АТС!$A$41:$F$784,3)+'Иные услуги '!$C$5+'РСТ РСО-А'!$K$6+'РСТ РСО-А'!$G$9</f>
        <v>4377.26</v>
      </c>
      <c r="U284" s="117">
        <f>VLOOKUP($A284+ROUND((COLUMN()-2)/24,5),АТС!$A$41:$F$784,3)+'Иные услуги '!$C$5+'РСТ РСО-А'!$K$6+'РСТ РСО-А'!$G$9</f>
        <v>4513.0600000000004</v>
      </c>
      <c r="V284" s="117">
        <f>VLOOKUP($A284+ROUND((COLUMN()-2)/24,5),АТС!$A$41:$F$784,3)+'Иные услуги '!$C$5+'РСТ РСО-А'!$K$6+'РСТ РСО-А'!$G$9</f>
        <v>4613.2700000000004</v>
      </c>
      <c r="W284" s="117">
        <f>VLOOKUP($A284+ROUND((COLUMN()-2)/24,5),АТС!$A$41:$F$784,3)+'Иные услуги '!$C$5+'РСТ РСО-А'!$K$6+'РСТ РСО-А'!$G$9</f>
        <v>4385.96</v>
      </c>
      <c r="X284" s="117">
        <f>VLOOKUP($A284+ROUND((COLUMN()-2)/24,5),АТС!$A$41:$F$784,3)+'Иные услуги '!$C$5+'РСТ РСО-А'!$K$6+'РСТ РСО-А'!$G$9</f>
        <v>4353.79</v>
      </c>
      <c r="Y284" s="117">
        <f>VLOOKUP($A284+ROUND((COLUMN()-2)/24,5),АТС!$A$41:$F$784,3)+'Иные услуги '!$C$5+'РСТ РСО-А'!$K$6+'РСТ РСО-А'!$G$9</f>
        <v>4490.42</v>
      </c>
    </row>
    <row r="285" spans="1:27" x14ac:dyDescent="0.2">
      <c r="A285" s="66">
        <f t="shared" si="8"/>
        <v>43717</v>
      </c>
      <c r="B285" s="117">
        <f>VLOOKUP($A285+ROUND((COLUMN()-2)/24,5),АТС!$A$41:$F$784,3)+'Иные услуги '!$C$5+'РСТ РСО-А'!$K$6+'РСТ РСО-А'!$G$9</f>
        <v>4360.1900000000005</v>
      </c>
      <c r="C285" s="117">
        <f>VLOOKUP($A285+ROUND((COLUMN()-2)/24,5),АТС!$A$41:$F$784,3)+'Иные услуги '!$C$5+'РСТ РСО-А'!$K$6+'РСТ РСО-А'!$G$9</f>
        <v>4355.8100000000004</v>
      </c>
      <c r="D285" s="117">
        <f>VLOOKUP($A285+ROUND((COLUMN()-2)/24,5),АТС!$A$41:$F$784,3)+'Иные услуги '!$C$5+'РСТ РСО-А'!$K$6+'РСТ РСО-А'!$G$9</f>
        <v>4356.1900000000005</v>
      </c>
      <c r="E285" s="117">
        <f>VLOOKUP($A285+ROUND((COLUMN()-2)/24,5),АТС!$A$41:$F$784,3)+'Иные услуги '!$C$5+'РСТ РСО-А'!$K$6+'РСТ РСО-А'!$G$9</f>
        <v>4356.29</v>
      </c>
      <c r="F285" s="117">
        <f>VLOOKUP($A285+ROUND((COLUMN()-2)/24,5),АТС!$A$41:$F$784,3)+'Иные услуги '!$C$5+'РСТ РСО-А'!$K$6+'РСТ РСО-А'!$G$9</f>
        <v>4356.3100000000004</v>
      </c>
      <c r="G285" s="117">
        <f>VLOOKUP($A285+ROUND((COLUMN()-2)/24,5),АТС!$A$41:$F$784,3)+'Иные услуги '!$C$5+'РСТ РСО-А'!$K$6+'РСТ РСО-А'!$G$9</f>
        <v>4356.26</v>
      </c>
      <c r="H285" s="117">
        <f>VLOOKUP($A285+ROUND((COLUMN()-2)/24,5),АТС!$A$41:$F$784,3)+'Иные услуги '!$C$5+'РСТ РСО-А'!$K$6+'РСТ РСО-А'!$G$9</f>
        <v>4355.4800000000005</v>
      </c>
      <c r="I285" s="117">
        <f>VLOOKUP($A285+ROUND((COLUMN()-2)/24,5),АТС!$A$41:$F$784,3)+'Иные услуги '!$C$5+'РСТ РСО-А'!$K$6+'РСТ РСО-А'!$G$9</f>
        <v>4416.84</v>
      </c>
      <c r="J285" s="117">
        <f>VLOOKUP($A285+ROUND((COLUMN()-2)/24,5),АТС!$A$41:$F$784,3)+'Иные услуги '!$C$5+'РСТ РСО-А'!$K$6+'РСТ РСО-А'!$G$9</f>
        <v>4356.2300000000005</v>
      </c>
      <c r="K285" s="117">
        <f>VLOOKUP($A285+ROUND((COLUMN()-2)/24,5),АТС!$A$41:$F$784,3)+'Иные услуги '!$C$5+'РСТ РСО-А'!$K$6+'РСТ РСО-А'!$G$9</f>
        <v>4373.2700000000004</v>
      </c>
      <c r="L285" s="117">
        <f>VLOOKUP($A285+ROUND((COLUMN()-2)/24,5),АТС!$A$41:$F$784,3)+'Иные услуги '!$C$5+'РСТ РСО-А'!$K$6+'РСТ РСО-А'!$G$9</f>
        <v>4413.91</v>
      </c>
      <c r="M285" s="117">
        <f>VLOOKUP($A285+ROUND((COLUMN()-2)/24,5),АТС!$A$41:$F$784,3)+'Иные услуги '!$C$5+'РСТ РСО-А'!$K$6+'РСТ РСО-А'!$G$9</f>
        <v>4415.8900000000003</v>
      </c>
      <c r="N285" s="117">
        <f>VLOOKUP($A285+ROUND((COLUMN()-2)/24,5),АТС!$A$41:$F$784,3)+'Иные услуги '!$C$5+'РСТ РСО-А'!$K$6+'РСТ РСО-А'!$G$9</f>
        <v>4410.41</v>
      </c>
      <c r="O285" s="117">
        <f>VLOOKUP($A285+ROUND((COLUMN()-2)/24,5),АТС!$A$41:$F$784,3)+'Иные услуги '!$C$5+'РСТ РСО-А'!$K$6+'РСТ РСО-А'!$G$9</f>
        <v>4411.3500000000004</v>
      </c>
      <c r="P285" s="117">
        <f>VLOOKUP($A285+ROUND((COLUMN()-2)/24,5),АТС!$A$41:$F$784,3)+'Иные услуги '!$C$5+'РСТ РСО-А'!$K$6+'РСТ РСО-А'!$G$9</f>
        <v>4411.22</v>
      </c>
      <c r="Q285" s="117">
        <f>VLOOKUP($A285+ROUND((COLUMN()-2)/24,5),АТС!$A$41:$F$784,3)+'Иные услуги '!$C$5+'РСТ РСО-А'!$K$6+'РСТ РСО-А'!$G$9</f>
        <v>4410.62</v>
      </c>
      <c r="R285" s="117">
        <f>VLOOKUP($A285+ROUND((COLUMN()-2)/24,5),АТС!$A$41:$F$784,3)+'Иные услуги '!$C$5+'РСТ РСО-А'!$K$6+'РСТ РСО-А'!$G$9</f>
        <v>4410.71</v>
      </c>
      <c r="S285" s="117">
        <f>VLOOKUP($A285+ROUND((COLUMN()-2)/24,5),АТС!$A$41:$F$784,3)+'Иные услуги '!$C$5+'РСТ РСО-А'!$K$6+'РСТ РСО-А'!$G$9</f>
        <v>4373.24</v>
      </c>
      <c r="T285" s="117">
        <f>VLOOKUP($A285+ROUND((COLUMN()-2)/24,5),АТС!$A$41:$F$784,3)+'Иные услуги '!$C$5+'РСТ РСО-А'!$K$6+'РСТ РСО-А'!$G$9</f>
        <v>4409.05</v>
      </c>
      <c r="U285" s="117">
        <f>VLOOKUP($A285+ROUND((COLUMN()-2)/24,5),АТС!$A$41:$F$784,3)+'Иные услуги '!$C$5+'РСТ РСО-А'!$K$6+'РСТ РСО-А'!$G$9</f>
        <v>4486.2700000000004</v>
      </c>
      <c r="V285" s="117">
        <f>VLOOKUP($A285+ROUND((COLUMN()-2)/24,5),АТС!$A$41:$F$784,3)+'Иные услуги '!$C$5+'РСТ РСО-А'!$K$6+'РСТ РСО-А'!$G$9</f>
        <v>4483.7300000000005</v>
      </c>
      <c r="W285" s="117">
        <f>VLOOKUP($A285+ROUND((COLUMN()-2)/24,5),АТС!$A$41:$F$784,3)+'Иные услуги '!$C$5+'РСТ РСО-А'!$K$6+'РСТ РСО-А'!$G$9</f>
        <v>4379.1400000000003</v>
      </c>
      <c r="X285" s="117">
        <f>VLOOKUP($A285+ROUND((COLUMN()-2)/24,5),АТС!$A$41:$F$784,3)+'Иные услуги '!$C$5+'РСТ РСО-А'!$K$6+'РСТ РСО-А'!$G$9</f>
        <v>4355.67</v>
      </c>
      <c r="Y285" s="117">
        <f>VLOOKUP($A285+ROUND((COLUMN()-2)/24,5),АТС!$A$41:$F$784,3)+'Иные услуги '!$C$5+'РСТ РСО-А'!$K$6+'РСТ РСО-А'!$G$9</f>
        <v>4410.51</v>
      </c>
    </row>
    <row r="286" spans="1:27" x14ac:dyDescent="0.2">
      <c r="A286" s="66">
        <f t="shared" si="8"/>
        <v>43718</v>
      </c>
      <c r="B286" s="117">
        <f>VLOOKUP($A286+ROUND((COLUMN()-2)/24,5),АТС!$A$41:$F$784,3)+'Иные услуги '!$C$5+'РСТ РСО-А'!$K$6+'РСТ РСО-А'!$G$9</f>
        <v>4357.6900000000005</v>
      </c>
      <c r="C286" s="117">
        <f>VLOOKUP($A286+ROUND((COLUMN()-2)/24,5),АТС!$A$41:$F$784,3)+'Иные услуги '!$C$5+'РСТ РСО-А'!$K$6+'РСТ РСО-А'!$G$9</f>
        <v>4356.41</v>
      </c>
      <c r="D286" s="117">
        <f>VLOOKUP($A286+ROUND((COLUMN()-2)/24,5),АТС!$A$41:$F$784,3)+'Иные услуги '!$C$5+'РСТ РСО-А'!$K$6+'РСТ РСО-А'!$G$9</f>
        <v>4356.42</v>
      </c>
      <c r="E286" s="117">
        <f>VLOOKUP($A286+ROUND((COLUMN()-2)/24,5),АТС!$A$41:$F$784,3)+'Иные услуги '!$C$5+'РСТ РСО-А'!$K$6+'РСТ РСО-А'!$G$9</f>
        <v>4356.43</v>
      </c>
      <c r="F286" s="117">
        <f>VLOOKUP($A286+ROUND((COLUMN()-2)/24,5),АТС!$A$41:$F$784,3)+'Иные услуги '!$C$5+'РСТ РСО-А'!$K$6+'РСТ РСО-А'!$G$9</f>
        <v>4356.42</v>
      </c>
      <c r="G286" s="117">
        <f>VLOOKUP($A286+ROUND((COLUMN()-2)/24,5),АТС!$A$41:$F$784,3)+'Иные услуги '!$C$5+'РСТ РСО-А'!$K$6+'РСТ РСО-А'!$G$9</f>
        <v>4356.3600000000006</v>
      </c>
      <c r="H286" s="117">
        <f>VLOOKUP($A286+ROUND((COLUMN()-2)/24,5),АТС!$A$41:$F$784,3)+'Иные услуги '!$C$5+'РСТ РСО-А'!$K$6+'РСТ РСО-А'!$G$9</f>
        <v>4355.93</v>
      </c>
      <c r="I286" s="117">
        <f>VLOOKUP($A286+ROUND((COLUMN()-2)/24,5),АТС!$A$41:$F$784,3)+'Иные услуги '!$C$5+'РСТ РСО-А'!$K$6+'РСТ РСО-А'!$G$9</f>
        <v>4429.5200000000004</v>
      </c>
      <c r="J286" s="117">
        <f>VLOOKUP($A286+ROUND((COLUMN()-2)/24,5),АТС!$A$41:$F$784,3)+'Иные услуги '!$C$5+'РСТ РСО-А'!$K$6+'РСТ РСО-А'!$G$9</f>
        <v>4356.2700000000004</v>
      </c>
      <c r="K286" s="117">
        <f>VLOOKUP($A286+ROUND((COLUMN()-2)/24,5),АТС!$A$41:$F$784,3)+'Иные услуги '!$C$5+'РСТ РСО-А'!$K$6+'РСТ РСО-А'!$G$9</f>
        <v>4371.63</v>
      </c>
      <c r="L286" s="117">
        <f>VLOOKUP($A286+ROUND((COLUMN()-2)/24,5),АТС!$A$41:$F$784,3)+'Иные услуги '!$C$5+'РСТ РСО-А'!$K$6+'РСТ РСО-А'!$G$9</f>
        <v>4405.8</v>
      </c>
      <c r="M286" s="117">
        <f>VLOOKUP($A286+ROUND((COLUMN()-2)/24,5),АТС!$A$41:$F$784,3)+'Иные услуги '!$C$5+'РСТ РСО-А'!$K$6+'РСТ РСО-А'!$G$9</f>
        <v>4406.09</v>
      </c>
      <c r="N286" s="117">
        <f>VLOOKUP($A286+ROUND((COLUMN()-2)/24,5),АТС!$A$41:$F$784,3)+'Иные услуги '!$C$5+'РСТ РСО-А'!$K$6+'РСТ РСО-А'!$G$9</f>
        <v>4406.38</v>
      </c>
      <c r="O286" s="117">
        <f>VLOOKUP($A286+ROUND((COLUMN()-2)/24,5),АТС!$A$41:$F$784,3)+'Иные услуги '!$C$5+'РСТ РСО-А'!$K$6+'РСТ РСО-А'!$G$9</f>
        <v>4407.1900000000005</v>
      </c>
      <c r="P286" s="117">
        <f>VLOOKUP($A286+ROUND((COLUMN()-2)/24,5),АТС!$A$41:$F$784,3)+'Иные услуги '!$C$5+'РСТ РСО-А'!$K$6+'РСТ РСО-А'!$G$9</f>
        <v>4407.43</v>
      </c>
      <c r="Q286" s="117">
        <f>VLOOKUP($A286+ROUND((COLUMN()-2)/24,5),АТС!$A$41:$F$784,3)+'Иные услуги '!$C$5+'РСТ РСО-А'!$K$6+'РСТ РСО-А'!$G$9</f>
        <v>4407.54</v>
      </c>
      <c r="R286" s="117">
        <f>VLOOKUP($A286+ROUND((COLUMN()-2)/24,5),АТС!$A$41:$F$784,3)+'Иные услуги '!$C$5+'РСТ РСО-А'!$K$6+'РСТ РСО-А'!$G$9</f>
        <v>4407.87</v>
      </c>
      <c r="S286" s="117">
        <f>VLOOKUP($A286+ROUND((COLUMN()-2)/24,5),АТС!$A$41:$F$784,3)+'Иные услуги '!$C$5+'РСТ РСО-А'!$K$6+'РСТ РСО-А'!$G$9</f>
        <v>4371.8</v>
      </c>
      <c r="T286" s="117">
        <f>VLOOKUP($A286+ROUND((COLUMN()-2)/24,5),АТС!$A$41:$F$784,3)+'Иные услуги '!$C$5+'РСТ РСО-А'!$K$6+'РСТ РСО-А'!$G$9</f>
        <v>4437.25</v>
      </c>
      <c r="U286" s="117">
        <f>VLOOKUP($A286+ROUND((COLUMN()-2)/24,5),АТС!$A$41:$F$784,3)+'Иные услуги '!$C$5+'РСТ РСО-А'!$K$6+'РСТ РСО-А'!$G$9</f>
        <v>4478.1499999999996</v>
      </c>
      <c r="V286" s="117">
        <f>VLOOKUP($A286+ROUND((COLUMN()-2)/24,5),АТС!$A$41:$F$784,3)+'Иные услуги '!$C$5+'РСТ РСО-А'!$K$6+'РСТ РСО-А'!$G$9</f>
        <v>4477.12</v>
      </c>
      <c r="W286" s="117">
        <f>VLOOKUP($A286+ROUND((COLUMN()-2)/24,5),АТС!$A$41:$F$784,3)+'Иные услуги '!$C$5+'РСТ РСО-А'!$K$6+'РСТ РСО-А'!$G$9</f>
        <v>4377.96</v>
      </c>
      <c r="X286" s="117">
        <f>VLOOKUP($A286+ROUND((COLUMN()-2)/24,5),АТС!$A$41:$F$784,3)+'Иные услуги '!$C$5+'РСТ РСО-А'!$K$6+'РСТ РСО-А'!$G$9</f>
        <v>4355.38</v>
      </c>
      <c r="Y286" s="117">
        <f>VLOOKUP($A286+ROUND((COLUMN()-2)/24,5),АТС!$A$41:$F$784,3)+'Иные услуги '!$C$5+'РСТ РСО-А'!$K$6+'РСТ РСО-А'!$G$9</f>
        <v>4390.1000000000004</v>
      </c>
    </row>
    <row r="287" spans="1:27" x14ac:dyDescent="0.2">
      <c r="A287" s="66">
        <f t="shared" si="8"/>
        <v>43719</v>
      </c>
      <c r="B287" s="117">
        <f>VLOOKUP($A287+ROUND((COLUMN()-2)/24,5),АТС!$A$41:$F$784,3)+'Иные услуги '!$C$5+'РСТ РСО-А'!$K$6+'РСТ РСО-А'!$G$9</f>
        <v>4374.51</v>
      </c>
      <c r="C287" s="117">
        <f>VLOOKUP($A287+ROUND((COLUMN()-2)/24,5),АТС!$A$41:$F$784,3)+'Иные услуги '!$C$5+'РСТ РСО-А'!$K$6+'РСТ РСО-А'!$G$9</f>
        <v>4358.2</v>
      </c>
      <c r="D287" s="117">
        <f>VLOOKUP($A287+ROUND((COLUMN()-2)/24,5),АТС!$A$41:$F$784,3)+'Иные услуги '!$C$5+'РСТ РСО-А'!$K$6+'РСТ РСО-А'!$G$9</f>
        <v>4356.45</v>
      </c>
      <c r="E287" s="117">
        <f>VLOOKUP($A287+ROUND((COLUMN()-2)/24,5),АТС!$A$41:$F$784,3)+'Иные услуги '!$C$5+'РСТ РСО-А'!$K$6+'РСТ РСО-А'!$G$9</f>
        <v>4356.43</v>
      </c>
      <c r="F287" s="117">
        <f>VLOOKUP($A287+ROUND((COLUMN()-2)/24,5),АТС!$A$41:$F$784,3)+'Иные услуги '!$C$5+'РСТ РСО-А'!$K$6+'РСТ РСО-А'!$G$9</f>
        <v>4356.42</v>
      </c>
      <c r="G287" s="117">
        <f>VLOOKUP($A287+ROUND((COLUMN()-2)/24,5),АТС!$A$41:$F$784,3)+'Иные услуги '!$C$5+'РСТ РСО-А'!$K$6+'РСТ РСО-А'!$G$9</f>
        <v>4356.32</v>
      </c>
      <c r="H287" s="117">
        <f>VLOOKUP($A287+ROUND((COLUMN()-2)/24,5),АТС!$A$41:$F$784,3)+'Иные услуги '!$C$5+'РСТ РСО-А'!$K$6+'РСТ РСО-А'!$G$9</f>
        <v>4355.88</v>
      </c>
      <c r="I287" s="117">
        <f>VLOOKUP($A287+ROUND((COLUMN()-2)/24,5),АТС!$A$41:$F$784,3)+'Иные услуги '!$C$5+'РСТ РСО-А'!$K$6+'РСТ РСО-А'!$G$9</f>
        <v>4426.07</v>
      </c>
      <c r="J287" s="117">
        <f>VLOOKUP($A287+ROUND((COLUMN()-2)/24,5),АТС!$A$41:$F$784,3)+'Иные услуги '!$C$5+'РСТ РСО-А'!$K$6+'РСТ РСО-А'!$G$9</f>
        <v>4356.17</v>
      </c>
      <c r="K287" s="117">
        <f>VLOOKUP($A287+ROUND((COLUMN()-2)/24,5),АТС!$A$41:$F$784,3)+'Иные услуги '!$C$5+'РСТ РСО-А'!$K$6+'РСТ РСО-А'!$G$9</f>
        <v>4373.2</v>
      </c>
      <c r="L287" s="117">
        <f>VLOOKUP($A287+ROUND((COLUMN()-2)/24,5),АТС!$A$41:$F$784,3)+'Иные услуги '!$C$5+'РСТ РСО-А'!$K$6+'РСТ РСО-А'!$G$9</f>
        <v>4411.45</v>
      </c>
      <c r="M287" s="117">
        <f>VLOOKUP($A287+ROUND((COLUMN()-2)/24,5),АТС!$A$41:$F$784,3)+'Иные услуги '!$C$5+'РСТ РСО-А'!$K$6+'РСТ РСО-А'!$G$9</f>
        <v>4412.01</v>
      </c>
      <c r="N287" s="117">
        <f>VLOOKUP($A287+ROUND((COLUMN()-2)/24,5),АТС!$A$41:$F$784,3)+'Иные услуги '!$C$5+'РСТ РСО-А'!$K$6+'РСТ РСО-А'!$G$9</f>
        <v>4412.28</v>
      </c>
      <c r="O287" s="117">
        <f>VLOOKUP($A287+ROUND((COLUMN()-2)/24,5),АТС!$A$41:$F$784,3)+'Иные услуги '!$C$5+'РСТ РСО-А'!$K$6+'РСТ РСО-А'!$G$9</f>
        <v>4412.8900000000003</v>
      </c>
      <c r="P287" s="117">
        <f>VLOOKUP($A287+ROUND((COLUMN()-2)/24,5),АТС!$A$41:$F$784,3)+'Иные услуги '!$C$5+'РСТ РСО-А'!$K$6+'РСТ РСО-А'!$G$9</f>
        <v>4413.12</v>
      </c>
      <c r="Q287" s="117">
        <f>VLOOKUP($A287+ROUND((COLUMN()-2)/24,5),АТС!$A$41:$F$784,3)+'Иные услуги '!$C$5+'РСТ РСО-А'!$K$6+'РСТ РСО-А'!$G$9</f>
        <v>4413.1100000000006</v>
      </c>
      <c r="R287" s="117">
        <f>VLOOKUP($A287+ROUND((COLUMN()-2)/24,5),АТС!$A$41:$F$784,3)+'Иные услуги '!$C$5+'РСТ РСО-А'!$K$6+'РСТ РСО-А'!$G$9</f>
        <v>4412.78</v>
      </c>
      <c r="S287" s="117">
        <f>VLOOKUP($A287+ROUND((COLUMN()-2)/24,5),АТС!$A$41:$F$784,3)+'Иные услуги '!$C$5+'РСТ РСО-А'!$K$6+'РСТ РСО-А'!$G$9</f>
        <v>4410.79</v>
      </c>
      <c r="T287" s="117">
        <f>VLOOKUP($A287+ROUND((COLUMN()-2)/24,5),АТС!$A$41:$F$784,3)+'Иные услуги '!$C$5+'РСТ РСО-А'!$K$6+'РСТ РСО-А'!$G$9</f>
        <v>4474.13</v>
      </c>
      <c r="U287" s="117">
        <f>VLOOKUP($A287+ROUND((COLUMN()-2)/24,5),АТС!$A$41:$F$784,3)+'Иные услуги '!$C$5+'РСТ РСО-А'!$K$6+'РСТ РСО-А'!$G$9</f>
        <v>4483.38</v>
      </c>
      <c r="V287" s="117">
        <f>VLOOKUP($A287+ROUND((COLUMN()-2)/24,5),АТС!$A$41:$F$784,3)+'Иные услуги '!$C$5+'РСТ РСО-А'!$K$6+'РСТ РСО-А'!$G$9</f>
        <v>4481.3600000000006</v>
      </c>
      <c r="W287" s="117">
        <f>VLOOKUP($A287+ROUND((COLUMN()-2)/24,5),АТС!$A$41:$F$784,3)+'Иные услуги '!$C$5+'РСТ РСО-А'!$K$6+'РСТ РСО-А'!$G$9</f>
        <v>4377.28</v>
      </c>
      <c r="X287" s="117">
        <f>VLOOKUP($A287+ROUND((COLUMN()-2)/24,5),АТС!$A$41:$F$784,3)+'Иные услуги '!$C$5+'РСТ РСО-А'!$K$6+'РСТ РСО-А'!$G$9</f>
        <v>4355.05</v>
      </c>
      <c r="Y287" s="117">
        <f>VLOOKUP($A287+ROUND((COLUMN()-2)/24,5),АТС!$A$41:$F$784,3)+'Иные услуги '!$C$5+'РСТ РСО-А'!$K$6+'РСТ РСО-А'!$G$9</f>
        <v>4404.63</v>
      </c>
    </row>
    <row r="288" spans="1:27" x14ac:dyDescent="0.2">
      <c r="A288" s="66">
        <f t="shared" si="8"/>
        <v>43720</v>
      </c>
      <c r="B288" s="117">
        <f>VLOOKUP($A288+ROUND((COLUMN()-2)/24,5),АТС!$A$41:$F$784,3)+'Иные услуги '!$C$5+'РСТ РСО-А'!$K$6+'РСТ РСО-А'!$G$9</f>
        <v>4374.53</v>
      </c>
      <c r="C288" s="117">
        <f>VLOOKUP($A288+ROUND((COLUMN()-2)/24,5),АТС!$A$41:$F$784,3)+'Иные услуги '!$C$5+'РСТ РСО-А'!$K$6+'РСТ РСО-А'!$G$9</f>
        <v>4358.33</v>
      </c>
      <c r="D288" s="117">
        <f>VLOOKUP($A288+ROUND((COLUMN()-2)/24,5),АТС!$A$41:$F$784,3)+'Иные услуги '!$C$5+'РСТ РСО-А'!$K$6+'РСТ РСО-А'!$G$9</f>
        <v>4356.42</v>
      </c>
      <c r="E288" s="117">
        <f>VLOOKUP($A288+ROUND((COLUMN()-2)/24,5),АТС!$A$41:$F$784,3)+'Иные услуги '!$C$5+'РСТ РСО-А'!$K$6+'РСТ РСО-А'!$G$9</f>
        <v>4356.43</v>
      </c>
      <c r="F288" s="117">
        <f>VLOOKUP($A288+ROUND((COLUMN()-2)/24,5),АТС!$A$41:$F$784,3)+'Иные услуги '!$C$5+'РСТ РСО-А'!$K$6+'РСТ РСО-А'!$G$9</f>
        <v>4356.3999999999996</v>
      </c>
      <c r="G288" s="117">
        <f>VLOOKUP($A288+ROUND((COLUMN()-2)/24,5),АТС!$A$41:$F$784,3)+'Иные услуги '!$C$5+'РСТ РСО-А'!$K$6+'РСТ РСО-А'!$G$9</f>
        <v>4356.34</v>
      </c>
      <c r="H288" s="117">
        <f>VLOOKUP($A288+ROUND((COLUMN()-2)/24,5),АТС!$A$41:$F$784,3)+'Иные услуги '!$C$5+'РСТ РСО-А'!$K$6+'РСТ РСО-А'!$G$9</f>
        <v>4355.7</v>
      </c>
      <c r="I288" s="117">
        <f>VLOOKUP($A288+ROUND((COLUMN()-2)/24,5),АТС!$A$41:$F$784,3)+'Иные услуги '!$C$5+'РСТ РСО-А'!$K$6+'РСТ РСО-А'!$G$9</f>
        <v>4441.99</v>
      </c>
      <c r="J288" s="117">
        <f>VLOOKUP($A288+ROUND((COLUMN()-2)/24,5),АТС!$A$41:$F$784,3)+'Иные услуги '!$C$5+'РСТ РСО-А'!$K$6+'РСТ РСО-А'!$G$9</f>
        <v>4355.78</v>
      </c>
      <c r="K288" s="117">
        <f>VLOOKUP($A288+ROUND((COLUMN()-2)/24,5),АТС!$A$41:$F$784,3)+'Иные услуги '!$C$5+'РСТ РСО-А'!$K$6+'РСТ РСО-А'!$G$9</f>
        <v>4411.87</v>
      </c>
      <c r="L288" s="117">
        <f>VLOOKUP($A288+ROUND((COLUMN()-2)/24,5),АТС!$A$41:$F$784,3)+'Иные услуги '!$C$5+'РСТ РСО-А'!$K$6+'РСТ РСО-А'!$G$9</f>
        <v>4447.66</v>
      </c>
      <c r="M288" s="117">
        <f>VLOOKUP($A288+ROUND((COLUMN()-2)/24,5),АТС!$A$41:$F$784,3)+'Иные услуги '!$C$5+'РСТ РСО-А'!$K$6+'РСТ РСО-А'!$G$9</f>
        <v>4448.3100000000004</v>
      </c>
      <c r="N288" s="117">
        <f>VLOOKUP($A288+ROUND((COLUMN()-2)/24,5),АТС!$A$41:$F$784,3)+'Иные услуги '!$C$5+'РСТ РСО-А'!$K$6+'РСТ РСО-А'!$G$9</f>
        <v>4448.6499999999996</v>
      </c>
      <c r="O288" s="117">
        <f>VLOOKUP($A288+ROUND((COLUMN()-2)/24,5),АТС!$A$41:$F$784,3)+'Иные услуги '!$C$5+'РСТ РСО-А'!$K$6+'РСТ РСО-А'!$G$9</f>
        <v>4449.32</v>
      </c>
      <c r="P288" s="117">
        <f>VLOOKUP($A288+ROUND((COLUMN()-2)/24,5),АТС!$A$41:$F$784,3)+'Иные услуги '!$C$5+'РСТ РСО-А'!$K$6+'РСТ РСО-А'!$G$9</f>
        <v>4450.2</v>
      </c>
      <c r="Q288" s="117">
        <f>VLOOKUP($A288+ROUND((COLUMN()-2)/24,5),АТС!$A$41:$F$784,3)+'Иные услуги '!$C$5+'РСТ РСО-А'!$K$6+'РСТ РСО-А'!$G$9</f>
        <v>4451.2700000000004</v>
      </c>
      <c r="R288" s="117">
        <f>VLOOKUP($A288+ROUND((COLUMN()-2)/24,5),АТС!$A$41:$F$784,3)+'Иные услуги '!$C$5+'РСТ РСО-А'!$K$6+'РСТ РСО-А'!$G$9</f>
        <v>4415.28</v>
      </c>
      <c r="S288" s="117">
        <f>VLOOKUP($A288+ROUND((COLUMN()-2)/24,5),АТС!$A$41:$F$784,3)+'Иные услуги '!$C$5+'РСТ РСО-А'!$K$6+'РСТ РСО-А'!$G$9</f>
        <v>4412.2700000000004</v>
      </c>
      <c r="T288" s="117">
        <f>VLOOKUP($A288+ROUND((COLUMN()-2)/24,5),АТС!$A$41:$F$784,3)+'Иные услуги '!$C$5+'РСТ РСО-А'!$K$6+'РСТ РСО-А'!$G$9</f>
        <v>4533.37</v>
      </c>
      <c r="U288" s="117">
        <f>VLOOKUP($A288+ROUND((COLUMN()-2)/24,5),АТС!$A$41:$F$784,3)+'Иные услуги '!$C$5+'РСТ РСО-А'!$K$6+'РСТ РСО-А'!$G$9</f>
        <v>4486.1100000000006</v>
      </c>
      <c r="V288" s="117">
        <f>VLOOKUP($A288+ROUND((COLUMN()-2)/24,5),АТС!$A$41:$F$784,3)+'Иные услуги '!$C$5+'РСТ РСО-А'!$K$6+'РСТ РСО-А'!$G$9</f>
        <v>4434.26</v>
      </c>
      <c r="W288" s="117">
        <f>VLOOKUP($A288+ROUND((COLUMN()-2)/24,5),АТС!$A$41:$F$784,3)+'Иные услуги '!$C$5+'РСТ РСО-А'!$K$6+'РСТ РСО-А'!$G$9</f>
        <v>4355.6000000000004</v>
      </c>
      <c r="X288" s="117">
        <f>VLOOKUP($A288+ROUND((COLUMN()-2)/24,5),АТС!$A$41:$F$784,3)+'Иные услуги '!$C$5+'РСТ РСО-А'!$K$6+'РСТ РСО-А'!$G$9</f>
        <v>4354.28</v>
      </c>
      <c r="Y288" s="117">
        <f>VLOOKUP($A288+ROUND((COLUMN()-2)/24,5),АТС!$A$41:$F$784,3)+'Иные услуги '!$C$5+'РСТ РСО-А'!$K$6+'РСТ РСО-А'!$G$9</f>
        <v>4424.22</v>
      </c>
    </row>
    <row r="289" spans="1:25" x14ac:dyDescent="0.2">
      <c r="A289" s="66">
        <f t="shared" si="8"/>
        <v>43721</v>
      </c>
      <c r="B289" s="117">
        <f>VLOOKUP($A289+ROUND((COLUMN()-2)/24,5),АТС!$A$41:$F$784,3)+'Иные услуги '!$C$5+'РСТ РСО-А'!$K$6+'РСТ РСО-А'!$G$9</f>
        <v>4378.1400000000003</v>
      </c>
      <c r="C289" s="117">
        <f>VLOOKUP($A289+ROUND((COLUMN()-2)/24,5),АТС!$A$41:$F$784,3)+'Иные услуги '!$C$5+'РСТ РСО-А'!$K$6+'РСТ РСО-А'!$G$9</f>
        <v>4358.9800000000005</v>
      </c>
      <c r="D289" s="117">
        <f>VLOOKUP($A289+ROUND((COLUMN()-2)/24,5),АТС!$A$41:$F$784,3)+'Иные услуги '!$C$5+'РСТ РСО-А'!$K$6+'РСТ РСО-А'!$G$9</f>
        <v>4358.51</v>
      </c>
      <c r="E289" s="117">
        <f>VLOOKUP($A289+ROUND((COLUMN()-2)/24,5),АТС!$A$41:$F$784,3)+'Иные услуги '!$C$5+'РСТ РСО-А'!$K$6+'РСТ РСО-А'!$G$9</f>
        <v>4356.33</v>
      </c>
      <c r="F289" s="117">
        <f>VLOOKUP($A289+ROUND((COLUMN()-2)/24,5),АТС!$A$41:$F$784,3)+'Иные услуги '!$C$5+'РСТ РСО-А'!$K$6+'РСТ РСО-А'!$G$9</f>
        <v>4356.29</v>
      </c>
      <c r="G289" s="117">
        <f>VLOOKUP($A289+ROUND((COLUMN()-2)/24,5),АТС!$A$41:$F$784,3)+'Иные услуги '!$C$5+'РСТ РСО-А'!$K$6+'РСТ РСО-А'!$G$9</f>
        <v>4356.25</v>
      </c>
      <c r="H289" s="117">
        <f>VLOOKUP($A289+ROUND((COLUMN()-2)/24,5),АТС!$A$41:$F$784,3)+'Иные услуги '!$C$5+'РСТ РСО-А'!$K$6+'РСТ РСО-А'!$G$9</f>
        <v>4355.49</v>
      </c>
      <c r="I289" s="117">
        <f>VLOOKUP($A289+ROUND((COLUMN()-2)/24,5),АТС!$A$41:$F$784,3)+'Иные услуги '!$C$5+'РСТ РСО-А'!$K$6+'РСТ РСО-А'!$G$9</f>
        <v>4463.4400000000005</v>
      </c>
      <c r="J289" s="117">
        <f>VLOOKUP($A289+ROUND((COLUMN()-2)/24,5),АТС!$A$41:$F$784,3)+'Иные услуги '!$C$5+'РСТ РСО-А'!$K$6+'РСТ РСО-А'!$G$9</f>
        <v>4356.0200000000004</v>
      </c>
      <c r="K289" s="117">
        <f>VLOOKUP($A289+ROUND((COLUMN()-2)/24,5),АТС!$A$41:$F$784,3)+'Иные услуги '!$C$5+'РСТ РСО-А'!$K$6+'РСТ РСО-А'!$G$9</f>
        <v>4422.09</v>
      </c>
      <c r="L289" s="117">
        <f>VLOOKUP($A289+ROUND((COLUMN()-2)/24,5),АТС!$A$41:$F$784,3)+'Иные услуги '!$C$5+'РСТ РСО-А'!$K$6+'РСТ РСО-А'!$G$9</f>
        <v>4441.6499999999996</v>
      </c>
      <c r="M289" s="117">
        <f>VLOOKUP($A289+ROUND((COLUMN()-2)/24,5),АТС!$A$41:$F$784,3)+'Иные услуги '!$C$5+'РСТ РСО-А'!$K$6+'РСТ РСО-А'!$G$9</f>
        <v>4441.83</v>
      </c>
      <c r="N289" s="117">
        <f>VLOOKUP($A289+ROUND((COLUMN()-2)/24,5),АТС!$A$41:$F$784,3)+'Иные услуги '!$C$5+'РСТ РСО-А'!$K$6+'РСТ РСО-А'!$G$9</f>
        <v>4442</v>
      </c>
      <c r="O289" s="117">
        <f>VLOOKUP($A289+ROUND((COLUMN()-2)/24,5),АТС!$A$41:$F$784,3)+'Иные услуги '!$C$5+'РСТ РСО-А'!$K$6+'РСТ РСО-А'!$G$9</f>
        <v>4442.3</v>
      </c>
      <c r="P289" s="117">
        <f>VLOOKUP($A289+ROUND((COLUMN()-2)/24,5),АТС!$A$41:$F$784,3)+'Иные услуги '!$C$5+'РСТ РСО-А'!$K$6+'РСТ РСО-А'!$G$9</f>
        <v>4442.74</v>
      </c>
      <c r="Q289" s="117">
        <f>VLOOKUP($A289+ROUND((COLUMN()-2)/24,5),АТС!$A$41:$F$784,3)+'Иные услуги '!$C$5+'РСТ РСО-А'!$K$6+'РСТ РСО-А'!$G$9</f>
        <v>4443.1000000000004</v>
      </c>
      <c r="R289" s="117">
        <f>VLOOKUP($A289+ROUND((COLUMN()-2)/24,5),АТС!$A$41:$F$784,3)+'Иные услуги '!$C$5+'РСТ РСО-А'!$K$6+'РСТ РСО-А'!$G$9</f>
        <v>4409.4400000000005</v>
      </c>
      <c r="S289" s="117">
        <f>VLOOKUP($A289+ROUND((COLUMN()-2)/24,5),АТС!$A$41:$F$784,3)+'Иные услуги '!$C$5+'РСТ РСО-А'!$K$6+'РСТ РСО-А'!$G$9</f>
        <v>4408.93</v>
      </c>
      <c r="T289" s="117">
        <f>VLOOKUP($A289+ROUND((COLUMN()-2)/24,5),АТС!$A$41:$F$784,3)+'Иные услуги '!$C$5+'РСТ РСО-А'!$K$6+'РСТ РСО-А'!$G$9</f>
        <v>4526.22</v>
      </c>
      <c r="U289" s="117">
        <f>VLOOKUP($A289+ROUND((COLUMN()-2)/24,5),АТС!$A$41:$F$784,3)+'Иные услуги '!$C$5+'РСТ РСО-А'!$K$6+'РСТ РСО-А'!$G$9</f>
        <v>4586.76</v>
      </c>
      <c r="V289" s="117">
        <f>VLOOKUP($A289+ROUND((COLUMN()-2)/24,5),АТС!$A$41:$F$784,3)+'Иные услуги '!$C$5+'РСТ РСО-А'!$K$6+'РСТ РСО-А'!$G$9</f>
        <v>4492.74</v>
      </c>
      <c r="W289" s="117">
        <f>VLOOKUP($A289+ROUND((COLUMN()-2)/24,5),АТС!$A$41:$F$784,3)+'Иные услуги '!$C$5+'РСТ РСО-А'!$K$6+'РСТ РСО-А'!$G$9</f>
        <v>4378.6400000000003</v>
      </c>
      <c r="X289" s="117">
        <f>VLOOKUP($A289+ROUND((COLUMN()-2)/24,5),АТС!$A$41:$F$784,3)+'Иные услуги '!$C$5+'РСТ РСО-А'!$K$6+'РСТ РСО-А'!$G$9</f>
        <v>4355.3900000000003</v>
      </c>
      <c r="Y289" s="117">
        <f>VLOOKUP($A289+ROUND((COLUMN()-2)/24,5),АТС!$A$41:$F$784,3)+'Иные услуги '!$C$5+'РСТ РСО-А'!$K$6+'РСТ РСО-А'!$G$9</f>
        <v>4523.84</v>
      </c>
    </row>
    <row r="290" spans="1:25" x14ac:dyDescent="0.2">
      <c r="A290" s="66">
        <f t="shared" si="8"/>
        <v>43722</v>
      </c>
      <c r="B290" s="117">
        <f>VLOOKUP($A290+ROUND((COLUMN()-2)/24,5),АТС!$A$41:$F$784,3)+'Иные услуги '!$C$5+'РСТ РСО-А'!$K$6+'РСТ РСО-А'!$G$9</f>
        <v>4384.83</v>
      </c>
      <c r="C290" s="117">
        <f>VLOOKUP($A290+ROUND((COLUMN()-2)/24,5),АТС!$A$41:$F$784,3)+'Иные услуги '!$C$5+'РСТ РСО-А'!$K$6+'РСТ РСО-А'!$G$9</f>
        <v>4361.24</v>
      </c>
      <c r="D290" s="117">
        <f>VLOOKUP($A290+ROUND((COLUMN()-2)/24,5),АТС!$A$41:$F$784,3)+'Иные услуги '!$C$5+'РСТ РСО-А'!$K$6+'РСТ РСО-А'!$G$9</f>
        <v>4356.25</v>
      </c>
      <c r="E290" s="117">
        <f>VLOOKUP($A290+ROUND((COLUMN()-2)/24,5),АТС!$A$41:$F$784,3)+'Иные услуги '!$C$5+'РСТ РСО-А'!$K$6+'РСТ РСО-А'!$G$9</f>
        <v>4356.32</v>
      </c>
      <c r="F290" s="117">
        <f>VLOOKUP($A290+ROUND((COLUMN()-2)/24,5),АТС!$A$41:$F$784,3)+'Иные услуги '!$C$5+'РСТ РСО-А'!$K$6+'РСТ РСО-А'!$G$9</f>
        <v>4356.33</v>
      </c>
      <c r="G290" s="117">
        <f>VLOOKUP($A290+ROUND((COLUMN()-2)/24,5),АТС!$A$41:$F$784,3)+'Иные услуги '!$C$5+'РСТ РСО-А'!$K$6+'РСТ РСО-А'!$G$9</f>
        <v>4356.28</v>
      </c>
      <c r="H290" s="117">
        <f>VLOOKUP($A290+ROUND((COLUMN()-2)/24,5),АТС!$A$41:$F$784,3)+'Иные услуги '!$C$5+'РСТ РСО-А'!$K$6+'РСТ РСО-А'!$G$9</f>
        <v>4355.4400000000005</v>
      </c>
      <c r="I290" s="117">
        <f>VLOOKUP($A290+ROUND((COLUMN()-2)/24,5),АТС!$A$41:$F$784,3)+'Иные услуги '!$C$5+'РСТ РСО-А'!$K$6+'РСТ РСО-А'!$G$9</f>
        <v>4363.01</v>
      </c>
      <c r="J290" s="117">
        <f>VLOOKUP($A290+ROUND((COLUMN()-2)/24,5),АТС!$A$41:$F$784,3)+'Иные услуги '!$C$5+'РСТ РСО-А'!$K$6+'РСТ РСО-А'!$G$9</f>
        <v>4355.83</v>
      </c>
      <c r="K290" s="117">
        <f>VLOOKUP($A290+ROUND((COLUMN()-2)/24,5),АТС!$A$41:$F$784,3)+'Иные услуги '!$C$5+'РСТ РСО-А'!$K$6+'РСТ РСО-А'!$G$9</f>
        <v>4356.08</v>
      </c>
      <c r="L290" s="117">
        <f>VLOOKUP($A290+ROUND((COLUMN()-2)/24,5),АТС!$A$41:$F$784,3)+'Иные услуги '!$C$5+'РСТ РСО-А'!$K$6+'РСТ РСО-А'!$G$9</f>
        <v>4375.22</v>
      </c>
      <c r="M290" s="117">
        <f>VLOOKUP($A290+ROUND((COLUMN()-2)/24,5),АТС!$A$41:$F$784,3)+'Иные услуги '!$C$5+'РСТ РСО-А'!$K$6+'РСТ РСО-А'!$G$9</f>
        <v>4375.3100000000004</v>
      </c>
      <c r="N290" s="117">
        <f>VLOOKUP($A290+ROUND((COLUMN()-2)/24,5),АТС!$A$41:$F$784,3)+'Иные услуги '!$C$5+'РСТ РСО-А'!$K$6+'РСТ РСО-А'!$G$9</f>
        <v>4375.5600000000004</v>
      </c>
      <c r="O290" s="117">
        <f>VLOOKUP($A290+ROUND((COLUMN()-2)/24,5),АТС!$A$41:$F$784,3)+'Иные услуги '!$C$5+'РСТ РСО-А'!$K$6+'РСТ РСО-А'!$G$9</f>
        <v>4375.6400000000003</v>
      </c>
      <c r="P290" s="117">
        <f>VLOOKUP($A290+ROUND((COLUMN()-2)/24,5),АТС!$A$41:$F$784,3)+'Иные услуги '!$C$5+'РСТ РСО-А'!$K$6+'РСТ РСО-А'!$G$9</f>
        <v>4375.72</v>
      </c>
      <c r="Q290" s="117">
        <f>VLOOKUP($A290+ROUND((COLUMN()-2)/24,5),АТС!$A$41:$F$784,3)+'Иные услуги '!$C$5+'РСТ РСО-А'!$K$6+'РСТ РСО-А'!$G$9</f>
        <v>4375.82</v>
      </c>
      <c r="R290" s="117">
        <f>VLOOKUP($A290+ROUND((COLUMN()-2)/24,5),АТС!$A$41:$F$784,3)+'Иные услуги '!$C$5+'РСТ РСО-А'!$K$6+'РСТ РСО-А'!$G$9</f>
        <v>4375.8600000000006</v>
      </c>
      <c r="S290" s="117">
        <f>VLOOKUP($A290+ROUND((COLUMN()-2)/24,5),АТС!$A$41:$F$784,3)+'Иные услуги '!$C$5+'РСТ РСО-А'!$K$6+'РСТ РСО-А'!$G$9</f>
        <v>4375.76</v>
      </c>
      <c r="T290" s="117">
        <f>VLOOKUP($A290+ROUND((COLUMN()-2)/24,5),АТС!$A$41:$F$784,3)+'Иные услуги '!$C$5+'РСТ РСО-А'!$K$6+'РСТ РСО-А'!$G$9</f>
        <v>4488.05</v>
      </c>
      <c r="U290" s="117">
        <f>VLOOKUP($A290+ROUND((COLUMN()-2)/24,5),АТС!$A$41:$F$784,3)+'Иные услуги '!$C$5+'РСТ РСО-А'!$K$6+'РСТ РСО-А'!$G$9</f>
        <v>4496.1400000000003</v>
      </c>
      <c r="V290" s="117">
        <f>VLOOKUP($A290+ROUND((COLUMN()-2)/24,5),АТС!$A$41:$F$784,3)+'Иные услуги '!$C$5+'РСТ РСО-А'!$K$6+'РСТ РСО-А'!$G$9</f>
        <v>4493.34</v>
      </c>
      <c r="W290" s="117">
        <f>VLOOKUP($A290+ROUND((COLUMN()-2)/24,5),АТС!$A$41:$F$784,3)+'Иные услуги '!$C$5+'РСТ РСО-А'!$K$6+'РСТ РСО-А'!$G$9</f>
        <v>4379.58</v>
      </c>
      <c r="X290" s="117">
        <f>VLOOKUP($A290+ROUND((COLUMN()-2)/24,5),АТС!$A$41:$F$784,3)+'Иные услуги '!$C$5+'РСТ РСО-А'!$K$6+'РСТ РСО-А'!$G$9</f>
        <v>4355.2</v>
      </c>
      <c r="Y290" s="117">
        <f>VLOOKUP($A290+ROUND((COLUMN()-2)/24,5),АТС!$A$41:$F$784,3)+'Иные услуги '!$C$5+'РСТ РСО-А'!$K$6+'РСТ РСО-А'!$G$9</f>
        <v>4516.75</v>
      </c>
    </row>
    <row r="291" spans="1:25" x14ac:dyDescent="0.2">
      <c r="A291" s="66">
        <f t="shared" si="8"/>
        <v>43723</v>
      </c>
      <c r="B291" s="117">
        <f>VLOOKUP($A291+ROUND((COLUMN()-2)/24,5),АТС!$A$41:$F$784,3)+'Иные услуги '!$C$5+'РСТ РСО-А'!$K$6+'РСТ РСО-А'!$G$9</f>
        <v>4377.87</v>
      </c>
      <c r="C291" s="117">
        <f>VLOOKUP($A291+ROUND((COLUMN()-2)/24,5),АТС!$A$41:$F$784,3)+'Иные услуги '!$C$5+'РСТ РСО-А'!$K$6+'РСТ РСО-А'!$G$9</f>
        <v>4358.8500000000004</v>
      </c>
      <c r="D291" s="117">
        <f>VLOOKUP($A291+ROUND((COLUMN()-2)/24,5),АТС!$A$41:$F$784,3)+'Иные услуги '!$C$5+'РСТ РСО-А'!$K$6+'РСТ РСО-А'!$G$9</f>
        <v>4356.25</v>
      </c>
      <c r="E291" s="117">
        <f>VLOOKUP($A291+ROUND((COLUMN()-2)/24,5),АТС!$A$41:$F$784,3)+'Иные услуги '!$C$5+'РСТ РСО-А'!$K$6+'РСТ РСО-А'!$G$9</f>
        <v>4356.3100000000004</v>
      </c>
      <c r="F291" s="117">
        <f>VLOOKUP($A291+ROUND((COLUMN()-2)/24,5),АТС!$A$41:$F$784,3)+'Иные услуги '!$C$5+'РСТ РСО-А'!$K$6+'РСТ РСО-А'!$G$9</f>
        <v>4356.3</v>
      </c>
      <c r="G291" s="117">
        <f>VLOOKUP($A291+ROUND((COLUMN()-2)/24,5),АТС!$A$41:$F$784,3)+'Иные услуги '!$C$5+'РСТ РСО-А'!$K$6+'РСТ РСО-А'!$G$9</f>
        <v>4356.24</v>
      </c>
      <c r="H291" s="117">
        <f>VLOOKUP($A291+ROUND((COLUMN()-2)/24,5),АТС!$A$41:$F$784,3)+'Иные услуги '!$C$5+'РСТ РСО-А'!$K$6+'РСТ РСО-А'!$G$9</f>
        <v>4355.43</v>
      </c>
      <c r="I291" s="117">
        <f>VLOOKUP($A291+ROUND((COLUMN()-2)/24,5),АТС!$A$41:$F$784,3)+'Иные услуги '!$C$5+'РСТ РСО-А'!$K$6+'РСТ РСО-А'!$G$9</f>
        <v>4359.51</v>
      </c>
      <c r="J291" s="117">
        <f>VLOOKUP($A291+ROUND((COLUMN()-2)/24,5),АТС!$A$41:$F$784,3)+'Иные услуги '!$C$5+'РСТ РСО-А'!$K$6+'РСТ РСО-А'!$G$9</f>
        <v>4355.88</v>
      </c>
      <c r="K291" s="117">
        <f>VLOOKUP($A291+ROUND((COLUMN()-2)/24,5),АТС!$A$41:$F$784,3)+'Иные услуги '!$C$5+'РСТ РСО-А'!$K$6+'РСТ РСО-А'!$G$9</f>
        <v>4355.83</v>
      </c>
      <c r="L291" s="117">
        <f>VLOOKUP($A291+ROUND((COLUMN()-2)/24,5),АТС!$A$41:$F$784,3)+'Иные услуги '!$C$5+'РСТ РСО-А'!$K$6+'РСТ РСО-А'!$G$9</f>
        <v>4355.92</v>
      </c>
      <c r="M291" s="117">
        <f>VLOOKUP($A291+ROUND((COLUMN()-2)/24,5),АТС!$A$41:$F$784,3)+'Иные услуги '!$C$5+'РСТ РСО-А'!$K$6+'РСТ РСО-А'!$G$9</f>
        <v>4356.04</v>
      </c>
      <c r="N291" s="117">
        <f>VLOOKUP($A291+ROUND((COLUMN()-2)/24,5),АТС!$A$41:$F$784,3)+'Иные услуги '!$C$5+'РСТ РСО-А'!$K$6+'РСТ РСО-А'!$G$9</f>
        <v>4356.1000000000004</v>
      </c>
      <c r="O291" s="117">
        <f>VLOOKUP($A291+ROUND((COLUMN()-2)/24,5),АТС!$A$41:$F$784,3)+'Иные услуги '!$C$5+'РСТ РСО-А'!$K$6+'РСТ РСО-А'!$G$9</f>
        <v>4356.1100000000006</v>
      </c>
      <c r="P291" s="117">
        <f>VLOOKUP($A291+ROUND((COLUMN()-2)/24,5),АТС!$A$41:$F$784,3)+'Иные услуги '!$C$5+'РСТ РСО-А'!$K$6+'РСТ РСО-А'!$G$9</f>
        <v>4356.12</v>
      </c>
      <c r="Q291" s="117">
        <f>VLOOKUP($A291+ROUND((COLUMN()-2)/24,5),АТС!$A$41:$F$784,3)+'Иные услуги '!$C$5+'РСТ РСО-А'!$K$6+'РСТ РСО-А'!$G$9</f>
        <v>4356.12</v>
      </c>
      <c r="R291" s="117">
        <f>VLOOKUP($A291+ROUND((COLUMN()-2)/24,5),АТС!$A$41:$F$784,3)+'Иные услуги '!$C$5+'РСТ РСО-А'!$K$6+'РСТ РСО-А'!$G$9</f>
        <v>4356.1400000000003</v>
      </c>
      <c r="S291" s="117">
        <f>VLOOKUP($A291+ROUND((COLUMN()-2)/24,5),АТС!$A$41:$F$784,3)+'Иные услуги '!$C$5+'РСТ РСО-А'!$K$6+'РСТ РСО-А'!$G$9</f>
        <v>4356.0600000000004</v>
      </c>
      <c r="T291" s="117">
        <f>VLOOKUP($A291+ROUND((COLUMN()-2)/24,5),АТС!$A$41:$F$784,3)+'Иные услуги '!$C$5+'РСТ РСО-А'!$K$6+'РСТ РСО-А'!$G$9</f>
        <v>4435.72</v>
      </c>
      <c r="U291" s="117">
        <f>VLOOKUP($A291+ROUND((COLUMN()-2)/24,5),АТС!$A$41:$F$784,3)+'Иные услуги '!$C$5+'РСТ РСО-А'!$K$6+'РСТ РСО-А'!$G$9</f>
        <v>4494.87</v>
      </c>
      <c r="V291" s="117">
        <f>VLOOKUP($A291+ROUND((COLUMN()-2)/24,5),АТС!$A$41:$F$784,3)+'Иные услуги '!$C$5+'РСТ РСО-А'!$K$6+'РСТ РСО-А'!$G$9</f>
        <v>4474.71</v>
      </c>
      <c r="W291" s="117">
        <f>VLOOKUP($A291+ROUND((COLUMN()-2)/24,5),АТС!$A$41:$F$784,3)+'Иные услуги '!$C$5+'РСТ РСО-А'!$K$6+'РСТ РСО-А'!$G$9</f>
        <v>4377.1900000000005</v>
      </c>
      <c r="X291" s="117">
        <f>VLOOKUP($A291+ROUND((COLUMN()-2)/24,5),АТС!$A$41:$F$784,3)+'Иные услуги '!$C$5+'РСТ РСО-А'!$K$6+'РСТ РСО-А'!$G$9</f>
        <v>4355.2300000000005</v>
      </c>
      <c r="Y291" s="117">
        <f>VLOOKUP($A291+ROUND((COLUMN()-2)/24,5),АТС!$A$41:$F$784,3)+'Иные услуги '!$C$5+'РСТ РСО-А'!$K$6+'РСТ РСО-А'!$G$9</f>
        <v>4416.16</v>
      </c>
    </row>
    <row r="292" spans="1:25" x14ac:dyDescent="0.2">
      <c r="A292" s="66">
        <f t="shared" si="8"/>
        <v>43724</v>
      </c>
      <c r="B292" s="117">
        <f>VLOOKUP($A292+ROUND((COLUMN()-2)/24,5),АТС!$A$41:$F$784,3)+'Иные услуги '!$C$5+'РСТ РСО-А'!$K$6+'РСТ РСО-А'!$G$9</f>
        <v>4382.76</v>
      </c>
      <c r="C292" s="117">
        <f>VLOOKUP($A292+ROUND((COLUMN()-2)/24,5),АТС!$A$41:$F$784,3)+'Иные услуги '!$C$5+'РСТ РСО-А'!$K$6+'РСТ РСО-А'!$G$9</f>
        <v>4359.5200000000004</v>
      </c>
      <c r="D292" s="117">
        <f>VLOOKUP($A292+ROUND((COLUMN()-2)/24,5),АТС!$A$41:$F$784,3)+'Иные услуги '!$C$5+'РСТ РСО-А'!$K$6+'РСТ РСО-А'!$G$9</f>
        <v>4359.13</v>
      </c>
      <c r="E292" s="117">
        <f>VLOOKUP($A292+ROUND((COLUMN()-2)/24,5),АТС!$A$41:$F$784,3)+'Иные услуги '!$C$5+'РСТ РСО-А'!$K$6+'РСТ РСО-А'!$G$9</f>
        <v>4356.17</v>
      </c>
      <c r="F292" s="117">
        <f>VLOOKUP($A292+ROUND((COLUMN()-2)/24,5),АТС!$A$41:$F$784,3)+'Иные услуги '!$C$5+'РСТ РСО-А'!$K$6+'РСТ РСО-А'!$G$9</f>
        <v>4356.16</v>
      </c>
      <c r="G292" s="117">
        <f>VLOOKUP($A292+ROUND((COLUMN()-2)/24,5),АТС!$A$41:$F$784,3)+'Иные услуги '!$C$5+'РСТ РСО-А'!$K$6+'РСТ РСО-А'!$G$9</f>
        <v>4355.9800000000005</v>
      </c>
      <c r="H292" s="117">
        <f>VLOOKUP($A292+ROUND((COLUMN()-2)/24,5),АТС!$A$41:$F$784,3)+'Иные услуги '!$C$5+'РСТ РСО-А'!$K$6+'РСТ РСО-А'!$G$9</f>
        <v>4355.04</v>
      </c>
      <c r="I292" s="117">
        <f>VLOOKUP($A292+ROUND((COLUMN()-2)/24,5),АТС!$A$41:$F$784,3)+'Иные услуги '!$C$5+'РСТ РСО-А'!$K$6+'РСТ РСО-А'!$G$9</f>
        <v>4456.67</v>
      </c>
      <c r="J292" s="117">
        <f>VLOOKUP($A292+ROUND((COLUMN()-2)/24,5),АТС!$A$41:$F$784,3)+'Иные услуги '!$C$5+'РСТ РСО-А'!$K$6+'РСТ РСО-А'!$G$9</f>
        <v>4355.84</v>
      </c>
      <c r="K292" s="117">
        <f>VLOOKUP($A292+ROUND((COLUMN()-2)/24,5),АТС!$A$41:$F$784,3)+'Иные услуги '!$C$5+'РСТ РСО-А'!$K$6+'РСТ РСО-А'!$G$9</f>
        <v>4415.12</v>
      </c>
      <c r="L292" s="117">
        <f>VLOOKUP($A292+ROUND((COLUMN()-2)/24,5),АТС!$A$41:$F$784,3)+'Иные услуги '!$C$5+'РСТ РСО-А'!$K$6+'РСТ РСО-А'!$G$9</f>
        <v>4432.45</v>
      </c>
      <c r="M292" s="117">
        <f>VLOOKUP($A292+ROUND((COLUMN()-2)/24,5),АТС!$A$41:$F$784,3)+'Иные услуги '!$C$5+'РСТ РСО-А'!$K$6+'РСТ РСО-А'!$G$9</f>
        <v>4432.6100000000006</v>
      </c>
      <c r="N292" s="117">
        <f>VLOOKUP($A292+ROUND((COLUMN()-2)/24,5),АТС!$A$41:$F$784,3)+'Иные услуги '!$C$5+'РСТ РСО-А'!$K$6+'РСТ РСО-А'!$G$9</f>
        <v>4432.51</v>
      </c>
      <c r="O292" s="117">
        <f>VLOOKUP($A292+ROUND((COLUMN()-2)/24,5),АТС!$A$41:$F$784,3)+'Иные услуги '!$C$5+'РСТ РСО-А'!$K$6+'РСТ РСО-А'!$G$9</f>
        <v>4433.3100000000004</v>
      </c>
      <c r="P292" s="117">
        <f>VLOOKUP($A292+ROUND((COLUMN()-2)/24,5),АТС!$A$41:$F$784,3)+'Иные услуги '!$C$5+'РСТ РСО-А'!$K$6+'РСТ РСО-А'!$G$9</f>
        <v>4433.3600000000006</v>
      </c>
      <c r="Q292" s="117">
        <f>VLOOKUP($A292+ROUND((COLUMN()-2)/24,5),АТС!$A$41:$F$784,3)+'Иные услуги '!$C$5+'РСТ РСО-А'!$K$6+'РСТ РСО-А'!$G$9</f>
        <v>4433.5600000000004</v>
      </c>
      <c r="R292" s="117">
        <f>VLOOKUP($A292+ROUND((COLUMN()-2)/24,5),АТС!$A$41:$F$784,3)+'Иные услуги '!$C$5+'РСТ РСО-А'!$K$6+'РСТ РСО-А'!$G$9</f>
        <v>4404.2300000000005</v>
      </c>
      <c r="S292" s="117">
        <f>VLOOKUP($A292+ROUND((COLUMN()-2)/24,5),АТС!$A$41:$F$784,3)+'Иные услуги '!$C$5+'РСТ РСО-А'!$K$6+'РСТ РСО-А'!$G$9</f>
        <v>4403.3</v>
      </c>
      <c r="T292" s="117">
        <f>VLOOKUP($A292+ROUND((COLUMN()-2)/24,5),АТС!$A$41:$F$784,3)+'Иные услуги '!$C$5+'РСТ РСО-А'!$K$6+'РСТ РСО-А'!$G$9</f>
        <v>4507.68</v>
      </c>
      <c r="U292" s="117">
        <f>VLOOKUP($A292+ROUND((COLUMN()-2)/24,5),АТС!$A$41:$F$784,3)+'Иные услуги '!$C$5+'РСТ РСО-А'!$K$6+'РСТ РСО-А'!$G$9</f>
        <v>4538.05</v>
      </c>
      <c r="V292" s="117">
        <f>VLOOKUP($A292+ROUND((COLUMN()-2)/24,5),АТС!$A$41:$F$784,3)+'Иные услуги '!$C$5+'РСТ РСО-А'!$K$6+'РСТ РСО-А'!$G$9</f>
        <v>4465.83</v>
      </c>
      <c r="W292" s="117">
        <f>VLOOKUP($A292+ROUND((COLUMN()-2)/24,5),АТС!$A$41:$F$784,3)+'Иные услуги '!$C$5+'РСТ РСО-А'!$K$6+'РСТ РСО-А'!$G$9</f>
        <v>4376.13</v>
      </c>
      <c r="X292" s="117">
        <f>VLOOKUP($A292+ROUND((COLUMN()-2)/24,5),АТС!$A$41:$F$784,3)+'Иные услуги '!$C$5+'РСТ РСО-А'!$K$6+'РСТ РСО-А'!$G$9</f>
        <v>4355.16</v>
      </c>
      <c r="Y292" s="117">
        <f>VLOOKUP($A292+ROUND((COLUMN()-2)/24,5),АТС!$A$41:$F$784,3)+'Иные услуги '!$C$5+'РСТ РСО-А'!$K$6+'РСТ РСО-А'!$G$9</f>
        <v>4431.9800000000005</v>
      </c>
    </row>
    <row r="293" spans="1:25" x14ac:dyDescent="0.2">
      <c r="A293" s="66">
        <f t="shared" si="8"/>
        <v>43725</v>
      </c>
      <c r="B293" s="117">
        <f>VLOOKUP($A293+ROUND((COLUMN()-2)/24,5),АТС!$A$41:$F$784,3)+'Иные услуги '!$C$5+'РСТ РСО-А'!$K$6+'РСТ РСО-А'!$G$9</f>
        <v>4363.32</v>
      </c>
      <c r="C293" s="117">
        <f>VLOOKUP($A293+ROUND((COLUMN()-2)/24,5),АТС!$A$41:$F$784,3)+'Иные услуги '!$C$5+'РСТ РСО-А'!$K$6+'РСТ РСО-А'!$G$9</f>
        <v>4356.1400000000003</v>
      </c>
      <c r="D293" s="117">
        <f>VLOOKUP($A293+ROUND((COLUMN()-2)/24,5),АТС!$A$41:$F$784,3)+'Иные услуги '!$C$5+'РСТ РСО-А'!$K$6+'РСТ РСО-А'!$G$9</f>
        <v>4356.76</v>
      </c>
      <c r="E293" s="117">
        <f>VLOOKUP($A293+ROUND((COLUMN()-2)/24,5),АТС!$A$41:$F$784,3)+'Иные услуги '!$C$5+'РСТ РСО-А'!$K$6+'РСТ РСО-А'!$G$9</f>
        <v>4356.29</v>
      </c>
      <c r="F293" s="117">
        <f>VLOOKUP($A293+ROUND((COLUMN()-2)/24,5),АТС!$A$41:$F$784,3)+'Иные услуги '!$C$5+'РСТ РСО-А'!$K$6+'РСТ РСО-А'!$G$9</f>
        <v>4356.25</v>
      </c>
      <c r="G293" s="117">
        <f>VLOOKUP($A293+ROUND((COLUMN()-2)/24,5),АТС!$A$41:$F$784,3)+'Иные услуги '!$C$5+'РСТ РСО-А'!$K$6+'РСТ РСО-А'!$G$9</f>
        <v>4356.18</v>
      </c>
      <c r="H293" s="117">
        <f>VLOOKUP($A293+ROUND((COLUMN()-2)/24,5),АТС!$A$41:$F$784,3)+'Иные услуги '!$C$5+'РСТ РСО-А'!$K$6+'РСТ РСО-А'!$G$9</f>
        <v>4355.68</v>
      </c>
      <c r="I293" s="117">
        <f>VLOOKUP($A293+ROUND((COLUMN()-2)/24,5),АТС!$A$41:$F$784,3)+'Иные услуги '!$C$5+'РСТ РСО-А'!$K$6+'РСТ РСО-А'!$G$9</f>
        <v>4433.92</v>
      </c>
      <c r="J293" s="117">
        <f>VLOOKUP($A293+ROUND((COLUMN()-2)/24,5),АТС!$A$41:$F$784,3)+'Иные услуги '!$C$5+'РСТ РСО-А'!$K$6+'РСТ РСО-А'!$G$9</f>
        <v>4356.1100000000006</v>
      </c>
      <c r="K293" s="117">
        <f>VLOOKUP($A293+ROUND((COLUMN()-2)/24,5),АТС!$A$41:$F$784,3)+'Иные услуги '!$C$5+'РСТ РСО-А'!$K$6+'РСТ РСО-А'!$G$9</f>
        <v>4425.93</v>
      </c>
      <c r="L293" s="117">
        <f>VLOOKUP($A293+ROUND((COLUMN()-2)/24,5),АТС!$A$41:$F$784,3)+'Иные услуги '!$C$5+'РСТ РСО-А'!$K$6+'РСТ РСО-А'!$G$9</f>
        <v>4426.6900000000005</v>
      </c>
      <c r="M293" s="117">
        <f>VLOOKUP($A293+ROUND((COLUMN()-2)/24,5),АТС!$A$41:$F$784,3)+'Иные услуги '!$C$5+'РСТ РСО-А'!$K$6+'РСТ РСО-А'!$G$9</f>
        <v>4425.7</v>
      </c>
      <c r="N293" s="117">
        <f>VLOOKUP($A293+ROUND((COLUMN()-2)/24,5),АТС!$A$41:$F$784,3)+'Иные услуги '!$C$5+'РСТ РСО-А'!$K$6+'РСТ РСО-А'!$G$9</f>
        <v>4409.9800000000005</v>
      </c>
      <c r="O293" s="117">
        <f>VLOOKUP($A293+ROUND((COLUMN()-2)/24,5),АТС!$A$41:$F$784,3)+'Иные услуги '!$C$5+'РСТ РСО-А'!$K$6+'РСТ РСО-А'!$G$9</f>
        <v>4426.66</v>
      </c>
      <c r="P293" s="117">
        <f>VLOOKUP($A293+ROUND((COLUMN()-2)/24,5),АТС!$A$41:$F$784,3)+'Иные услуги '!$C$5+'РСТ РСО-А'!$K$6+'РСТ РСО-А'!$G$9</f>
        <v>4427.05</v>
      </c>
      <c r="Q293" s="117">
        <f>VLOOKUP($A293+ROUND((COLUMN()-2)/24,5),АТС!$A$41:$F$784,3)+'Иные услуги '!$C$5+'РСТ РСО-А'!$K$6+'РСТ РСО-А'!$G$9</f>
        <v>4427.1100000000006</v>
      </c>
      <c r="R293" s="117">
        <f>VLOOKUP($A293+ROUND((COLUMN()-2)/24,5),АТС!$A$41:$F$784,3)+'Иные услуги '!$C$5+'РСТ РСО-А'!$K$6+'РСТ РСО-А'!$G$9</f>
        <v>4400.26</v>
      </c>
      <c r="S293" s="117">
        <f>VLOOKUP($A293+ROUND((COLUMN()-2)/24,5),АТС!$A$41:$F$784,3)+'Иные услуги '!$C$5+'РСТ РСО-А'!$K$6+'РСТ РСО-А'!$G$9</f>
        <v>4399.29</v>
      </c>
      <c r="T293" s="117">
        <f>VLOOKUP($A293+ROUND((COLUMN()-2)/24,5),АТС!$A$41:$F$784,3)+'Иные услуги '!$C$5+'РСТ РСО-А'!$K$6+'РСТ РСО-А'!$G$9</f>
        <v>4496.71</v>
      </c>
      <c r="U293" s="117">
        <f>VLOOKUP($A293+ROUND((COLUMN()-2)/24,5),АТС!$A$41:$F$784,3)+'Иные услуги '!$C$5+'РСТ РСО-А'!$K$6+'РСТ РСО-А'!$G$9</f>
        <v>4531.41</v>
      </c>
      <c r="V293" s="117">
        <f>VLOOKUP($A293+ROUND((COLUMN()-2)/24,5),АТС!$A$41:$F$784,3)+'Иные услуги '!$C$5+'РСТ РСО-А'!$K$6+'РСТ РСО-А'!$G$9</f>
        <v>4493.6499999999996</v>
      </c>
      <c r="W293" s="117">
        <f>VLOOKUP($A293+ROUND((COLUMN()-2)/24,5),АТС!$A$41:$F$784,3)+'Иные услуги '!$C$5+'РСТ РСО-А'!$K$6+'РСТ РСО-А'!$G$9</f>
        <v>4418.59</v>
      </c>
      <c r="X293" s="117">
        <f>VLOOKUP($A293+ROUND((COLUMN()-2)/24,5),АТС!$A$41:$F$784,3)+'Иные услуги '!$C$5+'РСТ РСО-А'!$K$6+'РСТ РСО-А'!$G$9</f>
        <v>4355.4800000000005</v>
      </c>
      <c r="Y293" s="117">
        <f>VLOOKUP($A293+ROUND((COLUMN()-2)/24,5),АТС!$A$41:$F$784,3)+'Иные услуги '!$C$5+'РСТ РСО-А'!$K$6+'РСТ РСО-А'!$G$9</f>
        <v>4395.63</v>
      </c>
    </row>
    <row r="294" spans="1:25" x14ac:dyDescent="0.2">
      <c r="A294" s="66">
        <f t="shared" si="8"/>
        <v>43726</v>
      </c>
      <c r="B294" s="117">
        <f>VLOOKUP($A294+ROUND((COLUMN()-2)/24,5),АТС!$A$41:$F$784,3)+'Иные услуги '!$C$5+'РСТ РСО-А'!$K$6+'РСТ РСО-А'!$G$9</f>
        <v>4361.28</v>
      </c>
      <c r="C294" s="117">
        <f>VLOOKUP($A294+ROUND((COLUMN()-2)/24,5),АТС!$A$41:$F$784,3)+'Иные услуги '!$C$5+'РСТ РСО-А'!$K$6+'РСТ РСО-А'!$G$9</f>
        <v>4356.26</v>
      </c>
      <c r="D294" s="117">
        <f>VLOOKUP($A294+ROUND((COLUMN()-2)/24,5),АТС!$A$41:$F$784,3)+'Иные услуги '!$C$5+'РСТ РСО-А'!$K$6+'РСТ РСО-А'!$G$9</f>
        <v>4356.3100000000004</v>
      </c>
      <c r="E294" s="117">
        <f>VLOOKUP($A294+ROUND((COLUMN()-2)/24,5),АТС!$A$41:$F$784,3)+'Иные услуги '!$C$5+'РСТ РСО-А'!$K$6+'РСТ РСО-А'!$G$9</f>
        <v>4356.3100000000004</v>
      </c>
      <c r="F294" s="117">
        <f>VLOOKUP($A294+ROUND((COLUMN()-2)/24,5),АТС!$A$41:$F$784,3)+'Иные услуги '!$C$5+'РСТ РСО-А'!$K$6+'РСТ РСО-А'!$G$9</f>
        <v>4356.26</v>
      </c>
      <c r="G294" s="117">
        <f>VLOOKUP($A294+ROUND((COLUMN()-2)/24,5),АТС!$A$41:$F$784,3)+'Иные услуги '!$C$5+'РСТ РСО-А'!$K$6+'РСТ РСО-А'!$G$9</f>
        <v>4356.1900000000005</v>
      </c>
      <c r="H294" s="117">
        <f>VLOOKUP($A294+ROUND((COLUMN()-2)/24,5),АТС!$A$41:$F$784,3)+'Иные услуги '!$C$5+'РСТ РСО-А'!$K$6+'РСТ РСО-А'!$G$9</f>
        <v>4355.67</v>
      </c>
      <c r="I294" s="117">
        <f>VLOOKUP($A294+ROUND((COLUMN()-2)/24,5),АТС!$A$41:$F$784,3)+'Иные услуги '!$C$5+'РСТ РСО-А'!$K$6+'РСТ РСО-А'!$G$9</f>
        <v>4475.24</v>
      </c>
      <c r="J294" s="117">
        <f>VLOOKUP($A294+ROUND((COLUMN()-2)/24,5),АТС!$A$41:$F$784,3)+'Иные услуги '!$C$5+'РСТ РСО-А'!$K$6+'РСТ РСО-А'!$G$9</f>
        <v>4355.75</v>
      </c>
      <c r="K294" s="117">
        <f>VLOOKUP($A294+ROUND((COLUMN()-2)/24,5),АТС!$A$41:$F$784,3)+'Иные услуги '!$C$5+'РСТ РСО-А'!$K$6+'РСТ РСО-А'!$G$9</f>
        <v>4433.24</v>
      </c>
      <c r="L294" s="117">
        <f>VLOOKUP($A294+ROUND((COLUMN()-2)/24,5),АТС!$A$41:$F$784,3)+'Иные услуги '!$C$5+'РСТ РСО-А'!$K$6+'РСТ РСО-А'!$G$9</f>
        <v>4434.17</v>
      </c>
      <c r="M294" s="117">
        <f>VLOOKUP($A294+ROUND((COLUMN()-2)/24,5),АТС!$A$41:$F$784,3)+'Иные услуги '!$C$5+'РСТ РСО-А'!$K$6+'РСТ РСО-А'!$G$9</f>
        <v>4432.7300000000005</v>
      </c>
      <c r="N294" s="117">
        <f>VLOOKUP($A294+ROUND((COLUMN()-2)/24,5),АТС!$A$41:$F$784,3)+'Иные услуги '!$C$5+'РСТ РСО-А'!$K$6+'РСТ РСО-А'!$G$9</f>
        <v>4402.8900000000003</v>
      </c>
      <c r="O294" s="117">
        <f>VLOOKUP($A294+ROUND((COLUMN()-2)/24,5),АТС!$A$41:$F$784,3)+'Иные услуги '!$C$5+'РСТ РСО-А'!$K$6+'РСТ РСО-А'!$G$9</f>
        <v>4403.0600000000004</v>
      </c>
      <c r="P294" s="117">
        <f>VLOOKUP($A294+ROUND((COLUMN()-2)/24,5),АТС!$A$41:$F$784,3)+'Иные услуги '!$C$5+'РСТ РСО-А'!$K$6+'РСТ РСО-А'!$G$9</f>
        <v>4403.07</v>
      </c>
      <c r="Q294" s="117">
        <f>VLOOKUP($A294+ROUND((COLUMN()-2)/24,5),АТС!$A$41:$F$784,3)+'Иные услуги '!$C$5+'РСТ РСО-А'!$K$6+'РСТ РСО-А'!$G$9</f>
        <v>4403.24</v>
      </c>
      <c r="R294" s="117">
        <f>VLOOKUP($A294+ROUND((COLUMN()-2)/24,5),АТС!$A$41:$F$784,3)+'Иные услуги '!$C$5+'РСТ РСО-А'!$K$6+'РСТ РСО-А'!$G$9</f>
        <v>4403.55</v>
      </c>
      <c r="S294" s="117">
        <f>VLOOKUP($A294+ROUND((COLUMN()-2)/24,5),АТС!$A$41:$F$784,3)+'Иные услуги '!$C$5+'РСТ РСО-А'!$K$6+'РСТ РСО-А'!$G$9</f>
        <v>4371.08</v>
      </c>
      <c r="T294" s="117">
        <f>VLOOKUP($A294+ROUND((COLUMN()-2)/24,5),АТС!$A$41:$F$784,3)+'Иные услуги '!$C$5+'РСТ РСО-А'!$K$6+'РСТ РСО-А'!$G$9</f>
        <v>4483.95</v>
      </c>
      <c r="U294" s="117">
        <f>VLOOKUP($A294+ROUND((COLUMN()-2)/24,5),АТС!$A$41:$F$784,3)+'Иные услуги '!$C$5+'РСТ РСО-А'!$K$6+'РСТ РСО-А'!$G$9</f>
        <v>4538.34</v>
      </c>
      <c r="V294" s="117">
        <f>VLOOKUP($A294+ROUND((COLUMN()-2)/24,5),АТС!$A$41:$F$784,3)+'Иные услуги '!$C$5+'РСТ РСО-А'!$K$6+'РСТ РСО-А'!$G$9</f>
        <v>4503.83</v>
      </c>
      <c r="W294" s="117">
        <f>VLOOKUP($A294+ROUND((COLUMN()-2)/24,5),АТС!$A$41:$F$784,3)+'Иные услуги '!$C$5+'РСТ РСО-А'!$K$6+'РСТ РСО-А'!$G$9</f>
        <v>4424.2</v>
      </c>
      <c r="X294" s="117">
        <f>VLOOKUP($A294+ROUND((COLUMN()-2)/24,5),АТС!$A$41:$F$784,3)+'Иные услуги '!$C$5+'РСТ РСО-А'!$K$6+'РСТ РСО-А'!$G$9</f>
        <v>4354.91</v>
      </c>
      <c r="Y294" s="117">
        <f>VLOOKUP($A294+ROUND((COLUMN()-2)/24,5),АТС!$A$41:$F$784,3)+'Иные услуги '!$C$5+'РСТ РСО-А'!$K$6+'РСТ РСО-А'!$G$9</f>
        <v>4413.37</v>
      </c>
    </row>
    <row r="295" spans="1:25" x14ac:dyDescent="0.2">
      <c r="A295" s="66">
        <f t="shared" si="8"/>
        <v>43727</v>
      </c>
      <c r="B295" s="117">
        <f>VLOOKUP($A295+ROUND((COLUMN()-2)/24,5),АТС!$A$41:$F$784,3)+'Иные услуги '!$C$5+'РСТ РСО-А'!$K$6+'РСТ РСО-А'!$G$9</f>
        <v>4360.18</v>
      </c>
      <c r="C295" s="117">
        <f>VLOOKUP($A295+ROUND((COLUMN()-2)/24,5),АТС!$A$41:$F$784,3)+'Иные услуги '!$C$5+'РСТ РСО-А'!$K$6+'РСТ РСО-А'!$G$9</f>
        <v>4356.2700000000004</v>
      </c>
      <c r="D295" s="117">
        <f>VLOOKUP($A295+ROUND((COLUMN()-2)/24,5),АТС!$A$41:$F$784,3)+'Иные услуги '!$C$5+'РСТ РСО-А'!$K$6+'РСТ РСО-А'!$G$9</f>
        <v>4356.29</v>
      </c>
      <c r="E295" s="117">
        <f>VLOOKUP($A295+ROUND((COLUMN()-2)/24,5),АТС!$A$41:$F$784,3)+'Иные услуги '!$C$5+'РСТ РСО-А'!$K$6+'РСТ РСО-А'!$G$9</f>
        <v>4356.29</v>
      </c>
      <c r="F295" s="117">
        <f>VLOOKUP($A295+ROUND((COLUMN()-2)/24,5),АТС!$A$41:$F$784,3)+'Иные услуги '!$C$5+'РСТ РСО-А'!$K$6+'РСТ РСО-А'!$G$9</f>
        <v>4356.24</v>
      </c>
      <c r="G295" s="117">
        <f>VLOOKUP($A295+ROUND((COLUMN()-2)/24,5),АТС!$A$41:$F$784,3)+'Иные услуги '!$C$5+'РСТ РСО-А'!$K$6+'РСТ РСО-А'!$G$9</f>
        <v>4356.22</v>
      </c>
      <c r="H295" s="117">
        <f>VLOOKUP($A295+ROUND((COLUMN()-2)/24,5),АТС!$A$41:$F$784,3)+'Иные услуги '!$C$5+'РСТ РСО-А'!$K$6+'РСТ РСО-А'!$G$9</f>
        <v>4355.76</v>
      </c>
      <c r="I295" s="117">
        <f>VLOOKUP($A295+ROUND((COLUMN()-2)/24,5),АТС!$A$41:$F$784,3)+'Иные услуги '!$C$5+'РСТ РСО-А'!$K$6+'РСТ РСО-А'!$G$9</f>
        <v>4452.54</v>
      </c>
      <c r="J295" s="117">
        <f>VLOOKUP($A295+ROUND((COLUMN()-2)/24,5),АТС!$A$41:$F$784,3)+'Иные услуги '!$C$5+'РСТ РСО-А'!$K$6+'РСТ РСО-А'!$G$9</f>
        <v>4356.07</v>
      </c>
      <c r="K295" s="117">
        <f>VLOOKUP($A295+ROUND((COLUMN()-2)/24,5),АТС!$A$41:$F$784,3)+'Иные услуги '!$C$5+'РСТ РСО-А'!$K$6+'РСТ РСО-А'!$G$9</f>
        <v>4430.51</v>
      </c>
      <c r="L295" s="117">
        <f>VLOOKUP($A295+ROUND((COLUMN()-2)/24,5),АТС!$A$41:$F$784,3)+'Иные услуги '!$C$5+'РСТ РСО-А'!$K$6+'РСТ РСО-А'!$G$9</f>
        <v>4430.76</v>
      </c>
      <c r="M295" s="117">
        <f>VLOOKUP($A295+ROUND((COLUMN()-2)/24,5),АТС!$A$41:$F$784,3)+'Иные услуги '!$C$5+'РСТ РСО-А'!$K$6+'РСТ РСО-А'!$G$9</f>
        <v>4430.3100000000004</v>
      </c>
      <c r="N295" s="117">
        <f>VLOOKUP($A295+ROUND((COLUMN()-2)/24,5),АТС!$A$41:$F$784,3)+'Иные услуги '!$C$5+'РСТ РСО-А'!$K$6+'РСТ РСО-А'!$G$9</f>
        <v>4401.82</v>
      </c>
      <c r="O295" s="117">
        <f>VLOOKUP($A295+ROUND((COLUMN()-2)/24,5),АТС!$A$41:$F$784,3)+'Иные услуги '!$C$5+'РСТ РСО-А'!$K$6+'РСТ РСО-А'!$G$9</f>
        <v>4402.08</v>
      </c>
      <c r="P295" s="117">
        <f>VLOOKUP($A295+ROUND((COLUMN()-2)/24,5),АТС!$A$41:$F$784,3)+'Иные услуги '!$C$5+'РСТ РСО-А'!$K$6+'РСТ РСО-А'!$G$9</f>
        <v>4402.04</v>
      </c>
      <c r="Q295" s="117">
        <f>VLOOKUP($A295+ROUND((COLUMN()-2)/24,5),АТС!$A$41:$F$784,3)+'Иные услуги '!$C$5+'РСТ РСО-А'!$K$6+'РСТ РСО-А'!$G$9</f>
        <v>4402.25</v>
      </c>
      <c r="R295" s="117">
        <f>VLOOKUP($A295+ROUND((COLUMN()-2)/24,5),АТС!$A$41:$F$784,3)+'Иные услуги '!$C$5+'РСТ РСО-А'!$K$6+'РСТ РСО-А'!$G$9</f>
        <v>4371.07</v>
      </c>
      <c r="S295" s="117">
        <f>VLOOKUP($A295+ROUND((COLUMN()-2)/24,5),АТС!$A$41:$F$784,3)+'Иные услуги '!$C$5+'РСТ РСО-А'!$K$6+'РСТ РСО-А'!$G$9</f>
        <v>4370.82</v>
      </c>
      <c r="T295" s="117">
        <f>VLOOKUP($A295+ROUND((COLUMN()-2)/24,5),АТС!$A$41:$F$784,3)+'Иные услуги '!$C$5+'РСТ РСО-А'!$K$6+'РСТ РСО-А'!$G$9</f>
        <v>4481.95</v>
      </c>
      <c r="U295" s="117">
        <f>VLOOKUP($A295+ROUND((COLUMN()-2)/24,5),АТС!$A$41:$F$784,3)+'Иные услуги '!$C$5+'РСТ РСО-А'!$K$6+'РСТ РСО-А'!$G$9</f>
        <v>4503.47</v>
      </c>
      <c r="V295" s="117">
        <f>VLOOKUP($A295+ROUND((COLUMN()-2)/24,5),АТС!$A$41:$F$784,3)+'Иные услуги '!$C$5+'РСТ РСО-А'!$K$6+'РСТ РСО-А'!$G$9</f>
        <v>4502.57</v>
      </c>
      <c r="W295" s="117">
        <f>VLOOKUP($A295+ROUND((COLUMN()-2)/24,5),АТС!$A$41:$F$784,3)+'Иные услуги '!$C$5+'РСТ РСО-А'!$K$6+'РСТ РСО-А'!$G$9</f>
        <v>4422.66</v>
      </c>
      <c r="X295" s="117">
        <f>VLOOKUP($A295+ROUND((COLUMN()-2)/24,5),АТС!$A$41:$F$784,3)+'Иные услуги '!$C$5+'РСТ РСО-А'!$K$6+'РСТ РСО-А'!$G$9</f>
        <v>4354.95</v>
      </c>
      <c r="Y295" s="117">
        <f>VLOOKUP($A295+ROUND((COLUMN()-2)/24,5),АТС!$A$41:$F$784,3)+'Иные услуги '!$C$5+'РСТ РСО-А'!$K$6+'РСТ РСО-А'!$G$9</f>
        <v>4410.76</v>
      </c>
    </row>
    <row r="296" spans="1:25" x14ac:dyDescent="0.2">
      <c r="A296" s="66">
        <f t="shared" si="8"/>
        <v>43728</v>
      </c>
      <c r="B296" s="117">
        <f>VLOOKUP($A296+ROUND((COLUMN()-2)/24,5),АТС!$A$41:$F$784,3)+'Иные услуги '!$C$5+'РСТ РСО-А'!$K$6+'РСТ РСО-А'!$G$9</f>
        <v>4363.83</v>
      </c>
      <c r="C296" s="117">
        <f>VLOOKUP($A296+ROUND((COLUMN()-2)/24,5),АТС!$A$41:$F$784,3)+'Иные услуги '!$C$5+'РСТ РСО-А'!$K$6+'РСТ РСО-А'!$G$9</f>
        <v>4356.83</v>
      </c>
      <c r="D296" s="117">
        <f>VLOOKUP($A296+ROUND((COLUMN()-2)/24,5),АТС!$A$41:$F$784,3)+'Иные услуги '!$C$5+'РСТ РСО-А'!$K$6+'РСТ РСО-А'!$G$9</f>
        <v>4356.34</v>
      </c>
      <c r="E296" s="117">
        <f>VLOOKUP($A296+ROUND((COLUMN()-2)/24,5),АТС!$A$41:$F$784,3)+'Иные услуги '!$C$5+'РСТ РСО-А'!$K$6+'РСТ РСО-А'!$G$9</f>
        <v>4356.3500000000004</v>
      </c>
      <c r="F296" s="117">
        <f>VLOOKUP($A296+ROUND((COLUMN()-2)/24,5),АТС!$A$41:$F$784,3)+'Иные услуги '!$C$5+'РСТ РСО-А'!$K$6+'РСТ РСО-А'!$G$9</f>
        <v>4356.3</v>
      </c>
      <c r="G296" s="117">
        <f>VLOOKUP($A296+ROUND((COLUMN()-2)/24,5),АТС!$A$41:$F$784,3)+'Иные услуги '!$C$5+'РСТ РСО-А'!$K$6+'РСТ РСО-А'!$G$9</f>
        <v>4356.2</v>
      </c>
      <c r="H296" s="117">
        <f>VLOOKUP($A296+ROUND((COLUMN()-2)/24,5),АТС!$A$41:$F$784,3)+'Иные услуги '!$C$5+'РСТ РСО-А'!$K$6+'РСТ РСО-А'!$G$9</f>
        <v>4355.5200000000004</v>
      </c>
      <c r="I296" s="117">
        <f>VLOOKUP($A296+ROUND((COLUMN()-2)/24,5),АТС!$A$41:$F$784,3)+'Иные услуги '!$C$5+'РСТ РСО-А'!$K$6+'РСТ РСО-А'!$G$9</f>
        <v>4448.76</v>
      </c>
      <c r="J296" s="117">
        <f>VLOOKUP($A296+ROUND((COLUMN()-2)/24,5),АТС!$A$41:$F$784,3)+'Иные услуги '!$C$5+'РСТ РСО-А'!$K$6+'РСТ РСО-А'!$G$9</f>
        <v>4355.93</v>
      </c>
      <c r="K296" s="117">
        <f>VLOOKUP($A296+ROUND((COLUMN()-2)/24,5),АТС!$A$41:$F$784,3)+'Иные услуги '!$C$5+'РСТ РСО-А'!$K$6+'РСТ РСО-А'!$G$9</f>
        <v>4429.6000000000004</v>
      </c>
      <c r="L296" s="117">
        <f>VLOOKUP($A296+ROUND((COLUMN()-2)/24,5),АТС!$A$41:$F$784,3)+'Иные услуги '!$C$5+'РСТ РСО-А'!$K$6+'РСТ РСО-А'!$G$9</f>
        <v>4429.63</v>
      </c>
      <c r="M296" s="117">
        <f>VLOOKUP($A296+ROUND((COLUMN()-2)/24,5),АТС!$A$41:$F$784,3)+'Иные услуги '!$C$5+'РСТ РСО-А'!$K$6+'РСТ РСО-А'!$G$9</f>
        <v>4429.32</v>
      </c>
      <c r="N296" s="117">
        <f>VLOOKUP($A296+ROUND((COLUMN()-2)/24,5),АТС!$A$41:$F$784,3)+'Иные услуги '!$C$5+'РСТ РСО-А'!$K$6+'РСТ РСО-А'!$G$9</f>
        <v>4401.38</v>
      </c>
      <c r="O296" s="117">
        <f>VLOOKUP($A296+ROUND((COLUMN()-2)/24,5),АТС!$A$41:$F$784,3)+'Иные услуги '!$C$5+'РСТ РСО-А'!$K$6+'РСТ РСО-А'!$G$9</f>
        <v>4402.12</v>
      </c>
      <c r="P296" s="117">
        <f>VLOOKUP($A296+ROUND((COLUMN()-2)/24,5),АТС!$A$41:$F$784,3)+'Иные услуги '!$C$5+'РСТ РСО-А'!$K$6+'РСТ РСО-А'!$G$9</f>
        <v>4402.18</v>
      </c>
      <c r="Q296" s="117">
        <f>VLOOKUP($A296+ROUND((COLUMN()-2)/24,5),АТС!$A$41:$F$784,3)+'Иные услуги '!$C$5+'РСТ РСО-А'!$K$6+'РСТ РСО-А'!$G$9</f>
        <v>4430.97</v>
      </c>
      <c r="R296" s="117">
        <f>VLOOKUP($A296+ROUND((COLUMN()-2)/24,5),АТС!$A$41:$F$784,3)+'Иные услуги '!$C$5+'РСТ РСО-А'!$K$6+'РСТ РСО-А'!$G$9</f>
        <v>4402.1900000000005</v>
      </c>
      <c r="S296" s="117">
        <f>VLOOKUP($A296+ROUND((COLUMN()-2)/24,5),АТС!$A$41:$F$784,3)+'Иные услуги '!$C$5+'РСТ РСО-А'!$K$6+'РСТ РСО-А'!$G$9</f>
        <v>4370.8600000000006</v>
      </c>
      <c r="T296" s="117">
        <f>VLOOKUP($A296+ROUND((COLUMN()-2)/24,5),АТС!$A$41:$F$784,3)+'Иные услуги '!$C$5+'РСТ РСО-А'!$K$6+'РСТ РСО-А'!$G$9</f>
        <v>4481.6100000000006</v>
      </c>
      <c r="U296" s="117">
        <f>VLOOKUP($A296+ROUND((COLUMN()-2)/24,5),АТС!$A$41:$F$784,3)+'Иные услуги '!$C$5+'РСТ РСО-А'!$K$6+'РСТ РСО-А'!$G$9</f>
        <v>4537.1000000000004</v>
      </c>
      <c r="V296" s="117">
        <f>VLOOKUP($A296+ROUND((COLUMN()-2)/24,5),АТС!$A$41:$F$784,3)+'Иные услуги '!$C$5+'РСТ РСО-А'!$K$6+'РСТ РСО-А'!$G$9</f>
        <v>4501.5600000000004</v>
      </c>
      <c r="W296" s="117">
        <f>VLOOKUP($A296+ROUND((COLUMN()-2)/24,5),АТС!$A$41:$F$784,3)+'Иные услуги '!$C$5+'РСТ РСО-А'!$K$6+'РСТ РСО-А'!$G$9</f>
        <v>4423.07</v>
      </c>
      <c r="X296" s="117">
        <f>VLOOKUP($A296+ROUND((COLUMN()-2)/24,5),АТС!$A$41:$F$784,3)+'Иные услуги '!$C$5+'РСТ РСО-А'!$K$6+'РСТ РСО-А'!$G$9</f>
        <v>4355.03</v>
      </c>
      <c r="Y296" s="117">
        <f>VLOOKUP($A296+ROUND((COLUMN()-2)/24,5),АТС!$A$41:$F$784,3)+'Иные услуги '!$C$5+'РСТ РСО-А'!$K$6+'РСТ РСО-А'!$G$9</f>
        <v>4444.91</v>
      </c>
    </row>
    <row r="297" spans="1:25" x14ac:dyDescent="0.2">
      <c r="A297" s="66">
        <f t="shared" si="8"/>
        <v>43729</v>
      </c>
      <c r="B297" s="117">
        <f>VLOOKUP($A297+ROUND((COLUMN()-2)/24,5),АТС!$A$41:$F$784,3)+'Иные услуги '!$C$5+'РСТ РСО-А'!$K$6+'РСТ РСО-А'!$G$9</f>
        <v>4371.13</v>
      </c>
      <c r="C297" s="117">
        <f>VLOOKUP($A297+ROUND((COLUMN()-2)/24,5),АТС!$A$41:$F$784,3)+'Иные услуги '!$C$5+'РСТ РСО-А'!$K$6+'РСТ РСО-А'!$G$9</f>
        <v>4356.2300000000005</v>
      </c>
      <c r="D297" s="117">
        <f>VLOOKUP($A297+ROUND((COLUMN()-2)/24,5),АТС!$A$41:$F$784,3)+'Иные услуги '!$C$5+'РСТ РСО-А'!$K$6+'РСТ РСО-А'!$G$9</f>
        <v>4356.26</v>
      </c>
      <c r="E297" s="117">
        <f>VLOOKUP($A297+ROUND((COLUMN()-2)/24,5),АТС!$A$41:$F$784,3)+'Иные услуги '!$C$5+'РСТ РСО-А'!$K$6+'РСТ РСО-А'!$G$9</f>
        <v>4356.2700000000004</v>
      </c>
      <c r="F297" s="117">
        <f>VLOOKUP($A297+ROUND((COLUMN()-2)/24,5),АТС!$A$41:$F$784,3)+'Иные услуги '!$C$5+'РСТ РСО-А'!$K$6+'РСТ РСО-А'!$G$9</f>
        <v>4356.72</v>
      </c>
      <c r="G297" s="117">
        <f>VLOOKUP($A297+ROUND((COLUMN()-2)/24,5),АТС!$A$41:$F$784,3)+'Иные услуги '!$C$5+'РСТ РСО-А'!$K$6+'РСТ РСО-А'!$G$9</f>
        <v>4356.72</v>
      </c>
      <c r="H297" s="117">
        <f>VLOOKUP($A297+ROUND((COLUMN()-2)/24,5),АТС!$A$41:$F$784,3)+'Иные услуги '!$C$5+'РСТ РСО-А'!$K$6+'РСТ РСО-А'!$G$9</f>
        <v>4356.71</v>
      </c>
      <c r="I297" s="117">
        <f>VLOOKUP($A297+ROUND((COLUMN()-2)/24,5),АТС!$A$41:$F$784,3)+'Иные услуги '!$C$5+'РСТ РСО-А'!$K$6+'РСТ РСО-А'!$G$9</f>
        <v>4345.43</v>
      </c>
      <c r="J297" s="117">
        <f>VLOOKUP($A297+ROUND((COLUMN()-2)/24,5),АТС!$A$41:$F$784,3)+'Иные услуги '!$C$5+'РСТ РСО-А'!$K$6+'РСТ РСО-А'!$G$9</f>
        <v>4356.1000000000004</v>
      </c>
      <c r="K297" s="117">
        <f>VLOOKUP($A297+ROUND((COLUMN()-2)/24,5),АТС!$A$41:$F$784,3)+'Иные услуги '!$C$5+'РСТ РСО-А'!$K$6+'РСТ РСО-А'!$G$9</f>
        <v>4381.0600000000004</v>
      </c>
      <c r="L297" s="117">
        <f>VLOOKUP($A297+ROUND((COLUMN()-2)/24,5),АТС!$A$41:$F$784,3)+'Иные услуги '!$C$5+'РСТ РСО-А'!$K$6+'РСТ РСО-А'!$G$9</f>
        <v>4399.01</v>
      </c>
      <c r="M297" s="117">
        <f>VLOOKUP($A297+ROUND((COLUMN()-2)/24,5),АТС!$A$41:$F$784,3)+'Иные услуги '!$C$5+'РСТ РСО-А'!$K$6+'РСТ РСО-А'!$G$9</f>
        <v>4390.57</v>
      </c>
      <c r="N297" s="117">
        <f>VLOOKUP($A297+ROUND((COLUMN()-2)/24,5),АТС!$A$41:$F$784,3)+'Иные услуги '!$C$5+'РСТ РСО-А'!$K$6+'РСТ РСО-А'!$G$9</f>
        <v>4390.74</v>
      </c>
      <c r="O297" s="117">
        <f>VLOOKUP($A297+ROUND((COLUMN()-2)/24,5),АТС!$A$41:$F$784,3)+'Иные услуги '!$C$5+'РСТ РСО-А'!$K$6+'РСТ РСО-А'!$G$9</f>
        <v>4390.76</v>
      </c>
      <c r="P297" s="117">
        <f>VLOOKUP($A297+ROUND((COLUMN()-2)/24,5),АТС!$A$41:$F$784,3)+'Иные услуги '!$C$5+'РСТ РСО-А'!$K$6+'РСТ РСО-А'!$G$9</f>
        <v>4390.66</v>
      </c>
      <c r="Q297" s="117">
        <f>VLOOKUP($A297+ROUND((COLUMN()-2)/24,5),АТС!$A$41:$F$784,3)+'Иные услуги '!$C$5+'РСТ РСО-А'!$K$6+'РСТ РСО-А'!$G$9</f>
        <v>4372.07</v>
      </c>
      <c r="R297" s="117">
        <f>VLOOKUP($A297+ROUND((COLUMN()-2)/24,5),АТС!$A$41:$F$784,3)+'Иные услуги '!$C$5+'РСТ РСО-А'!$K$6+'РСТ РСО-А'!$G$9</f>
        <v>4367.26</v>
      </c>
      <c r="S297" s="117">
        <f>VLOOKUP($A297+ROUND((COLUMN()-2)/24,5),АТС!$A$41:$F$784,3)+'Иные услуги '!$C$5+'РСТ РСО-А'!$K$6+'РСТ РСО-А'!$G$9</f>
        <v>4366.37</v>
      </c>
      <c r="T297" s="117">
        <f>VLOOKUP($A297+ROUND((COLUMN()-2)/24,5),АТС!$A$41:$F$784,3)+'Иные услуги '!$C$5+'РСТ РСО-А'!$K$6+'РСТ РСО-А'!$G$9</f>
        <v>4434.41</v>
      </c>
      <c r="U297" s="117">
        <f>VLOOKUP($A297+ROUND((COLUMN()-2)/24,5),АТС!$A$41:$F$784,3)+'Иные услуги '!$C$5+'РСТ РСО-А'!$K$6+'РСТ РСО-А'!$G$9</f>
        <v>4483.51</v>
      </c>
      <c r="V297" s="117">
        <f>VLOOKUP($A297+ROUND((COLUMN()-2)/24,5),АТС!$A$41:$F$784,3)+'Иные услуги '!$C$5+'РСТ РСО-А'!$K$6+'РСТ РСО-А'!$G$9</f>
        <v>4457.99</v>
      </c>
      <c r="W297" s="117">
        <f>VLOOKUP($A297+ROUND((COLUMN()-2)/24,5),АТС!$A$41:$F$784,3)+'Иные услуги '!$C$5+'РСТ РСО-А'!$K$6+'РСТ РСО-А'!$G$9</f>
        <v>4386.3100000000004</v>
      </c>
      <c r="X297" s="117">
        <f>VLOOKUP($A297+ROUND((COLUMN()-2)/24,5),АТС!$A$41:$F$784,3)+'Иные услуги '!$C$5+'РСТ РСО-А'!$K$6+'РСТ РСО-А'!$G$9</f>
        <v>4355.32</v>
      </c>
      <c r="Y297" s="117">
        <f>VLOOKUP($A297+ROUND((COLUMN()-2)/24,5),АТС!$A$41:$F$784,3)+'Иные услуги '!$C$5+'РСТ РСО-А'!$K$6+'РСТ РСО-А'!$G$9</f>
        <v>4411.6900000000005</v>
      </c>
    </row>
    <row r="298" spans="1:25" x14ac:dyDescent="0.2">
      <c r="A298" s="66">
        <f t="shared" si="8"/>
        <v>43730</v>
      </c>
      <c r="B298" s="117">
        <f>VLOOKUP($A298+ROUND((COLUMN()-2)/24,5),АТС!$A$41:$F$784,3)+'Иные услуги '!$C$5+'РСТ РСО-А'!$K$6+'РСТ РСО-А'!$G$9</f>
        <v>4351.41</v>
      </c>
      <c r="C298" s="117">
        <f>VLOOKUP($A298+ROUND((COLUMN()-2)/24,5),АТС!$A$41:$F$784,3)+'Иные услуги '!$C$5+'РСТ РСО-А'!$K$6+'РСТ РСО-А'!$G$9</f>
        <v>4356.84</v>
      </c>
      <c r="D298" s="117">
        <f>VLOOKUP($A298+ROUND((COLUMN()-2)/24,5),АТС!$A$41:$F$784,3)+'Иные услуги '!$C$5+'РСТ РСО-А'!$K$6+'РСТ РСО-А'!$G$9</f>
        <v>4356.37</v>
      </c>
      <c r="E298" s="117">
        <f>VLOOKUP($A298+ROUND((COLUMN()-2)/24,5),АТС!$A$41:$F$784,3)+'Иные услуги '!$C$5+'РСТ РСО-А'!$K$6+'РСТ РСО-А'!$G$9</f>
        <v>4356.38</v>
      </c>
      <c r="F298" s="117">
        <f>VLOOKUP($A298+ROUND((COLUMN()-2)/24,5),АТС!$A$41:$F$784,3)+'Иные услуги '!$C$5+'РСТ РСО-А'!$K$6+'РСТ РСО-А'!$G$9</f>
        <v>4356.38</v>
      </c>
      <c r="G298" s="117">
        <f>VLOOKUP($A298+ROUND((COLUMN()-2)/24,5),АТС!$A$41:$F$784,3)+'Иные услуги '!$C$5+'РСТ РСО-А'!$K$6+'РСТ РСО-А'!$G$9</f>
        <v>4356.3600000000006</v>
      </c>
      <c r="H298" s="117">
        <f>VLOOKUP($A298+ROUND((COLUMN()-2)/24,5),АТС!$A$41:$F$784,3)+'Иные услуги '!$C$5+'РСТ РСО-А'!$K$6+'РСТ РСО-А'!$G$9</f>
        <v>4355.87</v>
      </c>
      <c r="I298" s="117">
        <f>VLOOKUP($A298+ROUND((COLUMN()-2)/24,5),АТС!$A$41:$F$784,3)+'Иные услуги '!$C$5+'РСТ РСО-А'!$K$6+'РСТ РСО-А'!$G$9</f>
        <v>4355.91</v>
      </c>
      <c r="J298" s="117">
        <f>VLOOKUP($A298+ROUND((COLUMN()-2)/24,5),АТС!$A$41:$F$784,3)+'Иные услуги '!$C$5+'РСТ РСО-А'!$K$6+'РСТ РСО-А'!$G$9</f>
        <v>4356.07</v>
      </c>
      <c r="K298" s="117">
        <f>VLOOKUP($A298+ROUND((COLUMN()-2)/24,5),АТС!$A$41:$F$784,3)+'Иные услуги '!$C$5+'РСТ РСО-А'!$K$6+'РСТ РСО-А'!$G$9</f>
        <v>4356.08</v>
      </c>
      <c r="L298" s="117">
        <f>VLOOKUP($A298+ROUND((COLUMN()-2)/24,5),АТС!$A$41:$F$784,3)+'Иные услуги '!$C$5+'РСТ РСО-А'!$K$6+'РСТ РСО-А'!$G$9</f>
        <v>4356.13</v>
      </c>
      <c r="M298" s="117">
        <f>VLOOKUP($A298+ROUND((COLUMN()-2)/24,5),АТС!$A$41:$F$784,3)+'Иные услуги '!$C$5+'РСТ РСО-А'!$K$6+'РСТ РСО-А'!$G$9</f>
        <v>4356.18</v>
      </c>
      <c r="N298" s="117">
        <f>VLOOKUP($A298+ROUND((COLUMN()-2)/24,5),АТС!$A$41:$F$784,3)+'Иные услуги '!$C$5+'РСТ РСО-А'!$K$6+'РСТ РСО-А'!$G$9</f>
        <v>4356.18</v>
      </c>
      <c r="O298" s="117">
        <f>VLOOKUP($A298+ROUND((COLUMN()-2)/24,5),АТС!$A$41:$F$784,3)+'Иные услуги '!$C$5+'РСТ РСО-А'!$K$6+'РСТ РСО-А'!$G$9</f>
        <v>4356.18</v>
      </c>
      <c r="P298" s="117">
        <f>VLOOKUP($A298+ROUND((COLUMN()-2)/24,5),АТС!$A$41:$F$784,3)+'Иные услуги '!$C$5+'РСТ РСО-А'!$K$6+'РСТ РСО-А'!$G$9</f>
        <v>4356.1400000000003</v>
      </c>
      <c r="Q298" s="117">
        <f>VLOOKUP($A298+ROUND((COLUMN()-2)/24,5),АТС!$A$41:$F$784,3)+'Иные услуги '!$C$5+'РСТ РСО-А'!$K$6+'РСТ РСО-А'!$G$9</f>
        <v>4356.1499999999996</v>
      </c>
      <c r="R298" s="117">
        <f>VLOOKUP($A298+ROUND((COLUMN()-2)/24,5),АТС!$A$41:$F$784,3)+'Иные услуги '!$C$5+'РСТ РСО-А'!$K$6+'РСТ РСО-А'!$G$9</f>
        <v>4356.17</v>
      </c>
      <c r="S298" s="117">
        <f>VLOOKUP($A298+ROUND((COLUMN()-2)/24,5),АТС!$A$41:$F$784,3)+'Иные услуги '!$C$5+'РСТ РСО-А'!$K$6+'РСТ РСО-А'!$G$9</f>
        <v>4356.18</v>
      </c>
      <c r="T298" s="117">
        <f>VLOOKUP($A298+ROUND((COLUMN()-2)/24,5),АТС!$A$41:$F$784,3)+'Иные услуги '!$C$5+'РСТ РСО-А'!$K$6+'РСТ РСО-А'!$G$9</f>
        <v>4410.12</v>
      </c>
      <c r="U298" s="117">
        <f>VLOOKUP($A298+ROUND((COLUMN()-2)/24,5),АТС!$A$41:$F$784,3)+'Иные услуги '!$C$5+'РСТ РСО-А'!$K$6+'РСТ РСО-А'!$G$9</f>
        <v>4456.3500000000004</v>
      </c>
      <c r="V298" s="117">
        <f>VLOOKUP($A298+ROUND((COLUMN()-2)/24,5),АТС!$A$41:$F$784,3)+'Иные услуги '!$C$5+'РСТ РСО-А'!$K$6+'РСТ РСО-А'!$G$9</f>
        <v>4460.83</v>
      </c>
      <c r="W298" s="117">
        <f>VLOOKUP($A298+ROUND((COLUMN()-2)/24,5),АТС!$A$41:$F$784,3)+'Иные услуги '!$C$5+'РСТ РСО-А'!$K$6+'РСТ РСО-А'!$G$9</f>
        <v>4387.4800000000005</v>
      </c>
      <c r="X298" s="117">
        <f>VLOOKUP($A298+ROUND((COLUMN()-2)/24,5),АТС!$A$41:$F$784,3)+'Иные услуги '!$C$5+'РСТ РСО-А'!$K$6+'РСТ РСО-А'!$G$9</f>
        <v>4355.43</v>
      </c>
      <c r="Y298" s="117">
        <f>VLOOKUP($A298+ROUND((COLUMN()-2)/24,5),АТС!$A$41:$F$784,3)+'Иные услуги '!$C$5+'РСТ РСО-А'!$K$6+'РСТ РСО-А'!$G$9</f>
        <v>4390.49</v>
      </c>
    </row>
    <row r="299" spans="1:25" x14ac:dyDescent="0.2">
      <c r="A299" s="66">
        <f t="shared" si="8"/>
        <v>43731</v>
      </c>
      <c r="B299" s="117">
        <f>VLOOKUP($A299+ROUND((COLUMN()-2)/24,5),АТС!$A$41:$F$784,3)+'Иные услуги '!$C$5+'РСТ РСО-А'!$K$6+'РСТ РСО-А'!$G$9</f>
        <v>4359.58</v>
      </c>
      <c r="C299" s="117">
        <f>VLOOKUP($A299+ROUND((COLUMN()-2)/24,5),АТС!$A$41:$F$784,3)+'Иные услуги '!$C$5+'РСТ РСО-А'!$K$6+'РСТ РСО-А'!$G$9</f>
        <v>4357.88</v>
      </c>
      <c r="D299" s="117">
        <f>VLOOKUP($A299+ROUND((COLUMN()-2)/24,5),АТС!$A$41:$F$784,3)+'Иные услуги '!$C$5+'РСТ РСО-А'!$K$6+'РСТ РСО-А'!$G$9</f>
        <v>4356.3</v>
      </c>
      <c r="E299" s="117">
        <f>VLOOKUP($A299+ROUND((COLUMN()-2)/24,5),АТС!$A$41:$F$784,3)+'Иные услуги '!$C$5+'РСТ РСО-А'!$K$6+'РСТ РСО-А'!$G$9</f>
        <v>4356.32</v>
      </c>
      <c r="F299" s="117">
        <f>VLOOKUP($A299+ROUND((COLUMN()-2)/24,5),АТС!$A$41:$F$784,3)+'Иные услуги '!$C$5+'РСТ РСО-А'!$K$6+'РСТ РСО-А'!$G$9</f>
        <v>4356.3100000000004</v>
      </c>
      <c r="G299" s="117">
        <f>VLOOKUP($A299+ROUND((COLUMN()-2)/24,5),АТС!$A$41:$F$784,3)+'Иные услуги '!$C$5+'РСТ РСО-А'!$K$6+'РСТ РСО-А'!$G$9</f>
        <v>4356.2700000000004</v>
      </c>
      <c r="H299" s="117">
        <f>VLOOKUP($A299+ROUND((COLUMN()-2)/24,5),АТС!$A$41:$F$784,3)+'Иные услуги '!$C$5+'РСТ РСО-А'!$K$6+'РСТ РСО-А'!$G$9</f>
        <v>4355.76</v>
      </c>
      <c r="I299" s="117">
        <f>VLOOKUP($A299+ROUND((COLUMN()-2)/24,5),АТС!$A$41:$F$784,3)+'Иные услуги '!$C$5+'РСТ РСО-А'!$K$6+'РСТ РСО-А'!$G$9</f>
        <v>4436.3100000000004</v>
      </c>
      <c r="J299" s="117">
        <f>VLOOKUP($A299+ROUND((COLUMN()-2)/24,5),АТС!$A$41:$F$784,3)+'Иные услуги '!$C$5+'РСТ РСО-А'!$K$6+'РСТ РСО-А'!$G$9</f>
        <v>4356.1499999999996</v>
      </c>
      <c r="K299" s="117">
        <f>VLOOKUP($A299+ROUND((COLUMN()-2)/24,5),АТС!$A$41:$F$784,3)+'Иные услуги '!$C$5+'РСТ РСО-А'!$K$6+'РСТ РСО-А'!$G$9</f>
        <v>4370.5600000000004</v>
      </c>
      <c r="L299" s="117">
        <f>VLOOKUP($A299+ROUND((COLUMN()-2)/24,5),АТС!$A$41:$F$784,3)+'Иные услуги '!$C$5+'РСТ РСО-А'!$K$6+'РСТ РСО-А'!$G$9</f>
        <v>4403.05</v>
      </c>
      <c r="M299" s="117">
        <f>VLOOKUP($A299+ROUND((COLUMN()-2)/24,5),АТС!$A$41:$F$784,3)+'Иные услуги '!$C$5+'РСТ РСО-А'!$K$6+'РСТ РСО-А'!$G$9</f>
        <v>4403</v>
      </c>
      <c r="N299" s="117">
        <f>VLOOKUP($A299+ROUND((COLUMN()-2)/24,5),АТС!$A$41:$F$784,3)+'Иные услуги '!$C$5+'РСТ РСО-А'!$K$6+'РСТ РСО-А'!$G$9</f>
        <v>4370.76</v>
      </c>
      <c r="O299" s="117">
        <f>VLOOKUP($A299+ROUND((COLUMN()-2)/24,5),АТС!$A$41:$F$784,3)+'Иные услуги '!$C$5+'РСТ РСО-А'!$K$6+'РСТ РСО-А'!$G$9</f>
        <v>4370.8900000000003</v>
      </c>
      <c r="P299" s="117">
        <f>VLOOKUP($A299+ROUND((COLUMN()-2)/24,5),АТС!$A$41:$F$784,3)+'Иные услуги '!$C$5+'РСТ РСО-А'!$K$6+'РСТ РСО-А'!$G$9</f>
        <v>4370.96</v>
      </c>
      <c r="Q299" s="117">
        <f>VLOOKUP($A299+ROUND((COLUMN()-2)/24,5),АТС!$A$41:$F$784,3)+'Иные услуги '!$C$5+'РСТ РСО-А'!$K$6+'РСТ РСО-А'!$G$9</f>
        <v>4370.9800000000005</v>
      </c>
      <c r="R299" s="117">
        <f>VLOOKUP($A299+ROUND((COLUMN()-2)/24,5),АТС!$A$41:$F$784,3)+'Иные услуги '!$C$5+'РСТ РСО-А'!$K$6+'РСТ РСО-А'!$G$9</f>
        <v>4371</v>
      </c>
      <c r="S299" s="117">
        <f>VLOOKUP($A299+ROUND((COLUMN()-2)/24,5),АТС!$A$41:$F$784,3)+'Иные услуги '!$C$5+'РСТ РСО-А'!$K$6+'РСТ РСО-А'!$G$9</f>
        <v>4369.16</v>
      </c>
      <c r="T299" s="117">
        <f>VLOOKUP($A299+ROUND((COLUMN()-2)/24,5),АТС!$A$41:$F$784,3)+'Иные услуги '!$C$5+'РСТ РСО-А'!$K$6+'РСТ РСО-А'!$G$9</f>
        <v>4483.83</v>
      </c>
      <c r="U299" s="117">
        <f>VLOOKUP($A299+ROUND((COLUMN()-2)/24,5),АТС!$A$41:$F$784,3)+'Иные услуги '!$C$5+'РСТ РСО-А'!$K$6+'РСТ РСО-А'!$G$9</f>
        <v>4528.22</v>
      </c>
      <c r="V299" s="117">
        <f>VLOOKUP($A299+ROUND((COLUMN()-2)/24,5),АТС!$A$41:$F$784,3)+'Иные услуги '!$C$5+'РСТ РСО-А'!$K$6+'РСТ РСО-А'!$G$9</f>
        <v>4503.43</v>
      </c>
      <c r="W299" s="117">
        <f>VLOOKUP($A299+ROUND((COLUMN()-2)/24,5),АТС!$A$41:$F$784,3)+'Иные услуги '!$C$5+'РСТ РСО-А'!$K$6+'РСТ РСО-А'!$G$9</f>
        <v>4425</v>
      </c>
      <c r="X299" s="117">
        <f>VLOOKUP($A299+ROUND((COLUMN()-2)/24,5),АТС!$A$41:$F$784,3)+'Иные услуги '!$C$5+'РСТ РСО-А'!$K$6+'РСТ РСО-А'!$G$9</f>
        <v>4355.2700000000004</v>
      </c>
      <c r="Y299" s="117">
        <f>VLOOKUP($A299+ROUND((COLUMN()-2)/24,5),АТС!$A$41:$F$784,3)+'Иные услуги '!$C$5+'РСТ РСО-А'!$K$6+'РСТ РСО-А'!$G$9</f>
        <v>4410.71</v>
      </c>
    </row>
    <row r="300" spans="1:25" x14ac:dyDescent="0.2">
      <c r="A300" s="66">
        <f t="shared" si="8"/>
        <v>43732</v>
      </c>
      <c r="B300" s="117">
        <f>VLOOKUP($A300+ROUND((COLUMN()-2)/24,5),АТС!$A$41:$F$784,3)+'Иные услуги '!$C$5+'РСТ РСО-А'!$K$6+'РСТ РСО-А'!$G$9</f>
        <v>4364.3100000000004</v>
      </c>
      <c r="C300" s="117">
        <f>VLOOKUP($A300+ROUND((COLUMN()-2)/24,5),АТС!$A$41:$F$784,3)+'Иные услуги '!$C$5+'РСТ РСО-А'!$K$6+'РСТ РСО-А'!$G$9</f>
        <v>4362.9800000000005</v>
      </c>
      <c r="D300" s="117">
        <f>VLOOKUP($A300+ROUND((COLUMN()-2)/24,5),АТС!$A$41:$F$784,3)+'Иные услуги '!$C$5+'РСТ РСО-А'!$K$6+'РСТ РСО-А'!$G$9</f>
        <v>4356.29</v>
      </c>
      <c r="E300" s="117">
        <f>VLOOKUP($A300+ROUND((COLUMN()-2)/24,5),АТС!$A$41:$F$784,3)+'Иные услуги '!$C$5+'РСТ РСО-А'!$K$6+'РСТ РСО-А'!$G$9</f>
        <v>4356.3</v>
      </c>
      <c r="F300" s="117">
        <f>VLOOKUP($A300+ROUND((COLUMN()-2)/24,5),АТС!$A$41:$F$784,3)+'Иные услуги '!$C$5+'РСТ РСО-А'!$K$6+'РСТ РСО-А'!$G$9</f>
        <v>4356.29</v>
      </c>
      <c r="G300" s="117">
        <f>VLOOKUP($A300+ROUND((COLUMN()-2)/24,5),АТС!$A$41:$F$784,3)+'Иные услуги '!$C$5+'РСТ РСО-А'!$K$6+'РСТ РСО-А'!$G$9</f>
        <v>4356.21</v>
      </c>
      <c r="H300" s="117">
        <f>VLOOKUP($A300+ROUND((COLUMN()-2)/24,5),АТС!$A$41:$F$784,3)+'Иные услуги '!$C$5+'РСТ РСО-А'!$K$6+'РСТ РСО-А'!$G$9</f>
        <v>4355.38</v>
      </c>
      <c r="I300" s="117">
        <f>VLOOKUP($A300+ROUND((COLUMN()-2)/24,5),АТС!$A$41:$F$784,3)+'Иные услуги '!$C$5+'РСТ РСО-А'!$K$6+'РСТ РСО-А'!$G$9</f>
        <v>4447.49</v>
      </c>
      <c r="J300" s="117">
        <f>VLOOKUP($A300+ROUND((COLUMN()-2)/24,5),АТС!$A$41:$F$784,3)+'Иные услуги '!$C$5+'РСТ РСО-А'!$K$6+'РСТ РСО-А'!$G$9</f>
        <v>4356.1900000000005</v>
      </c>
      <c r="K300" s="117">
        <f>VLOOKUP($A300+ROUND((COLUMN()-2)/24,5),АТС!$A$41:$F$784,3)+'Иные услуги '!$C$5+'РСТ РСО-А'!$K$6+'РСТ РСО-А'!$G$9</f>
        <v>4433.08</v>
      </c>
      <c r="L300" s="117">
        <f>VLOOKUP($A300+ROUND((COLUMN()-2)/24,5),АТС!$A$41:$F$784,3)+'Иные услуги '!$C$5+'РСТ РСО-А'!$K$6+'РСТ РСО-А'!$G$9</f>
        <v>4433.08</v>
      </c>
      <c r="M300" s="117">
        <f>VLOOKUP($A300+ROUND((COLUMN()-2)/24,5),АТС!$A$41:$F$784,3)+'Иные услуги '!$C$5+'РСТ РСО-А'!$K$6+'РСТ РСО-А'!$G$9</f>
        <v>4433.5</v>
      </c>
      <c r="N300" s="117">
        <f>VLOOKUP($A300+ROUND((COLUMN()-2)/24,5),АТС!$A$41:$F$784,3)+'Иные услуги '!$C$5+'РСТ РСО-А'!$K$6+'РСТ РСО-А'!$G$9</f>
        <v>4402.72</v>
      </c>
      <c r="O300" s="117">
        <f>VLOOKUP($A300+ROUND((COLUMN()-2)/24,5),АТС!$A$41:$F$784,3)+'Иные услуги '!$C$5+'РСТ РСО-А'!$K$6+'РСТ РСО-А'!$G$9</f>
        <v>4403.1499999999996</v>
      </c>
      <c r="P300" s="117">
        <f>VLOOKUP($A300+ROUND((COLUMN()-2)/24,5),АТС!$A$41:$F$784,3)+'Иные услуги '!$C$5+'РСТ РСО-А'!$K$6+'РСТ РСО-А'!$G$9</f>
        <v>4403.09</v>
      </c>
      <c r="Q300" s="117">
        <f>VLOOKUP($A300+ROUND((COLUMN()-2)/24,5),АТС!$A$41:$F$784,3)+'Иные услуги '!$C$5+'РСТ РСО-А'!$K$6+'РСТ РСО-А'!$G$9</f>
        <v>4403.45</v>
      </c>
      <c r="R300" s="117">
        <f>VLOOKUP($A300+ROUND((COLUMN()-2)/24,5),АТС!$A$41:$F$784,3)+'Иные услуги '!$C$5+'РСТ РСО-А'!$K$6+'РСТ РСО-А'!$G$9</f>
        <v>4403.67</v>
      </c>
      <c r="S300" s="117">
        <f>VLOOKUP($A300+ROUND((COLUMN()-2)/24,5),АТС!$A$41:$F$784,3)+'Иные услуги '!$C$5+'РСТ РСО-А'!$K$6+'РСТ РСО-А'!$G$9</f>
        <v>4403.97</v>
      </c>
      <c r="T300" s="117">
        <f>VLOOKUP($A300+ROUND((COLUMN()-2)/24,5),АТС!$A$41:$F$784,3)+'Иные услуги '!$C$5+'РСТ РСО-А'!$K$6+'РСТ РСО-А'!$G$9</f>
        <v>4510.6900000000005</v>
      </c>
      <c r="U300" s="117">
        <f>VLOOKUP($A300+ROUND((COLUMN()-2)/24,5),АТС!$A$41:$F$784,3)+'Иные услуги '!$C$5+'РСТ РСО-А'!$K$6+'РСТ РСО-А'!$G$9</f>
        <v>4530.1900000000005</v>
      </c>
      <c r="V300" s="117">
        <f>VLOOKUP($A300+ROUND((COLUMN()-2)/24,5),АТС!$A$41:$F$784,3)+'Иные услуги '!$C$5+'РСТ РСО-А'!$K$6+'РСТ РСО-А'!$G$9</f>
        <v>4504.4500000000007</v>
      </c>
      <c r="W300" s="117">
        <f>VLOOKUP($A300+ROUND((COLUMN()-2)/24,5),АТС!$A$41:$F$784,3)+'Иные услуги '!$C$5+'РСТ РСО-А'!$K$6+'РСТ РСО-А'!$G$9</f>
        <v>4425.32</v>
      </c>
      <c r="X300" s="117">
        <f>VLOOKUP($A300+ROUND((COLUMN()-2)/24,5),АТС!$A$41:$F$784,3)+'Иные услуги '!$C$5+'РСТ РСО-А'!$K$6+'РСТ РСО-А'!$G$9</f>
        <v>4355.26</v>
      </c>
      <c r="Y300" s="117">
        <f>VLOOKUP($A300+ROUND((COLUMN()-2)/24,5),АТС!$A$41:$F$784,3)+'Иные услуги '!$C$5+'РСТ РСО-А'!$K$6+'РСТ РСО-А'!$G$9</f>
        <v>4411.79</v>
      </c>
    </row>
    <row r="301" spans="1:25" x14ac:dyDescent="0.2">
      <c r="A301" s="66">
        <f t="shared" si="8"/>
        <v>43733</v>
      </c>
      <c r="B301" s="117">
        <f>VLOOKUP($A301+ROUND((COLUMN()-2)/24,5),АТС!$A$41:$F$784,3)+'Иные услуги '!$C$5+'РСТ РСО-А'!$K$6+'РСТ РСО-А'!$G$9</f>
        <v>4373.32</v>
      </c>
      <c r="C301" s="117">
        <f>VLOOKUP($A301+ROUND((COLUMN()-2)/24,5),АТС!$A$41:$F$784,3)+'Иные услуги '!$C$5+'РСТ РСО-А'!$K$6+'РСТ РСО-А'!$G$9</f>
        <v>4369.78</v>
      </c>
      <c r="D301" s="117">
        <f>VLOOKUP($A301+ROUND((COLUMN()-2)/24,5),АТС!$A$41:$F$784,3)+'Иные услуги '!$C$5+'РСТ РСО-А'!$K$6+'РСТ РСО-А'!$G$9</f>
        <v>4363.6499999999996</v>
      </c>
      <c r="E301" s="117">
        <f>VLOOKUP($A301+ROUND((COLUMN()-2)/24,5),АТС!$A$41:$F$784,3)+'Иные услуги '!$C$5+'РСТ РСО-А'!$K$6+'РСТ РСО-А'!$G$9</f>
        <v>4359.03</v>
      </c>
      <c r="F301" s="117">
        <f>VLOOKUP($A301+ROUND((COLUMN()-2)/24,5),АТС!$A$41:$F$784,3)+'Иные услуги '!$C$5+'РСТ РСО-А'!$K$6+'РСТ РСО-А'!$G$9</f>
        <v>4359.1000000000004</v>
      </c>
      <c r="G301" s="117">
        <f>VLOOKUP($A301+ROUND((COLUMN()-2)/24,5),АТС!$A$41:$F$784,3)+'Иные услуги '!$C$5+'РСТ РСО-А'!$K$6+'РСТ РСО-А'!$G$9</f>
        <v>4359.3</v>
      </c>
      <c r="H301" s="117">
        <f>VLOOKUP($A301+ROUND((COLUMN()-2)/24,5),АТС!$A$41:$F$784,3)+'Иные услуги '!$C$5+'РСТ РСО-А'!$K$6+'РСТ РСО-А'!$G$9</f>
        <v>4393.84</v>
      </c>
      <c r="I301" s="117">
        <f>VLOOKUP($A301+ROUND((COLUMN()-2)/24,5),АТС!$A$41:$F$784,3)+'Иные услуги '!$C$5+'РСТ РСО-А'!$K$6+'РСТ РСО-А'!$G$9</f>
        <v>4474.41</v>
      </c>
      <c r="J301" s="117">
        <f>VLOOKUP($A301+ROUND((COLUMN()-2)/24,5),АТС!$A$41:$F$784,3)+'Иные услуги '!$C$5+'РСТ РСО-А'!$K$6+'РСТ РСО-А'!$G$9</f>
        <v>4371.7700000000004</v>
      </c>
      <c r="K301" s="117">
        <f>VLOOKUP($A301+ROUND((COLUMN()-2)/24,5),АТС!$A$41:$F$784,3)+'Иные услуги '!$C$5+'РСТ РСО-А'!$K$6+'РСТ РСО-А'!$G$9</f>
        <v>4437.6000000000004</v>
      </c>
      <c r="L301" s="117">
        <f>VLOOKUP($A301+ROUND((COLUMN()-2)/24,5),АТС!$A$41:$F$784,3)+'Иные услуги '!$C$5+'РСТ РСО-А'!$K$6+'РСТ РСО-А'!$G$9</f>
        <v>4455.55</v>
      </c>
      <c r="M301" s="117">
        <f>VLOOKUP($A301+ROUND((COLUMN()-2)/24,5),АТС!$A$41:$F$784,3)+'Иные услуги '!$C$5+'РСТ РСО-А'!$K$6+'РСТ РСО-А'!$G$9</f>
        <v>4455.3999999999996</v>
      </c>
      <c r="N301" s="117">
        <f>VLOOKUP($A301+ROUND((COLUMN()-2)/24,5),АТС!$A$41:$F$784,3)+'Иные услуги '!$C$5+'РСТ РСО-А'!$K$6+'РСТ РСО-А'!$G$9</f>
        <v>4437.53</v>
      </c>
      <c r="O301" s="117">
        <f>VLOOKUP($A301+ROUND((COLUMN()-2)/24,5),АТС!$A$41:$F$784,3)+'Иные услуги '!$C$5+'РСТ РСО-А'!$K$6+'РСТ РСО-А'!$G$9</f>
        <v>4437.08</v>
      </c>
      <c r="P301" s="117">
        <f>VLOOKUP($A301+ROUND((COLUMN()-2)/24,5),АТС!$A$41:$F$784,3)+'Иные услуги '!$C$5+'РСТ РСО-А'!$K$6+'РСТ РСО-А'!$G$9</f>
        <v>4405.8999999999996</v>
      </c>
      <c r="Q301" s="117">
        <f>VLOOKUP($A301+ROUND((COLUMN()-2)/24,5),АТС!$A$41:$F$784,3)+'Иные услуги '!$C$5+'РСТ РСО-А'!$K$6+'РСТ РСО-А'!$G$9</f>
        <v>4405.5</v>
      </c>
      <c r="R301" s="117">
        <f>VLOOKUP($A301+ROUND((COLUMN()-2)/24,5),АТС!$A$41:$F$784,3)+'Иные услуги '!$C$5+'РСТ РСО-А'!$K$6+'РСТ РСО-А'!$G$9</f>
        <v>4406.1400000000003</v>
      </c>
      <c r="S301" s="117">
        <f>VLOOKUP($A301+ROUND((COLUMN()-2)/24,5),АТС!$A$41:$F$784,3)+'Иные услуги '!$C$5+'РСТ РСО-А'!$K$6+'РСТ РСО-А'!$G$9</f>
        <v>4397.3</v>
      </c>
      <c r="T301" s="117">
        <f>VLOOKUP($A301+ROUND((COLUMN()-2)/24,5),АТС!$A$41:$F$784,3)+'Иные услуги '!$C$5+'РСТ РСО-А'!$K$6+'РСТ РСО-А'!$G$9</f>
        <v>4557.1499999999996</v>
      </c>
      <c r="U301" s="117">
        <f>VLOOKUP($A301+ROUND((COLUMN()-2)/24,5),АТС!$A$41:$F$784,3)+'Иные услуги '!$C$5+'РСТ РСО-А'!$K$6+'РСТ РСО-А'!$G$9</f>
        <v>4608.34</v>
      </c>
      <c r="V301" s="117">
        <f>VLOOKUP($A301+ROUND((COLUMN()-2)/24,5),АТС!$A$41:$F$784,3)+'Иные услуги '!$C$5+'РСТ РСО-А'!$K$6+'РСТ РСО-А'!$G$9</f>
        <v>4585.38</v>
      </c>
      <c r="W301" s="117">
        <f>VLOOKUP($A301+ROUND((COLUMN()-2)/24,5),АТС!$A$41:$F$784,3)+'Иные услуги '!$C$5+'РСТ РСО-А'!$K$6+'РСТ РСО-А'!$G$9</f>
        <v>4534.5300000000007</v>
      </c>
      <c r="X301" s="117">
        <f>VLOOKUP($A301+ROUND((COLUMN()-2)/24,5),АТС!$A$41:$F$784,3)+'Иные услуги '!$C$5+'РСТ РСО-А'!$K$6+'РСТ РСО-А'!$G$9</f>
        <v>4355.84</v>
      </c>
      <c r="Y301" s="117">
        <f>VLOOKUP($A301+ROUND((COLUMN()-2)/24,5),АТС!$A$41:$F$784,3)+'Иные услуги '!$C$5+'РСТ РСО-А'!$K$6+'РСТ РСО-А'!$G$9</f>
        <v>4464.1000000000004</v>
      </c>
    </row>
    <row r="302" spans="1:25" x14ac:dyDescent="0.2">
      <c r="A302" s="66">
        <f t="shared" si="8"/>
        <v>43734</v>
      </c>
      <c r="B302" s="117">
        <f>VLOOKUP($A302+ROUND((COLUMN()-2)/24,5),АТС!$A$41:$F$784,3)+'Иные услуги '!$C$5+'РСТ РСО-А'!$K$6+'РСТ РСО-А'!$G$9</f>
        <v>4380.71</v>
      </c>
      <c r="C302" s="117">
        <f>VLOOKUP($A302+ROUND((COLUMN()-2)/24,5),АТС!$A$41:$F$784,3)+'Иные услуги '!$C$5+'РСТ РСО-А'!$K$6+'РСТ РСО-А'!$G$9</f>
        <v>4368.8500000000004</v>
      </c>
      <c r="D302" s="117">
        <f>VLOOKUP($A302+ROUND((COLUMN()-2)/24,5),АТС!$A$41:$F$784,3)+'Иные услуги '!$C$5+'РСТ РСО-А'!$K$6+'РСТ РСО-А'!$G$9</f>
        <v>4360.58</v>
      </c>
      <c r="E302" s="117">
        <f>VLOOKUP($A302+ROUND((COLUMN()-2)/24,5),АТС!$A$41:$F$784,3)+'Иные услуги '!$C$5+'РСТ РСО-А'!$K$6+'РСТ РСО-А'!$G$9</f>
        <v>4358.71</v>
      </c>
      <c r="F302" s="117">
        <f>VLOOKUP($A302+ROUND((COLUMN()-2)/24,5),АТС!$A$41:$F$784,3)+'Иные услуги '!$C$5+'РСТ РСО-А'!$K$6+'РСТ РСО-А'!$G$9</f>
        <v>4363.2300000000005</v>
      </c>
      <c r="G302" s="117">
        <f>VLOOKUP($A302+ROUND((COLUMN()-2)/24,5),АТС!$A$41:$F$784,3)+'Иные услуги '!$C$5+'РСТ РСО-А'!$K$6+'РСТ РСО-А'!$G$9</f>
        <v>4364.4400000000005</v>
      </c>
      <c r="H302" s="117">
        <f>VLOOKUP($A302+ROUND((COLUMN()-2)/24,5),АТС!$A$41:$F$784,3)+'Иные услуги '!$C$5+'РСТ РСО-А'!$K$6+'РСТ РСО-А'!$G$9</f>
        <v>4397.83</v>
      </c>
      <c r="I302" s="117">
        <f>VLOOKUP($A302+ROUND((COLUMN()-2)/24,5),АТС!$A$41:$F$784,3)+'Иные услуги '!$C$5+'РСТ РСО-А'!$K$6+'РСТ РСО-А'!$G$9</f>
        <v>4592.57</v>
      </c>
      <c r="J302" s="117">
        <f>VLOOKUP($A302+ROUND((COLUMN()-2)/24,5),АТС!$A$41:$F$784,3)+'Иные услуги '!$C$5+'РСТ РСО-А'!$K$6+'РСТ РСО-А'!$G$9</f>
        <v>4372.37</v>
      </c>
      <c r="K302" s="117">
        <f>VLOOKUP($A302+ROUND((COLUMN()-2)/24,5),АТС!$A$41:$F$784,3)+'Иные услуги '!$C$5+'РСТ РСО-А'!$K$6+'РСТ РСО-А'!$G$9</f>
        <v>4484.7000000000007</v>
      </c>
      <c r="L302" s="117">
        <f>VLOOKUP($A302+ROUND((COLUMN()-2)/24,5),АТС!$A$41:$F$784,3)+'Иные услуги '!$C$5+'РСТ РСО-А'!$K$6+'РСТ РСО-А'!$G$9</f>
        <v>4484.5</v>
      </c>
      <c r="M302" s="117">
        <f>VLOOKUP($A302+ROUND((COLUMN()-2)/24,5),АТС!$A$41:$F$784,3)+'Иные услуги '!$C$5+'РСТ РСО-А'!$K$6+'РСТ РСО-А'!$G$9</f>
        <v>4509.1499999999996</v>
      </c>
      <c r="N302" s="117">
        <f>VLOOKUP($A302+ROUND((COLUMN()-2)/24,5),АТС!$A$41:$F$784,3)+'Иные услуги '!$C$5+'РСТ РСО-А'!$K$6+'РСТ РСО-А'!$G$9</f>
        <v>4449.49</v>
      </c>
      <c r="O302" s="117">
        <f>VLOOKUP($A302+ROUND((COLUMN()-2)/24,5),АТС!$A$41:$F$784,3)+'Иные услуги '!$C$5+'РСТ РСО-А'!$K$6+'РСТ РСО-А'!$G$9</f>
        <v>4450.76</v>
      </c>
      <c r="P302" s="117">
        <f>VLOOKUP($A302+ROUND((COLUMN()-2)/24,5),АТС!$A$41:$F$784,3)+'Иные услуги '!$C$5+'РСТ РСО-А'!$K$6+'РСТ РСО-А'!$G$9</f>
        <v>4450.79</v>
      </c>
      <c r="Q302" s="117">
        <f>VLOOKUP($A302+ROUND((COLUMN()-2)/24,5),АТС!$A$41:$F$784,3)+'Иные услуги '!$C$5+'РСТ РСО-А'!$K$6+'РСТ РСО-А'!$G$9</f>
        <v>4451.7300000000005</v>
      </c>
      <c r="R302" s="117">
        <f>VLOOKUP($A302+ROUND((COLUMN()-2)/24,5),АТС!$A$41:$F$784,3)+'Иные услуги '!$C$5+'РСТ РСО-А'!$K$6+'РСТ РСО-А'!$G$9</f>
        <v>4451.92</v>
      </c>
      <c r="S302" s="117">
        <f>VLOOKUP($A302+ROUND((COLUMN()-2)/24,5),АТС!$A$41:$F$784,3)+'Иные услуги '!$C$5+'РСТ РСО-А'!$K$6+'РСТ РСО-А'!$G$9</f>
        <v>4468.12</v>
      </c>
      <c r="T302" s="117">
        <f>VLOOKUP($A302+ROUND((COLUMN()-2)/24,5),АТС!$A$41:$F$784,3)+'Иные услуги '!$C$5+'РСТ РСО-А'!$K$6+'РСТ РСО-А'!$G$9</f>
        <v>4587.7800000000007</v>
      </c>
      <c r="U302" s="117">
        <f>VLOOKUP($A302+ROUND((COLUMN()-2)/24,5),АТС!$A$41:$F$784,3)+'Иные услуги '!$C$5+'РСТ РСО-А'!$K$6+'РСТ РСО-А'!$G$9</f>
        <v>4639.8100000000004</v>
      </c>
      <c r="V302" s="117">
        <f>VLOOKUP($A302+ROUND((COLUMN()-2)/24,5),АТС!$A$41:$F$784,3)+'Иные услуги '!$C$5+'РСТ РСО-А'!$K$6+'РСТ РСО-А'!$G$9</f>
        <v>4588.63</v>
      </c>
      <c r="W302" s="117">
        <f>VLOOKUP($A302+ROUND((COLUMN()-2)/24,5),АТС!$A$41:$F$784,3)+'Иные услуги '!$C$5+'РСТ РСО-А'!$K$6+'РСТ РСО-А'!$G$9</f>
        <v>4536.0600000000004</v>
      </c>
      <c r="X302" s="117">
        <f>VLOOKUP($A302+ROUND((COLUMN()-2)/24,5),АТС!$A$41:$F$784,3)+'Иные услуги '!$C$5+'РСТ РСО-А'!$K$6+'РСТ РСО-А'!$G$9</f>
        <v>4355.8900000000003</v>
      </c>
      <c r="Y302" s="117">
        <f>VLOOKUP($A302+ROUND((COLUMN()-2)/24,5),АТС!$A$41:$F$784,3)+'Иные услуги '!$C$5+'РСТ РСО-А'!$K$6+'РСТ РСО-А'!$G$9</f>
        <v>4442.8</v>
      </c>
    </row>
    <row r="303" spans="1:25" x14ac:dyDescent="0.2">
      <c r="A303" s="66">
        <f t="shared" si="8"/>
        <v>43735</v>
      </c>
      <c r="B303" s="117">
        <f>VLOOKUP($A303+ROUND((COLUMN()-2)/24,5),АТС!$A$41:$F$784,3)+'Иные услуги '!$C$5+'РСТ РСО-А'!$K$6+'РСТ РСО-А'!$G$9</f>
        <v>4380.7300000000005</v>
      </c>
      <c r="C303" s="117">
        <f>VLOOKUP($A303+ROUND((COLUMN()-2)/24,5),АТС!$A$41:$F$784,3)+'Иные услуги '!$C$5+'РСТ РСО-А'!$K$6+'РСТ РСО-А'!$G$9</f>
        <v>4376.43</v>
      </c>
      <c r="D303" s="117">
        <f>VLOOKUP($A303+ROUND((COLUMN()-2)/24,5),АТС!$A$41:$F$784,3)+'Иные услуги '!$C$5+'РСТ РСО-А'!$K$6+'РСТ РСО-А'!$G$9</f>
        <v>4367.91</v>
      </c>
      <c r="E303" s="117">
        <f>VLOOKUP($A303+ROUND((COLUMN()-2)/24,5),АТС!$A$41:$F$784,3)+'Иные услуги '!$C$5+'РСТ РСО-А'!$K$6+'РСТ РСО-А'!$G$9</f>
        <v>4360.3600000000006</v>
      </c>
      <c r="F303" s="117">
        <f>VLOOKUP($A303+ROUND((COLUMN()-2)/24,5),АТС!$A$41:$F$784,3)+'Иные услуги '!$C$5+'РСТ РСО-А'!$K$6+'РСТ РСО-А'!$G$9</f>
        <v>4371.6400000000003</v>
      </c>
      <c r="G303" s="117">
        <f>VLOOKUP($A303+ROUND((COLUMN()-2)/24,5),АТС!$A$41:$F$784,3)+'Иные услуги '!$C$5+'РСТ РСО-А'!$K$6+'РСТ РСО-А'!$G$9</f>
        <v>4387.74</v>
      </c>
      <c r="H303" s="117">
        <f>VLOOKUP($A303+ROUND((COLUMN()-2)/24,5),АТС!$A$41:$F$784,3)+'Иные услуги '!$C$5+'РСТ РСО-А'!$K$6+'РСТ РСО-А'!$G$9</f>
        <v>4426.5</v>
      </c>
      <c r="I303" s="117">
        <f>VLOOKUP($A303+ROUND((COLUMN()-2)/24,5),АТС!$A$41:$F$784,3)+'Иные услуги '!$C$5+'РСТ РСО-А'!$K$6+'РСТ РСО-А'!$G$9</f>
        <v>4600.21</v>
      </c>
      <c r="J303" s="117">
        <f>VLOOKUP($A303+ROUND((COLUMN()-2)/24,5),АТС!$A$41:$F$784,3)+'Иные услуги '!$C$5+'РСТ РСО-А'!$K$6+'РСТ РСО-А'!$G$9</f>
        <v>4374.87</v>
      </c>
      <c r="K303" s="117">
        <f>VLOOKUP($A303+ROUND((COLUMN()-2)/24,5),АТС!$A$41:$F$784,3)+'Иные услуги '!$C$5+'РСТ РСО-А'!$K$6+'РСТ РСО-А'!$G$9</f>
        <v>4500.67</v>
      </c>
      <c r="L303" s="117">
        <f>VLOOKUP($A303+ROUND((COLUMN()-2)/24,5),АТС!$A$41:$F$784,3)+'Иные услуги '!$C$5+'РСТ РСО-А'!$K$6+'РСТ РСО-А'!$G$9</f>
        <v>4499.46</v>
      </c>
      <c r="M303" s="117">
        <f>VLOOKUP($A303+ROUND((COLUMN()-2)/24,5),АТС!$A$41:$F$784,3)+'Иные услуги '!$C$5+'РСТ РСО-А'!$K$6+'РСТ РСО-А'!$G$9</f>
        <v>4496.8600000000006</v>
      </c>
      <c r="N303" s="117">
        <f>VLOOKUP($A303+ROUND((COLUMN()-2)/24,5),АТС!$A$41:$F$784,3)+'Иные услуги '!$C$5+'РСТ РСО-А'!$K$6+'РСТ РСО-А'!$G$9</f>
        <v>4456.55</v>
      </c>
      <c r="O303" s="117">
        <f>VLOOKUP($A303+ROUND((COLUMN()-2)/24,5),АТС!$A$41:$F$784,3)+'Иные услуги '!$C$5+'РСТ РСО-А'!$K$6+'РСТ РСО-А'!$G$9</f>
        <v>4455.8999999999996</v>
      </c>
      <c r="P303" s="117">
        <f>VLOOKUP($A303+ROUND((COLUMN()-2)/24,5),АТС!$A$41:$F$784,3)+'Иные услуги '!$C$5+'РСТ РСО-А'!$K$6+'РСТ РСО-А'!$G$9</f>
        <v>4455.32</v>
      </c>
      <c r="Q303" s="117">
        <f>VLOOKUP($A303+ROUND((COLUMN()-2)/24,5),АТС!$A$41:$F$784,3)+'Иные услуги '!$C$5+'РСТ РСО-А'!$K$6+'РСТ РСО-А'!$G$9</f>
        <v>4450.8999999999996</v>
      </c>
      <c r="R303" s="117">
        <f>VLOOKUP($A303+ROUND((COLUMN()-2)/24,5),АТС!$A$41:$F$784,3)+'Иные услуги '!$C$5+'РСТ РСО-А'!$K$6+'РСТ РСО-А'!$G$9</f>
        <v>4450.6000000000004</v>
      </c>
      <c r="S303" s="117">
        <f>VLOOKUP($A303+ROUND((COLUMN()-2)/24,5),АТС!$A$41:$F$784,3)+'Иные услуги '!$C$5+'РСТ РСО-А'!$K$6+'РСТ РСО-А'!$G$9</f>
        <v>4464.9400000000005</v>
      </c>
      <c r="T303" s="117">
        <f>VLOOKUP($A303+ROUND((COLUMN()-2)/24,5),АТС!$A$41:$F$784,3)+'Иные услуги '!$C$5+'РСТ РСО-А'!$K$6+'РСТ РСО-А'!$G$9</f>
        <v>4597.42</v>
      </c>
      <c r="U303" s="117">
        <f>VLOOKUP($A303+ROUND((COLUMN()-2)/24,5),АТС!$A$41:$F$784,3)+'Иные услуги '!$C$5+'РСТ РСО-А'!$K$6+'РСТ РСО-А'!$G$9</f>
        <v>4678.4500000000007</v>
      </c>
      <c r="V303" s="117">
        <f>VLOOKUP($A303+ROUND((COLUMN()-2)/24,5),АТС!$A$41:$F$784,3)+'Иные услуги '!$C$5+'РСТ РСО-А'!$K$6+'РСТ РСО-А'!$G$9</f>
        <v>4644.55</v>
      </c>
      <c r="W303" s="117">
        <f>VLOOKUP($A303+ROUND((COLUMN()-2)/24,5),АТС!$A$41:$F$784,3)+'Иные услуги '!$C$5+'РСТ РСО-А'!$K$6+'РСТ РСО-А'!$G$9</f>
        <v>4558.97</v>
      </c>
      <c r="X303" s="117">
        <f>VLOOKUP($A303+ROUND((COLUMN()-2)/24,5),АТС!$A$41:$F$784,3)+'Иные услуги '!$C$5+'РСТ РСО-А'!$K$6+'РСТ РСО-А'!$G$9</f>
        <v>4355.72</v>
      </c>
      <c r="Y303" s="117">
        <f>VLOOKUP($A303+ROUND((COLUMN()-2)/24,5),АТС!$A$41:$F$784,3)+'Иные услуги '!$C$5+'РСТ РСО-А'!$K$6+'РСТ РСО-А'!$G$9</f>
        <v>4552.33</v>
      </c>
    </row>
    <row r="304" spans="1:25" x14ac:dyDescent="0.2">
      <c r="A304" s="66">
        <f t="shared" si="8"/>
        <v>43736</v>
      </c>
      <c r="B304" s="117">
        <f>VLOOKUP($A304+ROUND((COLUMN()-2)/24,5),АТС!$A$41:$F$784,3)+'Иные услуги '!$C$5+'РСТ РСО-А'!$K$6+'РСТ РСО-А'!$G$9</f>
        <v>4386.6900000000005</v>
      </c>
      <c r="C304" s="117">
        <f>VLOOKUP($A304+ROUND((COLUMN()-2)/24,5),АТС!$A$41:$F$784,3)+'Иные услуги '!$C$5+'РСТ РСО-А'!$K$6+'РСТ РСО-А'!$G$9</f>
        <v>4369.82</v>
      </c>
      <c r="D304" s="117">
        <f>VLOOKUP($A304+ROUND((COLUMN()-2)/24,5),АТС!$A$41:$F$784,3)+'Иные услуги '!$C$5+'РСТ РСО-А'!$K$6+'РСТ РСО-А'!$G$9</f>
        <v>4361.6900000000005</v>
      </c>
      <c r="E304" s="117">
        <f>VLOOKUP($A304+ROUND((COLUMN()-2)/24,5),АТС!$A$41:$F$784,3)+'Иные услуги '!$C$5+'РСТ РСО-А'!$K$6+'РСТ РСО-А'!$G$9</f>
        <v>4358.75</v>
      </c>
      <c r="F304" s="117">
        <f>VLOOKUP($A304+ROUND((COLUMN()-2)/24,5),АТС!$A$41:$F$784,3)+'Иные услуги '!$C$5+'РСТ РСО-А'!$K$6+'РСТ РСО-А'!$G$9</f>
        <v>4357.8999999999996</v>
      </c>
      <c r="G304" s="117">
        <f>VLOOKUP($A304+ROUND((COLUMN()-2)/24,5),АТС!$A$41:$F$784,3)+'Иные услуги '!$C$5+'РСТ РСО-А'!$K$6+'РСТ РСО-А'!$G$9</f>
        <v>4358.21</v>
      </c>
      <c r="H304" s="117">
        <f>VLOOKUP($A304+ROUND((COLUMN()-2)/24,5),АТС!$A$41:$F$784,3)+'Иные услуги '!$C$5+'РСТ РСО-А'!$K$6+'РСТ РСО-А'!$G$9</f>
        <v>4366.09</v>
      </c>
      <c r="I304" s="117">
        <f>VLOOKUP($A304+ROUND((COLUMN()-2)/24,5),АТС!$A$41:$F$784,3)+'Иные услуги '!$C$5+'РСТ РСО-А'!$K$6+'РСТ РСО-А'!$G$9</f>
        <v>4409.5200000000004</v>
      </c>
      <c r="J304" s="117">
        <f>VLOOKUP($A304+ROUND((COLUMN()-2)/24,5),АТС!$A$41:$F$784,3)+'Иные услуги '!$C$5+'РСТ РСО-А'!$K$6+'РСТ РСО-А'!$G$9</f>
        <v>4356.2</v>
      </c>
      <c r="K304" s="117">
        <f>VLOOKUP($A304+ROUND((COLUMN()-2)/24,5),АТС!$A$41:$F$784,3)+'Иные услуги '!$C$5+'РСТ РСО-А'!$K$6+'РСТ РСО-А'!$G$9</f>
        <v>4396.57</v>
      </c>
      <c r="L304" s="117">
        <f>VLOOKUP($A304+ROUND((COLUMN()-2)/24,5),АТС!$A$41:$F$784,3)+'Иные услуги '!$C$5+'РСТ РСО-А'!$K$6+'РСТ РСО-А'!$G$9</f>
        <v>4396.9400000000005</v>
      </c>
      <c r="M304" s="117">
        <f>VLOOKUP($A304+ROUND((COLUMN()-2)/24,5),АТС!$A$41:$F$784,3)+'Иные услуги '!$C$5+'РСТ РСО-А'!$K$6+'РСТ РСО-А'!$G$9</f>
        <v>4396.83</v>
      </c>
      <c r="N304" s="117">
        <f>VLOOKUP($A304+ROUND((COLUMN()-2)/24,5),АТС!$A$41:$F$784,3)+'Иные услуги '!$C$5+'РСТ РСО-А'!$K$6+'РСТ РСО-А'!$G$9</f>
        <v>4392.99</v>
      </c>
      <c r="O304" s="117">
        <f>VLOOKUP($A304+ROUND((COLUMN()-2)/24,5),АТС!$A$41:$F$784,3)+'Иные услуги '!$C$5+'РСТ РСО-А'!$K$6+'РСТ РСО-А'!$G$9</f>
        <v>4394.55</v>
      </c>
      <c r="P304" s="117">
        <f>VLOOKUP($A304+ROUND((COLUMN()-2)/24,5),АТС!$A$41:$F$784,3)+'Иные услуги '!$C$5+'РСТ РСО-А'!$K$6+'РСТ РСО-А'!$G$9</f>
        <v>4392.43</v>
      </c>
      <c r="Q304" s="117">
        <f>VLOOKUP($A304+ROUND((COLUMN()-2)/24,5),АТС!$A$41:$F$784,3)+'Иные услуги '!$C$5+'РСТ РСО-А'!$K$6+'РСТ РСО-А'!$G$9</f>
        <v>4387.7700000000004</v>
      </c>
      <c r="R304" s="117">
        <f>VLOOKUP($A304+ROUND((COLUMN()-2)/24,5),АТС!$A$41:$F$784,3)+'Иные услуги '!$C$5+'РСТ РСО-А'!$K$6+'РСТ РСО-А'!$G$9</f>
        <v>4385.58</v>
      </c>
      <c r="S304" s="117">
        <f>VLOOKUP($A304+ROUND((COLUMN()-2)/24,5),АТС!$A$41:$F$784,3)+'Иные услуги '!$C$5+'РСТ РСО-А'!$K$6+'РСТ РСО-А'!$G$9</f>
        <v>4416.0200000000004</v>
      </c>
      <c r="T304" s="117">
        <f>VLOOKUP($A304+ROUND((COLUMN()-2)/24,5),АТС!$A$41:$F$784,3)+'Иные услуги '!$C$5+'РСТ РСО-А'!$K$6+'РСТ РСО-А'!$G$9</f>
        <v>4509.21</v>
      </c>
      <c r="U304" s="117">
        <f>VLOOKUP($A304+ROUND((COLUMN()-2)/24,5),АТС!$A$41:$F$784,3)+'Иные услуги '!$C$5+'РСТ РСО-А'!$K$6+'РСТ РСО-А'!$G$9</f>
        <v>4575.17</v>
      </c>
      <c r="V304" s="117">
        <f>VLOOKUP($A304+ROUND((COLUMN()-2)/24,5),АТС!$A$41:$F$784,3)+'Иные услуги '!$C$5+'РСТ РСО-А'!$K$6+'РСТ РСО-А'!$G$9</f>
        <v>4600.1400000000003</v>
      </c>
      <c r="W304" s="117">
        <f>VLOOKUP($A304+ROUND((COLUMN()-2)/24,5),АТС!$A$41:$F$784,3)+'Иные услуги '!$C$5+'РСТ РСО-А'!$K$6+'РСТ РСО-А'!$G$9</f>
        <v>4499.79</v>
      </c>
      <c r="X304" s="117">
        <f>VLOOKUP($A304+ROUND((COLUMN()-2)/24,5),АТС!$A$41:$F$784,3)+'Иные услуги '!$C$5+'РСТ РСО-А'!$K$6+'РСТ РСО-А'!$G$9</f>
        <v>4355.74</v>
      </c>
      <c r="Y304" s="117">
        <f>VLOOKUP($A304+ROUND((COLUMN()-2)/24,5),АТС!$A$41:$F$784,3)+'Иные услуги '!$C$5+'РСТ РСО-А'!$K$6+'РСТ РСО-А'!$G$9</f>
        <v>4446.96</v>
      </c>
    </row>
    <row r="305" spans="1:27" x14ac:dyDescent="0.2">
      <c r="A305" s="66">
        <f t="shared" si="8"/>
        <v>43737</v>
      </c>
      <c r="B305" s="117">
        <f>VLOOKUP($A305+ROUND((COLUMN()-2)/24,5),АТС!$A$41:$F$784,3)+'Иные услуги '!$C$5+'РСТ РСО-А'!$K$6+'РСТ РСО-А'!$G$9</f>
        <v>4369.2300000000005</v>
      </c>
      <c r="C305" s="117">
        <f>VLOOKUP($A305+ROUND((COLUMN()-2)/24,5),АТС!$A$41:$F$784,3)+'Иные услуги '!$C$5+'РСТ РСО-А'!$K$6+'РСТ РСО-А'!$G$9</f>
        <v>4357.95</v>
      </c>
      <c r="D305" s="117">
        <f>VLOOKUP($A305+ROUND((COLUMN()-2)/24,5),АТС!$A$41:$F$784,3)+'Иные услуги '!$C$5+'РСТ РСО-А'!$K$6+'РСТ РСО-А'!$G$9</f>
        <v>4356.3999999999996</v>
      </c>
      <c r="E305" s="117">
        <f>VLOOKUP($A305+ROUND((COLUMN()-2)/24,5),АТС!$A$41:$F$784,3)+'Иные услуги '!$C$5+'РСТ РСО-А'!$K$6+'РСТ РСО-А'!$G$9</f>
        <v>4356.41</v>
      </c>
      <c r="F305" s="117">
        <f>VLOOKUP($A305+ROUND((COLUMN()-2)/24,5),АТС!$A$41:$F$784,3)+'Иные услуги '!$C$5+'РСТ РСО-А'!$K$6+'РСТ РСО-А'!$G$9</f>
        <v>4356.3900000000003</v>
      </c>
      <c r="G305" s="117">
        <f>VLOOKUP($A305+ROUND((COLUMN()-2)/24,5),АТС!$A$41:$F$784,3)+'Иные услуги '!$C$5+'РСТ РСО-А'!$K$6+'РСТ РСО-А'!$G$9</f>
        <v>4357.66</v>
      </c>
      <c r="H305" s="117">
        <f>VLOOKUP($A305+ROUND((COLUMN()-2)/24,5),АТС!$A$41:$F$784,3)+'Иные услуги '!$C$5+'РСТ РСО-А'!$K$6+'РСТ РСО-А'!$G$9</f>
        <v>4356.0200000000004</v>
      </c>
      <c r="I305" s="117">
        <f>VLOOKUP($A305+ROUND((COLUMN()-2)/24,5),АТС!$A$41:$F$784,3)+'Иные услуги '!$C$5+'РСТ РСО-А'!$K$6+'РСТ РСО-А'!$G$9</f>
        <v>4378.34</v>
      </c>
      <c r="J305" s="117">
        <f>VLOOKUP($A305+ROUND((COLUMN()-2)/24,5),АТС!$A$41:$F$784,3)+'Иные услуги '!$C$5+'РСТ РСО-А'!$K$6+'РСТ РСО-А'!$G$9</f>
        <v>4356.21</v>
      </c>
      <c r="K305" s="117">
        <f>VLOOKUP($A305+ROUND((COLUMN()-2)/24,5),АТС!$A$41:$F$784,3)+'Иные услуги '!$C$5+'РСТ РСО-А'!$K$6+'РСТ РСО-А'!$G$9</f>
        <v>4356.18</v>
      </c>
      <c r="L305" s="117">
        <f>VLOOKUP($A305+ROUND((COLUMN()-2)/24,5),АТС!$A$41:$F$784,3)+'Иные услуги '!$C$5+'РСТ РСО-А'!$K$6+'РСТ РСО-А'!$G$9</f>
        <v>4356.17</v>
      </c>
      <c r="M305" s="117">
        <f>VLOOKUP($A305+ROUND((COLUMN()-2)/24,5),АТС!$A$41:$F$784,3)+'Иные услуги '!$C$5+'РСТ РСО-А'!$K$6+'РСТ РСО-А'!$G$9</f>
        <v>4356.18</v>
      </c>
      <c r="N305" s="117">
        <f>VLOOKUP($A305+ROUND((COLUMN()-2)/24,5),АТС!$A$41:$F$784,3)+'Иные услуги '!$C$5+'РСТ РСО-А'!$K$6+'РСТ РСО-А'!$G$9</f>
        <v>4369.68</v>
      </c>
      <c r="O305" s="117">
        <f>VLOOKUP($A305+ROUND((COLUMN()-2)/24,5),АТС!$A$41:$F$784,3)+'Иные услуги '!$C$5+'РСТ РСО-А'!$K$6+'РСТ РСО-А'!$G$9</f>
        <v>4356.1900000000005</v>
      </c>
      <c r="P305" s="117">
        <f>VLOOKUP($A305+ROUND((COLUMN()-2)/24,5),АТС!$A$41:$F$784,3)+'Иные услуги '!$C$5+'РСТ РСО-А'!$K$6+'РСТ РСО-А'!$G$9</f>
        <v>4356.1900000000005</v>
      </c>
      <c r="Q305" s="117">
        <f>VLOOKUP($A305+ROUND((COLUMN()-2)/24,5),АТС!$A$41:$F$784,3)+'Иные услуги '!$C$5+'РСТ РСО-А'!$K$6+'РСТ РСО-А'!$G$9</f>
        <v>4356.1900000000005</v>
      </c>
      <c r="R305" s="117">
        <f>VLOOKUP($A305+ROUND((COLUMN()-2)/24,5),АТС!$A$41:$F$784,3)+'Иные услуги '!$C$5+'РСТ РСО-А'!$K$6+'РСТ РСО-А'!$G$9</f>
        <v>4356.18</v>
      </c>
      <c r="S305" s="117">
        <f>VLOOKUP($A305+ROUND((COLUMN()-2)/24,5),АТС!$A$41:$F$784,3)+'Иные услуги '!$C$5+'РСТ РСО-А'!$K$6+'РСТ РСО-А'!$G$9</f>
        <v>4369.7700000000004</v>
      </c>
      <c r="T305" s="117">
        <f>VLOOKUP($A305+ROUND((COLUMN()-2)/24,5),АТС!$A$41:$F$784,3)+'Иные услуги '!$C$5+'РСТ РСО-А'!$K$6+'РСТ РСО-А'!$G$9</f>
        <v>4504.08</v>
      </c>
      <c r="U305" s="117">
        <f>VLOOKUP($A305+ROUND((COLUMN()-2)/24,5),АТС!$A$41:$F$784,3)+'Иные услуги '!$C$5+'РСТ РСО-А'!$K$6+'РСТ РСО-А'!$G$9</f>
        <v>4541.1499999999996</v>
      </c>
      <c r="V305" s="117">
        <f>VLOOKUP($A305+ROUND((COLUMN()-2)/24,5),АТС!$A$41:$F$784,3)+'Иные услуги '!$C$5+'РСТ РСО-А'!$K$6+'РСТ РСО-А'!$G$9</f>
        <v>4538.8900000000003</v>
      </c>
      <c r="W305" s="117">
        <f>VLOOKUP($A305+ROUND((COLUMN()-2)/24,5),АТС!$A$41:$F$784,3)+'Иные услуги '!$C$5+'РСТ РСО-А'!$K$6+'РСТ РСО-А'!$G$9</f>
        <v>4487.84</v>
      </c>
      <c r="X305" s="117">
        <f>VLOOKUP($A305+ROUND((COLUMN()-2)/24,5),АТС!$A$41:$F$784,3)+'Иные услуги '!$C$5+'РСТ РСО-А'!$K$6+'РСТ РСО-А'!$G$9</f>
        <v>4355.45</v>
      </c>
      <c r="Y305" s="117">
        <f>VLOOKUP($A305+ROUND((COLUMN()-2)/24,5),АТС!$A$41:$F$784,3)+'Иные услуги '!$C$5+'РСТ РСО-А'!$K$6+'РСТ РСО-А'!$G$9</f>
        <v>4450.1400000000003</v>
      </c>
    </row>
    <row r="306" spans="1:27" x14ac:dyDescent="0.2">
      <c r="A306" s="66">
        <f t="shared" si="8"/>
        <v>43738</v>
      </c>
      <c r="B306" s="117">
        <f>VLOOKUP($A306+ROUND((COLUMN()-2)/24,5),АТС!$A$41:$F$784,3)+'Иные услуги '!$C$5+'РСТ РСО-А'!$K$6+'РСТ РСО-А'!$G$9</f>
        <v>4364.3</v>
      </c>
      <c r="C306" s="117">
        <f>VLOOKUP($A306+ROUND((COLUMN()-2)/24,5),АТС!$A$41:$F$784,3)+'Иные услуги '!$C$5+'РСТ РСО-А'!$K$6+'РСТ РСО-А'!$G$9</f>
        <v>4357.1100000000006</v>
      </c>
      <c r="D306" s="117">
        <f>VLOOKUP($A306+ROUND((COLUMN()-2)/24,5),АТС!$A$41:$F$784,3)+'Иные услуги '!$C$5+'РСТ РСО-А'!$K$6+'РСТ РСО-А'!$G$9</f>
        <v>4356.43</v>
      </c>
      <c r="E306" s="117">
        <f>VLOOKUP($A306+ROUND((COLUMN()-2)/24,5),АТС!$A$41:$F$784,3)+'Иные услуги '!$C$5+'РСТ РСО-А'!$K$6+'РСТ РСО-А'!$G$9</f>
        <v>4356.43</v>
      </c>
      <c r="F306" s="117">
        <f>VLOOKUP($A306+ROUND((COLUMN()-2)/24,5),АТС!$A$41:$F$784,3)+'Иные услуги '!$C$5+'РСТ РСО-А'!$K$6+'РСТ РСО-А'!$G$9</f>
        <v>4356.3900000000003</v>
      </c>
      <c r="G306" s="117">
        <f>VLOOKUP($A306+ROUND((COLUMN()-2)/24,5),АТС!$A$41:$F$784,3)+'Иные услуги '!$C$5+'РСТ РСО-А'!$K$6+'РСТ РСО-А'!$G$9</f>
        <v>4356.3900000000003</v>
      </c>
      <c r="H306" s="117">
        <f>VLOOKUP($A306+ROUND((COLUMN()-2)/24,5),АТС!$A$41:$F$784,3)+'Иные услуги '!$C$5+'РСТ РСО-А'!$K$6+'РСТ РСО-А'!$G$9</f>
        <v>4360.91</v>
      </c>
      <c r="I306" s="117">
        <f>VLOOKUP($A306+ROUND((COLUMN()-2)/24,5),АТС!$A$41:$F$784,3)+'Иные услуги '!$C$5+'РСТ РСО-А'!$K$6+'РСТ РСО-А'!$G$9</f>
        <v>4472.96</v>
      </c>
      <c r="J306" s="117">
        <f>VLOOKUP($A306+ROUND((COLUMN()-2)/24,5),АТС!$A$41:$F$784,3)+'Иные услуги '!$C$5+'РСТ РСО-А'!$K$6+'РСТ РСО-А'!$G$9</f>
        <v>4356.17</v>
      </c>
      <c r="K306" s="117">
        <f>VLOOKUP($A306+ROUND((COLUMN()-2)/24,5),АТС!$A$41:$F$784,3)+'Иные услуги '!$C$5+'РСТ РСО-А'!$K$6+'РСТ РСО-А'!$G$9</f>
        <v>4438.04</v>
      </c>
      <c r="L306" s="117">
        <f>VLOOKUP($A306+ROUND((COLUMN()-2)/24,5),АТС!$A$41:$F$784,3)+'Иные услуги '!$C$5+'РСТ РСО-А'!$K$6+'РСТ РСО-А'!$G$9</f>
        <v>4438.18</v>
      </c>
      <c r="M306" s="117">
        <f>VLOOKUP($A306+ROUND((COLUMN()-2)/24,5),АТС!$A$41:$F$784,3)+'Иные услуги '!$C$5+'РСТ РСО-А'!$K$6+'РСТ РСО-А'!$G$9</f>
        <v>4437.79</v>
      </c>
      <c r="N306" s="117">
        <f>VLOOKUP($A306+ROUND((COLUMN()-2)/24,5),АТС!$A$41:$F$784,3)+'Иные услуги '!$C$5+'РСТ РСО-А'!$K$6+'РСТ РСО-А'!$G$9</f>
        <v>4436.83</v>
      </c>
      <c r="O306" s="117">
        <f>VLOOKUP($A306+ROUND((COLUMN()-2)/24,5),АТС!$A$41:$F$784,3)+'Иные услуги '!$C$5+'РСТ РСО-А'!$K$6+'РСТ РСО-А'!$G$9</f>
        <v>4437.04</v>
      </c>
      <c r="P306" s="117">
        <f>VLOOKUP($A306+ROUND((COLUMN()-2)/24,5),АТС!$A$41:$F$784,3)+'Иные услуги '!$C$5+'РСТ РСО-А'!$K$6+'РСТ РСО-А'!$G$9</f>
        <v>4437.3500000000004</v>
      </c>
      <c r="Q306" s="117">
        <f>VLOOKUP($A306+ROUND((COLUMN()-2)/24,5),АТС!$A$41:$F$784,3)+'Иные услуги '!$C$5+'РСТ РСО-А'!$K$6+'РСТ РСО-А'!$G$9</f>
        <v>4437.72</v>
      </c>
      <c r="R306" s="117">
        <f>VLOOKUP($A306+ROUND((COLUMN()-2)/24,5),АТС!$A$41:$F$784,3)+'Иные услуги '!$C$5+'РСТ РСО-А'!$K$6+'РСТ РСО-А'!$G$9</f>
        <v>4435.24</v>
      </c>
      <c r="S306" s="117">
        <f>VLOOKUP($A306+ROUND((COLUMN()-2)/24,5),АТС!$A$41:$F$784,3)+'Иные услуги '!$C$5+'РСТ РСО-А'!$K$6+'РСТ РСО-А'!$G$9</f>
        <v>4434.82</v>
      </c>
      <c r="T306" s="117">
        <f>VLOOKUP($A306+ROUND((COLUMN()-2)/24,5),АТС!$A$41:$F$784,3)+'Иные услуги '!$C$5+'РСТ РСО-А'!$K$6+'РСТ РСО-А'!$G$9</f>
        <v>4530.9800000000005</v>
      </c>
      <c r="U306" s="117">
        <f>VLOOKUP($A306+ROUND((COLUMN()-2)/24,5),АТС!$A$41:$F$784,3)+'Иные услуги '!$C$5+'РСТ РСО-А'!$K$6+'РСТ РСО-А'!$G$9</f>
        <v>4549.07</v>
      </c>
      <c r="V306" s="117">
        <f>VLOOKUP($A306+ROUND((COLUMN()-2)/24,5),АТС!$A$41:$F$784,3)+'Иные услуги '!$C$5+'РСТ РСО-А'!$K$6+'РСТ РСО-А'!$G$9</f>
        <v>4510.8100000000004</v>
      </c>
      <c r="W306" s="117">
        <f>VLOOKUP($A306+ROUND((COLUMN()-2)/24,5),АТС!$A$41:$F$784,3)+'Иные услуги '!$C$5+'РСТ РСО-А'!$K$6+'РСТ РСО-А'!$G$9</f>
        <v>4461.8600000000006</v>
      </c>
      <c r="X306" s="117">
        <f>VLOOKUP($A306+ROUND((COLUMN()-2)/24,5),АТС!$A$41:$F$784,3)+'Иные услуги '!$C$5+'РСТ РСО-А'!$K$6+'РСТ РСО-А'!$G$9</f>
        <v>4355.58</v>
      </c>
      <c r="Y306" s="117">
        <f>VLOOKUP($A306+ROUND((COLUMN()-2)/24,5),АТС!$A$41:$F$784,3)+'Иные услуги '!$C$5+'РСТ РСО-А'!$K$6+'РСТ РСО-А'!$G$9</f>
        <v>4401.0600000000004</v>
      </c>
    </row>
    <row r="307" spans="1:27" hidden="1" x14ac:dyDescent="0.2">
      <c r="A307" s="66">
        <f t="shared" si="8"/>
        <v>43739</v>
      </c>
      <c r="B307" s="117">
        <f>VLOOKUP($A307+ROUND((COLUMN()-2)/24,5),АТС!$A$41:$F$784,3)+'Иные услуги '!$C$5+'РСТ РСО-А'!$K$6+'РСТ РСО-А'!$G$9</f>
        <v>3460.2899999999995</v>
      </c>
      <c r="C307" s="117">
        <f>VLOOKUP($A307+ROUND((COLUMN()-2)/24,5),АТС!$A$41:$F$784,3)+'Иные услуги '!$C$5+'РСТ РСО-А'!$K$6+'РСТ РСО-А'!$G$9</f>
        <v>3460.2899999999995</v>
      </c>
      <c r="D307" s="117">
        <f>VLOOKUP($A307+ROUND((COLUMN()-2)/24,5),АТС!$A$41:$F$784,3)+'Иные услуги '!$C$5+'РСТ РСО-А'!$K$6+'РСТ РСО-А'!$G$9</f>
        <v>3460.2899999999995</v>
      </c>
      <c r="E307" s="117">
        <f>VLOOKUP($A307+ROUND((COLUMN()-2)/24,5),АТС!$A$41:$F$784,3)+'Иные услуги '!$C$5+'РСТ РСО-А'!$K$6+'РСТ РСО-А'!$G$9</f>
        <v>3460.2899999999995</v>
      </c>
      <c r="F307" s="117">
        <f>VLOOKUP($A307+ROUND((COLUMN()-2)/24,5),АТС!$A$41:$F$784,3)+'Иные услуги '!$C$5+'РСТ РСО-А'!$K$6+'РСТ РСО-А'!$G$9</f>
        <v>3460.2899999999995</v>
      </c>
      <c r="G307" s="117">
        <f>VLOOKUP($A307+ROUND((COLUMN()-2)/24,5),АТС!$A$41:$F$784,3)+'Иные услуги '!$C$5+'РСТ РСО-А'!$K$6+'РСТ РСО-А'!$G$9</f>
        <v>3460.2899999999995</v>
      </c>
      <c r="H307" s="117">
        <f>VLOOKUP($A307+ROUND((COLUMN()-2)/24,5),АТС!$A$41:$F$784,3)+'Иные услуги '!$C$5+'РСТ РСО-А'!$K$6+'РСТ РСО-А'!$G$9</f>
        <v>3460.2899999999995</v>
      </c>
      <c r="I307" s="117">
        <f>VLOOKUP($A307+ROUND((COLUMN()-2)/24,5),АТС!$A$41:$F$784,3)+'Иные услуги '!$C$5+'РСТ РСО-А'!$K$6+'РСТ РСО-А'!$G$9</f>
        <v>3460.2899999999995</v>
      </c>
      <c r="J307" s="117">
        <f>VLOOKUP($A307+ROUND((COLUMN()-2)/24,5),АТС!$A$41:$F$784,3)+'Иные услуги '!$C$5+'РСТ РСО-А'!$K$6+'РСТ РСО-А'!$G$9</f>
        <v>3460.2899999999995</v>
      </c>
      <c r="K307" s="117">
        <f>VLOOKUP($A307+ROUND((COLUMN()-2)/24,5),АТС!$A$41:$F$784,3)+'Иные услуги '!$C$5+'РСТ РСО-А'!$K$6+'РСТ РСО-А'!$G$9</f>
        <v>3460.2899999999995</v>
      </c>
      <c r="L307" s="117">
        <f>VLOOKUP($A307+ROUND((COLUMN()-2)/24,5),АТС!$A$41:$F$784,3)+'Иные услуги '!$C$5+'РСТ РСО-А'!$K$6+'РСТ РСО-А'!$G$9</f>
        <v>3460.2899999999995</v>
      </c>
      <c r="M307" s="117">
        <f>VLOOKUP($A307+ROUND((COLUMN()-2)/24,5),АТС!$A$41:$F$784,3)+'Иные услуги '!$C$5+'РСТ РСО-А'!$K$6+'РСТ РСО-А'!$G$9</f>
        <v>3460.2899999999995</v>
      </c>
      <c r="N307" s="117">
        <f>VLOOKUP($A307+ROUND((COLUMN()-2)/24,5),АТС!$A$41:$F$784,3)+'Иные услуги '!$C$5+'РСТ РСО-А'!$K$6+'РСТ РСО-А'!$G$9</f>
        <v>3460.2899999999995</v>
      </c>
      <c r="O307" s="117">
        <f>VLOOKUP($A307+ROUND((COLUMN()-2)/24,5),АТС!$A$41:$F$784,3)+'Иные услуги '!$C$5+'РСТ РСО-А'!$K$6+'РСТ РСО-А'!$G$9</f>
        <v>3460.2899999999995</v>
      </c>
      <c r="P307" s="117">
        <f>VLOOKUP($A307+ROUND((COLUMN()-2)/24,5),АТС!$A$41:$F$784,3)+'Иные услуги '!$C$5+'РСТ РСО-А'!$K$6+'РСТ РСО-А'!$G$9</f>
        <v>3460.2899999999995</v>
      </c>
      <c r="Q307" s="117">
        <f>VLOOKUP($A307+ROUND((COLUMN()-2)/24,5),АТС!$A$41:$F$784,3)+'Иные услуги '!$C$5+'РСТ РСО-А'!$K$6+'РСТ РСО-А'!$G$9</f>
        <v>3460.2899999999995</v>
      </c>
      <c r="R307" s="117">
        <f>VLOOKUP($A307+ROUND((COLUMN()-2)/24,5),АТС!$A$41:$F$784,3)+'Иные услуги '!$C$5+'РСТ РСО-А'!$K$6+'РСТ РСО-А'!$G$9</f>
        <v>3460.2899999999995</v>
      </c>
      <c r="S307" s="117">
        <f>VLOOKUP($A307+ROUND((COLUMN()-2)/24,5),АТС!$A$41:$F$784,3)+'Иные услуги '!$C$5+'РСТ РСО-А'!$K$6+'РСТ РСО-А'!$G$9</f>
        <v>3460.2899999999995</v>
      </c>
      <c r="T307" s="117">
        <f>VLOOKUP($A307+ROUND((COLUMN()-2)/24,5),АТС!$A$41:$F$784,3)+'Иные услуги '!$C$5+'РСТ РСО-А'!$K$6+'РСТ РСО-А'!$G$9</f>
        <v>3460.2899999999995</v>
      </c>
      <c r="U307" s="117">
        <f>VLOOKUP($A307+ROUND((COLUMN()-2)/24,5),АТС!$A$41:$F$784,3)+'Иные услуги '!$C$5+'РСТ РСО-А'!$K$6+'РСТ РСО-А'!$G$9</f>
        <v>3460.2899999999995</v>
      </c>
      <c r="V307" s="117">
        <f>VLOOKUP($A307+ROUND((COLUMN()-2)/24,5),АТС!$A$41:$F$784,3)+'Иные услуги '!$C$5+'РСТ РСО-А'!$K$6+'РСТ РСО-А'!$G$9</f>
        <v>3460.2899999999995</v>
      </c>
      <c r="W307" s="117">
        <f>VLOOKUP($A307+ROUND((COLUMN()-2)/24,5),АТС!$A$41:$F$784,3)+'Иные услуги '!$C$5+'РСТ РСО-А'!$K$6+'РСТ РСО-А'!$G$9</f>
        <v>3460.2899999999995</v>
      </c>
      <c r="X307" s="117">
        <f>VLOOKUP($A307+ROUND((COLUMN()-2)/24,5),АТС!$A$41:$F$784,3)+'Иные услуги '!$C$5+'РСТ РСО-А'!$K$6+'РСТ РСО-А'!$G$9</f>
        <v>3460.2899999999995</v>
      </c>
      <c r="Y307" s="117">
        <f>VLOOKUP($A307+ROUND((COLUMN()-2)/24,5),АТС!$A$41:$F$784,3)+'Иные услуги '!$C$5+'РСТ РСО-А'!$K$6+'РСТ РСО-А'!$G$9</f>
        <v>3460.2899999999995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126</v>
      </c>
      <c r="B309" s="65"/>
      <c r="C309" s="65"/>
      <c r="D309" s="65"/>
    </row>
    <row r="310" spans="1:27" ht="12.75" x14ac:dyDescent="0.2">
      <c r="A310" s="144" t="s">
        <v>35</v>
      </c>
      <c r="B310" s="147" t="s">
        <v>97</v>
      </c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9"/>
    </row>
    <row r="311" spans="1:27" ht="12.75" x14ac:dyDescent="0.2">
      <c r="A311" s="145"/>
      <c r="B311" s="150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2"/>
    </row>
    <row r="312" spans="1:27" ht="12.75" customHeight="1" x14ac:dyDescent="0.2">
      <c r="A312" s="145"/>
      <c r="B312" s="153" t="s">
        <v>98</v>
      </c>
      <c r="C312" s="155" t="s">
        <v>99</v>
      </c>
      <c r="D312" s="155" t="s">
        <v>100</v>
      </c>
      <c r="E312" s="155" t="s">
        <v>101</v>
      </c>
      <c r="F312" s="155" t="s">
        <v>102</v>
      </c>
      <c r="G312" s="155" t="s">
        <v>103</v>
      </c>
      <c r="H312" s="155" t="s">
        <v>104</v>
      </c>
      <c r="I312" s="155" t="s">
        <v>105</v>
      </c>
      <c r="J312" s="155" t="s">
        <v>106</v>
      </c>
      <c r="K312" s="155" t="s">
        <v>107</v>
      </c>
      <c r="L312" s="155" t="s">
        <v>108</v>
      </c>
      <c r="M312" s="155" t="s">
        <v>109</v>
      </c>
      <c r="N312" s="157" t="s">
        <v>110</v>
      </c>
      <c r="O312" s="155" t="s">
        <v>111</v>
      </c>
      <c r="P312" s="155" t="s">
        <v>112</v>
      </c>
      <c r="Q312" s="155" t="s">
        <v>113</v>
      </c>
      <c r="R312" s="155" t="s">
        <v>114</v>
      </c>
      <c r="S312" s="155" t="s">
        <v>115</v>
      </c>
      <c r="T312" s="155" t="s">
        <v>116</v>
      </c>
      <c r="U312" s="155" t="s">
        <v>117</v>
      </c>
      <c r="V312" s="155" t="s">
        <v>118</v>
      </c>
      <c r="W312" s="155" t="s">
        <v>119</v>
      </c>
      <c r="X312" s="155" t="s">
        <v>120</v>
      </c>
      <c r="Y312" s="155" t="s">
        <v>121</v>
      </c>
    </row>
    <row r="313" spans="1:27" ht="11.25" customHeight="1" x14ac:dyDescent="0.2">
      <c r="A313" s="146"/>
      <c r="B313" s="154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8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</row>
    <row r="314" spans="1:27" ht="15.75" customHeight="1" x14ac:dyDescent="0.2">
      <c r="A314" s="66">
        <f>A277</f>
        <v>43709</v>
      </c>
      <c r="B314" s="91">
        <f>VLOOKUP($A314+ROUND((COLUMN()-2)/24,5),АТС!$A$41:$F$784,3)+'Иные услуги '!$C$5+'РСТ РСО-А'!$K$6+'РСТ РСО-А'!$H$9</f>
        <v>4274.5499999999993</v>
      </c>
      <c r="C314" s="117">
        <f>VLOOKUP($A314+ROUND((COLUMN()-2)/24,5),АТС!$A$41:$F$784,3)+'Иные услуги '!$C$5+'РСТ РСО-А'!$K$6+'РСТ РСО-А'!$H$9</f>
        <v>4266.5899999999992</v>
      </c>
      <c r="D314" s="117">
        <f>VLOOKUP($A314+ROUND((COLUMN()-2)/24,5),АТС!$A$41:$F$784,3)+'Иные услуги '!$C$5+'РСТ РСО-А'!$K$6+'РСТ РСО-А'!$H$9</f>
        <v>4267.1099999999997</v>
      </c>
      <c r="E314" s="117">
        <f>VLOOKUP($A314+ROUND((COLUMN()-2)/24,5),АТС!$A$41:$F$784,3)+'Иные услуги '!$C$5+'РСТ РСО-А'!$K$6+'РСТ РСО-А'!$H$9</f>
        <v>4266.7199999999993</v>
      </c>
      <c r="F314" s="117">
        <f>VLOOKUP($A314+ROUND((COLUMN()-2)/24,5),АТС!$A$41:$F$784,3)+'Иные услуги '!$C$5+'РСТ РСО-А'!$K$6+'РСТ РСО-А'!$H$9</f>
        <v>4266.7099999999991</v>
      </c>
      <c r="G314" s="117">
        <f>VLOOKUP($A314+ROUND((COLUMN()-2)/24,5),АТС!$A$41:$F$784,3)+'Иные услуги '!$C$5+'РСТ РСО-А'!$K$6+'РСТ РСО-А'!$H$9</f>
        <v>4266.4799999999996</v>
      </c>
      <c r="H314" s="117">
        <f>VLOOKUP($A314+ROUND((COLUMN()-2)/24,5),АТС!$A$41:$F$784,3)+'Иные услуги '!$C$5+'РСТ РСО-А'!$K$6+'РСТ РСО-А'!$H$9</f>
        <v>4265.8799999999992</v>
      </c>
      <c r="I314" s="117">
        <f>VLOOKUP($A314+ROUND((COLUMN()-2)/24,5),АТС!$A$41:$F$784,3)+'Иные услуги '!$C$5+'РСТ РСО-А'!$K$6+'РСТ РСО-А'!$H$9</f>
        <v>4266</v>
      </c>
      <c r="J314" s="117">
        <f>VLOOKUP($A314+ROUND((COLUMN()-2)/24,5),АТС!$A$41:$F$784,3)+'Иные услуги '!$C$5+'РСТ РСО-А'!$K$6+'РСТ РСО-А'!$H$9</f>
        <v>4266.1299999999992</v>
      </c>
      <c r="K314" s="117">
        <f>VLOOKUP($A314+ROUND((COLUMN()-2)/24,5),АТС!$A$41:$F$784,3)+'Иные услуги '!$C$5+'РСТ РСО-А'!$K$6+'РСТ РСО-А'!$H$9</f>
        <v>4266.3099999999995</v>
      </c>
      <c r="L314" s="117">
        <f>VLOOKUP($A314+ROUND((COLUMN()-2)/24,5),АТС!$A$41:$F$784,3)+'Иные услуги '!$C$5+'РСТ РСО-А'!$K$6+'РСТ РСО-А'!$H$9</f>
        <v>4284.4299999999994</v>
      </c>
      <c r="M314" s="117">
        <f>VLOOKUP($A314+ROUND((COLUMN()-2)/24,5),АТС!$A$41:$F$784,3)+'Иные услуги '!$C$5+'РСТ РСО-А'!$K$6+'РСТ РСО-А'!$H$9</f>
        <v>4322.74</v>
      </c>
      <c r="N314" s="117">
        <f>VLOOKUP($A314+ROUND((COLUMN()-2)/24,5),АТС!$A$41:$F$784,3)+'Иные услуги '!$C$5+'РСТ РСО-А'!$K$6+'РСТ РСО-А'!$H$9</f>
        <v>4323.6399999999994</v>
      </c>
      <c r="O314" s="117">
        <f>VLOOKUP($A314+ROUND((COLUMN()-2)/24,5),АТС!$A$41:$F$784,3)+'Иные услуги '!$C$5+'РСТ РСО-А'!$K$6+'РСТ РСО-А'!$H$9</f>
        <v>4322.58</v>
      </c>
      <c r="P314" s="117">
        <f>VLOOKUP($A314+ROUND((COLUMN()-2)/24,5),АТС!$A$41:$F$784,3)+'Иные услуги '!$C$5+'РСТ РСО-А'!$K$6+'РСТ РСО-А'!$H$9</f>
        <v>4323.54</v>
      </c>
      <c r="Q314" s="117">
        <f>VLOOKUP($A314+ROUND((COLUMN()-2)/24,5),АТС!$A$41:$F$784,3)+'Иные услуги '!$C$5+'РСТ РСО-А'!$K$6+'РСТ РСО-А'!$H$9</f>
        <v>4323.9299999999994</v>
      </c>
      <c r="R314" s="117">
        <f>VLOOKUP($A314+ROUND((COLUMN()-2)/24,5),АТС!$A$41:$F$784,3)+'Иные услуги '!$C$5+'РСТ РСО-А'!$K$6+'РСТ РСО-А'!$H$9</f>
        <v>4323.4799999999996</v>
      </c>
      <c r="S314" s="117">
        <f>VLOOKUP($A314+ROUND((COLUMN()-2)/24,5),АТС!$A$41:$F$784,3)+'Иные услуги '!$C$5+'РСТ РСО-А'!$K$6+'РСТ РСО-А'!$H$9</f>
        <v>4284.33</v>
      </c>
      <c r="T314" s="117">
        <f>VLOOKUP($A314+ROUND((COLUMN()-2)/24,5),АТС!$A$41:$F$784,3)+'Иные услуги '!$C$5+'РСТ РСО-А'!$K$6+'РСТ РСО-А'!$H$9</f>
        <v>4322.42</v>
      </c>
      <c r="U314" s="117">
        <f>VLOOKUP($A314+ROUND((COLUMN()-2)/24,5),АТС!$A$41:$F$784,3)+'Иные услуги '!$C$5+'РСТ РСО-А'!$K$6+'РСТ РСО-А'!$H$9</f>
        <v>4409.5499999999993</v>
      </c>
      <c r="V314" s="117">
        <f>VLOOKUP($A314+ROUND((COLUMN()-2)/24,5),АТС!$A$41:$F$784,3)+'Иные услуги '!$C$5+'РСТ РСО-А'!$K$6+'РСТ РСО-А'!$H$9</f>
        <v>4405.99</v>
      </c>
      <c r="W314" s="117">
        <f>VLOOKUP($A314+ROUND((COLUMN()-2)/24,5),АТС!$A$41:$F$784,3)+'Иные услуги '!$C$5+'РСТ РСО-А'!$K$6+'РСТ РСО-А'!$H$9</f>
        <v>4289.4599999999991</v>
      </c>
      <c r="X314" s="117">
        <f>VLOOKUP($A314+ROUND((COLUMN()-2)/24,5),АТС!$A$41:$F$784,3)+'Иные услуги '!$C$5+'РСТ РСО-А'!$K$6+'РСТ РСО-А'!$H$9</f>
        <v>4265.6099999999997</v>
      </c>
      <c r="Y314" s="117">
        <f>VLOOKUP($A314+ROUND((COLUMN()-2)/24,5),АТС!$A$41:$F$784,3)+'Иные услуги '!$C$5+'РСТ РСО-А'!$K$6+'РСТ РСО-А'!$H$9</f>
        <v>4354.0099999999993</v>
      </c>
      <c r="AA314" s="67"/>
    </row>
    <row r="315" spans="1:27" x14ac:dyDescent="0.2">
      <c r="A315" s="66">
        <f>A314+1</f>
        <v>43710</v>
      </c>
      <c r="B315" s="117">
        <f>VLOOKUP($A315+ROUND((COLUMN()-2)/24,5),АТС!$A$41:$F$784,3)+'Иные услуги '!$C$5+'РСТ РСО-А'!$K$6+'РСТ РСО-А'!$H$9</f>
        <v>4274.5899999999992</v>
      </c>
      <c r="C315" s="117">
        <f>VLOOKUP($A315+ROUND((COLUMN()-2)/24,5),АТС!$A$41:$F$784,3)+'Иные услуги '!$C$5+'РСТ РСО-А'!$K$6+'РСТ РСО-А'!$H$9</f>
        <v>4267.53</v>
      </c>
      <c r="D315" s="117">
        <f>VLOOKUP($A315+ROUND((COLUMN()-2)/24,5),АТС!$A$41:$F$784,3)+'Иные услуги '!$C$5+'РСТ РСО-А'!$K$6+'РСТ РСО-А'!$H$9</f>
        <v>4266.5499999999993</v>
      </c>
      <c r="E315" s="117">
        <f>VLOOKUP($A315+ROUND((COLUMN()-2)/24,5),АТС!$A$41:$F$784,3)+'Иные услуги '!$C$5+'РСТ РСО-А'!$K$6+'РСТ РСО-А'!$H$9</f>
        <v>4266.5899999999992</v>
      </c>
      <c r="F315" s="117">
        <f>VLOOKUP($A315+ROUND((COLUMN()-2)/24,5),АТС!$A$41:$F$784,3)+'Иные услуги '!$C$5+'РСТ РСО-А'!$K$6+'РСТ РСО-А'!$H$9</f>
        <v>4266.57</v>
      </c>
      <c r="G315" s="117">
        <f>VLOOKUP($A315+ROUND((COLUMN()-2)/24,5),АТС!$A$41:$F$784,3)+'Иные услуги '!$C$5+'РСТ РСО-А'!$K$6+'РСТ РСО-А'!$H$9</f>
        <v>4266.41</v>
      </c>
      <c r="H315" s="117">
        <f>VLOOKUP($A315+ROUND((COLUMN()-2)/24,5),АТС!$A$41:$F$784,3)+'Иные услуги '!$C$5+'РСТ РСО-А'!$K$6+'РСТ РСО-А'!$H$9</f>
        <v>4265.7999999999993</v>
      </c>
      <c r="I315" s="117">
        <f>VLOOKUP($A315+ROUND((COLUMN()-2)/24,5),АТС!$A$41:$F$784,3)+'Иные услуги '!$C$5+'РСТ РСО-А'!$K$6+'РСТ РСО-А'!$H$9</f>
        <v>4320.28</v>
      </c>
      <c r="J315" s="117">
        <f>VLOOKUP($A315+ROUND((COLUMN()-2)/24,5),АТС!$A$41:$F$784,3)+'Иные услуги '!$C$5+'РСТ РСО-А'!$K$6+'РСТ РСО-А'!$H$9</f>
        <v>4266.4299999999994</v>
      </c>
      <c r="K315" s="117">
        <f>VLOOKUP($A315+ROUND((COLUMN()-2)/24,5),АТС!$A$41:$F$784,3)+'Иные услуги '!$C$5+'РСТ РСО-А'!$K$6+'РСТ РСО-А'!$H$9</f>
        <v>4390.7099999999991</v>
      </c>
      <c r="L315" s="117">
        <f>VLOOKUP($A315+ROUND((COLUMN()-2)/24,5),АТС!$A$41:$F$784,3)+'Иные услуги '!$C$5+'РСТ РСО-А'!$K$6+'РСТ РСО-А'!$H$9</f>
        <v>4423.1799999999994</v>
      </c>
      <c r="M315" s="117">
        <f>VLOOKUP($A315+ROUND((COLUMN()-2)/24,5),АТС!$A$41:$F$784,3)+'Иные услуги '!$C$5+'РСТ РСО-А'!$K$6+'РСТ РСО-А'!$H$9</f>
        <v>4460</v>
      </c>
      <c r="N315" s="117">
        <f>VLOOKUP($A315+ROUND((COLUMN()-2)/24,5),АТС!$A$41:$F$784,3)+'Иные услуги '!$C$5+'РСТ РСО-А'!$K$6+'РСТ РСО-А'!$H$9</f>
        <v>4424.7</v>
      </c>
      <c r="O315" s="117">
        <f>VLOOKUP($A315+ROUND((COLUMN()-2)/24,5),АТС!$A$41:$F$784,3)+'Иные услуги '!$C$5+'РСТ РСО-А'!$K$6+'РСТ РСО-А'!$H$9</f>
        <v>4424.4799999999996</v>
      </c>
      <c r="P315" s="117">
        <f>VLOOKUP($A315+ROUND((COLUMN()-2)/24,5),АТС!$A$41:$F$784,3)+'Иные услуги '!$C$5+'РСТ РСО-А'!$K$6+'РСТ РСО-А'!$H$9</f>
        <v>4455.79</v>
      </c>
      <c r="Q315" s="117">
        <f>VLOOKUP($A315+ROUND((COLUMN()-2)/24,5),АТС!$A$41:$F$784,3)+'Иные услуги '!$C$5+'РСТ РСО-А'!$K$6+'РСТ РСО-А'!$H$9</f>
        <v>4454.99</v>
      </c>
      <c r="R315" s="117">
        <f>VLOOKUP($A315+ROUND((COLUMN()-2)/24,5),АТС!$A$41:$F$784,3)+'Иные услуги '!$C$5+'РСТ РСО-А'!$K$6+'РСТ РСО-А'!$H$9</f>
        <v>4420.7999999999993</v>
      </c>
      <c r="S315" s="117">
        <f>VLOOKUP($A315+ROUND((COLUMN()-2)/24,5),АТС!$A$41:$F$784,3)+'Иные услуги '!$C$5+'РСТ РСО-А'!$K$6+'РСТ РСО-А'!$H$9</f>
        <v>4387.99</v>
      </c>
      <c r="T315" s="117">
        <f>VLOOKUP($A315+ROUND((COLUMN()-2)/24,5),АТС!$A$41:$F$784,3)+'Иные услуги '!$C$5+'РСТ РСО-А'!$K$6+'РСТ РСО-А'!$H$9</f>
        <v>4384.83</v>
      </c>
      <c r="U315" s="117">
        <f>VLOOKUP($A315+ROUND((COLUMN()-2)/24,5),АТС!$A$41:$F$784,3)+'Иные услуги '!$C$5+'РСТ РСО-А'!$K$6+'РСТ РСО-А'!$H$9</f>
        <v>4482.2699999999995</v>
      </c>
      <c r="V315" s="117">
        <f>VLOOKUP($A315+ROUND((COLUMN()-2)/24,5),АТС!$A$41:$F$784,3)+'Иные услуги '!$C$5+'РСТ РСО-А'!$K$6+'РСТ РСО-А'!$H$9</f>
        <v>4440.45</v>
      </c>
      <c r="W315" s="117">
        <f>VLOOKUP($A315+ROUND((COLUMN()-2)/24,5),АТС!$A$41:$F$784,3)+'Иные услуги '!$C$5+'РСТ РСО-А'!$K$6+'РСТ РСО-А'!$H$9</f>
        <v>4348.0999999999995</v>
      </c>
      <c r="X315" s="117">
        <f>VLOOKUP($A315+ROUND((COLUMN()-2)/24,5),АТС!$A$41:$F$784,3)+'Иные услуги '!$C$5+'РСТ РСО-А'!$K$6+'РСТ РСО-А'!$H$9</f>
        <v>4265.7099999999991</v>
      </c>
      <c r="Y315" s="117">
        <f>VLOOKUP($A315+ROUND((COLUMN()-2)/24,5),АТС!$A$41:$F$784,3)+'Иные услуги '!$C$5+'РСТ РСО-А'!$K$6+'РСТ РСО-А'!$H$9</f>
        <v>4292.9799999999996</v>
      </c>
    </row>
    <row r="316" spans="1:27" x14ac:dyDescent="0.2">
      <c r="A316" s="66">
        <f t="shared" ref="A316:A344" si="9">A315+1</f>
        <v>43711</v>
      </c>
      <c r="B316" s="117">
        <f>VLOOKUP($A316+ROUND((COLUMN()-2)/24,5),АТС!$A$41:$F$784,3)+'Иные услуги '!$C$5+'РСТ РСО-А'!$K$6+'РСТ РСО-А'!$H$9</f>
        <v>4278.3099999999995</v>
      </c>
      <c r="C316" s="117">
        <f>VLOOKUP($A316+ROUND((COLUMN()-2)/24,5),АТС!$A$41:$F$784,3)+'Иные услуги '!$C$5+'РСТ РСО-А'!$K$6+'РСТ РСО-А'!$H$9</f>
        <v>4266.7099999999991</v>
      </c>
      <c r="D316" s="117">
        <f>VLOOKUP($A316+ROUND((COLUMN()-2)/24,5),АТС!$A$41:$F$784,3)+'Иные услуги '!$C$5+'РСТ РСО-А'!$K$6+'РСТ РСО-А'!$H$9</f>
        <v>4266.57</v>
      </c>
      <c r="E316" s="117">
        <f>VLOOKUP($A316+ROUND((COLUMN()-2)/24,5),АТС!$A$41:$F$784,3)+'Иные услуги '!$C$5+'РСТ РСО-А'!$K$6+'РСТ РСО-А'!$H$9</f>
        <v>4266.5499999999993</v>
      </c>
      <c r="F316" s="117">
        <f>VLOOKUP($A316+ROUND((COLUMN()-2)/24,5),АТС!$A$41:$F$784,3)+'Иные услуги '!$C$5+'РСТ РСО-А'!$K$6+'РСТ РСО-А'!$H$9</f>
        <v>4266.5599999999995</v>
      </c>
      <c r="G316" s="117">
        <f>VLOOKUP($A316+ROUND((COLUMN()-2)/24,5),АТС!$A$41:$F$784,3)+'Иные услуги '!$C$5+'РСТ РСО-А'!$K$6+'РСТ РСО-А'!$H$9</f>
        <v>4266.4699999999993</v>
      </c>
      <c r="H316" s="117">
        <f>VLOOKUP($A316+ROUND((COLUMN()-2)/24,5),АТС!$A$41:$F$784,3)+'Иные услуги '!$C$5+'РСТ РСО-А'!$K$6+'РСТ РСО-А'!$H$9</f>
        <v>4265.8599999999997</v>
      </c>
      <c r="I316" s="117">
        <f>VLOOKUP($A316+ROUND((COLUMN()-2)/24,5),АТС!$A$41:$F$784,3)+'Иные услуги '!$C$5+'РСТ РСО-А'!$K$6+'РСТ РСО-А'!$H$9</f>
        <v>4308.83</v>
      </c>
      <c r="J316" s="117">
        <f>VLOOKUP($A316+ROUND((COLUMN()-2)/24,5),АТС!$A$41:$F$784,3)+'Иные услуги '!$C$5+'РСТ РСО-А'!$K$6+'РСТ РСО-А'!$H$9</f>
        <v>4282.83</v>
      </c>
      <c r="K316" s="117">
        <f>VLOOKUP($A316+ROUND((COLUMN()-2)/24,5),АТС!$A$41:$F$784,3)+'Иные услуги '!$C$5+'РСТ РСО-А'!$K$6+'РСТ РСО-А'!$H$9</f>
        <v>4386.8799999999992</v>
      </c>
      <c r="L316" s="117">
        <f>VLOOKUP($A316+ROUND((COLUMN()-2)/24,5),АТС!$A$41:$F$784,3)+'Иные услуги '!$C$5+'РСТ РСО-А'!$K$6+'РСТ РСО-А'!$H$9</f>
        <v>4423.7999999999993</v>
      </c>
      <c r="M316" s="117">
        <f>VLOOKUP($A316+ROUND((COLUMN()-2)/24,5),АТС!$A$41:$F$784,3)+'Иные услуги '!$C$5+'РСТ РСО-А'!$K$6+'РСТ РСО-А'!$H$9</f>
        <v>4460.99</v>
      </c>
      <c r="N316" s="117">
        <f>VLOOKUP($A316+ROUND((COLUMN()-2)/24,5),АТС!$A$41:$F$784,3)+'Иные услуги '!$C$5+'РСТ РСО-А'!$K$6+'РСТ РСО-А'!$H$9</f>
        <v>4431.76</v>
      </c>
      <c r="O316" s="117">
        <f>VLOOKUP($A316+ROUND((COLUMN()-2)/24,5),АТС!$A$41:$F$784,3)+'Иные услуги '!$C$5+'РСТ РСО-А'!$K$6+'РСТ РСО-А'!$H$9</f>
        <v>4435.3799999999992</v>
      </c>
      <c r="P316" s="117">
        <f>VLOOKUP($A316+ROUND((COLUMN()-2)/24,5),АТС!$A$41:$F$784,3)+'Иные услуги '!$C$5+'РСТ РСО-А'!$K$6+'РСТ РСО-А'!$H$9</f>
        <v>4464.4399999999996</v>
      </c>
      <c r="Q316" s="117">
        <f>VLOOKUP($A316+ROUND((COLUMN()-2)/24,5),АТС!$A$41:$F$784,3)+'Иные услуги '!$C$5+'РСТ РСО-А'!$K$6+'РСТ РСО-А'!$H$9</f>
        <v>4463.4799999999996</v>
      </c>
      <c r="R316" s="117">
        <f>VLOOKUP($A316+ROUND((COLUMN()-2)/24,5),АТС!$A$41:$F$784,3)+'Иные услуги '!$C$5+'РСТ РСО-А'!$K$6+'РСТ РСО-А'!$H$9</f>
        <v>4433.26</v>
      </c>
      <c r="S316" s="117">
        <f>VLOOKUP($A316+ROUND((COLUMN()-2)/24,5),АТС!$A$41:$F$784,3)+'Иные услуги '!$C$5+'РСТ РСО-А'!$K$6+'РСТ РСО-А'!$H$9</f>
        <v>4399.9799999999996</v>
      </c>
      <c r="T316" s="117">
        <f>VLOOKUP($A316+ROUND((COLUMN()-2)/24,5),АТС!$A$41:$F$784,3)+'Иные услуги '!$C$5+'РСТ РСО-А'!$K$6+'РСТ РСО-А'!$H$9</f>
        <v>4432.08</v>
      </c>
      <c r="U316" s="117">
        <f>VLOOKUP($A316+ROUND((COLUMN()-2)/24,5),АТС!$A$41:$F$784,3)+'Иные услуги '!$C$5+'РСТ РСО-А'!$K$6+'РСТ РСО-А'!$H$9</f>
        <v>4502.34</v>
      </c>
      <c r="V316" s="117">
        <f>VLOOKUP($A316+ROUND((COLUMN()-2)/24,5),АТС!$A$41:$F$784,3)+'Иные услуги '!$C$5+'РСТ РСО-А'!$K$6+'РСТ РСО-А'!$H$9</f>
        <v>4456.3599999999997</v>
      </c>
      <c r="W316" s="117">
        <f>VLOOKUP($A316+ROUND((COLUMN()-2)/24,5),АТС!$A$41:$F$784,3)+'Иные услуги '!$C$5+'РСТ РСО-А'!$K$6+'РСТ РСО-А'!$H$9</f>
        <v>4409.4299999999994</v>
      </c>
      <c r="X316" s="117">
        <f>VLOOKUP($A316+ROUND((COLUMN()-2)/24,5),АТС!$A$41:$F$784,3)+'Иные услуги '!$C$5+'РСТ РСО-А'!$K$6+'РСТ РСО-А'!$H$9</f>
        <v>4265.8999999999996</v>
      </c>
      <c r="Y316" s="117">
        <f>VLOOKUP($A316+ROUND((COLUMN()-2)/24,5),АТС!$A$41:$F$784,3)+'Иные услуги '!$C$5+'РСТ РСО-А'!$K$6+'РСТ РСО-А'!$H$9</f>
        <v>4334.49</v>
      </c>
    </row>
    <row r="317" spans="1:27" x14ac:dyDescent="0.2">
      <c r="A317" s="66">
        <f t="shared" si="9"/>
        <v>43712</v>
      </c>
      <c r="B317" s="117">
        <f>VLOOKUP($A317+ROUND((COLUMN()-2)/24,5),АТС!$A$41:$F$784,3)+'Иные услуги '!$C$5+'РСТ РСО-А'!$K$6+'РСТ РСО-А'!$H$9</f>
        <v>4284.7199999999993</v>
      </c>
      <c r="C317" s="117">
        <f>VLOOKUP($A317+ROUND((COLUMN()-2)/24,5),АТС!$A$41:$F$784,3)+'Иные услуги '!$C$5+'РСТ РСО-А'!$K$6+'РСТ РСО-А'!$H$9</f>
        <v>4268.2999999999993</v>
      </c>
      <c r="D317" s="117">
        <f>VLOOKUP($A317+ROUND((COLUMN()-2)/24,5),АТС!$A$41:$F$784,3)+'Иные услуги '!$C$5+'РСТ РСО-А'!$K$6+'РСТ РСО-А'!$H$9</f>
        <v>4266.54</v>
      </c>
      <c r="E317" s="117">
        <f>VLOOKUP($A317+ROUND((COLUMN()-2)/24,5),АТС!$A$41:$F$784,3)+'Иные услуги '!$C$5+'РСТ РСО-А'!$K$6+'РСТ РСО-А'!$H$9</f>
        <v>4266.54</v>
      </c>
      <c r="F317" s="117">
        <f>VLOOKUP($A317+ROUND((COLUMN()-2)/24,5),АТС!$A$41:$F$784,3)+'Иные услуги '!$C$5+'РСТ РСО-А'!$K$6+'РСТ РСО-А'!$H$9</f>
        <v>4266.5199999999995</v>
      </c>
      <c r="G317" s="117">
        <f>VLOOKUP($A317+ROUND((COLUMN()-2)/24,5),АТС!$A$41:$F$784,3)+'Иные услуги '!$C$5+'РСТ РСО-А'!$K$6+'РСТ РСО-А'!$H$9</f>
        <v>4266.4599999999991</v>
      </c>
      <c r="H317" s="117">
        <f>VLOOKUP($A317+ROUND((COLUMN()-2)/24,5),АТС!$A$41:$F$784,3)+'Иные услуги '!$C$5+'РСТ РСО-А'!$K$6+'РСТ РСО-А'!$H$9</f>
        <v>4266.0199999999995</v>
      </c>
      <c r="I317" s="117">
        <f>VLOOKUP($A317+ROUND((COLUMN()-2)/24,5),АТС!$A$41:$F$784,3)+'Иные услуги '!$C$5+'РСТ РСО-А'!$K$6+'РСТ РСО-А'!$H$9</f>
        <v>4348.67</v>
      </c>
      <c r="J317" s="117">
        <f>VLOOKUP($A317+ROUND((COLUMN()-2)/24,5),АТС!$A$41:$F$784,3)+'Иные услуги '!$C$5+'РСТ РСО-А'!$K$6+'РСТ РСО-А'!$H$9</f>
        <v>4266.5899999999992</v>
      </c>
      <c r="K317" s="117">
        <f>VLOOKUP($A317+ROUND((COLUMN()-2)/24,5),АТС!$A$41:$F$784,3)+'Иные услуги '!$C$5+'РСТ РСО-А'!$K$6+'РСТ РСО-А'!$H$9</f>
        <v>4384.53</v>
      </c>
      <c r="L317" s="117">
        <f>VLOOKUP($A317+ROUND((COLUMN()-2)/24,5),АТС!$A$41:$F$784,3)+'Иные услуги '!$C$5+'РСТ РСО-А'!$K$6+'РСТ РСО-А'!$H$9</f>
        <v>4422.9699999999993</v>
      </c>
      <c r="M317" s="117">
        <f>VLOOKUP($A317+ROUND((COLUMN()-2)/24,5),АТС!$A$41:$F$784,3)+'Иные услуги '!$C$5+'РСТ РСО-А'!$K$6+'РСТ РСО-А'!$H$9</f>
        <v>4453.3599999999997</v>
      </c>
      <c r="N317" s="117">
        <f>VLOOKUP($A317+ROUND((COLUMN()-2)/24,5),АТС!$A$41:$F$784,3)+'Иные услуги '!$C$5+'РСТ РСО-А'!$K$6+'РСТ РСО-А'!$H$9</f>
        <v>4423.9299999999994</v>
      </c>
      <c r="O317" s="117">
        <f>VLOOKUP($A317+ROUND((COLUMN()-2)/24,5),АТС!$A$41:$F$784,3)+'Иные услуги '!$C$5+'РСТ РСО-А'!$K$6+'РСТ РСО-А'!$H$9</f>
        <v>4424.5499999999993</v>
      </c>
      <c r="P317" s="117">
        <f>VLOOKUP($A317+ROUND((COLUMN()-2)/24,5),АТС!$A$41:$F$784,3)+'Иные услуги '!$C$5+'РСТ РСО-А'!$K$6+'РСТ РСО-А'!$H$9</f>
        <v>4452.1899999999996</v>
      </c>
      <c r="Q317" s="117">
        <f>VLOOKUP($A317+ROUND((COLUMN()-2)/24,5),АТС!$A$41:$F$784,3)+'Иные услуги '!$C$5+'РСТ РСО-А'!$K$6+'РСТ РСО-А'!$H$9</f>
        <v>4424.8499999999995</v>
      </c>
      <c r="R317" s="117">
        <f>VLOOKUP($A317+ROUND((COLUMN()-2)/24,5),АТС!$A$41:$F$784,3)+'Иные услуги '!$C$5+'РСТ РСО-А'!$K$6+'РСТ РСО-А'!$H$9</f>
        <v>4423.87</v>
      </c>
      <c r="S317" s="117">
        <f>VLOOKUP($A317+ROUND((COLUMN()-2)/24,5),АТС!$A$41:$F$784,3)+'Иные услуги '!$C$5+'РСТ РСО-А'!$K$6+'РСТ РСО-А'!$H$9</f>
        <v>4392.2299999999996</v>
      </c>
      <c r="T317" s="117">
        <f>VLOOKUP($A317+ROUND((COLUMN()-2)/24,5),АТС!$A$41:$F$784,3)+'Иные услуги '!$C$5+'РСТ РСО-А'!$K$6+'РСТ РСО-А'!$H$9</f>
        <v>4421.7199999999993</v>
      </c>
      <c r="U317" s="117">
        <f>VLOOKUP($A317+ROUND((COLUMN()-2)/24,5),АТС!$A$41:$F$784,3)+'Иные услуги '!$C$5+'РСТ РСО-А'!$K$6+'РСТ РСО-А'!$H$9</f>
        <v>4488.4299999999994</v>
      </c>
      <c r="V317" s="117">
        <f>VLOOKUP($A317+ROUND((COLUMN()-2)/24,5),АТС!$A$41:$F$784,3)+'Иные услуги '!$C$5+'РСТ РСО-А'!$K$6+'РСТ РСО-А'!$H$9</f>
        <v>4418.74</v>
      </c>
      <c r="W317" s="117">
        <f>VLOOKUP($A317+ROUND((COLUMN()-2)/24,5),АТС!$A$41:$F$784,3)+'Иные услуги '!$C$5+'РСТ РСО-А'!$K$6+'РСТ РСО-А'!$H$9</f>
        <v>4289.99</v>
      </c>
      <c r="X317" s="117">
        <f>VLOOKUP($A317+ROUND((COLUMN()-2)/24,5),АТС!$A$41:$F$784,3)+'Иные услуги '!$C$5+'РСТ РСО-А'!$K$6+'РСТ РСО-А'!$H$9</f>
        <v>4266</v>
      </c>
      <c r="Y317" s="117">
        <f>VLOOKUP($A317+ROUND((COLUMN()-2)/24,5),АТС!$A$41:$F$784,3)+'Иные услуги '!$C$5+'РСТ РСО-А'!$K$6+'РСТ РСО-А'!$H$9</f>
        <v>4347.0099999999993</v>
      </c>
    </row>
    <row r="318" spans="1:27" x14ac:dyDescent="0.2">
      <c r="A318" s="66">
        <f t="shared" si="9"/>
        <v>43713</v>
      </c>
      <c r="B318" s="117">
        <f>VLOOKUP($A318+ROUND((COLUMN()-2)/24,5),АТС!$A$41:$F$784,3)+'Иные услуги '!$C$5+'РСТ РСО-А'!$K$6+'РСТ РСО-А'!$H$9</f>
        <v>4277.9699999999993</v>
      </c>
      <c r="C318" s="117">
        <f>VLOOKUP($A318+ROUND((COLUMN()-2)/24,5),АТС!$A$41:$F$784,3)+'Иные услуги '!$C$5+'РСТ РСО-А'!$K$6+'РСТ РСО-А'!$H$9</f>
        <v>4269</v>
      </c>
      <c r="D318" s="117">
        <f>VLOOKUP($A318+ROUND((COLUMN()-2)/24,5),АТС!$A$41:$F$784,3)+'Иные услуги '!$C$5+'РСТ РСО-А'!$K$6+'РСТ РСО-А'!$H$9</f>
        <v>4266.62</v>
      </c>
      <c r="E318" s="117">
        <f>VLOOKUP($A318+ROUND((COLUMN()-2)/24,5),АТС!$A$41:$F$784,3)+'Иные услуги '!$C$5+'РСТ РСО-А'!$K$6+'РСТ РСО-А'!$H$9</f>
        <v>4266.6099999999997</v>
      </c>
      <c r="F318" s="117">
        <f>VLOOKUP($A318+ROUND((COLUMN()-2)/24,5),АТС!$A$41:$F$784,3)+'Иные услуги '!$C$5+'РСТ РСО-А'!$K$6+'РСТ РСО-А'!$H$9</f>
        <v>4266.5999999999995</v>
      </c>
      <c r="G318" s="117">
        <f>VLOOKUP($A318+ROUND((COLUMN()-2)/24,5),АТС!$A$41:$F$784,3)+'Иные услуги '!$C$5+'РСТ РСО-А'!$K$6+'РСТ РСО-А'!$H$9</f>
        <v>4266.49</v>
      </c>
      <c r="H318" s="117">
        <f>VLOOKUP($A318+ROUND((COLUMN()-2)/24,5),АТС!$A$41:$F$784,3)+'Иные услуги '!$C$5+'РСТ РСО-А'!$K$6+'РСТ РСО-А'!$H$9</f>
        <v>4265.8499999999995</v>
      </c>
      <c r="I318" s="117">
        <f>VLOOKUP($A318+ROUND((COLUMN()-2)/24,5),АТС!$A$41:$F$784,3)+'Иные услуги '!$C$5+'РСТ РСО-А'!$K$6+'РСТ РСО-А'!$H$9</f>
        <v>4319.7699999999995</v>
      </c>
      <c r="J318" s="117">
        <f>VLOOKUP($A318+ROUND((COLUMN()-2)/24,5),АТС!$A$41:$F$784,3)+'Иные услуги '!$C$5+'РСТ РСО-А'!$K$6+'РСТ РСО-А'!$H$9</f>
        <v>4266.5099999999993</v>
      </c>
      <c r="K318" s="117">
        <f>VLOOKUP($A318+ROUND((COLUMN()-2)/24,5),АТС!$A$41:$F$784,3)+'Иные услуги '!$C$5+'РСТ РСО-А'!$K$6+'РСТ РСО-А'!$H$9</f>
        <v>4322.5899999999992</v>
      </c>
      <c r="L318" s="117">
        <f>VLOOKUP($A318+ROUND((COLUMN()-2)/24,5),АТС!$A$41:$F$784,3)+'Иные услуги '!$C$5+'РСТ РСО-А'!$K$6+'РСТ РСО-А'!$H$9</f>
        <v>4397.66</v>
      </c>
      <c r="M318" s="117">
        <f>VLOOKUP($A318+ROUND((COLUMN()-2)/24,5),АТС!$A$41:$F$784,3)+'Иные услуги '!$C$5+'РСТ РСО-А'!$K$6+'РСТ РСО-А'!$H$9</f>
        <v>4404.58</v>
      </c>
      <c r="N318" s="117">
        <f>VLOOKUP($A318+ROUND((COLUMN()-2)/24,5),АТС!$A$41:$F$784,3)+'Иные услуги '!$C$5+'РСТ РСО-А'!$K$6+'РСТ РСО-А'!$H$9</f>
        <v>4398.09</v>
      </c>
      <c r="O318" s="117">
        <f>VLOOKUP($A318+ROUND((COLUMN()-2)/24,5),АТС!$A$41:$F$784,3)+'Иные услуги '!$C$5+'РСТ РСО-А'!$K$6+'РСТ РСО-А'!$H$9</f>
        <v>4402.34</v>
      </c>
      <c r="P318" s="117">
        <f>VLOOKUP($A318+ROUND((COLUMN()-2)/24,5),АТС!$A$41:$F$784,3)+'Иные услуги '!$C$5+'РСТ РСО-А'!$K$6+'РСТ РСО-А'!$H$9</f>
        <v>4402.0499999999993</v>
      </c>
      <c r="Q318" s="117">
        <f>VLOOKUP($A318+ROUND((COLUMN()-2)/24,5),АТС!$A$41:$F$784,3)+'Иные услуги '!$C$5+'РСТ РСО-А'!$K$6+'РСТ РСО-А'!$H$9</f>
        <v>4403.8799999999992</v>
      </c>
      <c r="R318" s="117">
        <f>VLOOKUP($A318+ROUND((COLUMN()-2)/24,5),АТС!$A$41:$F$784,3)+'Иные услуги '!$C$5+'РСТ РСО-А'!$K$6+'РСТ РСО-А'!$H$9</f>
        <v>4366.6499999999996</v>
      </c>
      <c r="S318" s="117">
        <f>VLOOKUP($A318+ROUND((COLUMN()-2)/24,5),АТС!$A$41:$F$784,3)+'Иные услуги '!$C$5+'РСТ РСО-А'!$K$6+'РСТ РСО-А'!$H$9</f>
        <v>4326.1399999999994</v>
      </c>
      <c r="T318" s="117">
        <f>VLOOKUP($A318+ROUND((COLUMN()-2)/24,5),АТС!$A$41:$F$784,3)+'Иные услуги '!$C$5+'РСТ РСО-А'!$K$6+'РСТ РСО-А'!$H$9</f>
        <v>4390.82</v>
      </c>
      <c r="U318" s="117">
        <f>VLOOKUP($A318+ROUND((COLUMN()-2)/24,5),АТС!$A$41:$F$784,3)+'Иные услуги '!$C$5+'РСТ РСО-А'!$K$6+'РСТ РСО-А'!$H$9</f>
        <v>4495.8999999999996</v>
      </c>
      <c r="V318" s="117">
        <f>VLOOKUP($A318+ROUND((COLUMN()-2)/24,5),АТС!$A$41:$F$784,3)+'Иные услуги '!$C$5+'РСТ РСО-А'!$K$6+'РСТ РСО-А'!$H$9</f>
        <v>4452.4799999999996</v>
      </c>
      <c r="W318" s="117">
        <f>VLOOKUP($A318+ROUND((COLUMN()-2)/24,5),АТС!$A$41:$F$784,3)+'Иные услуги '!$C$5+'РСТ РСО-А'!$K$6+'РСТ РСО-А'!$H$9</f>
        <v>4351.1899999999996</v>
      </c>
      <c r="X318" s="117">
        <f>VLOOKUP($A318+ROUND((COLUMN()-2)/24,5),АТС!$A$41:$F$784,3)+'Иные услуги '!$C$5+'РСТ РСО-А'!$K$6+'РСТ РСО-А'!$H$9</f>
        <v>4265.83</v>
      </c>
      <c r="Y318" s="117">
        <f>VLOOKUP($A318+ROUND((COLUMN()-2)/24,5),АТС!$A$41:$F$784,3)+'Иные услуги '!$C$5+'РСТ РСО-А'!$K$6+'РСТ РСО-А'!$H$9</f>
        <v>4361.6499999999996</v>
      </c>
    </row>
    <row r="319" spans="1:27" x14ac:dyDescent="0.2">
      <c r="A319" s="66">
        <f t="shared" si="9"/>
        <v>43714</v>
      </c>
      <c r="B319" s="117">
        <f>VLOOKUP($A319+ROUND((COLUMN()-2)/24,5),АТС!$A$41:$F$784,3)+'Иные услуги '!$C$5+'РСТ РСО-А'!$K$6+'РСТ РСО-А'!$H$9</f>
        <v>4279.5199999999995</v>
      </c>
      <c r="C319" s="117">
        <f>VLOOKUP($A319+ROUND((COLUMN()-2)/24,5),АТС!$A$41:$F$784,3)+'Иные услуги '!$C$5+'РСТ РСО-А'!$K$6+'РСТ РСО-А'!$H$9</f>
        <v>4269.1099999999997</v>
      </c>
      <c r="D319" s="117">
        <f>VLOOKUP($A319+ROUND((COLUMN()-2)/24,5),АТС!$A$41:$F$784,3)+'Иные услуги '!$C$5+'РСТ РСО-А'!$K$6+'РСТ РСО-А'!$H$9</f>
        <v>4266.6899999999996</v>
      </c>
      <c r="E319" s="117">
        <f>VLOOKUP($A319+ROUND((COLUMN()-2)/24,5),АТС!$A$41:$F$784,3)+'Иные услуги '!$C$5+'РСТ РСО-А'!$K$6+'РСТ РСО-А'!$H$9</f>
        <v>4266.6799999999994</v>
      </c>
      <c r="F319" s="117">
        <f>VLOOKUP($A319+ROUND((COLUMN()-2)/24,5),АТС!$A$41:$F$784,3)+'Иные услуги '!$C$5+'РСТ РСО-А'!$K$6+'РСТ РСО-А'!$H$9</f>
        <v>4266.66</v>
      </c>
      <c r="G319" s="117">
        <f>VLOOKUP($A319+ROUND((COLUMN()-2)/24,5),АТС!$A$41:$F$784,3)+'Иные услуги '!$C$5+'РСТ РСО-А'!$K$6+'РСТ РСО-А'!$H$9</f>
        <v>4266.5499999999993</v>
      </c>
      <c r="H319" s="117">
        <f>VLOOKUP($A319+ROUND((COLUMN()-2)/24,5),АТС!$A$41:$F$784,3)+'Иные услуги '!$C$5+'РСТ РСО-А'!$K$6+'РСТ РСО-А'!$H$9</f>
        <v>4265.9299999999994</v>
      </c>
      <c r="I319" s="117">
        <f>VLOOKUP($A319+ROUND((COLUMN()-2)/24,5),АТС!$A$41:$F$784,3)+'Иные услуги '!$C$5+'РСТ РСО-А'!$K$6+'РСТ РСО-А'!$H$9</f>
        <v>4324.3899999999994</v>
      </c>
      <c r="J319" s="117">
        <f>VLOOKUP($A319+ROUND((COLUMN()-2)/24,5),АТС!$A$41:$F$784,3)+'Иные услуги '!$C$5+'РСТ РСО-А'!$K$6+'РСТ РСО-А'!$H$9</f>
        <v>4266.5199999999995</v>
      </c>
      <c r="K319" s="117">
        <f>VLOOKUP($A319+ROUND((COLUMN()-2)/24,5),АТС!$A$41:$F$784,3)+'Иные услуги '!$C$5+'РСТ РСО-А'!$K$6+'РСТ РСО-А'!$H$9</f>
        <v>4321</v>
      </c>
      <c r="L319" s="117">
        <f>VLOOKUP($A319+ROUND((COLUMN()-2)/24,5),АТС!$A$41:$F$784,3)+'Иные услуги '!$C$5+'РСТ РСО-А'!$K$6+'РСТ РСО-А'!$H$9</f>
        <v>4375.66</v>
      </c>
      <c r="M319" s="117">
        <f>VLOOKUP($A319+ROUND((COLUMN()-2)/24,5),АТС!$A$41:$F$784,3)+'Иные услуги '!$C$5+'РСТ РСО-А'!$K$6+'РСТ РСО-А'!$H$9</f>
        <v>4387.7599999999993</v>
      </c>
      <c r="N319" s="117">
        <f>VLOOKUP($A319+ROUND((COLUMN()-2)/24,5),АТС!$A$41:$F$784,3)+'Иные услуги '!$C$5+'РСТ РСО-А'!$K$6+'РСТ РСО-А'!$H$9</f>
        <v>4388.17</v>
      </c>
      <c r="O319" s="117">
        <f>VLOOKUP($A319+ROUND((COLUMN()-2)/24,5),АТС!$A$41:$F$784,3)+'Иные услуги '!$C$5+'РСТ РСО-А'!$K$6+'РСТ РСО-А'!$H$9</f>
        <v>4388.1299999999992</v>
      </c>
      <c r="P319" s="117">
        <f>VLOOKUP($A319+ROUND((COLUMN()-2)/24,5),АТС!$A$41:$F$784,3)+'Иные услуги '!$C$5+'РСТ РСО-А'!$K$6+'РСТ РСО-А'!$H$9</f>
        <v>4387.9399999999996</v>
      </c>
      <c r="Q319" s="117">
        <f>VLOOKUP($A319+ROUND((COLUMN()-2)/24,5),АТС!$A$41:$F$784,3)+'Иные услуги '!$C$5+'РСТ РСО-А'!$K$6+'РСТ РСО-А'!$H$9</f>
        <v>4389.04</v>
      </c>
      <c r="R319" s="117">
        <f>VLOOKUP($A319+ROUND((COLUMN()-2)/24,5),АТС!$A$41:$F$784,3)+'Иные услуги '!$C$5+'РСТ РСО-А'!$K$6+'РСТ РСО-А'!$H$9</f>
        <v>4356.4399999999996</v>
      </c>
      <c r="S319" s="117">
        <f>VLOOKUP($A319+ROUND((COLUMN()-2)/24,5),АТС!$A$41:$F$784,3)+'Иные услуги '!$C$5+'РСТ РСО-А'!$K$6+'РСТ РСО-А'!$H$9</f>
        <v>4320.3599999999997</v>
      </c>
      <c r="T319" s="117">
        <f>VLOOKUP($A319+ROUND((COLUMN()-2)/24,5),АТС!$A$41:$F$784,3)+'Иные услуги '!$C$5+'РСТ РСО-А'!$K$6+'РСТ РСО-А'!$H$9</f>
        <v>4385.3799999999992</v>
      </c>
      <c r="U319" s="117">
        <f>VLOOKUP($A319+ROUND((COLUMN()-2)/24,5),АТС!$A$41:$F$784,3)+'Иные услуги '!$C$5+'РСТ РСО-А'!$K$6+'РСТ РСО-А'!$H$9</f>
        <v>4479.1299999999992</v>
      </c>
      <c r="V319" s="117">
        <f>VLOOKUP($A319+ROUND((COLUMN()-2)/24,5),АТС!$A$41:$F$784,3)+'Иные услуги '!$C$5+'РСТ РСО-А'!$K$6+'РСТ РСО-А'!$H$9</f>
        <v>4437.76</v>
      </c>
      <c r="W319" s="117">
        <f>VLOOKUP($A319+ROUND((COLUMN()-2)/24,5),АТС!$A$41:$F$784,3)+'Иные услуги '!$C$5+'РСТ РСО-А'!$K$6+'РСТ РСО-А'!$H$9</f>
        <v>4343.7999999999993</v>
      </c>
      <c r="X319" s="117">
        <f>VLOOKUP($A319+ROUND((COLUMN()-2)/24,5),АТС!$A$41:$F$784,3)+'Иные услуги '!$C$5+'РСТ РСО-А'!$K$6+'РСТ РСО-А'!$H$9</f>
        <v>4265.08</v>
      </c>
      <c r="Y319" s="117">
        <f>VLOOKUP($A319+ROUND((COLUMN()-2)/24,5),АТС!$A$41:$F$784,3)+'Иные услуги '!$C$5+'РСТ РСО-А'!$K$6+'РСТ РСО-А'!$H$9</f>
        <v>4382.6299999999992</v>
      </c>
    </row>
    <row r="320" spans="1:27" x14ac:dyDescent="0.2">
      <c r="A320" s="66">
        <f t="shared" si="9"/>
        <v>43715</v>
      </c>
      <c r="B320" s="117">
        <f>VLOOKUP($A320+ROUND((COLUMN()-2)/24,5),АТС!$A$41:$F$784,3)+'Иные услуги '!$C$5+'РСТ РСО-А'!$K$6+'РСТ РСО-А'!$H$9</f>
        <v>4291.5199999999995</v>
      </c>
      <c r="C320" s="117">
        <f>VLOOKUP($A320+ROUND((COLUMN()-2)/24,5),АТС!$A$41:$F$784,3)+'Иные услуги '!$C$5+'РСТ РСО-А'!$K$6+'РСТ РСО-А'!$H$9</f>
        <v>4270.6499999999996</v>
      </c>
      <c r="D320" s="117">
        <f>VLOOKUP($A320+ROUND((COLUMN()-2)/24,5),АТС!$A$41:$F$784,3)+'Иные услуги '!$C$5+'РСТ РСО-А'!$K$6+'РСТ РСО-А'!$H$9</f>
        <v>4266.5</v>
      </c>
      <c r="E320" s="117">
        <f>VLOOKUP($A320+ROUND((COLUMN()-2)/24,5),АТС!$A$41:$F$784,3)+'Иные услуги '!$C$5+'РСТ РСО-А'!$K$6+'РСТ РСО-А'!$H$9</f>
        <v>4266.58</v>
      </c>
      <c r="F320" s="117">
        <f>VLOOKUP($A320+ROUND((COLUMN()-2)/24,5),АТС!$A$41:$F$784,3)+'Иные услуги '!$C$5+'РСТ РСО-А'!$K$6+'РСТ РСО-А'!$H$9</f>
        <v>4266.57</v>
      </c>
      <c r="G320" s="117">
        <f>VLOOKUP($A320+ROUND((COLUMN()-2)/24,5),АТС!$A$41:$F$784,3)+'Иные услуги '!$C$5+'РСТ РСО-А'!$K$6+'РСТ РСО-А'!$H$9</f>
        <v>4266.29</v>
      </c>
      <c r="H320" s="117">
        <f>VLOOKUP($A320+ROUND((COLUMN()-2)/24,5),АТС!$A$41:$F$784,3)+'Иные услуги '!$C$5+'РСТ РСО-А'!$K$6+'РСТ РСО-А'!$H$9</f>
        <v>4265.4699999999993</v>
      </c>
      <c r="I320" s="117">
        <f>VLOOKUP($A320+ROUND((COLUMN()-2)/24,5),АТС!$A$41:$F$784,3)+'Иные услуги '!$C$5+'РСТ РСО-А'!$K$6+'РСТ РСО-А'!$H$9</f>
        <v>4265.4799999999996</v>
      </c>
      <c r="J320" s="117">
        <f>VLOOKUP($A320+ROUND((COLUMN()-2)/24,5),АТС!$A$41:$F$784,3)+'Иные услуги '!$C$5+'РСТ РСО-А'!$K$6+'РСТ РСО-А'!$H$9</f>
        <v>4265.8399999999992</v>
      </c>
      <c r="K320" s="117">
        <f>VLOOKUP($A320+ROUND((COLUMN()-2)/24,5),АТС!$A$41:$F$784,3)+'Иные услуги '!$C$5+'РСТ РСО-А'!$K$6+'РСТ РСО-А'!$H$9</f>
        <v>4266.12</v>
      </c>
      <c r="L320" s="117">
        <f>VLOOKUP($A320+ROUND((COLUMN()-2)/24,5),АТС!$A$41:$F$784,3)+'Иные услуги '!$C$5+'РСТ РСО-А'!$K$6+'РСТ РСО-А'!$H$9</f>
        <v>4266.1099999999997</v>
      </c>
      <c r="M320" s="117">
        <f>VLOOKUP($A320+ROUND((COLUMN()-2)/24,5),АТС!$A$41:$F$784,3)+'Иные услуги '!$C$5+'РСТ РСО-А'!$K$6+'РСТ РСО-А'!$H$9</f>
        <v>4266.29</v>
      </c>
      <c r="N320" s="117">
        <f>VLOOKUP($A320+ROUND((COLUMN()-2)/24,5),АТС!$A$41:$F$784,3)+'Иные услуги '!$C$5+'РСТ РСО-А'!$K$6+'РСТ РСО-А'!$H$9</f>
        <v>4266.3899999999994</v>
      </c>
      <c r="O320" s="117">
        <f>VLOOKUP($A320+ROUND((COLUMN()-2)/24,5),АТС!$A$41:$F$784,3)+'Иные услуги '!$C$5+'РСТ РСО-А'!$K$6+'РСТ РСО-А'!$H$9</f>
        <v>4266.3999999999996</v>
      </c>
      <c r="P320" s="117">
        <f>VLOOKUP($A320+ROUND((COLUMN()-2)/24,5),АТС!$A$41:$F$784,3)+'Иные услуги '!$C$5+'РСТ РСО-А'!$K$6+'РСТ РСО-А'!$H$9</f>
        <v>4266.3399999999992</v>
      </c>
      <c r="Q320" s="117">
        <f>VLOOKUP($A320+ROUND((COLUMN()-2)/24,5),АТС!$A$41:$F$784,3)+'Иные услуги '!$C$5+'РСТ РСО-А'!$K$6+'РСТ РСО-А'!$H$9</f>
        <v>4266.24</v>
      </c>
      <c r="R320" s="117">
        <f>VLOOKUP($A320+ROUND((COLUMN()-2)/24,5),АТС!$A$41:$F$784,3)+'Иные услуги '!$C$5+'РСТ РСО-А'!$K$6+'РСТ РСО-А'!$H$9</f>
        <v>4266.1899999999996</v>
      </c>
      <c r="S320" s="117">
        <f>VLOOKUP($A320+ROUND((COLUMN()-2)/24,5),АТС!$A$41:$F$784,3)+'Иные услуги '!$C$5+'РСТ РСО-А'!$K$6+'РСТ РСО-А'!$H$9</f>
        <v>4266.1799999999994</v>
      </c>
      <c r="T320" s="117">
        <f>VLOOKUP($A320+ROUND((COLUMN()-2)/24,5),АТС!$A$41:$F$784,3)+'Иные услуги '!$C$5+'РСТ РСО-А'!$K$6+'РСТ РСО-А'!$H$9</f>
        <v>4287.83</v>
      </c>
      <c r="U320" s="117">
        <f>VLOOKUP($A320+ROUND((COLUMN()-2)/24,5),АТС!$A$41:$F$784,3)+'Иные услуги '!$C$5+'РСТ РСО-А'!$K$6+'РСТ РСО-А'!$H$9</f>
        <v>4417.32</v>
      </c>
      <c r="V320" s="117">
        <f>VLOOKUP($A320+ROUND((COLUMN()-2)/24,5),АТС!$A$41:$F$784,3)+'Иные услуги '!$C$5+'РСТ РСО-А'!$K$6+'РСТ РСО-А'!$H$9</f>
        <v>4414.09</v>
      </c>
      <c r="W320" s="117">
        <f>VLOOKUP($A320+ROUND((COLUMN()-2)/24,5),АТС!$A$41:$F$784,3)+'Иные услуги '!$C$5+'РСТ РСО-А'!$K$6+'РСТ РСО-А'!$H$9</f>
        <v>4293.0599999999995</v>
      </c>
      <c r="X320" s="117">
        <f>VLOOKUP($A320+ROUND((COLUMN()-2)/24,5),АТС!$A$41:$F$784,3)+'Иные услуги '!$C$5+'РСТ РСО-А'!$K$6+'РСТ РСО-А'!$H$9</f>
        <v>4264.54</v>
      </c>
      <c r="Y320" s="117">
        <f>VLOOKUP($A320+ROUND((COLUMN()-2)/24,5),АТС!$A$41:$F$784,3)+'Иные услуги '!$C$5+'РСТ РСО-А'!$K$6+'РСТ РСО-А'!$H$9</f>
        <v>4380.67</v>
      </c>
    </row>
    <row r="321" spans="1:25" x14ac:dyDescent="0.2">
      <c r="A321" s="66">
        <f t="shared" si="9"/>
        <v>43716</v>
      </c>
      <c r="B321" s="117">
        <f>VLOOKUP($A321+ROUND((COLUMN()-2)/24,5),АТС!$A$41:$F$784,3)+'Иные услуги '!$C$5+'РСТ РСО-А'!$K$6+'РСТ РСО-А'!$H$9</f>
        <v>4270.37</v>
      </c>
      <c r="C321" s="117">
        <f>VLOOKUP($A321+ROUND((COLUMN()-2)/24,5),АТС!$A$41:$F$784,3)+'Иные услуги '!$C$5+'РСТ РСО-А'!$K$6+'РСТ РСО-А'!$H$9</f>
        <v>4266.24</v>
      </c>
      <c r="D321" s="117">
        <f>VLOOKUP($A321+ROUND((COLUMN()-2)/24,5),АТС!$A$41:$F$784,3)+'Иные услуги '!$C$5+'РСТ РСО-А'!$K$6+'РСТ РСО-А'!$H$9</f>
        <v>4266.5499999999993</v>
      </c>
      <c r="E321" s="117">
        <f>VLOOKUP($A321+ROUND((COLUMN()-2)/24,5),АТС!$A$41:$F$784,3)+'Иные услуги '!$C$5+'РСТ РСО-А'!$K$6+'РСТ РСО-А'!$H$9</f>
        <v>4266.6399999999994</v>
      </c>
      <c r="F321" s="117">
        <f>VLOOKUP($A321+ROUND((COLUMN()-2)/24,5),АТС!$A$41:$F$784,3)+'Иные услуги '!$C$5+'РСТ РСО-А'!$K$6+'РСТ РСО-А'!$H$9</f>
        <v>4266.6399999999994</v>
      </c>
      <c r="G321" s="117">
        <f>VLOOKUP($A321+ROUND((COLUMN()-2)/24,5),АТС!$A$41:$F$784,3)+'Иные услуги '!$C$5+'РСТ РСО-А'!$K$6+'РСТ РСО-А'!$H$9</f>
        <v>4266.3899999999994</v>
      </c>
      <c r="H321" s="117">
        <f>VLOOKUP($A321+ROUND((COLUMN()-2)/24,5),АТС!$A$41:$F$784,3)+'Иные услуги '!$C$5+'РСТ РСО-А'!$K$6+'РСТ РСО-А'!$H$9</f>
        <v>4265.42</v>
      </c>
      <c r="I321" s="117">
        <f>VLOOKUP($A321+ROUND((COLUMN()-2)/24,5),АТС!$A$41:$F$784,3)+'Иные услуги '!$C$5+'РСТ РСО-А'!$K$6+'РСТ РСО-А'!$H$9</f>
        <v>4265.8599999999997</v>
      </c>
      <c r="J321" s="117">
        <f>VLOOKUP($A321+ROUND((COLUMN()-2)/24,5),АТС!$A$41:$F$784,3)+'Иные услуги '!$C$5+'РСТ РСО-А'!$K$6+'РСТ РСО-А'!$H$9</f>
        <v>4265.95</v>
      </c>
      <c r="K321" s="117">
        <f>VLOOKUP($A321+ROUND((COLUMN()-2)/24,5),АТС!$A$41:$F$784,3)+'Иные услуги '!$C$5+'РСТ РСО-А'!$K$6+'РСТ РСО-А'!$H$9</f>
        <v>4265.8999999999996</v>
      </c>
      <c r="L321" s="117">
        <f>VLOOKUP($A321+ROUND((COLUMN()-2)/24,5),АТС!$A$41:$F$784,3)+'Иные услуги '!$C$5+'РСТ РСО-А'!$K$6+'РСТ РСО-А'!$H$9</f>
        <v>4266.0499999999993</v>
      </c>
      <c r="M321" s="117">
        <f>VLOOKUP($A321+ROUND((COLUMN()-2)/24,5),АТС!$A$41:$F$784,3)+'Иные услуги '!$C$5+'РСТ РСО-А'!$K$6+'РСТ РСО-А'!$H$9</f>
        <v>4266.1899999999996</v>
      </c>
      <c r="N321" s="117">
        <f>VLOOKUP($A321+ROUND((COLUMN()-2)/24,5),АТС!$A$41:$F$784,3)+'Иные услуги '!$C$5+'РСТ РСО-А'!$K$6+'РСТ РСО-А'!$H$9</f>
        <v>4266.3399999999992</v>
      </c>
      <c r="O321" s="117">
        <f>VLOOKUP($A321+ROUND((COLUMN()-2)/24,5),АТС!$A$41:$F$784,3)+'Иные услуги '!$C$5+'РСТ РСО-А'!$K$6+'РСТ РСО-А'!$H$9</f>
        <v>4266.32</v>
      </c>
      <c r="P321" s="117">
        <f>VLOOKUP($A321+ROUND((COLUMN()-2)/24,5),АТС!$A$41:$F$784,3)+'Иные услуги '!$C$5+'РСТ РСО-А'!$K$6+'РСТ РСО-А'!$H$9</f>
        <v>4266.2699999999995</v>
      </c>
      <c r="Q321" s="117">
        <f>VLOOKUP($A321+ROUND((COLUMN()-2)/24,5),АТС!$A$41:$F$784,3)+'Иные услуги '!$C$5+'РСТ РСО-А'!$K$6+'РСТ РСО-А'!$H$9</f>
        <v>4266.1099999999997</v>
      </c>
      <c r="R321" s="117">
        <f>VLOOKUP($A321+ROUND((COLUMN()-2)/24,5),АТС!$A$41:$F$784,3)+'Иные услуги '!$C$5+'РСТ РСО-А'!$K$6+'РСТ РСО-А'!$H$9</f>
        <v>4266.08</v>
      </c>
      <c r="S321" s="117">
        <f>VLOOKUP($A321+ROUND((COLUMN()-2)/24,5),АТС!$A$41:$F$784,3)+'Иные услуги '!$C$5+'РСТ РСО-А'!$K$6+'РСТ РСО-А'!$H$9</f>
        <v>4266.1399999999994</v>
      </c>
      <c r="T321" s="117">
        <f>VLOOKUP($A321+ROUND((COLUMN()-2)/24,5),АТС!$A$41:$F$784,3)+'Иные услуги '!$C$5+'РСТ РСО-А'!$K$6+'РСТ РСО-А'!$H$9</f>
        <v>4287.57</v>
      </c>
      <c r="U321" s="117">
        <f>VLOOKUP($A321+ROUND((COLUMN()-2)/24,5),АТС!$A$41:$F$784,3)+'Иные услуги '!$C$5+'РСТ РСО-А'!$K$6+'РСТ РСО-А'!$H$9</f>
        <v>4423.37</v>
      </c>
      <c r="V321" s="117">
        <f>VLOOKUP($A321+ROUND((COLUMN()-2)/24,5),АТС!$A$41:$F$784,3)+'Иные услуги '!$C$5+'РСТ РСО-А'!$K$6+'РСТ РСО-А'!$H$9</f>
        <v>4523.58</v>
      </c>
      <c r="W321" s="117">
        <f>VLOOKUP($A321+ROUND((COLUMN()-2)/24,5),АТС!$A$41:$F$784,3)+'Иные услуги '!$C$5+'РСТ РСО-А'!$K$6+'РСТ РСО-А'!$H$9</f>
        <v>4296.2699999999995</v>
      </c>
      <c r="X321" s="117">
        <f>VLOOKUP($A321+ROUND((COLUMN()-2)/24,5),АТС!$A$41:$F$784,3)+'Иные услуги '!$C$5+'РСТ РСО-А'!$K$6+'РСТ РСО-А'!$H$9</f>
        <v>4264.0999999999995</v>
      </c>
      <c r="Y321" s="117">
        <f>VLOOKUP($A321+ROUND((COLUMN()-2)/24,5),АТС!$A$41:$F$784,3)+'Иные услуги '!$C$5+'РСТ РСО-А'!$K$6+'РСТ РСО-А'!$H$9</f>
        <v>4400.7299999999996</v>
      </c>
    </row>
    <row r="322" spans="1:25" x14ac:dyDescent="0.2">
      <c r="A322" s="66">
        <f t="shared" si="9"/>
        <v>43717</v>
      </c>
      <c r="B322" s="117">
        <f>VLOOKUP($A322+ROUND((COLUMN()-2)/24,5),АТС!$A$41:$F$784,3)+'Иные услуги '!$C$5+'РСТ РСО-А'!$K$6+'РСТ РСО-А'!$H$9</f>
        <v>4270.5</v>
      </c>
      <c r="C322" s="117">
        <f>VLOOKUP($A322+ROUND((COLUMN()-2)/24,5),АТС!$A$41:$F$784,3)+'Иные услуги '!$C$5+'РСТ РСО-А'!$K$6+'РСТ РСО-А'!$H$9</f>
        <v>4266.12</v>
      </c>
      <c r="D322" s="117">
        <f>VLOOKUP($A322+ROUND((COLUMN()-2)/24,5),АТС!$A$41:$F$784,3)+'Иные услуги '!$C$5+'РСТ РСО-А'!$K$6+'РСТ РСО-А'!$H$9</f>
        <v>4266.5</v>
      </c>
      <c r="E322" s="117">
        <f>VLOOKUP($A322+ROUND((COLUMN()-2)/24,5),АТС!$A$41:$F$784,3)+'Иные услуги '!$C$5+'РСТ РСО-А'!$K$6+'РСТ РСО-А'!$H$9</f>
        <v>4266.5999999999995</v>
      </c>
      <c r="F322" s="117">
        <f>VLOOKUP($A322+ROUND((COLUMN()-2)/24,5),АТС!$A$41:$F$784,3)+'Иные услуги '!$C$5+'РСТ РСО-А'!$K$6+'РСТ РСО-А'!$H$9</f>
        <v>4266.62</v>
      </c>
      <c r="G322" s="117">
        <f>VLOOKUP($A322+ROUND((COLUMN()-2)/24,5),АТС!$A$41:$F$784,3)+'Иные услуги '!$C$5+'РСТ РСО-А'!$K$6+'РСТ РСО-А'!$H$9</f>
        <v>4266.57</v>
      </c>
      <c r="H322" s="117">
        <f>VLOOKUP($A322+ROUND((COLUMN()-2)/24,5),АТС!$A$41:$F$784,3)+'Иные услуги '!$C$5+'РСТ РСО-А'!$K$6+'РСТ РСО-А'!$H$9</f>
        <v>4265.79</v>
      </c>
      <c r="I322" s="117">
        <f>VLOOKUP($A322+ROUND((COLUMN()-2)/24,5),АТС!$A$41:$F$784,3)+'Иные услуги '!$C$5+'РСТ РСО-А'!$K$6+'РСТ РСО-А'!$H$9</f>
        <v>4327.1499999999996</v>
      </c>
      <c r="J322" s="117">
        <f>VLOOKUP($A322+ROUND((COLUMN()-2)/24,5),АТС!$A$41:$F$784,3)+'Иные услуги '!$C$5+'РСТ РСО-А'!$K$6+'РСТ РСО-А'!$H$9</f>
        <v>4266.54</v>
      </c>
      <c r="K322" s="117">
        <f>VLOOKUP($A322+ROUND((COLUMN()-2)/24,5),АТС!$A$41:$F$784,3)+'Иные услуги '!$C$5+'РСТ РСО-А'!$K$6+'РСТ РСО-А'!$H$9</f>
        <v>4283.58</v>
      </c>
      <c r="L322" s="117">
        <f>VLOOKUP($A322+ROUND((COLUMN()-2)/24,5),АТС!$A$41:$F$784,3)+'Иные услуги '!$C$5+'РСТ РСО-А'!$K$6+'РСТ РСО-А'!$H$9</f>
        <v>4324.2199999999993</v>
      </c>
      <c r="M322" s="117">
        <f>VLOOKUP($A322+ROUND((COLUMN()-2)/24,5),АТС!$A$41:$F$784,3)+'Иные услуги '!$C$5+'РСТ РСО-А'!$K$6+'РСТ РСО-А'!$H$9</f>
        <v>4326.2</v>
      </c>
      <c r="N322" s="117">
        <f>VLOOKUP($A322+ROUND((COLUMN()-2)/24,5),АТС!$A$41:$F$784,3)+'Иные услуги '!$C$5+'РСТ РСО-А'!$K$6+'РСТ РСО-А'!$H$9</f>
        <v>4320.7199999999993</v>
      </c>
      <c r="O322" s="117">
        <f>VLOOKUP($A322+ROUND((COLUMN()-2)/24,5),АТС!$A$41:$F$784,3)+'Иные услуги '!$C$5+'РСТ РСО-А'!$K$6+'РСТ РСО-А'!$H$9</f>
        <v>4321.66</v>
      </c>
      <c r="P322" s="117">
        <f>VLOOKUP($A322+ROUND((COLUMN()-2)/24,5),АТС!$A$41:$F$784,3)+'Иные услуги '!$C$5+'РСТ РСО-А'!$K$6+'РСТ РСО-А'!$H$9</f>
        <v>4321.53</v>
      </c>
      <c r="Q322" s="117">
        <f>VLOOKUP($A322+ROUND((COLUMN()-2)/24,5),АТС!$A$41:$F$784,3)+'Иные услуги '!$C$5+'РСТ РСО-А'!$K$6+'РСТ РСО-А'!$H$9</f>
        <v>4320.9299999999994</v>
      </c>
      <c r="R322" s="117">
        <f>VLOOKUP($A322+ROUND((COLUMN()-2)/24,5),АТС!$A$41:$F$784,3)+'Иные услуги '!$C$5+'РСТ РСО-А'!$K$6+'РСТ РСО-А'!$H$9</f>
        <v>4321.0199999999995</v>
      </c>
      <c r="S322" s="117">
        <f>VLOOKUP($A322+ROUND((COLUMN()-2)/24,5),АТС!$A$41:$F$784,3)+'Иные услуги '!$C$5+'РСТ РСО-А'!$K$6+'РСТ РСО-А'!$H$9</f>
        <v>4283.5499999999993</v>
      </c>
      <c r="T322" s="117">
        <f>VLOOKUP($A322+ROUND((COLUMN()-2)/24,5),АТС!$A$41:$F$784,3)+'Иные услуги '!$C$5+'РСТ РСО-А'!$K$6+'РСТ РСО-А'!$H$9</f>
        <v>4319.3599999999997</v>
      </c>
      <c r="U322" s="117">
        <f>VLOOKUP($A322+ROUND((COLUMN()-2)/24,5),АТС!$A$41:$F$784,3)+'Иные услуги '!$C$5+'РСТ РСО-А'!$K$6+'РСТ РСО-А'!$H$9</f>
        <v>4396.58</v>
      </c>
      <c r="V322" s="117">
        <f>VLOOKUP($A322+ROUND((COLUMN()-2)/24,5),АТС!$A$41:$F$784,3)+'Иные услуги '!$C$5+'РСТ РСО-А'!$K$6+'РСТ РСО-А'!$H$9</f>
        <v>4394.04</v>
      </c>
      <c r="W322" s="117">
        <f>VLOOKUP($A322+ROUND((COLUMN()-2)/24,5),АТС!$A$41:$F$784,3)+'Иные услуги '!$C$5+'РСТ РСО-А'!$K$6+'РСТ РСО-А'!$H$9</f>
        <v>4289.45</v>
      </c>
      <c r="X322" s="117">
        <f>VLOOKUP($A322+ROUND((COLUMN()-2)/24,5),АТС!$A$41:$F$784,3)+'Иные услуги '!$C$5+'РСТ РСО-А'!$K$6+'РСТ РСО-А'!$H$9</f>
        <v>4265.9799999999996</v>
      </c>
      <c r="Y322" s="117">
        <f>VLOOKUP($A322+ROUND((COLUMN()-2)/24,5),АТС!$A$41:$F$784,3)+'Иные услуги '!$C$5+'РСТ РСО-А'!$K$6+'РСТ РСО-А'!$H$9</f>
        <v>4320.82</v>
      </c>
    </row>
    <row r="323" spans="1:25" x14ac:dyDescent="0.2">
      <c r="A323" s="66">
        <f t="shared" si="9"/>
        <v>43718</v>
      </c>
      <c r="B323" s="117">
        <f>VLOOKUP($A323+ROUND((COLUMN()-2)/24,5),АТС!$A$41:$F$784,3)+'Иные услуги '!$C$5+'РСТ РСО-А'!$K$6+'РСТ РСО-А'!$H$9</f>
        <v>4268</v>
      </c>
      <c r="C323" s="117">
        <f>VLOOKUP($A323+ROUND((COLUMN()-2)/24,5),АТС!$A$41:$F$784,3)+'Иные услуги '!$C$5+'РСТ РСО-А'!$K$6+'РСТ РСО-А'!$H$9</f>
        <v>4266.7199999999993</v>
      </c>
      <c r="D323" s="117">
        <f>VLOOKUP($A323+ROUND((COLUMN()-2)/24,5),АТС!$A$41:$F$784,3)+'Иные услуги '!$C$5+'РСТ РСО-А'!$K$6+'РСТ РСО-А'!$H$9</f>
        <v>4266.7299999999996</v>
      </c>
      <c r="E323" s="117">
        <f>VLOOKUP($A323+ROUND((COLUMN()-2)/24,5),АТС!$A$41:$F$784,3)+'Иные услуги '!$C$5+'РСТ РСО-А'!$K$6+'РСТ РСО-А'!$H$9</f>
        <v>4266.74</v>
      </c>
      <c r="F323" s="117">
        <f>VLOOKUP($A323+ROUND((COLUMN()-2)/24,5),АТС!$A$41:$F$784,3)+'Иные услуги '!$C$5+'РСТ РСО-А'!$K$6+'РСТ РСО-А'!$H$9</f>
        <v>4266.7299999999996</v>
      </c>
      <c r="G323" s="117">
        <f>VLOOKUP($A323+ROUND((COLUMN()-2)/24,5),АТС!$A$41:$F$784,3)+'Иные услуги '!$C$5+'РСТ РСО-А'!$K$6+'РСТ РСО-А'!$H$9</f>
        <v>4266.67</v>
      </c>
      <c r="H323" s="117">
        <f>VLOOKUP($A323+ROUND((COLUMN()-2)/24,5),АТС!$A$41:$F$784,3)+'Иные услуги '!$C$5+'РСТ РСО-А'!$K$6+'РСТ РСО-А'!$H$9</f>
        <v>4266.24</v>
      </c>
      <c r="I323" s="117">
        <f>VLOOKUP($A323+ROUND((COLUMN()-2)/24,5),АТС!$A$41:$F$784,3)+'Иные услуги '!$C$5+'РСТ РСО-А'!$K$6+'РСТ РСО-А'!$H$9</f>
        <v>4339.83</v>
      </c>
      <c r="J323" s="117">
        <f>VLOOKUP($A323+ROUND((COLUMN()-2)/24,5),АТС!$A$41:$F$784,3)+'Иные услуги '!$C$5+'РСТ РСО-А'!$K$6+'РСТ РСО-А'!$H$9</f>
        <v>4266.58</v>
      </c>
      <c r="K323" s="117">
        <f>VLOOKUP($A323+ROUND((COLUMN()-2)/24,5),АТС!$A$41:$F$784,3)+'Иные услуги '!$C$5+'РСТ РСО-А'!$K$6+'РСТ РСО-А'!$H$9</f>
        <v>4281.9399999999996</v>
      </c>
      <c r="L323" s="117">
        <f>VLOOKUP($A323+ROUND((COLUMN()-2)/24,5),АТС!$A$41:$F$784,3)+'Иные услуги '!$C$5+'РСТ РСО-А'!$K$6+'РСТ РСО-А'!$H$9</f>
        <v>4316.1099999999997</v>
      </c>
      <c r="M323" s="117">
        <f>VLOOKUP($A323+ROUND((COLUMN()-2)/24,5),АТС!$A$41:$F$784,3)+'Иные услуги '!$C$5+'РСТ РСО-А'!$K$6+'РСТ РСО-А'!$H$9</f>
        <v>4316.3999999999996</v>
      </c>
      <c r="N323" s="117">
        <f>VLOOKUP($A323+ROUND((COLUMN()-2)/24,5),АТС!$A$41:$F$784,3)+'Иные услуги '!$C$5+'РСТ РСО-А'!$K$6+'РСТ РСО-А'!$H$9</f>
        <v>4316.6899999999996</v>
      </c>
      <c r="O323" s="117">
        <f>VLOOKUP($A323+ROUND((COLUMN()-2)/24,5),АТС!$A$41:$F$784,3)+'Иные услуги '!$C$5+'РСТ РСО-А'!$K$6+'РСТ РСО-А'!$H$9</f>
        <v>4317.5</v>
      </c>
      <c r="P323" s="117">
        <f>VLOOKUP($A323+ROUND((COLUMN()-2)/24,5),АТС!$A$41:$F$784,3)+'Иные услуги '!$C$5+'РСТ РСО-А'!$K$6+'РСТ РСО-А'!$H$9</f>
        <v>4317.74</v>
      </c>
      <c r="Q323" s="117">
        <f>VLOOKUP($A323+ROUND((COLUMN()-2)/24,5),АТС!$A$41:$F$784,3)+'Иные услуги '!$C$5+'РСТ РСО-А'!$K$6+'РСТ РСО-А'!$H$9</f>
        <v>4317.8499999999995</v>
      </c>
      <c r="R323" s="117">
        <f>VLOOKUP($A323+ROUND((COLUMN()-2)/24,5),АТС!$A$41:$F$784,3)+'Иные услуги '!$C$5+'РСТ РСО-А'!$K$6+'РСТ РСО-А'!$H$9</f>
        <v>4318.1799999999994</v>
      </c>
      <c r="S323" s="117">
        <f>VLOOKUP($A323+ROUND((COLUMN()-2)/24,5),АТС!$A$41:$F$784,3)+'Иные услуги '!$C$5+'РСТ РСО-А'!$K$6+'РСТ РСО-А'!$H$9</f>
        <v>4282.1099999999997</v>
      </c>
      <c r="T323" s="117">
        <f>VLOOKUP($A323+ROUND((COLUMN()-2)/24,5),АТС!$A$41:$F$784,3)+'Иные услуги '!$C$5+'РСТ РСО-А'!$K$6+'РСТ РСО-А'!$H$9</f>
        <v>4347.5599999999995</v>
      </c>
      <c r="U323" s="117">
        <f>VLOOKUP($A323+ROUND((COLUMN()-2)/24,5),АТС!$A$41:$F$784,3)+'Иные услуги '!$C$5+'РСТ РСО-А'!$K$6+'РСТ РСО-А'!$H$9</f>
        <v>4388.4599999999991</v>
      </c>
      <c r="V323" s="117">
        <f>VLOOKUP($A323+ROUND((COLUMN()-2)/24,5),АТС!$A$41:$F$784,3)+'Иные услуги '!$C$5+'РСТ РСО-А'!$K$6+'РСТ РСО-А'!$H$9</f>
        <v>4387.4299999999994</v>
      </c>
      <c r="W323" s="117">
        <f>VLOOKUP($A323+ROUND((COLUMN()-2)/24,5),АТС!$A$41:$F$784,3)+'Иные услуги '!$C$5+'РСТ РСО-А'!$K$6+'РСТ РСО-А'!$H$9</f>
        <v>4288.2699999999995</v>
      </c>
      <c r="X323" s="117">
        <f>VLOOKUP($A323+ROUND((COLUMN()-2)/24,5),АТС!$A$41:$F$784,3)+'Иные услуги '!$C$5+'РСТ РСО-А'!$K$6+'РСТ РСО-А'!$H$9</f>
        <v>4265.6899999999996</v>
      </c>
      <c r="Y323" s="117">
        <f>VLOOKUP($A323+ROUND((COLUMN()-2)/24,5),АТС!$A$41:$F$784,3)+'Иные услуги '!$C$5+'РСТ РСО-А'!$K$6+'РСТ РСО-А'!$H$9</f>
        <v>4300.41</v>
      </c>
    </row>
    <row r="324" spans="1:25" x14ac:dyDescent="0.2">
      <c r="A324" s="66">
        <f t="shared" si="9"/>
        <v>43719</v>
      </c>
      <c r="B324" s="117">
        <f>VLOOKUP($A324+ROUND((COLUMN()-2)/24,5),АТС!$A$41:$F$784,3)+'Иные услуги '!$C$5+'РСТ РСО-А'!$K$6+'РСТ РСО-А'!$H$9</f>
        <v>4284.82</v>
      </c>
      <c r="C324" s="117">
        <f>VLOOKUP($A324+ROUND((COLUMN()-2)/24,5),АТС!$A$41:$F$784,3)+'Иные услуги '!$C$5+'РСТ РСО-А'!$K$6+'РСТ РСО-А'!$H$9</f>
        <v>4268.5099999999993</v>
      </c>
      <c r="D324" s="117">
        <f>VLOOKUP($A324+ROUND((COLUMN()-2)/24,5),АТС!$A$41:$F$784,3)+'Иные услуги '!$C$5+'РСТ РСО-А'!$K$6+'РСТ РСО-А'!$H$9</f>
        <v>4266.7599999999993</v>
      </c>
      <c r="E324" s="117">
        <f>VLOOKUP($A324+ROUND((COLUMN()-2)/24,5),АТС!$A$41:$F$784,3)+'Иные услуги '!$C$5+'РСТ РСО-А'!$K$6+'РСТ РСО-А'!$H$9</f>
        <v>4266.74</v>
      </c>
      <c r="F324" s="117">
        <f>VLOOKUP($A324+ROUND((COLUMN()-2)/24,5),АТС!$A$41:$F$784,3)+'Иные услуги '!$C$5+'РСТ РСО-А'!$K$6+'РСТ РСО-А'!$H$9</f>
        <v>4266.7299999999996</v>
      </c>
      <c r="G324" s="117">
        <f>VLOOKUP($A324+ROUND((COLUMN()-2)/24,5),АТС!$A$41:$F$784,3)+'Иные услуги '!$C$5+'РСТ РСО-А'!$K$6+'РСТ РСО-А'!$H$9</f>
        <v>4266.6299999999992</v>
      </c>
      <c r="H324" s="117">
        <f>VLOOKUP($A324+ROUND((COLUMN()-2)/24,5),АТС!$A$41:$F$784,3)+'Иные услуги '!$C$5+'РСТ РСО-А'!$K$6+'РСТ РСО-А'!$H$9</f>
        <v>4266.1899999999996</v>
      </c>
      <c r="I324" s="117">
        <f>VLOOKUP($A324+ROUND((COLUMN()-2)/24,5),АТС!$A$41:$F$784,3)+'Иные услуги '!$C$5+'РСТ РСО-А'!$K$6+'РСТ РСО-А'!$H$9</f>
        <v>4336.3799999999992</v>
      </c>
      <c r="J324" s="117">
        <f>VLOOKUP($A324+ROUND((COLUMN()-2)/24,5),АТС!$A$41:$F$784,3)+'Иные услуги '!$C$5+'РСТ РСО-А'!$K$6+'РСТ РСО-А'!$H$9</f>
        <v>4266.4799999999996</v>
      </c>
      <c r="K324" s="117">
        <f>VLOOKUP($A324+ROUND((COLUMN()-2)/24,5),АТС!$A$41:$F$784,3)+'Иные услуги '!$C$5+'РСТ РСО-А'!$K$6+'РСТ РСО-А'!$H$9</f>
        <v>4283.5099999999993</v>
      </c>
      <c r="L324" s="117">
        <f>VLOOKUP($A324+ROUND((COLUMN()-2)/24,5),АТС!$A$41:$F$784,3)+'Иные услуги '!$C$5+'РСТ РСО-А'!$K$6+'РСТ РСО-А'!$H$9</f>
        <v>4321.7599999999993</v>
      </c>
      <c r="M324" s="117">
        <f>VLOOKUP($A324+ROUND((COLUMN()-2)/24,5),АТС!$A$41:$F$784,3)+'Иные услуги '!$C$5+'РСТ РСО-А'!$K$6+'РСТ РСО-А'!$H$9</f>
        <v>4322.32</v>
      </c>
      <c r="N324" s="117">
        <f>VLOOKUP($A324+ROUND((COLUMN()-2)/24,5),АТС!$A$41:$F$784,3)+'Иные услуги '!$C$5+'РСТ РСО-А'!$K$6+'РСТ РСО-А'!$H$9</f>
        <v>4322.5899999999992</v>
      </c>
      <c r="O324" s="117">
        <f>VLOOKUP($A324+ROUND((COLUMN()-2)/24,5),АТС!$A$41:$F$784,3)+'Иные услуги '!$C$5+'РСТ РСО-А'!$K$6+'РСТ РСО-А'!$H$9</f>
        <v>4323.2</v>
      </c>
      <c r="P324" s="117">
        <f>VLOOKUP($A324+ROUND((COLUMN()-2)/24,5),АТС!$A$41:$F$784,3)+'Иные услуги '!$C$5+'РСТ РСО-А'!$K$6+'РСТ РСО-А'!$H$9</f>
        <v>4323.4299999999994</v>
      </c>
      <c r="Q324" s="117">
        <f>VLOOKUP($A324+ROUND((COLUMN()-2)/24,5),АТС!$A$41:$F$784,3)+'Иные услуги '!$C$5+'РСТ РСО-А'!$K$6+'РСТ РСО-А'!$H$9</f>
        <v>4323.42</v>
      </c>
      <c r="R324" s="117">
        <f>VLOOKUP($A324+ROUND((COLUMN()-2)/24,5),АТС!$A$41:$F$784,3)+'Иные услуги '!$C$5+'РСТ РСО-А'!$K$6+'РСТ РСО-А'!$H$9</f>
        <v>4323.0899999999992</v>
      </c>
      <c r="S324" s="117">
        <f>VLOOKUP($A324+ROUND((COLUMN()-2)/24,5),АТС!$A$41:$F$784,3)+'Иные услуги '!$C$5+'РСТ РСО-А'!$K$6+'РСТ РСО-А'!$H$9</f>
        <v>4321.0999999999995</v>
      </c>
      <c r="T324" s="117">
        <f>VLOOKUP($A324+ROUND((COLUMN()-2)/24,5),АТС!$A$41:$F$784,3)+'Иные услуги '!$C$5+'РСТ РСО-А'!$K$6+'РСТ РСО-А'!$H$9</f>
        <v>4384.4399999999996</v>
      </c>
      <c r="U324" s="117">
        <f>VLOOKUP($A324+ROUND((COLUMN()-2)/24,5),АТС!$A$41:$F$784,3)+'Иные услуги '!$C$5+'РСТ РСО-А'!$K$6+'РСТ РСО-А'!$H$9</f>
        <v>4393.6899999999996</v>
      </c>
      <c r="V324" s="117">
        <f>VLOOKUP($A324+ROUND((COLUMN()-2)/24,5),АТС!$A$41:$F$784,3)+'Иные услуги '!$C$5+'РСТ РСО-А'!$K$6+'РСТ РСО-А'!$H$9</f>
        <v>4391.67</v>
      </c>
      <c r="W324" s="117">
        <f>VLOOKUP($A324+ROUND((COLUMN()-2)/24,5),АТС!$A$41:$F$784,3)+'Иные услуги '!$C$5+'РСТ РСО-А'!$K$6+'РСТ РСО-А'!$H$9</f>
        <v>4287.5899999999992</v>
      </c>
      <c r="X324" s="117">
        <f>VLOOKUP($A324+ROUND((COLUMN()-2)/24,5),АТС!$A$41:$F$784,3)+'Иные услуги '!$C$5+'РСТ РСО-А'!$K$6+'РСТ РСО-А'!$H$9</f>
        <v>4265.3599999999997</v>
      </c>
      <c r="Y324" s="117">
        <f>VLOOKUP($A324+ROUND((COLUMN()-2)/24,5),АТС!$A$41:$F$784,3)+'Иные услуги '!$C$5+'РСТ РСО-А'!$K$6+'РСТ РСО-А'!$H$9</f>
        <v>4314.9399999999996</v>
      </c>
    </row>
    <row r="325" spans="1:25" x14ac:dyDescent="0.2">
      <c r="A325" s="66">
        <f t="shared" si="9"/>
        <v>43720</v>
      </c>
      <c r="B325" s="117">
        <f>VLOOKUP($A325+ROUND((COLUMN()-2)/24,5),АТС!$A$41:$F$784,3)+'Иные услуги '!$C$5+'РСТ РСО-А'!$K$6+'РСТ РСО-А'!$H$9</f>
        <v>4284.8399999999992</v>
      </c>
      <c r="C325" s="117">
        <f>VLOOKUP($A325+ROUND((COLUMN()-2)/24,5),АТС!$A$41:$F$784,3)+'Иные услуги '!$C$5+'РСТ РСО-А'!$K$6+'РСТ РСО-А'!$H$9</f>
        <v>4268.6399999999994</v>
      </c>
      <c r="D325" s="117">
        <f>VLOOKUP($A325+ROUND((COLUMN()-2)/24,5),АТС!$A$41:$F$784,3)+'Иные услуги '!$C$5+'РСТ РСО-А'!$K$6+'РСТ РСО-А'!$H$9</f>
        <v>4266.7299999999996</v>
      </c>
      <c r="E325" s="117">
        <f>VLOOKUP($A325+ROUND((COLUMN()-2)/24,5),АТС!$A$41:$F$784,3)+'Иные услуги '!$C$5+'РСТ РСО-А'!$K$6+'РСТ РСО-А'!$H$9</f>
        <v>4266.74</v>
      </c>
      <c r="F325" s="117">
        <f>VLOOKUP($A325+ROUND((COLUMN()-2)/24,5),АТС!$A$41:$F$784,3)+'Иные услуги '!$C$5+'РСТ РСО-А'!$K$6+'РСТ РСО-А'!$H$9</f>
        <v>4266.7099999999991</v>
      </c>
      <c r="G325" s="117">
        <f>VLOOKUP($A325+ROUND((COLUMN()-2)/24,5),АТС!$A$41:$F$784,3)+'Иные услуги '!$C$5+'РСТ РСО-А'!$K$6+'РСТ РСО-А'!$H$9</f>
        <v>4266.6499999999996</v>
      </c>
      <c r="H325" s="117">
        <f>VLOOKUP($A325+ROUND((COLUMN()-2)/24,5),АТС!$A$41:$F$784,3)+'Иные услуги '!$C$5+'РСТ РСО-А'!$K$6+'РСТ РСО-А'!$H$9</f>
        <v>4266.0099999999993</v>
      </c>
      <c r="I325" s="117">
        <f>VLOOKUP($A325+ROUND((COLUMN()-2)/24,5),АТС!$A$41:$F$784,3)+'Иные услуги '!$C$5+'РСТ РСО-А'!$K$6+'РСТ РСО-А'!$H$9</f>
        <v>4352.2999999999993</v>
      </c>
      <c r="J325" s="117">
        <f>VLOOKUP($A325+ROUND((COLUMN()-2)/24,5),АТС!$A$41:$F$784,3)+'Иные услуги '!$C$5+'РСТ РСО-А'!$K$6+'РСТ РСО-А'!$H$9</f>
        <v>4266.0899999999992</v>
      </c>
      <c r="K325" s="117">
        <f>VLOOKUP($A325+ROUND((COLUMN()-2)/24,5),АТС!$A$41:$F$784,3)+'Иные услуги '!$C$5+'РСТ РСО-А'!$K$6+'РСТ РСО-А'!$H$9</f>
        <v>4322.1799999999994</v>
      </c>
      <c r="L325" s="117">
        <f>VLOOKUP($A325+ROUND((COLUMN()-2)/24,5),АТС!$A$41:$F$784,3)+'Иные услуги '!$C$5+'РСТ РСО-А'!$K$6+'РСТ РСО-А'!$H$9</f>
        <v>4357.9699999999993</v>
      </c>
      <c r="M325" s="117">
        <f>VLOOKUP($A325+ROUND((COLUMN()-2)/24,5),АТС!$A$41:$F$784,3)+'Иные услуги '!$C$5+'РСТ РСО-А'!$K$6+'РСТ РСО-А'!$H$9</f>
        <v>4358.62</v>
      </c>
      <c r="N325" s="117">
        <f>VLOOKUP($A325+ROUND((COLUMN()-2)/24,5),АТС!$A$41:$F$784,3)+'Иные услуги '!$C$5+'РСТ РСО-А'!$K$6+'РСТ РСО-А'!$H$9</f>
        <v>4358.9599999999991</v>
      </c>
      <c r="O325" s="117">
        <f>VLOOKUP($A325+ROUND((COLUMN()-2)/24,5),АТС!$A$41:$F$784,3)+'Иные услуги '!$C$5+'РСТ РСО-А'!$K$6+'РСТ РСО-А'!$H$9</f>
        <v>4359.6299999999992</v>
      </c>
      <c r="P325" s="117">
        <f>VLOOKUP($A325+ROUND((COLUMN()-2)/24,5),АТС!$A$41:$F$784,3)+'Иные услуги '!$C$5+'РСТ РСО-А'!$K$6+'РСТ РСО-А'!$H$9</f>
        <v>4360.5099999999993</v>
      </c>
      <c r="Q325" s="117">
        <f>VLOOKUP($A325+ROUND((COLUMN()-2)/24,5),АТС!$A$41:$F$784,3)+'Иные услуги '!$C$5+'РСТ РСО-А'!$K$6+'РСТ РСО-А'!$H$9</f>
        <v>4361.58</v>
      </c>
      <c r="R325" s="117">
        <f>VLOOKUP($A325+ROUND((COLUMN()-2)/24,5),АТС!$A$41:$F$784,3)+'Иные услуги '!$C$5+'РСТ РСО-А'!$K$6+'РСТ РСО-А'!$H$9</f>
        <v>4325.5899999999992</v>
      </c>
      <c r="S325" s="117">
        <f>VLOOKUP($A325+ROUND((COLUMN()-2)/24,5),АТС!$A$41:$F$784,3)+'Иные услуги '!$C$5+'РСТ РСО-А'!$K$6+'РСТ РСО-А'!$H$9</f>
        <v>4322.58</v>
      </c>
      <c r="T325" s="117">
        <f>VLOOKUP($A325+ROUND((COLUMN()-2)/24,5),АТС!$A$41:$F$784,3)+'Иные услуги '!$C$5+'РСТ РСО-А'!$K$6+'РСТ РСО-А'!$H$9</f>
        <v>4443.6799999999994</v>
      </c>
      <c r="U325" s="117">
        <f>VLOOKUP($A325+ROUND((COLUMN()-2)/24,5),АТС!$A$41:$F$784,3)+'Иные услуги '!$C$5+'РСТ РСО-А'!$K$6+'РСТ РСО-А'!$H$9</f>
        <v>4396.42</v>
      </c>
      <c r="V325" s="117">
        <f>VLOOKUP($A325+ROUND((COLUMN()-2)/24,5),АТС!$A$41:$F$784,3)+'Иные услуги '!$C$5+'РСТ РСО-А'!$K$6+'РСТ РСО-А'!$H$9</f>
        <v>4344.57</v>
      </c>
      <c r="W325" s="117">
        <f>VLOOKUP($A325+ROUND((COLUMN()-2)/24,5),АТС!$A$41:$F$784,3)+'Иные услуги '!$C$5+'РСТ РСО-А'!$K$6+'РСТ РСО-А'!$H$9</f>
        <v>4265.91</v>
      </c>
      <c r="X325" s="117">
        <f>VLOOKUP($A325+ROUND((COLUMN()-2)/24,5),АТС!$A$41:$F$784,3)+'Иные услуги '!$C$5+'РСТ РСО-А'!$K$6+'РСТ РСО-А'!$H$9</f>
        <v>4264.5899999999992</v>
      </c>
      <c r="Y325" s="117">
        <f>VLOOKUP($A325+ROUND((COLUMN()-2)/24,5),АТС!$A$41:$F$784,3)+'Иные услуги '!$C$5+'РСТ РСО-А'!$K$6+'РСТ РСО-А'!$H$9</f>
        <v>4334.53</v>
      </c>
    </row>
    <row r="326" spans="1:25" x14ac:dyDescent="0.2">
      <c r="A326" s="66">
        <f t="shared" si="9"/>
        <v>43721</v>
      </c>
      <c r="B326" s="117">
        <f>VLOOKUP($A326+ROUND((COLUMN()-2)/24,5),АТС!$A$41:$F$784,3)+'Иные услуги '!$C$5+'РСТ РСО-А'!$K$6+'РСТ РСО-А'!$H$9</f>
        <v>4288.45</v>
      </c>
      <c r="C326" s="117">
        <f>VLOOKUP($A326+ROUND((COLUMN()-2)/24,5),АТС!$A$41:$F$784,3)+'Иные услуги '!$C$5+'РСТ РСО-А'!$K$6+'РСТ РСО-А'!$H$9</f>
        <v>4269.29</v>
      </c>
      <c r="D326" s="117">
        <f>VLOOKUP($A326+ROUND((COLUMN()-2)/24,5),АТС!$A$41:$F$784,3)+'Иные услуги '!$C$5+'РСТ РСО-А'!$K$6+'РСТ РСО-А'!$H$9</f>
        <v>4268.82</v>
      </c>
      <c r="E326" s="117">
        <f>VLOOKUP($A326+ROUND((COLUMN()-2)/24,5),АТС!$A$41:$F$784,3)+'Иные услуги '!$C$5+'РСТ РСО-А'!$K$6+'РСТ РСО-А'!$H$9</f>
        <v>4266.6399999999994</v>
      </c>
      <c r="F326" s="117">
        <f>VLOOKUP($A326+ROUND((COLUMN()-2)/24,5),АТС!$A$41:$F$784,3)+'Иные услуги '!$C$5+'РСТ РСО-А'!$K$6+'РСТ РСО-А'!$H$9</f>
        <v>4266.5999999999995</v>
      </c>
      <c r="G326" s="117">
        <f>VLOOKUP($A326+ROUND((COLUMN()-2)/24,5),АТС!$A$41:$F$784,3)+'Иные услуги '!$C$5+'РСТ РСО-А'!$K$6+'РСТ РСО-А'!$H$9</f>
        <v>4266.5599999999995</v>
      </c>
      <c r="H326" s="117">
        <f>VLOOKUP($A326+ROUND((COLUMN()-2)/24,5),АТС!$A$41:$F$784,3)+'Иные услуги '!$C$5+'РСТ РСО-А'!$K$6+'РСТ РСО-А'!$H$9</f>
        <v>4265.7999999999993</v>
      </c>
      <c r="I326" s="117">
        <f>VLOOKUP($A326+ROUND((COLUMN()-2)/24,5),АТС!$A$41:$F$784,3)+'Иные услуги '!$C$5+'РСТ РСО-А'!$K$6+'РСТ РСО-А'!$H$9</f>
        <v>4373.75</v>
      </c>
      <c r="J326" s="117">
        <f>VLOOKUP($A326+ROUND((COLUMN()-2)/24,5),АТС!$A$41:$F$784,3)+'Иные услуги '!$C$5+'РСТ РСО-А'!$K$6+'РСТ РСО-А'!$H$9</f>
        <v>4266.33</v>
      </c>
      <c r="K326" s="117">
        <f>VLOOKUP($A326+ROUND((COLUMN()-2)/24,5),АТС!$A$41:$F$784,3)+'Иные услуги '!$C$5+'РСТ РСО-А'!$K$6+'РСТ РСО-А'!$H$9</f>
        <v>4332.3999999999996</v>
      </c>
      <c r="L326" s="117">
        <f>VLOOKUP($A326+ROUND((COLUMN()-2)/24,5),АТС!$A$41:$F$784,3)+'Иные услуги '!$C$5+'РСТ РСО-А'!$K$6+'РСТ РСО-А'!$H$9</f>
        <v>4351.9599999999991</v>
      </c>
      <c r="M326" s="117">
        <f>VLOOKUP($A326+ROUND((COLUMN()-2)/24,5),АТС!$A$41:$F$784,3)+'Иные услуги '!$C$5+'РСТ РСО-А'!$K$6+'РСТ РСО-А'!$H$9</f>
        <v>4352.1399999999994</v>
      </c>
      <c r="N326" s="117">
        <f>VLOOKUP($A326+ROUND((COLUMN()-2)/24,5),АТС!$A$41:$F$784,3)+'Иные услуги '!$C$5+'РСТ РСО-А'!$K$6+'РСТ РСО-А'!$H$9</f>
        <v>4352.3099999999995</v>
      </c>
      <c r="O326" s="117">
        <f>VLOOKUP($A326+ROUND((COLUMN()-2)/24,5),АТС!$A$41:$F$784,3)+'Иные услуги '!$C$5+'РСТ РСО-А'!$K$6+'РСТ РСО-А'!$H$9</f>
        <v>4352.6099999999997</v>
      </c>
      <c r="P326" s="117">
        <f>VLOOKUP($A326+ROUND((COLUMN()-2)/24,5),АТС!$A$41:$F$784,3)+'Иные услуги '!$C$5+'РСТ РСО-А'!$K$6+'РСТ РСО-А'!$H$9</f>
        <v>4353.0499999999993</v>
      </c>
      <c r="Q326" s="117">
        <f>VLOOKUP($A326+ROUND((COLUMN()-2)/24,5),АТС!$A$41:$F$784,3)+'Иные услуги '!$C$5+'РСТ РСО-А'!$K$6+'РСТ РСО-А'!$H$9</f>
        <v>4353.41</v>
      </c>
      <c r="R326" s="117">
        <f>VLOOKUP($A326+ROUND((COLUMN()-2)/24,5),АТС!$A$41:$F$784,3)+'Иные услуги '!$C$5+'РСТ РСО-А'!$K$6+'РСТ РСО-А'!$H$9</f>
        <v>4319.75</v>
      </c>
      <c r="S326" s="117">
        <f>VLOOKUP($A326+ROUND((COLUMN()-2)/24,5),АТС!$A$41:$F$784,3)+'Иные услуги '!$C$5+'РСТ РСО-А'!$K$6+'РСТ РСО-А'!$H$9</f>
        <v>4319.24</v>
      </c>
      <c r="T326" s="117">
        <f>VLOOKUP($A326+ROUND((COLUMN()-2)/24,5),АТС!$A$41:$F$784,3)+'Иные услуги '!$C$5+'РСТ РСО-А'!$K$6+'РСТ РСО-А'!$H$9</f>
        <v>4436.53</v>
      </c>
      <c r="U326" s="117">
        <f>VLOOKUP($A326+ROUND((COLUMN()-2)/24,5),АТС!$A$41:$F$784,3)+'Иные услуги '!$C$5+'РСТ РСО-А'!$K$6+'РСТ РСО-А'!$H$9</f>
        <v>4497.07</v>
      </c>
      <c r="V326" s="117">
        <f>VLOOKUP($A326+ROUND((COLUMN()-2)/24,5),АТС!$A$41:$F$784,3)+'Иные услуги '!$C$5+'РСТ РСО-А'!$K$6+'РСТ РСО-А'!$H$9</f>
        <v>4403.0499999999993</v>
      </c>
      <c r="W326" s="117">
        <f>VLOOKUP($A326+ROUND((COLUMN()-2)/24,5),АТС!$A$41:$F$784,3)+'Иные услуги '!$C$5+'РСТ РСО-А'!$K$6+'РСТ РСО-А'!$H$9</f>
        <v>4288.95</v>
      </c>
      <c r="X326" s="117">
        <f>VLOOKUP($A326+ROUND((COLUMN()-2)/24,5),АТС!$A$41:$F$784,3)+'Иные услуги '!$C$5+'РСТ РСО-А'!$K$6+'РСТ РСО-А'!$H$9</f>
        <v>4265.7</v>
      </c>
      <c r="Y326" s="117">
        <f>VLOOKUP($A326+ROUND((COLUMN()-2)/24,5),АТС!$A$41:$F$784,3)+'Иные услуги '!$C$5+'РСТ РСО-А'!$K$6+'РСТ РСО-А'!$H$9</f>
        <v>4434.1499999999996</v>
      </c>
    </row>
    <row r="327" spans="1:25" x14ac:dyDescent="0.2">
      <c r="A327" s="66">
        <f t="shared" si="9"/>
        <v>43722</v>
      </c>
      <c r="B327" s="117">
        <f>VLOOKUP($A327+ROUND((COLUMN()-2)/24,5),АТС!$A$41:$F$784,3)+'Иные услуги '!$C$5+'РСТ РСО-А'!$K$6+'РСТ РСО-А'!$H$9</f>
        <v>4295.1399999999994</v>
      </c>
      <c r="C327" s="117">
        <f>VLOOKUP($A327+ROUND((COLUMN()-2)/24,5),АТС!$A$41:$F$784,3)+'Иные услуги '!$C$5+'РСТ РСО-А'!$K$6+'РСТ РСО-А'!$H$9</f>
        <v>4271.5499999999993</v>
      </c>
      <c r="D327" s="117">
        <f>VLOOKUP($A327+ROUND((COLUMN()-2)/24,5),АТС!$A$41:$F$784,3)+'Иные услуги '!$C$5+'РСТ РСО-А'!$K$6+'РСТ РСО-А'!$H$9</f>
        <v>4266.5599999999995</v>
      </c>
      <c r="E327" s="117">
        <f>VLOOKUP($A327+ROUND((COLUMN()-2)/24,5),АТС!$A$41:$F$784,3)+'Иные услуги '!$C$5+'РСТ РСО-А'!$K$6+'РСТ РСО-А'!$H$9</f>
        <v>4266.6299999999992</v>
      </c>
      <c r="F327" s="117">
        <f>VLOOKUP($A327+ROUND((COLUMN()-2)/24,5),АТС!$A$41:$F$784,3)+'Иные услуги '!$C$5+'РСТ РСО-А'!$K$6+'РСТ РСО-А'!$H$9</f>
        <v>4266.6399999999994</v>
      </c>
      <c r="G327" s="117">
        <f>VLOOKUP($A327+ROUND((COLUMN()-2)/24,5),АТС!$A$41:$F$784,3)+'Иные услуги '!$C$5+'РСТ РСО-А'!$K$6+'РСТ РСО-А'!$H$9</f>
        <v>4266.5899999999992</v>
      </c>
      <c r="H327" s="117">
        <f>VLOOKUP($A327+ROUND((COLUMN()-2)/24,5),АТС!$A$41:$F$784,3)+'Иные услуги '!$C$5+'РСТ РСО-А'!$K$6+'РСТ РСО-А'!$H$9</f>
        <v>4265.75</v>
      </c>
      <c r="I327" s="117">
        <f>VLOOKUP($A327+ROUND((COLUMN()-2)/24,5),АТС!$A$41:$F$784,3)+'Иные услуги '!$C$5+'РСТ РСО-А'!$K$6+'РСТ РСО-А'!$H$9</f>
        <v>4273.32</v>
      </c>
      <c r="J327" s="117">
        <f>VLOOKUP($A327+ROUND((COLUMN()-2)/24,5),АТС!$A$41:$F$784,3)+'Иные услуги '!$C$5+'РСТ РСО-А'!$K$6+'РСТ РСО-А'!$H$9</f>
        <v>4266.1399999999994</v>
      </c>
      <c r="K327" s="117">
        <f>VLOOKUP($A327+ROUND((COLUMN()-2)/24,5),АТС!$A$41:$F$784,3)+'Иные услуги '!$C$5+'РСТ РСО-А'!$K$6+'РСТ РСО-А'!$H$9</f>
        <v>4266.3899999999994</v>
      </c>
      <c r="L327" s="117">
        <f>VLOOKUP($A327+ROUND((COLUMN()-2)/24,5),АТС!$A$41:$F$784,3)+'Иные услуги '!$C$5+'РСТ РСО-А'!$K$6+'РСТ РСО-А'!$H$9</f>
        <v>4285.53</v>
      </c>
      <c r="M327" s="117">
        <f>VLOOKUP($A327+ROUND((COLUMN()-2)/24,5),АТС!$A$41:$F$784,3)+'Иные услуги '!$C$5+'РСТ РСО-А'!$K$6+'РСТ РСО-А'!$H$9</f>
        <v>4285.62</v>
      </c>
      <c r="N327" s="117">
        <f>VLOOKUP($A327+ROUND((COLUMN()-2)/24,5),АТС!$A$41:$F$784,3)+'Иные услуги '!$C$5+'РСТ РСО-А'!$K$6+'РСТ РСО-А'!$H$9</f>
        <v>4285.87</v>
      </c>
      <c r="O327" s="117">
        <f>VLOOKUP($A327+ROUND((COLUMN()-2)/24,5),АТС!$A$41:$F$784,3)+'Иные услуги '!$C$5+'РСТ РСО-А'!$K$6+'РСТ РСО-А'!$H$9</f>
        <v>4285.95</v>
      </c>
      <c r="P327" s="117">
        <f>VLOOKUP($A327+ROUND((COLUMN()-2)/24,5),АТС!$A$41:$F$784,3)+'Иные услуги '!$C$5+'РСТ РСО-А'!$K$6+'РСТ РСО-А'!$H$9</f>
        <v>4286.03</v>
      </c>
      <c r="Q327" s="117">
        <f>VLOOKUP($A327+ROUND((COLUMN()-2)/24,5),АТС!$A$41:$F$784,3)+'Иные услуги '!$C$5+'РСТ РСО-А'!$K$6+'РСТ РСО-А'!$H$9</f>
        <v>4286.1299999999992</v>
      </c>
      <c r="R327" s="117">
        <f>VLOOKUP($A327+ROUND((COLUMN()-2)/24,5),АТС!$A$41:$F$784,3)+'Иные услуги '!$C$5+'РСТ РСО-А'!$K$6+'РСТ РСО-А'!$H$9</f>
        <v>4286.17</v>
      </c>
      <c r="S327" s="117">
        <f>VLOOKUP($A327+ROUND((COLUMN()-2)/24,5),АТС!$A$41:$F$784,3)+'Иные услуги '!$C$5+'РСТ РСО-А'!$K$6+'РСТ РСО-А'!$H$9</f>
        <v>4286.07</v>
      </c>
      <c r="T327" s="117">
        <f>VLOOKUP($A327+ROUND((COLUMN()-2)/24,5),АТС!$A$41:$F$784,3)+'Иные услуги '!$C$5+'РСТ РСО-А'!$K$6+'РСТ РСО-А'!$H$9</f>
        <v>4398.3599999999997</v>
      </c>
      <c r="U327" s="117">
        <f>VLOOKUP($A327+ROUND((COLUMN()-2)/24,5),АТС!$A$41:$F$784,3)+'Иные услуги '!$C$5+'РСТ РСО-А'!$K$6+'РСТ РСО-А'!$H$9</f>
        <v>4406.45</v>
      </c>
      <c r="V327" s="117">
        <f>VLOOKUP($A327+ROUND((COLUMN()-2)/24,5),АТС!$A$41:$F$784,3)+'Иные услуги '!$C$5+'РСТ РСО-А'!$K$6+'РСТ РСО-А'!$H$9</f>
        <v>4403.6499999999996</v>
      </c>
      <c r="W327" s="117">
        <f>VLOOKUP($A327+ROUND((COLUMN()-2)/24,5),АТС!$A$41:$F$784,3)+'Иные услуги '!$C$5+'РСТ РСО-А'!$K$6+'РСТ РСО-А'!$H$9</f>
        <v>4289.8899999999994</v>
      </c>
      <c r="X327" s="117">
        <f>VLOOKUP($A327+ROUND((COLUMN()-2)/24,5),АТС!$A$41:$F$784,3)+'Иные услуги '!$C$5+'РСТ РСО-А'!$K$6+'РСТ РСО-А'!$H$9</f>
        <v>4265.5099999999993</v>
      </c>
      <c r="Y327" s="117">
        <f>VLOOKUP($A327+ROUND((COLUMN()-2)/24,5),АТС!$A$41:$F$784,3)+'Иные услуги '!$C$5+'РСТ РСО-А'!$K$6+'РСТ РСО-А'!$H$9</f>
        <v>4427.0599999999995</v>
      </c>
    </row>
    <row r="328" spans="1:25" x14ac:dyDescent="0.2">
      <c r="A328" s="66">
        <f t="shared" si="9"/>
        <v>43723</v>
      </c>
      <c r="B328" s="117">
        <f>VLOOKUP($A328+ROUND((COLUMN()-2)/24,5),АТС!$A$41:$F$784,3)+'Иные услуги '!$C$5+'РСТ РСО-А'!$K$6+'РСТ РСО-А'!$H$9</f>
        <v>4288.1799999999994</v>
      </c>
      <c r="C328" s="117">
        <f>VLOOKUP($A328+ROUND((COLUMN()-2)/24,5),АТС!$A$41:$F$784,3)+'Иные услуги '!$C$5+'РСТ РСО-А'!$K$6+'РСТ РСО-А'!$H$9</f>
        <v>4269.16</v>
      </c>
      <c r="D328" s="117">
        <f>VLOOKUP($A328+ROUND((COLUMN()-2)/24,5),АТС!$A$41:$F$784,3)+'Иные услуги '!$C$5+'РСТ РСО-А'!$K$6+'РСТ РСО-А'!$H$9</f>
        <v>4266.5599999999995</v>
      </c>
      <c r="E328" s="117">
        <f>VLOOKUP($A328+ROUND((COLUMN()-2)/24,5),АТС!$A$41:$F$784,3)+'Иные услуги '!$C$5+'РСТ РСО-А'!$K$6+'РСТ РСО-А'!$H$9</f>
        <v>4266.62</v>
      </c>
      <c r="F328" s="117">
        <f>VLOOKUP($A328+ROUND((COLUMN()-2)/24,5),АТС!$A$41:$F$784,3)+'Иные услуги '!$C$5+'РСТ РСО-А'!$K$6+'РСТ РСО-А'!$H$9</f>
        <v>4266.6099999999997</v>
      </c>
      <c r="G328" s="117">
        <f>VLOOKUP($A328+ROUND((COLUMN()-2)/24,5),АТС!$A$41:$F$784,3)+'Иные услуги '!$C$5+'РСТ РСО-А'!$K$6+'РСТ РСО-А'!$H$9</f>
        <v>4266.5499999999993</v>
      </c>
      <c r="H328" s="117">
        <f>VLOOKUP($A328+ROUND((COLUMN()-2)/24,5),АТС!$A$41:$F$784,3)+'Иные услуги '!$C$5+'РСТ РСО-А'!$K$6+'РСТ РСО-А'!$H$9</f>
        <v>4265.74</v>
      </c>
      <c r="I328" s="117">
        <f>VLOOKUP($A328+ROUND((COLUMN()-2)/24,5),АТС!$A$41:$F$784,3)+'Иные услуги '!$C$5+'РСТ РСО-А'!$K$6+'РСТ РСО-А'!$H$9</f>
        <v>4269.82</v>
      </c>
      <c r="J328" s="117">
        <f>VLOOKUP($A328+ROUND((COLUMN()-2)/24,5),АТС!$A$41:$F$784,3)+'Иные услуги '!$C$5+'РСТ РСО-А'!$K$6+'РСТ РСО-А'!$H$9</f>
        <v>4266.1899999999996</v>
      </c>
      <c r="K328" s="117">
        <f>VLOOKUP($A328+ROUND((COLUMN()-2)/24,5),АТС!$A$41:$F$784,3)+'Иные услуги '!$C$5+'РСТ РСО-А'!$K$6+'РСТ РСО-А'!$H$9</f>
        <v>4266.1399999999994</v>
      </c>
      <c r="L328" s="117">
        <f>VLOOKUP($A328+ROUND((COLUMN()-2)/24,5),АТС!$A$41:$F$784,3)+'Иные услуги '!$C$5+'РСТ РСО-А'!$K$6+'РСТ РСО-А'!$H$9</f>
        <v>4266.2299999999996</v>
      </c>
      <c r="M328" s="117">
        <f>VLOOKUP($A328+ROUND((COLUMN()-2)/24,5),АТС!$A$41:$F$784,3)+'Иные услуги '!$C$5+'РСТ РСО-А'!$K$6+'РСТ РСО-А'!$H$9</f>
        <v>4266.3499999999995</v>
      </c>
      <c r="N328" s="117">
        <f>VLOOKUP($A328+ROUND((COLUMN()-2)/24,5),АТС!$A$41:$F$784,3)+'Иные услуги '!$C$5+'РСТ РСО-А'!$K$6+'РСТ РСО-А'!$H$9</f>
        <v>4266.41</v>
      </c>
      <c r="O328" s="117">
        <f>VLOOKUP($A328+ROUND((COLUMN()-2)/24,5),АТС!$A$41:$F$784,3)+'Иные услуги '!$C$5+'РСТ РСО-А'!$K$6+'РСТ РСО-А'!$H$9</f>
        <v>4266.42</v>
      </c>
      <c r="P328" s="117">
        <f>VLOOKUP($A328+ROUND((COLUMN()-2)/24,5),АТС!$A$41:$F$784,3)+'Иные услуги '!$C$5+'РСТ РСО-А'!$K$6+'РСТ РСО-А'!$H$9</f>
        <v>4266.4299999999994</v>
      </c>
      <c r="Q328" s="117">
        <f>VLOOKUP($A328+ROUND((COLUMN()-2)/24,5),АТС!$A$41:$F$784,3)+'Иные услуги '!$C$5+'РСТ РСО-А'!$K$6+'РСТ РСО-А'!$H$9</f>
        <v>4266.4299999999994</v>
      </c>
      <c r="R328" s="117">
        <f>VLOOKUP($A328+ROUND((COLUMN()-2)/24,5),АТС!$A$41:$F$784,3)+'Иные услуги '!$C$5+'РСТ РСО-А'!$K$6+'РСТ РСО-А'!$H$9</f>
        <v>4266.45</v>
      </c>
      <c r="S328" s="117">
        <f>VLOOKUP($A328+ROUND((COLUMN()-2)/24,5),АТС!$A$41:$F$784,3)+'Иные услуги '!$C$5+'РСТ РСО-А'!$K$6+'РСТ РСО-А'!$H$9</f>
        <v>4266.37</v>
      </c>
      <c r="T328" s="117">
        <f>VLOOKUP($A328+ROUND((COLUMN()-2)/24,5),АТС!$A$41:$F$784,3)+'Иные услуги '!$C$5+'РСТ РСО-А'!$K$6+'РСТ РСО-А'!$H$9</f>
        <v>4346.03</v>
      </c>
      <c r="U328" s="117">
        <f>VLOOKUP($A328+ROUND((COLUMN()-2)/24,5),АТС!$A$41:$F$784,3)+'Иные услуги '!$C$5+'РСТ РСО-А'!$K$6+'РСТ РСО-А'!$H$9</f>
        <v>4405.1799999999994</v>
      </c>
      <c r="V328" s="117">
        <f>VLOOKUP($A328+ROUND((COLUMN()-2)/24,5),АТС!$A$41:$F$784,3)+'Иные услуги '!$C$5+'РСТ РСО-А'!$K$6+'РСТ РСО-А'!$H$9</f>
        <v>4385.0199999999995</v>
      </c>
      <c r="W328" s="117">
        <f>VLOOKUP($A328+ROUND((COLUMN()-2)/24,5),АТС!$A$41:$F$784,3)+'Иные услуги '!$C$5+'РСТ РСО-А'!$K$6+'РСТ РСО-А'!$H$9</f>
        <v>4287.5</v>
      </c>
      <c r="X328" s="117">
        <f>VLOOKUP($A328+ROUND((COLUMN()-2)/24,5),АТС!$A$41:$F$784,3)+'Иные услуги '!$C$5+'РСТ РСО-А'!$K$6+'РСТ РСО-А'!$H$9</f>
        <v>4265.54</v>
      </c>
      <c r="Y328" s="117">
        <f>VLOOKUP($A328+ROUND((COLUMN()-2)/24,5),АТС!$A$41:$F$784,3)+'Иные услуги '!$C$5+'РСТ РСО-А'!$K$6+'РСТ РСО-А'!$H$9</f>
        <v>4326.4699999999993</v>
      </c>
    </row>
    <row r="329" spans="1:25" x14ac:dyDescent="0.2">
      <c r="A329" s="66">
        <f t="shared" si="9"/>
        <v>43724</v>
      </c>
      <c r="B329" s="117">
        <f>VLOOKUP($A329+ROUND((COLUMN()-2)/24,5),АТС!$A$41:$F$784,3)+'Иные услуги '!$C$5+'РСТ РСО-А'!$K$6+'РСТ РСО-А'!$H$9</f>
        <v>4293.07</v>
      </c>
      <c r="C329" s="117">
        <f>VLOOKUP($A329+ROUND((COLUMN()-2)/24,5),АТС!$A$41:$F$784,3)+'Иные услуги '!$C$5+'РСТ РСО-А'!$K$6+'РСТ РСО-А'!$H$9</f>
        <v>4269.83</v>
      </c>
      <c r="D329" s="117">
        <f>VLOOKUP($A329+ROUND((COLUMN()-2)/24,5),АТС!$A$41:$F$784,3)+'Иные услуги '!$C$5+'РСТ РСО-А'!$K$6+'РСТ РСО-А'!$H$9</f>
        <v>4269.4399999999996</v>
      </c>
      <c r="E329" s="117">
        <f>VLOOKUP($A329+ROUND((COLUMN()-2)/24,5),АТС!$A$41:$F$784,3)+'Иные услуги '!$C$5+'РСТ РСО-А'!$K$6+'РСТ РСО-А'!$H$9</f>
        <v>4266.4799999999996</v>
      </c>
      <c r="F329" s="117">
        <f>VLOOKUP($A329+ROUND((COLUMN()-2)/24,5),АТС!$A$41:$F$784,3)+'Иные услуги '!$C$5+'РСТ РСО-А'!$K$6+'РСТ РСО-А'!$H$9</f>
        <v>4266.4699999999993</v>
      </c>
      <c r="G329" s="117">
        <f>VLOOKUP($A329+ROUND((COLUMN()-2)/24,5),АТС!$A$41:$F$784,3)+'Иные услуги '!$C$5+'РСТ РСО-А'!$K$6+'РСТ РСО-А'!$H$9</f>
        <v>4266.29</v>
      </c>
      <c r="H329" s="117">
        <f>VLOOKUP($A329+ROUND((COLUMN()-2)/24,5),АТС!$A$41:$F$784,3)+'Иные услуги '!$C$5+'РСТ РСО-А'!$K$6+'РСТ РСО-А'!$H$9</f>
        <v>4265.3499999999995</v>
      </c>
      <c r="I329" s="117">
        <f>VLOOKUP($A329+ROUND((COLUMN()-2)/24,5),АТС!$A$41:$F$784,3)+'Иные услуги '!$C$5+'РСТ РСО-А'!$K$6+'РСТ РСО-А'!$H$9</f>
        <v>4366.9799999999996</v>
      </c>
      <c r="J329" s="117">
        <f>VLOOKUP($A329+ROUND((COLUMN()-2)/24,5),АТС!$A$41:$F$784,3)+'Иные услуги '!$C$5+'РСТ РСО-А'!$K$6+'РСТ РСО-А'!$H$9</f>
        <v>4266.1499999999996</v>
      </c>
      <c r="K329" s="117">
        <f>VLOOKUP($A329+ROUND((COLUMN()-2)/24,5),АТС!$A$41:$F$784,3)+'Иные услуги '!$C$5+'РСТ РСО-А'!$K$6+'РСТ РСО-А'!$H$9</f>
        <v>4325.4299999999994</v>
      </c>
      <c r="L329" s="117">
        <f>VLOOKUP($A329+ROUND((COLUMN()-2)/24,5),АТС!$A$41:$F$784,3)+'Иные услуги '!$C$5+'РСТ РСО-А'!$K$6+'РСТ РСО-А'!$H$9</f>
        <v>4342.7599999999993</v>
      </c>
      <c r="M329" s="117">
        <f>VLOOKUP($A329+ROUND((COLUMN()-2)/24,5),АТС!$A$41:$F$784,3)+'Иные услуги '!$C$5+'РСТ РСО-А'!$K$6+'РСТ РСО-А'!$H$9</f>
        <v>4342.92</v>
      </c>
      <c r="N329" s="117">
        <f>VLOOKUP($A329+ROUND((COLUMN()-2)/24,5),АТС!$A$41:$F$784,3)+'Иные услуги '!$C$5+'РСТ РСО-А'!$K$6+'РСТ РСО-А'!$H$9</f>
        <v>4342.82</v>
      </c>
      <c r="O329" s="117">
        <f>VLOOKUP($A329+ROUND((COLUMN()-2)/24,5),АТС!$A$41:$F$784,3)+'Иные услуги '!$C$5+'РСТ РСО-А'!$K$6+'РСТ РСО-А'!$H$9</f>
        <v>4343.62</v>
      </c>
      <c r="P329" s="117">
        <f>VLOOKUP($A329+ROUND((COLUMN()-2)/24,5),АТС!$A$41:$F$784,3)+'Иные услуги '!$C$5+'РСТ РСО-А'!$K$6+'РСТ РСО-А'!$H$9</f>
        <v>4343.67</v>
      </c>
      <c r="Q329" s="117">
        <f>VLOOKUP($A329+ROUND((COLUMN()-2)/24,5),АТС!$A$41:$F$784,3)+'Иные услуги '!$C$5+'РСТ РСО-А'!$K$6+'РСТ РСО-А'!$H$9</f>
        <v>4343.87</v>
      </c>
      <c r="R329" s="117">
        <f>VLOOKUP($A329+ROUND((COLUMN()-2)/24,5),АТС!$A$41:$F$784,3)+'Иные услуги '!$C$5+'РСТ РСО-А'!$K$6+'РСТ РСО-А'!$H$9</f>
        <v>4314.54</v>
      </c>
      <c r="S329" s="117">
        <f>VLOOKUP($A329+ROUND((COLUMN()-2)/24,5),АТС!$A$41:$F$784,3)+'Иные услуги '!$C$5+'РСТ РСО-А'!$K$6+'РСТ РСО-А'!$H$9</f>
        <v>4313.6099999999997</v>
      </c>
      <c r="T329" s="117">
        <f>VLOOKUP($A329+ROUND((COLUMN()-2)/24,5),АТС!$A$41:$F$784,3)+'Иные услуги '!$C$5+'РСТ РСО-А'!$K$6+'РСТ РСО-А'!$H$9</f>
        <v>4417.99</v>
      </c>
      <c r="U329" s="117">
        <f>VLOOKUP($A329+ROUND((COLUMN()-2)/24,5),АТС!$A$41:$F$784,3)+'Иные услуги '!$C$5+'РСТ РСО-А'!$K$6+'РСТ РСО-А'!$H$9</f>
        <v>4448.3599999999997</v>
      </c>
      <c r="V329" s="117">
        <f>VLOOKUP($A329+ROUND((COLUMN()-2)/24,5),АТС!$A$41:$F$784,3)+'Иные услуги '!$C$5+'РСТ РСО-А'!$K$6+'РСТ РСО-А'!$H$9</f>
        <v>4376.1399999999994</v>
      </c>
      <c r="W329" s="117">
        <f>VLOOKUP($A329+ROUND((COLUMN()-2)/24,5),АТС!$A$41:$F$784,3)+'Иные услуги '!$C$5+'РСТ РСО-А'!$K$6+'РСТ РСО-А'!$H$9</f>
        <v>4286.4399999999996</v>
      </c>
      <c r="X329" s="117">
        <f>VLOOKUP($A329+ROUND((COLUMN()-2)/24,5),АТС!$A$41:$F$784,3)+'Иные услуги '!$C$5+'РСТ РСО-А'!$K$6+'РСТ РСО-А'!$H$9</f>
        <v>4265.4699999999993</v>
      </c>
      <c r="Y329" s="117">
        <f>VLOOKUP($A329+ROUND((COLUMN()-2)/24,5),АТС!$A$41:$F$784,3)+'Иные услуги '!$C$5+'РСТ РСО-А'!$K$6+'РСТ РСО-А'!$H$9</f>
        <v>4342.29</v>
      </c>
    </row>
    <row r="330" spans="1:25" x14ac:dyDescent="0.2">
      <c r="A330" s="66">
        <f t="shared" si="9"/>
        <v>43725</v>
      </c>
      <c r="B330" s="117">
        <f>VLOOKUP($A330+ROUND((COLUMN()-2)/24,5),АТС!$A$41:$F$784,3)+'Иные услуги '!$C$5+'РСТ РСО-А'!$K$6+'РСТ РСО-А'!$H$9</f>
        <v>4273.6299999999992</v>
      </c>
      <c r="C330" s="117">
        <f>VLOOKUP($A330+ROUND((COLUMN()-2)/24,5),АТС!$A$41:$F$784,3)+'Иные услуги '!$C$5+'РСТ РСО-А'!$K$6+'РСТ РСО-А'!$H$9</f>
        <v>4266.45</v>
      </c>
      <c r="D330" s="117">
        <f>VLOOKUP($A330+ROUND((COLUMN()-2)/24,5),АТС!$A$41:$F$784,3)+'Иные услуги '!$C$5+'РСТ РСО-А'!$K$6+'РСТ РСО-А'!$H$9</f>
        <v>4267.07</v>
      </c>
      <c r="E330" s="117">
        <f>VLOOKUP($A330+ROUND((COLUMN()-2)/24,5),АТС!$A$41:$F$784,3)+'Иные услуги '!$C$5+'РСТ РСО-А'!$K$6+'РСТ РСО-А'!$H$9</f>
        <v>4266.5999999999995</v>
      </c>
      <c r="F330" s="117">
        <f>VLOOKUP($A330+ROUND((COLUMN()-2)/24,5),АТС!$A$41:$F$784,3)+'Иные услуги '!$C$5+'РСТ РСО-А'!$K$6+'РСТ РСО-А'!$H$9</f>
        <v>4266.5599999999995</v>
      </c>
      <c r="G330" s="117">
        <f>VLOOKUP($A330+ROUND((COLUMN()-2)/24,5),АТС!$A$41:$F$784,3)+'Иные услуги '!$C$5+'РСТ РСО-А'!$K$6+'РСТ РСО-А'!$H$9</f>
        <v>4266.49</v>
      </c>
      <c r="H330" s="117">
        <f>VLOOKUP($A330+ROUND((COLUMN()-2)/24,5),АТС!$A$41:$F$784,3)+'Иные услуги '!$C$5+'РСТ РСО-А'!$K$6+'РСТ РСО-А'!$H$9</f>
        <v>4265.99</v>
      </c>
      <c r="I330" s="117">
        <f>VLOOKUP($A330+ROUND((COLUMN()-2)/24,5),АТС!$A$41:$F$784,3)+'Иные услуги '!$C$5+'РСТ РСО-А'!$K$6+'РСТ РСО-А'!$H$9</f>
        <v>4344.2299999999996</v>
      </c>
      <c r="J330" s="117">
        <f>VLOOKUP($A330+ROUND((COLUMN()-2)/24,5),АТС!$A$41:$F$784,3)+'Иные услуги '!$C$5+'РСТ РСО-А'!$K$6+'РСТ РСО-А'!$H$9</f>
        <v>4266.42</v>
      </c>
      <c r="K330" s="117">
        <f>VLOOKUP($A330+ROUND((COLUMN()-2)/24,5),АТС!$A$41:$F$784,3)+'Иные услуги '!$C$5+'РСТ РСО-А'!$K$6+'РСТ РСО-А'!$H$9</f>
        <v>4336.24</v>
      </c>
      <c r="L330" s="117">
        <f>VLOOKUP($A330+ROUND((COLUMN()-2)/24,5),АТС!$A$41:$F$784,3)+'Иные услуги '!$C$5+'РСТ РСО-А'!$K$6+'РСТ РСО-А'!$H$9</f>
        <v>4337</v>
      </c>
      <c r="M330" s="117">
        <f>VLOOKUP($A330+ROUND((COLUMN()-2)/24,5),АТС!$A$41:$F$784,3)+'Иные услуги '!$C$5+'РСТ РСО-А'!$K$6+'РСТ РСО-А'!$H$9</f>
        <v>4336.0099999999993</v>
      </c>
      <c r="N330" s="117">
        <f>VLOOKUP($A330+ROUND((COLUMN()-2)/24,5),АТС!$A$41:$F$784,3)+'Иные услуги '!$C$5+'РСТ РСО-А'!$K$6+'РСТ РСО-А'!$H$9</f>
        <v>4320.29</v>
      </c>
      <c r="O330" s="117">
        <f>VLOOKUP($A330+ROUND((COLUMN()-2)/24,5),АТС!$A$41:$F$784,3)+'Иные услуги '!$C$5+'РСТ РСО-А'!$K$6+'РСТ РСО-А'!$H$9</f>
        <v>4336.9699999999993</v>
      </c>
      <c r="P330" s="117">
        <f>VLOOKUP($A330+ROUND((COLUMN()-2)/24,5),АТС!$A$41:$F$784,3)+'Иные услуги '!$C$5+'РСТ РСО-А'!$K$6+'РСТ РСО-А'!$H$9</f>
        <v>4337.3599999999997</v>
      </c>
      <c r="Q330" s="117">
        <f>VLOOKUP($A330+ROUND((COLUMN()-2)/24,5),АТС!$A$41:$F$784,3)+'Иные услуги '!$C$5+'РСТ РСО-А'!$K$6+'РСТ РСО-А'!$H$9</f>
        <v>4337.42</v>
      </c>
      <c r="R330" s="117">
        <f>VLOOKUP($A330+ROUND((COLUMN()-2)/24,5),АТС!$A$41:$F$784,3)+'Иные услуги '!$C$5+'РСТ РСО-А'!$K$6+'РСТ РСО-А'!$H$9</f>
        <v>4310.57</v>
      </c>
      <c r="S330" s="117">
        <f>VLOOKUP($A330+ROUND((COLUMN()-2)/24,5),АТС!$A$41:$F$784,3)+'Иные услуги '!$C$5+'РСТ РСО-А'!$K$6+'РСТ РСО-А'!$H$9</f>
        <v>4309.5999999999995</v>
      </c>
      <c r="T330" s="117">
        <f>VLOOKUP($A330+ROUND((COLUMN()-2)/24,5),АТС!$A$41:$F$784,3)+'Иные услуги '!$C$5+'РСТ РСО-А'!$K$6+'РСТ РСО-А'!$H$9</f>
        <v>4407.0199999999995</v>
      </c>
      <c r="U330" s="117">
        <f>VLOOKUP($A330+ROUND((COLUMN()-2)/24,5),АТС!$A$41:$F$784,3)+'Иные услуги '!$C$5+'РСТ РСО-А'!$K$6+'РСТ РСО-А'!$H$9</f>
        <v>4441.7199999999993</v>
      </c>
      <c r="V330" s="117">
        <f>VLOOKUP($A330+ROUND((COLUMN()-2)/24,5),АТС!$A$41:$F$784,3)+'Иные услуги '!$C$5+'РСТ РСО-А'!$K$6+'РСТ РСО-А'!$H$9</f>
        <v>4403.9599999999991</v>
      </c>
      <c r="W330" s="117">
        <f>VLOOKUP($A330+ROUND((COLUMN()-2)/24,5),АТС!$A$41:$F$784,3)+'Иные услуги '!$C$5+'РСТ РСО-А'!$K$6+'РСТ РСО-А'!$H$9</f>
        <v>4328.8999999999996</v>
      </c>
      <c r="X330" s="117">
        <f>VLOOKUP($A330+ROUND((COLUMN()-2)/24,5),АТС!$A$41:$F$784,3)+'Иные услуги '!$C$5+'РСТ РСО-А'!$K$6+'РСТ РСО-А'!$H$9</f>
        <v>4265.79</v>
      </c>
      <c r="Y330" s="117">
        <f>VLOOKUP($A330+ROUND((COLUMN()-2)/24,5),АТС!$A$41:$F$784,3)+'Иные услуги '!$C$5+'РСТ РСО-А'!$K$6+'РСТ РСО-А'!$H$9</f>
        <v>4305.9399999999996</v>
      </c>
    </row>
    <row r="331" spans="1:25" x14ac:dyDescent="0.2">
      <c r="A331" s="66">
        <f t="shared" si="9"/>
        <v>43726</v>
      </c>
      <c r="B331" s="117">
        <f>VLOOKUP($A331+ROUND((COLUMN()-2)/24,5),АТС!$A$41:$F$784,3)+'Иные услуги '!$C$5+'РСТ РСО-А'!$K$6+'РСТ РСО-А'!$H$9</f>
        <v>4271.5899999999992</v>
      </c>
      <c r="C331" s="117">
        <f>VLOOKUP($A331+ROUND((COLUMN()-2)/24,5),АТС!$A$41:$F$784,3)+'Иные услуги '!$C$5+'РСТ РСО-А'!$K$6+'РСТ РСО-А'!$H$9</f>
        <v>4266.57</v>
      </c>
      <c r="D331" s="117">
        <f>VLOOKUP($A331+ROUND((COLUMN()-2)/24,5),АТС!$A$41:$F$784,3)+'Иные услуги '!$C$5+'РСТ РСО-А'!$K$6+'РСТ РСО-А'!$H$9</f>
        <v>4266.62</v>
      </c>
      <c r="E331" s="117">
        <f>VLOOKUP($A331+ROUND((COLUMN()-2)/24,5),АТС!$A$41:$F$784,3)+'Иные услуги '!$C$5+'РСТ РСО-А'!$K$6+'РСТ РСО-А'!$H$9</f>
        <v>4266.62</v>
      </c>
      <c r="F331" s="117">
        <f>VLOOKUP($A331+ROUND((COLUMN()-2)/24,5),АТС!$A$41:$F$784,3)+'Иные услуги '!$C$5+'РСТ РСО-А'!$K$6+'РСТ РСО-А'!$H$9</f>
        <v>4266.57</v>
      </c>
      <c r="G331" s="117">
        <f>VLOOKUP($A331+ROUND((COLUMN()-2)/24,5),АТС!$A$41:$F$784,3)+'Иные услуги '!$C$5+'РСТ РСО-А'!$K$6+'РСТ РСО-А'!$H$9</f>
        <v>4266.5</v>
      </c>
      <c r="H331" s="117">
        <f>VLOOKUP($A331+ROUND((COLUMN()-2)/24,5),АТС!$A$41:$F$784,3)+'Иные услуги '!$C$5+'РСТ РСО-А'!$K$6+'РСТ РСО-А'!$H$9</f>
        <v>4265.9799999999996</v>
      </c>
      <c r="I331" s="117">
        <f>VLOOKUP($A331+ROUND((COLUMN()-2)/24,5),АТС!$A$41:$F$784,3)+'Иные услуги '!$C$5+'РСТ РСО-А'!$K$6+'РСТ РСО-А'!$H$9</f>
        <v>4385.5499999999993</v>
      </c>
      <c r="J331" s="117">
        <f>VLOOKUP($A331+ROUND((COLUMN()-2)/24,5),АТС!$A$41:$F$784,3)+'Иные услуги '!$C$5+'РСТ РСО-А'!$K$6+'РСТ РСО-А'!$H$9</f>
        <v>4266.0599999999995</v>
      </c>
      <c r="K331" s="117">
        <f>VLOOKUP($A331+ROUND((COLUMN()-2)/24,5),АТС!$A$41:$F$784,3)+'Иные услуги '!$C$5+'РСТ РСО-А'!$K$6+'РСТ РСО-А'!$H$9</f>
        <v>4343.5499999999993</v>
      </c>
      <c r="L331" s="117">
        <f>VLOOKUP($A331+ROUND((COLUMN()-2)/24,5),АТС!$A$41:$F$784,3)+'Иные услуги '!$C$5+'РСТ РСО-А'!$K$6+'РСТ РСО-А'!$H$9</f>
        <v>4344.4799999999996</v>
      </c>
      <c r="M331" s="117">
        <f>VLOOKUP($A331+ROUND((COLUMN()-2)/24,5),АТС!$A$41:$F$784,3)+'Иные услуги '!$C$5+'РСТ РСО-А'!$K$6+'РСТ РСО-А'!$H$9</f>
        <v>4343.04</v>
      </c>
      <c r="N331" s="117">
        <f>VLOOKUP($A331+ROUND((COLUMN()-2)/24,5),АТС!$A$41:$F$784,3)+'Иные услуги '!$C$5+'РСТ РСО-А'!$K$6+'РСТ РСО-А'!$H$9</f>
        <v>4313.2</v>
      </c>
      <c r="O331" s="117">
        <f>VLOOKUP($A331+ROUND((COLUMN()-2)/24,5),АТС!$A$41:$F$784,3)+'Иные услуги '!$C$5+'РСТ РСО-А'!$K$6+'РСТ РСО-А'!$H$9</f>
        <v>4313.37</v>
      </c>
      <c r="P331" s="117">
        <f>VLOOKUP($A331+ROUND((COLUMN()-2)/24,5),АТС!$A$41:$F$784,3)+'Иные услуги '!$C$5+'РСТ РСО-А'!$K$6+'РСТ РСО-А'!$H$9</f>
        <v>4313.3799999999992</v>
      </c>
      <c r="Q331" s="117">
        <f>VLOOKUP($A331+ROUND((COLUMN()-2)/24,5),АТС!$A$41:$F$784,3)+'Иные услуги '!$C$5+'РСТ РСО-А'!$K$6+'РСТ РСО-А'!$H$9</f>
        <v>4313.5499999999993</v>
      </c>
      <c r="R331" s="117">
        <f>VLOOKUP($A331+ROUND((COLUMN()-2)/24,5),АТС!$A$41:$F$784,3)+'Иные услуги '!$C$5+'РСТ РСО-А'!$K$6+'РСТ РСО-А'!$H$9</f>
        <v>4313.8599999999997</v>
      </c>
      <c r="S331" s="117">
        <f>VLOOKUP($A331+ROUND((COLUMN()-2)/24,5),АТС!$A$41:$F$784,3)+'Иные услуги '!$C$5+'РСТ РСО-А'!$K$6+'РСТ РСО-А'!$H$9</f>
        <v>4281.3899999999994</v>
      </c>
      <c r="T331" s="117">
        <f>VLOOKUP($A331+ROUND((COLUMN()-2)/24,5),АТС!$A$41:$F$784,3)+'Иные услуги '!$C$5+'РСТ РСО-А'!$K$6+'РСТ РСО-А'!$H$9</f>
        <v>4394.2599999999993</v>
      </c>
      <c r="U331" s="117">
        <f>VLOOKUP($A331+ROUND((COLUMN()-2)/24,5),АТС!$A$41:$F$784,3)+'Иные услуги '!$C$5+'РСТ РСО-А'!$K$6+'РСТ РСО-А'!$H$9</f>
        <v>4448.6499999999996</v>
      </c>
      <c r="V331" s="117">
        <f>VLOOKUP($A331+ROUND((COLUMN()-2)/24,5),АТС!$A$41:$F$784,3)+'Иные услуги '!$C$5+'РСТ РСО-А'!$K$6+'РСТ РСО-А'!$H$9</f>
        <v>4414.1399999999994</v>
      </c>
      <c r="W331" s="117">
        <f>VLOOKUP($A331+ROUND((COLUMN()-2)/24,5),АТС!$A$41:$F$784,3)+'Иные услуги '!$C$5+'РСТ РСО-А'!$K$6+'РСТ РСО-А'!$H$9</f>
        <v>4334.5099999999993</v>
      </c>
      <c r="X331" s="117">
        <f>VLOOKUP($A331+ROUND((COLUMN()-2)/24,5),АТС!$A$41:$F$784,3)+'Иные услуги '!$C$5+'РСТ РСО-А'!$K$6+'РСТ РСО-А'!$H$9</f>
        <v>4265.2199999999993</v>
      </c>
      <c r="Y331" s="117">
        <f>VLOOKUP($A331+ROUND((COLUMN()-2)/24,5),АТС!$A$41:$F$784,3)+'Иные услуги '!$C$5+'РСТ РСО-А'!$K$6+'РСТ РСО-А'!$H$9</f>
        <v>4323.6799999999994</v>
      </c>
    </row>
    <row r="332" spans="1:25" x14ac:dyDescent="0.2">
      <c r="A332" s="66">
        <f t="shared" si="9"/>
        <v>43727</v>
      </c>
      <c r="B332" s="117">
        <f>VLOOKUP($A332+ROUND((COLUMN()-2)/24,5),АТС!$A$41:$F$784,3)+'Иные услуги '!$C$5+'РСТ РСО-А'!$K$6+'РСТ РСО-А'!$H$9</f>
        <v>4270.49</v>
      </c>
      <c r="C332" s="117">
        <f>VLOOKUP($A332+ROUND((COLUMN()-2)/24,5),АТС!$A$41:$F$784,3)+'Иные услуги '!$C$5+'РСТ РСО-А'!$K$6+'РСТ РСО-А'!$H$9</f>
        <v>4266.58</v>
      </c>
      <c r="D332" s="117">
        <f>VLOOKUP($A332+ROUND((COLUMN()-2)/24,5),АТС!$A$41:$F$784,3)+'Иные услуги '!$C$5+'РСТ РСО-А'!$K$6+'РСТ РСО-А'!$H$9</f>
        <v>4266.5999999999995</v>
      </c>
      <c r="E332" s="117">
        <f>VLOOKUP($A332+ROUND((COLUMN()-2)/24,5),АТС!$A$41:$F$784,3)+'Иные услуги '!$C$5+'РСТ РСО-А'!$K$6+'РСТ РСО-А'!$H$9</f>
        <v>4266.5999999999995</v>
      </c>
      <c r="F332" s="117">
        <f>VLOOKUP($A332+ROUND((COLUMN()-2)/24,5),АТС!$A$41:$F$784,3)+'Иные услуги '!$C$5+'РСТ РСО-А'!$K$6+'РСТ РСО-А'!$H$9</f>
        <v>4266.5499999999993</v>
      </c>
      <c r="G332" s="117">
        <f>VLOOKUP($A332+ROUND((COLUMN()-2)/24,5),АТС!$A$41:$F$784,3)+'Иные услуги '!$C$5+'РСТ РСО-А'!$K$6+'РСТ РСО-А'!$H$9</f>
        <v>4266.53</v>
      </c>
      <c r="H332" s="117">
        <f>VLOOKUP($A332+ROUND((COLUMN()-2)/24,5),АТС!$A$41:$F$784,3)+'Иные услуги '!$C$5+'РСТ РСО-А'!$K$6+'РСТ РСО-А'!$H$9</f>
        <v>4266.07</v>
      </c>
      <c r="I332" s="117">
        <f>VLOOKUP($A332+ROUND((COLUMN()-2)/24,5),АТС!$A$41:$F$784,3)+'Иные услуги '!$C$5+'РСТ РСО-А'!$K$6+'РСТ РСО-А'!$H$9</f>
        <v>4362.8499999999995</v>
      </c>
      <c r="J332" s="117">
        <f>VLOOKUP($A332+ROUND((COLUMN()-2)/24,5),АТС!$A$41:$F$784,3)+'Иные услуги '!$C$5+'РСТ РСО-А'!$K$6+'РСТ РСО-А'!$H$9</f>
        <v>4266.3799999999992</v>
      </c>
      <c r="K332" s="117">
        <f>VLOOKUP($A332+ROUND((COLUMN()-2)/24,5),АТС!$A$41:$F$784,3)+'Иные услуги '!$C$5+'РСТ РСО-А'!$K$6+'РСТ РСО-А'!$H$9</f>
        <v>4340.82</v>
      </c>
      <c r="L332" s="117">
        <f>VLOOKUP($A332+ROUND((COLUMN()-2)/24,5),АТС!$A$41:$F$784,3)+'Иные услуги '!$C$5+'РСТ РСО-А'!$K$6+'РСТ РСО-А'!$H$9</f>
        <v>4341.07</v>
      </c>
      <c r="M332" s="117">
        <f>VLOOKUP($A332+ROUND((COLUMN()-2)/24,5),АТС!$A$41:$F$784,3)+'Иные услуги '!$C$5+'РСТ РСО-А'!$K$6+'РСТ РСО-А'!$H$9</f>
        <v>4340.62</v>
      </c>
      <c r="N332" s="117">
        <f>VLOOKUP($A332+ROUND((COLUMN()-2)/24,5),АТС!$A$41:$F$784,3)+'Иные услуги '!$C$5+'РСТ РСО-А'!$K$6+'РСТ РСО-А'!$H$9</f>
        <v>4312.1299999999992</v>
      </c>
      <c r="O332" s="117">
        <f>VLOOKUP($A332+ROUND((COLUMN()-2)/24,5),АТС!$A$41:$F$784,3)+'Иные услуги '!$C$5+'РСТ РСО-А'!$K$6+'РСТ РСО-А'!$H$9</f>
        <v>4312.3899999999994</v>
      </c>
      <c r="P332" s="117">
        <f>VLOOKUP($A332+ROUND((COLUMN()-2)/24,5),АТС!$A$41:$F$784,3)+'Иные услуги '!$C$5+'РСТ РСО-А'!$K$6+'РСТ РСО-А'!$H$9</f>
        <v>4312.3499999999995</v>
      </c>
      <c r="Q332" s="117">
        <f>VLOOKUP($A332+ROUND((COLUMN()-2)/24,5),АТС!$A$41:$F$784,3)+'Иные услуги '!$C$5+'РСТ РСО-А'!$K$6+'РСТ РСО-А'!$H$9</f>
        <v>4312.5599999999995</v>
      </c>
      <c r="R332" s="117">
        <f>VLOOKUP($A332+ROUND((COLUMN()-2)/24,5),АТС!$A$41:$F$784,3)+'Иные услуги '!$C$5+'РСТ РСО-А'!$K$6+'РСТ РСО-А'!$H$9</f>
        <v>4281.3799999999992</v>
      </c>
      <c r="S332" s="117">
        <f>VLOOKUP($A332+ROUND((COLUMN()-2)/24,5),АТС!$A$41:$F$784,3)+'Иные услуги '!$C$5+'РСТ РСО-А'!$K$6+'РСТ РСО-А'!$H$9</f>
        <v>4281.1299999999992</v>
      </c>
      <c r="T332" s="117">
        <f>VLOOKUP($A332+ROUND((COLUMN()-2)/24,5),АТС!$A$41:$F$784,3)+'Иные услуги '!$C$5+'РСТ РСО-А'!$K$6+'РСТ РСО-А'!$H$9</f>
        <v>4392.2599999999993</v>
      </c>
      <c r="U332" s="117">
        <f>VLOOKUP($A332+ROUND((COLUMN()-2)/24,5),АТС!$A$41:$F$784,3)+'Иные услуги '!$C$5+'РСТ РСО-А'!$K$6+'РСТ РСО-А'!$H$9</f>
        <v>4413.78</v>
      </c>
      <c r="V332" s="117">
        <f>VLOOKUP($A332+ROUND((COLUMN()-2)/24,5),АТС!$A$41:$F$784,3)+'Иные услуги '!$C$5+'РСТ РСО-А'!$K$6+'РСТ РСО-А'!$H$9</f>
        <v>4412.8799999999992</v>
      </c>
      <c r="W332" s="117">
        <f>VLOOKUP($A332+ROUND((COLUMN()-2)/24,5),АТС!$A$41:$F$784,3)+'Иные услуги '!$C$5+'РСТ РСО-А'!$K$6+'РСТ РСО-А'!$H$9</f>
        <v>4332.9699999999993</v>
      </c>
      <c r="X332" s="117">
        <f>VLOOKUP($A332+ROUND((COLUMN()-2)/24,5),АТС!$A$41:$F$784,3)+'Иные услуги '!$C$5+'РСТ РСО-А'!$K$6+'РСТ РСО-А'!$H$9</f>
        <v>4265.2599999999993</v>
      </c>
      <c r="Y332" s="117">
        <f>VLOOKUP($A332+ROUND((COLUMN()-2)/24,5),АТС!$A$41:$F$784,3)+'Иные услуги '!$C$5+'РСТ РСО-А'!$K$6+'РСТ РСО-А'!$H$9</f>
        <v>4321.07</v>
      </c>
    </row>
    <row r="333" spans="1:25" x14ac:dyDescent="0.2">
      <c r="A333" s="66">
        <f t="shared" si="9"/>
        <v>43728</v>
      </c>
      <c r="B333" s="117">
        <f>VLOOKUP($A333+ROUND((COLUMN()-2)/24,5),АТС!$A$41:$F$784,3)+'Иные услуги '!$C$5+'РСТ РСО-А'!$K$6+'РСТ РСО-А'!$H$9</f>
        <v>4274.1399999999994</v>
      </c>
      <c r="C333" s="117">
        <f>VLOOKUP($A333+ROUND((COLUMN()-2)/24,5),АТС!$A$41:$F$784,3)+'Иные услуги '!$C$5+'РСТ РСО-А'!$K$6+'РСТ РСО-А'!$H$9</f>
        <v>4267.1399999999994</v>
      </c>
      <c r="D333" s="117">
        <f>VLOOKUP($A333+ROUND((COLUMN()-2)/24,5),АТС!$A$41:$F$784,3)+'Иные услуги '!$C$5+'РСТ РСО-А'!$K$6+'РСТ РСО-А'!$H$9</f>
        <v>4266.6499999999996</v>
      </c>
      <c r="E333" s="117">
        <f>VLOOKUP($A333+ROUND((COLUMN()-2)/24,5),АТС!$A$41:$F$784,3)+'Иные услуги '!$C$5+'РСТ РСО-А'!$K$6+'РСТ РСО-А'!$H$9</f>
        <v>4266.66</v>
      </c>
      <c r="F333" s="117">
        <f>VLOOKUP($A333+ROUND((COLUMN()-2)/24,5),АТС!$A$41:$F$784,3)+'Иные услуги '!$C$5+'РСТ РСО-А'!$K$6+'РСТ РСО-А'!$H$9</f>
        <v>4266.6099999999997</v>
      </c>
      <c r="G333" s="117">
        <f>VLOOKUP($A333+ROUND((COLUMN()-2)/24,5),АТС!$A$41:$F$784,3)+'Иные услуги '!$C$5+'РСТ РСО-А'!$K$6+'РСТ РСО-А'!$H$9</f>
        <v>4266.5099999999993</v>
      </c>
      <c r="H333" s="117">
        <f>VLOOKUP($A333+ROUND((COLUMN()-2)/24,5),АТС!$A$41:$F$784,3)+'Иные услуги '!$C$5+'РСТ РСО-А'!$K$6+'РСТ РСО-А'!$H$9</f>
        <v>4265.83</v>
      </c>
      <c r="I333" s="117">
        <f>VLOOKUP($A333+ROUND((COLUMN()-2)/24,5),АТС!$A$41:$F$784,3)+'Иные услуги '!$C$5+'РСТ РСО-А'!$K$6+'РСТ РСО-А'!$H$9</f>
        <v>4359.07</v>
      </c>
      <c r="J333" s="117">
        <f>VLOOKUP($A333+ROUND((COLUMN()-2)/24,5),АТС!$A$41:$F$784,3)+'Иные услуги '!$C$5+'РСТ РСО-А'!$K$6+'РСТ РСО-А'!$H$9</f>
        <v>4266.24</v>
      </c>
      <c r="K333" s="117">
        <f>VLOOKUP($A333+ROUND((COLUMN()-2)/24,5),АТС!$A$41:$F$784,3)+'Иные услуги '!$C$5+'РСТ РСО-А'!$K$6+'РСТ РСО-А'!$H$9</f>
        <v>4339.91</v>
      </c>
      <c r="L333" s="117">
        <f>VLOOKUP($A333+ROUND((COLUMN()-2)/24,5),АТС!$A$41:$F$784,3)+'Иные услуги '!$C$5+'РСТ РСО-А'!$K$6+'РСТ РСО-А'!$H$9</f>
        <v>4339.9399999999996</v>
      </c>
      <c r="M333" s="117">
        <f>VLOOKUP($A333+ROUND((COLUMN()-2)/24,5),АТС!$A$41:$F$784,3)+'Иные услуги '!$C$5+'РСТ РСО-А'!$K$6+'РСТ РСО-А'!$H$9</f>
        <v>4339.6299999999992</v>
      </c>
      <c r="N333" s="117">
        <f>VLOOKUP($A333+ROUND((COLUMN()-2)/24,5),АТС!$A$41:$F$784,3)+'Иные услуги '!$C$5+'РСТ РСО-А'!$K$6+'РСТ РСО-А'!$H$9</f>
        <v>4311.6899999999996</v>
      </c>
      <c r="O333" s="117">
        <f>VLOOKUP($A333+ROUND((COLUMN()-2)/24,5),АТС!$A$41:$F$784,3)+'Иные услуги '!$C$5+'РСТ РСО-А'!$K$6+'РСТ РСО-А'!$H$9</f>
        <v>4312.4299999999994</v>
      </c>
      <c r="P333" s="117">
        <f>VLOOKUP($A333+ROUND((COLUMN()-2)/24,5),АТС!$A$41:$F$784,3)+'Иные услуги '!$C$5+'РСТ РСО-А'!$K$6+'РСТ РСО-А'!$H$9</f>
        <v>4312.49</v>
      </c>
      <c r="Q333" s="117">
        <f>VLOOKUP($A333+ROUND((COLUMN()-2)/24,5),АТС!$A$41:$F$784,3)+'Иные услуги '!$C$5+'РСТ РСО-А'!$K$6+'РСТ РСО-А'!$H$9</f>
        <v>4341.28</v>
      </c>
      <c r="R333" s="117">
        <f>VLOOKUP($A333+ROUND((COLUMN()-2)/24,5),АТС!$A$41:$F$784,3)+'Иные услуги '!$C$5+'РСТ РСО-А'!$K$6+'РСТ РСО-А'!$H$9</f>
        <v>4312.5</v>
      </c>
      <c r="S333" s="117">
        <f>VLOOKUP($A333+ROUND((COLUMN()-2)/24,5),АТС!$A$41:$F$784,3)+'Иные услуги '!$C$5+'РСТ РСО-А'!$K$6+'РСТ РСО-А'!$H$9</f>
        <v>4281.17</v>
      </c>
      <c r="T333" s="117">
        <f>VLOOKUP($A333+ROUND((COLUMN()-2)/24,5),АТС!$A$41:$F$784,3)+'Иные услуги '!$C$5+'РСТ РСО-А'!$K$6+'РСТ РСО-А'!$H$9</f>
        <v>4391.92</v>
      </c>
      <c r="U333" s="117">
        <f>VLOOKUP($A333+ROUND((COLUMN()-2)/24,5),АТС!$A$41:$F$784,3)+'Иные услуги '!$C$5+'РСТ РСО-А'!$K$6+'РСТ РСО-А'!$H$9</f>
        <v>4447.41</v>
      </c>
      <c r="V333" s="117">
        <f>VLOOKUP($A333+ROUND((COLUMN()-2)/24,5),АТС!$A$41:$F$784,3)+'Иные услуги '!$C$5+'РСТ РСО-А'!$K$6+'РСТ РСО-А'!$H$9</f>
        <v>4411.87</v>
      </c>
      <c r="W333" s="117">
        <f>VLOOKUP($A333+ROUND((COLUMN()-2)/24,5),АТС!$A$41:$F$784,3)+'Иные услуги '!$C$5+'РСТ РСО-А'!$K$6+'РСТ РСО-А'!$H$9</f>
        <v>4333.3799999999992</v>
      </c>
      <c r="X333" s="117">
        <f>VLOOKUP($A333+ROUND((COLUMN()-2)/24,5),АТС!$A$41:$F$784,3)+'Иные услуги '!$C$5+'РСТ РСО-А'!$K$6+'РСТ РСО-А'!$H$9</f>
        <v>4265.3399999999992</v>
      </c>
      <c r="Y333" s="117">
        <f>VLOOKUP($A333+ROUND((COLUMN()-2)/24,5),АТС!$A$41:$F$784,3)+'Иные услуги '!$C$5+'РСТ РСО-А'!$K$6+'РСТ РСО-А'!$H$9</f>
        <v>4355.2199999999993</v>
      </c>
    </row>
    <row r="334" spans="1:25" x14ac:dyDescent="0.2">
      <c r="A334" s="66">
        <f t="shared" si="9"/>
        <v>43729</v>
      </c>
      <c r="B334" s="117">
        <f>VLOOKUP($A334+ROUND((COLUMN()-2)/24,5),АТС!$A$41:$F$784,3)+'Иные услуги '!$C$5+'РСТ РСО-А'!$K$6+'РСТ РСО-А'!$H$9</f>
        <v>4281.4399999999996</v>
      </c>
      <c r="C334" s="117">
        <f>VLOOKUP($A334+ROUND((COLUMN()-2)/24,5),АТС!$A$41:$F$784,3)+'Иные услуги '!$C$5+'РСТ РСО-А'!$K$6+'РСТ РСО-А'!$H$9</f>
        <v>4266.54</v>
      </c>
      <c r="D334" s="117">
        <f>VLOOKUP($A334+ROUND((COLUMN()-2)/24,5),АТС!$A$41:$F$784,3)+'Иные услуги '!$C$5+'РСТ РСО-А'!$K$6+'РСТ РСО-А'!$H$9</f>
        <v>4266.57</v>
      </c>
      <c r="E334" s="117">
        <f>VLOOKUP($A334+ROUND((COLUMN()-2)/24,5),АТС!$A$41:$F$784,3)+'Иные услуги '!$C$5+'РСТ РСО-А'!$K$6+'РСТ РСО-А'!$H$9</f>
        <v>4266.58</v>
      </c>
      <c r="F334" s="117">
        <f>VLOOKUP($A334+ROUND((COLUMN()-2)/24,5),АТС!$A$41:$F$784,3)+'Иные услуги '!$C$5+'РСТ РСО-А'!$K$6+'РСТ РСО-А'!$H$9</f>
        <v>4267.03</v>
      </c>
      <c r="G334" s="117">
        <f>VLOOKUP($A334+ROUND((COLUMN()-2)/24,5),АТС!$A$41:$F$784,3)+'Иные услуги '!$C$5+'РСТ РСО-А'!$K$6+'РСТ РСО-А'!$H$9</f>
        <v>4267.03</v>
      </c>
      <c r="H334" s="117">
        <f>VLOOKUP($A334+ROUND((COLUMN()-2)/24,5),АТС!$A$41:$F$784,3)+'Иные услуги '!$C$5+'РСТ РСО-А'!$K$6+'РСТ РСО-А'!$H$9</f>
        <v>4267.0199999999995</v>
      </c>
      <c r="I334" s="117">
        <f>VLOOKUP($A334+ROUND((COLUMN()-2)/24,5),АТС!$A$41:$F$784,3)+'Иные услуги '!$C$5+'РСТ РСО-А'!$K$6+'РСТ РСО-А'!$H$9</f>
        <v>4255.74</v>
      </c>
      <c r="J334" s="117">
        <f>VLOOKUP($A334+ROUND((COLUMN()-2)/24,5),АТС!$A$41:$F$784,3)+'Иные услуги '!$C$5+'РСТ РСО-А'!$K$6+'РСТ РСО-А'!$H$9</f>
        <v>4266.41</v>
      </c>
      <c r="K334" s="117">
        <f>VLOOKUP($A334+ROUND((COLUMN()-2)/24,5),АТС!$A$41:$F$784,3)+'Иные услуги '!$C$5+'РСТ РСО-А'!$K$6+'РСТ РСО-А'!$H$9</f>
        <v>4291.37</v>
      </c>
      <c r="L334" s="117">
        <f>VLOOKUP($A334+ROUND((COLUMN()-2)/24,5),АТС!$A$41:$F$784,3)+'Иные услуги '!$C$5+'РСТ РСО-А'!$K$6+'РСТ РСО-А'!$H$9</f>
        <v>4309.32</v>
      </c>
      <c r="M334" s="117">
        <f>VLOOKUP($A334+ROUND((COLUMN()-2)/24,5),АТС!$A$41:$F$784,3)+'Иные услуги '!$C$5+'РСТ РСО-А'!$K$6+'РСТ РСО-А'!$H$9</f>
        <v>4300.8799999999992</v>
      </c>
      <c r="N334" s="117">
        <f>VLOOKUP($A334+ROUND((COLUMN()-2)/24,5),АТС!$A$41:$F$784,3)+'Иные услуги '!$C$5+'РСТ РСО-А'!$K$6+'РСТ РСО-А'!$H$9</f>
        <v>4301.0499999999993</v>
      </c>
      <c r="O334" s="117">
        <f>VLOOKUP($A334+ROUND((COLUMN()-2)/24,5),АТС!$A$41:$F$784,3)+'Иные услуги '!$C$5+'РСТ РСО-А'!$K$6+'РСТ РСО-А'!$H$9</f>
        <v>4301.07</v>
      </c>
      <c r="P334" s="117">
        <f>VLOOKUP($A334+ROUND((COLUMN()-2)/24,5),АТС!$A$41:$F$784,3)+'Иные услуги '!$C$5+'РСТ РСО-А'!$K$6+'РСТ РСО-А'!$H$9</f>
        <v>4300.9699999999993</v>
      </c>
      <c r="Q334" s="117">
        <f>VLOOKUP($A334+ROUND((COLUMN()-2)/24,5),АТС!$A$41:$F$784,3)+'Иные услуги '!$C$5+'РСТ РСО-А'!$K$6+'РСТ РСО-А'!$H$9</f>
        <v>4282.3799999999992</v>
      </c>
      <c r="R334" s="117">
        <f>VLOOKUP($A334+ROUND((COLUMN()-2)/24,5),АТС!$A$41:$F$784,3)+'Иные услуги '!$C$5+'РСТ РСО-А'!$K$6+'РСТ РСО-А'!$H$9</f>
        <v>4277.57</v>
      </c>
      <c r="S334" s="117">
        <f>VLOOKUP($A334+ROUND((COLUMN()-2)/24,5),АТС!$A$41:$F$784,3)+'Иные услуги '!$C$5+'РСТ РСО-А'!$K$6+'РСТ РСО-А'!$H$9</f>
        <v>4276.6799999999994</v>
      </c>
      <c r="T334" s="117">
        <f>VLOOKUP($A334+ROUND((COLUMN()-2)/24,5),АТС!$A$41:$F$784,3)+'Иные услуги '!$C$5+'РСТ РСО-А'!$K$6+'РСТ РСО-А'!$H$9</f>
        <v>4344.7199999999993</v>
      </c>
      <c r="U334" s="117">
        <f>VLOOKUP($A334+ROUND((COLUMN()-2)/24,5),АТС!$A$41:$F$784,3)+'Иные услуги '!$C$5+'РСТ РСО-А'!$K$6+'РСТ РСО-А'!$H$9</f>
        <v>4393.82</v>
      </c>
      <c r="V334" s="117">
        <f>VLOOKUP($A334+ROUND((COLUMN()-2)/24,5),АТС!$A$41:$F$784,3)+'Иные услуги '!$C$5+'РСТ РСО-А'!$K$6+'РСТ РСО-А'!$H$9</f>
        <v>4368.2999999999993</v>
      </c>
      <c r="W334" s="117">
        <f>VLOOKUP($A334+ROUND((COLUMN()-2)/24,5),АТС!$A$41:$F$784,3)+'Иные услуги '!$C$5+'РСТ РСО-А'!$K$6+'РСТ РСО-А'!$H$9</f>
        <v>4296.62</v>
      </c>
      <c r="X334" s="117">
        <f>VLOOKUP($A334+ROUND((COLUMN()-2)/24,5),АТС!$A$41:$F$784,3)+'Иные услуги '!$C$5+'РСТ РСО-А'!$K$6+'РСТ РСО-А'!$H$9</f>
        <v>4265.6299999999992</v>
      </c>
      <c r="Y334" s="117">
        <f>VLOOKUP($A334+ROUND((COLUMN()-2)/24,5),АТС!$A$41:$F$784,3)+'Иные услуги '!$C$5+'РСТ РСО-А'!$K$6+'РСТ РСО-А'!$H$9</f>
        <v>4322</v>
      </c>
    </row>
    <row r="335" spans="1:25" x14ac:dyDescent="0.2">
      <c r="A335" s="66">
        <f t="shared" si="9"/>
        <v>43730</v>
      </c>
      <c r="B335" s="117">
        <f>VLOOKUP($A335+ROUND((COLUMN()-2)/24,5),АТС!$A$41:$F$784,3)+'Иные услуги '!$C$5+'РСТ РСО-А'!$K$6+'РСТ РСО-А'!$H$9</f>
        <v>4261.7199999999993</v>
      </c>
      <c r="C335" s="117">
        <f>VLOOKUP($A335+ROUND((COLUMN()-2)/24,5),АТС!$A$41:$F$784,3)+'Иные услуги '!$C$5+'РСТ РСО-А'!$K$6+'РСТ РСО-А'!$H$9</f>
        <v>4267.1499999999996</v>
      </c>
      <c r="D335" s="117">
        <f>VLOOKUP($A335+ROUND((COLUMN()-2)/24,5),АТС!$A$41:$F$784,3)+'Иные услуги '!$C$5+'РСТ РСО-А'!$K$6+'РСТ РСО-А'!$H$9</f>
        <v>4266.6799999999994</v>
      </c>
      <c r="E335" s="117">
        <f>VLOOKUP($A335+ROUND((COLUMN()-2)/24,5),АТС!$A$41:$F$784,3)+'Иные услуги '!$C$5+'РСТ РСО-А'!$K$6+'РСТ РСО-А'!$H$9</f>
        <v>4266.6899999999996</v>
      </c>
      <c r="F335" s="117">
        <f>VLOOKUP($A335+ROUND((COLUMN()-2)/24,5),АТС!$A$41:$F$784,3)+'Иные услуги '!$C$5+'РСТ РСО-А'!$K$6+'РСТ РСО-А'!$H$9</f>
        <v>4266.6899999999996</v>
      </c>
      <c r="G335" s="117">
        <f>VLOOKUP($A335+ROUND((COLUMN()-2)/24,5),АТС!$A$41:$F$784,3)+'Иные услуги '!$C$5+'РСТ РСО-А'!$K$6+'РСТ РСО-А'!$H$9</f>
        <v>4266.67</v>
      </c>
      <c r="H335" s="117">
        <f>VLOOKUP($A335+ROUND((COLUMN()-2)/24,5),АТС!$A$41:$F$784,3)+'Иные услуги '!$C$5+'РСТ РСО-А'!$K$6+'РСТ РСО-А'!$H$9</f>
        <v>4266.1799999999994</v>
      </c>
      <c r="I335" s="117">
        <f>VLOOKUP($A335+ROUND((COLUMN()-2)/24,5),АТС!$A$41:$F$784,3)+'Иные услуги '!$C$5+'РСТ РСО-А'!$K$6+'РСТ РСО-А'!$H$9</f>
        <v>4266.2199999999993</v>
      </c>
      <c r="J335" s="117">
        <f>VLOOKUP($A335+ROUND((COLUMN()-2)/24,5),АТС!$A$41:$F$784,3)+'Иные услуги '!$C$5+'РСТ РСО-А'!$K$6+'РСТ РСО-А'!$H$9</f>
        <v>4266.3799999999992</v>
      </c>
      <c r="K335" s="117">
        <f>VLOOKUP($A335+ROUND((COLUMN()-2)/24,5),АТС!$A$41:$F$784,3)+'Иные услуги '!$C$5+'РСТ РСО-А'!$K$6+'РСТ РСО-А'!$H$9</f>
        <v>4266.3899999999994</v>
      </c>
      <c r="L335" s="117">
        <f>VLOOKUP($A335+ROUND((COLUMN()-2)/24,5),АТС!$A$41:$F$784,3)+'Иные услуги '!$C$5+'РСТ РСО-А'!$K$6+'РСТ РСО-А'!$H$9</f>
        <v>4266.4399999999996</v>
      </c>
      <c r="M335" s="117">
        <f>VLOOKUP($A335+ROUND((COLUMN()-2)/24,5),АТС!$A$41:$F$784,3)+'Иные услуги '!$C$5+'РСТ РСО-А'!$K$6+'РСТ РСО-А'!$H$9</f>
        <v>4266.49</v>
      </c>
      <c r="N335" s="117">
        <f>VLOOKUP($A335+ROUND((COLUMN()-2)/24,5),АТС!$A$41:$F$784,3)+'Иные услуги '!$C$5+'РСТ РСО-А'!$K$6+'РСТ РСО-А'!$H$9</f>
        <v>4266.49</v>
      </c>
      <c r="O335" s="117">
        <f>VLOOKUP($A335+ROUND((COLUMN()-2)/24,5),АТС!$A$41:$F$784,3)+'Иные услуги '!$C$5+'РСТ РСО-А'!$K$6+'РСТ РСО-А'!$H$9</f>
        <v>4266.49</v>
      </c>
      <c r="P335" s="117">
        <f>VLOOKUP($A335+ROUND((COLUMN()-2)/24,5),АТС!$A$41:$F$784,3)+'Иные услуги '!$C$5+'РСТ РСО-А'!$K$6+'РСТ РСО-А'!$H$9</f>
        <v>4266.45</v>
      </c>
      <c r="Q335" s="117">
        <f>VLOOKUP($A335+ROUND((COLUMN()-2)/24,5),АТС!$A$41:$F$784,3)+'Иные услуги '!$C$5+'РСТ РСО-А'!$K$6+'РСТ РСО-А'!$H$9</f>
        <v>4266.4599999999991</v>
      </c>
      <c r="R335" s="117">
        <f>VLOOKUP($A335+ROUND((COLUMN()-2)/24,5),АТС!$A$41:$F$784,3)+'Иные услуги '!$C$5+'РСТ РСО-А'!$K$6+'РСТ РСО-А'!$H$9</f>
        <v>4266.4799999999996</v>
      </c>
      <c r="S335" s="117">
        <f>VLOOKUP($A335+ROUND((COLUMN()-2)/24,5),АТС!$A$41:$F$784,3)+'Иные услуги '!$C$5+'РСТ РСО-А'!$K$6+'РСТ РСО-А'!$H$9</f>
        <v>4266.49</v>
      </c>
      <c r="T335" s="117">
        <f>VLOOKUP($A335+ROUND((COLUMN()-2)/24,5),АТС!$A$41:$F$784,3)+'Иные услуги '!$C$5+'РСТ РСО-А'!$K$6+'РСТ РСО-А'!$H$9</f>
        <v>4320.4299999999994</v>
      </c>
      <c r="U335" s="117">
        <f>VLOOKUP($A335+ROUND((COLUMN()-2)/24,5),АТС!$A$41:$F$784,3)+'Иные услуги '!$C$5+'РСТ РСО-А'!$K$6+'РСТ РСО-А'!$H$9</f>
        <v>4366.66</v>
      </c>
      <c r="V335" s="117">
        <f>VLOOKUP($A335+ROUND((COLUMN()-2)/24,5),АТС!$A$41:$F$784,3)+'Иные услуги '!$C$5+'РСТ РСО-А'!$K$6+'РСТ РСО-А'!$H$9</f>
        <v>4371.1399999999994</v>
      </c>
      <c r="W335" s="117">
        <f>VLOOKUP($A335+ROUND((COLUMN()-2)/24,5),АТС!$A$41:$F$784,3)+'Иные услуги '!$C$5+'РСТ РСО-А'!$K$6+'РСТ РСО-А'!$H$9</f>
        <v>4297.79</v>
      </c>
      <c r="X335" s="117">
        <f>VLOOKUP($A335+ROUND((COLUMN()-2)/24,5),АТС!$A$41:$F$784,3)+'Иные услуги '!$C$5+'РСТ РСО-А'!$K$6+'РСТ РСО-А'!$H$9</f>
        <v>4265.74</v>
      </c>
      <c r="Y335" s="117">
        <f>VLOOKUP($A335+ROUND((COLUMN()-2)/24,5),АТС!$A$41:$F$784,3)+'Иные услуги '!$C$5+'РСТ РСО-А'!$K$6+'РСТ РСО-А'!$H$9</f>
        <v>4300.7999999999993</v>
      </c>
    </row>
    <row r="336" spans="1:25" x14ac:dyDescent="0.2">
      <c r="A336" s="66">
        <f t="shared" si="9"/>
        <v>43731</v>
      </c>
      <c r="B336" s="117">
        <f>VLOOKUP($A336+ROUND((COLUMN()-2)/24,5),АТС!$A$41:$F$784,3)+'Иные услуги '!$C$5+'РСТ РСО-А'!$K$6+'РСТ РСО-А'!$H$9</f>
        <v>4269.8899999999994</v>
      </c>
      <c r="C336" s="117">
        <f>VLOOKUP($A336+ROUND((COLUMN()-2)/24,5),АТС!$A$41:$F$784,3)+'Иные услуги '!$C$5+'РСТ РСО-А'!$K$6+'РСТ РСО-А'!$H$9</f>
        <v>4268.1899999999996</v>
      </c>
      <c r="D336" s="117">
        <f>VLOOKUP($A336+ROUND((COLUMN()-2)/24,5),АТС!$A$41:$F$784,3)+'Иные услуги '!$C$5+'РСТ РСО-А'!$K$6+'РСТ РСО-А'!$H$9</f>
        <v>4266.6099999999997</v>
      </c>
      <c r="E336" s="117">
        <f>VLOOKUP($A336+ROUND((COLUMN()-2)/24,5),АТС!$A$41:$F$784,3)+'Иные услуги '!$C$5+'РСТ РСО-А'!$K$6+'РСТ РСО-А'!$H$9</f>
        <v>4266.6299999999992</v>
      </c>
      <c r="F336" s="117">
        <f>VLOOKUP($A336+ROUND((COLUMN()-2)/24,5),АТС!$A$41:$F$784,3)+'Иные услуги '!$C$5+'РСТ РСО-А'!$K$6+'РСТ РСО-А'!$H$9</f>
        <v>4266.62</v>
      </c>
      <c r="G336" s="117">
        <f>VLOOKUP($A336+ROUND((COLUMN()-2)/24,5),АТС!$A$41:$F$784,3)+'Иные услуги '!$C$5+'РСТ РСО-А'!$K$6+'РСТ РСО-А'!$H$9</f>
        <v>4266.58</v>
      </c>
      <c r="H336" s="117">
        <f>VLOOKUP($A336+ROUND((COLUMN()-2)/24,5),АТС!$A$41:$F$784,3)+'Иные услуги '!$C$5+'РСТ РСО-А'!$K$6+'РСТ РСО-А'!$H$9</f>
        <v>4266.07</v>
      </c>
      <c r="I336" s="117">
        <f>VLOOKUP($A336+ROUND((COLUMN()-2)/24,5),АТС!$A$41:$F$784,3)+'Иные услуги '!$C$5+'РСТ РСО-А'!$K$6+'РСТ РСО-А'!$H$9</f>
        <v>4346.62</v>
      </c>
      <c r="J336" s="117">
        <f>VLOOKUP($A336+ROUND((COLUMN()-2)/24,5),АТС!$A$41:$F$784,3)+'Иные услуги '!$C$5+'РСТ РСО-А'!$K$6+'РСТ РСО-А'!$H$9</f>
        <v>4266.4599999999991</v>
      </c>
      <c r="K336" s="117">
        <f>VLOOKUP($A336+ROUND((COLUMN()-2)/24,5),АТС!$A$41:$F$784,3)+'Иные услуги '!$C$5+'РСТ РСО-А'!$K$6+'РСТ РСО-А'!$H$9</f>
        <v>4280.87</v>
      </c>
      <c r="L336" s="117">
        <f>VLOOKUP($A336+ROUND((COLUMN()-2)/24,5),АТС!$A$41:$F$784,3)+'Иные услуги '!$C$5+'РСТ РСО-А'!$K$6+'РСТ РСО-А'!$H$9</f>
        <v>4313.3599999999997</v>
      </c>
      <c r="M336" s="117">
        <f>VLOOKUP($A336+ROUND((COLUMN()-2)/24,5),АТС!$A$41:$F$784,3)+'Иные услуги '!$C$5+'РСТ РСО-А'!$K$6+'РСТ РСО-А'!$H$9</f>
        <v>4313.3099999999995</v>
      </c>
      <c r="N336" s="117">
        <f>VLOOKUP($A336+ROUND((COLUMN()-2)/24,5),АТС!$A$41:$F$784,3)+'Иные услуги '!$C$5+'РСТ РСО-А'!$K$6+'РСТ РСО-А'!$H$9</f>
        <v>4281.07</v>
      </c>
      <c r="O336" s="117">
        <f>VLOOKUP($A336+ROUND((COLUMN()-2)/24,5),АТС!$A$41:$F$784,3)+'Иные услуги '!$C$5+'РСТ РСО-А'!$K$6+'РСТ РСО-А'!$H$9</f>
        <v>4281.2</v>
      </c>
      <c r="P336" s="117">
        <f>VLOOKUP($A336+ROUND((COLUMN()-2)/24,5),АТС!$A$41:$F$784,3)+'Иные услуги '!$C$5+'РСТ РСО-А'!$K$6+'РСТ РСО-А'!$H$9</f>
        <v>4281.2699999999995</v>
      </c>
      <c r="Q336" s="117">
        <f>VLOOKUP($A336+ROUND((COLUMN()-2)/24,5),АТС!$A$41:$F$784,3)+'Иные услуги '!$C$5+'РСТ РСО-А'!$K$6+'РСТ РСО-А'!$H$9</f>
        <v>4281.29</v>
      </c>
      <c r="R336" s="117">
        <f>VLOOKUP($A336+ROUND((COLUMN()-2)/24,5),АТС!$A$41:$F$784,3)+'Иные услуги '!$C$5+'РСТ РСО-А'!$K$6+'РСТ РСО-А'!$H$9</f>
        <v>4281.3099999999995</v>
      </c>
      <c r="S336" s="117">
        <f>VLOOKUP($A336+ROUND((COLUMN()-2)/24,5),АТС!$A$41:$F$784,3)+'Иные услуги '!$C$5+'РСТ РСО-А'!$K$6+'РСТ РСО-А'!$H$9</f>
        <v>4279.4699999999993</v>
      </c>
      <c r="T336" s="117">
        <f>VLOOKUP($A336+ROUND((COLUMN()-2)/24,5),АТС!$A$41:$F$784,3)+'Иные услуги '!$C$5+'РСТ РСО-А'!$K$6+'РСТ РСО-А'!$H$9</f>
        <v>4394.1399999999994</v>
      </c>
      <c r="U336" s="117">
        <f>VLOOKUP($A336+ROUND((COLUMN()-2)/24,5),АТС!$A$41:$F$784,3)+'Иные услуги '!$C$5+'РСТ РСО-А'!$K$6+'РСТ РСО-А'!$H$9</f>
        <v>4438.53</v>
      </c>
      <c r="V336" s="117">
        <f>VLOOKUP($A336+ROUND((COLUMN()-2)/24,5),АТС!$A$41:$F$784,3)+'Иные услуги '!$C$5+'РСТ РСО-А'!$K$6+'РСТ РСО-А'!$H$9</f>
        <v>4413.74</v>
      </c>
      <c r="W336" s="117">
        <f>VLOOKUP($A336+ROUND((COLUMN()-2)/24,5),АТС!$A$41:$F$784,3)+'Иные услуги '!$C$5+'РСТ РСО-А'!$K$6+'РСТ РСО-А'!$H$9</f>
        <v>4335.3099999999995</v>
      </c>
      <c r="X336" s="117">
        <f>VLOOKUP($A336+ROUND((COLUMN()-2)/24,5),АТС!$A$41:$F$784,3)+'Иные услуги '!$C$5+'РСТ РСО-А'!$K$6+'РСТ РСО-А'!$H$9</f>
        <v>4265.58</v>
      </c>
      <c r="Y336" s="117">
        <f>VLOOKUP($A336+ROUND((COLUMN()-2)/24,5),АТС!$A$41:$F$784,3)+'Иные услуги '!$C$5+'РСТ РСО-А'!$K$6+'РСТ РСО-А'!$H$9</f>
        <v>4321.0199999999995</v>
      </c>
    </row>
    <row r="337" spans="1:27" x14ac:dyDescent="0.2">
      <c r="A337" s="66">
        <f t="shared" si="9"/>
        <v>43732</v>
      </c>
      <c r="B337" s="117">
        <f>VLOOKUP($A337+ROUND((COLUMN()-2)/24,5),АТС!$A$41:$F$784,3)+'Иные услуги '!$C$5+'РСТ РСО-А'!$K$6+'РСТ РСО-А'!$H$9</f>
        <v>4274.62</v>
      </c>
      <c r="C337" s="117">
        <f>VLOOKUP($A337+ROUND((COLUMN()-2)/24,5),АТС!$A$41:$F$784,3)+'Иные услуги '!$C$5+'РСТ РСО-А'!$K$6+'РСТ РСО-А'!$H$9</f>
        <v>4273.29</v>
      </c>
      <c r="D337" s="117">
        <f>VLOOKUP($A337+ROUND((COLUMN()-2)/24,5),АТС!$A$41:$F$784,3)+'Иные услуги '!$C$5+'РСТ РСО-А'!$K$6+'РСТ РСО-А'!$H$9</f>
        <v>4266.5999999999995</v>
      </c>
      <c r="E337" s="117">
        <f>VLOOKUP($A337+ROUND((COLUMN()-2)/24,5),АТС!$A$41:$F$784,3)+'Иные услуги '!$C$5+'РСТ РСО-А'!$K$6+'РСТ РСО-А'!$H$9</f>
        <v>4266.6099999999997</v>
      </c>
      <c r="F337" s="117">
        <f>VLOOKUP($A337+ROUND((COLUMN()-2)/24,5),АТС!$A$41:$F$784,3)+'Иные услуги '!$C$5+'РСТ РСО-А'!$K$6+'РСТ РСО-А'!$H$9</f>
        <v>4266.5999999999995</v>
      </c>
      <c r="G337" s="117">
        <f>VLOOKUP($A337+ROUND((COLUMN()-2)/24,5),АТС!$A$41:$F$784,3)+'Иные услуги '!$C$5+'РСТ РСО-А'!$K$6+'РСТ РСО-А'!$H$9</f>
        <v>4266.5199999999995</v>
      </c>
      <c r="H337" s="117">
        <f>VLOOKUP($A337+ROUND((COLUMN()-2)/24,5),АТС!$A$41:$F$784,3)+'Иные услуги '!$C$5+'РСТ РСО-А'!$K$6+'РСТ РСО-А'!$H$9</f>
        <v>4265.6899999999996</v>
      </c>
      <c r="I337" s="117">
        <f>VLOOKUP($A337+ROUND((COLUMN()-2)/24,5),АТС!$A$41:$F$784,3)+'Иные услуги '!$C$5+'РСТ РСО-А'!$K$6+'РСТ РСО-А'!$H$9</f>
        <v>4357.7999999999993</v>
      </c>
      <c r="J337" s="117">
        <f>VLOOKUP($A337+ROUND((COLUMN()-2)/24,5),АТС!$A$41:$F$784,3)+'Иные услуги '!$C$5+'РСТ РСО-А'!$K$6+'РСТ РСО-А'!$H$9</f>
        <v>4266.5</v>
      </c>
      <c r="K337" s="117">
        <f>VLOOKUP($A337+ROUND((COLUMN()-2)/24,5),АТС!$A$41:$F$784,3)+'Иные услуги '!$C$5+'РСТ РСО-А'!$K$6+'РСТ РСО-А'!$H$9</f>
        <v>4343.3899999999994</v>
      </c>
      <c r="L337" s="117">
        <f>VLOOKUP($A337+ROUND((COLUMN()-2)/24,5),АТС!$A$41:$F$784,3)+'Иные услуги '!$C$5+'РСТ РСО-А'!$K$6+'РСТ РСО-А'!$H$9</f>
        <v>4343.3899999999994</v>
      </c>
      <c r="M337" s="117">
        <f>VLOOKUP($A337+ROUND((COLUMN()-2)/24,5),АТС!$A$41:$F$784,3)+'Иные услуги '!$C$5+'РСТ РСО-А'!$K$6+'РСТ РСО-А'!$H$9</f>
        <v>4343.8099999999995</v>
      </c>
      <c r="N337" s="117">
        <f>VLOOKUP($A337+ROUND((COLUMN()-2)/24,5),АТС!$A$41:$F$784,3)+'Иные услуги '!$C$5+'РСТ РСО-А'!$K$6+'РСТ РСО-А'!$H$9</f>
        <v>4313.03</v>
      </c>
      <c r="O337" s="117">
        <f>VLOOKUP($A337+ROUND((COLUMN()-2)/24,5),АТС!$A$41:$F$784,3)+'Иные услуги '!$C$5+'РСТ РСО-А'!$K$6+'РСТ РСО-А'!$H$9</f>
        <v>4313.4599999999991</v>
      </c>
      <c r="P337" s="117">
        <f>VLOOKUP($A337+ROUND((COLUMN()-2)/24,5),АТС!$A$41:$F$784,3)+'Иные услуги '!$C$5+'РСТ РСО-А'!$K$6+'РСТ РСО-А'!$H$9</f>
        <v>4313.3999999999996</v>
      </c>
      <c r="Q337" s="117">
        <f>VLOOKUP($A337+ROUND((COLUMN()-2)/24,5),АТС!$A$41:$F$784,3)+'Иные услуги '!$C$5+'РСТ РСО-А'!$K$6+'РСТ РСО-А'!$H$9</f>
        <v>4313.7599999999993</v>
      </c>
      <c r="R337" s="117">
        <f>VLOOKUP($A337+ROUND((COLUMN()-2)/24,5),АТС!$A$41:$F$784,3)+'Иные услуги '!$C$5+'РСТ РСО-А'!$K$6+'РСТ РСО-А'!$H$9</f>
        <v>4313.9799999999996</v>
      </c>
      <c r="S337" s="117">
        <f>VLOOKUP($A337+ROUND((COLUMN()-2)/24,5),АТС!$A$41:$F$784,3)+'Иные услуги '!$C$5+'РСТ РСО-А'!$K$6+'РСТ РСО-А'!$H$9</f>
        <v>4314.28</v>
      </c>
      <c r="T337" s="117">
        <f>VLOOKUP($A337+ROUND((COLUMN()-2)/24,5),АТС!$A$41:$F$784,3)+'Иные услуги '!$C$5+'РСТ РСО-А'!$K$6+'РСТ РСО-А'!$H$9</f>
        <v>4421</v>
      </c>
      <c r="U337" s="117">
        <f>VLOOKUP($A337+ROUND((COLUMN()-2)/24,5),АТС!$A$41:$F$784,3)+'Иные услуги '!$C$5+'РСТ РСО-А'!$K$6+'РСТ РСО-А'!$H$9</f>
        <v>4440.5</v>
      </c>
      <c r="V337" s="117">
        <f>VLOOKUP($A337+ROUND((COLUMN()-2)/24,5),АТС!$A$41:$F$784,3)+'Иные услуги '!$C$5+'РСТ РСО-А'!$K$6+'РСТ РСО-А'!$H$9</f>
        <v>4414.76</v>
      </c>
      <c r="W337" s="117">
        <f>VLOOKUP($A337+ROUND((COLUMN()-2)/24,5),АТС!$A$41:$F$784,3)+'Иные услуги '!$C$5+'РСТ РСО-А'!$K$6+'РСТ РСО-А'!$H$9</f>
        <v>4335.6299999999992</v>
      </c>
      <c r="X337" s="117">
        <f>VLOOKUP($A337+ROUND((COLUMN()-2)/24,5),АТС!$A$41:$F$784,3)+'Иные услуги '!$C$5+'РСТ РСО-А'!$K$6+'РСТ РСО-А'!$H$9</f>
        <v>4265.57</v>
      </c>
      <c r="Y337" s="117">
        <f>VLOOKUP($A337+ROUND((COLUMN()-2)/24,5),АТС!$A$41:$F$784,3)+'Иные услуги '!$C$5+'РСТ РСО-А'!$K$6+'РСТ РСО-А'!$H$9</f>
        <v>4322.0999999999995</v>
      </c>
    </row>
    <row r="338" spans="1:27" x14ac:dyDescent="0.2">
      <c r="A338" s="66">
        <f t="shared" si="9"/>
        <v>43733</v>
      </c>
      <c r="B338" s="117">
        <f>VLOOKUP($A338+ROUND((COLUMN()-2)/24,5),АТС!$A$41:$F$784,3)+'Иные услуги '!$C$5+'РСТ РСО-А'!$K$6+'РСТ РСО-А'!$H$9</f>
        <v>4283.6299999999992</v>
      </c>
      <c r="C338" s="117">
        <f>VLOOKUP($A338+ROUND((COLUMN()-2)/24,5),АТС!$A$41:$F$784,3)+'Иные услуги '!$C$5+'РСТ РСО-А'!$K$6+'РСТ РСО-А'!$H$9</f>
        <v>4280.0899999999992</v>
      </c>
      <c r="D338" s="117">
        <f>VLOOKUP($A338+ROUND((COLUMN()-2)/24,5),АТС!$A$41:$F$784,3)+'Иные услуги '!$C$5+'РСТ РСО-А'!$K$6+'РСТ РСО-А'!$H$9</f>
        <v>4273.9599999999991</v>
      </c>
      <c r="E338" s="117">
        <f>VLOOKUP($A338+ROUND((COLUMN()-2)/24,5),АТС!$A$41:$F$784,3)+'Иные услуги '!$C$5+'РСТ РСО-А'!$K$6+'РСТ РСО-А'!$H$9</f>
        <v>4269.3399999999992</v>
      </c>
      <c r="F338" s="117">
        <f>VLOOKUP($A338+ROUND((COLUMN()-2)/24,5),АТС!$A$41:$F$784,3)+'Иные услуги '!$C$5+'РСТ РСО-А'!$K$6+'РСТ РСО-А'!$H$9</f>
        <v>4269.41</v>
      </c>
      <c r="G338" s="117">
        <f>VLOOKUP($A338+ROUND((COLUMN()-2)/24,5),АТС!$A$41:$F$784,3)+'Иные услуги '!$C$5+'РСТ РСО-А'!$K$6+'РСТ РСО-А'!$H$9</f>
        <v>4269.6099999999997</v>
      </c>
      <c r="H338" s="117">
        <f>VLOOKUP($A338+ROUND((COLUMN()-2)/24,5),АТС!$A$41:$F$784,3)+'Иные услуги '!$C$5+'РСТ РСО-А'!$K$6+'РСТ РСО-А'!$H$9</f>
        <v>4304.1499999999996</v>
      </c>
      <c r="I338" s="117">
        <f>VLOOKUP($A338+ROUND((COLUMN()-2)/24,5),АТС!$A$41:$F$784,3)+'Иные услуги '!$C$5+'РСТ РСО-А'!$K$6+'РСТ РСО-А'!$H$9</f>
        <v>4384.7199999999993</v>
      </c>
      <c r="J338" s="117">
        <f>VLOOKUP($A338+ROUND((COLUMN()-2)/24,5),АТС!$A$41:$F$784,3)+'Иные услуги '!$C$5+'РСТ РСО-А'!$K$6+'РСТ РСО-А'!$H$9</f>
        <v>4282.08</v>
      </c>
      <c r="K338" s="117">
        <f>VLOOKUP($A338+ROUND((COLUMN()-2)/24,5),АТС!$A$41:$F$784,3)+'Иные услуги '!$C$5+'РСТ РСО-А'!$K$6+'РСТ РСО-А'!$H$9</f>
        <v>4347.91</v>
      </c>
      <c r="L338" s="117">
        <f>VLOOKUP($A338+ROUND((COLUMN()-2)/24,5),АТС!$A$41:$F$784,3)+'Иные услуги '!$C$5+'РСТ РСО-А'!$K$6+'РСТ РСО-А'!$H$9</f>
        <v>4365.8599999999997</v>
      </c>
      <c r="M338" s="117">
        <f>VLOOKUP($A338+ROUND((COLUMN()-2)/24,5),АТС!$A$41:$F$784,3)+'Иные услуги '!$C$5+'РСТ РСО-А'!$K$6+'РСТ РСО-А'!$H$9</f>
        <v>4365.7099999999991</v>
      </c>
      <c r="N338" s="117">
        <f>VLOOKUP($A338+ROUND((COLUMN()-2)/24,5),АТС!$A$41:$F$784,3)+'Иные услуги '!$C$5+'РСТ РСО-А'!$K$6+'РСТ РСО-А'!$H$9</f>
        <v>4347.8399999999992</v>
      </c>
      <c r="O338" s="117">
        <f>VLOOKUP($A338+ROUND((COLUMN()-2)/24,5),АТС!$A$41:$F$784,3)+'Иные услуги '!$C$5+'РСТ РСО-А'!$K$6+'РСТ РСО-А'!$H$9</f>
        <v>4347.3899999999994</v>
      </c>
      <c r="P338" s="117">
        <f>VLOOKUP($A338+ROUND((COLUMN()-2)/24,5),АТС!$A$41:$F$784,3)+'Иные услуги '!$C$5+'РСТ РСО-А'!$K$6+'РСТ РСО-А'!$H$9</f>
        <v>4316.2099999999991</v>
      </c>
      <c r="Q338" s="117">
        <f>VLOOKUP($A338+ROUND((COLUMN()-2)/24,5),АТС!$A$41:$F$784,3)+'Иные услуги '!$C$5+'РСТ РСО-А'!$K$6+'РСТ РСО-А'!$H$9</f>
        <v>4315.8099999999995</v>
      </c>
      <c r="R338" s="117">
        <f>VLOOKUP($A338+ROUND((COLUMN()-2)/24,5),АТС!$A$41:$F$784,3)+'Иные услуги '!$C$5+'РСТ РСО-А'!$K$6+'РСТ РСО-А'!$H$9</f>
        <v>4316.45</v>
      </c>
      <c r="S338" s="117">
        <f>VLOOKUP($A338+ROUND((COLUMN()-2)/24,5),АТС!$A$41:$F$784,3)+'Иные услуги '!$C$5+'РСТ РСО-А'!$K$6+'РСТ РСО-А'!$H$9</f>
        <v>4307.6099999999997</v>
      </c>
      <c r="T338" s="117">
        <f>VLOOKUP($A338+ROUND((COLUMN()-2)/24,5),АТС!$A$41:$F$784,3)+'Иные услуги '!$C$5+'РСТ РСО-А'!$K$6+'РСТ РСО-А'!$H$9</f>
        <v>4467.4599999999991</v>
      </c>
      <c r="U338" s="117">
        <f>VLOOKUP($A338+ROUND((COLUMN()-2)/24,5),АТС!$A$41:$F$784,3)+'Иные услуги '!$C$5+'РСТ РСО-А'!$K$6+'РСТ РСО-А'!$H$9</f>
        <v>4518.6499999999996</v>
      </c>
      <c r="V338" s="117">
        <f>VLOOKUP($A338+ROUND((COLUMN()-2)/24,5),АТС!$A$41:$F$784,3)+'Иные услуги '!$C$5+'РСТ РСО-А'!$K$6+'РСТ РСО-А'!$H$9</f>
        <v>4495.6899999999996</v>
      </c>
      <c r="W338" s="117">
        <f>VLOOKUP($A338+ROUND((COLUMN()-2)/24,5),АТС!$A$41:$F$784,3)+'Иные услуги '!$C$5+'РСТ РСО-А'!$K$6+'РСТ РСО-А'!$H$9</f>
        <v>4444.84</v>
      </c>
      <c r="X338" s="117">
        <f>VLOOKUP($A338+ROUND((COLUMN()-2)/24,5),АТС!$A$41:$F$784,3)+'Иные услуги '!$C$5+'РСТ РСО-А'!$K$6+'РСТ РСО-А'!$H$9</f>
        <v>4266.1499999999996</v>
      </c>
      <c r="Y338" s="117">
        <f>VLOOKUP($A338+ROUND((COLUMN()-2)/24,5),АТС!$A$41:$F$784,3)+'Иные услуги '!$C$5+'РСТ РСО-А'!$K$6+'РСТ РСО-А'!$H$9</f>
        <v>4374.41</v>
      </c>
    </row>
    <row r="339" spans="1:27" x14ac:dyDescent="0.2">
      <c r="A339" s="66">
        <f t="shared" si="9"/>
        <v>43734</v>
      </c>
      <c r="B339" s="117">
        <f>VLOOKUP($A339+ROUND((COLUMN()-2)/24,5),АТС!$A$41:$F$784,3)+'Иные услуги '!$C$5+'РСТ РСО-А'!$K$6+'РСТ РСО-А'!$H$9</f>
        <v>4291.0199999999995</v>
      </c>
      <c r="C339" s="117">
        <f>VLOOKUP($A339+ROUND((COLUMN()-2)/24,5),АТС!$A$41:$F$784,3)+'Иные услуги '!$C$5+'РСТ РСО-А'!$K$6+'РСТ РСО-А'!$H$9</f>
        <v>4279.16</v>
      </c>
      <c r="D339" s="117">
        <f>VLOOKUP($A339+ROUND((COLUMN()-2)/24,5),АТС!$A$41:$F$784,3)+'Иные услуги '!$C$5+'РСТ РСО-А'!$K$6+'РСТ РСО-А'!$H$9</f>
        <v>4270.8899999999994</v>
      </c>
      <c r="E339" s="117">
        <f>VLOOKUP($A339+ROUND((COLUMN()-2)/24,5),АТС!$A$41:$F$784,3)+'Иные услуги '!$C$5+'РСТ РСО-А'!$K$6+'РСТ РСО-А'!$H$9</f>
        <v>4269.0199999999995</v>
      </c>
      <c r="F339" s="117">
        <f>VLOOKUP($A339+ROUND((COLUMN()-2)/24,5),АТС!$A$41:$F$784,3)+'Иные услуги '!$C$5+'РСТ РСО-А'!$K$6+'РСТ РСО-А'!$H$9</f>
        <v>4273.54</v>
      </c>
      <c r="G339" s="117">
        <f>VLOOKUP($A339+ROUND((COLUMN()-2)/24,5),АТС!$A$41:$F$784,3)+'Иные услуги '!$C$5+'РСТ РСО-А'!$K$6+'РСТ РСО-А'!$H$9</f>
        <v>4274.75</v>
      </c>
      <c r="H339" s="117">
        <f>VLOOKUP($A339+ROUND((COLUMN()-2)/24,5),АТС!$A$41:$F$784,3)+'Иные услуги '!$C$5+'РСТ РСО-А'!$K$6+'РСТ РСО-А'!$H$9</f>
        <v>4308.1399999999994</v>
      </c>
      <c r="I339" s="117">
        <f>VLOOKUP($A339+ROUND((COLUMN()-2)/24,5),АТС!$A$41:$F$784,3)+'Иные услуги '!$C$5+'РСТ РСО-А'!$K$6+'РСТ РСО-А'!$H$9</f>
        <v>4502.8799999999992</v>
      </c>
      <c r="J339" s="117">
        <f>VLOOKUP($A339+ROUND((COLUMN()-2)/24,5),АТС!$A$41:$F$784,3)+'Иные услуги '!$C$5+'РСТ РСО-А'!$K$6+'РСТ РСО-А'!$H$9</f>
        <v>4282.6799999999994</v>
      </c>
      <c r="K339" s="117">
        <f>VLOOKUP($A339+ROUND((COLUMN()-2)/24,5),АТС!$A$41:$F$784,3)+'Иные услуги '!$C$5+'РСТ РСО-А'!$K$6+'РСТ РСО-А'!$H$9</f>
        <v>4395.01</v>
      </c>
      <c r="L339" s="117">
        <f>VLOOKUP($A339+ROUND((COLUMN()-2)/24,5),АТС!$A$41:$F$784,3)+'Иные услуги '!$C$5+'РСТ РСО-А'!$K$6+'РСТ РСО-А'!$H$9</f>
        <v>4394.8099999999995</v>
      </c>
      <c r="M339" s="117">
        <f>VLOOKUP($A339+ROUND((COLUMN()-2)/24,5),АТС!$A$41:$F$784,3)+'Иные услуги '!$C$5+'РСТ РСО-А'!$K$6+'РСТ РСО-А'!$H$9</f>
        <v>4419.4599999999991</v>
      </c>
      <c r="N339" s="117">
        <f>VLOOKUP($A339+ROUND((COLUMN()-2)/24,5),АТС!$A$41:$F$784,3)+'Иные услуги '!$C$5+'РСТ РСО-А'!$K$6+'РСТ РСО-А'!$H$9</f>
        <v>4359.7999999999993</v>
      </c>
      <c r="O339" s="117">
        <f>VLOOKUP($A339+ROUND((COLUMN()-2)/24,5),АТС!$A$41:$F$784,3)+'Иные услуги '!$C$5+'РСТ РСО-А'!$K$6+'РСТ РСО-А'!$H$9</f>
        <v>4361.07</v>
      </c>
      <c r="P339" s="117">
        <f>VLOOKUP($A339+ROUND((COLUMN()-2)/24,5),АТС!$A$41:$F$784,3)+'Иные услуги '!$C$5+'РСТ РСО-А'!$K$6+'РСТ РСО-А'!$H$9</f>
        <v>4361.0999999999995</v>
      </c>
      <c r="Q339" s="117">
        <f>VLOOKUP($A339+ROUND((COLUMN()-2)/24,5),АТС!$A$41:$F$784,3)+'Иные услуги '!$C$5+'РСТ РСО-А'!$K$6+'РСТ РСО-А'!$H$9</f>
        <v>4362.04</v>
      </c>
      <c r="R339" s="117">
        <f>VLOOKUP($A339+ROUND((COLUMN()-2)/24,5),АТС!$A$41:$F$784,3)+'Иные услуги '!$C$5+'РСТ РСО-А'!$K$6+'РСТ РСО-А'!$H$9</f>
        <v>4362.2299999999996</v>
      </c>
      <c r="S339" s="117">
        <f>VLOOKUP($A339+ROUND((COLUMN()-2)/24,5),АТС!$A$41:$F$784,3)+'Иные услуги '!$C$5+'РСТ РСО-А'!$K$6+'РСТ РСО-А'!$H$9</f>
        <v>4378.4299999999994</v>
      </c>
      <c r="T339" s="117">
        <f>VLOOKUP($A339+ROUND((COLUMN()-2)/24,5),АТС!$A$41:$F$784,3)+'Иные услуги '!$C$5+'РСТ РСО-А'!$K$6+'РСТ РСО-А'!$H$9</f>
        <v>4498.09</v>
      </c>
      <c r="U339" s="117">
        <f>VLOOKUP($A339+ROUND((COLUMN()-2)/24,5),АТС!$A$41:$F$784,3)+'Иные услуги '!$C$5+'РСТ РСО-А'!$K$6+'РСТ РСО-А'!$H$9</f>
        <v>4550.12</v>
      </c>
      <c r="V339" s="117">
        <f>VLOOKUP($A339+ROUND((COLUMN()-2)/24,5),АТС!$A$41:$F$784,3)+'Иные услуги '!$C$5+'РСТ РСО-А'!$K$6+'РСТ РСО-А'!$H$9</f>
        <v>4498.9399999999996</v>
      </c>
      <c r="W339" s="117">
        <f>VLOOKUP($A339+ROUND((COLUMN()-2)/24,5),АТС!$A$41:$F$784,3)+'Иные услуги '!$C$5+'РСТ РСО-А'!$K$6+'РСТ РСО-А'!$H$9</f>
        <v>4446.37</v>
      </c>
      <c r="X339" s="117">
        <f>VLOOKUP($A339+ROUND((COLUMN()-2)/24,5),АТС!$A$41:$F$784,3)+'Иные услуги '!$C$5+'РСТ РСО-А'!$K$6+'РСТ РСО-А'!$H$9</f>
        <v>4266.2</v>
      </c>
      <c r="Y339" s="117">
        <f>VLOOKUP($A339+ROUND((COLUMN()-2)/24,5),АТС!$A$41:$F$784,3)+'Иные услуги '!$C$5+'РСТ РСО-А'!$K$6+'РСТ РСО-А'!$H$9</f>
        <v>4353.1099999999997</v>
      </c>
    </row>
    <row r="340" spans="1:27" x14ac:dyDescent="0.2">
      <c r="A340" s="66">
        <f t="shared" si="9"/>
        <v>43735</v>
      </c>
      <c r="B340" s="117">
        <f>VLOOKUP($A340+ROUND((COLUMN()-2)/24,5),АТС!$A$41:$F$784,3)+'Иные услуги '!$C$5+'РСТ РСО-А'!$K$6+'РСТ РСО-А'!$H$9</f>
        <v>4291.04</v>
      </c>
      <c r="C340" s="117">
        <f>VLOOKUP($A340+ROUND((COLUMN()-2)/24,5),АТС!$A$41:$F$784,3)+'Иные услуги '!$C$5+'РСТ РСО-А'!$K$6+'РСТ РСО-А'!$H$9</f>
        <v>4286.74</v>
      </c>
      <c r="D340" s="117">
        <f>VLOOKUP($A340+ROUND((COLUMN()-2)/24,5),АТС!$A$41:$F$784,3)+'Иные услуги '!$C$5+'РСТ РСО-А'!$K$6+'РСТ РСО-А'!$H$9</f>
        <v>4278.2199999999993</v>
      </c>
      <c r="E340" s="117">
        <f>VLOOKUP($A340+ROUND((COLUMN()-2)/24,5),АТС!$A$41:$F$784,3)+'Иные услуги '!$C$5+'РСТ РСО-А'!$K$6+'РСТ РСО-А'!$H$9</f>
        <v>4270.67</v>
      </c>
      <c r="F340" s="117">
        <f>VLOOKUP($A340+ROUND((COLUMN()-2)/24,5),АТС!$A$41:$F$784,3)+'Иные услуги '!$C$5+'РСТ РСО-А'!$K$6+'РСТ РСО-А'!$H$9</f>
        <v>4281.95</v>
      </c>
      <c r="G340" s="117">
        <f>VLOOKUP($A340+ROUND((COLUMN()-2)/24,5),АТС!$A$41:$F$784,3)+'Иные услуги '!$C$5+'РСТ РСО-А'!$K$6+'РСТ РСО-А'!$H$9</f>
        <v>4298.0499999999993</v>
      </c>
      <c r="H340" s="117">
        <f>VLOOKUP($A340+ROUND((COLUMN()-2)/24,5),АТС!$A$41:$F$784,3)+'Иные услуги '!$C$5+'РСТ РСО-А'!$K$6+'РСТ РСО-А'!$H$9</f>
        <v>4336.8099999999995</v>
      </c>
      <c r="I340" s="117">
        <f>VLOOKUP($A340+ROUND((COLUMN()-2)/24,5),АТС!$A$41:$F$784,3)+'Иные услуги '!$C$5+'РСТ РСО-А'!$K$6+'РСТ РСО-А'!$H$9</f>
        <v>4510.5199999999995</v>
      </c>
      <c r="J340" s="117">
        <f>VLOOKUP($A340+ROUND((COLUMN()-2)/24,5),АТС!$A$41:$F$784,3)+'Иные услуги '!$C$5+'РСТ РСО-А'!$K$6+'РСТ РСО-А'!$H$9</f>
        <v>4285.1799999999994</v>
      </c>
      <c r="K340" s="117">
        <f>VLOOKUP($A340+ROUND((COLUMN()-2)/24,5),АТС!$A$41:$F$784,3)+'Иные услуги '!$C$5+'РСТ РСО-А'!$K$6+'РСТ РСО-А'!$H$9</f>
        <v>4410.9799999999996</v>
      </c>
      <c r="L340" s="117">
        <f>VLOOKUP($A340+ROUND((COLUMN()-2)/24,5),АТС!$A$41:$F$784,3)+'Иные услуги '!$C$5+'РСТ РСО-А'!$K$6+'РСТ РСО-А'!$H$9</f>
        <v>4409.7699999999995</v>
      </c>
      <c r="M340" s="117">
        <f>VLOOKUP($A340+ROUND((COLUMN()-2)/24,5),АТС!$A$41:$F$784,3)+'Иные услуги '!$C$5+'РСТ РСО-А'!$K$6+'РСТ РСО-А'!$H$9</f>
        <v>4407.17</v>
      </c>
      <c r="N340" s="117">
        <f>VLOOKUP($A340+ROUND((COLUMN()-2)/24,5),АТС!$A$41:$F$784,3)+'Иные услуги '!$C$5+'РСТ РСО-А'!$K$6+'РСТ РСО-А'!$H$9</f>
        <v>4366.8599999999997</v>
      </c>
      <c r="O340" s="117">
        <f>VLOOKUP($A340+ROUND((COLUMN()-2)/24,5),АТС!$A$41:$F$784,3)+'Иные услуги '!$C$5+'РСТ РСО-А'!$K$6+'РСТ РСО-А'!$H$9</f>
        <v>4366.2099999999991</v>
      </c>
      <c r="P340" s="117">
        <f>VLOOKUP($A340+ROUND((COLUMN()-2)/24,5),АТС!$A$41:$F$784,3)+'Иные услуги '!$C$5+'РСТ РСО-А'!$K$6+'РСТ РСО-А'!$H$9</f>
        <v>4365.6299999999992</v>
      </c>
      <c r="Q340" s="117">
        <f>VLOOKUP($A340+ROUND((COLUMN()-2)/24,5),АТС!$A$41:$F$784,3)+'Иные услуги '!$C$5+'РСТ РСО-А'!$K$6+'РСТ РСО-А'!$H$9</f>
        <v>4361.2099999999991</v>
      </c>
      <c r="R340" s="117">
        <f>VLOOKUP($A340+ROUND((COLUMN()-2)/24,5),АТС!$A$41:$F$784,3)+'Иные услуги '!$C$5+'РСТ РСО-А'!$K$6+'РСТ РСО-А'!$H$9</f>
        <v>4360.91</v>
      </c>
      <c r="S340" s="117">
        <f>VLOOKUP($A340+ROUND((COLUMN()-2)/24,5),АТС!$A$41:$F$784,3)+'Иные услуги '!$C$5+'РСТ РСО-А'!$K$6+'РСТ РСО-А'!$H$9</f>
        <v>4375.25</v>
      </c>
      <c r="T340" s="117">
        <f>VLOOKUP($A340+ROUND((COLUMN()-2)/24,5),АТС!$A$41:$F$784,3)+'Иные услуги '!$C$5+'РСТ РСО-А'!$K$6+'РСТ РСО-А'!$H$9</f>
        <v>4507.7299999999996</v>
      </c>
      <c r="U340" s="117">
        <f>VLOOKUP($A340+ROUND((COLUMN()-2)/24,5),АТС!$A$41:$F$784,3)+'Иные услуги '!$C$5+'РСТ РСО-А'!$K$6+'РСТ РСО-А'!$H$9</f>
        <v>4588.76</v>
      </c>
      <c r="V340" s="117">
        <f>VLOOKUP($A340+ROUND((COLUMN()-2)/24,5),АТС!$A$41:$F$784,3)+'Иные услуги '!$C$5+'РСТ РСО-А'!$K$6+'РСТ РСО-А'!$H$9</f>
        <v>4554.8599999999997</v>
      </c>
      <c r="W340" s="117">
        <f>VLOOKUP($A340+ROUND((COLUMN()-2)/24,5),АТС!$A$41:$F$784,3)+'Иные услуги '!$C$5+'РСТ РСО-А'!$K$6+'РСТ РСО-А'!$H$9</f>
        <v>4469.28</v>
      </c>
      <c r="X340" s="117">
        <f>VLOOKUP($A340+ROUND((COLUMN()-2)/24,5),АТС!$A$41:$F$784,3)+'Иные услуги '!$C$5+'РСТ РСО-А'!$K$6+'РСТ РСО-А'!$H$9</f>
        <v>4266.03</v>
      </c>
      <c r="Y340" s="117">
        <f>VLOOKUP($A340+ROUND((COLUMN()-2)/24,5),АТС!$A$41:$F$784,3)+'Иные услуги '!$C$5+'РСТ РСО-А'!$K$6+'РСТ РСО-А'!$H$9</f>
        <v>4462.6399999999994</v>
      </c>
    </row>
    <row r="341" spans="1:27" x14ac:dyDescent="0.2">
      <c r="A341" s="66">
        <f t="shared" si="9"/>
        <v>43736</v>
      </c>
      <c r="B341" s="117">
        <f>VLOOKUP($A341+ROUND((COLUMN()-2)/24,5),АТС!$A$41:$F$784,3)+'Иные услуги '!$C$5+'РСТ РСО-А'!$K$6+'РСТ РСО-А'!$H$9</f>
        <v>4297</v>
      </c>
      <c r="C341" s="117">
        <f>VLOOKUP($A341+ROUND((COLUMN()-2)/24,5),АТС!$A$41:$F$784,3)+'Иные услуги '!$C$5+'РСТ РСО-А'!$K$6+'РСТ РСО-А'!$H$9</f>
        <v>4280.1299999999992</v>
      </c>
      <c r="D341" s="117">
        <f>VLOOKUP($A341+ROUND((COLUMN()-2)/24,5),АТС!$A$41:$F$784,3)+'Иные услуги '!$C$5+'РСТ РСО-А'!$K$6+'РСТ РСО-А'!$H$9</f>
        <v>4272</v>
      </c>
      <c r="E341" s="117">
        <f>VLOOKUP($A341+ROUND((COLUMN()-2)/24,5),АТС!$A$41:$F$784,3)+'Иные услуги '!$C$5+'РСТ РСО-А'!$K$6+'РСТ РСО-А'!$H$9</f>
        <v>4269.0599999999995</v>
      </c>
      <c r="F341" s="117">
        <f>VLOOKUP($A341+ROUND((COLUMN()-2)/24,5),АТС!$A$41:$F$784,3)+'Иные услуги '!$C$5+'РСТ РСО-А'!$K$6+'РСТ РСО-А'!$H$9</f>
        <v>4268.2099999999991</v>
      </c>
      <c r="G341" s="117">
        <f>VLOOKUP($A341+ROUND((COLUMN()-2)/24,5),АТС!$A$41:$F$784,3)+'Иные услуги '!$C$5+'РСТ РСО-А'!$K$6+'РСТ РСО-А'!$H$9</f>
        <v>4268.5199999999995</v>
      </c>
      <c r="H341" s="117">
        <f>VLOOKUP($A341+ROUND((COLUMN()-2)/24,5),АТС!$A$41:$F$784,3)+'Иные услуги '!$C$5+'РСТ РСО-А'!$K$6+'РСТ РСО-А'!$H$9</f>
        <v>4276.3999999999996</v>
      </c>
      <c r="I341" s="117">
        <f>VLOOKUP($A341+ROUND((COLUMN()-2)/24,5),АТС!$A$41:$F$784,3)+'Иные услуги '!$C$5+'РСТ РСО-А'!$K$6+'РСТ РСО-А'!$H$9</f>
        <v>4319.83</v>
      </c>
      <c r="J341" s="117">
        <f>VLOOKUP($A341+ROUND((COLUMN()-2)/24,5),АТС!$A$41:$F$784,3)+'Иные услуги '!$C$5+'РСТ РСО-А'!$K$6+'РСТ РСО-А'!$H$9</f>
        <v>4266.5099999999993</v>
      </c>
      <c r="K341" s="117">
        <f>VLOOKUP($A341+ROUND((COLUMN()-2)/24,5),АТС!$A$41:$F$784,3)+'Иные услуги '!$C$5+'РСТ РСО-А'!$K$6+'РСТ РСО-А'!$H$9</f>
        <v>4306.8799999999992</v>
      </c>
      <c r="L341" s="117">
        <f>VLOOKUP($A341+ROUND((COLUMN()-2)/24,5),АТС!$A$41:$F$784,3)+'Иные услуги '!$C$5+'РСТ РСО-А'!$K$6+'РСТ РСО-А'!$H$9</f>
        <v>4307.25</v>
      </c>
      <c r="M341" s="117">
        <f>VLOOKUP($A341+ROUND((COLUMN()-2)/24,5),АТС!$A$41:$F$784,3)+'Иные услуги '!$C$5+'РСТ РСО-А'!$K$6+'РСТ РСО-А'!$H$9</f>
        <v>4307.1399999999994</v>
      </c>
      <c r="N341" s="117">
        <f>VLOOKUP($A341+ROUND((COLUMN()-2)/24,5),АТС!$A$41:$F$784,3)+'Иные услуги '!$C$5+'РСТ РСО-А'!$K$6+'РСТ РСО-А'!$H$9</f>
        <v>4303.2999999999993</v>
      </c>
      <c r="O341" s="117">
        <f>VLOOKUP($A341+ROUND((COLUMN()-2)/24,5),АТС!$A$41:$F$784,3)+'Иные услуги '!$C$5+'РСТ РСО-А'!$K$6+'РСТ РСО-А'!$H$9</f>
        <v>4304.8599999999997</v>
      </c>
      <c r="P341" s="117">
        <f>VLOOKUP($A341+ROUND((COLUMN()-2)/24,5),АТС!$A$41:$F$784,3)+'Иные услуги '!$C$5+'РСТ РСО-А'!$K$6+'РСТ РСО-А'!$H$9</f>
        <v>4302.74</v>
      </c>
      <c r="Q341" s="117">
        <f>VLOOKUP($A341+ROUND((COLUMN()-2)/24,5),АТС!$A$41:$F$784,3)+'Иные услуги '!$C$5+'РСТ РСО-А'!$K$6+'РСТ РСО-А'!$H$9</f>
        <v>4298.08</v>
      </c>
      <c r="R341" s="117">
        <f>VLOOKUP($A341+ROUND((COLUMN()-2)/24,5),АТС!$A$41:$F$784,3)+'Иные услуги '!$C$5+'РСТ РСО-А'!$K$6+'РСТ РСО-А'!$H$9</f>
        <v>4295.8899999999994</v>
      </c>
      <c r="S341" s="117">
        <f>VLOOKUP($A341+ROUND((COLUMN()-2)/24,5),АТС!$A$41:$F$784,3)+'Иные услуги '!$C$5+'РСТ РСО-А'!$K$6+'РСТ РСО-А'!$H$9</f>
        <v>4326.33</v>
      </c>
      <c r="T341" s="117">
        <f>VLOOKUP($A341+ROUND((COLUMN()-2)/24,5),АТС!$A$41:$F$784,3)+'Иные услуги '!$C$5+'РСТ РСО-А'!$K$6+'РСТ РСО-А'!$H$9</f>
        <v>4419.5199999999995</v>
      </c>
      <c r="U341" s="117">
        <f>VLOOKUP($A341+ROUND((COLUMN()-2)/24,5),АТС!$A$41:$F$784,3)+'Иные услуги '!$C$5+'РСТ РСО-А'!$K$6+'РСТ РСО-А'!$H$9</f>
        <v>4485.4799999999996</v>
      </c>
      <c r="V341" s="117">
        <f>VLOOKUP($A341+ROUND((COLUMN()-2)/24,5),АТС!$A$41:$F$784,3)+'Иные услуги '!$C$5+'РСТ РСО-А'!$K$6+'РСТ РСО-А'!$H$9</f>
        <v>4510.45</v>
      </c>
      <c r="W341" s="117">
        <f>VLOOKUP($A341+ROUND((COLUMN()-2)/24,5),АТС!$A$41:$F$784,3)+'Иные услуги '!$C$5+'РСТ РСО-А'!$K$6+'РСТ РСО-А'!$H$9</f>
        <v>4410.0999999999995</v>
      </c>
      <c r="X341" s="117">
        <f>VLOOKUP($A341+ROUND((COLUMN()-2)/24,5),АТС!$A$41:$F$784,3)+'Иные услуги '!$C$5+'РСТ РСО-А'!$K$6+'РСТ РСО-А'!$H$9</f>
        <v>4266.0499999999993</v>
      </c>
      <c r="Y341" s="117">
        <f>VLOOKUP($A341+ROUND((COLUMN()-2)/24,5),АТС!$A$41:$F$784,3)+'Иные услуги '!$C$5+'РСТ РСО-А'!$K$6+'РСТ РСО-А'!$H$9</f>
        <v>4357.2699999999995</v>
      </c>
    </row>
    <row r="342" spans="1:27" x14ac:dyDescent="0.2">
      <c r="A342" s="66">
        <f t="shared" si="9"/>
        <v>43737</v>
      </c>
      <c r="B342" s="117">
        <f>VLOOKUP($A342+ROUND((COLUMN()-2)/24,5),АТС!$A$41:$F$784,3)+'Иные услуги '!$C$5+'РСТ РСО-А'!$K$6+'РСТ РСО-А'!$H$9</f>
        <v>4279.54</v>
      </c>
      <c r="C342" s="117">
        <f>VLOOKUP($A342+ROUND((COLUMN()-2)/24,5),АТС!$A$41:$F$784,3)+'Иные услуги '!$C$5+'РСТ РСО-А'!$K$6+'РСТ РСО-А'!$H$9</f>
        <v>4268.2599999999993</v>
      </c>
      <c r="D342" s="117">
        <f>VLOOKUP($A342+ROUND((COLUMN()-2)/24,5),АТС!$A$41:$F$784,3)+'Иные услуги '!$C$5+'РСТ РСО-А'!$K$6+'РСТ РСО-А'!$H$9</f>
        <v>4266.7099999999991</v>
      </c>
      <c r="E342" s="117">
        <f>VLOOKUP($A342+ROUND((COLUMN()-2)/24,5),АТС!$A$41:$F$784,3)+'Иные услуги '!$C$5+'РСТ РСО-А'!$K$6+'РСТ РСО-А'!$H$9</f>
        <v>4266.7199999999993</v>
      </c>
      <c r="F342" s="117">
        <f>VLOOKUP($A342+ROUND((COLUMN()-2)/24,5),АТС!$A$41:$F$784,3)+'Иные услуги '!$C$5+'РСТ РСО-А'!$K$6+'РСТ РСО-А'!$H$9</f>
        <v>4266.7</v>
      </c>
      <c r="G342" s="117">
        <f>VLOOKUP($A342+ROUND((COLUMN()-2)/24,5),АТС!$A$41:$F$784,3)+'Иные услуги '!$C$5+'РСТ РСО-А'!$K$6+'РСТ РСО-А'!$H$9</f>
        <v>4267.9699999999993</v>
      </c>
      <c r="H342" s="117">
        <f>VLOOKUP($A342+ROUND((COLUMN()-2)/24,5),АТС!$A$41:$F$784,3)+'Иные услуги '!$C$5+'РСТ РСО-А'!$K$6+'РСТ РСО-А'!$H$9</f>
        <v>4266.33</v>
      </c>
      <c r="I342" s="117">
        <f>VLOOKUP($A342+ROUND((COLUMN()-2)/24,5),АТС!$A$41:$F$784,3)+'Иные услуги '!$C$5+'РСТ РСО-А'!$K$6+'РСТ РСО-А'!$H$9</f>
        <v>4288.6499999999996</v>
      </c>
      <c r="J342" s="117">
        <f>VLOOKUP($A342+ROUND((COLUMN()-2)/24,5),АТС!$A$41:$F$784,3)+'Иные услуги '!$C$5+'РСТ РСО-А'!$K$6+'РСТ РСО-А'!$H$9</f>
        <v>4266.5199999999995</v>
      </c>
      <c r="K342" s="117">
        <f>VLOOKUP($A342+ROUND((COLUMN()-2)/24,5),АТС!$A$41:$F$784,3)+'Иные услуги '!$C$5+'РСТ РСО-А'!$K$6+'РСТ РСО-А'!$H$9</f>
        <v>4266.49</v>
      </c>
      <c r="L342" s="117">
        <f>VLOOKUP($A342+ROUND((COLUMN()-2)/24,5),АТС!$A$41:$F$784,3)+'Иные услуги '!$C$5+'РСТ РСО-А'!$K$6+'РСТ РСО-А'!$H$9</f>
        <v>4266.4799999999996</v>
      </c>
      <c r="M342" s="117">
        <f>VLOOKUP($A342+ROUND((COLUMN()-2)/24,5),АТС!$A$41:$F$784,3)+'Иные услуги '!$C$5+'РСТ РСО-А'!$K$6+'РСТ РСО-А'!$H$9</f>
        <v>4266.49</v>
      </c>
      <c r="N342" s="117">
        <f>VLOOKUP($A342+ROUND((COLUMN()-2)/24,5),АТС!$A$41:$F$784,3)+'Иные услуги '!$C$5+'РСТ РСО-А'!$K$6+'РСТ РСО-А'!$H$9</f>
        <v>4279.99</v>
      </c>
      <c r="O342" s="117">
        <f>VLOOKUP($A342+ROUND((COLUMN()-2)/24,5),АТС!$A$41:$F$784,3)+'Иные услуги '!$C$5+'РСТ РСО-А'!$K$6+'РСТ РСО-А'!$H$9</f>
        <v>4266.5</v>
      </c>
      <c r="P342" s="117">
        <f>VLOOKUP($A342+ROUND((COLUMN()-2)/24,5),АТС!$A$41:$F$784,3)+'Иные услуги '!$C$5+'РСТ РСО-А'!$K$6+'РСТ РСО-А'!$H$9</f>
        <v>4266.5</v>
      </c>
      <c r="Q342" s="117">
        <f>VLOOKUP($A342+ROUND((COLUMN()-2)/24,5),АТС!$A$41:$F$784,3)+'Иные услуги '!$C$5+'РСТ РСО-А'!$K$6+'РСТ РСО-А'!$H$9</f>
        <v>4266.5</v>
      </c>
      <c r="R342" s="117">
        <f>VLOOKUP($A342+ROUND((COLUMN()-2)/24,5),АТС!$A$41:$F$784,3)+'Иные услуги '!$C$5+'РСТ РСО-А'!$K$6+'РСТ РСО-А'!$H$9</f>
        <v>4266.49</v>
      </c>
      <c r="S342" s="117">
        <f>VLOOKUP($A342+ROUND((COLUMN()-2)/24,5),АТС!$A$41:$F$784,3)+'Иные услуги '!$C$5+'РСТ РСО-А'!$K$6+'РСТ РСО-А'!$H$9</f>
        <v>4280.08</v>
      </c>
      <c r="T342" s="117">
        <f>VLOOKUP($A342+ROUND((COLUMN()-2)/24,5),АТС!$A$41:$F$784,3)+'Иные услуги '!$C$5+'РСТ РСО-А'!$K$6+'РСТ РСО-А'!$H$9</f>
        <v>4414.3899999999994</v>
      </c>
      <c r="U342" s="117">
        <f>VLOOKUP($A342+ROUND((COLUMN()-2)/24,5),АТС!$A$41:$F$784,3)+'Иные услуги '!$C$5+'РСТ РСО-А'!$K$6+'РСТ РСО-А'!$H$9</f>
        <v>4451.4599999999991</v>
      </c>
      <c r="V342" s="117">
        <f>VLOOKUP($A342+ROUND((COLUMN()-2)/24,5),АТС!$A$41:$F$784,3)+'Иные услуги '!$C$5+'РСТ РСО-А'!$K$6+'РСТ РСО-А'!$H$9</f>
        <v>4449.2</v>
      </c>
      <c r="W342" s="117">
        <f>VLOOKUP($A342+ROUND((COLUMN()-2)/24,5),АТС!$A$41:$F$784,3)+'Иные услуги '!$C$5+'РСТ РСО-А'!$K$6+'РСТ РСО-А'!$H$9</f>
        <v>4398.1499999999996</v>
      </c>
      <c r="X342" s="117">
        <f>VLOOKUP($A342+ROUND((COLUMN()-2)/24,5),АТС!$A$41:$F$784,3)+'Иные услуги '!$C$5+'РСТ РСО-А'!$K$6+'РСТ РСО-А'!$H$9</f>
        <v>4265.7599999999993</v>
      </c>
      <c r="Y342" s="117">
        <f>VLOOKUP($A342+ROUND((COLUMN()-2)/24,5),АТС!$A$41:$F$784,3)+'Иные услуги '!$C$5+'РСТ РСО-А'!$K$6+'РСТ РСО-А'!$H$9</f>
        <v>4360.45</v>
      </c>
    </row>
    <row r="343" spans="1:27" x14ac:dyDescent="0.2">
      <c r="A343" s="66">
        <f t="shared" si="9"/>
        <v>43738</v>
      </c>
      <c r="B343" s="117">
        <f>VLOOKUP($A343+ROUND((COLUMN()-2)/24,5),АТС!$A$41:$F$784,3)+'Иные услуги '!$C$5+'РСТ РСО-А'!$K$6+'РСТ РСО-А'!$H$9</f>
        <v>4274.6099999999997</v>
      </c>
      <c r="C343" s="117">
        <f>VLOOKUP($A343+ROUND((COLUMN()-2)/24,5),АТС!$A$41:$F$784,3)+'Иные услуги '!$C$5+'РСТ РСО-А'!$K$6+'РСТ РСО-А'!$H$9</f>
        <v>4267.42</v>
      </c>
      <c r="D343" s="117">
        <f>VLOOKUP($A343+ROUND((COLUMN()-2)/24,5),АТС!$A$41:$F$784,3)+'Иные услуги '!$C$5+'РСТ РСО-А'!$K$6+'РСТ РСО-А'!$H$9</f>
        <v>4266.74</v>
      </c>
      <c r="E343" s="117">
        <f>VLOOKUP($A343+ROUND((COLUMN()-2)/24,5),АТС!$A$41:$F$784,3)+'Иные услуги '!$C$5+'РСТ РСО-А'!$K$6+'РСТ РСО-А'!$H$9</f>
        <v>4266.74</v>
      </c>
      <c r="F343" s="117">
        <f>VLOOKUP($A343+ROUND((COLUMN()-2)/24,5),АТС!$A$41:$F$784,3)+'Иные услуги '!$C$5+'РСТ РСО-А'!$K$6+'РСТ РСО-А'!$H$9</f>
        <v>4266.7</v>
      </c>
      <c r="G343" s="117">
        <f>VLOOKUP($A343+ROUND((COLUMN()-2)/24,5),АТС!$A$41:$F$784,3)+'Иные услуги '!$C$5+'РСТ РСО-А'!$K$6+'РСТ РСО-А'!$H$9</f>
        <v>4266.7</v>
      </c>
      <c r="H343" s="117">
        <f>VLOOKUP($A343+ROUND((COLUMN()-2)/24,5),АТС!$A$41:$F$784,3)+'Иные услуги '!$C$5+'РСТ РСО-А'!$K$6+'РСТ РСО-А'!$H$9</f>
        <v>4271.2199999999993</v>
      </c>
      <c r="I343" s="117">
        <f>VLOOKUP($A343+ROUND((COLUMN()-2)/24,5),АТС!$A$41:$F$784,3)+'Иные услуги '!$C$5+'РСТ РСО-А'!$K$6+'РСТ РСО-А'!$H$9</f>
        <v>4383.2699999999995</v>
      </c>
      <c r="J343" s="117">
        <f>VLOOKUP($A343+ROUND((COLUMN()-2)/24,5),АТС!$A$41:$F$784,3)+'Иные услуги '!$C$5+'РСТ РСО-А'!$K$6+'РСТ РСО-А'!$H$9</f>
        <v>4266.4799999999996</v>
      </c>
      <c r="K343" s="117">
        <f>VLOOKUP($A343+ROUND((COLUMN()-2)/24,5),АТС!$A$41:$F$784,3)+'Иные услуги '!$C$5+'РСТ РСО-А'!$K$6+'РСТ РСО-А'!$H$9</f>
        <v>4348.3499999999995</v>
      </c>
      <c r="L343" s="117">
        <f>VLOOKUP($A343+ROUND((COLUMN()-2)/24,5),АТС!$A$41:$F$784,3)+'Иные услуги '!$C$5+'РСТ РСО-А'!$K$6+'РСТ РСО-А'!$H$9</f>
        <v>4348.49</v>
      </c>
      <c r="M343" s="117">
        <f>VLOOKUP($A343+ROUND((COLUMN()-2)/24,5),АТС!$A$41:$F$784,3)+'Иные услуги '!$C$5+'РСТ РСО-А'!$K$6+'РСТ РСО-А'!$H$9</f>
        <v>4348.0999999999995</v>
      </c>
      <c r="N343" s="117">
        <f>VLOOKUP($A343+ROUND((COLUMN()-2)/24,5),АТС!$A$41:$F$784,3)+'Иные услуги '!$C$5+'РСТ РСО-А'!$K$6+'РСТ РСО-А'!$H$9</f>
        <v>4347.1399999999994</v>
      </c>
      <c r="O343" s="117">
        <f>VLOOKUP($A343+ROUND((COLUMN()-2)/24,5),АТС!$A$41:$F$784,3)+'Иные услуги '!$C$5+'РСТ РСО-А'!$K$6+'РСТ РСО-А'!$H$9</f>
        <v>4347.3499999999995</v>
      </c>
      <c r="P343" s="117">
        <f>VLOOKUP($A343+ROUND((COLUMN()-2)/24,5),АТС!$A$41:$F$784,3)+'Иные услуги '!$C$5+'РСТ РСО-А'!$K$6+'РСТ РСО-А'!$H$9</f>
        <v>4347.66</v>
      </c>
      <c r="Q343" s="117">
        <f>VLOOKUP($A343+ROUND((COLUMN()-2)/24,5),АТС!$A$41:$F$784,3)+'Иные услуги '!$C$5+'РСТ РСО-А'!$K$6+'РСТ РСО-А'!$H$9</f>
        <v>4348.03</v>
      </c>
      <c r="R343" s="117">
        <f>VLOOKUP($A343+ROUND((COLUMN()-2)/24,5),АТС!$A$41:$F$784,3)+'Иные услуги '!$C$5+'РСТ РСО-А'!$K$6+'РСТ РСО-А'!$H$9</f>
        <v>4345.5499999999993</v>
      </c>
      <c r="S343" s="117">
        <f>VLOOKUP($A343+ROUND((COLUMN()-2)/24,5),АТС!$A$41:$F$784,3)+'Иные услуги '!$C$5+'РСТ РСО-А'!$K$6+'РСТ РСО-А'!$H$9</f>
        <v>4345.1299999999992</v>
      </c>
      <c r="T343" s="117">
        <f>VLOOKUP($A343+ROUND((COLUMN()-2)/24,5),АТС!$A$41:$F$784,3)+'Иные услуги '!$C$5+'РСТ РСО-А'!$K$6+'РСТ РСО-А'!$H$9</f>
        <v>4441.29</v>
      </c>
      <c r="U343" s="117">
        <f>VLOOKUP($A343+ROUND((COLUMN()-2)/24,5),АТС!$A$41:$F$784,3)+'Иные услуги '!$C$5+'РСТ РСО-А'!$K$6+'РСТ РСО-А'!$H$9</f>
        <v>4459.3799999999992</v>
      </c>
      <c r="V343" s="117">
        <f>VLOOKUP($A343+ROUND((COLUMN()-2)/24,5),АТС!$A$41:$F$784,3)+'Иные услуги '!$C$5+'РСТ РСО-А'!$K$6+'РСТ РСО-А'!$H$9</f>
        <v>4421.12</v>
      </c>
      <c r="W343" s="117">
        <f>VLOOKUP($A343+ROUND((COLUMN()-2)/24,5),АТС!$A$41:$F$784,3)+'Иные услуги '!$C$5+'РСТ РСО-А'!$K$6+'РСТ РСО-А'!$H$9</f>
        <v>4372.17</v>
      </c>
      <c r="X343" s="117">
        <f>VLOOKUP($A343+ROUND((COLUMN()-2)/24,5),АТС!$A$41:$F$784,3)+'Иные услуги '!$C$5+'РСТ РСО-А'!$K$6+'РСТ РСО-А'!$H$9</f>
        <v>4265.8899999999994</v>
      </c>
      <c r="Y343" s="117">
        <f>VLOOKUP($A343+ROUND((COLUMN()-2)/24,5),АТС!$A$41:$F$784,3)+'Иные услуги '!$C$5+'РСТ РСО-А'!$K$6+'РСТ РСО-А'!$H$9</f>
        <v>4311.37</v>
      </c>
    </row>
    <row r="344" spans="1:27" hidden="1" x14ac:dyDescent="0.2">
      <c r="A344" s="66">
        <f t="shared" si="9"/>
        <v>43739</v>
      </c>
      <c r="B344" s="117">
        <f>VLOOKUP($A344+ROUND((COLUMN()-2)/24,5),АТС!$A$41:$F$784,3)+'Иные услуги '!$C$5+'РСТ РСО-А'!$K$6+'РСТ РСО-А'!$H$9</f>
        <v>3370.5999999999995</v>
      </c>
      <c r="C344" s="117">
        <f>VLOOKUP($A344+ROUND((COLUMN()-2)/24,5),АТС!$A$41:$F$784,3)+'Иные услуги '!$C$5+'РСТ РСО-А'!$K$6+'РСТ РСО-А'!$H$9</f>
        <v>3370.5999999999995</v>
      </c>
      <c r="D344" s="117">
        <f>VLOOKUP($A344+ROUND((COLUMN()-2)/24,5),АТС!$A$41:$F$784,3)+'Иные услуги '!$C$5+'РСТ РСО-А'!$K$6+'РСТ РСО-А'!$H$9</f>
        <v>3370.5999999999995</v>
      </c>
      <c r="E344" s="117">
        <f>VLOOKUP($A344+ROUND((COLUMN()-2)/24,5),АТС!$A$41:$F$784,3)+'Иные услуги '!$C$5+'РСТ РСО-А'!$K$6+'РСТ РСО-А'!$H$9</f>
        <v>3370.5999999999995</v>
      </c>
      <c r="F344" s="117">
        <f>VLOOKUP($A344+ROUND((COLUMN()-2)/24,5),АТС!$A$41:$F$784,3)+'Иные услуги '!$C$5+'РСТ РСО-А'!$K$6+'РСТ РСО-А'!$H$9</f>
        <v>3370.5999999999995</v>
      </c>
      <c r="G344" s="117">
        <f>VLOOKUP($A344+ROUND((COLUMN()-2)/24,5),АТС!$A$41:$F$784,3)+'Иные услуги '!$C$5+'РСТ РСО-А'!$K$6+'РСТ РСО-А'!$H$9</f>
        <v>3370.5999999999995</v>
      </c>
      <c r="H344" s="117">
        <f>VLOOKUP($A344+ROUND((COLUMN()-2)/24,5),АТС!$A$41:$F$784,3)+'Иные услуги '!$C$5+'РСТ РСО-А'!$K$6+'РСТ РСО-А'!$H$9</f>
        <v>3370.5999999999995</v>
      </c>
      <c r="I344" s="117">
        <f>VLOOKUP($A344+ROUND((COLUMN()-2)/24,5),АТС!$A$41:$F$784,3)+'Иные услуги '!$C$5+'РСТ РСО-А'!$K$6+'РСТ РСО-А'!$H$9</f>
        <v>3370.5999999999995</v>
      </c>
      <c r="J344" s="117">
        <f>VLOOKUP($A344+ROUND((COLUMN()-2)/24,5),АТС!$A$41:$F$784,3)+'Иные услуги '!$C$5+'РСТ РСО-А'!$K$6+'РСТ РСО-А'!$H$9</f>
        <v>3370.5999999999995</v>
      </c>
      <c r="K344" s="117">
        <f>VLOOKUP($A344+ROUND((COLUMN()-2)/24,5),АТС!$A$41:$F$784,3)+'Иные услуги '!$C$5+'РСТ РСО-А'!$K$6+'РСТ РСО-А'!$H$9</f>
        <v>3370.5999999999995</v>
      </c>
      <c r="L344" s="117">
        <f>VLOOKUP($A344+ROUND((COLUMN()-2)/24,5),АТС!$A$41:$F$784,3)+'Иные услуги '!$C$5+'РСТ РСО-А'!$K$6+'РСТ РСО-А'!$H$9</f>
        <v>3370.5999999999995</v>
      </c>
      <c r="M344" s="117">
        <f>VLOOKUP($A344+ROUND((COLUMN()-2)/24,5),АТС!$A$41:$F$784,3)+'Иные услуги '!$C$5+'РСТ РСО-А'!$K$6+'РСТ РСО-А'!$H$9</f>
        <v>3370.5999999999995</v>
      </c>
      <c r="N344" s="117">
        <f>VLOOKUP($A344+ROUND((COLUMN()-2)/24,5),АТС!$A$41:$F$784,3)+'Иные услуги '!$C$5+'РСТ РСО-А'!$K$6+'РСТ РСО-А'!$H$9</f>
        <v>3370.5999999999995</v>
      </c>
      <c r="O344" s="117">
        <f>VLOOKUP($A344+ROUND((COLUMN()-2)/24,5),АТС!$A$41:$F$784,3)+'Иные услуги '!$C$5+'РСТ РСО-А'!$K$6+'РСТ РСО-А'!$H$9</f>
        <v>3370.5999999999995</v>
      </c>
      <c r="P344" s="117">
        <f>VLOOKUP($A344+ROUND((COLUMN()-2)/24,5),АТС!$A$41:$F$784,3)+'Иные услуги '!$C$5+'РСТ РСО-А'!$K$6+'РСТ РСО-А'!$H$9</f>
        <v>3370.5999999999995</v>
      </c>
      <c r="Q344" s="117">
        <f>VLOOKUP($A344+ROUND((COLUMN()-2)/24,5),АТС!$A$41:$F$784,3)+'Иные услуги '!$C$5+'РСТ РСО-А'!$K$6+'РСТ РСО-А'!$H$9</f>
        <v>3370.5999999999995</v>
      </c>
      <c r="R344" s="117">
        <f>VLOOKUP($A344+ROUND((COLUMN()-2)/24,5),АТС!$A$41:$F$784,3)+'Иные услуги '!$C$5+'РСТ РСО-А'!$K$6+'РСТ РСО-А'!$H$9</f>
        <v>3370.5999999999995</v>
      </c>
      <c r="S344" s="117">
        <f>VLOOKUP($A344+ROUND((COLUMN()-2)/24,5),АТС!$A$41:$F$784,3)+'Иные услуги '!$C$5+'РСТ РСО-А'!$K$6+'РСТ РСО-А'!$H$9</f>
        <v>3370.5999999999995</v>
      </c>
      <c r="T344" s="117">
        <f>VLOOKUP($A344+ROUND((COLUMN()-2)/24,5),АТС!$A$41:$F$784,3)+'Иные услуги '!$C$5+'РСТ РСО-А'!$K$6+'РСТ РСО-А'!$H$9</f>
        <v>3370.5999999999995</v>
      </c>
      <c r="U344" s="117">
        <f>VLOOKUP($A344+ROUND((COLUMN()-2)/24,5),АТС!$A$41:$F$784,3)+'Иные услуги '!$C$5+'РСТ РСО-А'!$K$6+'РСТ РСО-А'!$H$9</f>
        <v>3370.5999999999995</v>
      </c>
      <c r="V344" s="117">
        <f>VLOOKUP($A344+ROUND((COLUMN()-2)/24,5),АТС!$A$41:$F$784,3)+'Иные услуги '!$C$5+'РСТ РСО-А'!$K$6+'РСТ РСО-А'!$H$9</f>
        <v>3370.5999999999995</v>
      </c>
      <c r="W344" s="117">
        <f>VLOOKUP($A344+ROUND((COLUMN()-2)/24,5),АТС!$A$41:$F$784,3)+'Иные услуги '!$C$5+'РСТ РСО-А'!$K$6+'РСТ РСО-А'!$H$9</f>
        <v>3370.5999999999995</v>
      </c>
      <c r="X344" s="117">
        <f>VLOOKUP($A344+ROUND((COLUMN()-2)/24,5),АТС!$A$41:$F$784,3)+'Иные услуги '!$C$5+'РСТ РСО-А'!$K$6+'РСТ РСО-А'!$H$9</f>
        <v>3370.5999999999995</v>
      </c>
      <c r="Y344" s="117">
        <f>VLOOKUP($A344+ROUND((COLUMN()-2)/24,5),АТС!$A$41:$F$784,3)+'Иные услуги '!$C$5+'РСТ РСО-А'!$K$6+'РСТ РСО-А'!$H$9</f>
        <v>3370.5999999999995</v>
      </c>
    </row>
    <row r="346" spans="1:27" x14ac:dyDescent="0.25">
      <c r="A346" s="64" t="s">
        <v>124</v>
      </c>
    </row>
    <row r="347" spans="1:27" x14ac:dyDescent="0.25">
      <c r="A347" s="74" t="s">
        <v>157</v>
      </c>
      <c r="B347" s="65"/>
      <c r="C347" s="65"/>
      <c r="D347" s="65"/>
    </row>
    <row r="348" spans="1:27" ht="12.75" x14ac:dyDescent="0.2">
      <c r="A348" s="144" t="s">
        <v>35</v>
      </c>
      <c r="B348" s="147" t="s">
        <v>97</v>
      </c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9"/>
    </row>
    <row r="349" spans="1:27" ht="12.75" x14ac:dyDescent="0.2">
      <c r="A349" s="145"/>
      <c r="B349" s="150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2"/>
    </row>
    <row r="350" spans="1:27" ht="12.75" customHeight="1" x14ac:dyDescent="0.2">
      <c r="A350" s="145"/>
      <c r="B350" s="153" t="s">
        <v>98</v>
      </c>
      <c r="C350" s="155" t="s">
        <v>99</v>
      </c>
      <c r="D350" s="155" t="s">
        <v>100</v>
      </c>
      <c r="E350" s="155" t="s">
        <v>101</v>
      </c>
      <c r="F350" s="155" t="s">
        <v>102</v>
      </c>
      <c r="G350" s="155" t="s">
        <v>103</v>
      </c>
      <c r="H350" s="155" t="s">
        <v>104</v>
      </c>
      <c r="I350" s="155" t="s">
        <v>105</v>
      </c>
      <c r="J350" s="155" t="s">
        <v>106</v>
      </c>
      <c r="K350" s="155" t="s">
        <v>107</v>
      </c>
      <c r="L350" s="155" t="s">
        <v>108</v>
      </c>
      <c r="M350" s="155" t="s">
        <v>109</v>
      </c>
      <c r="N350" s="157" t="s">
        <v>110</v>
      </c>
      <c r="O350" s="155" t="s">
        <v>111</v>
      </c>
      <c r="P350" s="155" t="s">
        <v>112</v>
      </c>
      <c r="Q350" s="155" t="s">
        <v>113</v>
      </c>
      <c r="R350" s="155" t="s">
        <v>114</v>
      </c>
      <c r="S350" s="155" t="s">
        <v>115</v>
      </c>
      <c r="T350" s="155" t="s">
        <v>116</v>
      </c>
      <c r="U350" s="155" t="s">
        <v>117</v>
      </c>
      <c r="V350" s="155" t="s">
        <v>118</v>
      </c>
      <c r="W350" s="155" t="s">
        <v>119</v>
      </c>
      <c r="X350" s="155" t="s">
        <v>120</v>
      </c>
      <c r="Y350" s="155" t="s">
        <v>121</v>
      </c>
    </row>
    <row r="351" spans="1:27" ht="11.25" customHeight="1" x14ac:dyDescent="0.2">
      <c r="A351" s="146"/>
      <c r="B351" s="154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8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</row>
    <row r="352" spans="1:27" ht="15.75" customHeight="1" x14ac:dyDescent="0.2">
      <c r="A352" s="66">
        <f>A314</f>
        <v>43709</v>
      </c>
      <c r="B352" s="91">
        <f>VLOOKUP($A352+ROUND((COLUMN()-2)/24,5),АТС!$A$41:$F$784,3)+'Иные услуги '!$C$5+'РСТ РСО-А'!$L$6+'РСТ РСО-А'!$F$9</f>
        <v>5022.2</v>
      </c>
      <c r="C352" s="117">
        <f>VLOOKUP($A352+ROUND((COLUMN()-2)/24,5),АТС!$A$41:$F$784,3)+'Иные услуги '!$C$5+'РСТ РСО-А'!$L$6+'РСТ РСО-А'!$F$9</f>
        <v>5014.24</v>
      </c>
      <c r="D352" s="117">
        <f>VLOOKUP($A352+ROUND((COLUMN()-2)/24,5),АТС!$A$41:$F$784,3)+'Иные услуги '!$C$5+'РСТ РСО-А'!$L$6+'РСТ РСО-А'!$F$9</f>
        <v>5014.7599999999993</v>
      </c>
      <c r="E352" s="117">
        <f>VLOOKUP($A352+ROUND((COLUMN()-2)/24,5),АТС!$A$41:$F$784,3)+'Иные услуги '!$C$5+'РСТ РСО-А'!$L$6+'РСТ РСО-А'!$F$9</f>
        <v>5014.37</v>
      </c>
      <c r="F352" s="117">
        <f>VLOOKUP($A352+ROUND((COLUMN()-2)/24,5),АТС!$A$41:$F$784,3)+'Иные услуги '!$C$5+'РСТ РСО-А'!$L$6+'РСТ РСО-А'!$F$9</f>
        <v>5014.3599999999997</v>
      </c>
      <c r="G352" s="117">
        <f>VLOOKUP($A352+ROUND((COLUMN()-2)/24,5),АТС!$A$41:$F$784,3)+'Иные услуги '!$C$5+'РСТ РСО-А'!$L$6+'РСТ РСО-А'!$F$9</f>
        <v>5014.1299999999992</v>
      </c>
      <c r="H352" s="117">
        <f>VLOOKUP($A352+ROUND((COLUMN()-2)/24,5),АТС!$A$41:$F$784,3)+'Иные услуги '!$C$5+'РСТ РСО-А'!$L$6+'РСТ РСО-А'!$F$9</f>
        <v>5013.53</v>
      </c>
      <c r="I352" s="117">
        <f>VLOOKUP($A352+ROUND((COLUMN()-2)/24,5),АТС!$A$41:$F$784,3)+'Иные услуги '!$C$5+'РСТ РСО-А'!$L$6+'РСТ РСО-А'!$F$9</f>
        <v>5013.6499999999996</v>
      </c>
      <c r="J352" s="117">
        <f>VLOOKUP($A352+ROUND((COLUMN()-2)/24,5),АТС!$A$41:$F$784,3)+'Иные услуги '!$C$5+'РСТ РСО-А'!$L$6+'РСТ РСО-А'!$F$9</f>
        <v>5013.78</v>
      </c>
      <c r="K352" s="117">
        <f>VLOOKUP($A352+ROUND((COLUMN()-2)/24,5),АТС!$A$41:$F$784,3)+'Иные услуги '!$C$5+'РСТ РСО-А'!$L$6+'РСТ РСО-А'!$F$9</f>
        <v>5013.96</v>
      </c>
      <c r="L352" s="117">
        <f>VLOOKUP($A352+ROUND((COLUMN()-2)/24,5),АТС!$A$41:$F$784,3)+'Иные услуги '!$C$5+'РСТ РСО-А'!$L$6+'РСТ РСО-А'!$F$9</f>
        <v>5032.08</v>
      </c>
      <c r="M352" s="117">
        <f>VLOOKUP($A352+ROUND((COLUMN()-2)/24,5),АТС!$A$41:$F$784,3)+'Иные услуги '!$C$5+'РСТ РСО-А'!$L$6+'РСТ РСО-А'!$F$9</f>
        <v>5070.3899999999994</v>
      </c>
      <c r="N352" s="117">
        <f>VLOOKUP($A352+ROUND((COLUMN()-2)/24,5),АТС!$A$41:$F$784,3)+'Иные услуги '!$C$5+'РСТ РСО-А'!$L$6+'РСТ РСО-А'!$F$9</f>
        <v>5071.29</v>
      </c>
      <c r="O352" s="117">
        <f>VLOOKUP($A352+ROUND((COLUMN()-2)/24,5),АТС!$A$41:$F$784,3)+'Иные услуги '!$C$5+'РСТ РСО-А'!$L$6+'РСТ РСО-А'!$F$9</f>
        <v>5070.2299999999996</v>
      </c>
      <c r="P352" s="117">
        <f>VLOOKUP($A352+ROUND((COLUMN()-2)/24,5),АТС!$A$41:$F$784,3)+'Иные услуги '!$C$5+'РСТ РСО-А'!$L$6+'РСТ РСО-А'!$F$9</f>
        <v>5071.1899999999996</v>
      </c>
      <c r="Q352" s="117">
        <f>VLOOKUP($A352+ROUND((COLUMN()-2)/24,5),АТС!$A$41:$F$784,3)+'Иные услуги '!$C$5+'РСТ РСО-А'!$L$6+'РСТ РСО-А'!$F$9</f>
        <v>5071.58</v>
      </c>
      <c r="R352" s="117">
        <f>VLOOKUP($A352+ROUND((COLUMN()-2)/24,5),АТС!$A$41:$F$784,3)+'Иные услуги '!$C$5+'РСТ РСО-А'!$L$6+'РСТ РСО-А'!$F$9</f>
        <v>5071.1299999999992</v>
      </c>
      <c r="S352" s="117">
        <f>VLOOKUP($A352+ROUND((COLUMN()-2)/24,5),АТС!$A$41:$F$784,3)+'Иные услуги '!$C$5+'РСТ РСО-А'!$L$6+'РСТ РСО-А'!$F$9</f>
        <v>5031.9799999999996</v>
      </c>
      <c r="T352" s="117">
        <f>VLOOKUP($A352+ROUND((COLUMN()-2)/24,5),АТС!$A$41:$F$784,3)+'Иные услуги '!$C$5+'РСТ РСО-А'!$L$6+'РСТ РСО-А'!$F$9</f>
        <v>5070.07</v>
      </c>
      <c r="U352" s="117">
        <f>VLOOKUP($A352+ROUND((COLUMN()-2)/24,5),АТС!$A$41:$F$784,3)+'Иные услуги '!$C$5+'РСТ РСО-А'!$L$6+'РСТ РСО-А'!$F$9</f>
        <v>5157.2</v>
      </c>
      <c r="V352" s="117">
        <f>VLOOKUP($A352+ROUND((COLUMN()-2)/24,5),АТС!$A$41:$F$784,3)+'Иные услуги '!$C$5+'РСТ РСО-А'!$L$6+'РСТ РСО-А'!$F$9</f>
        <v>5153.6399999999994</v>
      </c>
      <c r="W352" s="117">
        <f>VLOOKUP($A352+ROUND((COLUMN()-2)/24,5),АТС!$A$41:$F$784,3)+'Иные услуги '!$C$5+'РСТ РСО-А'!$L$6+'РСТ РСО-А'!$F$9</f>
        <v>5037.1099999999997</v>
      </c>
      <c r="X352" s="117">
        <f>VLOOKUP($A352+ROUND((COLUMN()-2)/24,5),АТС!$A$41:$F$784,3)+'Иные услуги '!$C$5+'РСТ РСО-А'!$L$6+'РСТ РСО-А'!$F$9</f>
        <v>5013.2599999999993</v>
      </c>
      <c r="Y352" s="117">
        <f>VLOOKUP($A352+ROUND((COLUMN()-2)/24,5),АТС!$A$41:$F$784,3)+'Иные услуги '!$C$5+'РСТ РСО-А'!$L$6+'РСТ РСО-А'!$F$9</f>
        <v>5101.66</v>
      </c>
      <c r="AA352" s="67"/>
    </row>
    <row r="353" spans="1:25" x14ac:dyDescent="0.2">
      <c r="A353" s="66">
        <f>A352+1</f>
        <v>43710</v>
      </c>
      <c r="B353" s="117">
        <f>VLOOKUP($A353+ROUND((COLUMN()-2)/24,5),АТС!$A$41:$F$784,3)+'Иные услуги '!$C$5+'РСТ РСО-А'!$L$6+'РСТ РСО-А'!$F$9</f>
        <v>5022.24</v>
      </c>
      <c r="C353" s="117">
        <f>VLOOKUP($A353+ROUND((COLUMN()-2)/24,5),АТС!$A$41:$F$784,3)+'Иные услуги '!$C$5+'РСТ РСО-А'!$L$6+'РСТ РСО-А'!$F$9</f>
        <v>5015.1799999999994</v>
      </c>
      <c r="D353" s="117">
        <f>VLOOKUP($A353+ROUND((COLUMN()-2)/24,5),АТС!$A$41:$F$784,3)+'Иные услуги '!$C$5+'РСТ РСО-А'!$L$6+'РСТ РСО-А'!$F$9</f>
        <v>5014.2</v>
      </c>
      <c r="E353" s="117">
        <f>VLOOKUP($A353+ROUND((COLUMN()-2)/24,5),АТС!$A$41:$F$784,3)+'Иные услуги '!$C$5+'РСТ РСО-А'!$L$6+'РСТ РСО-А'!$F$9</f>
        <v>5014.24</v>
      </c>
      <c r="F353" s="117">
        <f>VLOOKUP($A353+ROUND((COLUMN()-2)/24,5),АТС!$A$41:$F$784,3)+'Иные услуги '!$C$5+'РСТ РСО-А'!$L$6+'РСТ РСО-А'!$F$9</f>
        <v>5014.2199999999993</v>
      </c>
      <c r="G353" s="117">
        <f>VLOOKUP($A353+ROUND((COLUMN()-2)/24,5),АТС!$A$41:$F$784,3)+'Иные услуги '!$C$5+'РСТ РСО-А'!$L$6+'РСТ РСО-А'!$F$9</f>
        <v>5014.0599999999995</v>
      </c>
      <c r="H353" s="117">
        <f>VLOOKUP($A353+ROUND((COLUMN()-2)/24,5),АТС!$A$41:$F$784,3)+'Иные услуги '!$C$5+'РСТ РСО-А'!$L$6+'РСТ РСО-А'!$F$9</f>
        <v>5013.45</v>
      </c>
      <c r="I353" s="117">
        <f>VLOOKUP($A353+ROUND((COLUMN()-2)/24,5),АТС!$A$41:$F$784,3)+'Иные услуги '!$C$5+'РСТ РСО-А'!$L$6+'РСТ РСО-А'!$F$9</f>
        <v>5067.9299999999994</v>
      </c>
      <c r="J353" s="117">
        <f>VLOOKUP($A353+ROUND((COLUMN()-2)/24,5),АТС!$A$41:$F$784,3)+'Иные услуги '!$C$5+'РСТ РСО-А'!$L$6+'РСТ РСО-А'!$F$9</f>
        <v>5014.08</v>
      </c>
      <c r="K353" s="117">
        <f>VLOOKUP($A353+ROUND((COLUMN()-2)/24,5),АТС!$A$41:$F$784,3)+'Иные услуги '!$C$5+'РСТ РСО-А'!$L$6+'РСТ РСО-А'!$F$9</f>
        <v>5138.3599999999997</v>
      </c>
      <c r="L353" s="117">
        <f>VLOOKUP($A353+ROUND((COLUMN()-2)/24,5),АТС!$A$41:$F$784,3)+'Иные услуги '!$C$5+'РСТ РСО-А'!$L$6+'РСТ РСО-А'!$F$9</f>
        <v>5170.83</v>
      </c>
      <c r="M353" s="117">
        <f>VLOOKUP($A353+ROUND((COLUMN()-2)/24,5),АТС!$A$41:$F$784,3)+'Иные услуги '!$C$5+'РСТ РСО-А'!$L$6+'РСТ РСО-А'!$F$9</f>
        <v>5207.6499999999996</v>
      </c>
      <c r="N353" s="117">
        <f>VLOOKUP($A353+ROUND((COLUMN()-2)/24,5),АТС!$A$41:$F$784,3)+'Иные услуги '!$C$5+'РСТ РСО-А'!$L$6+'РСТ РСО-А'!$F$9</f>
        <v>5172.3499999999995</v>
      </c>
      <c r="O353" s="117">
        <f>VLOOKUP($A353+ROUND((COLUMN()-2)/24,5),АТС!$A$41:$F$784,3)+'Иные услуги '!$C$5+'РСТ РСО-А'!$L$6+'РСТ РСО-А'!$F$9</f>
        <v>5172.13</v>
      </c>
      <c r="P353" s="117">
        <f>VLOOKUP($A353+ROUND((COLUMN()-2)/24,5),АТС!$A$41:$F$784,3)+'Иные услуги '!$C$5+'РСТ РСО-А'!$L$6+'РСТ РСО-А'!$F$9</f>
        <v>5203.4399999999996</v>
      </c>
      <c r="Q353" s="117">
        <f>VLOOKUP($A353+ROUND((COLUMN()-2)/24,5),АТС!$A$41:$F$784,3)+'Иные услуги '!$C$5+'РСТ РСО-А'!$L$6+'РСТ РСО-А'!$F$9</f>
        <v>5202.6399999999994</v>
      </c>
      <c r="R353" s="117">
        <f>VLOOKUP($A353+ROUND((COLUMN()-2)/24,5),АТС!$A$41:$F$784,3)+'Иные услуги '!$C$5+'РСТ РСО-А'!$L$6+'РСТ РСО-А'!$F$9</f>
        <v>5168.45</v>
      </c>
      <c r="S353" s="117">
        <f>VLOOKUP($A353+ROUND((COLUMN()-2)/24,5),АТС!$A$41:$F$784,3)+'Иные услуги '!$C$5+'РСТ РСО-А'!$L$6+'РСТ РСО-А'!$F$9</f>
        <v>5135.6399999999994</v>
      </c>
      <c r="T353" s="117">
        <f>VLOOKUP($A353+ROUND((COLUMN()-2)/24,5),АТС!$A$41:$F$784,3)+'Иные услуги '!$C$5+'РСТ РСО-А'!$L$6+'РСТ РСО-А'!$F$9</f>
        <v>5132.4799999999996</v>
      </c>
      <c r="U353" s="117">
        <f>VLOOKUP($A353+ROUND((COLUMN()-2)/24,5),АТС!$A$41:$F$784,3)+'Иные услуги '!$C$5+'РСТ РСО-А'!$L$6+'РСТ РСО-А'!$F$9</f>
        <v>5229.92</v>
      </c>
      <c r="V353" s="117">
        <f>VLOOKUP($A353+ROUND((COLUMN()-2)/24,5),АТС!$A$41:$F$784,3)+'Иные услуги '!$C$5+'РСТ РСО-А'!$L$6+'РСТ РСО-А'!$F$9</f>
        <v>5188.0999999999995</v>
      </c>
      <c r="W353" s="117">
        <f>VLOOKUP($A353+ROUND((COLUMN()-2)/24,5),АТС!$A$41:$F$784,3)+'Иные услуги '!$C$5+'РСТ РСО-А'!$L$6+'РСТ РСО-А'!$F$9</f>
        <v>5095.75</v>
      </c>
      <c r="X353" s="117">
        <f>VLOOKUP($A353+ROUND((COLUMN()-2)/24,5),АТС!$A$41:$F$784,3)+'Иные услуги '!$C$5+'РСТ РСО-А'!$L$6+'РСТ РСО-А'!$F$9</f>
        <v>5013.3599999999997</v>
      </c>
      <c r="Y353" s="117">
        <f>VLOOKUP($A353+ROUND((COLUMN()-2)/24,5),АТС!$A$41:$F$784,3)+'Иные услуги '!$C$5+'РСТ РСО-А'!$L$6+'РСТ РСО-А'!$F$9</f>
        <v>5040.6299999999992</v>
      </c>
    </row>
    <row r="354" spans="1:25" x14ac:dyDescent="0.2">
      <c r="A354" s="66">
        <f t="shared" ref="A354:A382" si="10">A353+1</f>
        <v>43711</v>
      </c>
      <c r="B354" s="117">
        <f>VLOOKUP($A354+ROUND((COLUMN()-2)/24,5),АТС!$A$41:$F$784,3)+'Иные услуги '!$C$5+'РСТ РСО-А'!$L$6+'РСТ РСО-А'!$F$9</f>
        <v>5025.96</v>
      </c>
      <c r="C354" s="117">
        <f>VLOOKUP($A354+ROUND((COLUMN()-2)/24,5),АТС!$A$41:$F$784,3)+'Иные услуги '!$C$5+'РСТ РСО-А'!$L$6+'РСТ РСО-А'!$F$9</f>
        <v>5014.3599999999997</v>
      </c>
      <c r="D354" s="117">
        <f>VLOOKUP($A354+ROUND((COLUMN()-2)/24,5),АТС!$A$41:$F$784,3)+'Иные услуги '!$C$5+'РСТ РСО-А'!$L$6+'РСТ РСО-А'!$F$9</f>
        <v>5014.2199999999993</v>
      </c>
      <c r="E354" s="117">
        <f>VLOOKUP($A354+ROUND((COLUMN()-2)/24,5),АТС!$A$41:$F$784,3)+'Иные услуги '!$C$5+'РСТ РСО-А'!$L$6+'РСТ РСО-А'!$F$9</f>
        <v>5014.2</v>
      </c>
      <c r="F354" s="117">
        <f>VLOOKUP($A354+ROUND((COLUMN()-2)/24,5),АТС!$A$41:$F$784,3)+'Иные услуги '!$C$5+'РСТ РСО-А'!$L$6+'РСТ РСО-А'!$F$9</f>
        <v>5014.21</v>
      </c>
      <c r="G354" s="117">
        <f>VLOOKUP($A354+ROUND((COLUMN()-2)/24,5),АТС!$A$41:$F$784,3)+'Иные услуги '!$C$5+'РСТ РСО-А'!$L$6+'РСТ РСО-А'!$F$9</f>
        <v>5014.12</v>
      </c>
      <c r="H354" s="117">
        <f>VLOOKUP($A354+ROUND((COLUMN()-2)/24,5),АТС!$A$41:$F$784,3)+'Иные услуги '!$C$5+'РСТ РСО-А'!$L$6+'РСТ РСО-А'!$F$9</f>
        <v>5013.5099999999993</v>
      </c>
      <c r="I354" s="117">
        <f>VLOOKUP($A354+ROUND((COLUMN()-2)/24,5),АТС!$A$41:$F$784,3)+'Иные услуги '!$C$5+'РСТ РСО-А'!$L$6+'РСТ РСО-А'!$F$9</f>
        <v>5056.4799999999996</v>
      </c>
      <c r="J354" s="117">
        <f>VLOOKUP($A354+ROUND((COLUMN()-2)/24,5),АТС!$A$41:$F$784,3)+'Иные услуги '!$C$5+'РСТ РСО-А'!$L$6+'РСТ РСО-А'!$F$9</f>
        <v>5030.4799999999996</v>
      </c>
      <c r="K354" s="117">
        <f>VLOOKUP($A354+ROUND((COLUMN()-2)/24,5),АТС!$A$41:$F$784,3)+'Иные услуги '!$C$5+'РСТ РСО-А'!$L$6+'РСТ РСО-А'!$F$9</f>
        <v>5134.53</v>
      </c>
      <c r="L354" s="117">
        <f>VLOOKUP($A354+ROUND((COLUMN()-2)/24,5),АТС!$A$41:$F$784,3)+'Иные услуги '!$C$5+'РСТ РСО-А'!$L$6+'РСТ РСО-А'!$F$9</f>
        <v>5171.45</v>
      </c>
      <c r="M354" s="117">
        <f>VLOOKUP($A354+ROUND((COLUMN()-2)/24,5),АТС!$A$41:$F$784,3)+'Иные услуги '!$C$5+'РСТ РСО-А'!$L$6+'РСТ РСО-А'!$F$9</f>
        <v>5208.6399999999994</v>
      </c>
      <c r="N354" s="117">
        <f>VLOOKUP($A354+ROUND((COLUMN()-2)/24,5),АТС!$A$41:$F$784,3)+'Иные услуги '!$C$5+'РСТ РСО-А'!$L$6+'РСТ РСО-А'!$F$9</f>
        <v>5179.41</v>
      </c>
      <c r="O354" s="117">
        <f>VLOOKUP($A354+ROUND((COLUMN()-2)/24,5),АТС!$A$41:$F$784,3)+'Иные услуги '!$C$5+'РСТ РСО-А'!$L$6+'РСТ РСО-А'!$F$9</f>
        <v>5183.03</v>
      </c>
      <c r="P354" s="117">
        <f>VLOOKUP($A354+ROUND((COLUMN()-2)/24,5),АТС!$A$41:$F$784,3)+'Иные услуги '!$C$5+'РСТ РСО-А'!$L$6+'РСТ РСО-А'!$F$9</f>
        <v>5212.09</v>
      </c>
      <c r="Q354" s="117">
        <f>VLOOKUP($A354+ROUND((COLUMN()-2)/24,5),АТС!$A$41:$F$784,3)+'Иные услуги '!$C$5+'РСТ РСО-А'!$L$6+'РСТ РСО-А'!$F$9</f>
        <v>5211.13</v>
      </c>
      <c r="R354" s="117">
        <f>VLOOKUP($A354+ROUND((COLUMN()-2)/24,5),АТС!$A$41:$F$784,3)+'Иные услуги '!$C$5+'РСТ РСО-А'!$L$6+'РСТ РСО-А'!$F$9</f>
        <v>5180.91</v>
      </c>
      <c r="S354" s="117">
        <f>VLOOKUP($A354+ROUND((COLUMN()-2)/24,5),АТС!$A$41:$F$784,3)+'Иные услуги '!$C$5+'РСТ РСО-А'!$L$6+'РСТ РСО-А'!$F$9</f>
        <v>5147.63</v>
      </c>
      <c r="T354" s="117">
        <f>VLOOKUP($A354+ROUND((COLUMN()-2)/24,5),АТС!$A$41:$F$784,3)+'Иные услуги '!$C$5+'РСТ РСО-А'!$L$6+'РСТ РСО-А'!$F$9</f>
        <v>5179.7299999999996</v>
      </c>
      <c r="U354" s="117">
        <f>VLOOKUP($A354+ROUND((COLUMN()-2)/24,5),АТС!$A$41:$F$784,3)+'Иные услуги '!$C$5+'РСТ РСО-А'!$L$6+'РСТ РСО-А'!$F$9</f>
        <v>5249.99</v>
      </c>
      <c r="V354" s="117">
        <f>VLOOKUP($A354+ROUND((COLUMN()-2)/24,5),АТС!$A$41:$F$784,3)+'Иные услуги '!$C$5+'РСТ РСО-А'!$L$6+'РСТ РСО-А'!$F$9</f>
        <v>5204.01</v>
      </c>
      <c r="W354" s="117">
        <f>VLOOKUP($A354+ROUND((COLUMN()-2)/24,5),АТС!$A$41:$F$784,3)+'Иные услуги '!$C$5+'РСТ РСО-А'!$L$6+'РСТ РСО-А'!$F$9</f>
        <v>5157.08</v>
      </c>
      <c r="X354" s="117">
        <f>VLOOKUP($A354+ROUND((COLUMN()-2)/24,5),АТС!$A$41:$F$784,3)+'Иные услуги '!$C$5+'РСТ РСО-А'!$L$6+'РСТ РСО-А'!$F$9</f>
        <v>5013.5499999999993</v>
      </c>
      <c r="Y354" s="117">
        <f>VLOOKUP($A354+ROUND((COLUMN()-2)/24,5),АТС!$A$41:$F$784,3)+'Иные услуги '!$C$5+'РСТ РСО-А'!$L$6+'РСТ РСО-А'!$F$9</f>
        <v>5082.1399999999994</v>
      </c>
    </row>
    <row r="355" spans="1:25" x14ac:dyDescent="0.2">
      <c r="A355" s="66">
        <f t="shared" si="10"/>
        <v>43712</v>
      </c>
      <c r="B355" s="117">
        <f>VLOOKUP($A355+ROUND((COLUMN()-2)/24,5),АТС!$A$41:$F$784,3)+'Иные услуги '!$C$5+'РСТ РСО-А'!$L$6+'РСТ РСО-А'!$F$9</f>
        <v>5032.37</v>
      </c>
      <c r="C355" s="117">
        <f>VLOOKUP($A355+ROUND((COLUMN()-2)/24,5),АТС!$A$41:$F$784,3)+'Иные услуги '!$C$5+'РСТ РСО-А'!$L$6+'РСТ РСО-А'!$F$9</f>
        <v>5015.95</v>
      </c>
      <c r="D355" s="117">
        <f>VLOOKUP($A355+ROUND((COLUMN()-2)/24,5),АТС!$A$41:$F$784,3)+'Иные услуги '!$C$5+'РСТ РСО-А'!$L$6+'РСТ РСО-А'!$F$9</f>
        <v>5014.1899999999996</v>
      </c>
      <c r="E355" s="117">
        <f>VLOOKUP($A355+ROUND((COLUMN()-2)/24,5),АТС!$A$41:$F$784,3)+'Иные услуги '!$C$5+'РСТ РСО-А'!$L$6+'РСТ РСО-А'!$F$9</f>
        <v>5014.1899999999996</v>
      </c>
      <c r="F355" s="117">
        <f>VLOOKUP($A355+ROUND((COLUMN()-2)/24,5),АТС!$A$41:$F$784,3)+'Иные услуги '!$C$5+'РСТ РСО-А'!$L$6+'РСТ РСО-А'!$F$9</f>
        <v>5014.17</v>
      </c>
      <c r="G355" s="117">
        <f>VLOOKUP($A355+ROUND((COLUMN()-2)/24,5),АТС!$A$41:$F$784,3)+'Иные услуги '!$C$5+'РСТ РСО-А'!$L$6+'РСТ РСО-А'!$F$9</f>
        <v>5014.1099999999997</v>
      </c>
      <c r="H355" s="117">
        <f>VLOOKUP($A355+ROUND((COLUMN()-2)/24,5),АТС!$A$41:$F$784,3)+'Иные услуги '!$C$5+'РСТ РСО-А'!$L$6+'РСТ РСО-А'!$F$9</f>
        <v>5013.67</v>
      </c>
      <c r="I355" s="117">
        <f>VLOOKUP($A355+ROUND((COLUMN()-2)/24,5),АТС!$A$41:$F$784,3)+'Иные услуги '!$C$5+'РСТ РСО-А'!$L$6+'РСТ РСО-А'!$F$9</f>
        <v>5096.32</v>
      </c>
      <c r="J355" s="117">
        <f>VLOOKUP($A355+ROUND((COLUMN()-2)/24,5),АТС!$A$41:$F$784,3)+'Иные услуги '!$C$5+'РСТ РСО-А'!$L$6+'РСТ РСО-А'!$F$9</f>
        <v>5014.24</v>
      </c>
      <c r="K355" s="117">
        <f>VLOOKUP($A355+ROUND((COLUMN()-2)/24,5),АТС!$A$41:$F$784,3)+'Иные услуги '!$C$5+'РСТ РСО-А'!$L$6+'РСТ РСО-А'!$F$9</f>
        <v>5132.1799999999994</v>
      </c>
      <c r="L355" s="117">
        <f>VLOOKUP($A355+ROUND((COLUMN()-2)/24,5),АТС!$A$41:$F$784,3)+'Иные услуги '!$C$5+'РСТ РСО-А'!$L$6+'РСТ РСО-А'!$F$9</f>
        <v>5170.62</v>
      </c>
      <c r="M355" s="117">
        <f>VLOOKUP($A355+ROUND((COLUMN()-2)/24,5),АТС!$A$41:$F$784,3)+'Иные услуги '!$C$5+'РСТ РСО-А'!$L$6+'РСТ РСО-А'!$F$9</f>
        <v>5201.01</v>
      </c>
      <c r="N355" s="117">
        <f>VLOOKUP($A355+ROUND((COLUMN()-2)/24,5),АТС!$A$41:$F$784,3)+'Иные услуги '!$C$5+'РСТ РСО-А'!$L$6+'РСТ РСО-А'!$F$9</f>
        <v>5171.58</v>
      </c>
      <c r="O355" s="117">
        <f>VLOOKUP($A355+ROUND((COLUMN()-2)/24,5),АТС!$A$41:$F$784,3)+'Иные услуги '!$C$5+'РСТ РСО-А'!$L$6+'РСТ РСО-А'!$F$9</f>
        <v>5172.2</v>
      </c>
      <c r="P355" s="117">
        <f>VLOOKUP($A355+ROUND((COLUMN()-2)/24,5),АТС!$A$41:$F$784,3)+'Иные услуги '!$C$5+'РСТ РСО-А'!$L$6+'РСТ РСО-А'!$F$9</f>
        <v>5199.84</v>
      </c>
      <c r="Q355" s="117">
        <f>VLOOKUP($A355+ROUND((COLUMN()-2)/24,5),АТС!$A$41:$F$784,3)+'Иные услуги '!$C$5+'РСТ РСО-А'!$L$6+'РСТ РСО-А'!$F$9</f>
        <v>5172.5</v>
      </c>
      <c r="R355" s="117">
        <f>VLOOKUP($A355+ROUND((COLUMN()-2)/24,5),АТС!$A$41:$F$784,3)+'Иные услуги '!$C$5+'РСТ РСО-А'!$L$6+'РСТ РСО-А'!$F$9</f>
        <v>5171.5199999999995</v>
      </c>
      <c r="S355" s="117">
        <f>VLOOKUP($A355+ROUND((COLUMN()-2)/24,5),АТС!$A$41:$F$784,3)+'Иные услуги '!$C$5+'РСТ РСО-А'!$L$6+'РСТ РСО-А'!$F$9</f>
        <v>5139.8799999999992</v>
      </c>
      <c r="T355" s="117">
        <f>VLOOKUP($A355+ROUND((COLUMN()-2)/24,5),АТС!$A$41:$F$784,3)+'Иные услуги '!$C$5+'РСТ РСО-А'!$L$6+'РСТ РСО-А'!$F$9</f>
        <v>5169.37</v>
      </c>
      <c r="U355" s="117">
        <f>VLOOKUP($A355+ROUND((COLUMN()-2)/24,5),АТС!$A$41:$F$784,3)+'Иные услуги '!$C$5+'РСТ РСО-А'!$L$6+'РСТ РСО-А'!$F$9</f>
        <v>5236.08</v>
      </c>
      <c r="V355" s="117">
        <f>VLOOKUP($A355+ROUND((COLUMN()-2)/24,5),АТС!$A$41:$F$784,3)+'Иные услуги '!$C$5+'РСТ РСО-А'!$L$6+'РСТ РСО-А'!$F$9</f>
        <v>5166.3899999999994</v>
      </c>
      <c r="W355" s="117">
        <f>VLOOKUP($A355+ROUND((COLUMN()-2)/24,5),АТС!$A$41:$F$784,3)+'Иные услуги '!$C$5+'РСТ РСО-А'!$L$6+'РСТ РСО-А'!$F$9</f>
        <v>5037.6399999999994</v>
      </c>
      <c r="X355" s="117">
        <f>VLOOKUP($A355+ROUND((COLUMN()-2)/24,5),АТС!$A$41:$F$784,3)+'Иные услуги '!$C$5+'РСТ РСО-А'!$L$6+'РСТ РСО-А'!$F$9</f>
        <v>5013.6499999999996</v>
      </c>
      <c r="Y355" s="117">
        <f>VLOOKUP($A355+ROUND((COLUMN()-2)/24,5),АТС!$A$41:$F$784,3)+'Иные услуги '!$C$5+'РСТ РСО-А'!$L$6+'РСТ РСО-А'!$F$9</f>
        <v>5094.66</v>
      </c>
    </row>
    <row r="356" spans="1:25" x14ac:dyDescent="0.2">
      <c r="A356" s="66">
        <f t="shared" si="10"/>
        <v>43713</v>
      </c>
      <c r="B356" s="117">
        <f>VLOOKUP($A356+ROUND((COLUMN()-2)/24,5),АТС!$A$41:$F$784,3)+'Иные услуги '!$C$5+'РСТ РСО-А'!$L$6+'РСТ РСО-А'!$F$9</f>
        <v>5025.62</v>
      </c>
      <c r="C356" s="117">
        <f>VLOOKUP($A356+ROUND((COLUMN()-2)/24,5),АТС!$A$41:$F$784,3)+'Иные услуги '!$C$5+'РСТ РСО-А'!$L$6+'РСТ РСО-А'!$F$9</f>
        <v>5016.6499999999996</v>
      </c>
      <c r="D356" s="117">
        <f>VLOOKUP($A356+ROUND((COLUMN()-2)/24,5),АТС!$A$41:$F$784,3)+'Иные услуги '!$C$5+'РСТ РСО-А'!$L$6+'РСТ РСО-А'!$F$9</f>
        <v>5014.2699999999995</v>
      </c>
      <c r="E356" s="117">
        <f>VLOOKUP($A356+ROUND((COLUMN()-2)/24,5),АТС!$A$41:$F$784,3)+'Иные услуги '!$C$5+'РСТ РСО-А'!$L$6+'РСТ РСО-А'!$F$9</f>
        <v>5014.2599999999993</v>
      </c>
      <c r="F356" s="117">
        <f>VLOOKUP($A356+ROUND((COLUMN()-2)/24,5),АТС!$A$41:$F$784,3)+'Иные услуги '!$C$5+'РСТ РСО-А'!$L$6+'РСТ РСО-А'!$F$9</f>
        <v>5014.25</v>
      </c>
      <c r="G356" s="117">
        <f>VLOOKUP($A356+ROUND((COLUMN()-2)/24,5),АТС!$A$41:$F$784,3)+'Иные услуги '!$C$5+'РСТ РСО-А'!$L$6+'РСТ РСО-А'!$F$9</f>
        <v>5014.1399999999994</v>
      </c>
      <c r="H356" s="117">
        <f>VLOOKUP($A356+ROUND((COLUMN()-2)/24,5),АТС!$A$41:$F$784,3)+'Иные услуги '!$C$5+'РСТ РСО-А'!$L$6+'РСТ РСО-А'!$F$9</f>
        <v>5013.5</v>
      </c>
      <c r="I356" s="117">
        <f>VLOOKUP($A356+ROUND((COLUMN()-2)/24,5),АТС!$A$41:$F$784,3)+'Иные услуги '!$C$5+'РСТ РСО-А'!$L$6+'РСТ РСО-А'!$F$9</f>
        <v>5067.42</v>
      </c>
      <c r="J356" s="117">
        <f>VLOOKUP($A356+ROUND((COLUMN()-2)/24,5),АТС!$A$41:$F$784,3)+'Иные услуги '!$C$5+'РСТ РСО-А'!$L$6+'РСТ РСО-А'!$F$9</f>
        <v>5014.16</v>
      </c>
      <c r="K356" s="117">
        <f>VLOOKUP($A356+ROUND((COLUMN()-2)/24,5),АТС!$A$41:$F$784,3)+'Иные услуги '!$C$5+'РСТ РСО-А'!$L$6+'РСТ РСО-А'!$F$9</f>
        <v>5070.24</v>
      </c>
      <c r="L356" s="117">
        <f>VLOOKUP($A356+ROUND((COLUMN()-2)/24,5),АТС!$A$41:$F$784,3)+'Иные услуги '!$C$5+'РСТ РСО-А'!$L$6+'РСТ РСО-А'!$F$9</f>
        <v>5145.3099999999995</v>
      </c>
      <c r="M356" s="117">
        <f>VLOOKUP($A356+ROUND((COLUMN()-2)/24,5),АТС!$A$41:$F$784,3)+'Иные услуги '!$C$5+'РСТ РСО-А'!$L$6+'РСТ РСО-А'!$F$9</f>
        <v>5152.2299999999996</v>
      </c>
      <c r="N356" s="117">
        <f>VLOOKUP($A356+ROUND((COLUMN()-2)/24,5),АТС!$A$41:$F$784,3)+'Иные услуги '!$C$5+'РСТ РСО-А'!$L$6+'РСТ РСО-А'!$F$9</f>
        <v>5145.74</v>
      </c>
      <c r="O356" s="117">
        <f>VLOOKUP($A356+ROUND((COLUMN()-2)/24,5),АТС!$A$41:$F$784,3)+'Иные услуги '!$C$5+'РСТ РСО-А'!$L$6+'РСТ РСО-А'!$F$9</f>
        <v>5149.99</v>
      </c>
      <c r="P356" s="117">
        <f>VLOOKUP($A356+ROUND((COLUMN()-2)/24,5),АТС!$A$41:$F$784,3)+'Иные услуги '!$C$5+'РСТ РСО-А'!$L$6+'РСТ РСО-А'!$F$9</f>
        <v>5149.7</v>
      </c>
      <c r="Q356" s="117">
        <f>VLOOKUP($A356+ROUND((COLUMN()-2)/24,5),АТС!$A$41:$F$784,3)+'Иные услуги '!$C$5+'РСТ РСО-А'!$L$6+'РСТ РСО-А'!$F$9</f>
        <v>5151.53</v>
      </c>
      <c r="R356" s="117">
        <f>VLOOKUP($A356+ROUND((COLUMN()-2)/24,5),АТС!$A$41:$F$784,3)+'Иные услуги '!$C$5+'РСТ РСО-А'!$L$6+'РСТ РСО-А'!$F$9</f>
        <v>5114.2999999999993</v>
      </c>
      <c r="S356" s="117">
        <f>VLOOKUP($A356+ROUND((COLUMN()-2)/24,5),АТС!$A$41:$F$784,3)+'Иные услуги '!$C$5+'РСТ РСО-А'!$L$6+'РСТ РСО-А'!$F$9</f>
        <v>5073.79</v>
      </c>
      <c r="T356" s="117">
        <f>VLOOKUP($A356+ROUND((COLUMN()-2)/24,5),АТС!$A$41:$F$784,3)+'Иные услуги '!$C$5+'РСТ РСО-А'!$L$6+'РСТ РСО-А'!$F$9</f>
        <v>5138.4699999999993</v>
      </c>
      <c r="U356" s="117">
        <f>VLOOKUP($A356+ROUND((COLUMN()-2)/24,5),АТС!$A$41:$F$784,3)+'Иные услуги '!$C$5+'РСТ РСО-А'!$L$6+'РСТ РСО-А'!$F$9</f>
        <v>5243.5499999999993</v>
      </c>
      <c r="V356" s="117">
        <f>VLOOKUP($A356+ROUND((COLUMN()-2)/24,5),АТС!$A$41:$F$784,3)+'Иные услуги '!$C$5+'РСТ РСО-А'!$L$6+'РСТ РСО-А'!$F$9</f>
        <v>5200.13</v>
      </c>
      <c r="W356" s="117">
        <f>VLOOKUP($A356+ROUND((COLUMN()-2)/24,5),АТС!$A$41:$F$784,3)+'Иные услуги '!$C$5+'РСТ РСО-А'!$L$6+'РСТ РСО-А'!$F$9</f>
        <v>5098.84</v>
      </c>
      <c r="X356" s="117">
        <f>VLOOKUP($A356+ROUND((COLUMN()-2)/24,5),АТС!$A$41:$F$784,3)+'Иные услуги '!$C$5+'РСТ РСО-А'!$L$6+'РСТ РСО-А'!$F$9</f>
        <v>5013.4799999999996</v>
      </c>
      <c r="Y356" s="117">
        <f>VLOOKUP($A356+ROUND((COLUMN()-2)/24,5),АТС!$A$41:$F$784,3)+'Иные услуги '!$C$5+'РСТ РСО-А'!$L$6+'РСТ РСО-А'!$F$9</f>
        <v>5109.2999999999993</v>
      </c>
    </row>
    <row r="357" spans="1:25" x14ac:dyDescent="0.2">
      <c r="A357" s="66">
        <f t="shared" si="10"/>
        <v>43714</v>
      </c>
      <c r="B357" s="117">
        <f>VLOOKUP($A357+ROUND((COLUMN()-2)/24,5),АТС!$A$41:$F$784,3)+'Иные услуги '!$C$5+'РСТ РСО-А'!$L$6+'РСТ РСО-А'!$F$9</f>
        <v>5027.17</v>
      </c>
      <c r="C357" s="117">
        <f>VLOOKUP($A357+ROUND((COLUMN()-2)/24,5),АТС!$A$41:$F$784,3)+'Иные услуги '!$C$5+'РСТ РСО-А'!$L$6+'РСТ РСО-А'!$F$9</f>
        <v>5016.7599999999993</v>
      </c>
      <c r="D357" s="117">
        <f>VLOOKUP($A357+ROUND((COLUMN()-2)/24,5),АТС!$A$41:$F$784,3)+'Иные услуги '!$C$5+'РСТ РСО-А'!$L$6+'РСТ РСО-А'!$F$9</f>
        <v>5014.34</v>
      </c>
      <c r="E357" s="117">
        <f>VLOOKUP($A357+ROUND((COLUMN()-2)/24,5),АТС!$A$41:$F$784,3)+'Иные услуги '!$C$5+'РСТ РСО-А'!$L$6+'РСТ РСО-А'!$F$9</f>
        <v>5014.33</v>
      </c>
      <c r="F357" s="117">
        <f>VLOOKUP($A357+ROUND((COLUMN()-2)/24,5),АТС!$A$41:$F$784,3)+'Иные услуги '!$C$5+'РСТ РСО-А'!$L$6+'РСТ РСО-А'!$F$9</f>
        <v>5014.3099999999995</v>
      </c>
      <c r="G357" s="117">
        <f>VLOOKUP($A357+ROUND((COLUMN()-2)/24,5),АТС!$A$41:$F$784,3)+'Иные услуги '!$C$5+'РСТ РСО-А'!$L$6+'РСТ РСО-А'!$F$9</f>
        <v>5014.2</v>
      </c>
      <c r="H357" s="117">
        <f>VLOOKUP($A357+ROUND((COLUMN()-2)/24,5),АТС!$A$41:$F$784,3)+'Иные услуги '!$C$5+'РСТ РСО-А'!$L$6+'РСТ РСО-А'!$F$9</f>
        <v>5013.58</v>
      </c>
      <c r="I357" s="117">
        <f>VLOOKUP($A357+ROUND((COLUMN()-2)/24,5),АТС!$A$41:$F$784,3)+'Иные услуги '!$C$5+'РСТ РСО-А'!$L$6+'РСТ РСО-А'!$F$9</f>
        <v>5072.04</v>
      </c>
      <c r="J357" s="117">
        <f>VLOOKUP($A357+ROUND((COLUMN()-2)/24,5),АТС!$A$41:$F$784,3)+'Иные услуги '!$C$5+'РСТ РСО-А'!$L$6+'РСТ РСО-А'!$F$9</f>
        <v>5014.17</v>
      </c>
      <c r="K357" s="117">
        <f>VLOOKUP($A357+ROUND((COLUMN()-2)/24,5),АТС!$A$41:$F$784,3)+'Иные услуги '!$C$5+'РСТ РСО-А'!$L$6+'РСТ РСО-А'!$F$9</f>
        <v>5068.6499999999996</v>
      </c>
      <c r="L357" s="117">
        <f>VLOOKUP($A357+ROUND((COLUMN()-2)/24,5),АТС!$A$41:$F$784,3)+'Иные услуги '!$C$5+'РСТ РСО-А'!$L$6+'РСТ РСО-А'!$F$9</f>
        <v>5123.3099999999995</v>
      </c>
      <c r="M357" s="117">
        <f>VLOOKUP($A357+ROUND((COLUMN()-2)/24,5),АТС!$A$41:$F$784,3)+'Иные услуги '!$C$5+'РСТ РСО-А'!$L$6+'РСТ РСО-А'!$F$9</f>
        <v>5135.41</v>
      </c>
      <c r="N357" s="117">
        <f>VLOOKUP($A357+ROUND((COLUMN()-2)/24,5),АТС!$A$41:$F$784,3)+'Иные услуги '!$C$5+'РСТ РСО-А'!$L$6+'РСТ РСО-А'!$F$9</f>
        <v>5135.82</v>
      </c>
      <c r="O357" s="117">
        <f>VLOOKUP($A357+ROUND((COLUMN()-2)/24,5),АТС!$A$41:$F$784,3)+'Иные услуги '!$C$5+'РСТ РСО-А'!$L$6+'РСТ РСО-А'!$F$9</f>
        <v>5135.78</v>
      </c>
      <c r="P357" s="117">
        <f>VLOOKUP($A357+ROUND((COLUMN()-2)/24,5),АТС!$A$41:$F$784,3)+'Иные услуги '!$C$5+'РСТ РСО-А'!$L$6+'РСТ РСО-А'!$F$9</f>
        <v>5135.59</v>
      </c>
      <c r="Q357" s="117">
        <f>VLOOKUP($A357+ROUND((COLUMN()-2)/24,5),АТС!$A$41:$F$784,3)+'Иные услуги '!$C$5+'РСТ РСО-А'!$L$6+'РСТ РСО-А'!$F$9</f>
        <v>5136.6899999999996</v>
      </c>
      <c r="R357" s="117">
        <f>VLOOKUP($A357+ROUND((COLUMN()-2)/24,5),АТС!$A$41:$F$784,3)+'Иные услуги '!$C$5+'РСТ РСО-А'!$L$6+'РСТ РСО-А'!$F$9</f>
        <v>5104.09</v>
      </c>
      <c r="S357" s="117">
        <f>VLOOKUP($A357+ROUND((COLUMN()-2)/24,5),АТС!$A$41:$F$784,3)+'Иные услуги '!$C$5+'РСТ РСО-А'!$L$6+'РСТ РСО-А'!$F$9</f>
        <v>5068.0099999999993</v>
      </c>
      <c r="T357" s="117">
        <f>VLOOKUP($A357+ROUND((COLUMN()-2)/24,5),АТС!$A$41:$F$784,3)+'Иные услуги '!$C$5+'РСТ РСО-А'!$L$6+'РСТ РСО-А'!$F$9</f>
        <v>5133.03</v>
      </c>
      <c r="U357" s="117">
        <f>VLOOKUP($A357+ROUND((COLUMN()-2)/24,5),АТС!$A$41:$F$784,3)+'Иные услуги '!$C$5+'РСТ РСО-А'!$L$6+'РСТ РСО-А'!$F$9</f>
        <v>5226.78</v>
      </c>
      <c r="V357" s="117">
        <f>VLOOKUP($A357+ROUND((COLUMN()-2)/24,5),АТС!$A$41:$F$784,3)+'Иные услуги '!$C$5+'РСТ РСО-А'!$L$6+'РСТ РСО-А'!$F$9</f>
        <v>5185.41</v>
      </c>
      <c r="W357" s="117">
        <f>VLOOKUP($A357+ROUND((COLUMN()-2)/24,5),АТС!$A$41:$F$784,3)+'Иные услуги '!$C$5+'РСТ РСО-А'!$L$6+'РСТ РСО-А'!$F$9</f>
        <v>5091.45</v>
      </c>
      <c r="X357" s="117">
        <f>VLOOKUP($A357+ROUND((COLUMN()-2)/24,5),АТС!$A$41:$F$784,3)+'Иные услуги '!$C$5+'РСТ РСО-А'!$L$6+'РСТ РСО-А'!$F$9</f>
        <v>5012.7299999999996</v>
      </c>
      <c r="Y357" s="117">
        <f>VLOOKUP($A357+ROUND((COLUMN()-2)/24,5),АТС!$A$41:$F$784,3)+'Иные услуги '!$C$5+'РСТ РСО-А'!$L$6+'РСТ РСО-А'!$F$9</f>
        <v>5130.28</v>
      </c>
    </row>
    <row r="358" spans="1:25" x14ac:dyDescent="0.2">
      <c r="A358" s="66">
        <f t="shared" si="10"/>
        <v>43715</v>
      </c>
      <c r="B358" s="117">
        <f>VLOOKUP($A358+ROUND((COLUMN()-2)/24,5),АТС!$A$41:$F$784,3)+'Иные услуги '!$C$5+'РСТ РСО-А'!$L$6+'РСТ РСО-А'!$F$9</f>
        <v>5039.17</v>
      </c>
      <c r="C358" s="117">
        <f>VLOOKUP($A358+ROUND((COLUMN()-2)/24,5),АТС!$A$41:$F$784,3)+'Иные услуги '!$C$5+'РСТ РСО-А'!$L$6+'РСТ РСО-А'!$F$9</f>
        <v>5018.2999999999993</v>
      </c>
      <c r="D358" s="117">
        <f>VLOOKUP($A358+ROUND((COLUMN()-2)/24,5),АТС!$A$41:$F$784,3)+'Иные услуги '!$C$5+'РСТ РСО-А'!$L$6+'РСТ РСО-А'!$F$9</f>
        <v>5014.1499999999996</v>
      </c>
      <c r="E358" s="117">
        <f>VLOOKUP($A358+ROUND((COLUMN()-2)/24,5),АТС!$A$41:$F$784,3)+'Иные услуги '!$C$5+'РСТ РСО-А'!$L$6+'РСТ РСО-А'!$F$9</f>
        <v>5014.2299999999996</v>
      </c>
      <c r="F358" s="117">
        <f>VLOOKUP($A358+ROUND((COLUMN()-2)/24,5),АТС!$A$41:$F$784,3)+'Иные услуги '!$C$5+'РСТ РСО-А'!$L$6+'РСТ РСО-А'!$F$9</f>
        <v>5014.2199999999993</v>
      </c>
      <c r="G358" s="117">
        <f>VLOOKUP($A358+ROUND((COLUMN()-2)/24,5),АТС!$A$41:$F$784,3)+'Иные услуги '!$C$5+'РСТ РСО-А'!$L$6+'РСТ РСО-А'!$F$9</f>
        <v>5013.9399999999996</v>
      </c>
      <c r="H358" s="117">
        <f>VLOOKUP($A358+ROUND((COLUMN()-2)/24,5),АТС!$A$41:$F$784,3)+'Иные услуги '!$C$5+'РСТ РСО-А'!$L$6+'РСТ РСО-А'!$F$9</f>
        <v>5013.12</v>
      </c>
      <c r="I358" s="117">
        <f>VLOOKUP($A358+ROUND((COLUMN()-2)/24,5),АТС!$A$41:$F$784,3)+'Иные услуги '!$C$5+'РСТ РСО-А'!$L$6+'РСТ РСО-А'!$F$9</f>
        <v>5013.1299999999992</v>
      </c>
      <c r="J358" s="117">
        <f>VLOOKUP($A358+ROUND((COLUMN()-2)/24,5),АТС!$A$41:$F$784,3)+'Иные услуги '!$C$5+'РСТ РСО-А'!$L$6+'РСТ РСО-А'!$F$9</f>
        <v>5013.49</v>
      </c>
      <c r="K358" s="117">
        <f>VLOOKUP($A358+ROUND((COLUMN()-2)/24,5),АТС!$A$41:$F$784,3)+'Иные услуги '!$C$5+'РСТ РСО-А'!$L$6+'РСТ РСО-А'!$F$9</f>
        <v>5013.7699999999995</v>
      </c>
      <c r="L358" s="117">
        <f>VLOOKUP($A358+ROUND((COLUMN()-2)/24,5),АТС!$A$41:$F$784,3)+'Иные услуги '!$C$5+'РСТ РСО-А'!$L$6+'РСТ РСО-А'!$F$9</f>
        <v>5013.7599999999993</v>
      </c>
      <c r="M358" s="117">
        <f>VLOOKUP($A358+ROUND((COLUMN()-2)/24,5),АТС!$A$41:$F$784,3)+'Иные услуги '!$C$5+'РСТ РСО-А'!$L$6+'РСТ РСО-А'!$F$9</f>
        <v>5013.9399999999996</v>
      </c>
      <c r="N358" s="117">
        <f>VLOOKUP($A358+ROUND((COLUMN()-2)/24,5),АТС!$A$41:$F$784,3)+'Иные услуги '!$C$5+'РСТ РСО-А'!$L$6+'РСТ РСО-А'!$F$9</f>
        <v>5014.04</v>
      </c>
      <c r="O358" s="117">
        <f>VLOOKUP($A358+ROUND((COLUMN()-2)/24,5),АТС!$A$41:$F$784,3)+'Иные услуги '!$C$5+'РСТ РСО-А'!$L$6+'РСТ РСО-А'!$F$9</f>
        <v>5014.0499999999993</v>
      </c>
      <c r="P358" s="117">
        <f>VLOOKUP($A358+ROUND((COLUMN()-2)/24,5),АТС!$A$41:$F$784,3)+'Иные услуги '!$C$5+'РСТ РСО-А'!$L$6+'РСТ РСО-А'!$F$9</f>
        <v>5013.99</v>
      </c>
      <c r="Q358" s="117">
        <f>VLOOKUP($A358+ROUND((COLUMN()-2)/24,5),АТС!$A$41:$F$784,3)+'Иные услуги '!$C$5+'РСТ РСО-А'!$L$6+'РСТ РСО-А'!$F$9</f>
        <v>5013.8899999999994</v>
      </c>
      <c r="R358" s="117">
        <f>VLOOKUP($A358+ROUND((COLUMN()-2)/24,5),АТС!$A$41:$F$784,3)+'Иные услуги '!$C$5+'РСТ РСО-А'!$L$6+'РСТ РСО-А'!$F$9</f>
        <v>5013.84</v>
      </c>
      <c r="S358" s="117">
        <f>VLOOKUP($A358+ROUND((COLUMN()-2)/24,5),АТС!$A$41:$F$784,3)+'Иные услуги '!$C$5+'РСТ РСО-А'!$L$6+'РСТ РСО-А'!$F$9</f>
        <v>5013.83</v>
      </c>
      <c r="T358" s="117">
        <f>VLOOKUP($A358+ROUND((COLUMN()-2)/24,5),АТС!$A$41:$F$784,3)+'Иные услуги '!$C$5+'РСТ РСО-А'!$L$6+'РСТ РСО-А'!$F$9</f>
        <v>5035.4799999999996</v>
      </c>
      <c r="U358" s="117">
        <f>VLOOKUP($A358+ROUND((COLUMN()-2)/24,5),АТС!$A$41:$F$784,3)+'Иные услуги '!$C$5+'РСТ РСО-А'!$L$6+'РСТ РСО-А'!$F$9</f>
        <v>5164.9699999999993</v>
      </c>
      <c r="V358" s="117">
        <f>VLOOKUP($A358+ROUND((COLUMN()-2)/24,5),АТС!$A$41:$F$784,3)+'Иные услуги '!$C$5+'РСТ РСО-А'!$L$6+'РСТ РСО-А'!$F$9</f>
        <v>5161.74</v>
      </c>
      <c r="W358" s="117">
        <f>VLOOKUP($A358+ROUND((COLUMN()-2)/24,5),АТС!$A$41:$F$784,3)+'Иные услуги '!$C$5+'РСТ РСО-А'!$L$6+'РСТ РСО-А'!$F$9</f>
        <v>5040.71</v>
      </c>
      <c r="X358" s="117">
        <f>VLOOKUP($A358+ROUND((COLUMN()-2)/24,5),АТС!$A$41:$F$784,3)+'Иные услуги '!$C$5+'РСТ РСО-А'!$L$6+'РСТ РСО-А'!$F$9</f>
        <v>5012.1899999999996</v>
      </c>
      <c r="Y358" s="117">
        <f>VLOOKUP($A358+ROUND((COLUMN()-2)/24,5),АТС!$A$41:$F$784,3)+'Иные услуги '!$C$5+'РСТ РСО-А'!$L$6+'РСТ РСО-А'!$F$9</f>
        <v>5128.32</v>
      </c>
    </row>
    <row r="359" spans="1:25" x14ac:dyDescent="0.2">
      <c r="A359" s="66">
        <f t="shared" si="10"/>
        <v>43716</v>
      </c>
      <c r="B359" s="117">
        <f>VLOOKUP($A359+ROUND((COLUMN()-2)/24,5),АТС!$A$41:$F$784,3)+'Иные услуги '!$C$5+'РСТ РСО-А'!$L$6+'РСТ РСО-А'!$F$9</f>
        <v>5018.0199999999995</v>
      </c>
      <c r="C359" s="117">
        <f>VLOOKUP($A359+ROUND((COLUMN()-2)/24,5),АТС!$A$41:$F$784,3)+'Иные услуги '!$C$5+'РСТ РСО-А'!$L$6+'РСТ РСО-А'!$F$9</f>
        <v>5013.8899999999994</v>
      </c>
      <c r="D359" s="117">
        <f>VLOOKUP($A359+ROUND((COLUMN()-2)/24,5),АТС!$A$41:$F$784,3)+'Иные услуги '!$C$5+'РСТ РСО-А'!$L$6+'РСТ РСО-А'!$F$9</f>
        <v>5014.2</v>
      </c>
      <c r="E359" s="117">
        <f>VLOOKUP($A359+ROUND((COLUMN()-2)/24,5),АТС!$A$41:$F$784,3)+'Иные услуги '!$C$5+'РСТ РСО-А'!$L$6+'РСТ РСО-А'!$F$9</f>
        <v>5014.29</v>
      </c>
      <c r="F359" s="117">
        <f>VLOOKUP($A359+ROUND((COLUMN()-2)/24,5),АТС!$A$41:$F$784,3)+'Иные услуги '!$C$5+'РСТ РСО-А'!$L$6+'РСТ РСО-А'!$F$9</f>
        <v>5014.29</v>
      </c>
      <c r="G359" s="117">
        <f>VLOOKUP($A359+ROUND((COLUMN()-2)/24,5),АТС!$A$41:$F$784,3)+'Иные услуги '!$C$5+'РСТ РСО-А'!$L$6+'РСТ РСО-А'!$F$9</f>
        <v>5014.04</v>
      </c>
      <c r="H359" s="117">
        <f>VLOOKUP($A359+ROUND((COLUMN()-2)/24,5),АТС!$A$41:$F$784,3)+'Иные услуги '!$C$5+'РСТ РСО-А'!$L$6+'РСТ РСО-А'!$F$9</f>
        <v>5013.07</v>
      </c>
      <c r="I359" s="117">
        <f>VLOOKUP($A359+ROUND((COLUMN()-2)/24,5),АТС!$A$41:$F$784,3)+'Иные услуги '!$C$5+'РСТ РСО-А'!$L$6+'РСТ РСО-А'!$F$9</f>
        <v>5013.5099999999993</v>
      </c>
      <c r="J359" s="117">
        <f>VLOOKUP($A359+ROUND((COLUMN()-2)/24,5),АТС!$A$41:$F$784,3)+'Иные услуги '!$C$5+'РСТ РСО-А'!$L$6+'РСТ РСО-А'!$F$9</f>
        <v>5013.5999999999995</v>
      </c>
      <c r="K359" s="117">
        <f>VLOOKUP($A359+ROUND((COLUMN()-2)/24,5),АТС!$A$41:$F$784,3)+'Иные услуги '!$C$5+'РСТ РСО-А'!$L$6+'РСТ РСО-А'!$F$9</f>
        <v>5013.5499999999993</v>
      </c>
      <c r="L359" s="117">
        <f>VLOOKUP($A359+ROUND((COLUMN()-2)/24,5),АТС!$A$41:$F$784,3)+'Иные услуги '!$C$5+'РСТ РСО-А'!$L$6+'РСТ РСО-А'!$F$9</f>
        <v>5013.7</v>
      </c>
      <c r="M359" s="117">
        <f>VLOOKUP($A359+ROUND((COLUMN()-2)/24,5),АТС!$A$41:$F$784,3)+'Иные услуги '!$C$5+'РСТ РСО-А'!$L$6+'РСТ РСО-А'!$F$9</f>
        <v>5013.84</v>
      </c>
      <c r="N359" s="117">
        <f>VLOOKUP($A359+ROUND((COLUMN()-2)/24,5),АТС!$A$41:$F$784,3)+'Иные услуги '!$C$5+'РСТ РСО-А'!$L$6+'РСТ РСО-А'!$F$9</f>
        <v>5013.99</v>
      </c>
      <c r="O359" s="117">
        <f>VLOOKUP($A359+ROUND((COLUMN()-2)/24,5),АТС!$A$41:$F$784,3)+'Иные услуги '!$C$5+'РСТ РСО-А'!$L$6+'РСТ РСО-А'!$F$9</f>
        <v>5013.9699999999993</v>
      </c>
      <c r="P359" s="117">
        <f>VLOOKUP($A359+ROUND((COLUMN()-2)/24,5),АТС!$A$41:$F$784,3)+'Иные услуги '!$C$5+'РСТ РСО-А'!$L$6+'РСТ РСО-А'!$F$9</f>
        <v>5013.92</v>
      </c>
      <c r="Q359" s="117">
        <f>VLOOKUP($A359+ROUND((COLUMN()-2)/24,5),АТС!$A$41:$F$784,3)+'Иные услуги '!$C$5+'РСТ РСО-А'!$L$6+'РСТ РСО-А'!$F$9</f>
        <v>5013.7599999999993</v>
      </c>
      <c r="R359" s="117">
        <f>VLOOKUP($A359+ROUND((COLUMN()-2)/24,5),АТС!$A$41:$F$784,3)+'Иные услуги '!$C$5+'РСТ РСО-А'!$L$6+'РСТ РСО-А'!$F$9</f>
        <v>5013.7299999999996</v>
      </c>
      <c r="S359" s="117">
        <f>VLOOKUP($A359+ROUND((COLUMN()-2)/24,5),АТС!$A$41:$F$784,3)+'Иные услуги '!$C$5+'РСТ РСО-А'!$L$6+'РСТ РСО-А'!$F$9</f>
        <v>5013.79</v>
      </c>
      <c r="T359" s="117">
        <f>VLOOKUP($A359+ROUND((COLUMN()-2)/24,5),АТС!$A$41:$F$784,3)+'Иные услуги '!$C$5+'РСТ РСО-А'!$L$6+'РСТ РСО-А'!$F$9</f>
        <v>5035.2199999999993</v>
      </c>
      <c r="U359" s="117">
        <f>VLOOKUP($A359+ROUND((COLUMN()-2)/24,5),АТС!$A$41:$F$784,3)+'Иные услуги '!$C$5+'РСТ РСО-А'!$L$6+'РСТ РСО-А'!$F$9</f>
        <v>5171.0199999999995</v>
      </c>
      <c r="V359" s="117">
        <f>VLOOKUP($A359+ROUND((COLUMN()-2)/24,5),АТС!$A$41:$F$784,3)+'Иные услуги '!$C$5+'РСТ РСО-А'!$L$6+'РСТ РСО-А'!$F$9</f>
        <v>5271.23</v>
      </c>
      <c r="W359" s="117">
        <f>VLOOKUP($A359+ROUND((COLUMN()-2)/24,5),АТС!$A$41:$F$784,3)+'Иные услуги '!$C$5+'РСТ РСО-А'!$L$6+'РСТ РСО-А'!$F$9</f>
        <v>5043.92</v>
      </c>
      <c r="X359" s="117">
        <f>VLOOKUP($A359+ROUND((COLUMN()-2)/24,5),АТС!$A$41:$F$784,3)+'Иные услуги '!$C$5+'РСТ РСО-А'!$L$6+'РСТ РСО-А'!$F$9</f>
        <v>5011.75</v>
      </c>
      <c r="Y359" s="117">
        <f>VLOOKUP($A359+ROUND((COLUMN()-2)/24,5),АТС!$A$41:$F$784,3)+'Иные услуги '!$C$5+'РСТ РСО-А'!$L$6+'РСТ РСО-А'!$F$9</f>
        <v>5148.38</v>
      </c>
    </row>
    <row r="360" spans="1:25" x14ac:dyDescent="0.2">
      <c r="A360" s="66">
        <f t="shared" si="10"/>
        <v>43717</v>
      </c>
      <c r="B360" s="117">
        <f>VLOOKUP($A360+ROUND((COLUMN()-2)/24,5),АТС!$A$41:$F$784,3)+'Иные услуги '!$C$5+'РСТ РСО-А'!$L$6+'РСТ РСО-А'!$F$9</f>
        <v>5018.1499999999996</v>
      </c>
      <c r="C360" s="117">
        <f>VLOOKUP($A360+ROUND((COLUMN()-2)/24,5),АТС!$A$41:$F$784,3)+'Иные услуги '!$C$5+'РСТ РСО-А'!$L$6+'РСТ РСО-А'!$F$9</f>
        <v>5013.7699999999995</v>
      </c>
      <c r="D360" s="117">
        <f>VLOOKUP($A360+ROUND((COLUMN()-2)/24,5),АТС!$A$41:$F$784,3)+'Иные услуги '!$C$5+'РСТ РСО-А'!$L$6+'РСТ РСО-А'!$F$9</f>
        <v>5014.1499999999996</v>
      </c>
      <c r="E360" s="117">
        <f>VLOOKUP($A360+ROUND((COLUMN()-2)/24,5),АТС!$A$41:$F$784,3)+'Иные услуги '!$C$5+'РСТ РСО-А'!$L$6+'РСТ РСО-А'!$F$9</f>
        <v>5014.25</v>
      </c>
      <c r="F360" s="117">
        <f>VLOOKUP($A360+ROUND((COLUMN()-2)/24,5),АТС!$A$41:$F$784,3)+'Иные услуги '!$C$5+'РСТ РСО-А'!$L$6+'РСТ РСО-А'!$F$9</f>
        <v>5014.2699999999995</v>
      </c>
      <c r="G360" s="117">
        <f>VLOOKUP($A360+ROUND((COLUMN()-2)/24,5),АТС!$A$41:$F$784,3)+'Иные услуги '!$C$5+'РСТ РСО-А'!$L$6+'РСТ РСО-А'!$F$9</f>
        <v>5014.2199999999993</v>
      </c>
      <c r="H360" s="117">
        <f>VLOOKUP($A360+ROUND((COLUMN()-2)/24,5),АТС!$A$41:$F$784,3)+'Иные услуги '!$C$5+'РСТ РСО-А'!$L$6+'РСТ РСО-А'!$F$9</f>
        <v>5013.4399999999996</v>
      </c>
      <c r="I360" s="117">
        <f>VLOOKUP($A360+ROUND((COLUMN()-2)/24,5),АТС!$A$41:$F$784,3)+'Иные услуги '!$C$5+'РСТ РСО-А'!$L$6+'РСТ РСО-А'!$F$9</f>
        <v>5074.7999999999993</v>
      </c>
      <c r="J360" s="117">
        <f>VLOOKUP($A360+ROUND((COLUMN()-2)/24,5),АТС!$A$41:$F$784,3)+'Иные услуги '!$C$5+'РСТ РСО-А'!$L$6+'РСТ РСО-А'!$F$9</f>
        <v>5014.1899999999996</v>
      </c>
      <c r="K360" s="117">
        <f>VLOOKUP($A360+ROUND((COLUMN()-2)/24,5),АТС!$A$41:$F$784,3)+'Иные услуги '!$C$5+'РСТ РСО-А'!$L$6+'РСТ РСО-А'!$F$9</f>
        <v>5031.2299999999996</v>
      </c>
      <c r="L360" s="117">
        <f>VLOOKUP($A360+ROUND((COLUMN()-2)/24,5),АТС!$A$41:$F$784,3)+'Иные услуги '!$C$5+'РСТ РСО-А'!$L$6+'РСТ РСО-А'!$F$9</f>
        <v>5071.87</v>
      </c>
      <c r="M360" s="117">
        <f>VLOOKUP($A360+ROUND((COLUMN()-2)/24,5),АТС!$A$41:$F$784,3)+'Иные услуги '!$C$5+'РСТ РСО-А'!$L$6+'РСТ РСО-А'!$F$9</f>
        <v>5073.8499999999995</v>
      </c>
      <c r="N360" s="117">
        <f>VLOOKUP($A360+ROUND((COLUMN()-2)/24,5),АТС!$A$41:$F$784,3)+'Иные услуги '!$C$5+'РСТ РСО-А'!$L$6+'РСТ РСО-А'!$F$9</f>
        <v>5068.37</v>
      </c>
      <c r="O360" s="117">
        <f>VLOOKUP($A360+ROUND((COLUMN()-2)/24,5),АТС!$A$41:$F$784,3)+'Иные услуги '!$C$5+'РСТ РСО-А'!$L$6+'РСТ РСО-А'!$F$9</f>
        <v>5069.3099999999995</v>
      </c>
      <c r="P360" s="117">
        <f>VLOOKUP($A360+ROUND((COLUMN()-2)/24,5),АТС!$A$41:$F$784,3)+'Иные услуги '!$C$5+'РСТ РСО-А'!$L$6+'РСТ РСО-А'!$F$9</f>
        <v>5069.1799999999994</v>
      </c>
      <c r="Q360" s="117">
        <f>VLOOKUP($A360+ROUND((COLUMN()-2)/24,5),АТС!$A$41:$F$784,3)+'Иные услуги '!$C$5+'РСТ РСО-А'!$L$6+'РСТ РСО-А'!$F$9</f>
        <v>5068.58</v>
      </c>
      <c r="R360" s="117">
        <f>VLOOKUP($A360+ROUND((COLUMN()-2)/24,5),АТС!$A$41:$F$784,3)+'Иные услуги '!$C$5+'РСТ РСО-А'!$L$6+'РСТ РСО-А'!$F$9</f>
        <v>5068.67</v>
      </c>
      <c r="S360" s="117">
        <f>VLOOKUP($A360+ROUND((COLUMN()-2)/24,5),АТС!$A$41:$F$784,3)+'Иные услуги '!$C$5+'РСТ РСО-А'!$L$6+'РСТ РСО-А'!$F$9</f>
        <v>5031.2</v>
      </c>
      <c r="T360" s="117">
        <f>VLOOKUP($A360+ROUND((COLUMN()-2)/24,5),АТС!$A$41:$F$784,3)+'Иные услуги '!$C$5+'РСТ РСО-А'!$L$6+'РСТ РСО-А'!$F$9</f>
        <v>5067.0099999999993</v>
      </c>
      <c r="U360" s="117">
        <f>VLOOKUP($A360+ROUND((COLUMN()-2)/24,5),АТС!$A$41:$F$784,3)+'Иные услуги '!$C$5+'РСТ РСО-А'!$L$6+'РСТ РСО-А'!$F$9</f>
        <v>5144.2299999999996</v>
      </c>
      <c r="V360" s="117">
        <f>VLOOKUP($A360+ROUND((COLUMN()-2)/24,5),АТС!$A$41:$F$784,3)+'Иные услуги '!$C$5+'РСТ РСО-А'!$L$6+'РСТ РСО-А'!$F$9</f>
        <v>5141.6899999999996</v>
      </c>
      <c r="W360" s="117">
        <f>VLOOKUP($A360+ROUND((COLUMN()-2)/24,5),АТС!$A$41:$F$784,3)+'Иные услуги '!$C$5+'РСТ РСО-А'!$L$6+'РСТ РСО-А'!$F$9</f>
        <v>5037.0999999999995</v>
      </c>
      <c r="X360" s="117">
        <f>VLOOKUP($A360+ROUND((COLUMN()-2)/24,5),АТС!$A$41:$F$784,3)+'Иные услуги '!$C$5+'РСТ РСО-А'!$L$6+'РСТ РСО-А'!$F$9</f>
        <v>5013.6299999999992</v>
      </c>
      <c r="Y360" s="117">
        <f>VLOOKUP($A360+ROUND((COLUMN()-2)/24,5),АТС!$A$41:$F$784,3)+'Иные услуги '!$C$5+'РСТ РСО-А'!$L$6+'РСТ РСО-А'!$F$9</f>
        <v>5068.4699999999993</v>
      </c>
    </row>
    <row r="361" spans="1:25" x14ac:dyDescent="0.2">
      <c r="A361" s="66">
        <f t="shared" si="10"/>
        <v>43718</v>
      </c>
      <c r="B361" s="117">
        <f>VLOOKUP($A361+ROUND((COLUMN()-2)/24,5),АТС!$A$41:$F$784,3)+'Иные услуги '!$C$5+'РСТ РСО-А'!$L$6+'РСТ РСО-А'!$F$9</f>
        <v>5015.6499999999996</v>
      </c>
      <c r="C361" s="117">
        <f>VLOOKUP($A361+ROUND((COLUMN()-2)/24,5),АТС!$A$41:$F$784,3)+'Иные услуги '!$C$5+'РСТ РСО-А'!$L$6+'РСТ РСО-А'!$F$9</f>
        <v>5014.37</v>
      </c>
      <c r="D361" s="117">
        <f>VLOOKUP($A361+ROUND((COLUMN()-2)/24,5),АТС!$A$41:$F$784,3)+'Иные услуги '!$C$5+'РСТ РСО-А'!$L$6+'РСТ РСО-А'!$F$9</f>
        <v>5014.3799999999992</v>
      </c>
      <c r="E361" s="117">
        <f>VLOOKUP($A361+ROUND((COLUMN()-2)/24,5),АТС!$A$41:$F$784,3)+'Иные услуги '!$C$5+'РСТ РСО-А'!$L$6+'РСТ РСО-А'!$F$9</f>
        <v>5014.3899999999994</v>
      </c>
      <c r="F361" s="117">
        <f>VLOOKUP($A361+ROUND((COLUMN()-2)/24,5),АТС!$A$41:$F$784,3)+'Иные услуги '!$C$5+'РСТ РСО-А'!$L$6+'РСТ РСО-А'!$F$9</f>
        <v>5014.3799999999992</v>
      </c>
      <c r="G361" s="117">
        <f>VLOOKUP($A361+ROUND((COLUMN()-2)/24,5),АТС!$A$41:$F$784,3)+'Иные услуги '!$C$5+'РСТ РСО-А'!$L$6+'РСТ РСО-А'!$F$9</f>
        <v>5014.32</v>
      </c>
      <c r="H361" s="117">
        <f>VLOOKUP($A361+ROUND((COLUMN()-2)/24,5),АТС!$A$41:$F$784,3)+'Иные услуги '!$C$5+'РСТ РСО-А'!$L$6+'РСТ РСО-А'!$F$9</f>
        <v>5013.8899999999994</v>
      </c>
      <c r="I361" s="117">
        <f>VLOOKUP($A361+ROUND((COLUMN()-2)/24,5),АТС!$A$41:$F$784,3)+'Иные услуги '!$C$5+'РСТ РСО-А'!$L$6+'РСТ РСО-А'!$F$9</f>
        <v>5087.4799999999996</v>
      </c>
      <c r="J361" s="117">
        <f>VLOOKUP($A361+ROUND((COLUMN()-2)/24,5),АТС!$A$41:$F$784,3)+'Иные услуги '!$C$5+'РСТ РСО-А'!$L$6+'РСТ РСО-А'!$F$9</f>
        <v>5014.2299999999996</v>
      </c>
      <c r="K361" s="117">
        <f>VLOOKUP($A361+ROUND((COLUMN()-2)/24,5),АТС!$A$41:$F$784,3)+'Иные услуги '!$C$5+'РСТ РСО-А'!$L$6+'РСТ РСО-А'!$F$9</f>
        <v>5029.59</v>
      </c>
      <c r="L361" s="117">
        <f>VLOOKUP($A361+ROUND((COLUMN()-2)/24,5),АТС!$A$41:$F$784,3)+'Иные услуги '!$C$5+'РСТ РСО-А'!$L$6+'РСТ РСО-А'!$F$9</f>
        <v>5063.7599999999993</v>
      </c>
      <c r="M361" s="117">
        <f>VLOOKUP($A361+ROUND((COLUMN()-2)/24,5),АТС!$A$41:$F$784,3)+'Иные услуги '!$C$5+'РСТ РСО-А'!$L$6+'РСТ РСО-А'!$F$9</f>
        <v>5064.0499999999993</v>
      </c>
      <c r="N361" s="117">
        <f>VLOOKUP($A361+ROUND((COLUMN()-2)/24,5),АТС!$A$41:$F$784,3)+'Иные услуги '!$C$5+'РСТ РСО-А'!$L$6+'РСТ РСО-А'!$F$9</f>
        <v>5064.34</v>
      </c>
      <c r="O361" s="117">
        <f>VLOOKUP($A361+ROUND((COLUMN()-2)/24,5),АТС!$A$41:$F$784,3)+'Иные услуги '!$C$5+'РСТ РСО-А'!$L$6+'РСТ РСО-А'!$F$9</f>
        <v>5065.1499999999996</v>
      </c>
      <c r="P361" s="117">
        <f>VLOOKUP($A361+ROUND((COLUMN()-2)/24,5),АТС!$A$41:$F$784,3)+'Иные услуги '!$C$5+'РСТ РСО-А'!$L$6+'РСТ РСО-А'!$F$9</f>
        <v>5065.3899999999994</v>
      </c>
      <c r="Q361" s="117">
        <f>VLOOKUP($A361+ROUND((COLUMN()-2)/24,5),АТС!$A$41:$F$784,3)+'Иные услуги '!$C$5+'РСТ РСО-А'!$L$6+'РСТ РСО-А'!$F$9</f>
        <v>5065.5</v>
      </c>
      <c r="R361" s="117">
        <f>VLOOKUP($A361+ROUND((COLUMN()-2)/24,5),АТС!$A$41:$F$784,3)+'Иные услуги '!$C$5+'РСТ РСО-А'!$L$6+'РСТ РСО-А'!$F$9</f>
        <v>5065.83</v>
      </c>
      <c r="S361" s="117">
        <f>VLOOKUP($A361+ROUND((COLUMN()-2)/24,5),АТС!$A$41:$F$784,3)+'Иные услуги '!$C$5+'РСТ РСО-А'!$L$6+'РСТ РСО-А'!$F$9</f>
        <v>5029.7599999999993</v>
      </c>
      <c r="T361" s="117">
        <f>VLOOKUP($A361+ROUND((COLUMN()-2)/24,5),АТС!$A$41:$F$784,3)+'Иные услуги '!$C$5+'РСТ РСО-А'!$L$6+'РСТ РСО-А'!$F$9</f>
        <v>5095.21</v>
      </c>
      <c r="U361" s="117">
        <f>VLOOKUP($A361+ROUND((COLUMN()-2)/24,5),АТС!$A$41:$F$784,3)+'Иные услуги '!$C$5+'РСТ РСО-А'!$L$6+'РСТ РСО-А'!$F$9</f>
        <v>5136.1099999999997</v>
      </c>
      <c r="V361" s="117">
        <f>VLOOKUP($A361+ROUND((COLUMN()-2)/24,5),АТС!$A$41:$F$784,3)+'Иные услуги '!$C$5+'РСТ РСО-А'!$L$6+'РСТ РСО-А'!$F$9</f>
        <v>5135.08</v>
      </c>
      <c r="W361" s="117">
        <f>VLOOKUP($A361+ROUND((COLUMN()-2)/24,5),АТС!$A$41:$F$784,3)+'Иные услуги '!$C$5+'РСТ РСО-А'!$L$6+'РСТ РСО-А'!$F$9</f>
        <v>5035.92</v>
      </c>
      <c r="X361" s="117">
        <f>VLOOKUP($A361+ROUND((COLUMN()-2)/24,5),АТС!$A$41:$F$784,3)+'Иные услуги '!$C$5+'РСТ РСО-А'!$L$6+'РСТ РСО-А'!$F$9</f>
        <v>5013.34</v>
      </c>
      <c r="Y361" s="117">
        <f>VLOOKUP($A361+ROUND((COLUMN()-2)/24,5),АТС!$A$41:$F$784,3)+'Иные услуги '!$C$5+'РСТ РСО-А'!$L$6+'РСТ РСО-А'!$F$9</f>
        <v>5048.0599999999995</v>
      </c>
    </row>
    <row r="362" spans="1:25" x14ac:dyDescent="0.2">
      <c r="A362" s="66">
        <f t="shared" si="10"/>
        <v>43719</v>
      </c>
      <c r="B362" s="117">
        <f>VLOOKUP($A362+ROUND((COLUMN()-2)/24,5),АТС!$A$41:$F$784,3)+'Иные услуги '!$C$5+'РСТ РСО-А'!$L$6+'РСТ РСО-А'!$F$9</f>
        <v>5032.4699999999993</v>
      </c>
      <c r="C362" s="117">
        <f>VLOOKUP($A362+ROUND((COLUMN()-2)/24,5),АТС!$A$41:$F$784,3)+'Иные услуги '!$C$5+'РСТ РСО-А'!$L$6+'РСТ РСО-А'!$F$9</f>
        <v>5016.16</v>
      </c>
      <c r="D362" s="117">
        <f>VLOOKUP($A362+ROUND((COLUMN()-2)/24,5),АТС!$A$41:$F$784,3)+'Иные услуги '!$C$5+'РСТ РСО-А'!$L$6+'РСТ РСО-А'!$F$9</f>
        <v>5014.41</v>
      </c>
      <c r="E362" s="117">
        <f>VLOOKUP($A362+ROUND((COLUMN()-2)/24,5),АТС!$A$41:$F$784,3)+'Иные услуги '!$C$5+'РСТ РСО-А'!$L$6+'РСТ РСО-А'!$F$9</f>
        <v>5014.3899999999994</v>
      </c>
      <c r="F362" s="117">
        <f>VLOOKUP($A362+ROUND((COLUMN()-2)/24,5),АТС!$A$41:$F$784,3)+'Иные услуги '!$C$5+'РСТ РСО-А'!$L$6+'РСТ РСО-А'!$F$9</f>
        <v>5014.3799999999992</v>
      </c>
      <c r="G362" s="117">
        <f>VLOOKUP($A362+ROUND((COLUMN()-2)/24,5),АТС!$A$41:$F$784,3)+'Иные услуги '!$C$5+'РСТ РСО-А'!$L$6+'РСТ РСО-А'!$F$9</f>
        <v>5014.28</v>
      </c>
      <c r="H362" s="117">
        <f>VLOOKUP($A362+ROUND((COLUMN()-2)/24,5),АТС!$A$41:$F$784,3)+'Иные услуги '!$C$5+'РСТ РСО-А'!$L$6+'РСТ РСО-А'!$F$9</f>
        <v>5013.84</v>
      </c>
      <c r="I362" s="117">
        <f>VLOOKUP($A362+ROUND((COLUMN()-2)/24,5),АТС!$A$41:$F$784,3)+'Иные услуги '!$C$5+'РСТ РСО-А'!$L$6+'РСТ РСО-А'!$F$9</f>
        <v>5084.03</v>
      </c>
      <c r="J362" s="117">
        <f>VLOOKUP($A362+ROUND((COLUMN()-2)/24,5),АТС!$A$41:$F$784,3)+'Иные услуги '!$C$5+'РСТ РСО-А'!$L$6+'РСТ РСО-А'!$F$9</f>
        <v>5014.1299999999992</v>
      </c>
      <c r="K362" s="117">
        <f>VLOOKUP($A362+ROUND((COLUMN()-2)/24,5),АТС!$A$41:$F$784,3)+'Иные услуги '!$C$5+'РСТ РСО-А'!$L$6+'РСТ РСО-А'!$F$9</f>
        <v>5031.16</v>
      </c>
      <c r="L362" s="117">
        <f>VLOOKUP($A362+ROUND((COLUMN()-2)/24,5),АТС!$A$41:$F$784,3)+'Иные услуги '!$C$5+'РСТ РСО-А'!$L$6+'РСТ РСО-А'!$F$9</f>
        <v>5069.41</v>
      </c>
      <c r="M362" s="117">
        <f>VLOOKUP($A362+ROUND((COLUMN()-2)/24,5),АТС!$A$41:$F$784,3)+'Иные услуги '!$C$5+'РСТ РСО-А'!$L$6+'РСТ РСО-А'!$F$9</f>
        <v>5069.9699999999993</v>
      </c>
      <c r="N362" s="117">
        <f>VLOOKUP($A362+ROUND((COLUMN()-2)/24,5),АТС!$A$41:$F$784,3)+'Иные услуги '!$C$5+'РСТ РСО-А'!$L$6+'РСТ РСО-А'!$F$9</f>
        <v>5070.24</v>
      </c>
      <c r="O362" s="117">
        <f>VLOOKUP($A362+ROUND((COLUMN()-2)/24,5),АТС!$A$41:$F$784,3)+'Иные услуги '!$C$5+'РСТ РСО-А'!$L$6+'РСТ РСО-А'!$F$9</f>
        <v>5070.8499999999995</v>
      </c>
      <c r="P362" s="117">
        <f>VLOOKUP($A362+ROUND((COLUMN()-2)/24,5),АТС!$A$41:$F$784,3)+'Иные услуги '!$C$5+'РСТ РСО-А'!$L$6+'РСТ РСО-А'!$F$9</f>
        <v>5071.08</v>
      </c>
      <c r="Q362" s="117">
        <f>VLOOKUP($A362+ROUND((COLUMN()-2)/24,5),АТС!$A$41:$F$784,3)+'Иные услуги '!$C$5+'РСТ РСО-А'!$L$6+'РСТ РСО-А'!$F$9</f>
        <v>5071.07</v>
      </c>
      <c r="R362" s="117">
        <f>VLOOKUP($A362+ROUND((COLUMN()-2)/24,5),АТС!$A$41:$F$784,3)+'Иные услуги '!$C$5+'РСТ РСО-А'!$L$6+'РСТ РСО-А'!$F$9</f>
        <v>5070.74</v>
      </c>
      <c r="S362" s="117">
        <f>VLOOKUP($A362+ROUND((COLUMN()-2)/24,5),АТС!$A$41:$F$784,3)+'Иные услуги '!$C$5+'РСТ РСО-А'!$L$6+'РСТ РСО-А'!$F$9</f>
        <v>5068.75</v>
      </c>
      <c r="T362" s="117">
        <f>VLOOKUP($A362+ROUND((COLUMN()-2)/24,5),АТС!$A$41:$F$784,3)+'Иные услуги '!$C$5+'РСТ РСО-А'!$L$6+'РСТ РСО-А'!$F$9</f>
        <v>5132.09</v>
      </c>
      <c r="U362" s="117">
        <f>VLOOKUP($A362+ROUND((COLUMN()-2)/24,5),АТС!$A$41:$F$784,3)+'Иные услуги '!$C$5+'РСТ РСО-А'!$L$6+'РСТ РСО-А'!$F$9</f>
        <v>5141.34</v>
      </c>
      <c r="V362" s="117">
        <f>VLOOKUP($A362+ROUND((COLUMN()-2)/24,5),АТС!$A$41:$F$784,3)+'Иные услуги '!$C$5+'РСТ РСО-А'!$L$6+'РСТ РСО-А'!$F$9</f>
        <v>5139.32</v>
      </c>
      <c r="W362" s="117">
        <f>VLOOKUP($A362+ROUND((COLUMN()-2)/24,5),АТС!$A$41:$F$784,3)+'Иные услуги '!$C$5+'РСТ РСО-А'!$L$6+'РСТ РСО-А'!$F$9</f>
        <v>5035.24</v>
      </c>
      <c r="X362" s="117">
        <f>VLOOKUP($A362+ROUND((COLUMN()-2)/24,5),АТС!$A$41:$F$784,3)+'Иные услуги '!$C$5+'РСТ РСО-А'!$L$6+'РСТ РСО-А'!$F$9</f>
        <v>5013.0099999999993</v>
      </c>
      <c r="Y362" s="117">
        <f>VLOOKUP($A362+ROUND((COLUMN()-2)/24,5),АТС!$A$41:$F$784,3)+'Иные услуги '!$C$5+'РСТ РСО-А'!$L$6+'РСТ РСО-А'!$F$9</f>
        <v>5062.59</v>
      </c>
    </row>
    <row r="363" spans="1:25" x14ac:dyDescent="0.2">
      <c r="A363" s="66">
        <f t="shared" si="10"/>
        <v>43720</v>
      </c>
      <c r="B363" s="117">
        <f>VLOOKUP($A363+ROUND((COLUMN()-2)/24,5),АТС!$A$41:$F$784,3)+'Иные услуги '!$C$5+'РСТ РСО-А'!$L$6+'РСТ РСО-А'!$F$9</f>
        <v>5032.49</v>
      </c>
      <c r="C363" s="117">
        <f>VLOOKUP($A363+ROUND((COLUMN()-2)/24,5),АТС!$A$41:$F$784,3)+'Иные услуги '!$C$5+'РСТ РСО-А'!$L$6+'РСТ РСО-А'!$F$9</f>
        <v>5016.29</v>
      </c>
      <c r="D363" s="117">
        <f>VLOOKUP($A363+ROUND((COLUMN()-2)/24,5),АТС!$A$41:$F$784,3)+'Иные услуги '!$C$5+'РСТ РСО-А'!$L$6+'РСТ РСО-А'!$F$9</f>
        <v>5014.3799999999992</v>
      </c>
      <c r="E363" s="117">
        <f>VLOOKUP($A363+ROUND((COLUMN()-2)/24,5),АТС!$A$41:$F$784,3)+'Иные услуги '!$C$5+'РСТ РСО-А'!$L$6+'РСТ РСО-А'!$F$9</f>
        <v>5014.3899999999994</v>
      </c>
      <c r="F363" s="117">
        <f>VLOOKUP($A363+ROUND((COLUMN()-2)/24,5),АТС!$A$41:$F$784,3)+'Иные услуги '!$C$5+'РСТ РСО-А'!$L$6+'РСТ РСО-А'!$F$9</f>
        <v>5014.3599999999997</v>
      </c>
      <c r="G363" s="117">
        <f>VLOOKUP($A363+ROUND((COLUMN()-2)/24,5),АТС!$A$41:$F$784,3)+'Иные услуги '!$C$5+'РСТ РСО-А'!$L$6+'РСТ РСО-А'!$F$9</f>
        <v>5014.2999999999993</v>
      </c>
      <c r="H363" s="117">
        <f>VLOOKUP($A363+ROUND((COLUMN()-2)/24,5),АТС!$A$41:$F$784,3)+'Иные услуги '!$C$5+'РСТ РСО-А'!$L$6+'РСТ РСО-А'!$F$9</f>
        <v>5013.66</v>
      </c>
      <c r="I363" s="117">
        <f>VLOOKUP($A363+ROUND((COLUMN()-2)/24,5),АТС!$A$41:$F$784,3)+'Иные услуги '!$C$5+'РСТ РСО-А'!$L$6+'РСТ РСО-А'!$F$9</f>
        <v>5099.95</v>
      </c>
      <c r="J363" s="117">
        <f>VLOOKUP($A363+ROUND((COLUMN()-2)/24,5),АТС!$A$41:$F$784,3)+'Иные услуги '!$C$5+'РСТ РСО-А'!$L$6+'РСТ РСО-А'!$F$9</f>
        <v>5013.74</v>
      </c>
      <c r="K363" s="117">
        <f>VLOOKUP($A363+ROUND((COLUMN()-2)/24,5),АТС!$A$41:$F$784,3)+'Иные услуги '!$C$5+'РСТ РСО-А'!$L$6+'РСТ РСО-А'!$F$9</f>
        <v>5069.83</v>
      </c>
      <c r="L363" s="117">
        <f>VLOOKUP($A363+ROUND((COLUMN()-2)/24,5),АТС!$A$41:$F$784,3)+'Иные услуги '!$C$5+'РСТ РСО-А'!$L$6+'РСТ РСО-А'!$F$9</f>
        <v>5105.62</v>
      </c>
      <c r="M363" s="117">
        <f>VLOOKUP($A363+ROUND((COLUMN()-2)/24,5),АТС!$A$41:$F$784,3)+'Иные услуги '!$C$5+'РСТ РСО-А'!$L$6+'РСТ РСО-А'!$F$9</f>
        <v>5106.2699999999995</v>
      </c>
      <c r="N363" s="117">
        <f>VLOOKUP($A363+ROUND((COLUMN()-2)/24,5),АТС!$A$41:$F$784,3)+'Иные услуги '!$C$5+'РСТ РСО-А'!$L$6+'РСТ РСО-А'!$F$9</f>
        <v>5106.6099999999997</v>
      </c>
      <c r="O363" s="117">
        <f>VLOOKUP($A363+ROUND((COLUMN()-2)/24,5),АТС!$A$41:$F$784,3)+'Иные услуги '!$C$5+'РСТ РСО-А'!$L$6+'РСТ РСО-А'!$F$9</f>
        <v>5107.28</v>
      </c>
      <c r="P363" s="117">
        <f>VLOOKUP($A363+ROUND((COLUMN()-2)/24,5),АТС!$A$41:$F$784,3)+'Иные услуги '!$C$5+'РСТ РСО-А'!$L$6+'РСТ РСО-А'!$F$9</f>
        <v>5108.16</v>
      </c>
      <c r="Q363" s="117">
        <f>VLOOKUP($A363+ROUND((COLUMN()-2)/24,5),АТС!$A$41:$F$784,3)+'Иные услуги '!$C$5+'РСТ РСО-А'!$L$6+'РСТ РСО-А'!$F$9</f>
        <v>5109.2299999999996</v>
      </c>
      <c r="R363" s="117">
        <f>VLOOKUP($A363+ROUND((COLUMN()-2)/24,5),АТС!$A$41:$F$784,3)+'Иные услуги '!$C$5+'РСТ РСО-А'!$L$6+'РСТ РСО-А'!$F$9</f>
        <v>5073.24</v>
      </c>
      <c r="S363" s="117">
        <f>VLOOKUP($A363+ROUND((COLUMN()-2)/24,5),АТС!$A$41:$F$784,3)+'Иные услуги '!$C$5+'РСТ РСО-А'!$L$6+'РСТ РСО-А'!$F$9</f>
        <v>5070.2299999999996</v>
      </c>
      <c r="T363" s="117">
        <f>VLOOKUP($A363+ROUND((COLUMN()-2)/24,5),АТС!$A$41:$F$784,3)+'Иные услуги '!$C$5+'РСТ РСО-А'!$L$6+'РСТ РСО-А'!$F$9</f>
        <v>5191.33</v>
      </c>
      <c r="U363" s="117">
        <f>VLOOKUP($A363+ROUND((COLUMN()-2)/24,5),АТС!$A$41:$F$784,3)+'Иные услуги '!$C$5+'РСТ РСО-А'!$L$6+'РСТ РСО-А'!$F$9</f>
        <v>5144.07</v>
      </c>
      <c r="V363" s="117">
        <f>VLOOKUP($A363+ROUND((COLUMN()-2)/24,5),АТС!$A$41:$F$784,3)+'Иные услуги '!$C$5+'РСТ РСО-А'!$L$6+'РСТ РСО-А'!$F$9</f>
        <v>5092.2199999999993</v>
      </c>
      <c r="W363" s="117">
        <f>VLOOKUP($A363+ROUND((COLUMN()-2)/24,5),АТС!$A$41:$F$784,3)+'Иные услуги '!$C$5+'РСТ РСО-А'!$L$6+'РСТ РСО-А'!$F$9</f>
        <v>5013.5599999999995</v>
      </c>
      <c r="X363" s="117">
        <f>VLOOKUP($A363+ROUND((COLUMN()-2)/24,5),АТС!$A$41:$F$784,3)+'Иные услуги '!$C$5+'РСТ РСО-А'!$L$6+'РСТ РСО-А'!$F$9</f>
        <v>5012.24</v>
      </c>
      <c r="Y363" s="117">
        <f>VLOOKUP($A363+ROUND((COLUMN()-2)/24,5),АТС!$A$41:$F$784,3)+'Иные услуги '!$C$5+'РСТ РСО-А'!$L$6+'РСТ РСО-А'!$F$9</f>
        <v>5082.1799999999994</v>
      </c>
    </row>
    <row r="364" spans="1:25" x14ac:dyDescent="0.2">
      <c r="A364" s="66">
        <f t="shared" si="10"/>
        <v>43721</v>
      </c>
      <c r="B364" s="117">
        <f>VLOOKUP($A364+ROUND((COLUMN()-2)/24,5),АТС!$A$41:$F$784,3)+'Иные услуги '!$C$5+'РСТ РСО-А'!$L$6+'РСТ РСО-А'!$F$9</f>
        <v>5036.0999999999995</v>
      </c>
      <c r="C364" s="117">
        <f>VLOOKUP($A364+ROUND((COLUMN()-2)/24,5),АТС!$A$41:$F$784,3)+'Иные услуги '!$C$5+'РСТ РСО-А'!$L$6+'РСТ РСО-А'!$F$9</f>
        <v>5016.9399999999996</v>
      </c>
      <c r="D364" s="117">
        <f>VLOOKUP($A364+ROUND((COLUMN()-2)/24,5),АТС!$A$41:$F$784,3)+'Иные услуги '!$C$5+'РСТ РСО-А'!$L$6+'РСТ РСО-А'!$F$9</f>
        <v>5016.4699999999993</v>
      </c>
      <c r="E364" s="117">
        <f>VLOOKUP($A364+ROUND((COLUMN()-2)/24,5),АТС!$A$41:$F$784,3)+'Иные услуги '!$C$5+'РСТ РСО-А'!$L$6+'РСТ РСО-А'!$F$9</f>
        <v>5014.29</v>
      </c>
      <c r="F364" s="117">
        <f>VLOOKUP($A364+ROUND((COLUMN()-2)/24,5),АТС!$A$41:$F$784,3)+'Иные услуги '!$C$5+'РСТ РСО-А'!$L$6+'РСТ РСО-А'!$F$9</f>
        <v>5014.25</v>
      </c>
      <c r="G364" s="117">
        <f>VLOOKUP($A364+ROUND((COLUMN()-2)/24,5),АТС!$A$41:$F$784,3)+'Иные услуги '!$C$5+'РСТ РСО-А'!$L$6+'РСТ РСО-А'!$F$9</f>
        <v>5014.21</v>
      </c>
      <c r="H364" s="117">
        <f>VLOOKUP($A364+ROUND((COLUMN()-2)/24,5),АТС!$A$41:$F$784,3)+'Иные услуги '!$C$5+'РСТ РСО-А'!$L$6+'РСТ РСО-А'!$F$9</f>
        <v>5013.45</v>
      </c>
      <c r="I364" s="117">
        <f>VLOOKUP($A364+ROUND((COLUMN()-2)/24,5),АТС!$A$41:$F$784,3)+'Иные услуги '!$C$5+'РСТ РСО-А'!$L$6+'РСТ РСО-А'!$F$9</f>
        <v>5121.3999999999996</v>
      </c>
      <c r="J364" s="117">
        <f>VLOOKUP($A364+ROUND((COLUMN()-2)/24,5),АТС!$A$41:$F$784,3)+'Иные услуги '!$C$5+'РСТ РСО-А'!$L$6+'РСТ РСО-А'!$F$9</f>
        <v>5013.9799999999996</v>
      </c>
      <c r="K364" s="117">
        <f>VLOOKUP($A364+ROUND((COLUMN()-2)/24,5),АТС!$A$41:$F$784,3)+'Иные услуги '!$C$5+'РСТ РСО-А'!$L$6+'РСТ РСО-А'!$F$9</f>
        <v>5080.0499999999993</v>
      </c>
      <c r="L364" s="117">
        <f>VLOOKUP($A364+ROUND((COLUMN()-2)/24,5),АТС!$A$41:$F$784,3)+'Иные услуги '!$C$5+'РСТ РСО-А'!$L$6+'РСТ РСО-А'!$F$9</f>
        <v>5099.6099999999997</v>
      </c>
      <c r="M364" s="117">
        <f>VLOOKUP($A364+ROUND((COLUMN()-2)/24,5),АТС!$A$41:$F$784,3)+'Иные услуги '!$C$5+'РСТ РСО-А'!$L$6+'РСТ РСО-А'!$F$9</f>
        <v>5099.79</v>
      </c>
      <c r="N364" s="117">
        <f>VLOOKUP($A364+ROUND((COLUMN()-2)/24,5),АТС!$A$41:$F$784,3)+'Иные услуги '!$C$5+'РСТ РСО-А'!$L$6+'РСТ РСО-А'!$F$9</f>
        <v>5099.96</v>
      </c>
      <c r="O364" s="117">
        <f>VLOOKUP($A364+ROUND((COLUMN()-2)/24,5),АТС!$A$41:$F$784,3)+'Иные услуги '!$C$5+'РСТ РСО-А'!$L$6+'РСТ РСО-А'!$F$9</f>
        <v>5100.2599999999993</v>
      </c>
      <c r="P364" s="117">
        <f>VLOOKUP($A364+ROUND((COLUMN()-2)/24,5),АТС!$A$41:$F$784,3)+'Иные услуги '!$C$5+'РСТ РСО-А'!$L$6+'РСТ РСО-А'!$F$9</f>
        <v>5100.7</v>
      </c>
      <c r="Q364" s="117">
        <f>VLOOKUP($A364+ROUND((COLUMN()-2)/24,5),АТС!$A$41:$F$784,3)+'Иные услуги '!$C$5+'РСТ РСО-А'!$L$6+'РСТ РСО-А'!$F$9</f>
        <v>5101.0599999999995</v>
      </c>
      <c r="R364" s="117">
        <f>VLOOKUP($A364+ROUND((COLUMN()-2)/24,5),АТС!$A$41:$F$784,3)+'Иные услуги '!$C$5+'РСТ РСО-А'!$L$6+'РСТ РСО-А'!$F$9</f>
        <v>5067.3999999999996</v>
      </c>
      <c r="S364" s="117">
        <f>VLOOKUP($A364+ROUND((COLUMN()-2)/24,5),АТС!$A$41:$F$784,3)+'Иные услуги '!$C$5+'РСТ РСО-А'!$L$6+'РСТ РСО-А'!$F$9</f>
        <v>5066.8899999999994</v>
      </c>
      <c r="T364" s="117">
        <f>VLOOKUP($A364+ROUND((COLUMN()-2)/24,5),АТС!$A$41:$F$784,3)+'Иные услуги '!$C$5+'РСТ РСО-А'!$L$6+'РСТ РСО-А'!$F$9</f>
        <v>5184.18</v>
      </c>
      <c r="U364" s="117">
        <f>VLOOKUP($A364+ROUND((COLUMN()-2)/24,5),АТС!$A$41:$F$784,3)+'Иные услуги '!$C$5+'РСТ РСО-А'!$L$6+'РСТ РСО-А'!$F$9</f>
        <v>5244.7199999999993</v>
      </c>
      <c r="V364" s="117">
        <f>VLOOKUP($A364+ROUND((COLUMN()-2)/24,5),АТС!$A$41:$F$784,3)+'Иные услуги '!$C$5+'РСТ РСО-А'!$L$6+'РСТ РСО-А'!$F$9</f>
        <v>5150.7</v>
      </c>
      <c r="W364" s="117">
        <f>VLOOKUP($A364+ROUND((COLUMN()-2)/24,5),АТС!$A$41:$F$784,3)+'Иные услуги '!$C$5+'РСТ РСО-А'!$L$6+'РСТ РСО-А'!$F$9</f>
        <v>5036.5999999999995</v>
      </c>
      <c r="X364" s="117">
        <f>VLOOKUP($A364+ROUND((COLUMN()-2)/24,5),АТС!$A$41:$F$784,3)+'Иные услуги '!$C$5+'РСТ РСО-А'!$L$6+'РСТ РСО-А'!$F$9</f>
        <v>5013.3499999999995</v>
      </c>
      <c r="Y364" s="117">
        <f>VLOOKUP($A364+ROUND((COLUMN()-2)/24,5),АТС!$A$41:$F$784,3)+'Иные услуги '!$C$5+'РСТ РСО-А'!$L$6+'РСТ РСО-А'!$F$9</f>
        <v>5181.7999999999993</v>
      </c>
    </row>
    <row r="365" spans="1:25" x14ac:dyDescent="0.2">
      <c r="A365" s="66">
        <f t="shared" si="10"/>
        <v>43722</v>
      </c>
      <c r="B365" s="117">
        <f>VLOOKUP($A365+ROUND((COLUMN()-2)/24,5),АТС!$A$41:$F$784,3)+'Иные услуги '!$C$5+'РСТ РСО-А'!$L$6+'РСТ РСО-А'!$F$9</f>
        <v>5042.79</v>
      </c>
      <c r="C365" s="117">
        <f>VLOOKUP($A365+ROUND((COLUMN()-2)/24,5),АТС!$A$41:$F$784,3)+'Иные услуги '!$C$5+'РСТ РСО-А'!$L$6+'РСТ РСО-А'!$F$9</f>
        <v>5019.2</v>
      </c>
      <c r="D365" s="117">
        <f>VLOOKUP($A365+ROUND((COLUMN()-2)/24,5),АТС!$A$41:$F$784,3)+'Иные услуги '!$C$5+'РСТ РСО-А'!$L$6+'РСТ РСО-А'!$F$9</f>
        <v>5014.21</v>
      </c>
      <c r="E365" s="117">
        <f>VLOOKUP($A365+ROUND((COLUMN()-2)/24,5),АТС!$A$41:$F$784,3)+'Иные услуги '!$C$5+'РСТ РСО-А'!$L$6+'РСТ РСО-А'!$F$9</f>
        <v>5014.28</v>
      </c>
      <c r="F365" s="117">
        <f>VLOOKUP($A365+ROUND((COLUMN()-2)/24,5),АТС!$A$41:$F$784,3)+'Иные услуги '!$C$5+'РСТ РСО-А'!$L$6+'РСТ РСО-А'!$F$9</f>
        <v>5014.29</v>
      </c>
      <c r="G365" s="117">
        <f>VLOOKUP($A365+ROUND((COLUMN()-2)/24,5),АТС!$A$41:$F$784,3)+'Иные услуги '!$C$5+'РСТ РСО-А'!$L$6+'РСТ РСО-А'!$F$9</f>
        <v>5014.24</v>
      </c>
      <c r="H365" s="117">
        <f>VLOOKUP($A365+ROUND((COLUMN()-2)/24,5),АТС!$A$41:$F$784,3)+'Иные услуги '!$C$5+'РСТ РСО-А'!$L$6+'РСТ РСО-А'!$F$9</f>
        <v>5013.3999999999996</v>
      </c>
      <c r="I365" s="117">
        <f>VLOOKUP($A365+ROUND((COLUMN()-2)/24,5),АТС!$A$41:$F$784,3)+'Иные услуги '!$C$5+'РСТ РСО-А'!$L$6+'РСТ РСО-А'!$F$9</f>
        <v>5020.9699999999993</v>
      </c>
      <c r="J365" s="117">
        <f>VLOOKUP($A365+ROUND((COLUMN()-2)/24,5),АТС!$A$41:$F$784,3)+'Иные услуги '!$C$5+'РСТ РСО-А'!$L$6+'РСТ РСО-А'!$F$9</f>
        <v>5013.79</v>
      </c>
      <c r="K365" s="117">
        <f>VLOOKUP($A365+ROUND((COLUMN()-2)/24,5),АТС!$A$41:$F$784,3)+'Иные услуги '!$C$5+'РСТ РСО-А'!$L$6+'РСТ РСО-А'!$F$9</f>
        <v>5014.04</v>
      </c>
      <c r="L365" s="117">
        <f>VLOOKUP($A365+ROUND((COLUMN()-2)/24,5),АТС!$A$41:$F$784,3)+'Иные услуги '!$C$5+'РСТ РСО-А'!$L$6+'РСТ РСО-А'!$F$9</f>
        <v>5033.1799999999994</v>
      </c>
      <c r="M365" s="117">
        <f>VLOOKUP($A365+ROUND((COLUMN()-2)/24,5),АТС!$A$41:$F$784,3)+'Иные услуги '!$C$5+'РСТ РСО-А'!$L$6+'РСТ РСО-А'!$F$9</f>
        <v>5033.2699999999995</v>
      </c>
      <c r="N365" s="117">
        <f>VLOOKUP($A365+ROUND((COLUMN()-2)/24,5),АТС!$A$41:$F$784,3)+'Иные услуги '!$C$5+'РСТ РСО-А'!$L$6+'РСТ РСО-А'!$F$9</f>
        <v>5033.5199999999995</v>
      </c>
      <c r="O365" s="117">
        <f>VLOOKUP($A365+ROUND((COLUMN()-2)/24,5),АТС!$A$41:$F$784,3)+'Иные услуги '!$C$5+'РСТ РСО-А'!$L$6+'РСТ РСО-А'!$F$9</f>
        <v>5033.5999999999995</v>
      </c>
      <c r="P365" s="117">
        <f>VLOOKUP($A365+ROUND((COLUMN()-2)/24,5),АТС!$A$41:$F$784,3)+'Иные услуги '!$C$5+'РСТ РСО-А'!$L$6+'РСТ РСО-А'!$F$9</f>
        <v>5033.6799999999994</v>
      </c>
      <c r="Q365" s="117">
        <f>VLOOKUP($A365+ROUND((COLUMN()-2)/24,5),АТС!$A$41:$F$784,3)+'Иные услуги '!$C$5+'РСТ РСО-А'!$L$6+'РСТ РСО-А'!$F$9</f>
        <v>5033.78</v>
      </c>
      <c r="R365" s="117">
        <f>VLOOKUP($A365+ROUND((COLUMN()-2)/24,5),АТС!$A$41:$F$784,3)+'Иные услуги '!$C$5+'РСТ РСО-А'!$L$6+'РСТ РСО-А'!$F$9</f>
        <v>5033.82</v>
      </c>
      <c r="S365" s="117">
        <f>VLOOKUP($A365+ROUND((COLUMN()-2)/24,5),АТС!$A$41:$F$784,3)+'Иные услуги '!$C$5+'РСТ РСО-А'!$L$6+'РСТ РСО-А'!$F$9</f>
        <v>5033.7199999999993</v>
      </c>
      <c r="T365" s="117">
        <f>VLOOKUP($A365+ROUND((COLUMN()-2)/24,5),АТС!$A$41:$F$784,3)+'Иные услуги '!$C$5+'РСТ РСО-А'!$L$6+'РСТ РСО-А'!$F$9</f>
        <v>5146.01</v>
      </c>
      <c r="U365" s="117">
        <f>VLOOKUP($A365+ROUND((COLUMN()-2)/24,5),АТС!$A$41:$F$784,3)+'Иные услуги '!$C$5+'РСТ РСО-А'!$L$6+'РСТ РСО-А'!$F$9</f>
        <v>5154.0999999999995</v>
      </c>
      <c r="V365" s="117">
        <f>VLOOKUP($A365+ROUND((COLUMN()-2)/24,5),АТС!$A$41:$F$784,3)+'Иные услуги '!$C$5+'РСТ РСО-А'!$L$6+'РСТ РСО-А'!$F$9</f>
        <v>5151.2999999999993</v>
      </c>
      <c r="W365" s="117">
        <f>VLOOKUP($A365+ROUND((COLUMN()-2)/24,5),АТС!$A$41:$F$784,3)+'Иные услуги '!$C$5+'РСТ РСО-А'!$L$6+'РСТ РСО-А'!$F$9</f>
        <v>5037.54</v>
      </c>
      <c r="X365" s="117">
        <f>VLOOKUP($A365+ROUND((COLUMN()-2)/24,5),АТС!$A$41:$F$784,3)+'Иные услуги '!$C$5+'РСТ РСО-А'!$L$6+'РСТ РСО-А'!$F$9</f>
        <v>5013.16</v>
      </c>
      <c r="Y365" s="117">
        <f>VLOOKUP($A365+ROUND((COLUMN()-2)/24,5),АТС!$A$41:$F$784,3)+'Иные услуги '!$C$5+'РСТ РСО-А'!$L$6+'РСТ РСО-А'!$F$9</f>
        <v>5174.71</v>
      </c>
    </row>
    <row r="366" spans="1:25" x14ac:dyDescent="0.2">
      <c r="A366" s="66">
        <f t="shared" si="10"/>
        <v>43723</v>
      </c>
      <c r="B366" s="117">
        <f>VLOOKUP($A366+ROUND((COLUMN()-2)/24,5),АТС!$A$41:$F$784,3)+'Иные услуги '!$C$5+'РСТ РСО-А'!$L$6+'РСТ РСО-А'!$F$9</f>
        <v>5035.83</v>
      </c>
      <c r="C366" s="117">
        <f>VLOOKUP($A366+ROUND((COLUMN()-2)/24,5),АТС!$A$41:$F$784,3)+'Иные услуги '!$C$5+'РСТ РСО-А'!$L$6+'РСТ РСО-А'!$F$9</f>
        <v>5016.8099999999995</v>
      </c>
      <c r="D366" s="117">
        <f>VLOOKUP($A366+ROUND((COLUMN()-2)/24,5),АТС!$A$41:$F$784,3)+'Иные услуги '!$C$5+'РСТ РСО-А'!$L$6+'РСТ РСО-А'!$F$9</f>
        <v>5014.21</v>
      </c>
      <c r="E366" s="117">
        <f>VLOOKUP($A366+ROUND((COLUMN()-2)/24,5),АТС!$A$41:$F$784,3)+'Иные услуги '!$C$5+'РСТ РСО-А'!$L$6+'РСТ РСО-А'!$F$9</f>
        <v>5014.2699999999995</v>
      </c>
      <c r="F366" s="117">
        <f>VLOOKUP($A366+ROUND((COLUMN()-2)/24,5),АТС!$A$41:$F$784,3)+'Иные услуги '!$C$5+'РСТ РСО-А'!$L$6+'РСТ РСО-А'!$F$9</f>
        <v>5014.2599999999993</v>
      </c>
      <c r="G366" s="117">
        <f>VLOOKUP($A366+ROUND((COLUMN()-2)/24,5),АТС!$A$41:$F$784,3)+'Иные услуги '!$C$5+'РСТ РСО-А'!$L$6+'РСТ РСО-А'!$F$9</f>
        <v>5014.2</v>
      </c>
      <c r="H366" s="117">
        <f>VLOOKUP($A366+ROUND((COLUMN()-2)/24,5),АТС!$A$41:$F$784,3)+'Иные услуги '!$C$5+'РСТ РСО-А'!$L$6+'РСТ РСО-А'!$F$9</f>
        <v>5013.3899999999994</v>
      </c>
      <c r="I366" s="117">
        <f>VLOOKUP($A366+ROUND((COLUMN()-2)/24,5),АТС!$A$41:$F$784,3)+'Иные услуги '!$C$5+'РСТ РСО-А'!$L$6+'РСТ РСО-А'!$F$9</f>
        <v>5017.4699999999993</v>
      </c>
      <c r="J366" s="117">
        <f>VLOOKUP($A366+ROUND((COLUMN()-2)/24,5),АТС!$A$41:$F$784,3)+'Иные услуги '!$C$5+'РСТ РСО-А'!$L$6+'РСТ РСО-А'!$F$9</f>
        <v>5013.84</v>
      </c>
      <c r="K366" s="117">
        <f>VLOOKUP($A366+ROUND((COLUMN()-2)/24,5),АТС!$A$41:$F$784,3)+'Иные услуги '!$C$5+'РСТ РСО-А'!$L$6+'РСТ РСО-А'!$F$9</f>
        <v>5013.79</v>
      </c>
      <c r="L366" s="117">
        <f>VLOOKUP($A366+ROUND((COLUMN()-2)/24,5),АТС!$A$41:$F$784,3)+'Иные услуги '!$C$5+'РСТ РСО-А'!$L$6+'РСТ РСО-А'!$F$9</f>
        <v>5013.8799999999992</v>
      </c>
      <c r="M366" s="117">
        <f>VLOOKUP($A366+ROUND((COLUMN()-2)/24,5),АТС!$A$41:$F$784,3)+'Иные услуги '!$C$5+'РСТ РСО-А'!$L$6+'РСТ РСО-А'!$F$9</f>
        <v>5014</v>
      </c>
      <c r="N366" s="117">
        <f>VLOOKUP($A366+ROUND((COLUMN()-2)/24,5),АТС!$A$41:$F$784,3)+'Иные услуги '!$C$5+'РСТ РСО-А'!$L$6+'РСТ РСО-А'!$F$9</f>
        <v>5014.0599999999995</v>
      </c>
      <c r="O366" s="117">
        <f>VLOOKUP($A366+ROUND((COLUMN()-2)/24,5),АТС!$A$41:$F$784,3)+'Иные услуги '!$C$5+'РСТ РСО-А'!$L$6+'РСТ РСО-А'!$F$9</f>
        <v>5014.07</v>
      </c>
      <c r="P366" s="117">
        <f>VLOOKUP($A366+ROUND((COLUMN()-2)/24,5),АТС!$A$41:$F$784,3)+'Иные услуги '!$C$5+'РСТ РСО-А'!$L$6+'РСТ РСО-А'!$F$9</f>
        <v>5014.08</v>
      </c>
      <c r="Q366" s="117">
        <f>VLOOKUP($A366+ROUND((COLUMN()-2)/24,5),АТС!$A$41:$F$784,3)+'Иные услуги '!$C$5+'РСТ РСО-А'!$L$6+'РСТ РСО-А'!$F$9</f>
        <v>5014.08</v>
      </c>
      <c r="R366" s="117">
        <f>VLOOKUP($A366+ROUND((COLUMN()-2)/24,5),АТС!$A$41:$F$784,3)+'Иные услуги '!$C$5+'РСТ РСО-А'!$L$6+'РСТ РСО-А'!$F$9</f>
        <v>5014.0999999999995</v>
      </c>
      <c r="S366" s="117">
        <f>VLOOKUP($A366+ROUND((COLUMN()-2)/24,5),АТС!$A$41:$F$784,3)+'Иные услуги '!$C$5+'РСТ РСО-А'!$L$6+'РСТ РСО-А'!$F$9</f>
        <v>5014.0199999999995</v>
      </c>
      <c r="T366" s="117">
        <f>VLOOKUP($A366+ROUND((COLUMN()-2)/24,5),АТС!$A$41:$F$784,3)+'Иные услуги '!$C$5+'РСТ РСО-А'!$L$6+'РСТ РСО-А'!$F$9</f>
        <v>5093.6799999999994</v>
      </c>
      <c r="U366" s="117">
        <f>VLOOKUP($A366+ROUND((COLUMN()-2)/24,5),АТС!$A$41:$F$784,3)+'Иные услуги '!$C$5+'РСТ РСО-А'!$L$6+'РСТ РСО-А'!$F$9</f>
        <v>5152.83</v>
      </c>
      <c r="V366" s="117">
        <f>VLOOKUP($A366+ROUND((COLUMN()-2)/24,5),АТС!$A$41:$F$784,3)+'Иные услуги '!$C$5+'РСТ РСО-А'!$L$6+'РСТ РСО-А'!$F$9</f>
        <v>5132.67</v>
      </c>
      <c r="W366" s="117">
        <f>VLOOKUP($A366+ROUND((COLUMN()-2)/24,5),АТС!$A$41:$F$784,3)+'Иные услуги '!$C$5+'РСТ РСО-А'!$L$6+'РСТ РСО-А'!$F$9</f>
        <v>5035.1499999999996</v>
      </c>
      <c r="X366" s="117">
        <f>VLOOKUP($A366+ROUND((COLUMN()-2)/24,5),АТС!$A$41:$F$784,3)+'Иные услуги '!$C$5+'РСТ РСО-А'!$L$6+'РСТ РСО-А'!$F$9</f>
        <v>5013.1899999999996</v>
      </c>
      <c r="Y366" s="117">
        <f>VLOOKUP($A366+ROUND((COLUMN()-2)/24,5),АТС!$A$41:$F$784,3)+'Иные услуги '!$C$5+'РСТ РСО-А'!$L$6+'РСТ РСО-А'!$F$9</f>
        <v>5074.12</v>
      </c>
    </row>
    <row r="367" spans="1:25" x14ac:dyDescent="0.2">
      <c r="A367" s="66">
        <f t="shared" si="10"/>
        <v>43724</v>
      </c>
      <c r="B367" s="117">
        <f>VLOOKUP($A367+ROUND((COLUMN()-2)/24,5),АТС!$A$41:$F$784,3)+'Иные услуги '!$C$5+'РСТ РСО-А'!$L$6+'РСТ РСО-А'!$F$9</f>
        <v>5040.7199999999993</v>
      </c>
      <c r="C367" s="117">
        <f>VLOOKUP($A367+ROUND((COLUMN()-2)/24,5),АТС!$A$41:$F$784,3)+'Иные услуги '!$C$5+'РСТ РСО-А'!$L$6+'РСТ РСО-А'!$F$9</f>
        <v>5017.4799999999996</v>
      </c>
      <c r="D367" s="117">
        <f>VLOOKUP($A367+ROUND((COLUMN()-2)/24,5),АТС!$A$41:$F$784,3)+'Иные услуги '!$C$5+'РСТ РСО-А'!$L$6+'РСТ РСО-А'!$F$9</f>
        <v>5017.09</v>
      </c>
      <c r="E367" s="117">
        <f>VLOOKUP($A367+ROUND((COLUMN()-2)/24,5),АТС!$A$41:$F$784,3)+'Иные услуги '!$C$5+'РСТ РСО-А'!$L$6+'РСТ РСО-А'!$F$9</f>
        <v>5014.1299999999992</v>
      </c>
      <c r="F367" s="117">
        <f>VLOOKUP($A367+ROUND((COLUMN()-2)/24,5),АТС!$A$41:$F$784,3)+'Иные услуги '!$C$5+'РСТ РСО-А'!$L$6+'РСТ РСО-А'!$F$9</f>
        <v>5014.12</v>
      </c>
      <c r="G367" s="117">
        <f>VLOOKUP($A367+ROUND((COLUMN()-2)/24,5),АТС!$A$41:$F$784,3)+'Иные услуги '!$C$5+'РСТ РСО-А'!$L$6+'РСТ РСО-А'!$F$9</f>
        <v>5013.9399999999996</v>
      </c>
      <c r="H367" s="117">
        <f>VLOOKUP($A367+ROUND((COLUMN()-2)/24,5),АТС!$A$41:$F$784,3)+'Иные услуги '!$C$5+'РСТ РСО-А'!$L$6+'РСТ РСО-А'!$F$9</f>
        <v>5013</v>
      </c>
      <c r="I367" s="117">
        <f>VLOOKUP($A367+ROUND((COLUMN()-2)/24,5),АТС!$A$41:$F$784,3)+'Иные услуги '!$C$5+'РСТ РСО-А'!$L$6+'РСТ РСО-А'!$F$9</f>
        <v>5114.6299999999992</v>
      </c>
      <c r="J367" s="117">
        <f>VLOOKUP($A367+ROUND((COLUMN()-2)/24,5),АТС!$A$41:$F$784,3)+'Иные услуги '!$C$5+'РСТ РСО-А'!$L$6+'РСТ РСО-А'!$F$9</f>
        <v>5013.7999999999993</v>
      </c>
      <c r="K367" s="117">
        <f>VLOOKUP($A367+ROUND((COLUMN()-2)/24,5),АТС!$A$41:$F$784,3)+'Иные услуги '!$C$5+'РСТ РСО-А'!$L$6+'РСТ РСО-А'!$F$9</f>
        <v>5073.08</v>
      </c>
      <c r="L367" s="117">
        <f>VLOOKUP($A367+ROUND((COLUMN()-2)/24,5),АТС!$A$41:$F$784,3)+'Иные услуги '!$C$5+'РСТ РСО-А'!$L$6+'РСТ РСО-А'!$F$9</f>
        <v>5090.41</v>
      </c>
      <c r="M367" s="117">
        <f>VLOOKUP($A367+ROUND((COLUMN()-2)/24,5),АТС!$A$41:$F$784,3)+'Иные услуги '!$C$5+'РСТ РСО-А'!$L$6+'РСТ РСО-А'!$F$9</f>
        <v>5090.57</v>
      </c>
      <c r="N367" s="117">
        <f>VLOOKUP($A367+ROUND((COLUMN()-2)/24,5),АТС!$A$41:$F$784,3)+'Иные услуги '!$C$5+'РСТ РСО-А'!$L$6+'РСТ РСО-А'!$F$9</f>
        <v>5090.4699999999993</v>
      </c>
      <c r="O367" s="117">
        <f>VLOOKUP($A367+ROUND((COLUMN()-2)/24,5),АТС!$A$41:$F$784,3)+'Иные услуги '!$C$5+'РСТ РСО-А'!$L$6+'РСТ РСО-А'!$F$9</f>
        <v>5091.2699999999995</v>
      </c>
      <c r="P367" s="117">
        <f>VLOOKUP($A367+ROUND((COLUMN()-2)/24,5),АТС!$A$41:$F$784,3)+'Иные услуги '!$C$5+'РСТ РСО-А'!$L$6+'РСТ РСО-А'!$F$9</f>
        <v>5091.32</v>
      </c>
      <c r="Q367" s="117">
        <f>VLOOKUP($A367+ROUND((COLUMN()-2)/24,5),АТС!$A$41:$F$784,3)+'Иные услуги '!$C$5+'РСТ РСО-А'!$L$6+'РСТ РСО-А'!$F$9</f>
        <v>5091.5199999999995</v>
      </c>
      <c r="R367" s="117">
        <f>VLOOKUP($A367+ROUND((COLUMN()-2)/24,5),АТС!$A$41:$F$784,3)+'Иные услуги '!$C$5+'РСТ РСО-А'!$L$6+'РСТ РСО-А'!$F$9</f>
        <v>5062.1899999999996</v>
      </c>
      <c r="S367" s="117">
        <f>VLOOKUP($A367+ROUND((COLUMN()-2)/24,5),АТС!$A$41:$F$784,3)+'Иные услуги '!$C$5+'РСТ РСО-А'!$L$6+'РСТ РСО-А'!$F$9</f>
        <v>5061.2599999999993</v>
      </c>
      <c r="T367" s="117">
        <f>VLOOKUP($A367+ROUND((COLUMN()-2)/24,5),АТС!$A$41:$F$784,3)+'Иные услуги '!$C$5+'РСТ РСО-А'!$L$6+'РСТ РСО-А'!$F$9</f>
        <v>5165.6399999999994</v>
      </c>
      <c r="U367" s="117">
        <f>VLOOKUP($A367+ROUND((COLUMN()-2)/24,5),АТС!$A$41:$F$784,3)+'Иные услуги '!$C$5+'РСТ РСО-А'!$L$6+'РСТ РСО-А'!$F$9</f>
        <v>5196.01</v>
      </c>
      <c r="V367" s="117">
        <f>VLOOKUP($A367+ROUND((COLUMN()-2)/24,5),АТС!$A$41:$F$784,3)+'Иные услуги '!$C$5+'РСТ РСО-А'!$L$6+'РСТ РСО-А'!$F$9</f>
        <v>5123.79</v>
      </c>
      <c r="W367" s="117">
        <f>VLOOKUP($A367+ROUND((COLUMN()-2)/24,5),АТС!$A$41:$F$784,3)+'Иные услуги '!$C$5+'РСТ РСО-А'!$L$6+'РСТ РСО-А'!$F$9</f>
        <v>5034.09</v>
      </c>
      <c r="X367" s="117">
        <f>VLOOKUP($A367+ROUND((COLUMN()-2)/24,5),АТС!$A$41:$F$784,3)+'Иные услуги '!$C$5+'РСТ РСО-А'!$L$6+'РСТ РСО-А'!$F$9</f>
        <v>5013.12</v>
      </c>
      <c r="Y367" s="117">
        <f>VLOOKUP($A367+ROUND((COLUMN()-2)/24,5),АТС!$A$41:$F$784,3)+'Иные услуги '!$C$5+'РСТ РСО-А'!$L$6+'РСТ РСО-А'!$F$9</f>
        <v>5089.9399999999996</v>
      </c>
    </row>
    <row r="368" spans="1:25" x14ac:dyDescent="0.2">
      <c r="A368" s="66">
        <f t="shared" si="10"/>
        <v>43725</v>
      </c>
      <c r="B368" s="117">
        <f>VLOOKUP($A368+ROUND((COLUMN()-2)/24,5),АТС!$A$41:$F$784,3)+'Иные услуги '!$C$5+'РСТ РСО-А'!$L$6+'РСТ РСО-А'!$F$9</f>
        <v>5021.28</v>
      </c>
      <c r="C368" s="117">
        <f>VLOOKUP($A368+ROUND((COLUMN()-2)/24,5),АТС!$A$41:$F$784,3)+'Иные услуги '!$C$5+'РСТ РСО-А'!$L$6+'РСТ РСО-А'!$F$9</f>
        <v>5014.0999999999995</v>
      </c>
      <c r="D368" s="117">
        <f>VLOOKUP($A368+ROUND((COLUMN()-2)/24,5),АТС!$A$41:$F$784,3)+'Иные услуги '!$C$5+'РСТ РСО-А'!$L$6+'РСТ РСО-А'!$F$9</f>
        <v>5014.7199999999993</v>
      </c>
      <c r="E368" s="117">
        <f>VLOOKUP($A368+ROUND((COLUMN()-2)/24,5),АТС!$A$41:$F$784,3)+'Иные услуги '!$C$5+'РСТ РСО-А'!$L$6+'РСТ РСО-А'!$F$9</f>
        <v>5014.25</v>
      </c>
      <c r="F368" s="117">
        <f>VLOOKUP($A368+ROUND((COLUMN()-2)/24,5),АТС!$A$41:$F$784,3)+'Иные услуги '!$C$5+'РСТ РСО-А'!$L$6+'РСТ РСО-А'!$F$9</f>
        <v>5014.21</v>
      </c>
      <c r="G368" s="117">
        <f>VLOOKUP($A368+ROUND((COLUMN()-2)/24,5),АТС!$A$41:$F$784,3)+'Иные услуги '!$C$5+'РСТ РСО-А'!$L$6+'РСТ РСО-А'!$F$9</f>
        <v>5014.1399999999994</v>
      </c>
      <c r="H368" s="117">
        <f>VLOOKUP($A368+ROUND((COLUMN()-2)/24,5),АТС!$A$41:$F$784,3)+'Иные услуги '!$C$5+'РСТ РСО-А'!$L$6+'РСТ РСО-А'!$F$9</f>
        <v>5013.6399999999994</v>
      </c>
      <c r="I368" s="117">
        <f>VLOOKUP($A368+ROUND((COLUMN()-2)/24,5),АТС!$A$41:$F$784,3)+'Иные услуги '!$C$5+'РСТ РСО-А'!$L$6+'РСТ РСО-А'!$F$9</f>
        <v>5091.8799999999992</v>
      </c>
      <c r="J368" s="117">
        <f>VLOOKUP($A368+ROUND((COLUMN()-2)/24,5),АТС!$A$41:$F$784,3)+'Иные услуги '!$C$5+'РСТ РСО-А'!$L$6+'РСТ РСО-А'!$F$9</f>
        <v>5014.07</v>
      </c>
      <c r="K368" s="117">
        <f>VLOOKUP($A368+ROUND((COLUMN()-2)/24,5),АТС!$A$41:$F$784,3)+'Иные услуги '!$C$5+'РСТ РСО-А'!$L$6+'РСТ РСО-А'!$F$9</f>
        <v>5083.8899999999994</v>
      </c>
      <c r="L368" s="117">
        <f>VLOOKUP($A368+ROUND((COLUMN()-2)/24,5),АТС!$A$41:$F$784,3)+'Иные услуги '!$C$5+'РСТ РСО-А'!$L$6+'РСТ РСО-А'!$F$9</f>
        <v>5084.6499999999996</v>
      </c>
      <c r="M368" s="117">
        <f>VLOOKUP($A368+ROUND((COLUMN()-2)/24,5),АТС!$A$41:$F$784,3)+'Иные услуги '!$C$5+'РСТ РСО-А'!$L$6+'РСТ РСО-А'!$F$9</f>
        <v>5083.66</v>
      </c>
      <c r="N368" s="117">
        <f>VLOOKUP($A368+ROUND((COLUMN()-2)/24,5),АТС!$A$41:$F$784,3)+'Иные услуги '!$C$5+'РСТ РСО-А'!$L$6+'РСТ РСО-А'!$F$9</f>
        <v>5067.9399999999996</v>
      </c>
      <c r="O368" s="117">
        <f>VLOOKUP($A368+ROUND((COLUMN()-2)/24,5),АТС!$A$41:$F$784,3)+'Иные услуги '!$C$5+'РСТ РСО-А'!$L$6+'РСТ РСО-А'!$F$9</f>
        <v>5084.62</v>
      </c>
      <c r="P368" s="117">
        <f>VLOOKUP($A368+ROUND((COLUMN()-2)/24,5),АТС!$A$41:$F$784,3)+'Иные услуги '!$C$5+'РСТ РСО-А'!$L$6+'РСТ РСО-А'!$F$9</f>
        <v>5085.0099999999993</v>
      </c>
      <c r="Q368" s="117">
        <f>VLOOKUP($A368+ROUND((COLUMN()-2)/24,5),АТС!$A$41:$F$784,3)+'Иные услуги '!$C$5+'РСТ РСО-А'!$L$6+'РСТ РСО-А'!$F$9</f>
        <v>5085.07</v>
      </c>
      <c r="R368" s="117">
        <f>VLOOKUP($A368+ROUND((COLUMN()-2)/24,5),АТС!$A$41:$F$784,3)+'Иные услуги '!$C$5+'РСТ РСО-А'!$L$6+'РСТ РСО-А'!$F$9</f>
        <v>5058.2199999999993</v>
      </c>
      <c r="S368" s="117">
        <f>VLOOKUP($A368+ROUND((COLUMN()-2)/24,5),АТС!$A$41:$F$784,3)+'Иные услуги '!$C$5+'РСТ РСО-А'!$L$6+'РСТ РСО-А'!$F$9</f>
        <v>5057.25</v>
      </c>
      <c r="T368" s="117">
        <f>VLOOKUP($A368+ROUND((COLUMN()-2)/24,5),АТС!$A$41:$F$784,3)+'Иные услуги '!$C$5+'РСТ РСО-А'!$L$6+'РСТ РСО-А'!$F$9</f>
        <v>5154.67</v>
      </c>
      <c r="U368" s="117">
        <f>VLOOKUP($A368+ROUND((COLUMN()-2)/24,5),АТС!$A$41:$F$784,3)+'Иные услуги '!$C$5+'РСТ РСО-А'!$L$6+'РСТ РСО-А'!$F$9</f>
        <v>5189.37</v>
      </c>
      <c r="V368" s="117">
        <f>VLOOKUP($A368+ROUND((COLUMN()-2)/24,5),АТС!$A$41:$F$784,3)+'Иные услуги '!$C$5+'РСТ РСО-А'!$L$6+'РСТ РСО-А'!$F$9</f>
        <v>5151.6099999999997</v>
      </c>
      <c r="W368" s="117">
        <f>VLOOKUP($A368+ROUND((COLUMN()-2)/24,5),АТС!$A$41:$F$784,3)+'Иные услуги '!$C$5+'РСТ РСО-А'!$L$6+'РСТ РСО-А'!$F$9</f>
        <v>5076.5499999999993</v>
      </c>
      <c r="X368" s="117">
        <f>VLOOKUP($A368+ROUND((COLUMN()-2)/24,5),АТС!$A$41:$F$784,3)+'Иные услуги '!$C$5+'РСТ РСО-А'!$L$6+'РСТ РСО-А'!$F$9</f>
        <v>5013.4399999999996</v>
      </c>
      <c r="Y368" s="117">
        <f>VLOOKUP($A368+ROUND((COLUMN()-2)/24,5),АТС!$A$41:$F$784,3)+'Иные услуги '!$C$5+'РСТ РСО-А'!$L$6+'РСТ РСО-А'!$F$9</f>
        <v>5053.59</v>
      </c>
    </row>
    <row r="369" spans="1:25" x14ac:dyDescent="0.2">
      <c r="A369" s="66">
        <f t="shared" si="10"/>
        <v>43726</v>
      </c>
      <c r="B369" s="117">
        <f>VLOOKUP($A369+ROUND((COLUMN()-2)/24,5),АТС!$A$41:$F$784,3)+'Иные услуги '!$C$5+'РСТ РСО-А'!$L$6+'РСТ РСО-А'!$F$9</f>
        <v>5019.24</v>
      </c>
      <c r="C369" s="117">
        <f>VLOOKUP($A369+ROUND((COLUMN()-2)/24,5),АТС!$A$41:$F$784,3)+'Иные услуги '!$C$5+'РСТ РСО-А'!$L$6+'РСТ РСО-А'!$F$9</f>
        <v>5014.2199999999993</v>
      </c>
      <c r="D369" s="117">
        <f>VLOOKUP($A369+ROUND((COLUMN()-2)/24,5),АТС!$A$41:$F$784,3)+'Иные услуги '!$C$5+'РСТ РСО-А'!$L$6+'РСТ РСО-А'!$F$9</f>
        <v>5014.2699999999995</v>
      </c>
      <c r="E369" s="117">
        <f>VLOOKUP($A369+ROUND((COLUMN()-2)/24,5),АТС!$A$41:$F$784,3)+'Иные услуги '!$C$5+'РСТ РСО-А'!$L$6+'РСТ РСО-А'!$F$9</f>
        <v>5014.2699999999995</v>
      </c>
      <c r="F369" s="117">
        <f>VLOOKUP($A369+ROUND((COLUMN()-2)/24,5),АТС!$A$41:$F$784,3)+'Иные услуги '!$C$5+'РСТ РСО-А'!$L$6+'РСТ РСО-А'!$F$9</f>
        <v>5014.2199999999993</v>
      </c>
      <c r="G369" s="117">
        <f>VLOOKUP($A369+ROUND((COLUMN()-2)/24,5),АТС!$A$41:$F$784,3)+'Иные услуги '!$C$5+'РСТ РСО-А'!$L$6+'РСТ РСО-А'!$F$9</f>
        <v>5014.1499999999996</v>
      </c>
      <c r="H369" s="117">
        <f>VLOOKUP($A369+ROUND((COLUMN()-2)/24,5),АТС!$A$41:$F$784,3)+'Иные услуги '!$C$5+'РСТ РСО-А'!$L$6+'РСТ РСО-А'!$F$9</f>
        <v>5013.6299999999992</v>
      </c>
      <c r="I369" s="117">
        <f>VLOOKUP($A369+ROUND((COLUMN()-2)/24,5),АТС!$A$41:$F$784,3)+'Иные услуги '!$C$5+'РСТ РСО-А'!$L$6+'РСТ РСО-А'!$F$9</f>
        <v>5133.2</v>
      </c>
      <c r="J369" s="117">
        <f>VLOOKUP($A369+ROUND((COLUMN()-2)/24,5),АТС!$A$41:$F$784,3)+'Иные услуги '!$C$5+'РСТ РСО-А'!$L$6+'РСТ РСО-А'!$F$9</f>
        <v>5013.71</v>
      </c>
      <c r="K369" s="117">
        <f>VLOOKUP($A369+ROUND((COLUMN()-2)/24,5),АТС!$A$41:$F$784,3)+'Иные услуги '!$C$5+'РСТ РСО-А'!$L$6+'РСТ РСО-А'!$F$9</f>
        <v>5091.2</v>
      </c>
      <c r="L369" s="117">
        <f>VLOOKUP($A369+ROUND((COLUMN()-2)/24,5),АТС!$A$41:$F$784,3)+'Иные услуги '!$C$5+'РСТ РСО-А'!$L$6+'РСТ РСО-А'!$F$9</f>
        <v>5092.1299999999992</v>
      </c>
      <c r="M369" s="117">
        <f>VLOOKUP($A369+ROUND((COLUMN()-2)/24,5),АТС!$A$41:$F$784,3)+'Иные услуги '!$C$5+'РСТ РСО-А'!$L$6+'РСТ РСО-А'!$F$9</f>
        <v>5090.6899999999996</v>
      </c>
      <c r="N369" s="117">
        <f>VLOOKUP($A369+ROUND((COLUMN()-2)/24,5),АТС!$A$41:$F$784,3)+'Иные услуги '!$C$5+'РСТ РСО-А'!$L$6+'РСТ РСО-А'!$F$9</f>
        <v>5060.8499999999995</v>
      </c>
      <c r="O369" s="117">
        <f>VLOOKUP($A369+ROUND((COLUMN()-2)/24,5),АТС!$A$41:$F$784,3)+'Иные услуги '!$C$5+'РСТ РСО-А'!$L$6+'РСТ РСО-А'!$F$9</f>
        <v>5061.0199999999995</v>
      </c>
      <c r="P369" s="117">
        <f>VLOOKUP($A369+ROUND((COLUMN()-2)/24,5),АТС!$A$41:$F$784,3)+'Иные услуги '!$C$5+'РСТ РСО-А'!$L$6+'РСТ РСО-А'!$F$9</f>
        <v>5061.03</v>
      </c>
      <c r="Q369" s="117">
        <f>VLOOKUP($A369+ROUND((COLUMN()-2)/24,5),АТС!$A$41:$F$784,3)+'Иные услуги '!$C$5+'РСТ РСО-А'!$L$6+'РСТ РСО-А'!$F$9</f>
        <v>5061.2</v>
      </c>
      <c r="R369" s="117">
        <f>VLOOKUP($A369+ROUND((COLUMN()-2)/24,5),АТС!$A$41:$F$784,3)+'Иные услуги '!$C$5+'РСТ РСО-А'!$L$6+'РСТ РСО-А'!$F$9</f>
        <v>5061.5099999999993</v>
      </c>
      <c r="S369" s="117">
        <f>VLOOKUP($A369+ROUND((COLUMN()-2)/24,5),АТС!$A$41:$F$784,3)+'Иные услуги '!$C$5+'РСТ РСО-А'!$L$6+'РСТ РСО-А'!$F$9</f>
        <v>5029.04</v>
      </c>
      <c r="T369" s="117">
        <f>VLOOKUP($A369+ROUND((COLUMN()-2)/24,5),АТС!$A$41:$F$784,3)+'Иные услуги '!$C$5+'РСТ РСО-А'!$L$6+'РСТ РСО-А'!$F$9</f>
        <v>5141.91</v>
      </c>
      <c r="U369" s="117">
        <f>VLOOKUP($A369+ROUND((COLUMN()-2)/24,5),АТС!$A$41:$F$784,3)+'Иные услуги '!$C$5+'РСТ РСО-А'!$L$6+'РСТ РСО-А'!$F$9</f>
        <v>5196.2999999999993</v>
      </c>
      <c r="V369" s="117">
        <f>VLOOKUP($A369+ROUND((COLUMN()-2)/24,5),АТС!$A$41:$F$784,3)+'Иные услуги '!$C$5+'РСТ РСО-А'!$L$6+'РСТ РСО-А'!$F$9</f>
        <v>5161.79</v>
      </c>
      <c r="W369" s="117">
        <f>VLOOKUP($A369+ROUND((COLUMN()-2)/24,5),АТС!$A$41:$F$784,3)+'Иные услуги '!$C$5+'РСТ РСО-А'!$L$6+'РСТ РСО-А'!$F$9</f>
        <v>5082.16</v>
      </c>
      <c r="X369" s="117">
        <f>VLOOKUP($A369+ROUND((COLUMN()-2)/24,5),АТС!$A$41:$F$784,3)+'Иные услуги '!$C$5+'РСТ РСО-А'!$L$6+'РСТ РСО-А'!$F$9</f>
        <v>5012.87</v>
      </c>
      <c r="Y369" s="117">
        <f>VLOOKUP($A369+ROUND((COLUMN()-2)/24,5),АТС!$A$41:$F$784,3)+'Иные услуги '!$C$5+'РСТ РСО-А'!$L$6+'РСТ РСО-А'!$F$9</f>
        <v>5071.33</v>
      </c>
    </row>
    <row r="370" spans="1:25" x14ac:dyDescent="0.2">
      <c r="A370" s="66">
        <f t="shared" si="10"/>
        <v>43727</v>
      </c>
      <c r="B370" s="117">
        <f>VLOOKUP($A370+ROUND((COLUMN()-2)/24,5),АТС!$A$41:$F$784,3)+'Иные услуги '!$C$5+'РСТ РСО-А'!$L$6+'РСТ РСО-А'!$F$9</f>
        <v>5018.1399999999994</v>
      </c>
      <c r="C370" s="117">
        <f>VLOOKUP($A370+ROUND((COLUMN()-2)/24,5),АТС!$A$41:$F$784,3)+'Иные услуги '!$C$5+'РСТ РСО-А'!$L$6+'РСТ РСО-А'!$F$9</f>
        <v>5014.2299999999996</v>
      </c>
      <c r="D370" s="117">
        <f>VLOOKUP($A370+ROUND((COLUMN()-2)/24,5),АТС!$A$41:$F$784,3)+'Иные услуги '!$C$5+'РСТ РСО-А'!$L$6+'РСТ РСО-А'!$F$9</f>
        <v>5014.25</v>
      </c>
      <c r="E370" s="117">
        <f>VLOOKUP($A370+ROUND((COLUMN()-2)/24,5),АТС!$A$41:$F$784,3)+'Иные услуги '!$C$5+'РСТ РСО-А'!$L$6+'РСТ РСО-А'!$F$9</f>
        <v>5014.25</v>
      </c>
      <c r="F370" s="117">
        <f>VLOOKUP($A370+ROUND((COLUMN()-2)/24,5),АТС!$A$41:$F$784,3)+'Иные услуги '!$C$5+'РСТ РСО-А'!$L$6+'РСТ РСО-А'!$F$9</f>
        <v>5014.2</v>
      </c>
      <c r="G370" s="117">
        <f>VLOOKUP($A370+ROUND((COLUMN()-2)/24,5),АТС!$A$41:$F$784,3)+'Иные услуги '!$C$5+'РСТ РСО-А'!$L$6+'РСТ РСО-А'!$F$9</f>
        <v>5014.1799999999994</v>
      </c>
      <c r="H370" s="117">
        <f>VLOOKUP($A370+ROUND((COLUMN()-2)/24,5),АТС!$A$41:$F$784,3)+'Иные услуги '!$C$5+'РСТ РСО-А'!$L$6+'РСТ РСО-А'!$F$9</f>
        <v>5013.7199999999993</v>
      </c>
      <c r="I370" s="117">
        <f>VLOOKUP($A370+ROUND((COLUMN()-2)/24,5),АТС!$A$41:$F$784,3)+'Иные услуги '!$C$5+'РСТ РСО-А'!$L$6+'РСТ РСО-А'!$F$9</f>
        <v>5110.5</v>
      </c>
      <c r="J370" s="117">
        <f>VLOOKUP($A370+ROUND((COLUMN()-2)/24,5),АТС!$A$41:$F$784,3)+'Иные услуги '!$C$5+'РСТ РСО-А'!$L$6+'РСТ РСО-А'!$F$9</f>
        <v>5014.03</v>
      </c>
      <c r="K370" s="117">
        <f>VLOOKUP($A370+ROUND((COLUMN()-2)/24,5),АТС!$A$41:$F$784,3)+'Иные услуги '!$C$5+'РСТ РСО-А'!$L$6+'РСТ РСО-А'!$F$9</f>
        <v>5088.4699999999993</v>
      </c>
      <c r="L370" s="117">
        <f>VLOOKUP($A370+ROUND((COLUMN()-2)/24,5),АТС!$A$41:$F$784,3)+'Иные услуги '!$C$5+'РСТ РСО-А'!$L$6+'РСТ РСО-А'!$F$9</f>
        <v>5088.7199999999993</v>
      </c>
      <c r="M370" s="117">
        <f>VLOOKUP($A370+ROUND((COLUMN()-2)/24,5),АТС!$A$41:$F$784,3)+'Иные услуги '!$C$5+'РСТ РСО-А'!$L$6+'РСТ РСО-А'!$F$9</f>
        <v>5088.2699999999995</v>
      </c>
      <c r="N370" s="117">
        <f>VLOOKUP($A370+ROUND((COLUMN()-2)/24,5),АТС!$A$41:$F$784,3)+'Иные услуги '!$C$5+'РСТ РСО-А'!$L$6+'РСТ РСО-А'!$F$9</f>
        <v>5059.78</v>
      </c>
      <c r="O370" s="117">
        <f>VLOOKUP($A370+ROUND((COLUMN()-2)/24,5),АТС!$A$41:$F$784,3)+'Иные услуги '!$C$5+'РСТ РСО-А'!$L$6+'РСТ РСО-А'!$F$9</f>
        <v>5060.04</v>
      </c>
      <c r="P370" s="117">
        <f>VLOOKUP($A370+ROUND((COLUMN()-2)/24,5),АТС!$A$41:$F$784,3)+'Иные услуги '!$C$5+'РСТ РСО-А'!$L$6+'РСТ РСО-А'!$F$9</f>
        <v>5060</v>
      </c>
      <c r="Q370" s="117">
        <f>VLOOKUP($A370+ROUND((COLUMN()-2)/24,5),АТС!$A$41:$F$784,3)+'Иные услуги '!$C$5+'РСТ РСО-А'!$L$6+'РСТ РСО-А'!$F$9</f>
        <v>5060.21</v>
      </c>
      <c r="R370" s="117">
        <f>VLOOKUP($A370+ROUND((COLUMN()-2)/24,5),АТС!$A$41:$F$784,3)+'Иные услуги '!$C$5+'РСТ РСО-А'!$L$6+'РСТ РСО-А'!$F$9</f>
        <v>5029.03</v>
      </c>
      <c r="S370" s="117">
        <f>VLOOKUP($A370+ROUND((COLUMN()-2)/24,5),АТС!$A$41:$F$784,3)+'Иные услуги '!$C$5+'РСТ РСО-А'!$L$6+'РСТ РСО-А'!$F$9</f>
        <v>5028.78</v>
      </c>
      <c r="T370" s="117">
        <f>VLOOKUP($A370+ROUND((COLUMN()-2)/24,5),АТС!$A$41:$F$784,3)+'Иные услуги '!$C$5+'РСТ РСО-А'!$L$6+'РСТ РСО-А'!$F$9</f>
        <v>5139.91</v>
      </c>
      <c r="U370" s="117">
        <f>VLOOKUP($A370+ROUND((COLUMN()-2)/24,5),АТС!$A$41:$F$784,3)+'Иные услуги '!$C$5+'РСТ РСО-А'!$L$6+'РСТ РСО-А'!$F$9</f>
        <v>5161.43</v>
      </c>
      <c r="V370" s="117">
        <f>VLOOKUP($A370+ROUND((COLUMN()-2)/24,5),АТС!$A$41:$F$784,3)+'Иные услуги '!$C$5+'РСТ РСО-А'!$L$6+'РСТ РСО-А'!$F$9</f>
        <v>5160.53</v>
      </c>
      <c r="W370" s="117">
        <f>VLOOKUP($A370+ROUND((COLUMN()-2)/24,5),АТС!$A$41:$F$784,3)+'Иные услуги '!$C$5+'РСТ РСО-А'!$L$6+'РСТ РСО-А'!$F$9</f>
        <v>5080.62</v>
      </c>
      <c r="X370" s="117">
        <f>VLOOKUP($A370+ROUND((COLUMN()-2)/24,5),АТС!$A$41:$F$784,3)+'Иные услуги '!$C$5+'РСТ РСО-А'!$L$6+'РСТ РСО-А'!$F$9</f>
        <v>5012.91</v>
      </c>
      <c r="Y370" s="117">
        <f>VLOOKUP($A370+ROUND((COLUMN()-2)/24,5),АТС!$A$41:$F$784,3)+'Иные услуги '!$C$5+'РСТ РСО-А'!$L$6+'РСТ РСО-А'!$F$9</f>
        <v>5068.7199999999993</v>
      </c>
    </row>
    <row r="371" spans="1:25" x14ac:dyDescent="0.2">
      <c r="A371" s="66">
        <f t="shared" si="10"/>
        <v>43728</v>
      </c>
      <c r="B371" s="117">
        <f>VLOOKUP($A371+ROUND((COLUMN()-2)/24,5),АТС!$A$41:$F$784,3)+'Иные услуги '!$C$5+'РСТ РСО-А'!$L$6+'РСТ РСО-А'!$F$9</f>
        <v>5021.79</v>
      </c>
      <c r="C371" s="117">
        <f>VLOOKUP($A371+ROUND((COLUMN()-2)/24,5),АТС!$A$41:$F$784,3)+'Иные услуги '!$C$5+'РСТ РСО-А'!$L$6+'РСТ РСО-А'!$F$9</f>
        <v>5014.79</v>
      </c>
      <c r="D371" s="117">
        <f>VLOOKUP($A371+ROUND((COLUMN()-2)/24,5),АТС!$A$41:$F$784,3)+'Иные услуги '!$C$5+'РСТ РСО-А'!$L$6+'РСТ РСО-А'!$F$9</f>
        <v>5014.2999999999993</v>
      </c>
      <c r="E371" s="117">
        <f>VLOOKUP($A371+ROUND((COLUMN()-2)/24,5),АТС!$A$41:$F$784,3)+'Иные услуги '!$C$5+'РСТ РСО-А'!$L$6+'РСТ РСО-А'!$F$9</f>
        <v>5014.3099999999995</v>
      </c>
      <c r="F371" s="117">
        <f>VLOOKUP($A371+ROUND((COLUMN()-2)/24,5),АТС!$A$41:$F$784,3)+'Иные услуги '!$C$5+'РСТ РСО-А'!$L$6+'РСТ РСО-А'!$F$9</f>
        <v>5014.2599999999993</v>
      </c>
      <c r="G371" s="117">
        <f>VLOOKUP($A371+ROUND((COLUMN()-2)/24,5),АТС!$A$41:$F$784,3)+'Иные услуги '!$C$5+'РСТ РСО-А'!$L$6+'РСТ РСО-А'!$F$9</f>
        <v>5014.16</v>
      </c>
      <c r="H371" s="117">
        <f>VLOOKUP($A371+ROUND((COLUMN()-2)/24,5),АТС!$A$41:$F$784,3)+'Иные услуги '!$C$5+'РСТ РСО-А'!$L$6+'РСТ РСО-А'!$F$9</f>
        <v>5013.4799999999996</v>
      </c>
      <c r="I371" s="117">
        <f>VLOOKUP($A371+ROUND((COLUMN()-2)/24,5),АТС!$A$41:$F$784,3)+'Иные услуги '!$C$5+'РСТ РСО-А'!$L$6+'РСТ РСО-А'!$F$9</f>
        <v>5106.7199999999993</v>
      </c>
      <c r="J371" s="117">
        <f>VLOOKUP($A371+ROUND((COLUMN()-2)/24,5),АТС!$A$41:$F$784,3)+'Иные услуги '!$C$5+'РСТ РСО-А'!$L$6+'РСТ РСО-А'!$F$9</f>
        <v>5013.8899999999994</v>
      </c>
      <c r="K371" s="117">
        <f>VLOOKUP($A371+ROUND((COLUMN()-2)/24,5),АТС!$A$41:$F$784,3)+'Иные услуги '!$C$5+'РСТ РСО-А'!$L$6+'РСТ РСО-А'!$F$9</f>
        <v>5087.5599999999995</v>
      </c>
      <c r="L371" s="117">
        <f>VLOOKUP($A371+ROUND((COLUMN()-2)/24,5),АТС!$A$41:$F$784,3)+'Иные услуги '!$C$5+'РСТ РСО-А'!$L$6+'РСТ РСО-А'!$F$9</f>
        <v>5087.59</v>
      </c>
      <c r="M371" s="117">
        <f>VLOOKUP($A371+ROUND((COLUMN()-2)/24,5),АТС!$A$41:$F$784,3)+'Иные услуги '!$C$5+'РСТ РСО-А'!$L$6+'РСТ РСО-А'!$F$9</f>
        <v>5087.28</v>
      </c>
      <c r="N371" s="117">
        <f>VLOOKUP($A371+ROUND((COLUMN()-2)/24,5),АТС!$A$41:$F$784,3)+'Иные услуги '!$C$5+'РСТ РСО-А'!$L$6+'РСТ РСО-А'!$F$9</f>
        <v>5059.34</v>
      </c>
      <c r="O371" s="117">
        <f>VLOOKUP($A371+ROUND((COLUMN()-2)/24,5),АТС!$A$41:$F$784,3)+'Иные услуги '!$C$5+'РСТ РСО-А'!$L$6+'РСТ РСО-А'!$F$9</f>
        <v>5060.08</v>
      </c>
      <c r="P371" s="117">
        <f>VLOOKUP($A371+ROUND((COLUMN()-2)/24,5),АТС!$A$41:$F$784,3)+'Иные услуги '!$C$5+'РСТ РСО-А'!$L$6+'РСТ РСО-А'!$F$9</f>
        <v>5060.1399999999994</v>
      </c>
      <c r="Q371" s="117">
        <f>VLOOKUP($A371+ROUND((COLUMN()-2)/24,5),АТС!$A$41:$F$784,3)+'Иные услуги '!$C$5+'РСТ РСО-А'!$L$6+'РСТ РСО-А'!$F$9</f>
        <v>5088.9299999999994</v>
      </c>
      <c r="R371" s="117">
        <f>VLOOKUP($A371+ROUND((COLUMN()-2)/24,5),АТС!$A$41:$F$784,3)+'Иные услуги '!$C$5+'РСТ РСО-А'!$L$6+'РСТ РСО-А'!$F$9</f>
        <v>5060.1499999999996</v>
      </c>
      <c r="S371" s="117">
        <f>VLOOKUP($A371+ROUND((COLUMN()-2)/24,5),АТС!$A$41:$F$784,3)+'Иные услуги '!$C$5+'РСТ РСО-А'!$L$6+'РСТ РСО-А'!$F$9</f>
        <v>5028.82</v>
      </c>
      <c r="T371" s="117">
        <f>VLOOKUP($A371+ROUND((COLUMN()-2)/24,5),АТС!$A$41:$F$784,3)+'Иные услуги '!$C$5+'РСТ РСО-А'!$L$6+'РСТ РСО-А'!$F$9</f>
        <v>5139.57</v>
      </c>
      <c r="U371" s="117">
        <f>VLOOKUP($A371+ROUND((COLUMN()-2)/24,5),АТС!$A$41:$F$784,3)+'Иные услуги '!$C$5+'РСТ РСО-А'!$L$6+'РСТ РСО-А'!$F$9</f>
        <v>5195.0599999999995</v>
      </c>
      <c r="V371" s="117">
        <f>VLOOKUP($A371+ROUND((COLUMN()-2)/24,5),АТС!$A$41:$F$784,3)+'Иные услуги '!$C$5+'РСТ РСО-А'!$L$6+'РСТ РСО-А'!$F$9</f>
        <v>5159.5199999999995</v>
      </c>
      <c r="W371" s="117">
        <f>VLOOKUP($A371+ROUND((COLUMN()-2)/24,5),АТС!$A$41:$F$784,3)+'Иные услуги '!$C$5+'РСТ РСО-А'!$L$6+'РСТ РСО-А'!$F$9</f>
        <v>5081.03</v>
      </c>
      <c r="X371" s="117">
        <f>VLOOKUP($A371+ROUND((COLUMN()-2)/24,5),АТС!$A$41:$F$784,3)+'Иные услуги '!$C$5+'РСТ РСО-А'!$L$6+'РСТ РСО-А'!$F$9</f>
        <v>5012.99</v>
      </c>
      <c r="Y371" s="117">
        <f>VLOOKUP($A371+ROUND((COLUMN()-2)/24,5),АТС!$A$41:$F$784,3)+'Иные услуги '!$C$5+'РСТ РСО-А'!$L$6+'РСТ РСО-А'!$F$9</f>
        <v>5102.87</v>
      </c>
    </row>
    <row r="372" spans="1:25" x14ac:dyDescent="0.2">
      <c r="A372" s="66">
        <f t="shared" si="10"/>
        <v>43729</v>
      </c>
      <c r="B372" s="117">
        <f>VLOOKUP($A372+ROUND((COLUMN()-2)/24,5),АТС!$A$41:$F$784,3)+'Иные услуги '!$C$5+'РСТ РСО-А'!$L$6+'РСТ РСО-А'!$F$9</f>
        <v>5029.09</v>
      </c>
      <c r="C372" s="117">
        <f>VLOOKUP($A372+ROUND((COLUMN()-2)/24,5),АТС!$A$41:$F$784,3)+'Иные услуги '!$C$5+'РСТ РСО-А'!$L$6+'РСТ РСО-А'!$F$9</f>
        <v>5014.1899999999996</v>
      </c>
      <c r="D372" s="117">
        <f>VLOOKUP($A372+ROUND((COLUMN()-2)/24,5),АТС!$A$41:$F$784,3)+'Иные услуги '!$C$5+'РСТ РСО-А'!$L$6+'РСТ РСО-А'!$F$9</f>
        <v>5014.2199999999993</v>
      </c>
      <c r="E372" s="117">
        <f>VLOOKUP($A372+ROUND((COLUMN()-2)/24,5),АТС!$A$41:$F$784,3)+'Иные услуги '!$C$5+'РСТ РСО-А'!$L$6+'РСТ РСО-А'!$F$9</f>
        <v>5014.2299999999996</v>
      </c>
      <c r="F372" s="117">
        <f>VLOOKUP($A372+ROUND((COLUMN()-2)/24,5),АТС!$A$41:$F$784,3)+'Иные услуги '!$C$5+'РСТ РСО-А'!$L$6+'РСТ РСО-А'!$F$9</f>
        <v>5014.6799999999994</v>
      </c>
      <c r="G372" s="117">
        <f>VLOOKUP($A372+ROUND((COLUMN()-2)/24,5),АТС!$A$41:$F$784,3)+'Иные услуги '!$C$5+'РСТ РСО-А'!$L$6+'РСТ РСО-А'!$F$9</f>
        <v>5014.6799999999994</v>
      </c>
      <c r="H372" s="117">
        <f>VLOOKUP($A372+ROUND((COLUMN()-2)/24,5),АТС!$A$41:$F$784,3)+'Иные услуги '!$C$5+'РСТ РСО-А'!$L$6+'РСТ РСО-А'!$F$9</f>
        <v>5014.67</v>
      </c>
      <c r="I372" s="117">
        <f>VLOOKUP($A372+ROUND((COLUMN()-2)/24,5),АТС!$A$41:$F$784,3)+'Иные услуги '!$C$5+'РСТ РСО-А'!$L$6+'РСТ РСО-А'!$F$9</f>
        <v>5003.3899999999994</v>
      </c>
      <c r="J372" s="117">
        <f>VLOOKUP($A372+ROUND((COLUMN()-2)/24,5),АТС!$A$41:$F$784,3)+'Иные услуги '!$C$5+'РСТ РСО-А'!$L$6+'РСТ РСО-А'!$F$9</f>
        <v>5014.0599999999995</v>
      </c>
      <c r="K372" s="117">
        <f>VLOOKUP($A372+ROUND((COLUMN()-2)/24,5),АТС!$A$41:$F$784,3)+'Иные услуги '!$C$5+'РСТ РСО-А'!$L$6+'РСТ РСО-А'!$F$9</f>
        <v>5039.0199999999995</v>
      </c>
      <c r="L372" s="117">
        <f>VLOOKUP($A372+ROUND((COLUMN()-2)/24,5),АТС!$A$41:$F$784,3)+'Иные услуги '!$C$5+'РСТ РСО-А'!$L$6+'РСТ РСО-А'!$F$9</f>
        <v>5056.9699999999993</v>
      </c>
      <c r="M372" s="117">
        <f>VLOOKUP($A372+ROUND((COLUMN()-2)/24,5),АТС!$A$41:$F$784,3)+'Иные услуги '!$C$5+'РСТ РСО-А'!$L$6+'РСТ РСО-А'!$F$9</f>
        <v>5048.53</v>
      </c>
      <c r="N372" s="117">
        <f>VLOOKUP($A372+ROUND((COLUMN()-2)/24,5),АТС!$A$41:$F$784,3)+'Иные услуги '!$C$5+'РСТ РСО-А'!$L$6+'РСТ РСО-А'!$F$9</f>
        <v>5048.7</v>
      </c>
      <c r="O372" s="117">
        <f>VLOOKUP($A372+ROUND((COLUMN()-2)/24,5),АТС!$A$41:$F$784,3)+'Иные услуги '!$C$5+'РСТ РСО-А'!$L$6+'РСТ РСО-А'!$F$9</f>
        <v>5048.7199999999993</v>
      </c>
      <c r="P372" s="117">
        <f>VLOOKUP($A372+ROUND((COLUMN()-2)/24,5),АТС!$A$41:$F$784,3)+'Иные услуги '!$C$5+'РСТ РСО-А'!$L$6+'РСТ РСО-А'!$F$9</f>
        <v>5048.62</v>
      </c>
      <c r="Q372" s="117">
        <f>VLOOKUP($A372+ROUND((COLUMN()-2)/24,5),АТС!$A$41:$F$784,3)+'Иные услуги '!$C$5+'РСТ РСО-А'!$L$6+'РСТ РСО-А'!$F$9</f>
        <v>5030.03</v>
      </c>
      <c r="R372" s="117">
        <f>VLOOKUP($A372+ROUND((COLUMN()-2)/24,5),АТС!$A$41:$F$784,3)+'Иные услуги '!$C$5+'РСТ РСО-А'!$L$6+'РСТ РСО-А'!$F$9</f>
        <v>5025.2199999999993</v>
      </c>
      <c r="S372" s="117">
        <f>VLOOKUP($A372+ROUND((COLUMN()-2)/24,5),АТС!$A$41:$F$784,3)+'Иные услуги '!$C$5+'РСТ РСО-А'!$L$6+'РСТ РСО-А'!$F$9</f>
        <v>5024.33</v>
      </c>
      <c r="T372" s="117">
        <f>VLOOKUP($A372+ROUND((COLUMN()-2)/24,5),АТС!$A$41:$F$784,3)+'Иные услуги '!$C$5+'РСТ РСО-А'!$L$6+'РСТ РСО-А'!$F$9</f>
        <v>5092.37</v>
      </c>
      <c r="U372" s="117">
        <f>VLOOKUP($A372+ROUND((COLUMN()-2)/24,5),АТС!$A$41:$F$784,3)+'Иные услуги '!$C$5+'РСТ РСО-А'!$L$6+'РСТ РСО-А'!$F$9</f>
        <v>5141.4699999999993</v>
      </c>
      <c r="V372" s="117">
        <f>VLOOKUP($A372+ROUND((COLUMN()-2)/24,5),АТС!$A$41:$F$784,3)+'Иные услуги '!$C$5+'РСТ РСО-А'!$L$6+'РСТ РСО-А'!$F$9</f>
        <v>5115.95</v>
      </c>
      <c r="W372" s="117">
        <f>VLOOKUP($A372+ROUND((COLUMN()-2)/24,5),АТС!$A$41:$F$784,3)+'Иные услуги '!$C$5+'РСТ РСО-А'!$L$6+'РСТ РСО-А'!$F$9</f>
        <v>5044.2699999999995</v>
      </c>
      <c r="X372" s="117">
        <f>VLOOKUP($A372+ROUND((COLUMN()-2)/24,5),АТС!$A$41:$F$784,3)+'Иные услуги '!$C$5+'РСТ РСО-А'!$L$6+'РСТ РСО-А'!$F$9</f>
        <v>5013.28</v>
      </c>
      <c r="Y372" s="117">
        <f>VLOOKUP($A372+ROUND((COLUMN()-2)/24,5),АТС!$A$41:$F$784,3)+'Иные услуги '!$C$5+'РСТ РСО-А'!$L$6+'РСТ РСО-А'!$F$9</f>
        <v>5069.6499999999996</v>
      </c>
    </row>
    <row r="373" spans="1:25" x14ac:dyDescent="0.2">
      <c r="A373" s="66">
        <f t="shared" si="10"/>
        <v>43730</v>
      </c>
      <c r="B373" s="117">
        <f>VLOOKUP($A373+ROUND((COLUMN()-2)/24,5),АТС!$A$41:$F$784,3)+'Иные услуги '!$C$5+'РСТ РСО-А'!$L$6+'РСТ РСО-А'!$F$9</f>
        <v>5009.37</v>
      </c>
      <c r="C373" s="117">
        <f>VLOOKUP($A373+ROUND((COLUMN()-2)/24,5),АТС!$A$41:$F$784,3)+'Иные услуги '!$C$5+'РСТ РСО-А'!$L$6+'РСТ РСО-А'!$F$9</f>
        <v>5014.7999999999993</v>
      </c>
      <c r="D373" s="117">
        <f>VLOOKUP($A373+ROUND((COLUMN()-2)/24,5),АТС!$A$41:$F$784,3)+'Иные услуги '!$C$5+'РСТ РСО-А'!$L$6+'РСТ РСО-А'!$F$9</f>
        <v>5014.33</v>
      </c>
      <c r="E373" s="117">
        <f>VLOOKUP($A373+ROUND((COLUMN()-2)/24,5),АТС!$A$41:$F$784,3)+'Иные услуги '!$C$5+'РСТ РСО-А'!$L$6+'РСТ РСО-А'!$F$9</f>
        <v>5014.34</v>
      </c>
      <c r="F373" s="117">
        <f>VLOOKUP($A373+ROUND((COLUMN()-2)/24,5),АТС!$A$41:$F$784,3)+'Иные услуги '!$C$5+'РСТ РСО-А'!$L$6+'РСТ РСО-А'!$F$9</f>
        <v>5014.34</v>
      </c>
      <c r="G373" s="117">
        <f>VLOOKUP($A373+ROUND((COLUMN()-2)/24,5),АТС!$A$41:$F$784,3)+'Иные услуги '!$C$5+'РСТ РСО-А'!$L$6+'РСТ РСО-А'!$F$9</f>
        <v>5014.32</v>
      </c>
      <c r="H373" s="117">
        <f>VLOOKUP($A373+ROUND((COLUMN()-2)/24,5),АТС!$A$41:$F$784,3)+'Иные услуги '!$C$5+'РСТ РСО-А'!$L$6+'РСТ РСО-А'!$F$9</f>
        <v>5013.83</v>
      </c>
      <c r="I373" s="117">
        <f>VLOOKUP($A373+ROUND((COLUMN()-2)/24,5),АТС!$A$41:$F$784,3)+'Иные услуги '!$C$5+'РСТ РСО-А'!$L$6+'РСТ РСО-А'!$F$9</f>
        <v>5013.87</v>
      </c>
      <c r="J373" s="117">
        <f>VLOOKUP($A373+ROUND((COLUMN()-2)/24,5),АТС!$A$41:$F$784,3)+'Иные услуги '!$C$5+'РСТ РСО-А'!$L$6+'РСТ РСО-А'!$F$9</f>
        <v>5014.03</v>
      </c>
      <c r="K373" s="117">
        <f>VLOOKUP($A373+ROUND((COLUMN()-2)/24,5),АТС!$A$41:$F$784,3)+'Иные услуги '!$C$5+'РСТ РСО-А'!$L$6+'РСТ РСО-А'!$F$9</f>
        <v>5014.04</v>
      </c>
      <c r="L373" s="117">
        <f>VLOOKUP($A373+ROUND((COLUMN()-2)/24,5),АТС!$A$41:$F$784,3)+'Иные услуги '!$C$5+'РСТ РСО-А'!$L$6+'РСТ РСО-А'!$F$9</f>
        <v>5014.09</v>
      </c>
      <c r="M373" s="117">
        <f>VLOOKUP($A373+ROUND((COLUMN()-2)/24,5),АТС!$A$41:$F$784,3)+'Иные услуги '!$C$5+'РСТ РСО-А'!$L$6+'РСТ РСО-А'!$F$9</f>
        <v>5014.1399999999994</v>
      </c>
      <c r="N373" s="117">
        <f>VLOOKUP($A373+ROUND((COLUMN()-2)/24,5),АТС!$A$41:$F$784,3)+'Иные услуги '!$C$5+'РСТ РСО-А'!$L$6+'РСТ РСО-А'!$F$9</f>
        <v>5014.1399999999994</v>
      </c>
      <c r="O373" s="117">
        <f>VLOOKUP($A373+ROUND((COLUMN()-2)/24,5),АТС!$A$41:$F$784,3)+'Иные услуги '!$C$5+'РСТ РСО-А'!$L$6+'РСТ РСО-А'!$F$9</f>
        <v>5014.1399999999994</v>
      </c>
      <c r="P373" s="117">
        <f>VLOOKUP($A373+ROUND((COLUMN()-2)/24,5),АТС!$A$41:$F$784,3)+'Иные услуги '!$C$5+'РСТ РСО-А'!$L$6+'РСТ РСО-А'!$F$9</f>
        <v>5014.0999999999995</v>
      </c>
      <c r="Q373" s="117">
        <f>VLOOKUP($A373+ROUND((COLUMN()-2)/24,5),АТС!$A$41:$F$784,3)+'Иные услуги '!$C$5+'РСТ РСО-А'!$L$6+'РСТ РСО-А'!$F$9</f>
        <v>5014.1099999999997</v>
      </c>
      <c r="R373" s="117">
        <f>VLOOKUP($A373+ROUND((COLUMN()-2)/24,5),АТС!$A$41:$F$784,3)+'Иные услуги '!$C$5+'РСТ РСО-А'!$L$6+'РСТ РСО-А'!$F$9</f>
        <v>5014.1299999999992</v>
      </c>
      <c r="S373" s="117">
        <f>VLOOKUP($A373+ROUND((COLUMN()-2)/24,5),АТС!$A$41:$F$784,3)+'Иные услуги '!$C$5+'РСТ РСО-А'!$L$6+'РСТ РСО-А'!$F$9</f>
        <v>5014.1399999999994</v>
      </c>
      <c r="T373" s="117">
        <f>VLOOKUP($A373+ROUND((COLUMN()-2)/24,5),АТС!$A$41:$F$784,3)+'Иные услуги '!$C$5+'РСТ РСО-А'!$L$6+'РСТ РСО-А'!$F$9</f>
        <v>5068.08</v>
      </c>
      <c r="U373" s="117">
        <f>VLOOKUP($A373+ROUND((COLUMN()-2)/24,5),АТС!$A$41:$F$784,3)+'Иные услуги '!$C$5+'РСТ РСО-А'!$L$6+'РСТ РСО-А'!$F$9</f>
        <v>5114.3099999999995</v>
      </c>
      <c r="V373" s="117">
        <f>VLOOKUP($A373+ROUND((COLUMN()-2)/24,5),АТС!$A$41:$F$784,3)+'Иные услуги '!$C$5+'РСТ РСО-А'!$L$6+'РСТ РСО-А'!$F$9</f>
        <v>5118.79</v>
      </c>
      <c r="W373" s="117">
        <f>VLOOKUP($A373+ROUND((COLUMN()-2)/24,5),АТС!$A$41:$F$784,3)+'Иные услуги '!$C$5+'РСТ РСО-А'!$L$6+'РСТ РСО-А'!$F$9</f>
        <v>5045.4399999999996</v>
      </c>
      <c r="X373" s="117">
        <f>VLOOKUP($A373+ROUND((COLUMN()-2)/24,5),АТС!$A$41:$F$784,3)+'Иные услуги '!$C$5+'РСТ РСО-А'!$L$6+'РСТ РСО-А'!$F$9</f>
        <v>5013.3899999999994</v>
      </c>
      <c r="Y373" s="117">
        <f>VLOOKUP($A373+ROUND((COLUMN()-2)/24,5),АТС!$A$41:$F$784,3)+'Иные услуги '!$C$5+'РСТ РСО-А'!$L$6+'РСТ РСО-А'!$F$9</f>
        <v>5048.45</v>
      </c>
    </row>
    <row r="374" spans="1:25" x14ac:dyDescent="0.2">
      <c r="A374" s="66">
        <f t="shared" si="10"/>
        <v>43731</v>
      </c>
      <c r="B374" s="117">
        <f>VLOOKUP($A374+ROUND((COLUMN()-2)/24,5),АТС!$A$41:$F$784,3)+'Иные услуги '!$C$5+'РСТ РСО-А'!$L$6+'РСТ РСО-А'!$F$9</f>
        <v>5017.54</v>
      </c>
      <c r="C374" s="117">
        <f>VLOOKUP($A374+ROUND((COLUMN()-2)/24,5),АТС!$A$41:$F$784,3)+'Иные услуги '!$C$5+'РСТ РСО-А'!$L$6+'РСТ РСО-А'!$F$9</f>
        <v>5015.84</v>
      </c>
      <c r="D374" s="117">
        <f>VLOOKUP($A374+ROUND((COLUMN()-2)/24,5),АТС!$A$41:$F$784,3)+'Иные услуги '!$C$5+'РСТ РСО-А'!$L$6+'РСТ РСО-А'!$F$9</f>
        <v>5014.2599999999993</v>
      </c>
      <c r="E374" s="117">
        <f>VLOOKUP($A374+ROUND((COLUMN()-2)/24,5),АТС!$A$41:$F$784,3)+'Иные услуги '!$C$5+'РСТ РСО-А'!$L$6+'РСТ РСО-А'!$F$9</f>
        <v>5014.28</v>
      </c>
      <c r="F374" s="117">
        <f>VLOOKUP($A374+ROUND((COLUMN()-2)/24,5),АТС!$A$41:$F$784,3)+'Иные услуги '!$C$5+'РСТ РСО-А'!$L$6+'РСТ РСО-А'!$F$9</f>
        <v>5014.2699999999995</v>
      </c>
      <c r="G374" s="117">
        <f>VLOOKUP($A374+ROUND((COLUMN()-2)/24,5),АТС!$A$41:$F$784,3)+'Иные услуги '!$C$5+'РСТ РСО-А'!$L$6+'РСТ РСО-А'!$F$9</f>
        <v>5014.2299999999996</v>
      </c>
      <c r="H374" s="117">
        <f>VLOOKUP($A374+ROUND((COLUMN()-2)/24,5),АТС!$A$41:$F$784,3)+'Иные услуги '!$C$5+'РСТ РСО-А'!$L$6+'РСТ РСО-А'!$F$9</f>
        <v>5013.7199999999993</v>
      </c>
      <c r="I374" s="117">
        <f>VLOOKUP($A374+ROUND((COLUMN()-2)/24,5),АТС!$A$41:$F$784,3)+'Иные услуги '!$C$5+'РСТ РСО-А'!$L$6+'РСТ РСО-А'!$F$9</f>
        <v>5094.2699999999995</v>
      </c>
      <c r="J374" s="117">
        <f>VLOOKUP($A374+ROUND((COLUMN()-2)/24,5),АТС!$A$41:$F$784,3)+'Иные услуги '!$C$5+'РСТ РСО-А'!$L$6+'РСТ РСО-А'!$F$9</f>
        <v>5014.1099999999997</v>
      </c>
      <c r="K374" s="117">
        <f>VLOOKUP($A374+ROUND((COLUMN()-2)/24,5),АТС!$A$41:$F$784,3)+'Иные услуги '!$C$5+'РСТ РСО-А'!$L$6+'РСТ РСО-А'!$F$9</f>
        <v>5028.5199999999995</v>
      </c>
      <c r="L374" s="117">
        <f>VLOOKUP($A374+ROUND((COLUMN()-2)/24,5),АТС!$A$41:$F$784,3)+'Иные услуги '!$C$5+'РСТ РСО-А'!$L$6+'РСТ РСО-А'!$F$9</f>
        <v>5061.0099999999993</v>
      </c>
      <c r="M374" s="117">
        <f>VLOOKUP($A374+ROUND((COLUMN()-2)/24,5),АТС!$A$41:$F$784,3)+'Иные услуги '!$C$5+'РСТ РСО-А'!$L$6+'РСТ РСО-А'!$F$9</f>
        <v>5060.96</v>
      </c>
      <c r="N374" s="117">
        <f>VLOOKUP($A374+ROUND((COLUMN()-2)/24,5),АТС!$A$41:$F$784,3)+'Иные услуги '!$C$5+'РСТ РСО-А'!$L$6+'РСТ РСО-А'!$F$9</f>
        <v>5028.7199999999993</v>
      </c>
      <c r="O374" s="117">
        <f>VLOOKUP($A374+ROUND((COLUMN()-2)/24,5),АТС!$A$41:$F$784,3)+'Иные услуги '!$C$5+'РСТ РСО-А'!$L$6+'РСТ РСО-А'!$F$9</f>
        <v>5028.8499999999995</v>
      </c>
      <c r="P374" s="117">
        <f>VLOOKUP($A374+ROUND((COLUMN()-2)/24,5),АТС!$A$41:$F$784,3)+'Иные услуги '!$C$5+'РСТ РСО-А'!$L$6+'РСТ РСО-А'!$F$9</f>
        <v>5028.92</v>
      </c>
      <c r="Q374" s="117">
        <f>VLOOKUP($A374+ROUND((COLUMN()-2)/24,5),АТС!$A$41:$F$784,3)+'Иные услуги '!$C$5+'РСТ РСО-А'!$L$6+'РСТ РСО-А'!$F$9</f>
        <v>5028.9399999999996</v>
      </c>
      <c r="R374" s="117">
        <f>VLOOKUP($A374+ROUND((COLUMN()-2)/24,5),АТС!$A$41:$F$784,3)+'Иные услуги '!$C$5+'РСТ РСО-А'!$L$6+'РСТ РСО-А'!$F$9</f>
        <v>5028.96</v>
      </c>
      <c r="S374" s="117">
        <f>VLOOKUP($A374+ROUND((COLUMN()-2)/24,5),АТС!$A$41:$F$784,3)+'Иные услуги '!$C$5+'РСТ РСО-А'!$L$6+'РСТ РСО-А'!$F$9</f>
        <v>5027.12</v>
      </c>
      <c r="T374" s="117">
        <f>VLOOKUP($A374+ROUND((COLUMN()-2)/24,5),АТС!$A$41:$F$784,3)+'Иные услуги '!$C$5+'РСТ РСО-А'!$L$6+'РСТ РСО-А'!$F$9</f>
        <v>5141.79</v>
      </c>
      <c r="U374" s="117">
        <f>VLOOKUP($A374+ROUND((COLUMN()-2)/24,5),АТС!$A$41:$F$784,3)+'Иные услуги '!$C$5+'РСТ РСО-А'!$L$6+'РСТ РСО-А'!$F$9</f>
        <v>5186.18</v>
      </c>
      <c r="V374" s="117">
        <f>VLOOKUP($A374+ROUND((COLUMN()-2)/24,5),АТС!$A$41:$F$784,3)+'Иные услуги '!$C$5+'РСТ РСО-А'!$L$6+'РСТ РСО-А'!$F$9</f>
        <v>5161.3899999999994</v>
      </c>
      <c r="W374" s="117">
        <f>VLOOKUP($A374+ROUND((COLUMN()-2)/24,5),АТС!$A$41:$F$784,3)+'Иные услуги '!$C$5+'РСТ РСО-А'!$L$6+'РСТ РСО-А'!$F$9</f>
        <v>5082.96</v>
      </c>
      <c r="X374" s="117">
        <f>VLOOKUP($A374+ROUND((COLUMN()-2)/24,5),АТС!$A$41:$F$784,3)+'Иные услуги '!$C$5+'РСТ РСО-А'!$L$6+'РСТ РСО-А'!$F$9</f>
        <v>5013.2299999999996</v>
      </c>
      <c r="Y374" s="117">
        <f>VLOOKUP($A374+ROUND((COLUMN()-2)/24,5),АТС!$A$41:$F$784,3)+'Иные услуги '!$C$5+'РСТ РСО-А'!$L$6+'РСТ РСО-А'!$F$9</f>
        <v>5068.67</v>
      </c>
    </row>
    <row r="375" spans="1:25" x14ac:dyDescent="0.2">
      <c r="A375" s="66">
        <f t="shared" si="10"/>
        <v>43732</v>
      </c>
      <c r="B375" s="117">
        <f>VLOOKUP($A375+ROUND((COLUMN()-2)/24,5),АТС!$A$41:$F$784,3)+'Иные услуги '!$C$5+'РСТ РСО-А'!$L$6+'РСТ РСО-А'!$F$9</f>
        <v>5022.2699999999995</v>
      </c>
      <c r="C375" s="117">
        <f>VLOOKUP($A375+ROUND((COLUMN()-2)/24,5),АТС!$A$41:$F$784,3)+'Иные услуги '!$C$5+'РСТ РСО-А'!$L$6+'РСТ РСО-А'!$F$9</f>
        <v>5020.9399999999996</v>
      </c>
      <c r="D375" s="117">
        <f>VLOOKUP($A375+ROUND((COLUMN()-2)/24,5),АТС!$A$41:$F$784,3)+'Иные услуги '!$C$5+'РСТ РСО-А'!$L$6+'РСТ РСО-А'!$F$9</f>
        <v>5014.25</v>
      </c>
      <c r="E375" s="117">
        <f>VLOOKUP($A375+ROUND((COLUMN()-2)/24,5),АТС!$A$41:$F$784,3)+'Иные услуги '!$C$5+'РСТ РСО-А'!$L$6+'РСТ РСО-А'!$F$9</f>
        <v>5014.2599999999993</v>
      </c>
      <c r="F375" s="117">
        <f>VLOOKUP($A375+ROUND((COLUMN()-2)/24,5),АТС!$A$41:$F$784,3)+'Иные услуги '!$C$5+'РСТ РСО-А'!$L$6+'РСТ РСО-А'!$F$9</f>
        <v>5014.25</v>
      </c>
      <c r="G375" s="117">
        <f>VLOOKUP($A375+ROUND((COLUMN()-2)/24,5),АТС!$A$41:$F$784,3)+'Иные услуги '!$C$5+'РСТ РСО-А'!$L$6+'РСТ РСО-А'!$F$9</f>
        <v>5014.17</v>
      </c>
      <c r="H375" s="117">
        <f>VLOOKUP($A375+ROUND((COLUMN()-2)/24,5),АТС!$A$41:$F$784,3)+'Иные услуги '!$C$5+'РСТ РСО-А'!$L$6+'РСТ РСО-А'!$F$9</f>
        <v>5013.34</v>
      </c>
      <c r="I375" s="117">
        <f>VLOOKUP($A375+ROUND((COLUMN()-2)/24,5),АТС!$A$41:$F$784,3)+'Иные услуги '!$C$5+'РСТ РСО-А'!$L$6+'РСТ РСО-А'!$F$9</f>
        <v>5105.45</v>
      </c>
      <c r="J375" s="117">
        <f>VLOOKUP($A375+ROUND((COLUMN()-2)/24,5),АТС!$A$41:$F$784,3)+'Иные услуги '!$C$5+'РСТ РСО-А'!$L$6+'РСТ РСО-А'!$F$9</f>
        <v>5014.1499999999996</v>
      </c>
      <c r="K375" s="117">
        <f>VLOOKUP($A375+ROUND((COLUMN()-2)/24,5),АТС!$A$41:$F$784,3)+'Иные услуги '!$C$5+'РСТ РСО-А'!$L$6+'РСТ РСО-А'!$F$9</f>
        <v>5091.04</v>
      </c>
      <c r="L375" s="117">
        <f>VLOOKUP($A375+ROUND((COLUMN()-2)/24,5),АТС!$A$41:$F$784,3)+'Иные услуги '!$C$5+'РСТ РСО-А'!$L$6+'РСТ РСО-А'!$F$9</f>
        <v>5091.04</v>
      </c>
      <c r="M375" s="117">
        <f>VLOOKUP($A375+ROUND((COLUMN()-2)/24,5),АТС!$A$41:$F$784,3)+'Иные услуги '!$C$5+'РСТ РСО-А'!$L$6+'РСТ РСО-А'!$F$9</f>
        <v>5091.46</v>
      </c>
      <c r="N375" s="117">
        <f>VLOOKUP($A375+ROUND((COLUMN()-2)/24,5),АТС!$A$41:$F$784,3)+'Иные услуги '!$C$5+'РСТ РСО-А'!$L$6+'РСТ РСО-А'!$F$9</f>
        <v>5060.6799999999994</v>
      </c>
      <c r="O375" s="117">
        <f>VLOOKUP($A375+ROUND((COLUMN()-2)/24,5),АТС!$A$41:$F$784,3)+'Иные услуги '!$C$5+'РСТ РСО-А'!$L$6+'РСТ РСО-А'!$F$9</f>
        <v>5061.1099999999997</v>
      </c>
      <c r="P375" s="117">
        <f>VLOOKUP($A375+ROUND((COLUMN()-2)/24,5),АТС!$A$41:$F$784,3)+'Иные услуги '!$C$5+'РСТ РСО-А'!$L$6+'РСТ РСО-А'!$F$9</f>
        <v>5061.0499999999993</v>
      </c>
      <c r="Q375" s="117">
        <f>VLOOKUP($A375+ROUND((COLUMN()-2)/24,5),АТС!$A$41:$F$784,3)+'Иные услуги '!$C$5+'РСТ РСО-А'!$L$6+'РСТ РСО-А'!$F$9</f>
        <v>5061.41</v>
      </c>
      <c r="R375" s="117">
        <f>VLOOKUP($A375+ROUND((COLUMN()-2)/24,5),АТС!$A$41:$F$784,3)+'Иные услуги '!$C$5+'РСТ РСО-А'!$L$6+'РСТ РСО-А'!$F$9</f>
        <v>5061.6299999999992</v>
      </c>
      <c r="S375" s="117">
        <f>VLOOKUP($A375+ROUND((COLUMN()-2)/24,5),АТС!$A$41:$F$784,3)+'Иные услуги '!$C$5+'РСТ РСО-А'!$L$6+'РСТ РСО-А'!$F$9</f>
        <v>5061.9299999999994</v>
      </c>
      <c r="T375" s="117">
        <f>VLOOKUP($A375+ROUND((COLUMN()-2)/24,5),АТС!$A$41:$F$784,3)+'Иные услуги '!$C$5+'РСТ РСО-А'!$L$6+'РСТ РСО-А'!$F$9</f>
        <v>5168.6499999999996</v>
      </c>
      <c r="U375" s="117">
        <f>VLOOKUP($A375+ROUND((COLUMN()-2)/24,5),АТС!$A$41:$F$784,3)+'Иные услуги '!$C$5+'РСТ РСО-А'!$L$6+'РСТ РСО-А'!$F$9</f>
        <v>5188.1499999999996</v>
      </c>
      <c r="V375" s="117">
        <f>VLOOKUP($A375+ROUND((COLUMN()-2)/24,5),АТС!$A$41:$F$784,3)+'Иные услуги '!$C$5+'РСТ РСО-А'!$L$6+'РСТ РСО-А'!$F$9</f>
        <v>5162.41</v>
      </c>
      <c r="W375" s="117">
        <f>VLOOKUP($A375+ROUND((COLUMN()-2)/24,5),АТС!$A$41:$F$784,3)+'Иные услуги '!$C$5+'РСТ РСО-А'!$L$6+'РСТ РСО-А'!$F$9</f>
        <v>5083.28</v>
      </c>
      <c r="X375" s="117">
        <f>VLOOKUP($A375+ROUND((COLUMN()-2)/24,5),АТС!$A$41:$F$784,3)+'Иные услуги '!$C$5+'РСТ РСО-А'!$L$6+'РСТ РСО-А'!$F$9</f>
        <v>5013.2199999999993</v>
      </c>
      <c r="Y375" s="117">
        <f>VLOOKUP($A375+ROUND((COLUMN()-2)/24,5),АТС!$A$41:$F$784,3)+'Иные услуги '!$C$5+'РСТ РСО-А'!$L$6+'РСТ РСО-А'!$F$9</f>
        <v>5069.75</v>
      </c>
    </row>
    <row r="376" spans="1:25" x14ac:dyDescent="0.2">
      <c r="A376" s="66">
        <f t="shared" si="10"/>
        <v>43733</v>
      </c>
      <c r="B376" s="117">
        <f>VLOOKUP($A376+ROUND((COLUMN()-2)/24,5),АТС!$A$41:$F$784,3)+'Иные услуги '!$C$5+'РСТ РСО-А'!$L$6+'РСТ РСО-А'!$F$9</f>
        <v>5031.28</v>
      </c>
      <c r="C376" s="117">
        <f>VLOOKUP($A376+ROUND((COLUMN()-2)/24,5),АТС!$A$41:$F$784,3)+'Иные услуги '!$C$5+'РСТ РСО-А'!$L$6+'РСТ РСО-А'!$F$9</f>
        <v>5027.74</v>
      </c>
      <c r="D376" s="117">
        <f>VLOOKUP($A376+ROUND((COLUMN()-2)/24,5),АТС!$A$41:$F$784,3)+'Иные услуги '!$C$5+'РСТ РСО-А'!$L$6+'РСТ РСО-А'!$F$9</f>
        <v>5021.6099999999997</v>
      </c>
      <c r="E376" s="117">
        <f>VLOOKUP($A376+ROUND((COLUMN()-2)/24,5),АТС!$A$41:$F$784,3)+'Иные услуги '!$C$5+'РСТ РСО-А'!$L$6+'РСТ РСО-А'!$F$9</f>
        <v>5016.99</v>
      </c>
      <c r="F376" s="117">
        <f>VLOOKUP($A376+ROUND((COLUMN()-2)/24,5),АТС!$A$41:$F$784,3)+'Иные услуги '!$C$5+'РСТ РСО-А'!$L$6+'РСТ РСО-А'!$F$9</f>
        <v>5017.0599999999995</v>
      </c>
      <c r="G376" s="117">
        <f>VLOOKUP($A376+ROUND((COLUMN()-2)/24,5),АТС!$A$41:$F$784,3)+'Иные услуги '!$C$5+'РСТ РСО-А'!$L$6+'РСТ РСО-А'!$F$9</f>
        <v>5017.2599999999993</v>
      </c>
      <c r="H376" s="117">
        <f>VLOOKUP($A376+ROUND((COLUMN()-2)/24,5),АТС!$A$41:$F$784,3)+'Иные услуги '!$C$5+'РСТ РСО-А'!$L$6+'РСТ РСО-А'!$F$9</f>
        <v>5051.7999999999993</v>
      </c>
      <c r="I376" s="117">
        <f>VLOOKUP($A376+ROUND((COLUMN()-2)/24,5),АТС!$A$41:$F$784,3)+'Иные услуги '!$C$5+'РСТ РСО-А'!$L$6+'РСТ РСО-А'!$F$9</f>
        <v>5132.37</v>
      </c>
      <c r="J376" s="117">
        <f>VLOOKUP($A376+ROUND((COLUMN()-2)/24,5),АТС!$A$41:$F$784,3)+'Иные услуги '!$C$5+'РСТ РСО-А'!$L$6+'РСТ РСО-А'!$F$9</f>
        <v>5029.7299999999996</v>
      </c>
      <c r="K376" s="117">
        <f>VLOOKUP($A376+ROUND((COLUMN()-2)/24,5),АТС!$A$41:$F$784,3)+'Иные услуги '!$C$5+'РСТ РСО-А'!$L$6+'РСТ РСО-А'!$F$9</f>
        <v>5095.5599999999995</v>
      </c>
      <c r="L376" s="117">
        <f>VLOOKUP($A376+ROUND((COLUMN()-2)/24,5),АТС!$A$41:$F$784,3)+'Иные услуги '!$C$5+'РСТ РСО-А'!$L$6+'РСТ РСО-А'!$F$9</f>
        <v>5113.5099999999993</v>
      </c>
      <c r="M376" s="117">
        <f>VLOOKUP($A376+ROUND((COLUMN()-2)/24,5),АТС!$A$41:$F$784,3)+'Иные услуги '!$C$5+'РСТ РСО-А'!$L$6+'РСТ РСО-А'!$F$9</f>
        <v>5113.3599999999997</v>
      </c>
      <c r="N376" s="117">
        <f>VLOOKUP($A376+ROUND((COLUMN()-2)/24,5),АТС!$A$41:$F$784,3)+'Иные услуги '!$C$5+'РСТ РСО-А'!$L$6+'РСТ РСО-А'!$F$9</f>
        <v>5095.49</v>
      </c>
      <c r="O376" s="117">
        <f>VLOOKUP($A376+ROUND((COLUMN()-2)/24,5),АТС!$A$41:$F$784,3)+'Иные услуги '!$C$5+'РСТ РСО-А'!$L$6+'РСТ РСО-А'!$F$9</f>
        <v>5095.04</v>
      </c>
      <c r="P376" s="117">
        <f>VLOOKUP($A376+ROUND((COLUMN()-2)/24,5),АТС!$A$41:$F$784,3)+'Иные услуги '!$C$5+'РСТ РСО-А'!$L$6+'РСТ РСО-А'!$F$9</f>
        <v>5063.8599999999997</v>
      </c>
      <c r="Q376" s="117">
        <f>VLOOKUP($A376+ROUND((COLUMN()-2)/24,5),АТС!$A$41:$F$784,3)+'Иные услуги '!$C$5+'РСТ РСО-А'!$L$6+'РСТ РСО-А'!$F$9</f>
        <v>5063.46</v>
      </c>
      <c r="R376" s="117">
        <f>VLOOKUP($A376+ROUND((COLUMN()-2)/24,5),АТС!$A$41:$F$784,3)+'Иные услуги '!$C$5+'РСТ РСО-А'!$L$6+'РСТ РСО-А'!$F$9</f>
        <v>5064.0999999999995</v>
      </c>
      <c r="S376" s="117">
        <f>VLOOKUP($A376+ROUND((COLUMN()-2)/24,5),АТС!$A$41:$F$784,3)+'Иные услуги '!$C$5+'РСТ РСО-А'!$L$6+'РСТ РСО-А'!$F$9</f>
        <v>5055.2599999999993</v>
      </c>
      <c r="T376" s="117">
        <f>VLOOKUP($A376+ROUND((COLUMN()-2)/24,5),АТС!$A$41:$F$784,3)+'Иные услуги '!$C$5+'РСТ РСО-А'!$L$6+'РСТ РСО-А'!$F$9</f>
        <v>5215.1099999999997</v>
      </c>
      <c r="U376" s="117">
        <f>VLOOKUP($A376+ROUND((COLUMN()-2)/24,5),АТС!$A$41:$F$784,3)+'Иные услуги '!$C$5+'РСТ РСО-А'!$L$6+'РСТ РСО-А'!$F$9</f>
        <v>5266.2999999999993</v>
      </c>
      <c r="V376" s="117">
        <f>VLOOKUP($A376+ROUND((COLUMN()-2)/24,5),АТС!$A$41:$F$784,3)+'Иные услуги '!$C$5+'РСТ РСО-А'!$L$6+'РСТ РСО-А'!$F$9</f>
        <v>5243.34</v>
      </c>
      <c r="W376" s="117">
        <f>VLOOKUP($A376+ROUND((COLUMN()-2)/24,5),АТС!$A$41:$F$784,3)+'Иные услуги '!$C$5+'РСТ РСО-А'!$L$6+'РСТ РСО-А'!$F$9</f>
        <v>5192.49</v>
      </c>
      <c r="X376" s="117">
        <f>VLOOKUP($A376+ROUND((COLUMN()-2)/24,5),АТС!$A$41:$F$784,3)+'Иные услуги '!$C$5+'РСТ РСО-А'!$L$6+'РСТ РСО-А'!$F$9</f>
        <v>5013.7999999999993</v>
      </c>
      <c r="Y376" s="117">
        <f>VLOOKUP($A376+ROUND((COLUMN()-2)/24,5),АТС!$A$41:$F$784,3)+'Иные услуги '!$C$5+'РСТ РСО-А'!$L$6+'РСТ РСО-А'!$F$9</f>
        <v>5122.0599999999995</v>
      </c>
    </row>
    <row r="377" spans="1:25" x14ac:dyDescent="0.2">
      <c r="A377" s="66">
        <f t="shared" si="10"/>
        <v>43734</v>
      </c>
      <c r="B377" s="117">
        <f>VLOOKUP($A377+ROUND((COLUMN()-2)/24,5),АТС!$A$41:$F$784,3)+'Иные услуги '!$C$5+'РСТ РСО-А'!$L$6+'РСТ РСО-А'!$F$9</f>
        <v>5038.67</v>
      </c>
      <c r="C377" s="117">
        <f>VLOOKUP($A377+ROUND((COLUMN()-2)/24,5),АТС!$A$41:$F$784,3)+'Иные услуги '!$C$5+'РСТ РСО-А'!$L$6+'РСТ РСО-А'!$F$9</f>
        <v>5026.8099999999995</v>
      </c>
      <c r="D377" s="117">
        <f>VLOOKUP($A377+ROUND((COLUMN()-2)/24,5),АТС!$A$41:$F$784,3)+'Иные услуги '!$C$5+'РСТ РСО-А'!$L$6+'РСТ РСО-А'!$F$9</f>
        <v>5018.54</v>
      </c>
      <c r="E377" s="117">
        <f>VLOOKUP($A377+ROUND((COLUMN()-2)/24,5),АТС!$A$41:$F$784,3)+'Иные услуги '!$C$5+'РСТ РСО-А'!$L$6+'РСТ РСО-А'!$F$9</f>
        <v>5016.67</v>
      </c>
      <c r="F377" s="117">
        <f>VLOOKUP($A377+ROUND((COLUMN()-2)/24,5),АТС!$A$41:$F$784,3)+'Иные услуги '!$C$5+'РСТ РСО-А'!$L$6+'РСТ РСО-А'!$F$9</f>
        <v>5021.1899999999996</v>
      </c>
      <c r="G377" s="117">
        <f>VLOOKUP($A377+ROUND((COLUMN()-2)/24,5),АТС!$A$41:$F$784,3)+'Иные услуги '!$C$5+'РСТ РСО-А'!$L$6+'РСТ РСО-А'!$F$9</f>
        <v>5022.3999999999996</v>
      </c>
      <c r="H377" s="117">
        <f>VLOOKUP($A377+ROUND((COLUMN()-2)/24,5),АТС!$A$41:$F$784,3)+'Иные услуги '!$C$5+'РСТ РСО-А'!$L$6+'РСТ РСО-А'!$F$9</f>
        <v>5055.79</v>
      </c>
      <c r="I377" s="117">
        <f>VLOOKUP($A377+ROUND((COLUMN()-2)/24,5),АТС!$A$41:$F$784,3)+'Иные услуги '!$C$5+'РСТ РСО-А'!$L$6+'РСТ РСО-А'!$F$9</f>
        <v>5250.53</v>
      </c>
      <c r="J377" s="117">
        <f>VLOOKUP($A377+ROUND((COLUMN()-2)/24,5),АТС!$A$41:$F$784,3)+'Иные услуги '!$C$5+'РСТ РСО-А'!$L$6+'РСТ РСО-А'!$F$9</f>
        <v>5030.33</v>
      </c>
      <c r="K377" s="117">
        <f>VLOOKUP($A377+ROUND((COLUMN()-2)/24,5),АТС!$A$41:$F$784,3)+'Иные услуги '!$C$5+'РСТ РСО-А'!$L$6+'РСТ РСО-А'!$F$9</f>
        <v>5142.66</v>
      </c>
      <c r="L377" s="117">
        <f>VLOOKUP($A377+ROUND((COLUMN()-2)/24,5),АТС!$A$41:$F$784,3)+'Иные услуги '!$C$5+'РСТ РСО-А'!$L$6+'РСТ РСО-А'!$F$9</f>
        <v>5142.46</v>
      </c>
      <c r="M377" s="117">
        <f>VLOOKUP($A377+ROUND((COLUMN()-2)/24,5),АТС!$A$41:$F$784,3)+'Иные услуги '!$C$5+'РСТ РСО-А'!$L$6+'РСТ РСО-А'!$F$9</f>
        <v>5167.1099999999997</v>
      </c>
      <c r="N377" s="117">
        <f>VLOOKUP($A377+ROUND((COLUMN()-2)/24,5),АТС!$A$41:$F$784,3)+'Иные услуги '!$C$5+'РСТ РСО-А'!$L$6+'РСТ РСО-А'!$F$9</f>
        <v>5107.45</v>
      </c>
      <c r="O377" s="117">
        <f>VLOOKUP($A377+ROUND((COLUMN()-2)/24,5),АТС!$A$41:$F$784,3)+'Иные услуги '!$C$5+'РСТ РСО-А'!$L$6+'РСТ РСО-А'!$F$9</f>
        <v>5108.7199999999993</v>
      </c>
      <c r="P377" s="117">
        <f>VLOOKUP($A377+ROUND((COLUMN()-2)/24,5),АТС!$A$41:$F$784,3)+'Иные услуги '!$C$5+'РСТ РСО-А'!$L$6+'РСТ РСО-А'!$F$9</f>
        <v>5108.75</v>
      </c>
      <c r="Q377" s="117">
        <f>VLOOKUP($A377+ROUND((COLUMN()-2)/24,5),АТС!$A$41:$F$784,3)+'Иные услуги '!$C$5+'РСТ РСО-А'!$L$6+'РСТ РСО-А'!$F$9</f>
        <v>5109.6899999999996</v>
      </c>
      <c r="R377" s="117">
        <f>VLOOKUP($A377+ROUND((COLUMN()-2)/24,5),АТС!$A$41:$F$784,3)+'Иные услуги '!$C$5+'РСТ РСО-А'!$L$6+'РСТ РСО-А'!$F$9</f>
        <v>5109.8799999999992</v>
      </c>
      <c r="S377" s="117">
        <f>VLOOKUP($A377+ROUND((COLUMN()-2)/24,5),АТС!$A$41:$F$784,3)+'Иные услуги '!$C$5+'РСТ РСО-А'!$L$6+'РСТ РСО-А'!$F$9</f>
        <v>5126.08</v>
      </c>
      <c r="T377" s="117">
        <f>VLOOKUP($A377+ROUND((COLUMN()-2)/24,5),АТС!$A$41:$F$784,3)+'Иные услуги '!$C$5+'РСТ РСО-А'!$L$6+'РСТ РСО-А'!$F$9</f>
        <v>5245.74</v>
      </c>
      <c r="U377" s="117">
        <f>VLOOKUP($A377+ROUND((COLUMN()-2)/24,5),АТС!$A$41:$F$784,3)+'Иные услуги '!$C$5+'РСТ РСО-А'!$L$6+'РСТ РСО-А'!$F$9</f>
        <v>5297.7699999999995</v>
      </c>
      <c r="V377" s="117">
        <f>VLOOKUP($A377+ROUND((COLUMN()-2)/24,5),АТС!$A$41:$F$784,3)+'Иные услуги '!$C$5+'РСТ РСО-А'!$L$6+'РСТ РСО-А'!$F$9</f>
        <v>5246.59</v>
      </c>
      <c r="W377" s="117">
        <f>VLOOKUP($A377+ROUND((COLUMN()-2)/24,5),АТС!$A$41:$F$784,3)+'Иные услуги '!$C$5+'РСТ РСО-А'!$L$6+'РСТ РСО-А'!$F$9</f>
        <v>5194.0199999999995</v>
      </c>
      <c r="X377" s="117">
        <f>VLOOKUP($A377+ROUND((COLUMN()-2)/24,5),АТС!$A$41:$F$784,3)+'Иные услуги '!$C$5+'РСТ РСО-А'!$L$6+'РСТ РСО-А'!$F$9</f>
        <v>5013.8499999999995</v>
      </c>
      <c r="Y377" s="117">
        <f>VLOOKUP($A377+ROUND((COLUMN()-2)/24,5),АТС!$A$41:$F$784,3)+'Иные услуги '!$C$5+'РСТ РСО-А'!$L$6+'РСТ РСО-А'!$F$9</f>
        <v>5100.7599999999993</v>
      </c>
    </row>
    <row r="378" spans="1:25" x14ac:dyDescent="0.2">
      <c r="A378" s="66">
        <f t="shared" si="10"/>
        <v>43735</v>
      </c>
      <c r="B378" s="117">
        <f>VLOOKUP($A378+ROUND((COLUMN()-2)/24,5),АТС!$A$41:$F$784,3)+'Иные услуги '!$C$5+'РСТ РСО-А'!$L$6+'РСТ РСО-А'!$F$9</f>
        <v>5038.6899999999996</v>
      </c>
      <c r="C378" s="117">
        <f>VLOOKUP($A378+ROUND((COLUMN()-2)/24,5),АТС!$A$41:$F$784,3)+'Иные услуги '!$C$5+'РСТ РСО-А'!$L$6+'РСТ РСО-А'!$F$9</f>
        <v>5034.3899999999994</v>
      </c>
      <c r="D378" s="117">
        <f>VLOOKUP($A378+ROUND((COLUMN()-2)/24,5),АТС!$A$41:$F$784,3)+'Иные услуги '!$C$5+'РСТ РСО-А'!$L$6+'РСТ РСО-А'!$F$9</f>
        <v>5025.87</v>
      </c>
      <c r="E378" s="117">
        <f>VLOOKUP($A378+ROUND((COLUMN()-2)/24,5),АТС!$A$41:$F$784,3)+'Иные услуги '!$C$5+'РСТ РСО-А'!$L$6+'РСТ РСО-А'!$F$9</f>
        <v>5018.32</v>
      </c>
      <c r="F378" s="117">
        <f>VLOOKUP($A378+ROUND((COLUMN()-2)/24,5),АТС!$A$41:$F$784,3)+'Иные услуги '!$C$5+'РСТ РСО-А'!$L$6+'РСТ РСО-А'!$F$9</f>
        <v>5029.5999999999995</v>
      </c>
      <c r="G378" s="117">
        <f>VLOOKUP($A378+ROUND((COLUMN()-2)/24,5),АТС!$A$41:$F$784,3)+'Иные услуги '!$C$5+'РСТ РСО-А'!$L$6+'РСТ РСО-А'!$F$9</f>
        <v>5045.7</v>
      </c>
      <c r="H378" s="117">
        <f>VLOOKUP($A378+ROUND((COLUMN()-2)/24,5),АТС!$A$41:$F$784,3)+'Иные услуги '!$C$5+'РСТ РСО-А'!$L$6+'РСТ РСО-А'!$F$9</f>
        <v>5084.46</v>
      </c>
      <c r="I378" s="117">
        <f>VLOOKUP($A378+ROUND((COLUMN()-2)/24,5),АТС!$A$41:$F$784,3)+'Иные услуги '!$C$5+'РСТ РСО-А'!$L$6+'РСТ РСО-А'!$F$9</f>
        <v>5258.17</v>
      </c>
      <c r="J378" s="117">
        <f>VLOOKUP($A378+ROUND((COLUMN()-2)/24,5),АТС!$A$41:$F$784,3)+'Иные услуги '!$C$5+'РСТ РСО-А'!$L$6+'РСТ РСО-А'!$F$9</f>
        <v>5032.83</v>
      </c>
      <c r="K378" s="117">
        <f>VLOOKUP($A378+ROUND((COLUMN()-2)/24,5),АТС!$A$41:$F$784,3)+'Иные услуги '!$C$5+'РСТ РСО-А'!$L$6+'РСТ РСО-А'!$F$9</f>
        <v>5158.63</v>
      </c>
      <c r="L378" s="117">
        <f>VLOOKUP($A378+ROUND((COLUMN()-2)/24,5),АТС!$A$41:$F$784,3)+'Иные услуги '!$C$5+'РСТ РСО-А'!$L$6+'РСТ РСО-А'!$F$9</f>
        <v>5157.42</v>
      </c>
      <c r="M378" s="117">
        <f>VLOOKUP($A378+ROUND((COLUMN()-2)/24,5),АТС!$A$41:$F$784,3)+'Иные услуги '!$C$5+'РСТ РСО-А'!$L$6+'РСТ РСО-А'!$F$9</f>
        <v>5154.82</v>
      </c>
      <c r="N378" s="117">
        <f>VLOOKUP($A378+ROUND((COLUMN()-2)/24,5),АТС!$A$41:$F$784,3)+'Иные услуги '!$C$5+'РСТ РСО-А'!$L$6+'РСТ РСО-А'!$F$9</f>
        <v>5114.5099999999993</v>
      </c>
      <c r="O378" s="117">
        <f>VLOOKUP($A378+ROUND((COLUMN()-2)/24,5),АТС!$A$41:$F$784,3)+'Иные услуги '!$C$5+'РСТ РСО-А'!$L$6+'РСТ РСО-А'!$F$9</f>
        <v>5113.8599999999997</v>
      </c>
      <c r="P378" s="117">
        <f>VLOOKUP($A378+ROUND((COLUMN()-2)/24,5),АТС!$A$41:$F$784,3)+'Иные услуги '!$C$5+'РСТ РСО-А'!$L$6+'РСТ РСО-А'!$F$9</f>
        <v>5113.28</v>
      </c>
      <c r="Q378" s="117">
        <f>VLOOKUP($A378+ROUND((COLUMN()-2)/24,5),АТС!$A$41:$F$784,3)+'Иные услуги '!$C$5+'РСТ РСО-А'!$L$6+'РСТ РСО-А'!$F$9</f>
        <v>5108.8599999999997</v>
      </c>
      <c r="R378" s="117">
        <f>VLOOKUP($A378+ROUND((COLUMN()-2)/24,5),АТС!$A$41:$F$784,3)+'Иные услуги '!$C$5+'РСТ РСО-А'!$L$6+'РСТ РСО-А'!$F$9</f>
        <v>5108.5599999999995</v>
      </c>
      <c r="S378" s="117">
        <f>VLOOKUP($A378+ROUND((COLUMN()-2)/24,5),АТС!$A$41:$F$784,3)+'Иные услуги '!$C$5+'РСТ РСО-А'!$L$6+'РСТ РСО-А'!$F$9</f>
        <v>5122.8999999999996</v>
      </c>
      <c r="T378" s="117">
        <f>VLOOKUP($A378+ROUND((COLUMN()-2)/24,5),АТС!$A$41:$F$784,3)+'Иные услуги '!$C$5+'РСТ РСО-А'!$L$6+'РСТ РСО-А'!$F$9</f>
        <v>5255.38</v>
      </c>
      <c r="U378" s="117">
        <f>VLOOKUP($A378+ROUND((COLUMN()-2)/24,5),АТС!$A$41:$F$784,3)+'Иные услуги '!$C$5+'РСТ РСО-А'!$L$6+'РСТ РСО-А'!$F$9</f>
        <v>5336.41</v>
      </c>
      <c r="V378" s="117">
        <f>VLOOKUP($A378+ROUND((COLUMN()-2)/24,5),АТС!$A$41:$F$784,3)+'Иные услуги '!$C$5+'РСТ РСО-А'!$L$6+'РСТ РСО-А'!$F$9</f>
        <v>5302.51</v>
      </c>
      <c r="W378" s="117">
        <f>VLOOKUP($A378+ROUND((COLUMN()-2)/24,5),АТС!$A$41:$F$784,3)+'Иные услуги '!$C$5+'РСТ РСО-А'!$L$6+'РСТ РСО-А'!$F$9</f>
        <v>5216.93</v>
      </c>
      <c r="X378" s="117">
        <f>VLOOKUP($A378+ROUND((COLUMN()-2)/24,5),АТС!$A$41:$F$784,3)+'Иные услуги '!$C$5+'РСТ РСО-А'!$L$6+'РСТ РСО-А'!$F$9</f>
        <v>5013.6799999999994</v>
      </c>
      <c r="Y378" s="117">
        <f>VLOOKUP($A378+ROUND((COLUMN()-2)/24,5),АТС!$A$41:$F$784,3)+'Иные услуги '!$C$5+'РСТ РСО-А'!$L$6+'РСТ РСО-А'!$F$9</f>
        <v>5210.29</v>
      </c>
    </row>
    <row r="379" spans="1:25" x14ac:dyDescent="0.2">
      <c r="A379" s="66">
        <f t="shared" si="10"/>
        <v>43736</v>
      </c>
      <c r="B379" s="117">
        <f>VLOOKUP($A379+ROUND((COLUMN()-2)/24,5),АТС!$A$41:$F$784,3)+'Иные услуги '!$C$5+'РСТ РСО-А'!$L$6+'РСТ РСО-А'!$F$9</f>
        <v>5044.6499999999996</v>
      </c>
      <c r="C379" s="117">
        <f>VLOOKUP($A379+ROUND((COLUMN()-2)/24,5),АТС!$A$41:$F$784,3)+'Иные услуги '!$C$5+'РСТ РСО-А'!$L$6+'РСТ РСО-А'!$F$9</f>
        <v>5027.78</v>
      </c>
      <c r="D379" s="117">
        <f>VLOOKUP($A379+ROUND((COLUMN()-2)/24,5),АТС!$A$41:$F$784,3)+'Иные услуги '!$C$5+'РСТ РСО-А'!$L$6+'РСТ РСО-А'!$F$9</f>
        <v>5019.6499999999996</v>
      </c>
      <c r="E379" s="117">
        <f>VLOOKUP($A379+ROUND((COLUMN()-2)/24,5),АТС!$A$41:$F$784,3)+'Иные услуги '!$C$5+'РСТ РСО-А'!$L$6+'РСТ РСО-А'!$F$9</f>
        <v>5016.71</v>
      </c>
      <c r="F379" s="117">
        <f>VLOOKUP($A379+ROUND((COLUMN()-2)/24,5),АТС!$A$41:$F$784,3)+'Иные услуги '!$C$5+'РСТ РСО-А'!$L$6+'РСТ РСО-А'!$F$9</f>
        <v>5015.8599999999997</v>
      </c>
      <c r="G379" s="117">
        <f>VLOOKUP($A379+ROUND((COLUMN()-2)/24,5),АТС!$A$41:$F$784,3)+'Иные услуги '!$C$5+'РСТ РСО-А'!$L$6+'РСТ РСО-А'!$F$9</f>
        <v>5016.17</v>
      </c>
      <c r="H379" s="117">
        <f>VLOOKUP($A379+ROUND((COLUMN()-2)/24,5),АТС!$A$41:$F$784,3)+'Иные услуги '!$C$5+'РСТ РСО-А'!$L$6+'РСТ РСО-А'!$F$9</f>
        <v>5024.0499999999993</v>
      </c>
      <c r="I379" s="117">
        <f>VLOOKUP($A379+ROUND((COLUMN()-2)/24,5),АТС!$A$41:$F$784,3)+'Иные услуги '!$C$5+'РСТ РСО-А'!$L$6+'РСТ РСО-А'!$F$9</f>
        <v>5067.4799999999996</v>
      </c>
      <c r="J379" s="117">
        <f>VLOOKUP($A379+ROUND((COLUMN()-2)/24,5),АТС!$A$41:$F$784,3)+'Иные услуги '!$C$5+'РСТ РСО-А'!$L$6+'РСТ РСО-А'!$F$9</f>
        <v>5014.16</v>
      </c>
      <c r="K379" s="117">
        <f>VLOOKUP($A379+ROUND((COLUMN()-2)/24,5),АТС!$A$41:$F$784,3)+'Иные услуги '!$C$5+'РСТ РСО-А'!$L$6+'РСТ РСО-А'!$F$9</f>
        <v>5054.53</v>
      </c>
      <c r="L379" s="117">
        <f>VLOOKUP($A379+ROUND((COLUMN()-2)/24,5),АТС!$A$41:$F$784,3)+'Иные услуги '!$C$5+'РСТ РСО-А'!$L$6+'РСТ РСО-А'!$F$9</f>
        <v>5054.8999999999996</v>
      </c>
      <c r="M379" s="117">
        <f>VLOOKUP($A379+ROUND((COLUMN()-2)/24,5),АТС!$A$41:$F$784,3)+'Иные услуги '!$C$5+'РСТ РСО-А'!$L$6+'РСТ РСО-А'!$F$9</f>
        <v>5054.79</v>
      </c>
      <c r="N379" s="117">
        <f>VLOOKUP($A379+ROUND((COLUMN()-2)/24,5),АТС!$A$41:$F$784,3)+'Иные услуги '!$C$5+'РСТ РСО-А'!$L$6+'РСТ РСО-А'!$F$9</f>
        <v>5050.95</v>
      </c>
      <c r="O379" s="117">
        <f>VLOOKUP($A379+ROUND((COLUMN()-2)/24,5),АТС!$A$41:$F$784,3)+'Иные услуги '!$C$5+'РСТ РСО-А'!$L$6+'РСТ РСО-А'!$F$9</f>
        <v>5052.5099999999993</v>
      </c>
      <c r="P379" s="117">
        <f>VLOOKUP($A379+ROUND((COLUMN()-2)/24,5),АТС!$A$41:$F$784,3)+'Иные услуги '!$C$5+'РСТ РСО-А'!$L$6+'РСТ РСО-А'!$F$9</f>
        <v>5050.3899999999994</v>
      </c>
      <c r="Q379" s="117">
        <f>VLOOKUP($A379+ROUND((COLUMN()-2)/24,5),АТС!$A$41:$F$784,3)+'Иные услуги '!$C$5+'РСТ РСО-А'!$L$6+'РСТ РСО-А'!$F$9</f>
        <v>5045.7299999999996</v>
      </c>
      <c r="R379" s="117">
        <f>VLOOKUP($A379+ROUND((COLUMN()-2)/24,5),АТС!$A$41:$F$784,3)+'Иные услуги '!$C$5+'РСТ РСО-А'!$L$6+'РСТ РСО-А'!$F$9</f>
        <v>5043.54</v>
      </c>
      <c r="S379" s="117">
        <f>VLOOKUP($A379+ROUND((COLUMN()-2)/24,5),АТС!$A$41:$F$784,3)+'Иные услуги '!$C$5+'РСТ РСО-А'!$L$6+'РСТ РСО-А'!$F$9</f>
        <v>5073.9799999999996</v>
      </c>
      <c r="T379" s="117">
        <f>VLOOKUP($A379+ROUND((COLUMN()-2)/24,5),АТС!$A$41:$F$784,3)+'Иные услуги '!$C$5+'РСТ РСО-А'!$L$6+'РСТ РСО-А'!$F$9</f>
        <v>5167.17</v>
      </c>
      <c r="U379" s="117">
        <f>VLOOKUP($A379+ROUND((COLUMN()-2)/24,5),АТС!$A$41:$F$784,3)+'Иные услуги '!$C$5+'РСТ РСО-А'!$L$6+'РСТ РСО-А'!$F$9</f>
        <v>5233.13</v>
      </c>
      <c r="V379" s="117">
        <f>VLOOKUP($A379+ROUND((COLUMN()-2)/24,5),АТС!$A$41:$F$784,3)+'Иные услуги '!$C$5+'РСТ РСО-А'!$L$6+'РСТ РСО-А'!$F$9</f>
        <v>5258.0999999999995</v>
      </c>
      <c r="W379" s="117">
        <f>VLOOKUP($A379+ROUND((COLUMN()-2)/24,5),АТС!$A$41:$F$784,3)+'Иные услуги '!$C$5+'РСТ РСО-А'!$L$6+'РСТ РСО-А'!$F$9</f>
        <v>5157.75</v>
      </c>
      <c r="X379" s="117">
        <f>VLOOKUP($A379+ROUND((COLUMN()-2)/24,5),АТС!$A$41:$F$784,3)+'Иные услуги '!$C$5+'РСТ РСО-А'!$L$6+'РСТ РСО-А'!$F$9</f>
        <v>5013.7</v>
      </c>
      <c r="Y379" s="117">
        <f>VLOOKUP($A379+ROUND((COLUMN()-2)/24,5),АТС!$A$41:$F$784,3)+'Иные услуги '!$C$5+'РСТ РСО-А'!$L$6+'РСТ РСО-А'!$F$9</f>
        <v>5104.92</v>
      </c>
    </row>
    <row r="380" spans="1:25" x14ac:dyDescent="0.2">
      <c r="A380" s="66">
        <f t="shared" si="10"/>
        <v>43737</v>
      </c>
      <c r="B380" s="117">
        <f>VLOOKUP($A380+ROUND((COLUMN()-2)/24,5),АТС!$A$41:$F$784,3)+'Иные услуги '!$C$5+'РСТ РСО-А'!$L$6+'РСТ РСО-А'!$F$9</f>
        <v>5027.1899999999996</v>
      </c>
      <c r="C380" s="117">
        <f>VLOOKUP($A380+ROUND((COLUMN()-2)/24,5),АТС!$A$41:$F$784,3)+'Иные услуги '!$C$5+'РСТ РСО-А'!$L$6+'РСТ РСО-А'!$F$9</f>
        <v>5015.91</v>
      </c>
      <c r="D380" s="117">
        <f>VLOOKUP($A380+ROUND((COLUMN()-2)/24,5),АТС!$A$41:$F$784,3)+'Иные услуги '!$C$5+'РСТ РСО-А'!$L$6+'РСТ РСО-А'!$F$9</f>
        <v>5014.3599999999997</v>
      </c>
      <c r="E380" s="117">
        <f>VLOOKUP($A380+ROUND((COLUMN()-2)/24,5),АТС!$A$41:$F$784,3)+'Иные услуги '!$C$5+'РСТ РСО-А'!$L$6+'РСТ РСО-А'!$F$9</f>
        <v>5014.37</v>
      </c>
      <c r="F380" s="117">
        <f>VLOOKUP($A380+ROUND((COLUMN()-2)/24,5),АТС!$A$41:$F$784,3)+'Иные услуги '!$C$5+'РСТ РСО-А'!$L$6+'РСТ РСО-А'!$F$9</f>
        <v>5014.3499999999995</v>
      </c>
      <c r="G380" s="117">
        <f>VLOOKUP($A380+ROUND((COLUMN()-2)/24,5),АТС!$A$41:$F$784,3)+'Иные услуги '!$C$5+'РСТ РСО-А'!$L$6+'РСТ РСО-А'!$F$9</f>
        <v>5015.62</v>
      </c>
      <c r="H380" s="117">
        <f>VLOOKUP($A380+ROUND((COLUMN()-2)/24,5),АТС!$A$41:$F$784,3)+'Иные услуги '!$C$5+'РСТ РСО-А'!$L$6+'РСТ РСО-А'!$F$9</f>
        <v>5013.9799999999996</v>
      </c>
      <c r="I380" s="117">
        <f>VLOOKUP($A380+ROUND((COLUMN()-2)/24,5),АТС!$A$41:$F$784,3)+'Иные услуги '!$C$5+'РСТ РСО-А'!$L$6+'РСТ РСО-А'!$F$9</f>
        <v>5036.2999999999993</v>
      </c>
      <c r="J380" s="117">
        <f>VLOOKUP($A380+ROUND((COLUMN()-2)/24,5),АТС!$A$41:$F$784,3)+'Иные услуги '!$C$5+'РСТ РСО-А'!$L$6+'РСТ РСО-А'!$F$9</f>
        <v>5014.17</v>
      </c>
      <c r="K380" s="117">
        <f>VLOOKUP($A380+ROUND((COLUMN()-2)/24,5),АТС!$A$41:$F$784,3)+'Иные услуги '!$C$5+'РСТ РСО-А'!$L$6+'РСТ РСО-А'!$F$9</f>
        <v>5014.1399999999994</v>
      </c>
      <c r="L380" s="117">
        <f>VLOOKUP($A380+ROUND((COLUMN()-2)/24,5),АТС!$A$41:$F$784,3)+'Иные услуги '!$C$5+'РСТ РСО-А'!$L$6+'РСТ РСО-А'!$F$9</f>
        <v>5014.1299999999992</v>
      </c>
      <c r="M380" s="117">
        <f>VLOOKUP($A380+ROUND((COLUMN()-2)/24,5),АТС!$A$41:$F$784,3)+'Иные услуги '!$C$5+'РСТ РСО-А'!$L$6+'РСТ РСО-А'!$F$9</f>
        <v>5014.1399999999994</v>
      </c>
      <c r="N380" s="117">
        <f>VLOOKUP($A380+ROUND((COLUMN()-2)/24,5),АТС!$A$41:$F$784,3)+'Иные услуги '!$C$5+'РСТ РСО-А'!$L$6+'РСТ РСО-А'!$F$9</f>
        <v>5027.6399999999994</v>
      </c>
      <c r="O380" s="117">
        <f>VLOOKUP($A380+ROUND((COLUMN()-2)/24,5),АТС!$A$41:$F$784,3)+'Иные услуги '!$C$5+'РСТ РСО-А'!$L$6+'РСТ РСО-А'!$F$9</f>
        <v>5014.1499999999996</v>
      </c>
      <c r="P380" s="117">
        <f>VLOOKUP($A380+ROUND((COLUMN()-2)/24,5),АТС!$A$41:$F$784,3)+'Иные услуги '!$C$5+'РСТ РСО-А'!$L$6+'РСТ РСО-А'!$F$9</f>
        <v>5014.1499999999996</v>
      </c>
      <c r="Q380" s="117">
        <f>VLOOKUP($A380+ROUND((COLUMN()-2)/24,5),АТС!$A$41:$F$784,3)+'Иные услуги '!$C$5+'РСТ РСО-А'!$L$6+'РСТ РСО-А'!$F$9</f>
        <v>5014.1499999999996</v>
      </c>
      <c r="R380" s="117">
        <f>VLOOKUP($A380+ROUND((COLUMN()-2)/24,5),АТС!$A$41:$F$784,3)+'Иные услуги '!$C$5+'РСТ РСО-А'!$L$6+'РСТ РСО-А'!$F$9</f>
        <v>5014.1399999999994</v>
      </c>
      <c r="S380" s="117">
        <f>VLOOKUP($A380+ROUND((COLUMN()-2)/24,5),АТС!$A$41:$F$784,3)+'Иные услуги '!$C$5+'РСТ РСО-А'!$L$6+'РСТ РСО-А'!$F$9</f>
        <v>5027.7299999999996</v>
      </c>
      <c r="T380" s="117">
        <f>VLOOKUP($A380+ROUND((COLUMN()-2)/24,5),АТС!$A$41:$F$784,3)+'Иные услуги '!$C$5+'РСТ РСО-А'!$L$6+'РСТ РСО-А'!$F$9</f>
        <v>5162.04</v>
      </c>
      <c r="U380" s="117">
        <f>VLOOKUP($A380+ROUND((COLUMN()-2)/24,5),АТС!$A$41:$F$784,3)+'Иные услуги '!$C$5+'РСТ РСО-А'!$L$6+'РСТ РСО-А'!$F$9</f>
        <v>5199.1099999999997</v>
      </c>
      <c r="V380" s="117">
        <f>VLOOKUP($A380+ROUND((COLUMN()-2)/24,5),АТС!$A$41:$F$784,3)+'Иные услуги '!$C$5+'РСТ РСО-А'!$L$6+'РСТ РСО-А'!$F$9</f>
        <v>5196.8499999999995</v>
      </c>
      <c r="W380" s="117">
        <f>VLOOKUP($A380+ROUND((COLUMN()-2)/24,5),АТС!$A$41:$F$784,3)+'Иные услуги '!$C$5+'РСТ РСО-А'!$L$6+'РСТ РСО-А'!$F$9</f>
        <v>5145.7999999999993</v>
      </c>
      <c r="X380" s="117">
        <f>VLOOKUP($A380+ROUND((COLUMN()-2)/24,5),АТС!$A$41:$F$784,3)+'Иные услуги '!$C$5+'РСТ РСО-А'!$L$6+'РСТ РСО-А'!$F$9</f>
        <v>5013.41</v>
      </c>
      <c r="Y380" s="117">
        <f>VLOOKUP($A380+ROUND((COLUMN()-2)/24,5),АТС!$A$41:$F$784,3)+'Иные услуги '!$C$5+'РСТ РСО-А'!$L$6+'РСТ РСО-А'!$F$9</f>
        <v>5108.0999999999995</v>
      </c>
    </row>
    <row r="381" spans="1:25" x14ac:dyDescent="0.2">
      <c r="A381" s="66">
        <f t="shared" si="10"/>
        <v>43738</v>
      </c>
      <c r="B381" s="117">
        <f>VLOOKUP($A381+ROUND((COLUMN()-2)/24,5),АТС!$A$41:$F$784,3)+'Иные услуги '!$C$5+'РСТ РСО-А'!$L$6+'РСТ РСО-А'!$F$9</f>
        <v>5022.2599999999993</v>
      </c>
      <c r="C381" s="117">
        <f>VLOOKUP($A381+ROUND((COLUMN()-2)/24,5),АТС!$A$41:$F$784,3)+'Иные услуги '!$C$5+'РСТ РСО-А'!$L$6+'РСТ РСО-А'!$F$9</f>
        <v>5015.07</v>
      </c>
      <c r="D381" s="117">
        <f>VLOOKUP($A381+ROUND((COLUMN()-2)/24,5),АТС!$A$41:$F$784,3)+'Иные услуги '!$C$5+'РСТ РСО-А'!$L$6+'РСТ РСО-А'!$F$9</f>
        <v>5014.3899999999994</v>
      </c>
      <c r="E381" s="117">
        <f>VLOOKUP($A381+ROUND((COLUMN()-2)/24,5),АТС!$A$41:$F$784,3)+'Иные услуги '!$C$5+'РСТ РСО-А'!$L$6+'РСТ РСО-А'!$F$9</f>
        <v>5014.3899999999994</v>
      </c>
      <c r="F381" s="117">
        <f>VLOOKUP($A381+ROUND((COLUMN()-2)/24,5),АТС!$A$41:$F$784,3)+'Иные услуги '!$C$5+'РСТ РСО-А'!$L$6+'РСТ РСО-А'!$F$9</f>
        <v>5014.3499999999995</v>
      </c>
      <c r="G381" s="117">
        <f>VLOOKUP($A381+ROUND((COLUMN()-2)/24,5),АТС!$A$41:$F$784,3)+'Иные услуги '!$C$5+'РСТ РСО-А'!$L$6+'РСТ РСО-А'!$F$9</f>
        <v>5014.3499999999995</v>
      </c>
      <c r="H381" s="117">
        <f>VLOOKUP($A381+ROUND((COLUMN()-2)/24,5),АТС!$A$41:$F$784,3)+'Иные услуги '!$C$5+'РСТ РСО-А'!$L$6+'РСТ РСО-А'!$F$9</f>
        <v>5018.87</v>
      </c>
      <c r="I381" s="117">
        <f>VLOOKUP($A381+ROUND((COLUMN()-2)/24,5),АТС!$A$41:$F$784,3)+'Иные услуги '!$C$5+'РСТ РСО-А'!$L$6+'РСТ РСО-А'!$F$9</f>
        <v>5130.92</v>
      </c>
      <c r="J381" s="117">
        <f>VLOOKUP($A381+ROUND((COLUMN()-2)/24,5),АТС!$A$41:$F$784,3)+'Иные услуги '!$C$5+'РСТ РСО-А'!$L$6+'РСТ РСО-А'!$F$9</f>
        <v>5014.1299999999992</v>
      </c>
      <c r="K381" s="117">
        <f>VLOOKUP($A381+ROUND((COLUMN()-2)/24,5),АТС!$A$41:$F$784,3)+'Иные услуги '!$C$5+'РСТ РСО-А'!$L$6+'РСТ РСО-А'!$F$9</f>
        <v>5096</v>
      </c>
      <c r="L381" s="117">
        <f>VLOOKUP($A381+ROUND((COLUMN()-2)/24,5),АТС!$A$41:$F$784,3)+'Иные услуги '!$C$5+'РСТ РСО-А'!$L$6+'РСТ РСО-А'!$F$9</f>
        <v>5096.1399999999994</v>
      </c>
      <c r="M381" s="117">
        <f>VLOOKUP($A381+ROUND((COLUMN()-2)/24,5),АТС!$A$41:$F$784,3)+'Иные услуги '!$C$5+'РСТ РСО-А'!$L$6+'РСТ РСО-А'!$F$9</f>
        <v>5095.75</v>
      </c>
      <c r="N381" s="117">
        <f>VLOOKUP($A381+ROUND((COLUMN()-2)/24,5),АТС!$A$41:$F$784,3)+'Иные услуги '!$C$5+'РСТ РСО-А'!$L$6+'РСТ РСО-А'!$F$9</f>
        <v>5094.79</v>
      </c>
      <c r="O381" s="117">
        <f>VLOOKUP($A381+ROUND((COLUMN()-2)/24,5),АТС!$A$41:$F$784,3)+'Иные услуги '!$C$5+'РСТ РСО-А'!$L$6+'РСТ РСО-А'!$F$9</f>
        <v>5095</v>
      </c>
      <c r="P381" s="117">
        <f>VLOOKUP($A381+ROUND((COLUMN()-2)/24,5),АТС!$A$41:$F$784,3)+'Иные услуги '!$C$5+'РСТ РСО-А'!$L$6+'РСТ РСО-А'!$F$9</f>
        <v>5095.3099999999995</v>
      </c>
      <c r="Q381" s="117">
        <f>VLOOKUP($A381+ROUND((COLUMN()-2)/24,5),АТС!$A$41:$F$784,3)+'Иные услуги '!$C$5+'РСТ РСО-А'!$L$6+'РСТ РСО-А'!$F$9</f>
        <v>5095.6799999999994</v>
      </c>
      <c r="R381" s="117">
        <f>VLOOKUP($A381+ROUND((COLUMN()-2)/24,5),АТС!$A$41:$F$784,3)+'Иные услуги '!$C$5+'РСТ РСО-А'!$L$6+'РСТ РСО-А'!$F$9</f>
        <v>5093.2</v>
      </c>
      <c r="S381" s="117">
        <f>VLOOKUP($A381+ROUND((COLUMN()-2)/24,5),АТС!$A$41:$F$784,3)+'Иные услуги '!$C$5+'РСТ РСО-А'!$L$6+'РСТ РСО-А'!$F$9</f>
        <v>5092.78</v>
      </c>
      <c r="T381" s="117">
        <f>VLOOKUP($A381+ROUND((COLUMN()-2)/24,5),АТС!$A$41:$F$784,3)+'Иные услуги '!$C$5+'РСТ РСО-А'!$L$6+'РСТ РСО-А'!$F$9</f>
        <v>5188.9399999999996</v>
      </c>
      <c r="U381" s="117">
        <f>VLOOKUP($A381+ROUND((COLUMN()-2)/24,5),АТС!$A$41:$F$784,3)+'Иные услуги '!$C$5+'РСТ РСО-А'!$L$6+'РСТ РСО-А'!$F$9</f>
        <v>5207.03</v>
      </c>
      <c r="V381" s="117">
        <f>VLOOKUP($A381+ROUND((COLUMN()-2)/24,5),АТС!$A$41:$F$784,3)+'Иные услуги '!$C$5+'РСТ РСО-А'!$L$6+'РСТ РСО-А'!$F$9</f>
        <v>5168.7699999999995</v>
      </c>
      <c r="W381" s="117">
        <f>VLOOKUP($A381+ROUND((COLUMN()-2)/24,5),АТС!$A$41:$F$784,3)+'Иные услуги '!$C$5+'РСТ РСО-А'!$L$6+'РСТ РСО-А'!$F$9</f>
        <v>5119.82</v>
      </c>
      <c r="X381" s="117">
        <f>VLOOKUP($A381+ROUND((COLUMN()-2)/24,5),АТС!$A$41:$F$784,3)+'Иные услуги '!$C$5+'РСТ РСО-А'!$L$6+'РСТ РСО-А'!$F$9</f>
        <v>5013.54</v>
      </c>
      <c r="Y381" s="117">
        <f>VLOOKUP($A381+ROUND((COLUMN()-2)/24,5),АТС!$A$41:$F$784,3)+'Иные услуги '!$C$5+'РСТ РСО-А'!$L$6+'РСТ РСО-А'!$F$9</f>
        <v>5059.0199999999995</v>
      </c>
    </row>
    <row r="382" spans="1:25" hidden="1" x14ac:dyDescent="0.2">
      <c r="A382" s="66">
        <f t="shared" si="10"/>
        <v>43739</v>
      </c>
      <c r="B382" s="117">
        <f>VLOOKUP($A382+ROUND((COLUMN()-2)/24,5),АТС!$A$41:$F$784,3)+'Иные услуги '!$C$5+'РСТ РСО-А'!$L$6+'РСТ РСО-А'!$F$9</f>
        <v>4118.25</v>
      </c>
      <c r="C382" s="117">
        <f>VLOOKUP($A382+ROUND((COLUMN()-2)/24,5),АТС!$A$41:$F$784,3)+'Иные услуги '!$C$5+'РСТ РСО-А'!$L$6+'РСТ РСО-А'!$F$9</f>
        <v>4118.25</v>
      </c>
      <c r="D382" s="117">
        <f>VLOOKUP($A382+ROUND((COLUMN()-2)/24,5),АТС!$A$41:$F$784,3)+'Иные услуги '!$C$5+'РСТ РСО-А'!$L$6+'РСТ РСО-А'!$F$9</f>
        <v>4118.25</v>
      </c>
      <c r="E382" s="117">
        <f>VLOOKUP($A382+ROUND((COLUMN()-2)/24,5),АТС!$A$41:$F$784,3)+'Иные услуги '!$C$5+'РСТ РСО-А'!$L$6+'РСТ РСО-А'!$F$9</f>
        <v>4118.25</v>
      </c>
      <c r="F382" s="117">
        <f>VLOOKUP($A382+ROUND((COLUMN()-2)/24,5),АТС!$A$41:$F$784,3)+'Иные услуги '!$C$5+'РСТ РСО-А'!$L$6+'РСТ РСО-А'!$F$9</f>
        <v>4118.25</v>
      </c>
      <c r="G382" s="117">
        <f>VLOOKUP($A382+ROUND((COLUMN()-2)/24,5),АТС!$A$41:$F$784,3)+'Иные услуги '!$C$5+'РСТ РСО-А'!$L$6+'РСТ РСО-А'!$F$9</f>
        <v>4118.25</v>
      </c>
      <c r="H382" s="117">
        <f>VLOOKUP($A382+ROUND((COLUMN()-2)/24,5),АТС!$A$41:$F$784,3)+'Иные услуги '!$C$5+'РСТ РСО-А'!$L$6+'РСТ РСО-А'!$F$9</f>
        <v>4118.25</v>
      </c>
      <c r="I382" s="117">
        <f>VLOOKUP($A382+ROUND((COLUMN()-2)/24,5),АТС!$A$41:$F$784,3)+'Иные услуги '!$C$5+'РСТ РСО-А'!$L$6+'РСТ РСО-А'!$F$9</f>
        <v>4118.25</v>
      </c>
      <c r="J382" s="117">
        <f>VLOOKUP($A382+ROUND((COLUMN()-2)/24,5),АТС!$A$41:$F$784,3)+'Иные услуги '!$C$5+'РСТ РСО-А'!$L$6+'РСТ РСО-А'!$F$9</f>
        <v>4118.25</v>
      </c>
      <c r="K382" s="117">
        <f>VLOOKUP($A382+ROUND((COLUMN()-2)/24,5),АТС!$A$41:$F$784,3)+'Иные услуги '!$C$5+'РСТ РСО-А'!$L$6+'РСТ РСО-А'!$F$9</f>
        <v>4118.25</v>
      </c>
      <c r="L382" s="117">
        <f>VLOOKUP($A382+ROUND((COLUMN()-2)/24,5),АТС!$A$41:$F$784,3)+'Иные услуги '!$C$5+'РСТ РСО-А'!$L$6+'РСТ РСО-А'!$F$9</f>
        <v>4118.25</v>
      </c>
      <c r="M382" s="117">
        <f>VLOOKUP($A382+ROUND((COLUMN()-2)/24,5),АТС!$A$41:$F$784,3)+'Иные услуги '!$C$5+'РСТ РСО-А'!$L$6+'РСТ РСО-А'!$F$9</f>
        <v>4118.25</v>
      </c>
      <c r="N382" s="117">
        <f>VLOOKUP($A382+ROUND((COLUMN()-2)/24,5),АТС!$A$41:$F$784,3)+'Иные услуги '!$C$5+'РСТ РСО-А'!$L$6+'РСТ РСО-А'!$F$9</f>
        <v>4118.25</v>
      </c>
      <c r="O382" s="117">
        <f>VLOOKUP($A382+ROUND((COLUMN()-2)/24,5),АТС!$A$41:$F$784,3)+'Иные услуги '!$C$5+'РСТ РСО-А'!$L$6+'РСТ РСО-А'!$F$9</f>
        <v>4118.25</v>
      </c>
      <c r="P382" s="117">
        <f>VLOOKUP($A382+ROUND((COLUMN()-2)/24,5),АТС!$A$41:$F$784,3)+'Иные услуги '!$C$5+'РСТ РСО-А'!$L$6+'РСТ РСО-А'!$F$9</f>
        <v>4118.25</v>
      </c>
      <c r="Q382" s="117">
        <f>VLOOKUP($A382+ROUND((COLUMN()-2)/24,5),АТС!$A$41:$F$784,3)+'Иные услуги '!$C$5+'РСТ РСО-А'!$L$6+'РСТ РСО-А'!$F$9</f>
        <v>4118.25</v>
      </c>
      <c r="R382" s="117">
        <f>VLOOKUP($A382+ROUND((COLUMN()-2)/24,5),АТС!$A$41:$F$784,3)+'Иные услуги '!$C$5+'РСТ РСО-А'!$L$6+'РСТ РСО-А'!$F$9</f>
        <v>4118.25</v>
      </c>
      <c r="S382" s="117">
        <f>VLOOKUP($A382+ROUND((COLUMN()-2)/24,5),АТС!$A$41:$F$784,3)+'Иные услуги '!$C$5+'РСТ РСО-А'!$L$6+'РСТ РСО-А'!$F$9</f>
        <v>4118.25</v>
      </c>
      <c r="T382" s="117">
        <f>VLOOKUP($A382+ROUND((COLUMN()-2)/24,5),АТС!$A$41:$F$784,3)+'Иные услуги '!$C$5+'РСТ РСО-А'!$L$6+'РСТ РСО-А'!$F$9</f>
        <v>4118.25</v>
      </c>
      <c r="U382" s="117">
        <f>VLOOKUP($A382+ROUND((COLUMN()-2)/24,5),АТС!$A$41:$F$784,3)+'Иные услуги '!$C$5+'РСТ РСО-А'!$L$6+'РСТ РСО-А'!$F$9</f>
        <v>4118.25</v>
      </c>
      <c r="V382" s="117">
        <f>VLOOKUP($A382+ROUND((COLUMN()-2)/24,5),АТС!$A$41:$F$784,3)+'Иные услуги '!$C$5+'РСТ РСО-А'!$L$6+'РСТ РСО-А'!$F$9</f>
        <v>4118.25</v>
      </c>
      <c r="W382" s="117">
        <f>VLOOKUP($A382+ROUND((COLUMN()-2)/24,5),АТС!$A$41:$F$784,3)+'Иные услуги '!$C$5+'РСТ РСО-А'!$L$6+'РСТ РСО-А'!$F$9</f>
        <v>4118.25</v>
      </c>
      <c r="X382" s="117">
        <f>VLOOKUP($A382+ROUND((COLUMN()-2)/24,5),АТС!$A$41:$F$784,3)+'Иные услуги '!$C$5+'РСТ РСО-А'!$L$6+'РСТ РСО-А'!$F$9</f>
        <v>4118.25</v>
      </c>
      <c r="Y382" s="117">
        <f>VLOOKUP($A382+ROUND((COLUMN()-2)/24,5),АТС!$A$41:$F$784,3)+'Иные услуги '!$C$5+'РСТ РСО-А'!$L$6+'РСТ РСО-А'!$F$9</f>
        <v>4118.25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125</v>
      </c>
      <c r="B384" s="65"/>
      <c r="C384" s="65"/>
      <c r="D384" s="65"/>
    </row>
    <row r="385" spans="1:27" ht="12.75" x14ac:dyDescent="0.2">
      <c r="A385" s="144" t="s">
        <v>35</v>
      </c>
      <c r="B385" s="147" t="s">
        <v>97</v>
      </c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9"/>
    </row>
    <row r="386" spans="1:27" ht="12.75" x14ac:dyDescent="0.2">
      <c r="A386" s="145"/>
      <c r="B386" s="150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2"/>
    </row>
    <row r="387" spans="1:27" s="95" customFormat="1" ht="12.75" customHeight="1" x14ac:dyDescent="0.2">
      <c r="A387" s="145"/>
      <c r="B387" s="153" t="s">
        <v>98</v>
      </c>
      <c r="C387" s="155" t="s">
        <v>99</v>
      </c>
      <c r="D387" s="155" t="s">
        <v>100</v>
      </c>
      <c r="E387" s="155" t="s">
        <v>101</v>
      </c>
      <c r="F387" s="155" t="s">
        <v>102</v>
      </c>
      <c r="G387" s="155" t="s">
        <v>103</v>
      </c>
      <c r="H387" s="155" t="s">
        <v>104</v>
      </c>
      <c r="I387" s="155" t="s">
        <v>105</v>
      </c>
      <c r="J387" s="155" t="s">
        <v>106</v>
      </c>
      <c r="K387" s="155" t="s">
        <v>107</v>
      </c>
      <c r="L387" s="155" t="s">
        <v>108</v>
      </c>
      <c r="M387" s="155" t="s">
        <v>109</v>
      </c>
      <c r="N387" s="157" t="s">
        <v>110</v>
      </c>
      <c r="O387" s="155" t="s">
        <v>111</v>
      </c>
      <c r="P387" s="155" t="s">
        <v>112</v>
      </c>
      <c r="Q387" s="155" t="s">
        <v>113</v>
      </c>
      <c r="R387" s="155" t="s">
        <v>114</v>
      </c>
      <c r="S387" s="155" t="s">
        <v>115</v>
      </c>
      <c r="T387" s="155" t="s">
        <v>116</v>
      </c>
      <c r="U387" s="155" t="s">
        <v>117</v>
      </c>
      <c r="V387" s="155" t="s">
        <v>118</v>
      </c>
      <c r="W387" s="155" t="s">
        <v>119</v>
      </c>
      <c r="X387" s="155" t="s">
        <v>120</v>
      </c>
      <c r="Y387" s="155" t="s">
        <v>121</v>
      </c>
    </row>
    <row r="388" spans="1:27" s="95" customFormat="1" ht="11.25" customHeight="1" x14ac:dyDescent="0.2">
      <c r="A388" s="146"/>
      <c r="B388" s="154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8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</row>
    <row r="389" spans="1:27" ht="15.75" customHeight="1" x14ac:dyDescent="0.2">
      <c r="A389" s="66">
        <f t="shared" ref="A389:A419" si="11">A352</f>
        <v>43709</v>
      </c>
      <c r="B389" s="91">
        <f>VLOOKUP($A389+ROUND((COLUMN()-2)/24,5),АТС!$A$41:$F$784,3)+'Иные услуги '!$C$5+'РСТ РСО-А'!$L$6+'РСТ РСО-А'!$G$9</f>
        <v>4912.5600000000004</v>
      </c>
      <c r="C389" s="117">
        <f>VLOOKUP($A389+ROUND((COLUMN()-2)/24,5),АТС!$A$41:$F$784,3)+'Иные услуги '!$C$5+'РСТ РСО-А'!$L$6+'РСТ РСО-А'!$G$9</f>
        <v>4904.6000000000004</v>
      </c>
      <c r="D389" s="117">
        <f>VLOOKUP($A389+ROUND((COLUMN()-2)/24,5),АТС!$A$41:$F$784,3)+'Иные услуги '!$C$5+'РСТ РСО-А'!$L$6+'РСТ РСО-А'!$G$9</f>
        <v>4905.12</v>
      </c>
      <c r="E389" s="117">
        <f>VLOOKUP($A389+ROUND((COLUMN()-2)/24,5),АТС!$A$41:$F$784,3)+'Иные услуги '!$C$5+'РСТ РСО-А'!$L$6+'РСТ РСО-А'!$G$9</f>
        <v>4904.7300000000005</v>
      </c>
      <c r="F389" s="117">
        <f>VLOOKUP($A389+ROUND((COLUMN()-2)/24,5),АТС!$A$41:$F$784,3)+'Иные услуги '!$C$5+'РСТ РСО-А'!$L$6+'РСТ РСО-А'!$G$9</f>
        <v>4904.72</v>
      </c>
      <c r="G389" s="117">
        <f>VLOOKUP($A389+ROUND((COLUMN()-2)/24,5),АТС!$A$41:$F$784,3)+'Иные услуги '!$C$5+'РСТ РСО-А'!$L$6+'РСТ РСО-А'!$G$9</f>
        <v>4904.49</v>
      </c>
      <c r="H389" s="117">
        <f>VLOOKUP($A389+ROUND((COLUMN()-2)/24,5),АТС!$A$41:$F$784,3)+'Иные услуги '!$C$5+'РСТ РСО-А'!$L$6+'РСТ РСО-А'!$G$9</f>
        <v>4903.8900000000003</v>
      </c>
      <c r="I389" s="117">
        <f>VLOOKUP($A389+ROUND((COLUMN()-2)/24,5),АТС!$A$41:$F$784,3)+'Иные услуги '!$C$5+'РСТ РСО-А'!$L$6+'РСТ РСО-А'!$G$9</f>
        <v>4904.01</v>
      </c>
      <c r="J389" s="117">
        <f>VLOOKUP($A389+ROUND((COLUMN()-2)/24,5),АТС!$A$41:$F$784,3)+'Иные услуги '!$C$5+'РСТ РСО-А'!$L$6+'РСТ РСО-А'!$G$9</f>
        <v>4904.1400000000003</v>
      </c>
      <c r="K389" s="117">
        <f>VLOOKUP($A389+ROUND((COLUMN()-2)/24,5),АТС!$A$41:$F$784,3)+'Иные услуги '!$C$5+'РСТ РСО-А'!$L$6+'РСТ РСО-А'!$G$9</f>
        <v>4904.3200000000006</v>
      </c>
      <c r="L389" s="117">
        <f>VLOOKUP($A389+ROUND((COLUMN()-2)/24,5),АТС!$A$41:$F$784,3)+'Иные услуги '!$C$5+'РСТ РСО-А'!$L$6+'РСТ РСО-А'!$G$9</f>
        <v>4922.4400000000005</v>
      </c>
      <c r="M389" s="117">
        <f>VLOOKUP($A389+ROUND((COLUMN()-2)/24,5),АТС!$A$41:$F$784,3)+'Иные услуги '!$C$5+'РСТ РСО-А'!$L$6+'РСТ РСО-А'!$G$9</f>
        <v>4960.75</v>
      </c>
      <c r="N389" s="117">
        <f>VLOOKUP($A389+ROUND((COLUMN()-2)/24,5),АТС!$A$41:$F$784,3)+'Иные услуги '!$C$5+'РСТ РСО-А'!$L$6+'РСТ РСО-А'!$G$9</f>
        <v>4961.6500000000005</v>
      </c>
      <c r="O389" s="117">
        <f>VLOOKUP($A389+ROUND((COLUMN()-2)/24,5),АТС!$A$41:$F$784,3)+'Иные услуги '!$C$5+'РСТ РСО-А'!$L$6+'РСТ РСО-А'!$G$9</f>
        <v>4960.59</v>
      </c>
      <c r="P389" s="117">
        <f>VLOOKUP($A389+ROUND((COLUMN()-2)/24,5),АТС!$A$41:$F$784,3)+'Иные услуги '!$C$5+'РСТ РСО-А'!$L$6+'РСТ РСО-А'!$G$9</f>
        <v>4961.55</v>
      </c>
      <c r="Q389" s="117">
        <f>VLOOKUP($A389+ROUND((COLUMN()-2)/24,5),АТС!$A$41:$F$784,3)+'Иные услуги '!$C$5+'РСТ РСО-А'!$L$6+'РСТ РСО-А'!$G$9</f>
        <v>4961.9400000000005</v>
      </c>
      <c r="R389" s="117">
        <f>VLOOKUP($A389+ROUND((COLUMN()-2)/24,5),АТС!$A$41:$F$784,3)+'Иные услуги '!$C$5+'РСТ РСО-А'!$L$6+'РСТ РСО-А'!$G$9</f>
        <v>4961.49</v>
      </c>
      <c r="S389" s="117">
        <f>VLOOKUP($A389+ROUND((COLUMN()-2)/24,5),АТС!$A$41:$F$784,3)+'Иные услуги '!$C$5+'РСТ РСО-А'!$L$6+'РСТ РСО-А'!$G$9</f>
        <v>4922.34</v>
      </c>
      <c r="T389" s="117">
        <f>VLOOKUP($A389+ROUND((COLUMN()-2)/24,5),АТС!$A$41:$F$784,3)+'Иные услуги '!$C$5+'РСТ РСО-А'!$L$6+'РСТ РСО-А'!$G$9</f>
        <v>4960.43</v>
      </c>
      <c r="U389" s="117">
        <f>VLOOKUP($A389+ROUND((COLUMN()-2)/24,5),АТС!$A$41:$F$784,3)+'Иные услуги '!$C$5+'РСТ РСО-А'!$L$6+'РСТ РСО-А'!$G$9</f>
        <v>5047.5600000000004</v>
      </c>
      <c r="V389" s="117">
        <f>VLOOKUP($A389+ROUND((COLUMN()-2)/24,5),АТС!$A$41:$F$784,3)+'Иные услуги '!$C$5+'РСТ РСО-А'!$L$6+'РСТ РСО-А'!$G$9</f>
        <v>5044</v>
      </c>
      <c r="W389" s="117">
        <f>VLOOKUP($A389+ROUND((COLUMN()-2)/24,5),АТС!$A$41:$F$784,3)+'Иные услуги '!$C$5+'РСТ РСО-А'!$L$6+'РСТ РСО-А'!$G$9</f>
        <v>4927.47</v>
      </c>
      <c r="X389" s="117">
        <f>VLOOKUP($A389+ROUND((COLUMN()-2)/24,5),АТС!$A$41:$F$784,3)+'Иные услуги '!$C$5+'РСТ РСО-А'!$L$6+'РСТ РСО-А'!$G$9</f>
        <v>4903.62</v>
      </c>
      <c r="Y389" s="117">
        <f>VLOOKUP($A389+ROUND((COLUMN()-2)/24,5),АТС!$A$41:$F$784,3)+'Иные услуги '!$C$5+'РСТ РСО-А'!$L$6+'РСТ РСО-А'!$G$9</f>
        <v>4992.0200000000004</v>
      </c>
      <c r="AA389" s="67"/>
    </row>
    <row r="390" spans="1:27" x14ac:dyDescent="0.2">
      <c r="A390" s="66">
        <f t="shared" si="11"/>
        <v>43710</v>
      </c>
      <c r="B390" s="117">
        <f>VLOOKUP($A390+ROUND((COLUMN()-2)/24,5),АТС!$A$41:$F$784,3)+'Иные услуги '!$C$5+'РСТ РСО-А'!$L$6+'РСТ РСО-А'!$G$9</f>
        <v>4912.6000000000004</v>
      </c>
      <c r="C390" s="117">
        <f>VLOOKUP($A390+ROUND((COLUMN()-2)/24,5),АТС!$A$41:$F$784,3)+'Иные услуги '!$C$5+'РСТ РСО-А'!$L$6+'РСТ РСО-А'!$G$9</f>
        <v>4905.54</v>
      </c>
      <c r="D390" s="117">
        <f>VLOOKUP($A390+ROUND((COLUMN()-2)/24,5),АТС!$A$41:$F$784,3)+'Иные услуги '!$C$5+'РСТ РСО-А'!$L$6+'РСТ РСО-А'!$G$9</f>
        <v>4904.5600000000004</v>
      </c>
      <c r="E390" s="117">
        <f>VLOOKUP($A390+ROUND((COLUMN()-2)/24,5),АТС!$A$41:$F$784,3)+'Иные услуги '!$C$5+'РСТ РСО-А'!$L$6+'РСТ РСО-А'!$G$9</f>
        <v>4904.6000000000004</v>
      </c>
      <c r="F390" s="117">
        <f>VLOOKUP($A390+ROUND((COLUMN()-2)/24,5),АТС!$A$41:$F$784,3)+'Иные услуги '!$C$5+'РСТ РСО-А'!$L$6+'РСТ РСО-А'!$G$9</f>
        <v>4904.58</v>
      </c>
      <c r="G390" s="117">
        <f>VLOOKUP($A390+ROUND((COLUMN()-2)/24,5),АТС!$A$41:$F$784,3)+'Иные услуги '!$C$5+'РСТ РСО-А'!$L$6+'РСТ РСО-А'!$G$9</f>
        <v>4904.42</v>
      </c>
      <c r="H390" s="117">
        <f>VLOOKUP($A390+ROUND((COLUMN()-2)/24,5),АТС!$A$41:$F$784,3)+'Иные услуги '!$C$5+'РСТ РСО-А'!$L$6+'РСТ РСО-А'!$G$9</f>
        <v>4903.8100000000004</v>
      </c>
      <c r="I390" s="117">
        <f>VLOOKUP($A390+ROUND((COLUMN()-2)/24,5),АТС!$A$41:$F$784,3)+'Иные услуги '!$C$5+'РСТ РСО-А'!$L$6+'РСТ РСО-А'!$G$9</f>
        <v>4958.29</v>
      </c>
      <c r="J390" s="117">
        <f>VLOOKUP($A390+ROUND((COLUMN()-2)/24,5),АТС!$A$41:$F$784,3)+'Иные услуги '!$C$5+'РСТ РСО-А'!$L$6+'РСТ РСО-А'!$G$9</f>
        <v>4904.4400000000005</v>
      </c>
      <c r="K390" s="117">
        <f>VLOOKUP($A390+ROUND((COLUMN()-2)/24,5),АТС!$A$41:$F$784,3)+'Иные услуги '!$C$5+'РСТ РСО-А'!$L$6+'РСТ РСО-А'!$G$9</f>
        <v>5028.72</v>
      </c>
      <c r="L390" s="117">
        <f>VLOOKUP($A390+ROUND((COLUMN()-2)/24,5),АТС!$A$41:$F$784,3)+'Иные услуги '!$C$5+'РСТ РСО-А'!$L$6+'РСТ РСО-А'!$G$9</f>
        <v>5061.1900000000005</v>
      </c>
      <c r="M390" s="117">
        <f>VLOOKUP($A390+ROUND((COLUMN()-2)/24,5),АТС!$A$41:$F$784,3)+'Иные услуги '!$C$5+'РСТ РСО-А'!$L$6+'РСТ РСО-А'!$G$9</f>
        <v>5098.01</v>
      </c>
      <c r="N390" s="117">
        <f>VLOOKUP($A390+ROUND((COLUMN()-2)/24,5),АТС!$A$41:$F$784,3)+'Иные услуги '!$C$5+'РСТ РСО-А'!$L$6+'РСТ РСО-А'!$G$9</f>
        <v>5062.71</v>
      </c>
      <c r="O390" s="117">
        <f>VLOOKUP($A390+ROUND((COLUMN()-2)/24,5),АТС!$A$41:$F$784,3)+'Иные услуги '!$C$5+'РСТ РСО-А'!$L$6+'РСТ РСО-А'!$G$9</f>
        <v>5062.4900000000007</v>
      </c>
      <c r="P390" s="117">
        <f>VLOOKUP($A390+ROUND((COLUMN()-2)/24,5),АТС!$A$41:$F$784,3)+'Иные услуги '!$C$5+'РСТ РСО-А'!$L$6+'РСТ РСО-А'!$G$9</f>
        <v>5093.8</v>
      </c>
      <c r="Q390" s="117">
        <f>VLOOKUP($A390+ROUND((COLUMN()-2)/24,5),АТС!$A$41:$F$784,3)+'Иные услуги '!$C$5+'РСТ РСО-А'!$L$6+'РСТ РСО-А'!$G$9</f>
        <v>5093</v>
      </c>
      <c r="R390" s="117">
        <f>VLOOKUP($A390+ROUND((COLUMN()-2)/24,5),АТС!$A$41:$F$784,3)+'Иные услуги '!$C$5+'РСТ РСО-А'!$L$6+'РСТ РСО-А'!$G$9</f>
        <v>5058.8100000000004</v>
      </c>
      <c r="S390" s="117">
        <f>VLOOKUP($A390+ROUND((COLUMN()-2)/24,5),АТС!$A$41:$F$784,3)+'Иные услуги '!$C$5+'РСТ РСО-А'!$L$6+'РСТ РСО-А'!$G$9</f>
        <v>5026</v>
      </c>
      <c r="T390" s="117">
        <f>VLOOKUP($A390+ROUND((COLUMN()-2)/24,5),АТС!$A$41:$F$784,3)+'Иные услуги '!$C$5+'РСТ РСО-А'!$L$6+'РСТ РСО-А'!$G$9</f>
        <v>5022.84</v>
      </c>
      <c r="U390" s="117">
        <f>VLOOKUP($A390+ROUND((COLUMN()-2)/24,5),АТС!$A$41:$F$784,3)+'Иные услуги '!$C$5+'РСТ РСО-А'!$L$6+'РСТ РСО-А'!$G$9</f>
        <v>5120.2800000000007</v>
      </c>
      <c r="V390" s="117">
        <f>VLOOKUP($A390+ROUND((COLUMN()-2)/24,5),АТС!$A$41:$F$784,3)+'Иные услуги '!$C$5+'РСТ РСО-А'!$L$6+'РСТ РСО-А'!$G$9</f>
        <v>5078.46</v>
      </c>
      <c r="W390" s="117">
        <f>VLOOKUP($A390+ROUND((COLUMN()-2)/24,5),АТС!$A$41:$F$784,3)+'Иные услуги '!$C$5+'РСТ РСО-А'!$L$6+'РСТ РСО-А'!$G$9</f>
        <v>4986.1100000000006</v>
      </c>
      <c r="X390" s="117">
        <f>VLOOKUP($A390+ROUND((COLUMN()-2)/24,5),АТС!$A$41:$F$784,3)+'Иные услуги '!$C$5+'РСТ РСО-А'!$L$6+'РСТ РСО-А'!$G$9</f>
        <v>4903.72</v>
      </c>
      <c r="Y390" s="117">
        <f>VLOOKUP($A390+ROUND((COLUMN()-2)/24,5),АТС!$A$41:$F$784,3)+'Иные услуги '!$C$5+'РСТ РСО-А'!$L$6+'РСТ РСО-А'!$G$9</f>
        <v>4930.99</v>
      </c>
    </row>
    <row r="391" spans="1:27" x14ac:dyDescent="0.2">
      <c r="A391" s="66">
        <f t="shared" si="11"/>
        <v>43711</v>
      </c>
      <c r="B391" s="117">
        <f>VLOOKUP($A391+ROUND((COLUMN()-2)/24,5),АТС!$A$41:$F$784,3)+'Иные услуги '!$C$5+'РСТ РСО-А'!$L$6+'РСТ РСО-А'!$G$9</f>
        <v>4916.3200000000006</v>
      </c>
      <c r="C391" s="117">
        <f>VLOOKUP($A391+ROUND((COLUMN()-2)/24,5),АТС!$A$41:$F$784,3)+'Иные услуги '!$C$5+'РСТ РСО-А'!$L$6+'РСТ РСО-А'!$G$9</f>
        <v>4904.72</v>
      </c>
      <c r="D391" s="117">
        <f>VLOOKUP($A391+ROUND((COLUMN()-2)/24,5),АТС!$A$41:$F$784,3)+'Иные услуги '!$C$5+'РСТ РСО-А'!$L$6+'РСТ РСО-А'!$G$9</f>
        <v>4904.58</v>
      </c>
      <c r="E391" s="117">
        <f>VLOOKUP($A391+ROUND((COLUMN()-2)/24,5),АТС!$A$41:$F$784,3)+'Иные услуги '!$C$5+'РСТ РСО-А'!$L$6+'РСТ РСО-А'!$G$9</f>
        <v>4904.5600000000004</v>
      </c>
      <c r="F391" s="117">
        <f>VLOOKUP($A391+ROUND((COLUMN()-2)/24,5),АТС!$A$41:$F$784,3)+'Иные услуги '!$C$5+'РСТ РСО-А'!$L$6+'РСТ РСО-А'!$G$9</f>
        <v>4904.5700000000006</v>
      </c>
      <c r="G391" s="117">
        <f>VLOOKUP($A391+ROUND((COLUMN()-2)/24,5),АТС!$A$41:$F$784,3)+'Иные услуги '!$C$5+'РСТ РСО-А'!$L$6+'РСТ РСО-А'!$G$9</f>
        <v>4904.4800000000005</v>
      </c>
      <c r="H391" s="117">
        <f>VLOOKUP($A391+ROUND((COLUMN()-2)/24,5),АТС!$A$41:$F$784,3)+'Иные услуги '!$C$5+'РСТ РСО-А'!$L$6+'РСТ РСО-А'!$G$9</f>
        <v>4903.87</v>
      </c>
      <c r="I391" s="117">
        <f>VLOOKUP($A391+ROUND((COLUMN()-2)/24,5),АТС!$A$41:$F$784,3)+'Иные услуги '!$C$5+'РСТ РСО-А'!$L$6+'РСТ РСО-А'!$G$9</f>
        <v>4946.84</v>
      </c>
      <c r="J391" s="117">
        <f>VLOOKUP($A391+ROUND((COLUMN()-2)/24,5),АТС!$A$41:$F$784,3)+'Иные услуги '!$C$5+'РСТ РСО-А'!$L$6+'РСТ РСО-А'!$G$9</f>
        <v>4920.84</v>
      </c>
      <c r="K391" s="117">
        <f>VLOOKUP($A391+ROUND((COLUMN()-2)/24,5),АТС!$A$41:$F$784,3)+'Иные услуги '!$C$5+'РСТ РСО-А'!$L$6+'РСТ РСО-А'!$G$9</f>
        <v>5024.8900000000003</v>
      </c>
      <c r="L391" s="117">
        <f>VLOOKUP($A391+ROUND((COLUMN()-2)/24,5),АТС!$A$41:$F$784,3)+'Иные услуги '!$C$5+'РСТ РСО-А'!$L$6+'РСТ РСО-А'!$G$9</f>
        <v>5061.8100000000004</v>
      </c>
      <c r="M391" s="117">
        <f>VLOOKUP($A391+ROUND((COLUMN()-2)/24,5),АТС!$A$41:$F$784,3)+'Иные услуги '!$C$5+'РСТ РСО-А'!$L$6+'РСТ РСО-А'!$G$9</f>
        <v>5099</v>
      </c>
      <c r="N391" s="117">
        <f>VLOOKUP($A391+ROUND((COLUMN()-2)/24,5),АТС!$A$41:$F$784,3)+'Иные услуги '!$C$5+'РСТ РСО-А'!$L$6+'РСТ РСО-А'!$G$9</f>
        <v>5069.7700000000004</v>
      </c>
      <c r="O391" s="117">
        <f>VLOOKUP($A391+ROUND((COLUMN()-2)/24,5),АТС!$A$41:$F$784,3)+'Иные услуги '!$C$5+'РСТ РСО-А'!$L$6+'РСТ РСО-А'!$G$9</f>
        <v>5073.3900000000003</v>
      </c>
      <c r="P391" s="117">
        <f>VLOOKUP($A391+ROUND((COLUMN()-2)/24,5),АТС!$A$41:$F$784,3)+'Иные услуги '!$C$5+'РСТ РСО-А'!$L$6+'РСТ РСО-А'!$G$9</f>
        <v>5102.4500000000007</v>
      </c>
      <c r="Q391" s="117">
        <f>VLOOKUP($A391+ROUND((COLUMN()-2)/24,5),АТС!$A$41:$F$784,3)+'Иные услуги '!$C$5+'РСТ РСО-А'!$L$6+'РСТ РСО-А'!$G$9</f>
        <v>5101.4900000000007</v>
      </c>
      <c r="R391" s="117">
        <f>VLOOKUP($A391+ROUND((COLUMN()-2)/24,5),АТС!$A$41:$F$784,3)+'Иные услуги '!$C$5+'РСТ РСО-А'!$L$6+'РСТ РСО-А'!$G$9</f>
        <v>5071.2700000000004</v>
      </c>
      <c r="S391" s="117">
        <f>VLOOKUP($A391+ROUND((COLUMN()-2)/24,5),АТС!$A$41:$F$784,3)+'Иные услуги '!$C$5+'РСТ РСО-А'!$L$6+'РСТ РСО-А'!$G$9</f>
        <v>5037.9900000000007</v>
      </c>
      <c r="T391" s="117">
        <f>VLOOKUP($A391+ROUND((COLUMN()-2)/24,5),АТС!$A$41:$F$784,3)+'Иные услуги '!$C$5+'РСТ РСО-А'!$L$6+'РСТ РСО-А'!$G$9</f>
        <v>5070.09</v>
      </c>
      <c r="U391" s="117">
        <f>VLOOKUP($A391+ROUND((COLUMN()-2)/24,5),АТС!$A$41:$F$784,3)+'Иные услуги '!$C$5+'РСТ РСО-А'!$L$6+'РСТ РСО-А'!$G$9</f>
        <v>5140.3500000000004</v>
      </c>
      <c r="V391" s="117">
        <f>VLOOKUP($A391+ROUND((COLUMN()-2)/24,5),АТС!$A$41:$F$784,3)+'Иные услуги '!$C$5+'РСТ РСО-А'!$L$6+'РСТ РСО-А'!$G$9</f>
        <v>5094.3700000000008</v>
      </c>
      <c r="W391" s="117">
        <f>VLOOKUP($A391+ROUND((COLUMN()-2)/24,5),АТС!$A$41:$F$784,3)+'Иные услуги '!$C$5+'РСТ РСО-А'!$L$6+'РСТ РСО-А'!$G$9</f>
        <v>5047.4400000000005</v>
      </c>
      <c r="X391" s="117">
        <f>VLOOKUP($A391+ROUND((COLUMN()-2)/24,5),АТС!$A$41:$F$784,3)+'Иные услуги '!$C$5+'РСТ РСО-А'!$L$6+'РСТ РСО-А'!$G$9</f>
        <v>4903.91</v>
      </c>
      <c r="Y391" s="117">
        <f>VLOOKUP($A391+ROUND((COLUMN()-2)/24,5),АТС!$A$41:$F$784,3)+'Иные услуги '!$C$5+'РСТ РСО-А'!$L$6+'РСТ РСО-А'!$G$9</f>
        <v>4972.5</v>
      </c>
    </row>
    <row r="392" spans="1:27" x14ac:dyDescent="0.2">
      <c r="A392" s="66">
        <f t="shared" si="11"/>
        <v>43712</v>
      </c>
      <c r="B392" s="117">
        <f>VLOOKUP($A392+ROUND((COLUMN()-2)/24,5),АТС!$A$41:$F$784,3)+'Иные услуги '!$C$5+'РСТ РСО-А'!$L$6+'РСТ РСО-А'!$G$9</f>
        <v>4922.7300000000005</v>
      </c>
      <c r="C392" s="117">
        <f>VLOOKUP($A392+ROUND((COLUMN()-2)/24,5),АТС!$A$41:$F$784,3)+'Иные услуги '!$C$5+'РСТ РСО-А'!$L$6+'РСТ РСО-А'!$G$9</f>
        <v>4906.3100000000004</v>
      </c>
      <c r="D392" s="117">
        <f>VLOOKUP($A392+ROUND((COLUMN()-2)/24,5),АТС!$A$41:$F$784,3)+'Иные услуги '!$C$5+'РСТ РСО-А'!$L$6+'РСТ РСО-А'!$G$9</f>
        <v>4904.55</v>
      </c>
      <c r="E392" s="117">
        <f>VLOOKUP($A392+ROUND((COLUMN()-2)/24,5),АТС!$A$41:$F$784,3)+'Иные услуги '!$C$5+'РСТ РСО-А'!$L$6+'РСТ РСО-А'!$G$9</f>
        <v>4904.55</v>
      </c>
      <c r="F392" s="117">
        <f>VLOOKUP($A392+ROUND((COLUMN()-2)/24,5),АТС!$A$41:$F$784,3)+'Иные услуги '!$C$5+'РСТ РСО-А'!$L$6+'РСТ РСО-А'!$G$9</f>
        <v>4904.5300000000007</v>
      </c>
      <c r="G392" s="117">
        <f>VLOOKUP($A392+ROUND((COLUMN()-2)/24,5),АТС!$A$41:$F$784,3)+'Иные услуги '!$C$5+'РСТ РСО-А'!$L$6+'РСТ РСО-А'!$G$9</f>
        <v>4904.47</v>
      </c>
      <c r="H392" s="117">
        <f>VLOOKUP($A392+ROUND((COLUMN()-2)/24,5),АТС!$A$41:$F$784,3)+'Иные услуги '!$C$5+'РСТ РСО-А'!$L$6+'РСТ РСО-А'!$G$9</f>
        <v>4904.0300000000007</v>
      </c>
      <c r="I392" s="117">
        <f>VLOOKUP($A392+ROUND((COLUMN()-2)/24,5),АТС!$A$41:$F$784,3)+'Иные услуги '!$C$5+'РСТ РСО-А'!$L$6+'РСТ РСО-А'!$G$9</f>
        <v>4986.68</v>
      </c>
      <c r="J392" s="117">
        <f>VLOOKUP($A392+ROUND((COLUMN()-2)/24,5),АТС!$A$41:$F$784,3)+'Иные услуги '!$C$5+'РСТ РСО-А'!$L$6+'РСТ РСО-А'!$G$9</f>
        <v>4904.6000000000004</v>
      </c>
      <c r="K392" s="117">
        <f>VLOOKUP($A392+ROUND((COLUMN()-2)/24,5),АТС!$A$41:$F$784,3)+'Иные услуги '!$C$5+'РСТ РСО-А'!$L$6+'РСТ РСО-А'!$G$9</f>
        <v>5022.54</v>
      </c>
      <c r="L392" s="117">
        <f>VLOOKUP($A392+ROUND((COLUMN()-2)/24,5),АТС!$A$41:$F$784,3)+'Иные услуги '!$C$5+'РСТ РСО-А'!$L$6+'РСТ РСО-А'!$G$9</f>
        <v>5060.9800000000005</v>
      </c>
      <c r="M392" s="117">
        <f>VLOOKUP($A392+ROUND((COLUMN()-2)/24,5),АТС!$A$41:$F$784,3)+'Иные услуги '!$C$5+'РСТ РСО-А'!$L$6+'РСТ РСО-А'!$G$9</f>
        <v>5091.3700000000008</v>
      </c>
      <c r="N392" s="117">
        <f>VLOOKUP($A392+ROUND((COLUMN()-2)/24,5),АТС!$A$41:$F$784,3)+'Иные услуги '!$C$5+'РСТ РСО-А'!$L$6+'РСТ РСО-А'!$G$9</f>
        <v>5061.9400000000005</v>
      </c>
      <c r="O392" s="117">
        <f>VLOOKUP($A392+ROUND((COLUMN()-2)/24,5),АТС!$A$41:$F$784,3)+'Иные услуги '!$C$5+'РСТ РСО-А'!$L$6+'РСТ РСО-А'!$G$9</f>
        <v>5062.5600000000004</v>
      </c>
      <c r="P392" s="117">
        <f>VLOOKUP($A392+ROUND((COLUMN()-2)/24,5),АТС!$A$41:$F$784,3)+'Иные услуги '!$C$5+'РСТ РСО-А'!$L$6+'РСТ РСО-А'!$G$9</f>
        <v>5090.2000000000007</v>
      </c>
      <c r="Q392" s="117">
        <f>VLOOKUP($A392+ROUND((COLUMN()-2)/24,5),АТС!$A$41:$F$784,3)+'Иные услуги '!$C$5+'РСТ РСО-А'!$L$6+'РСТ РСО-А'!$G$9</f>
        <v>5062.8600000000006</v>
      </c>
      <c r="R392" s="117">
        <f>VLOOKUP($A392+ROUND((COLUMN()-2)/24,5),АТС!$A$41:$F$784,3)+'Иные услуги '!$C$5+'РСТ РСО-А'!$L$6+'РСТ РСО-А'!$G$9</f>
        <v>5061.88</v>
      </c>
      <c r="S392" s="117">
        <f>VLOOKUP($A392+ROUND((COLUMN()-2)/24,5),АТС!$A$41:$F$784,3)+'Иные услуги '!$C$5+'РСТ РСО-А'!$L$6+'РСТ РСО-А'!$G$9</f>
        <v>5030.24</v>
      </c>
      <c r="T392" s="117">
        <f>VLOOKUP($A392+ROUND((COLUMN()-2)/24,5),АТС!$A$41:$F$784,3)+'Иные услуги '!$C$5+'РСТ РСО-А'!$L$6+'РСТ РСО-А'!$G$9</f>
        <v>5059.7300000000005</v>
      </c>
      <c r="U392" s="117">
        <f>VLOOKUP($A392+ROUND((COLUMN()-2)/24,5),АТС!$A$41:$F$784,3)+'Иные услуги '!$C$5+'РСТ РСО-А'!$L$6+'РСТ РСО-А'!$G$9</f>
        <v>5126.4400000000005</v>
      </c>
      <c r="V392" s="117">
        <f>VLOOKUP($A392+ROUND((COLUMN()-2)/24,5),АТС!$A$41:$F$784,3)+'Иные услуги '!$C$5+'РСТ РСО-А'!$L$6+'РСТ РСО-А'!$G$9</f>
        <v>5056.75</v>
      </c>
      <c r="W392" s="117">
        <f>VLOOKUP($A392+ROUND((COLUMN()-2)/24,5),АТС!$A$41:$F$784,3)+'Иные услуги '!$C$5+'РСТ РСО-А'!$L$6+'РСТ РСО-А'!$G$9</f>
        <v>4928</v>
      </c>
      <c r="X392" s="117">
        <f>VLOOKUP($A392+ROUND((COLUMN()-2)/24,5),АТС!$A$41:$F$784,3)+'Иные услуги '!$C$5+'РСТ РСО-А'!$L$6+'РСТ РСО-А'!$G$9</f>
        <v>4904.01</v>
      </c>
      <c r="Y392" s="117">
        <f>VLOOKUP($A392+ROUND((COLUMN()-2)/24,5),АТС!$A$41:$F$784,3)+'Иные услуги '!$C$5+'РСТ РСО-А'!$L$6+'РСТ РСО-А'!$G$9</f>
        <v>4985.0200000000004</v>
      </c>
    </row>
    <row r="393" spans="1:27" x14ac:dyDescent="0.2">
      <c r="A393" s="66">
        <f t="shared" si="11"/>
        <v>43713</v>
      </c>
      <c r="B393" s="117">
        <f>VLOOKUP($A393+ROUND((COLUMN()-2)/24,5),АТС!$A$41:$F$784,3)+'Иные услуги '!$C$5+'РСТ РСО-А'!$L$6+'РСТ РСО-А'!$G$9</f>
        <v>4915.9800000000005</v>
      </c>
      <c r="C393" s="117">
        <f>VLOOKUP($A393+ROUND((COLUMN()-2)/24,5),АТС!$A$41:$F$784,3)+'Иные услуги '!$C$5+'РСТ РСО-А'!$L$6+'РСТ РСО-А'!$G$9</f>
        <v>4907.01</v>
      </c>
      <c r="D393" s="117">
        <f>VLOOKUP($A393+ROUND((COLUMN()-2)/24,5),АТС!$A$41:$F$784,3)+'Иные услуги '!$C$5+'РСТ РСО-А'!$L$6+'РСТ РСО-А'!$G$9</f>
        <v>4904.63</v>
      </c>
      <c r="E393" s="117">
        <f>VLOOKUP($A393+ROUND((COLUMN()-2)/24,5),АТС!$A$41:$F$784,3)+'Иные услуги '!$C$5+'РСТ РСО-А'!$L$6+'РСТ РСО-А'!$G$9</f>
        <v>4904.62</v>
      </c>
      <c r="F393" s="117">
        <f>VLOOKUP($A393+ROUND((COLUMN()-2)/24,5),АТС!$A$41:$F$784,3)+'Иные услуги '!$C$5+'РСТ РСО-А'!$L$6+'РСТ РСО-А'!$G$9</f>
        <v>4904.6100000000006</v>
      </c>
      <c r="G393" s="117">
        <f>VLOOKUP($A393+ROUND((COLUMN()-2)/24,5),АТС!$A$41:$F$784,3)+'Иные услуги '!$C$5+'РСТ РСО-А'!$L$6+'РСТ РСО-А'!$G$9</f>
        <v>4904.5</v>
      </c>
      <c r="H393" s="117">
        <f>VLOOKUP($A393+ROUND((COLUMN()-2)/24,5),АТС!$A$41:$F$784,3)+'Иные услуги '!$C$5+'РСТ РСО-А'!$L$6+'РСТ РСО-А'!$G$9</f>
        <v>4903.8600000000006</v>
      </c>
      <c r="I393" s="117">
        <f>VLOOKUP($A393+ROUND((COLUMN()-2)/24,5),АТС!$A$41:$F$784,3)+'Иные услуги '!$C$5+'РСТ РСО-А'!$L$6+'РСТ РСО-А'!$G$9</f>
        <v>4957.7800000000007</v>
      </c>
      <c r="J393" s="117">
        <f>VLOOKUP($A393+ROUND((COLUMN()-2)/24,5),АТС!$A$41:$F$784,3)+'Иные услуги '!$C$5+'РСТ РСО-А'!$L$6+'РСТ РСО-А'!$G$9</f>
        <v>4904.5200000000004</v>
      </c>
      <c r="K393" s="117">
        <f>VLOOKUP($A393+ROUND((COLUMN()-2)/24,5),АТС!$A$41:$F$784,3)+'Иные услуги '!$C$5+'РСТ РСО-А'!$L$6+'РСТ РСО-А'!$G$9</f>
        <v>4960.6000000000004</v>
      </c>
      <c r="L393" s="117">
        <f>VLOOKUP($A393+ROUND((COLUMN()-2)/24,5),АТС!$A$41:$F$784,3)+'Иные услуги '!$C$5+'РСТ РСО-А'!$L$6+'РСТ РСО-А'!$G$9</f>
        <v>5035.67</v>
      </c>
      <c r="M393" s="117">
        <f>VLOOKUP($A393+ROUND((COLUMN()-2)/24,5),АТС!$A$41:$F$784,3)+'Иные услуги '!$C$5+'РСТ РСО-А'!$L$6+'РСТ РСО-А'!$G$9</f>
        <v>5042.59</v>
      </c>
      <c r="N393" s="117">
        <f>VLOOKUP($A393+ROUND((COLUMN()-2)/24,5),АТС!$A$41:$F$784,3)+'Иные услуги '!$C$5+'РСТ РСО-А'!$L$6+'РСТ РСО-А'!$G$9</f>
        <v>5036.1000000000004</v>
      </c>
      <c r="O393" s="117">
        <f>VLOOKUP($A393+ROUND((COLUMN()-2)/24,5),АТС!$A$41:$F$784,3)+'Иные услуги '!$C$5+'РСТ РСО-А'!$L$6+'РСТ РСО-А'!$G$9</f>
        <v>5040.3500000000004</v>
      </c>
      <c r="P393" s="117">
        <f>VLOOKUP($A393+ROUND((COLUMN()-2)/24,5),АТС!$A$41:$F$784,3)+'Иные услуги '!$C$5+'РСТ РСО-А'!$L$6+'РСТ РСО-А'!$G$9</f>
        <v>5040.0600000000004</v>
      </c>
      <c r="Q393" s="117">
        <f>VLOOKUP($A393+ROUND((COLUMN()-2)/24,5),АТС!$A$41:$F$784,3)+'Иные услуги '!$C$5+'РСТ РСО-А'!$L$6+'РСТ РСО-А'!$G$9</f>
        <v>5041.8900000000003</v>
      </c>
      <c r="R393" s="117">
        <f>VLOOKUP($A393+ROUND((COLUMN()-2)/24,5),АТС!$A$41:$F$784,3)+'Иные услуги '!$C$5+'РСТ РСО-А'!$L$6+'РСТ РСО-А'!$G$9</f>
        <v>5004.66</v>
      </c>
      <c r="S393" s="117">
        <f>VLOOKUP($A393+ROUND((COLUMN()-2)/24,5),АТС!$A$41:$F$784,3)+'Иные услуги '!$C$5+'РСТ РСО-А'!$L$6+'РСТ РСО-А'!$G$9</f>
        <v>4964.1500000000005</v>
      </c>
      <c r="T393" s="117">
        <f>VLOOKUP($A393+ROUND((COLUMN()-2)/24,5),АТС!$A$41:$F$784,3)+'Иные услуги '!$C$5+'РСТ РСО-А'!$L$6+'РСТ РСО-А'!$G$9</f>
        <v>5028.83</v>
      </c>
      <c r="U393" s="117">
        <f>VLOOKUP($A393+ROUND((COLUMN()-2)/24,5),АТС!$A$41:$F$784,3)+'Иные услуги '!$C$5+'РСТ РСО-А'!$L$6+'РСТ РСО-А'!$G$9</f>
        <v>5133.91</v>
      </c>
      <c r="V393" s="117">
        <f>VLOOKUP($A393+ROUND((COLUMN()-2)/24,5),АТС!$A$41:$F$784,3)+'Иные услуги '!$C$5+'РСТ РСО-А'!$L$6+'РСТ РСО-А'!$G$9</f>
        <v>5090.4900000000007</v>
      </c>
      <c r="W393" s="117">
        <f>VLOOKUP($A393+ROUND((COLUMN()-2)/24,5),АТС!$A$41:$F$784,3)+'Иные услуги '!$C$5+'РСТ РСО-А'!$L$6+'РСТ РСО-А'!$G$9</f>
        <v>4989.2000000000007</v>
      </c>
      <c r="X393" s="117">
        <f>VLOOKUP($A393+ROUND((COLUMN()-2)/24,5),АТС!$A$41:$F$784,3)+'Иные услуги '!$C$5+'РСТ РСО-А'!$L$6+'РСТ РСО-А'!$G$9</f>
        <v>4903.84</v>
      </c>
      <c r="Y393" s="117">
        <f>VLOOKUP($A393+ROUND((COLUMN()-2)/24,5),АТС!$A$41:$F$784,3)+'Иные услуги '!$C$5+'РСТ РСО-А'!$L$6+'РСТ РСО-А'!$G$9</f>
        <v>4999.66</v>
      </c>
    </row>
    <row r="394" spans="1:27" x14ac:dyDescent="0.2">
      <c r="A394" s="66">
        <f t="shared" si="11"/>
        <v>43714</v>
      </c>
      <c r="B394" s="117">
        <f>VLOOKUP($A394+ROUND((COLUMN()-2)/24,5),АТС!$A$41:$F$784,3)+'Иные услуги '!$C$5+'РСТ РСО-А'!$L$6+'РСТ РСО-А'!$G$9</f>
        <v>4917.5300000000007</v>
      </c>
      <c r="C394" s="117">
        <f>VLOOKUP($A394+ROUND((COLUMN()-2)/24,5),АТС!$A$41:$F$784,3)+'Иные услуги '!$C$5+'РСТ РСО-А'!$L$6+'РСТ РСО-А'!$G$9</f>
        <v>4907.12</v>
      </c>
      <c r="D394" s="117">
        <f>VLOOKUP($A394+ROUND((COLUMN()-2)/24,5),АТС!$A$41:$F$784,3)+'Иные услуги '!$C$5+'РСТ РСО-А'!$L$6+'РСТ РСО-А'!$G$9</f>
        <v>4904.7000000000007</v>
      </c>
      <c r="E394" s="117">
        <f>VLOOKUP($A394+ROUND((COLUMN()-2)/24,5),АТС!$A$41:$F$784,3)+'Иные услуги '!$C$5+'РСТ РСО-А'!$L$6+'РСТ РСО-А'!$G$9</f>
        <v>4904.6900000000005</v>
      </c>
      <c r="F394" s="117">
        <f>VLOOKUP($A394+ROUND((COLUMN()-2)/24,5),АТС!$A$41:$F$784,3)+'Иные услуги '!$C$5+'РСТ РСО-А'!$L$6+'РСТ РСО-А'!$G$9</f>
        <v>4904.67</v>
      </c>
      <c r="G394" s="117">
        <f>VLOOKUP($A394+ROUND((COLUMN()-2)/24,5),АТС!$A$41:$F$784,3)+'Иные услуги '!$C$5+'РСТ РСО-А'!$L$6+'РСТ РСО-А'!$G$9</f>
        <v>4904.5600000000004</v>
      </c>
      <c r="H394" s="117">
        <f>VLOOKUP($A394+ROUND((COLUMN()-2)/24,5),АТС!$A$41:$F$784,3)+'Иные услуги '!$C$5+'РСТ РСО-А'!$L$6+'РСТ РСО-А'!$G$9</f>
        <v>4903.9400000000005</v>
      </c>
      <c r="I394" s="117">
        <f>VLOOKUP($A394+ROUND((COLUMN()-2)/24,5),АТС!$A$41:$F$784,3)+'Иные услуги '!$C$5+'РСТ РСО-А'!$L$6+'РСТ РСО-А'!$G$9</f>
        <v>4962.4000000000005</v>
      </c>
      <c r="J394" s="117">
        <f>VLOOKUP($A394+ROUND((COLUMN()-2)/24,5),АТС!$A$41:$F$784,3)+'Иные услуги '!$C$5+'РСТ РСО-А'!$L$6+'РСТ РСО-А'!$G$9</f>
        <v>4904.5300000000007</v>
      </c>
      <c r="K394" s="117">
        <f>VLOOKUP($A394+ROUND((COLUMN()-2)/24,5),АТС!$A$41:$F$784,3)+'Иные услуги '!$C$5+'РСТ РСО-А'!$L$6+'РСТ РСО-А'!$G$9</f>
        <v>4959.01</v>
      </c>
      <c r="L394" s="117">
        <f>VLOOKUP($A394+ROUND((COLUMN()-2)/24,5),АТС!$A$41:$F$784,3)+'Иные услуги '!$C$5+'РСТ РСО-А'!$L$6+'РСТ РСО-А'!$G$9</f>
        <v>5013.67</v>
      </c>
      <c r="M394" s="117">
        <f>VLOOKUP($A394+ROUND((COLUMN()-2)/24,5),АТС!$A$41:$F$784,3)+'Иные услуги '!$C$5+'РСТ РСО-А'!$L$6+'РСТ РСО-А'!$G$9</f>
        <v>5025.7700000000004</v>
      </c>
      <c r="N394" s="117">
        <f>VLOOKUP($A394+ROUND((COLUMN()-2)/24,5),АТС!$A$41:$F$784,3)+'Иные услуги '!$C$5+'РСТ РСО-А'!$L$6+'РСТ РСО-А'!$G$9</f>
        <v>5026.18</v>
      </c>
      <c r="O394" s="117">
        <f>VLOOKUP($A394+ROUND((COLUMN()-2)/24,5),АТС!$A$41:$F$784,3)+'Иные услуги '!$C$5+'РСТ РСО-А'!$L$6+'РСТ РСО-А'!$G$9</f>
        <v>5026.1400000000003</v>
      </c>
      <c r="P394" s="117">
        <f>VLOOKUP($A394+ROUND((COLUMN()-2)/24,5),АТС!$A$41:$F$784,3)+'Иные услуги '!$C$5+'РСТ РСО-А'!$L$6+'РСТ РСО-А'!$G$9</f>
        <v>5025.9500000000007</v>
      </c>
      <c r="Q394" s="117">
        <f>VLOOKUP($A394+ROUND((COLUMN()-2)/24,5),АТС!$A$41:$F$784,3)+'Иные услуги '!$C$5+'РСТ РСО-А'!$L$6+'РСТ РСО-А'!$G$9</f>
        <v>5027.05</v>
      </c>
      <c r="R394" s="117">
        <f>VLOOKUP($A394+ROUND((COLUMN()-2)/24,5),АТС!$A$41:$F$784,3)+'Иные услуги '!$C$5+'РСТ РСО-А'!$L$6+'РСТ РСО-А'!$G$9</f>
        <v>4994.4500000000007</v>
      </c>
      <c r="S394" s="117">
        <f>VLOOKUP($A394+ROUND((COLUMN()-2)/24,5),АТС!$A$41:$F$784,3)+'Иные услуги '!$C$5+'РСТ РСО-А'!$L$6+'РСТ РСО-А'!$G$9</f>
        <v>4958.37</v>
      </c>
      <c r="T394" s="117">
        <f>VLOOKUP($A394+ROUND((COLUMN()-2)/24,5),АТС!$A$41:$F$784,3)+'Иные услуги '!$C$5+'РСТ РСО-А'!$L$6+'РСТ РСО-А'!$G$9</f>
        <v>5023.3900000000003</v>
      </c>
      <c r="U394" s="117">
        <f>VLOOKUP($A394+ROUND((COLUMN()-2)/24,5),АТС!$A$41:$F$784,3)+'Иные услуги '!$C$5+'РСТ РСО-А'!$L$6+'РСТ РСО-А'!$G$9</f>
        <v>5117.1400000000003</v>
      </c>
      <c r="V394" s="117">
        <f>VLOOKUP($A394+ROUND((COLUMN()-2)/24,5),АТС!$A$41:$F$784,3)+'Иные услуги '!$C$5+'РСТ РСО-А'!$L$6+'РСТ РСО-А'!$G$9</f>
        <v>5075.7700000000004</v>
      </c>
      <c r="W394" s="117">
        <f>VLOOKUP($A394+ROUND((COLUMN()-2)/24,5),АТС!$A$41:$F$784,3)+'Иные услуги '!$C$5+'РСТ РСО-А'!$L$6+'РСТ РСО-А'!$G$9</f>
        <v>4981.8100000000004</v>
      </c>
      <c r="X394" s="117">
        <f>VLOOKUP($A394+ROUND((COLUMN()-2)/24,5),АТС!$A$41:$F$784,3)+'Иные услуги '!$C$5+'РСТ РСО-А'!$L$6+'РСТ РСО-А'!$G$9</f>
        <v>4903.09</v>
      </c>
      <c r="Y394" s="117">
        <f>VLOOKUP($A394+ROUND((COLUMN()-2)/24,5),АТС!$A$41:$F$784,3)+'Иные услуги '!$C$5+'РСТ РСО-А'!$L$6+'РСТ РСО-А'!$G$9</f>
        <v>5020.6400000000003</v>
      </c>
    </row>
    <row r="395" spans="1:27" x14ac:dyDescent="0.2">
      <c r="A395" s="66">
        <f t="shared" si="11"/>
        <v>43715</v>
      </c>
      <c r="B395" s="117">
        <f>VLOOKUP($A395+ROUND((COLUMN()-2)/24,5),АТС!$A$41:$F$784,3)+'Иные услуги '!$C$5+'РСТ РСО-А'!$L$6+'РСТ РСО-А'!$G$9</f>
        <v>4929.5300000000007</v>
      </c>
      <c r="C395" s="117">
        <f>VLOOKUP($A395+ROUND((COLUMN()-2)/24,5),АТС!$A$41:$F$784,3)+'Иные услуги '!$C$5+'РСТ РСО-А'!$L$6+'РСТ РСО-А'!$G$9</f>
        <v>4908.66</v>
      </c>
      <c r="D395" s="117">
        <f>VLOOKUP($A395+ROUND((COLUMN()-2)/24,5),АТС!$A$41:$F$784,3)+'Иные услуги '!$C$5+'РСТ РСО-А'!$L$6+'РСТ РСО-А'!$G$9</f>
        <v>4904.51</v>
      </c>
      <c r="E395" s="117">
        <f>VLOOKUP($A395+ROUND((COLUMN()-2)/24,5),АТС!$A$41:$F$784,3)+'Иные услуги '!$C$5+'РСТ РСО-А'!$L$6+'РСТ РСО-А'!$G$9</f>
        <v>4904.59</v>
      </c>
      <c r="F395" s="117">
        <f>VLOOKUP($A395+ROUND((COLUMN()-2)/24,5),АТС!$A$41:$F$784,3)+'Иные услуги '!$C$5+'РСТ РСО-А'!$L$6+'РСТ РСО-А'!$G$9</f>
        <v>4904.58</v>
      </c>
      <c r="G395" s="117">
        <f>VLOOKUP($A395+ROUND((COLUMN()-2)/24,5),АТС!$A$41:$F$784,3)+'Иные услуги '!$C$5+'РСТ РСО-А'!$L$6+'РСТ РСО-А'!$G$9</f>
        <v>4904.3</v>
      </c>
      <c r="H395" s="117">
        <f>VLOOKUP($A395+ROUND((COLUMN()-2)/24,5),АТС!$A$41:$F$784,3)+'Иные услуги '!$C$5+'РСТ РСО-А'!$L$6+'РСТ РСО-А'!$G$9</f>
        <v>4903.4800000000005</v>
      </c>
      <c r="I395" s="117">
        <f>VLOOKUP($A395+ROUND((COLUMN()-2)/24,5),АТС!$A$41:$F$784,3)+'Иные услуги '!$C$5+'РСТ РСО-А'!$L$6+'РСТ РСО-А'!$G$9</f>
        <v>4903.49</v>
      </c>
      <c r="J395" s="117">
        <f>VLOOKUP($A395+ROUND((COLUMN()-2)/24,5),АТС!$A$41:$F$784,3)+'Иные услуги '!$C$5+'РСТ РСО-А'!$L$6+'РСТ РСО-А'!$G$9</f>
        <v>4903.8500000000004</v>
      </c>
      <c r="K395" s="117">
        <f>VLOOKUP($A395+ROUND((COLUMN()-2)/24,5),АТС!$A$41:$F$784,3)+'Иные услуги '!$C$5+'РСТ РСО-А'!$L$6+'РСТ РСО-А'!$G$9</f>
        <v>4904.13</v>
      </c>
      <c r="L395" s="117">
        <f>VLOOKUP($A395+ROUND((COLUMN()-2)/24,5),АТС!$A$41:$F$784,3)+'Иные услуги '!$C$5+'РСТ РСО-А'!$L$6+'РСТ РСО-А'!$G$9</f>
        <v>4904.12</v>
      </c>
      <c r="M395" s="117">
        <f>VLOOKUP($A395+ROUND((COLUMN()-2)/24,5),АТС!$A$41:$F$784,3)+'Иные услуги '!$C$5+'РСТ РСО-А'!$L$6+'РСТ РСО-А'!$G$9</f>
        <v>4904.3</v>
      </c>
      <c r="N395" s="117">
        <f>VLOOKUP($A395+ROUND((COLUMN()-2)/24,5),АТС!$A$41:$F$784,3)+'Иные услуги '!$C$5+'РСТ РСО-А'!$L$6+'РСТ РСО-А'!$G$9</f>
        <v>4904.4000000000005</v>
      </c>
      <c r="O395" s="117">
        <f>VLOOKUP($A395+ROUND((COLUMN()-2)/24,5),АТС!$A$41:$F$784,3)+'Иные услуги '!$C$5+'РСТ РСО-А'!$L$6+'РСТ РСО-А'!$G$9</f>
        <v>4904.41</v>
      </c>
      <c r="P395" s="117">
        <f>VLOOKUP($A395+ROUND((COLUMN()-2)/24,5),АТС!$A$41:$F$784,3)+'Иные услуги '!$C$5+'РСТ РСО-А'!$L$6+'РСТ РСО-А'!$G$9</f>
        <v>4904.3500000000004</v>
      </c>
      <c r="Q395" s="117">
        <f>VLOOKUP($A395+ROUND((COLUMN()-2)/24,5),АТС!$A$41:$F$784,3)+'Иные услуги '!$C$5+'РСТ РСО-А'!$L$6+'РСТ РСО-А'!$G$9</f>
        <v>4904.25</v>
      </c>
      <c r="R395" s="117">
        <f>VLOOKUP($A395+ROUND((COLUMN()-2)/24,5),АТС!$A$41:$F$784,3)+'Иные услуги '!$C$5+'РСТ РСО-А'!$L$6+'РСТ РСО-А'!$G$9</f>
        <v>4904.2000000000007</v>
      </c>
      <c r="S395" s="117">
        <f>VLOOKUP($A395+ROUND((COLUMN()-2)/24,5),АТС!$A$41:$F$784,3)+'Иные услуги '!$C$5+'РСТ РСО-А'!$L$6+'РСТ РСО-А'!$G$9</f>
        <v>4904.1900000000005</v>
      </c>
      <c r="T395" s="117">
        <f>VLOOKUP($A395+ROUND((COLUMN()-2)/24,5),АТС!$A$41:$F$784,3)+'Иные услуги '!$C$5+'РСТ РСО-А'!$L$6+'РСТ РСО-А'!$G$9</f>
        <v>4925.84</v>
      </c>
      <c r="U395" s="117">
        <f>VLOOKUP($A395+ROUND((COLUMN()-2)/24,5),АТС!$A$41:$F$784,3)+'Иные услуги '!$C$5+'РСТ РСО-А'!$L$6+'РСТ РСО-А'!$G$9</f>
        <v>5055.33</v>
      </c>
      <c r="V395" s="117">
        <f>VLOOKUP($A395+ROUND((COLUMN()-2)/24,5),АТС!$A$41:$F$784,3)+'Иные услуги '!$C$5+'РСТ РСО-А'!$L$6+'РСТ РСО-А'!$G$9</f>
        <v>5052.1000000000004</v>
      </c>
      <c r="W395" s="117">
        <f>VLOOKUP($A395+ROUND((COLUMN()-2)/24,5),АТС!$A$41:$F$784,3)+'Иные услуги '!$C$5+'РСТ РСО-А'!$L$6+'РСТ РСО-А'!$G$9</f>
        <v>4931.0700000000006</v>
      </c>
      <c r="X395" s="117">
        <f>VLOOKUP($A395+ROUND((COLUMN()-2)/24,5),АТС!$A$41:$F$784,3)+'Иные услуги '!$C$5+'РСТ РСО-А'!$L$6+'РСТ РСО-А'!$G$9</f>
        <v>4902.55</v>
      </c>
      <c r="Y395" s="117">
        <f>VLOOKUP($A395+ROUND((COLUMN()-2)/24,5),АТС!$A$41:$F$784,3)+'Иные услуги '!$C$5+'РСТ РСО-А'!$L$6+'РСТ РСО-А'!$G$9</f>
        <v>5018.68</v>
      </c>
    </row>
    <row r="396" spans="1:27" x14ac:dyDescent="0.2">
      <c r="A396" s="66">
        <f t="shared" si="11"/>
        <v>43716</v>
      </c>
      <c r="B396" s="117">
        <f>VLOOKUP($A396+ROUND((COLUMN()-2)/24,5),АТС!$A$41:$F$784,3)+'Иные услуги '!$C$5+'РСТ РСО-А'!$L$6+'РСТ РСО-А'!$G$9</f>
        <v>4908.38</v>
      </c>
      <c r="C396" s="117">
        <f>VLOOKUP($A396+ROUND((COLUMN()-2)/24,5),АТС!$A$41:$F$784,3)+'Иные услуги '!$C$5+'РСТ РСО-А'!$L$6+'РСТ РСО-А'!$G$9</f>
        <v>4904.25</v>
      </c>
      <c r="D396" s="117">
        <f>VLOOKUP($A396+ROUND((COLUMN()-2)/24,5),АТС!$A$41:$F$784,3)+'Иные услуги '!$C$5+'РСТ РСО-А'!$L$6+'РСТ РСО-А'!$G$9</f>
        <v>4904.5600000000004</v>
      </c>
      <c r="E396" s="117">
        <f>VLOOKUP($A396+ROUND((COLUMN()-2)/24,5),АТС!$A$41:$F$784,3)+'Иные услуги '!$C$5+'РСТ РСО-А'!$L$6+'РСТ РСО-А'!$G$9</f>
        <v>4904.6500000000005</v>
      </c>
      <c r="F396" s="117">
        <f>VLOOKUP($A396+ROUND((COLUMN()-2)/24,5),АТС!$A$41:$F$784,3)+'Иные услуги '!$C$5+'РСТ РСО-А'!$L$6+'РСТ РСО-А'!$G$9</f>
        <v>4904.6500000000005</v>
      </c>
      <c r="G396" s="117">
        <f>VLOOKUP($A396+ROUND((COLUMN()-2)/24,5),АТС!$A$41:$F$784,3)+'Иные услуги '!$C$5+'РСТ РСО-А'!$L$6+'РСТ РСО-А'!$G$9</f>
        <v>4904.4000000000005</v>
      </c>
      <c r="H396" s="117">
        <f>VLOOKUP($A396+ROUND((COLUMN()-2)/24,5),АТС!$A$41:$F$784,3)+'Иные услуги '!$C$5+'РСТ РСО-А'!$L$6+'РСТ РСО-А'!$G$9</f>
        <v>4903.43</v>
      </c>
      <c r="I396" s="117">
        <f>VLOOKUP($A396+ROUND((COLUMN()-2)/24,5),АТС!$A$41:$F$784,3)+'Иные услуги '!$C$5+'РСТ РСО-А'!$L$6+'РСТ РСО-А'!$G$9</f>
        <v>4903.87</v>
      </c>
      <c r="J396" s="117">
        <f>VLOOKUP($A396+ROUND((COLUMN()-2)/24,5),АТС!$A$41:$F$784,3)+'Иные услуги '!$C$5+'РСТ РСО-А'!$L$6+'РСТ РСО-А'!$G$9</f>
        <v>4903.96</v>
      </c>
      <c r="K396" s="117">
        <f>VLOOKUP($A396+ROUND((COLUMN()-2)/24,5),АТС!$A$41:$F$784,3)+'Иные услуги '!$C$5+'РСТ РСО-А'!$L$6+'РСТ РСО-А'!$G$9</f>
        <v>4903.91</v>
      </c>
      <c r="L396" s="117">
        <f>VLOOKUP($A396+ROUND((COLUMN()-2)/24,5),АТС!$A$41:$F$784,3)+'Иные услуги '!$C$5+'РСТ РСО-А'!$L$6+'РСТ РСО-А'!$G$9</f>
        <v>4904.0600000000004</v>
      </c>
      <c r="M396" s="117">
        <f>VLOOKUP($A396+ROUND((COLUMN()-2)/24,5),АТС!$A$41:$F$784,3)+'Иные услуги '!$C$5+'РСТ РСО-А'!$L$6+'РСТ РСО-А'!$G$9</f>
        <v>4904.2000000000007</v>
      </c>
      <c r="N396" s="117">
        <f>VLOOKUP($A396+ROUND((COLUMN()-2)/24,5),АТС!$A$41:$F$784,3)+'Иные услуги '!$C$5+'РСТ РСО-А'!$L$6+'РСТ РСО-А'!$G$9</f>
        <v>4904.3500000000004</v>
      </c>
      <c r="O396" s="117">
        <f>VLOOKUP($A396+ROUND((COLUMN()-2)/24,5),АТС!$A$41:$F$784,3)+'Иные услуги '!$C$5+'РСТ РСО-А'!$L$6+'РСТ РСО-А'!$G$9</f>
        <v>4904.33</v>
      </c>
      <c r="P396" s="117">
        <f>VLOOKUP($A396+ROUND((COLUMN()-2)/24,5),АТС!$A$41:$F$784,3)+'Иные услуги '!$C$5+'РСТ РСО-А'!$L$6+'РСТ РСО-А'!$G$9</f>
        <v>4904.2800000000007</v>
      </c>
      <c r="Q396" s="117">
        <f>VLOOKUP($A396+ROUND((COLUMN()-2)/24,5),АТС!$A$41:$F$784,3)+'Иные услуги '!$C$5+'РСТ РСО-А'!$L$6+'РСТ РСО-А'!$G$9</f>
        <v>4904.12</v>
      </c>
      <c r="R396" s="117">
        <f>VLOOKUP($A396+ROUND((COLUMN()-2)/24,5),АТС!$A$41:$F$784,3)+'Иные услуги '!$C$5+'РСТ РСО-А'!$L$6+'РСТ РСО-А'!$G$9</f>
        <v>4904.09</v>
      </c>
      <c r="S396" s="117">
        <f>VLOOKUP($A396+ROUND((COLUMN()-2)/24,5),АТС!$A$41:$F$784,3)+'Иные услуги '!$C$5+'РСТ РСО-А'!$L$6+'РСТ РСО-А'!$G$9</f>
        <v>4904.1500000000005</v>
      </c>
      <c r="T396" s="117">
        <f>VLOOKUP($A396+ROUND((COLUMN()-2)/24,5),АТС!$A$41:$F$784,3)+'Иные услуги '!$C$5+'РСТ РСО-А'!$L$6+'РСТ РСО-А'!$G$9</f>
        <v>4925.58</v>
      </c>
      <c r="U396" s="117">
        <f>VLOOKUP($A396+ROUND((COLUMN()-2)/24,5),АТС!$A$41:$F$784,3)+'Иные услуги '!$C$5+'РСТ РСО-А'!$L$6+'РСТ РСО-А'!$G$9</f>
        <v>5061.38</v>
      </c>
      <c r="V396" s="117">
        <f>VLOOKUP($A396+ROUND((COLUMN()-2)/24,5),АТС!$A$41:$F$784,3)+'Иные услуги '!$C$5+'РСТ РСО-А'!$L$6+'РСТ РСО-А'!$G$9</f>
        <v>5161.59</v>
      </c>
      <c r="W396" s="117">
        <f>VLOOKUP($A396+ROUND((COLUMN()-2)/24,5),АТС!$A$41:$F$784,3)+'Иные услуги '!$C$5+'РСТ РСО-А'!$L$6+'РСТ РСО-А'!$G$9</f>
        <v>4934.2800000000007</v>
      </c>
      <c r="X396" s="117">
        <f>VLOOKUP($A396+ROUND((COLUMN()-2)/24,5),АТС!$A$41:$F$784,3)+'Иные услуги '!$C$5+'РСТ РСО-А'!$L$6+'РСТ РСО-А'!$G$9</f>
        <v>4902.1100000000006</v>
      </c>
      <c r="Y396" s="117">
        <f>VLOOKUP($A396+ROUND((COLUMN()-2)/24,5),АТС!$A$41:$F$784,3)+'Иные услуги '!$C$5+'РСТ РСО-А'!$L$6+'РСТ РСО-А'!$G$9</f>
        <v>5038.7400000000007</v>
      </c>
    </row>
    <row r="397" spans="1:27" x14ac:dyDescent="0.2">
      <c r="A397" s="66">
        <f t="shared" si="11"/>
        <v>43717</v>
      </c>
      <c r="B397" s="117">
        <f>VLOOKUP($A397+ROUND((COLUMN()-2)/24,5),АТС!$A$41:$F$784,3)+'Иные услуги '!$C$5+'РСТ РСО-А'!$L$6+'РСТ РСО-А'!$G$9</f>
        <v>4908.51</v>
      </c>
      <c r="C397" s="117">
        <f>VLOOKUP($A397+ROUND((COLUMN()-2)/24,5),АТС!$A$41:$F$784,3)+'Иные услуги '!$C$5+'РСТ РСО-А'!$L$6+'РСТ РСО-А'!$G$9</f>
        <v>4904.13</v>
      </c>
      <c r="D397" s="117">
        <f>VLOOKUP($A397+ROUND((COLUMN()-2)/24,5),АТС!$A$41:$F$784,3)+'Иные услуги '!$C$5+'РСТ РСО-А'!$L$6+'РСТ РСО-А'!$G$9</f>
        <v>4904.51</v>
      </c>
      <c r="E397" s="117">
        <f>VLOOKUP($A397+ROUND((COLUMN()-2)/24,5),АТС!$A$41:$F$784,3)+'Иные услуги '!$C$5+'РСТ РСО-А'!$L$6+'РСТ РСО-А'!$G$9</f>
        <v>4904.6100000000006</v>
      </c>
      <c r="F397" s="117">
        <f>VLOOKUP($A397+ROUND((COLUMN()-2)/24,5),АТС!$A$41:$F$784,3)+'Иные услуги '!$C$5+'РСТ РСО-А'!$L$6+'РСТ РСО-А'!$G$9</f>
        <v>4904.63</v>
      </c>
      <c r="G397" s="117">
        <f>VLOOKUP($A397+ROUND((COLUMN()-2)/24,5),АТС!$A$41:$F$784,3)+'Иные услуги '!$C$5+'РСТ РСО-А'!$L$6+'РСТ РСО-А'!$G$9</f>
        <v>4904.58</v>
      </c>
      <c r="H397" s="117">
        <f>VLOOKUP($A397+ROUND((COLUMN()-2)/24,5),АТС!$A$41:$F$784,3)+'Иные услуги '!$C$5+'РСТ РСО-А'!$L$6+'РСТ РСО-А'!$G$9</f>
        <v>4903.8</v>
      </c>
      <c r="I397" s="117">
        <f>VLOOKUP($A397+ROUND((COLUMN()-2)/24,5),АТС!$A$41:$F$784,3)+'Иные услуги '!$C$5+'РСТ РСО-А'!$L$6+'РСТ РСО-А'!$G$9</f>
        <v>4965.16</v>
      </c>
      <c r="J397" s="117">
        <f>VLOOKUP($A397+ROUND((COLUMN()-2)/24,5),АТС!$A$41:$F$784,3)+'Иные услуги '!$C$5+'РСТ РСО-А'!$L$6+'РСТ РСО-А'!$G$9</f>
        <v>4904.55</v>
      </c>
      <c r="K397" s="117">
        <f>VLOOKUP($A397+ROUND((COLUMN()-2)/24,5),АТС!$A$41:$F$784,3)+'Иные услуги '!$C$5+'РСТ РСО-А'!$L$6+'РСТ РСО-А'!$G$9</f>
        <v>4921.59</v>
      </c>
      <c r="L397" s="117">
        <f>VLOOKUP($A397+ROUND((COLUMN()-2)/24,5),АТС!$A$41:$F$784,3)+'Иные услуги '!$C$5+'РСТ РСО-А'!$L$6+'РСТ РСО-А'!$G$9</f>
        <v>4962.2300000000005</v>
      </c>
      <c r="M397" s="117">
        <f>VLOOKUP($A397+ROUND((COLUMN()-2)/24,5),АТС!$A$41:$F$784,3)+'Иные услуги '!$C$5+'РСТ РСО-А'!$L$6+'РСТ РСО-А'!$G$9</f>
        <v>4964.21</v>
      </c>
      <c r="N397" s="117">
        <f>VLOOKUP($A397+ROUND((COLUMN()-2)/24,5),АТС!$A$41:$F$784,3)+'Иные услуги '!$C$5+'РСТ РСО-А'!$L$6+'РСТ РСО-А'!$G$9</f>
        <v>4958.7300000000005</v>
      </c>
      <c r="O397" s="117">
        <f>VLOOKUP($A397+ROUND((COLUMN()-2)/24,5),АТС!$A$41:$F$784,3)+'Иные услуги '!$C$5+'РСТ РСО-А'!$L$6+'РСТ РСО-А'!$G$9</f>
        <v>4959.67</v>
      </c>
      <c r="P397" s="117">
        <f>VLOOKUP($A397+ROUND((COLUMN()-2)/24,5),АТС!$A$41:$F$784,3)+'Иные услуги '!$C$5+'РСТ РСО-А'!$L$6+'РСТ РСО-А'!$G$9</f>
        <v>4959.54</v>
      </c>
      <c r="Q397" s="117">
        <f>VLOOKUP($A397+ROUND((COLUMN()-2)/24,5),АТС!$A$41:$F$784,3)+'Иные услуги '!$C$5+'РСТ РСО-А'!$L$6+'РСТ РСО-А'!$G$9</f>
        <v>4958.9400000000005</v>
      </c>
      <c r="R397" s="117">
        <f>VLOOKUP($A397+ROUND((COLUMN()-2)/24,5),АТС!$A$41:$F$784,3)+'Иные услуги '!$C$5+'РСТ РСО-А'!$L$6+'РСТ РСО-А'!$G$9</f>
        <v>4959.0300000000007</v>
      </c>
      <c r="S397" s="117">
        <f>VLOOKUP($A397+ROUND((COLUMN()-2)/24,5),АТС!$A$41:$F$784,3)+'Иные услуги '!$C$5+'РСТ РСО-А'!$L$6+'РСТ РСО-А'!$G$9</f>
        <v>4921.5600000000004</v>
      </c>
      <c r="T397" s="117">
        <f>VLOOKUP($A397+ROUND((COLUMN()-2)/24,5),АТС!$A$41:$F$784,3)+'Иные услуги '!$C$5+'РСТ РСО-А'!$L$6+'РСТ РСО-А'!$G$9</f>
        <v>4957.37</v>
      </c>
      <c r="U397" s="117">
        <f>VLOOKUP($A397+ROUND((COLUMN()-2)/24,5),АТС!$A$41:$F$784,3)+'Иные услуги '!$C$5+'РСТ РСО-А'!$L$6+'РСТ РСО-А'!$G$9</f>
        <v>5034.59</v>
      </c>
      <c r="V397" s="117">
        <f>VLOOKUP($A397+ROUND((COLUMN()-2)/24,5),АТС!$A$41:$F$784,3)+'Иные услуги '!$C$5+'РСТ РСО-А'!$L$6+'РСТ РСО-А'!$G$9</f>
        <v>5032.05</v>
      </c>
      <c r="W397" s="117">
        <f>VLOOKUP($A397+ROUND((COLUMN()-2)/24,5),АТС!$A$41:$F$784,3)+'Иные услуги '!$C$5+'РСТ РСО-А'!$L$6+'РСТ РСО-А'!$G$9</f>
        <v>4927.46</v>
      </c>
      <c r="X397" s="117">
        <f>VLOOKUP($A397+ROUND((COLUMN()-2)/24,5),АТС!$A$41:$F$784,3)+'Иные услуги '!$C$5+'РСТ РСО-А'!$L$6+'РСТ РСО-А'!$G$9</f>
        <v>4903.99</v>
      </c>
      <c r="Y397" s="117">
        <f>VLOOKUP($A397+ROUND((COLUMN()-2)/24,5),АТС!$A$41:$F$784,3)+'Иные услуги '!$C$5+'РСТ РСО-А'!$L$6+'РСТ РСО-А'!$G$9</f>
        <v>4958.83</v>
      </c>
    </row>
    <row r="398" spans="1:27" x14ac:dyDescent="0.2">
      <c r="A398" s="66">
        <f t="shared" si="11"/>
        <v>43718</v>
      </c>
      <c r="B398" s="117">
        <f>VLOOKUP($A398+ROUND((COLUMN()-2)/24,5),АТС!$A$41:$F$784,3)+'Иные услуги '!$C$5+'РСТ РСО-А'!$L$6+'РСТ РСО-А'!$G$9</f>
        <v>4906.01</v>
      </c>
      <c r="C398" s="117">
        <f>VLOOKUP($A398+ROUND((COLUMN()-2)/24,5),АТС!$A$41:$F$784,3)+'Иные услуги '!$C$5+'РСТ РСО-А'!$L$6+'РСТ РСО-А'!$G$9</f>
        <v>4904.7300000000005</v>
      </c>
      <c r="D398" s="117">
        <f>VLOOKUP($A398+ROUND((COLUMN()-2)/24,5),АТС!$A$41:$F$784,3)+'Иные услуги '!$C$5+'РСТ РСО-А'!$L$6+'РСТ РСО-А'!$G$9</f>
        <v>4904.74</v>
      </c>
      <c r="E398" s="117">
        <f>VLOOKUP($A398+ROUND((COLUMN()-2)/24,5),АТС!$A$41:$F$784,3)+'Иные услуги '!$C$5+'РСТ РСО-А'!$L$6+'РСТ РСО-А'!$G$9</f>
        <v>4904.75</v>
      </c>
      <c r="F398" s="117">
        <f>VLOOKUP($A398+ROUND((COLUMN()-2)/24,5),АТС!$A$41:$F$784,3)+'Иные услуги '!$C$5+'РСТ РСО-А'!$L$6+'РСТ РСО-А'!$G$9</f>
        <v>4904.74</v>
      </c>
      <c r="G398" s="117">
        <f>VLOOKUP($A398+ROUND((COLUMN()-2)/24,5),АТС!$A$41:$F$784,3)+'Иные услуги '!$C$5+'РСТ РСО-А'!$L$6+'РСТ РСО-А'!$G$9</f>
        <v>4904.68</v>
      </c>
      <c r="H398" s="117">
        <f>VLOOKUP($A398+ROUND((COLUMN()-2)/24,5),АТС!$A$41:$F$784,3)+'Иные услуги '!$C$5+'РСТ РСО-А'!$L$6+'РСТ РСО-А'!$G$9</f>
        <v>4904.25</v>
      </c>
      <c r="I398" s="117">
        <f>VLOOKUP($A398+ROUND((COLUMN()-2)/24,5),АТС!$A$41:$F$784,3)+'Иные услуги '!$C$5+'РСТ РСО-А'!$L$6+'РСТ РСО-А'!$G$9</f>
        <v>4977.84</v>
      </c>
      <c r="J398" s="117">
        <f>VLOOKUP($A398+ROUND((COLUMN()-2)/24,5),АТС!$A$41:$F$784,3)+'Иные услуги '!$C$5+'РСТ РСО-А'!$L$6+'РСТ РСО-А'!$G$9</f>
        <v>4904.59</v>
      </c>
      <c r="K398" s="117">
        <f>VLOOKUP($A398+ROUND((COLUMN()-2)/24,5),АТС!$A$41:$F$784,3)+'Иные услуги '!$C$5+'РСТ РСО-А'!$L$6+'РСТ РСО-А'!$G$9</f>
        <v>4919.9500000000007</v>
      </c>
      <c r="L398" s="117">
        <f>VLOOKUP($A398+ROUND((COLUMN()-2)/24,5),АТС!$A$41:$F$784,3)+'Иные услуги '!$C$5+'РСТ РСО-А'!$L$6+'РСТ РСО-А'!$G$9</f>
        <v>4954.12</v>
      </c>
      <c r="M398" s="117">
        <f>VLOOKUP($A398+ROUND((COLUMN()-2)/24,5),АТС!$A$41:$F$784,3)+'Иные услуги '!$C$5+'РСТ РСО-А'!$L$6+'РСТ РСО-А'!$G$9</f>
        <v>4954.41</v>
      </c>
      <c r="N398" s="117">
        <f>VLOOKUP($A398+ROUND((COLUMN()-2)/24,5),АТС!$A$41:$F$784,3)+'Иные услуги '!$C$5+'РСТ РСО-А'!$L$6+'РСТ РСО-А'!$G$9</f>
        <v>4954.7000000000007</v>
      </c>
      <c r="O398" s="117">
        <f>VLOOKUP($A398+ROUND((COLUMN()-2)/24,5),АТС!$A$41:$F$784,3)+'Иные услуги '!$C$5+'РСТ РСО-А'!$L$6+'РСТ РСО-А'!$G$9</f>
        <v>4955.51</v>
      </c>
      <c r="P398" s="117">
        <f>VLOOKUP($A398+ROUND((COLUMN()-2)/24,5),АТС!$A$41:$F$784,3)+'Иные услуги '!$C$5+'РСТ РСО-А'!$L$6+'РСТ РСО-А'!$G$9</f>
        <v>4955.75</v>
      </c>
      <c r="Q398" s="117">
        <f>VLOOKUP($A398+ROUND((COLUMN()-2)/24,5),АТС!$A$41:$F$784,3)+'Иные услуги '!$C$5+'РСТ РСО-А'!$L$6+'РСТ РСО-А'!$G$9</f>
        <v>4955.8600000000006</v>
      </c>
      <c r="R398" s="117">
        <f>VLOOKUP($A398+ROUND((COLUMN()-2)/24,5),АТС!$A$41:$F$784,3)+'Иные услуги '!$C$5+'РСТ РСО-А'!$L$6+'РСТ РСО-А'!$G$9</f>
        <v>4956.1900000000005</v>
      </c>
      <c r="S398" s="117">
        <f>VLOOKUP($A398+ROUND((COLUMN()-2)/24,5),АТС!$A$41:$F$784,3)+'Иные услуги '!$C$5+'РСТ РСО-А'!$L$6+'РСТ РСО-А'!$G$9</f>
        <v>4920.12</v>
      </c>
      <c r="T398" s="117">
        <f>VLOOKUP($A398+ROUND((COLUMN()-2)/24,5),АТС!$A$41:$F$784,3)+'Иные услуги '!$C$5+'РСТ РСО-А'!$L$6+'РСТ РСО-А'!$G$9</f>
        <v>4985.5700000000006</v>
      </c>
      <c r="U398" s="117">
        <f>VLOOKUP($A398+ROUND((COLUMN()-2)/24,5),АТС!$A$41:$F$784,3)+'Иные услуги '!$C$5+'РСТ РСО-А'!$L$6+'РСТ РСО-А'!$G$9</f>
        <v>5026.47</v>
      </c>
      <c r="V398" s="117">
        <f>VLOOKUP($A398+ROUND((COLUMN()-2)/24,5),АТС!$A$41:$F$784,3)+'Иные услуги '!$C$5+'РСТ РСО-А'!$L$6+'РСТ РСО-А'!$G$9</f>
        <v>5025.4400000000005</v>
      </c>
      <c r="W398" s="117">
        <f>VLOOKUP($A398+ROUND((COLUMN()-2)/24,5),АТС!$A$41:$F$784,3)+'Иные услуги '!$C$5+'РСТ РСО-А'!$L$6+'РСТ РСО-А'!$G$9</f>
        <v>4926.2800000000007</v>
      </c>
      <c r="X398" s="117">
        <f>VLOOKUP($A398+ROUND((COLUMN()-2)/24,5),АТС!$A$41:$F$784,3)+'Иные услуги '!$C$5+'РСТ РСО-А'!$L$6+'РСТ РСО-А'!$G$9</f>
        <v>4903.7000000000007</v>
      </c>
      <c r="Y398" s="117">
        <f>VLOOKUP($A398+ROUND((COLUMN()-2)/24,5),АТС!$A$41:$F$784,3)+'Иные услуги '!$C$5+'РСТ РСО-А'!$L$6+'РСТ РСО-А'!$G$9</f>
        <v>4938.42</v>
      </c>
    </row>
    <row r="399" spans="1:27" x14ac:dyDescent="0.2">
      <c r="A399" s="66">
        <f t="shared" si="11"/>
        <v>43719</v>
      </c>
      <c r="B399" s="117">
        <f>VLOOKUP($A399+ROUND((COLUMN()-2)/24,5),АТС!$A$41:$F$784,3)+'Иные услуги '!$C$5+'РСТ РСО-А'!$L$6+'РСТ РСО-А'!$G$9</f>
        <v>4922.83</v>
      </c>
      <c r="C399" s="117">
        <f>VLOOKUP($A399+ROUND((COLUMN()-2)/24,5),АТС!$A$41:$F$784,3)+'Иные услуги '!$C$5+'РСТ РСО-А'!$L$6+'РСТ РСО-А'!$G$9</f>
        <v>4906.5200000000004</v>
      </c>
      <c r="D399" s="117">
        <f>VLOOKUP($A399+ROUND((COLUMN()-2)/24,5),АТС!$A$41:$F$784,3)+'Иные услуги '!$C$5+'РСТ РСО-А'!$L$6+'РСТ РСО-А'!$G$9</f>
        <v>4904.7700000000004</v>
      </c>
      <c r="E399" s="117">
        <f>VLOOKUP($A399+ROUND((COLUMN()-2)/24,5),АТС!$A$41:$F$784,3)+'Иные услуги '!$C$5+'РСТ РСО-А'!$L$6+'РСТ РСО-А'!$G$9</f>
        <v>4904.75</v>
      </c>
      <c r="F399" s="117">
        <f>VLOOKUP($A399+ROUND((COLUMN()-2)/24,5),АТС!$A$41:$F$784,3)+'Иные услуги '!$C$5+'РСТ РСО-А'!$L$6+'РСТ РСО-А'!$G$9</f>
        <v>4904.74</v>
      </c>
      <c r="G399" s="117">
        <f>VLOOKUP($A399+ROUND((COLUMN()-2)/24,5),АТС!$A$41:$F$784,3)+'Иные услуги '!$C$5+'РСТ РСО-А'!$L$6+'РСТ РСО-А'!$G$9</f>
        <v>4904.6400000000003</v>
      </c>
      <c r="H399" s="117">
        <f>VLOOKUP($A399+ROUND((COLUMN()-2)/24,5),АТС!$A$41:$F$784,3)+'Иные услуги '!$C$5+'РСТ РСО-А'!$L$6+'РСТ РСО-А'!$G$9</f>
        <v>4904.2000000000007</v>
      </c>
      <c r="I399" s="117">
        <f>VLOOKUP($A399+ROUND((COLUMN()-2)/24,5),АТС!$A$41:$F$784,3)+'Иные услуги '!$C$5+'РСТ РСО-А'!$L$6+'РСТ РСО-А'!$G$9</f>
        <v>4974.3900000000003</v>
      </c>
      <c r="J399" s="117">
        <f>VLOOKUP($A399+ROUND((COLUMN()-2)/24,5),АТС!$A$41:$F$784,3)+'Иные услуги '!$C$5+'РСТ РСО-А'!$L$6+'РСТ РСО-А'!$G$9</f>
        <v>4904.49</v>
      </c>
      <c r="K399" s="117">
        <f>VLOOKUP($A399+ROUND((COLUMN()-2)/24,5),АТС!$A$41:$F$784,3)+'Иные услуги '!$C$5+'РСТ РСО-А'!$L$6+'РСТ РСО-А'!$G$9</f>
        <v>4921.5200000000004</v>
      </c>
      <c r="L399" s="117">
        <f>VLOOKUP($A399+ROUND((COLUMN()-2)/24,5),АТС!$A$41:$F$784,3)+'Иные услуги '!$C$5+'РСТ РСО-А'!$L$6+'РСТ РСО-А'!$G$9</f>
        <v>4959.7700000000004</v>
      </c>
      <c r="M399" s="117">
        <f>VLOOKUP($A399+ROUND((COLUMN()-2)/24,5),АТС!$A$41:$F$784,3)+'Иные услуги '!$C$5+'РСТ РСО-А'!$L$6+'РСТ РСО-А'!$G$9</f>
        <v>4960.33</v>
      </c>
      <c r="N399" s="117">
        <f>VLOOKUP($A399+ROUND((COLUMN()-2)/24,5),АТС!$A$41:$F$784,3)+'Иные услуги '!$C$5+'РСТ РСО-А'!$L$6+'РСТ РСО-А'!$G$9</f>
        <v>4960.6000000000004</v>
      </c>
      <c r="O399" s="117">
        <f>VLOOKUP($A399+ROUND((COLUMN()-2)/24,5),АТС!$A$41:$F$784,3)+'Иные услуги '!$C$5+'РСТ РСО-А'!$L$6+'РСТ РСО-А'!$G$9</f>
        <v>4961.21</v>
      </c>
      <c r="P399" s="117">
        <f>VLOOKUP($A399+ROUND((COLUMN()-2)/24,5),АТС!$A$41:$F$784,3)+'Иные услуги '!$C$5+'РСТ РСО-А'!$L$6+'РСТ РСО-А'!$G$9</f>
        <v>4961.4400000000005</v>
      </c>
      <c r="Q399" s="117">
        <f>VLOOKUP($A399+ROUND((COLUMN()-2)/24,5),АТС!$A$41:$F$784,3)+'Иные услуги '!$C$5+'РСТ РСО-А'!$L$6+'РСТ РСО-А'!$G$9</f>
        <v>4961.43</v>
      </c>
      <c r="R399" s="117">
        <f>VLOOKUP($A399+ROUND((COLUMN()-2)/24,5),АТС!$A$41:$F$784,3)+'Иные услуги '!$C$5+'РСТ РСО-А'!$L$6+'РСТ РСО-А'!$G$9</f>
        <v>4961.1000000000004</v>
      </c>
      <c r="S399" s="117">
        <f>VLOOKUP($A399+ROUND((COLUMN()-2)/24,5),АТС!$A$41:$F$784,3)+'Иные услуги '!$C$5+'РСТ РСО-А'!$L$6+'РСТ РСО-А'!$G$9</f>
        <v>4959.1100000000006</v>
      </c>
      <c r="T399" s="117">
        <f>VLOOKUP($A399+ROUND((COLUMN()-2)/24,5),АТС!$A$41:$F$784,3)+'Иные услуги '!$C$5+'РСТ РСО-А'!$L$6+'РСТ РСО-А'!$G$9</f>
        <v>5022.4500000000007</v>
      </c>
      <c r="U399" s="117">
        <f>VLOOKUP($A399+ROUND((COLUMN()-2)/24,5),АТС!$A$41:$F$784,3)+'Иные услуги '!$C$5+'РСТ РСО-А'!$L$6+'РСТ РСО-А'!$G$9</f>
        <v>5031.7000000000007</v>
      </c>
      <c r="V399" s="117">
        <f>VLOOKUP($A399+ROUND((COLUMN()-2)/24,5),АТС!$A$41:$F$784,3)+'Иные услуги '!$C$5+'РСТ РСО-А'!$L$6+'РСТ РСО-А'!$G$9</f>
        <v>5029.68</v>
      </c>
      <c r="W399" s="117">
        <f>VLOOKUP($A399+ROUND((COLUMN()-2)/24,5),АТС!$A$41:$F$784,3)+'Иные услуги '!$C$5+'РСТ РСО-А'!$L$6+'РСТ РСО-А'!$G$9</f>
        <v>4925.6000000000004</v>
      </c>
      <c r="X399" s="117">
        <f>VLOOKUP($A399+ROUND((COLUMN()-2)/24,5),АТС!$A$41:$F$784,3)+'Иные услуги '!$C$5+'РСТ РСО-А'!$L$6+'РСТ РСО-А'!$G$9</f>
        <v>4903.37</v>
      </c>
      <c r="Y399" s="117">
        <f>VLOOKUP($A399+ROUND((COLUMN()-2)/24,5),АТС!$A$41:$F$784,3)+'Иные услуги '!$C$5+'РСТ РСО-А'!$L$6+'РСТ РСО-А'!$G$9</f>
        <v>4952.9500000000007</v>
      </c>
    </row>
    <row r="400" spans="1:27" x14ac:dyDescent="0.2">
      <c r="A400" s="66">
        <f t="shared" si="11"/>
        <v>43720</v>
      </c>
      <c r="B400" s="117">
        <f>VLOOKUP($A400+ROUND((COLUMN()-2)/24,5),АТС!$A$41:$F$784,3)+'Иные услуги '!$C$5+'РСТ РСО-А'!$L$6+'РСТ РСО-А'!$G$9</f>
        <v>4922.8500000000004</v>
      </c>
      <c r="C400" s="117">
        <f>VLOOKUP($A400+ROUND((COLUMN()-2)/24,5),АТС!$A$41:$F$784,3)+'Иные услуги '!$C$5+'РСТ РСО-А'!$L$6+'РСТ РСО-А'!$G$9</f>
        <v>4906.6500000000005</v>
      </c>
      <c r="D400" s="117">
        <f>VLOOKUP($A400+ROUND((COLUMN()-2)/24,5),АТС!$A$41:$F$784,3)+'Иные услуги '!$C$5+'РСТ РСО-А'!$L$6+'РСТ РСО-А'!$G$9</f>
        <v>4904.74</v>
      </c>
      <c r="E400" s="117">
        <f>VLOOKUP($A400+ROUND((COLUMN()-2)/24,5),АТС!$A$41:$F$784,3)+'Иные услуги '!$C$5+'РСТ РСО-А'!$L$6+'РСТ РСО-А'!$G$9</f>
        <v>4904.75</v>
      </c>
      <c r="F400" s="117">
        <f>VLOOKUP($A400+ROUND((COLUMN()-2)/24,5),АТС!$A$41:$F$784,3)+'Иные услуги '!$C$5+'РСТ РСО-А'!$L$6+'РСТ РСО-А'!$G$9</f>
        <v>4904.72</v>
      </c>
      <c r="G400" s="117">
        <f>VLOOKUP($A400+ROUND((COLUMN()-2)/24,5),АТС!$A$41:$F$784,3)+'Иные услуги '!$C$5+'РСТ РСО-А'!$L$6+'РСТ РСО-А'!$G$9</f>
        <v>4904.66</v>
      </c>
      <c r="H400" s="117">
        <f>VLOOKUP($A400+ROUND((COLUMN()-2)/24,5),АТС!$A$41:$F$784,3)+'Иные услуги '!$C$5+'РСТ РСО-А'!$L$6+'РСТ РСО-А'!$G$9</f>
        <v>4904.0200000000004</v>
      </c>
      <c r="I400" s="117">
        <f>VLOOKUP($A400+ROUND((COLUMN()-2)/24,5),АТС!$A$41:$F$784,3)+'Иные услуги '!$C$5+'РСТ РСО-А'!$L$6+'РСТ РСО-А'!$G$9</f>
        <v>4990.3100000000004</v>
      </c>
      <c r="J400" s="117">
        <f>VLOOKUP($A400+ROUND((COLUMN()-2)/24,5),АТС!$A$41:$F$784,3)+'Иные услуги '!$C$5+'РСТ РСО-А'!$L$6+'РСТ РСО-А'!$G$9</f>
        <v>4904.1000000000004</v>
      </c>
      <c r="K400" s="117">
        <f>VLOOKUP($A400+ROUND((COLUMN()-2)/24,5),АТС!$A$41:$F$784,3)+'Иные услуги '!$C$5+'РСТ РСО-А'!$L$6+'РСТ РСО-А'!$G$9</f>
        <v>4960.1900000000005</v>
      </c>
      <c r="L400" s="117">
        <f>VLOOKUP($A400+ROUND((COLUMN()-2)/24,5),АТС!$A$41:$F$784,3)+'Иные услуги '!$C$5+'РСТ РСО-А'!$L$6+'РСТ РСО-А'!$G$9</f>
        <v>4995.9800000000005</v>
      </c>
      <c r="M400" s="117">
        <f>VLOOKUP($A400+ROUND((COLUMN()-2)/24,5),АТС!$A$41:$F$784,3)+'Иные услуги '!$C$5+'РСТ РСО-А'!$L$6+'РСТ РСО-А'!$G$9</f>
        <v>4996.63</v>
      </c>
      <c r="N400" s="117">
        <f>VLOOKUP($A400+ROUND((COLUMN()-2)/24,5),АТС!$A$41:$F$784,3)+'Иные услуги '!$C$5+'РСТ РСО-А'!$L$6+'РСТ РСО-А'!$G$9</f>
        <v>4996.97</v>
      </c>
      <c r="O400" s="117">
        <f>VLOOKUP($A400+ROUND((COLUMN()-2)/24,5),АТС!$A$41:$F$784,3)+'Иные услуги '!$C$5+'РСТ РСО-А'!$L$6+'РСТ РСО-А'!$G$9</f>
        <v>4997.6400000000003</v>
      </c>
      <c r="P400" s="117">
        <f>VLOOKUP($A400+ROUND((COLUMN()-2)/24,5),АТС!$A$41:$F$784,3)+'Иные услуги '!$C$5+'РСТ РСО-А'!$L$6+'РСТ РСО-А'!$G$9</f>
        <v>4998.5200000000004</v>
      </c>
      <c r="Q400" s="117">
        <f>VLOOKUP($A400+ROUND((COLUMN()-2)/24,5),АТС!$A$41:$F$784,3)+'Иные услуги '!$C$5+'РСТ РСО-А'!$L$6+'РСТ РСО-А'!$G$9</f>
        <v>4999.59</v>
      </c>
      <c r="R400" s="117">
        <f>VLOOKUP($A400+ROUND((COLUMN()-2)/24,5),АТС!$A$41:$F$784,3)+'Иные услуги '!$C$5+'РСТ РСО-А'!$L$6+'РСТ РСО-А'!$G$9</f>
        <v>4963.6000000000004</v>
      </c>
      <c r="S400" s="117">
        <f>VLOOKUP($A400+ROUND((COLUMN()-2)/24,5),АТС!$A$41:$F$784,3)+'Иные услуги '!$C$5+'РСТ РСО-А'!$L$6+'РСТ РСО-А'!$G$9</f>
        <v>4960.59</v>
      </c>
      <c r="T400" s="117">
        <f>VLOOKUP($A400+ROUND((COLUMN()-2)/24,5),АТС!$A$41:$F$784,3)+'Иные услуги '!$C$5+'РСТ РСО-А'!$L$6+'РСТ РСО-А'!$G$9</f>
        <v>5081.6900000000005</v>
      </c>
      <c r="U400" s="117">
        <f>VLOOKUP($A400+ROUND((COLUMN()-2)/24,5),АТС!$A$41:$F$784,3)+'Иные услуги '!$C$5+'РСТ РСО-А'!$L$6+'РСТ РСО-А'!$G$9</f>
        <v>5034.43</v>
      </c>
      <c r="V400" s="117">
        <f>VLOOKUP($A400+ROUND((COLUMN()-2)/24,5),АТС!$A$41:$F$784,3)+'Иные услуги '!$C$5+'РСТ РСО-А'!$L$6+'РСТ РСО-А'!$G$9</f>
        <v>4982.58</v>
      </c>
      <c r="W400" s="117">
        <f>VLOOKUP($A400+ROUND((COLUMN()-2)/24,5),АТС!$A$41:$F$784,3)+'Иные услуги '!$C$5+'РСТ РСО-А'!$L$6+'РСТ РСО-А'!$G$9</f>
        <v>4903.92</v>
      </c>
      <c r="X400" s="117">
        <f>VLOOKUP($A400+ROUND((COLUMN()-2)/24,5),АТС!$A$41:$F$784,3)+'Иные услуги '!$C$5+'РСТ РСО-А'!$L$6+'РСТ РСО-А'!$G$9</f>
        <v>4902.6000000000004</v>
      </c>
      <c r="Y400" s="117">
        <f>VLOOKUP($A400+ROUND((COLUMN()-2)/24,5),АТС!$A$41:$F$784,3)+'Иные услуги '!$C$5+'РСТ РСО-А'!$L$6+'РСТ РСО-А'!$G$9</f>
        <v>4972.54</v>
      </c>
    </row>
    <row r="401" spans="1:25" x14ac:dyDescent="0.2">
      <c r="A401" s="66">
        <f t="shared" si="11"/>
        <v>43721</v>
      </c>
      <c r="B401" s="117">
        <f>VLOOKUP($A401+ROUND((COLUMN()-2)/24,5),АТС!$A$41:$F$784,3)+'Иные услуги '!$C$5+'РСТ РСО-А'!$L$6+'РСТ РСО-А'!$G$9</f>
        <v>4926.46</v>
      </c>
      <c r="C401" s="117">
        <f>VLOOKUP($A401+ROUND((COLUMN()-2)/24,5),АТС!$A$41:$F$784,3)+'Иные услуги '!$C$5+'РСТ РСО-А'!$L$6+'РСТ РСО-А'!$G$9</f>
        <v>4907.3</v>
      </c>
      <c r="D401" s="117">
        <f>VLOOKUP($A401+ROUND((COLUMN()-2)/24,5),АТС!$A$41:$F$784,3)+'Иные услуги '!$C$5+'РСТ РСО-А'!$L$6+'РСТ РСО-А'!$G$9</f>
        <v>4906.83</v>
      </c>
      <c r="E401" s="117">
        <f>VLOOKUP($A401+ROUND((COLUMN()-2)/24,5),АТС!$A$41:$F$784,3)+'Иные услуги '!$C$5+'РСТ РСО-А'!$L$6+'РСТ РСО-А'!$G$9</f>
        <v>4904.6500000000005</v>
      </c>
      <c r="F401" s="117">
        <f>VLOOKUP($A401+ROUND((COLUMN()-2)/24,5),АТС!$A$41:$F$784,3)+'Иные услуги '!$C$5+'РСТ РСО-А'!$L$6+'РСТ РСО-А'!$G$9</f>
        <v>4904.6100000000006</v>
      </c>
      <c r="G401" s="117">
        <f>VLOOKUP($A401+ROUND((COLUMN()-2)/24,5),АТС!$A$41:$F$784,3)+'Иные услуги '!$C$5+'РСТ РСО-А'!$L$6+'РСТ РСО-А'!$G$9</f>
        <v>4904.5700000000006</v>
      </c>
      <c r="H401" s="117">
        <f>VLOOKUP($A401+ROUND((COLUMN()-2)/24,5),АТС!$A$41:$F$784,3)+'Иные услуги '!$C$5+'РСТ РСО-А'!$L$6+'РСТ РСО-А'!$G$9</f>
        <v>4903.8100000000004</v>
      </c>
      <c r="I401" s="117">
        <f>VLOOKUP($A401+ROUND((COLUMN()-2)/24,5),АТС!$A$41:$F$784,3)+'Иные услуги '!$C$5+'РСТ РСО-А'!$L$6+'РСТ РСО-А'!$G$9</f>
        <v>5011.76</v>
      </c>
      <c r="J401" s="117">
        <f>VLOOKUP($A401+ROUND((COLUMN()-2)/24,5),АТС!$A$41:$F$784,3)+'Иные услуги '!$C$5+'РСТ РСО-А'!$L$6+'РСТ РСО-А'!$G$9</f>
        <v>4904.34</v>
      </c>
      <c r="K401" s="117">
        <f>VLOOKUP($A401+ROUND((COLUMN()-2)/24,5),АТС!$A$41:$F$784,3)+'Иные услуги '!$C$5+'РСТ РСО-А'!$L$6+'РСТ РСО-А'!$G$9</f>
        <v>4970.41</v>
      </c>
      <c r="L401" s="117">
        <f>VLOOKUP($A401+ROUND((COLUMN()-2)/24,5),АТС!$A$41:$F$784,3)+'Иные услуги '!$C$5+'РСТ РСО-А'!$L$6+'РСТ РСО-А'!$G$9</f>
        <v>4989.97</v>
      </c>
      <c r="M401" s="117">
        <f>VLOOKUP($A401+ROUND((COLUMN()-2)/24,5),АТС!$A$41:$F$784,3)+'Иные услуги '!$C$5+'РСТ РСО-А'!$L$6+'РСТ РСО-А'!$G$9</f>
        <v>4990.1500000000005</v>
      </c>
      <c r="N401" s="117">
        <f>VLOOKUP($A401+ROUND((COLUMN()-2)/24,5),АТС!$A$41:$F$784,3)+'Иные услуги '!$C$5+'РСТ РСО-А'!$L$6+'РСТ РСО-А'!$G$9</f>
        <v>4990.3200000000006</v>
      </c>
      <c r="O401" s="117">
        <f>VLOOKUP($A401+ROUND((COLUMN()-2)/24,5),АТС!$A$41:$F$784,3)+'Иные услуги '!$C$5+'РСТ РСО-А'!$L$6+'РСТ РСО-А'!$G$9</f>
        <v>4990.62</v>
      </c>
      <c r="P401" s="117">
        <f>VLOOKUP($A401+ROUND((COLUMN()-2)/24,5),АТС!$A$41:$F$784,3)+'Иные услуги '!$C$5+'РСТ РСО-А'!$L$6+'РСТ РСО-А'!$G$9</f>
        <v>4991.0600000000004</v>
      </c>
      <c r="Q401" s="117">
        <f>VLOOKUP($A401+ROUND((COLUMN()-2)/24,5),АТС!$A$41:$F$784,3)+'Иные услуги '!$C$5+'РСТ РСО-А'!$L$6+'РСТ РСО-А'!$G$9</f>
        <v>4991.42</v>
      </c>
      <c r="R401" s="117">
        <f>VLOOKUP($A401+ROUND((COLUMN()-2)/24,5),АТС!$A$41:$F$784,3)+'Иные услуги '!$C$5+'РСТ РСО-А'!$L$6+'РСТ РСО-А'!$G$9</f>
        <v>4957.76</v>
      </c>
      <c r="S401" s="117">
        <f>VLOOKUP($A401+ROUND((COLUMN()-2)/24,5),АТС!$A$41:$F$784,3)+'Иные услуги '!$C$5+'РСТ РСО-А'!$L$6+'РСТ РСО-А'!$G$9</f>
        <v>4957.25</v>
      </c>
      <c r="T401" s="117">
        <f>VLOOKUP($A401+ROUND((COLUMN()-2)/24,5),АТС!$A$41:$F$784,3)+'Иные услуги '!$C$5+'РСТ РСО-А'!$L$6+'РСТ РСО-А'!$G$9</f>
        <v>5074.5400000000009</v>
      </c>
      <c r="U401" s="117">
        <f>VLOOKUP($A401+ROUND((COLUMN()-2)/24,5),АТС!$A$41:$F$784,3)+'Иные услуги '!$C$5+'РСТ РСО-А'!$L$6+'РСТ РСО-А'!$G$9</f>
        <v>5135.08</v>
      </c>
      <c r="V401" s="117">
        <f>VLOOKUP($A401+ROUND((COLUMN()-2)/24,5),АТС!$A$41:$F$784,3)+'Иные услуги '!$C$5+'РСТ РСО-А'!$L$6+'РСТ РСО-А'!$G$9</f>
        <v>5041.0600000000004</v>
      </c>
      <c r="W401" s="117">
        <f>VLOOKUP($A401+ROUND((COLUMN()-2)/24,5),АТС!$A$41:$F$784,3)+'Иные услуги '!$C$5+'РСТ РСО-А'!$L$6+'РСТ РСО-А'!$G$9</f>
        <v>4926.96</v>
      </c>
      <c r="X401" s="117">
        <f>VLOOKUP($A401+ROUND((COLUMN()-2)/24,5),АТС!$A$41:$F$784,3)+'Иные услуги '!$C$5+'РСТ РСО-А'!$L$6+'РСТ РСО-А'!$G$9</f>
        <v>4903.71</v>
      </c>
      <c r="Y401" s="117">
        <f>VLOOKUP($A401+ROUND((COLUMN()-2)/24,5),АТС!$A$41:$F$784,3)+'Иные услуги '!$C$5+'РСТ РСО-А'!$L$6+'РСТ РСО-А'!$G$9</f>
        <v>5072.16</v>
      </c>
    </row>
    <row r="402" spans="1:25" x14ac:dyDescent="0.2">
      <c r="A402" s="66">
        <f t="shared" si="11"/>
        <v>43722</v>
      </c>
      <c r="B402" s="117">
        <f>VLOOKUP($A402+ROUND((COLUMN()-2)/24,5),АТС!$A$41:$F$784,3)+'Иные услуги '!$C$5+'РСТ РСО-А'!$L$6+'РСТ РСО-А'!$G$9</f>
        <v>4933.1500000000005</v>
      </c>
      <c r="C402" s="117">
        <f>VLOOKUP($A402+ROUND((COLUMN()-2)/24,5),АТС!$A$41:$F$784,3)+'Иные услуги '!$C$5+'РСТ РСО-А'!$L$6+'РСТ РСО-А'!$G$9</f>
        <v>4909.5600000000004</v>
      </c>
      <c r="D402" s="117">
        <f>VLOOKUP($A402+ROUND((COLUMN()-2)/24,5),АТС!$A$41:$F$784,3)+'Иные услуги '!$C$5+'РСТ РСО-А'!$L$6+'РСТ РСО-А'!$G$9</f>
        <v>4904.5700000000006</v>
      </c>
      <c r="E402" s="117">
        <f>VLOOKUP($A402+ROUND((COLUMN()-2)/24,5),АТС!$A$41:$F$784,3)+'Иные услуги '!$C$5+'РСТ РСО-А'!$L$6+'РСТ РСО-А'!$G$9</f>
        <v>4904.6400000000003</v>
      </c>
      <c r="F402" s="117">
        <f>VLOOKUP($A402+ROUND((COLUMN()-2)/24,5),АТС!$A$41:$F$784,3)+'Иные услуги '!$C$5+'РСТ РСО-А'!$L$6+'РСТ РСО-А'!$G$9</f>
        <v>4904.6500000000005</v>
      </c>
      <c r="G402" s="117">
        <f>VLOOKUP($A402+ROUND((COLUMN()-2)/24,5),АТС!$A$41:$F$784,3)+'Иные услуги '!$C$5+'РСТ РСО-А'!$L$6+'РСТ РСО-А'!$G$9</f>
        <v>4904.6000000000004</v>
      </c>
      <c r="H402" s="117">
        <f>VLOOKUP($A402+ROUND((COLUMN()-2)/24,5),АТС!$A$41:$F$784,3)+'Иные услуги '!$C$5+'РСТ РСО-А'!$L$6+'РСТ РСО-А'!$G$9</f>
        <v>4903.76</v>
      </c>
      <c r="I402" s="117">
        <f>VLOOKUP($A402+ROUND((COLUMN()-2)/24,5),АТС!$A$41:$F$784,3)+'Иные услуги '!$C$5+'РСТ РСО-А'!$L$6+'РСТ РСО-А'!$G$9</f>
        <v>4911.33</v>
      </c>
      <c r="J402" s="117">
        <f>VLOOKUP($A402+ROUND((COLUMN()-2)/24,5),АТС!$A$41:$F$784,3)+'Иные услуги '!$C$5+'РСТ РСО-А'!$L$6+'РСТ РСО-А'!$G$9</f>
        <v>4904.1500000000005</v>
      </c>
      <c r="K402" s="117">
        <f>VLOOKUP($A402+ROUND((COLUMN()-2)/24,5),АТС!$A$41:$F$784,3)+'Иные услуги '!$C$5+'РСТ РСО-А'!$L$6+'РСТ РСО-А'!$G$9</f>
        <v>4904.4000000000005</v>
      </c>
      <c r="L402" s="117">
        <f>VLOOKUP($A402+ROUND((COLUMN()-2)/24,5),АТС!$A$41:$F$784,3)+'Иные услуги '!$C$5+'РСТ РСО-А'!$L$6+'РСТ РСО-А'!$G$9</f>
        <v>4923.54</v>
      </c>
      <c r="M402" s="117">
        <f>VLOOKUP($A402+ROUND((COLUMN()-2)/24,5),АТС!$A$41:$F$784,3)+'Иные услуги '!$C$5+'РСТ РСО-А'!$L$6+'РСТ РСО-А'!$G$9</f>
        <v>4923.63</v>
      </c>
      <c r="N402" s="117">
        <f>VLOOKUP($A402+ROUND((COLUMN()-2)/24,5),АТС!$A$41:$F$784,3)+'Иные услуги '!$C$5+'РСТ РСО-А'!$L$6+'РСТ РСО-А'!$G$9</f>
        <v>4923.88</v>
      </c>
      <c r="O402" s="117">
        <f>VLOOKUP($A402+ROUND((COLUMN()-2)/24,5),АТС!$A$41:$F$784,3)+'Иные услуги '!$C$5+'РСТ РСО-А'!$L$6+'РСТ РСО-А'!$G$9</f>
        <v>4923.96</v>
      </c>
      <c r="P402" s="117">
        <f>VLOOKUP($A402+ROUND((COLUMN()-2)/24,5),АТС!$A$41:$F$784,3)+'Иные услуги '!$C$5+'РСТ РСО-А'!$L$6+'РСТ РСО-А'!$G$9</f>
        <v>4924.04</v>
      </c>
      <c r="Q402" s="117">
        <f>VLOOKUP($A402+ROUND((COLUMN()-2)/24,5),АТС!$A$41:$F$784,3)+'Иные услуги '!$C$5+'РСТ РСО-А'!$L$6+'РСТ РСО-А'!$G$9</f>
        <v>4924.1400000000003</v>
      </c>
      <c r="R402" s="117">
        <f>VLOOKUP($A402+ROUND((COLUMN()-2)/24,5),АТС!$A$41:$F$784,3)+'Иные услуги '!$C$5+'РСТ РСО-А'!$L$6+'РСТ РСО-А'!$G$9</f>
        <v>4924.18</v>
      </c>
      <c r="S402" s="117">
        <f>VLOOKUP($A402+ROUND((COLUMN()-2)/24,5),АТС!$A$41:$F$784,3)+'Иные услуги '!$C$5+'РСТ РСО-А'!$L$6+'РСТ РСО-А'!$G$9</f>
        <v>4924.08</v>
      </c>
      <c r="T402" s="117">
        <f>VLOOKUP($A402+ROUND((COLUMN()-2)/24,5),АТС!$A$41:$F$784,3)+'Иные услуги '!$C$5+'РСТ РСО-А'!$L$6+'РСТ РСО-А'!$G$9</f>
        <v>5036.3700000000008</v>
      </c>
      <c r="U402" s="117">
        <f>VLOOKUP($A402+ROUND((COLUMN()-2)/24,5),АТС!$A$41:$F$784,3)+'Иные услуги '!$C$5+'РСТ РСО-А'!$L$6+'РСТ РСО-А'!$G$9</f>
        <v>5044.46</v>
      </c>
      <c r="V402" s="117">
        <f>VLOOKUP($A402+ROUND((COLUMN()-2)/24,5),АТС!$A$41:$F$784,3)+'Иные услуги '!$C$5+'РСТ РСО-А'!$L$6+'РСТ РСО-А'!$G$9</f>
        <v>5041.66</v>
      </c>
      <c r="W402" s="117">
        <f>VLOOKUP($A402+ROUND((COLUMN()-2)/24,5),АТС!$A$41:$F$784,3)+'Иные услуги '!$C$5+'РСТ РСО-А'!$L$6+'РСТ РСО-А'!$G$9</f>
        <v>4927.9000000000005</v>
      </c>
      <c r="X402" s="117">
        <f>VLOOKUP($A402+ROUND((COLUMN()-2)/24,5),АТС!$A$41:$F$784,3)+'Иные услуги '!$C$5+'РСТ РСО-А'!$L$6+'РСТ РСО-А'!$G$9</f>
        <v>4903.5200000000004</v>
      </c>
      <c r="Y402" s="117">
        <f>VLOOKUP($A402+ROUND((COLUMN()-2)/24,5),АТС!$A$41:$F$784,3)+'Иные услуги '!$C$5+'РСТ РСО-А'!$L$6+'РСТ РСО-А'!$G$9</f>
        <v>5065.0700000000006</v>
      </c>
    </row>
    <row r="403" spans="1:25" x14ac:dyDescent="0.2">
      <c r="A403" s="66">
        <f t="shared" si="11"/>
        <v>43723</v>
      </c>
      <c r="B403" s="117">
        <f>VLOOKUP($A403+ROUND((COLUMN()-2)/24,5),АТС!$A$41:$F$784,3)+'Иные услуги '!$C$5+'РСТ РСО-А'!$L$6+'РСТ РСО-А'!$G$9</f>
        <v>4926.1900000000005</v>
      </c>
      <c r="C403" s="117">
        <f>VLOOKUP($A403+ROUND((COLUMN()-2)/24,5),АТС!$A$41:$F$784,3)+'Иные услуги '!$C$5+'РСТ РСО-А'!$L$6+'РСТ РСО-А'!$G$9</f>
        <v>4907.17</v>
      </c>
      <c r="D403" s="117">
        <f>VLOOKUP($A403+ROUND((COLUMN()-2)/24,5),АТС!$A$41:$F$784,3)+'Иные услуги '!$C$5+'РСТ РСО-А'!$L$6+'РСТ РСО-А'!$G$9</f>
        <v>4904.5700000000006</v>
      </c>
      <c r="E403" s="117">
        <f>VLOOKUP($A403+ROUND((COLUMN()-2)/24,5),АТС!$A$41:$F$784,3)+'Иные услуги '!$C$5+'РСТ РСО-А'!$L$6+'РСТ РСО-А'!$G$9</f>
        <v>4904.63</v>
      </c>
      <c r="F403" s="117">
        <f>VLOOKUP($A403+ROUND((COLUMN()-2)/24,5),АТС!$A$41:$F$784,3)+'Иные услуги '!$C$5+'РСТ РСО-А'!$L$6+'РСТ РСО-А'!$G$9</f>
        <v>4904.62</v>
      </c>
      <c r="G403" s="117">
        <f>VLOOKUP($A403+ROUND((COLUMN()-2)/24,5),АТС!$A$41:$F$784,3)+'Иные услуги '!$C$5+'РСТ РСО-А'!$L$6+'РСТ РСО-А'!$G$9</f>
        <v>4904.5600000000004</v>
      </c>
      <c r="H403" s="117">
        <f>VLOOKUP($A403+ROUND((COLUMN()-2)/24,5),АТС!$A$41:$F$784,3)+'Иные услуги '!$C$5+'РСТ РСО-А'!$L$6+'РСТ РСО-А'!$G$9</f>
        <v>4903.75</v>
      </c>
      <c r="I403" s="117">
        <f>VLOOKUP($A403+ROUND((COLUMN()-2)/24,5),АТС!$A$41:$F$784,3)+'Иные услуги '!$C$5+'РСТ РСО-А'!$L$6+'РСТ РСО-А'!$G$9</f>
        <v>4907.83</v>
      </c>
      <c r="J403" s="117">
        <f>VLOOKUP($A403+ROUND((COLUMN()-2)/24,5),АТС!$A$41:$F$784,3)+'Иные услуги '!$C$5+'РСТ РСО-А'!$L$6+'РСТ РСО-А'!$G$9</f>
        <v>4904.2000000000007</v>
      </c>
      <c r="K403" s="117">
        <f>VLOOKUP($A403+ROUND((COLUMN()-2)/24,5),АТС!$A$41:$F$784,3)+'Иные услуги '!$C$5+'РСТ РСО-А'!$L$6+'РСТ РСО-А'!$G$9</f>
        <v>4904.1500000000005</v>
      </c>
      <c r="L403" s="117">
        <f>VLOOKUP($A403+ROUND((COLUMN()-2)/24,5),АТС!$A$41:$F$784,3)+'Иные услуги '!$C$5+'РСТ РСО-А'!$L$6+'РСТ РСО-А'!$G$9</f>
        <v>4904.24</v>
      </c>
      <c r="M403" s="117">
        <f>VLOOKUP($A403+ROUND((COLUMN()-2)/24,5),АТС!$A$41:$F$784,3)+'Иные услуги '!$C$5+'РСТ РСО-А'!$L$6+'РСТ РСО-А'!$G$9</f>
        <v>4904.3600000000006</v>
      </c>
      <c r="N403" s="117">
        <f>VLOOKUP($A403+ROUND((COLUMN()-2)/24,5),АТС!$A$41:$F$784,3)+'Иные услуги '!$C$5+'РСТ РСО-А'!$L$6+'РСТ РСО-А'!$G$9</f>
        <v>4904.42</v>
      </c>
      <c r="O403" s="117">
        <f>VLOOKUP($A403+ROUND((COLUMN()-2)/24,5),АТС!$A$41:$F$784,3)+'Иные услуги '!$C$5+'РСТ РСО-А'!$L$6+'РСТ РСО-А'!$G$9</f>
        <v>4904.43</v>
      </c>
      <c r="P403" s="117">
        <f>VLOOKUP($A403+ROUND((COLUMN()-2)/24,5),АТС!$A$41:$F$784,3)+'Иные услуги '!$C$5+'РСТ РСО-А'!$L$6+'РСТ РСО-А'!$G$9</f>
        <v>4904.4400000000005</v>
      </c>
      <c r="Q403" s="117">
        <f>VLOOKUP($A403+ROUND((COLUMN()-2)/24,5),АТС!$A$41:$F$784,3)+'Иные услуги '!$C$5+'РСТ РСО-А'!$L$6+'РСТ РСО-А'!$G$9</f>
        <v>4904.4400000000005</v>
      </c>
      <c r="R403" s="117">
        <f>VLOOKUP($A403+ROUND((COLUMN()-2)/24,5),АТС!$A$41:$F$784,3)+'Иные услуги '!$C$5+'РСТ РСО-А'!$L$6+'РСТ РСО-А'!$G$9</f>
        <v>4904.46</v>
      </c>
      <c r="S403" s="117">
        <f>VLOOKUP($A403+ROUND((COLUMN()-2)/24,5),АТС!$A$41:$F$784,3)+'Иные услуги '!$C$5+'РСТ РСО-А'!$L$6+'РСТ РСО-А'!$G$9</f>
        <v>4904.38</v>
      </c>
      <c r="T403" s="117">
        <f>VLOOKUP($A403+ROUND((COLUMN()-2)/24,5),АТС!$A$41:$F$784,3)+'Иные услуги '!$C$5+'РСТ РСО-А'!$L$6+'РСТ РСО-А'!$G$9</f>
        <v>4984.04</v>
      </c>
      <c r="U403" s="117">
        <f>VLOOKUP($A403+ROUND((COLUMN()-2)/24,5),АТС!$A$41:$F$784,3)+'Иные услуги '!$C$5+'РСТ РСО-А'!$L$6+'РСТ РСО-А'!$G$9</f>
        <v>5043.1900000000005</v>
      </c>
      <c r="V403" s="117">
        <f>VLOOKUP($A403+ROUND((COLUMN()-2)/24,5),АТС!$A$41:$F$784,3)+'Иные услуги '!$C$5+'РСТ РСО-А'!$L$6+'РСТ РСО-А'!$G$9</f>
        <v>5023.0300000000007</v>
      </c>
      <c r="W403" s="117">
        <f>VLOOKUP($A403+ROUND((COLUMN()-2)/24,5),АТС!$A$41:$F$784,3)+'Иные услуги '!$C$5+'РСТ РСО-А'!$L$6+'РСТ РСО-А'!$G$9</f>
        <v>4925.51</v>
      </c>
      <c r="X403" s="117">
        <f>VLOOKUP($A403+ROUND((COLUMN()-2)/24,5),АТС!$A$41:$F$784,3)+'Иные услуги '!$C$5+'РСТ РСО-А'!$L$6+'РСТ РСО-А'!$G$9</f>
        <v>4903.55</v>
      </c>
      <c r="Y403" s="117">
        <f>VLOOKUP($A403+ROUND((COLUMN()-2)/24,5),АТС!$A$41:$F$784,3)+'Иные услуги '!$C$5+'РСТ РСО-А'!$L$6+'РСТ РСО-А'!$G$9</f>
        <v>4964.4800000000005</v>
      </c>
    </row>
    <row r="404" spans="1:25" x14ac:dyDescent="0.2">
      <c r="A404" s="66">
        <f t="shared" si="11"/>
        <v>43724</v>
      </c>
      <c r="B404" s="117">
        <f>VLOOKUP($A404+ROUND((COLUMN()-2)/24,5),АТС!$A$41:$F$784,3)+'Иные услуги '!$C$5+'РСТ РСО-А'!$L$6+'РСТ РСО-А'!$G$9</f>
        <v>4931.08</v>
      </c>
      <c r="C404" s="117">
        <f>VLOOKUP($A404+ROUND((COLUMN()-2)/24,5),АТС!$A$41:$F$784,3)+'Иные услуги '!$C$5+'РСТ РСО-А'!$L$6+'РСТ РСО-А'!$G$9</f>
        <v>4907.84</v>
      </c>
      <c r="D404" s="117">
        <f>VLOOKUP($A404+ROUND((COLUMN()-2)/24,5),АТС!$A$41:$F$784,3)+'Иные услуги '!$C$5+'РСТ РСО-А'!$L$6+'РСТ РСО-А'!$G$9</f>
        <v>4907.4500000000007</v>
      </c>
      <c r="E404" s="117">
        <f>VLOOKUP($A404+ROUND((COLUMN()-2)/24,5),АТС!$A$41:$F$784,3)+'Иные услуги '!$C$5+'РСТ РСО-А'!$L$6+'РСТ РСО-А'!$G$9</f>
        <v>4904.49</v>
      </c>
      <c r="F404" s="117">
        <f>VLOOKUP($A404+ROUND((COLUMN()-2)/24,5),АТС!$A$41:$F$784,3)+'Иные услуги '!$C$5+'РСТ РСО-А'!$L$6+'РСТ РСО-А'!$G$9</f>
        <v>4904.4800000000005</v>
      </c>
      <c r="G404" s="117">
        <f>VLOOKUP($A404+ROUND((COLUMN()-2)/24,5),АТС!$A$41:$F$784,3)+'Иные услуги '!$C$5+'РСТ РСО-А'!$L$6+'РСТ РСО-А'!$G$9</f>
        <v>4904.3</v>
      </c>
      <c r="H404" s="117">
        <f>VLOOKUP($A404+ROUND((COLUMN()-2)/24,5),АТС!$A$41:$F$784,3)+'Иные услуги '!$C$5+'РСТ РСО-А'!$L$6+'РСТ РСО-А'!$G$9</f>
        <v>4903.3600000000006</v>
      </c>
      <c r="I404" s="117">
        <f>VLOOKUP($A404+ROUND((COLUMN()-2)/24,5),АТС!$A$41:$F$784,3)+'Иные услуги '!$C$5+'РСТ РСО-А'!$L$6+'РСТ РСО-А'!$G$9</f>
        <v>5004.99</v>
      </c>
      <c r="J404" s="117">
        <f>VLOOKUP($A404+ROUND((COLUMN()-2)/24,5),АТС!$A$41:$F$784,3)+'Иные услуги '!$C$5+'РСТ РСО-А'!$L$6+'РСТ РСО-А'!$G$9</f>
        <v>4904.16</v>
      </c>
      <c r="K404" s="117">
        <f>VLOOKUP($A404+ROUND((COLUMN()-2)/24,5),АТС!$A$41:$F$784,3)+'Иные услуги '!$C$5+'РСТ РСО-А'!$L$6+'РСТ РСО-А'!$G$9</f>
        <v>4963.4400000000005</v>
      </c>
      <c r="L404" s="117">
        <f>VLOOKUP($A404+ROUND((COLUMN()-2)/24,5),АТС!$A$41:$F$784,3)+'Иные услуги '!$C$5+'РСТ РСО-А'!$L$6+'РСТ РСО-А'!$G$9</f>
        <v>4980.7700000000004</v>
      </c>
      <c r="M404" s="117">
        <f>VLOOKUP($A404+ROUND((COLUMN()-2)/24,5),АТС!$A$41:$F$784,3)+'Иные услуги '!$C$5+'РСТ РСО-А'!$L$6+'РСТ РСО-А'!$G$9</f>
        <v>4980.93</v>
      </c>
      <c r="N404" s="117">
        <f>VLOOKUP($A404+ROUND((COLUMN()-2)/24,5),АТС!$A$41:$F$784,3)+'Иные услуги '!$C$5+'РСТ РСО-А'!$L$6+'РСТ РСО-А'!$G$9</f>
        <v>4980.83</v>
      </c>
      <c r="O404" s="117">
        <f>VLOOKUP($A404+ROUND((COLUMN()-2)/24,5),АТС!$A$41:$F$784,3)+'Иные услуги '!$C$5+'РСТ РСО-А'!$L$6+'РСТ РСО-А'!$G$9</f>
        <v>4981.63</v>
      </c>
      <c r="P404" s="117">
        <f>VLOOKUP($A404+ROUND((COLUMN()-2)/24,5),АТС!$A$41:$F$784,3)+'Иные услуги '!$C$5+'РСТ РСО-А'!$L$6+'РСТ РСО-А'!$G$9</f>
        <v>4981.68</v>
      </c>
      <c r="Q404" s="117">
        <f>VLOOKUP($A404+ROUND((COLUMN()-2)/24,5),АТС!$A$41:$F$784,3)+'Иные услуги '!$C$5+'РСТ РСО-А'!$L$6+'РСТ РСО-А'!$G$9</f>
        <v>4981.88</v>
      </c>
      <c r="R404" s="117">
        <f>VLOOKUP($A404+ROUND((COLUMN()-2)/24,5),АТС!$A$41:$F$784,3)+'Иные услуги '!$C$5+'РСТ РСО-А'!$L$6+'РСТ РСО-А'!$G$9</f>
        <v>4952.55</v>
      </c>
      <c r="S404" s="117">
        <f>VLOOKUP($A404+ROUND((COLUMN()-2)/24,5),АТС!$A$41:$F$784,3)+'Иные услуги '!$C$5+'РСТ РСО-А'!$L$6+'РСТ РСО-А'!$G$9</f>
        <v>4951.62</v>
      </c>
      <c r="T404" s="117">
        <f>VLOOKUP($A404+ROUND((COLUMN()-2)/24,5),АТС!$A$41:$F$784,3)+'Иные услуги '!$C$5+'РСТ РСО-А'!$L$6+'РСТ РСО-А'!$G$9</f>
        <v>5056</v>
      </c>
      <c r="U404" s="117">
        <f>VLOOKUP($A404+ROUND((COLUMN()-2)/24,5),АТС!$A$41:$F$784,3)+'Иные услуги '!$C$5+'РСТ РСО-А'!$L$6+'РСТ РСО-А'!$G$9</f>
        <v>5086.3700000000008</v>
      </c>
      <c r="V404" s="117">
        <f>VLOOKUP($A404+ROUND((COLUMN()-2)/24,5),АТС!$A$41:$F$784,3)+'Иные услуги '!$C$5+'РСТ РСО-А'!$L$6+'РСТ РСО-А'!$G$9</f>
        <v>5014.1500000000005</v>
      </c>
      <c r="W404" s="117">
        <f>VLOOKUP($A404+ROUND((COLUMN()-2)/24,5),АТС!$A$41:$F$784,3)+'Иные услуги '!$C$5+'РСТ РСО-А'!$L$6+'РСТ РСО-А'!$G$9</f>
        <v>4924.4500000000007</v>
      </c>
      <c r="X404" s="117">
        <f>VLOOKUP($A404+ROUND((COLUMN()-2)/24,5),АТС!$A$41:$F$784,3)+'Иные услуги '!$C$5+'РСТ РСО-А'!$L$6+'РСТ РСО-А'!$G$9</f>
        <v>4903.4800000000005</v>
      </c>
      <c r="Y404" s="117">
        <f>VLOOKUP($A404+ROUND((COLUMN()-2)/24,5),АТС!$A$41:$F$784,3)+'Иные услуги '!$C$5+'РСТ РСО-А'!$L$6+'РСТ РСО-А'!$G$9</f>
        <v>4980.3</v>
      </c>
    </row>
    <row r="405" spans="1:25" x14ac:dyDescent="0.2">
      <c r="A405" s="66">
        <f t="shared" si="11"/>
        <v>43725</v>
      </c>
      <c r="B405" s="117">
        <f>VLOOKUP($A405+ROUND((COLUMN()-2)/24,5),АТС!$A$41:$F$784,3)+'Иные услуги '!$C$5+'РСТ РСО-А'!$L$6+'РСТ РСО-А'!$G$9</f>
        <v>4911.6400000000003</v>
      </c>
      <c r="C405" s="117">
        <f>VLOOKUP($A405+ROUND((COLUMN()-2)/24,5),АТС!$A$41:$F$784,3)+'Иные услуги '!$C$5+'РСТ РСО-А'!$L$6+'РСТ РСО-А'!$G$9</f>
        <v>4904.46</v>
      </c>
      <c r="D405" s="117">
        <f>VLOOKUP($A405+ROUND((COLUMN()-2)/24,5),АТС!$A$41:$F$784,3)+'Иные услуги '!$C$5+'РСТ РСО-А'!$L$6+'РСТ РСО-А'!$G$9</f>
        <v>4905.08</v>
      </c>
      <c r="E405" s="117">
        <f>VLOOKUP($A405+ROUND((COLUMN()-2)/24,5),АТС!$A$41:$F$784,3)+'Иные услуги '!$C$5+'РСТ РСО-А'!$L$6+'РСТ РСО-А'!$G$9</f>
        <v>4904.6100000000006</v>
      </c>
      <c r="F405" s="117">
        <f>VLOOKUP($A405+ROUND((COLUMN()-2)/24,5),АТС!$A$41:$F$784,3)+'Иные услуги '!$C$5+'РСТ РСО-А'!$L$6+'РСТ РСО-А'!$G$9</f>
        <v>4904.5700000000006</v>
      </c>
      <c r="G405" s="117">
        <f>VLOOKUP($A405+ROUND((COLUMN()-2)/24,5),АТС!$A$41:$F$784,3)+'Иные услуги '!$C$5+'РСТ РСО-А'!$L$6+'РСТ РСО-А'!$G$9</f>
        <v>4904.5</v>
      </c>
      <c r="H405" s="117">
        <f>VLOOKUP($A405+ROUND((COLUMN()-2)/24,5),АТС!$A$41:$F$784,3)+'Иные услуги '!$C$5+'РСТ РСО-А'!$L$6+'РСТ РСО-А'!$G$9</f>
        <v>4904</v>
      </c>
      <c r="I405" s="117">
        <f>VLOOKUP($A405+ROUND((COLUMN()-2)/24,5),АТС!$A$41:$F$784,3)+'Иные услуги '!$C$5+'РСТ РСО-А'!$L$6+'РСТ РСО-А'!$G$9</f>
        <v>4982.24</v>
      </c>
      <c r="J405" s="117">
        <f>VLOOKUP($A405+ROUND((COLUMN()-2)/24,5),АТС!$A$41:$F$784,3)+'Иные услуги '!$C$5+'РСТ РСО-А'!$L$6+'РСТ РСО-А'!$G$9</f>
        <v>4904.43</v>
      </c>
      <c r="K405" s="117">
        <f>VLOOKUP($A405+ROUND((COLUMN()-2)/24,5),АТС!$A$41:$F$784,3)+'Иные услуги '!$C$5+'РСТ РСО-А'!$L$6+'РСТ РСО-А'!$G$9</f>
        <v>4974.25</v>
      </c>
      <c r="L405" s="117">
        <f>VLOOKUP($A405+ROUND((COLUMN()-2)/24,5),АТС!$A$41:$F$784,3)+'Иные услуги '!$C$5+'РСТ РСО-А'!$L$6+'РСТ РСО-А'!$G$9</f>
        <v>4975.01</v>
      </c>
      <c r="M405" s="117">
        <f>VLOOKUP($A405+ROUND((COLUMN()-2)/24,5),АТС!$A$41:$F$784,3)+'Иные услуги '!$C$5+'РСТ РСО-А'!$L$6+'РСТ РСО-А'!$G$9</f>
        <v>4974.0200000000004</v>
      </c>
      <c r="N405" s="117">
        <f>VLOOKUP($A405+ROUND((COLUMN()-2)/24,5),АТС!$A$41:$F$784,3)+'Иные услуги '!$C$5+'РСТ РСО-А'!$L$6+'РСТ РСО-А'!$G$9</f>
        <v>4958.3</v>
      </c>
      <c r="O405" s="117">
        <f>VLOOKUP($A405+ROUND((COLUMN()-2)/24,5),АТС!$A$41:$F$784,3)+'Иные услуги '!$C$5+'РСТ РСО-А'!$L$6+'РСТ РСО-А'!$G$9</f>
        <v>4974.9800000000005</v>
      </c>
      <c r="P405" s="117">
        <f>VLOOKUP($A405+ROUND((COLUMN()-2)/24,5),АТС!$A$41:$F$784,3)+'Иные услуги '!$C$5+'РСТ РСО-А'!$L$6+'РСТ РСО-А'!$G$9</f>
        <v>4975.37</v>
      </c>
      <c r="Q405" s="117">
        <f>VLOOKUP($A405+ROUND((COLUMN()-2)/24,5),АТС!$A$41:$F$784,3)+'Иные услуги '!$C$5+'РСТ РСО-А'!$L$6+'РСТ РСО-А'!$G$9</f>
        <v>4975.43</v>
      </c>
      <c r="R405" s="117">
        <f>VLOOKUP($A405+ROUND((COLUMN()-2)/24,5),АТС!$A$41:$F$784,3)+'Иные услуги '!$C$5+'РСТ РСО-А'!$L$6+'РСТ РСО-А'!$G$9</f>
        <v>4948.58</v>
      </c>
      <c r="S405" s="117">
        <f>VLOOKUP($A405+ROUND((COLUMN()-2)/24,5),АТС!$A$41:$F$784,3)+'Иные услуги '!$C$5+'РСТ РСО-А'!$L$6+'РСТ РСО-А'!$G$9</f>
        <v>4947.6100000000006</v>
      </c>
      <c r="T405" s="117">
        <f>VLOOKUP($A405+ROUND((COLUMN()-2)/24,5),АТС!$A$41:$F$784,3)+'Иные услуги '!$C$5+'РСТ РСО-А'!$L$6+'РСТ РСО-А'!$G$9</f>
        <v>5045.0300000000007</v>
      </c>
      <c r="U405" s="117">
        <f>VLOOKUP($A405+ROUND((COLUMN()-2)/24,5),АТС!$A$41:$F$784,3)+'Иные услуги '!$C$5+'РСТ РСО-А'!$L$6+'РСТ РСО-А'!$G$9</f>
        <v>5079.7300000000005</v>
      </c>
      <c r="V405" s="117">
        <f>VLOOKUP($A405+ROUND((COLUMN()-2)/24,5),АТС!$A$41:$F$784,3)+'Иные услуги '!$C$5+'РСТ РСО-А'!$L$6+'РСТ РСО-А'!$G$9</f>
        <v>5041.97</v>
      </c>
      <c r="W405" s="117">
        <f>VLOOKUP($A405+ROUND((COLUMN()-2)/24,5),АТС!$A$41:$F$784,3)+'Иные услуги '!$C$5+'РСТ РСО-А'!$L$6+'РСТ РСО-А'!$G$9</f>
        <v>4966.91</v>
      </c>
      <c r="X405" s="117">
        <f>VLOOKUP($A405+ROUND((COLUMN()-2)/24,5),АТС!$A$41:$F$784,3)+'Иные услуги '!$C$5+'РСТ РСО-А'!$L$6+'РСТ РСО-А'!$G$9</f>
        <v>4903.8</v>
      </c>
      <c r="Y405" s="117">
        <f>VLOOKUP($A405+ROUND((COLUMN()-2)/24,5),АТС!$A$41:$F$784,3)+'Иные услуги '!$C$5+'РСТ РСО-А'!$L$6+'РСТ РСО-А'!$G$9</f>
        <v>4943.9500000000007</v>
      </c>
    </row>
    <row r="406" spans="1:25" x14ac:dyDescent="0.2">
      <c r="A406" s="66">
        <f t="shared" si="11"/>
        <v>43726</v>
      </c>
      <c r="B406" s="117">
        <f>VLOOKUP($A406+ROUND((COLUMN()-2)/24,5),АТС!$A$41:$F$784,3)+'Иные услуги '!$C$5+'РСТ РСО-А'!$L$6+'РСТ РСО-А'!$G$9</f>
        <v>4909.6000000000004</v>
      </c>
      <c r="C406" s="117">
        <f>VLOOKUP($A406+ROUND((COLUMN()-2)/24,5),АТС!$A$41:$F$784,3)+'Иные услуги '!$C$5+'РСТ РСО-А'!$L$6+'РСТ РСО-А'!$G$9</f>
        <v>4904.58</v>
      </c>
      <c r="D406" s="117">
        <f>VLOOKUP($A406+ROUND((COLUMN()-2)/24,5),АТС!$A$41:$F$784,3)+'Иные услуги '!$C$5+'РСТ РСО-А'!$L$6+'РСТ РСО-А'!$G$9</f>
        <v>4904.63</v>
      </c>
      <c r="E406" s="117">
        <f>VLOOKUP($A406+ROUND((COLUMN()-2)/24,5),АТС!$A$41:$F$784,3)+'Иные услуги '!$C$5+'РСТ РСО-А'!$L$6+'РСТ РСО-А'!$G$9</f>
        <v>4904.63</v>
      </c>
      <c r="F406" s="117">
        <f>VLOOKUP($A406+ROUND((COLUMN()-2)/24,5),АТС!$A$41:$F$784,3)+'Иные услуги '!$C$5+'РСТ РСО-А'!$L$6+'РСТ РСО-А'!$G$9</f>
        <v>4904.58</v>
      </c>
      <c r="G406" s="117">
        <f>VLOOKUP($A406+ROUND((COLUMN()-2)/24,5),АТС!$A$41:$F$784,3)+'Иные услуги '!$C$5+'РСТ РСО-А'!$L$6+'РСТ РСО-А'!$G$9</f>
        <v>4904.51</v>
      </c>
      <c r="H406" s="117">
        <f>VLOOKUP($A406+ROUND((COLUMN()-2)/24,5),АТС!$A$41:$F$784,3)+'Иные услуги '!$C$5+'РСТ РСО-А'!$L$6+'РСТ РСО-А'!$G$9</f>
        <v>4903.99</v>
      </c>
      <c r="I406" s="117">
        <f>VLOOKUP($A406+ROUND((COLUMN()-2)/24,5),АТС!$A$41:$F$784,3)+'Иные услуги '!$C$5+'РСТ РСО-А'!$L$6+'РСТ РСО-А'!$G$9</f>
        <v>5023.5600000000004</v>
      </c>
      <c r="J406" s="117">
        <f>VLOOKUP($A406+ROUND((COLUMN()-2)/24,5),АТС!$A$41:$F$784,3)+'Иные услуги '!$C$5+'РСТ РСО-А'!$L$6+'РСТ РСО-А'!$G$9</f>
        <v>4904.0700000000006</v>
      </c>
      <c r="K406" s="117">
        <f>VLOOKUP($A406+ROUND((COLUMN()-2)/24,5),АТС!$A$41:$F$784,3)+'Иные услуги '!$C$5+'РСТ РСО-А'!$L$6+'РСТ РСО-А'!$G$9</f>
        <v>4981.5600000000004</v>
      </c>
      <c r="L406" s="117">
        <f>VLOOKUP($A406+ROUND((COLUMN()-2)/24,5),АТС!$A$41:$F$784,3)+'Иные услуги '!$C$5+'РСТ РСО-А'!$L$6+'РСТ РСО-А'!$G$9</f>
        <v>4982.49</v>
      </c>
      <c r="M406" s="117">
        <f>VLOOKUP($A406+ROUND((COLUMN()-2)/24,5),АТС!$A$41:$F$784,3)+'Иные услуги '!$C$5+'РСТ РСО-А'!$L$6+'РСТ РСО-А'!$G$9</f>
        <v>4981.05</v>
      </c>
      <c r="N406" s="117">
        <f>VLOOKUP($A406+ROUND((COLUMN()-2)/24,5),АТС!$A$41:$F$784,3)+'Иные услуги '!$C$5+'РСТ РСО-А'!$L$6+'РСТ РСО-А'!$G$9</f>
        <v>4951.21</v>
      </c>
      <c r="O406" s="117">
        <f>VLOOKUP($A406+ROUND((COLUMN()-2)/24,5),АТС!$A$41:$F$784,3)+'Иные услуги '!$C$5+'РСТ РСО-А'!$L$6+'РСТ РСО-А'!$G$9</f>
        <v>4951.38</v>
      </c>
      <c r="P406" s="117">
        <f>VLOOKUP($A406+ROUND((COLUMN()-2)/24,5),АТС!$A$41:$F$784,3)+'Иные услуги '!$C$5+'РСТ РСО-А'!$L$6+'РСТ РСО-А'!$G$9</f>
        <v>4951.3900000000003</v>
      </c>
      <c r="Q406" s="117">
        <f>VLOOKUP($A406+ROUND((COLUMN()-2)/24,5),АТС!$A$41:$F$784,3)+'Иные услуги '!$C$5+'РСТ РСО-А'!$L$6+'РСТ РСО-А'!$G$9</f>
        <v>4951.5600000000004</v>
      </c>
      <c r="R406" s="117">
        <f>VLOOKUP($A406+ROUND((COLUMN()-2)/24,5),АТС!$A$41:$F$784,3)+'Иные услуги '!$C$5+'РСТ РСО-А'!$L$6+'РСТ РСО-А'!$G$9</f>
        <v>4951.87</v>
      </c>
      <c r="S406" s="117">
        <f>VLOOKUP($A406+ROUND((COLUMN()-2)/24,5),АТС!$A$41:$F$784,3)+'Иные услуги '!$C$5+'РСТ РСО-А'!$L$6+'РСТ РСО-А'!$G$9</f>
        <v>4919.4000000000005</v>
      </c>
      <c r="T406" s="117">
        <f>VLOOKUP($A406+ROUND((COLUMN()-2)/24,5),АТС!$A$41:$F$784,3)+'Иные услуги '!$C$5+'РСТ РСО-А'!$L$6+'РСТ РСО-А'!$G$9</f>
        <v>5032.2700000000004</v>
      </c>
      <c r="U406" s="117">
        <f>VLOOKUP($A406+ROUND((COLUMN()-2)/24,5),АТС!$A$41:$F$784,3)+'Иные услуги '!$C$5+'РСТ РСО-А'!$L$6+'РСТ РСО-А'!$G$9</f>
        <v>5086.66</v>
      </c>
      <c r="V406" s="117">
        <f>VLOOKUP($A406+ROUND((COLUMN()-2)/24,5),АТС!$A$41:$F$784,3)+'Иные услуги '!$C$5+'РСТ РСО-А'!$L$6+'РСТ РСО-А'!$G$9</f>
        <v>5052.1500000000005</v>
      </c>
      <c r="W406" s="117">
        <f>VLOOKUP($A406+ROUND((COLUMN()-2)/24,5),АТС!$A$41:$F$784,3)+'Иные услуги '!$C$5+'РСТ РСО-А'!$L$6+'РСТ РСО-А'!$G$9</f>
        <v>4972.5200000000004</v>
      </c>
      <c r="X406" s="117">
        <f>VLOOKUP($A406+ROUND((COLUMN()-2)/24,5),АТС!$A$41:$F$784,3)+'Иные услуги '!$C$5+'РСТ РСО-А'!$L$6+'РСТ РСО-А'!$G$9</f>
        <v>4903.2300000000005</v>
      </c>
      <c r="Y406" s="117">
        <f>VLOOKUP($A406+ROUND((COLUMN()-2)/24,5),АТС!$A$41:$F$784,3)+'Иные услуги '!$C$5+'РСТ РСО-А'!$L$6+'РСТ РСО-А'!$G$9</f>
        <v>4961.6900000000005</v>
      </c>
    </row>
    <row r="407" spans="1:25" x14ac:dyDescent="0.2">
      <c r="A407" s="66">
        <f t="shared" si="11"/>
        <v>43727</v>
      </c>
      <c r="B407" s="117">
        <f>VLOOKUP($A407+ROUND((COLUMN()-2)/24,5),АТС!$A$41:$F$784,3)+'Иные услуги '!$C$5+'РСТ РСО-А'!$L$6+'РСТ РСО-А'!$G$9</f>
        <v>4908.5</v>
      </c>
      <c r="C407" s="117">
        <f>VLOOKUP($A407+ROUND((COLUMN()-2)/24,5),АТС!$A$41:$F$784,3)+'Иные услуги '!$C$5+'РСТ РСО-А'!$L$6+'РСТ РСО-А'!$G$9</f>
        <v>4904.59</v>
      </c>
      <c r="D407" s="117">
        <f>VLOOKUP($A407+ROUND((COLUMN()-2)/24,5),АТС!$A$41:$F$784,3)+'Иные услуги '!$C$5+'РСТ РСО-А'!$L$6+'РСТ РСО-А'!$G$9</f>
        <v>4904.6100000000006</v>
      </c>
      <c r="E407" s="117">
        <f>VLOOKUP($A407+ROUND((COLUMN()-2)/24,5),АТС!$A$41:$F$784,3)+'Иные услуги '!$C$5+'РСТ РСО-А'!$L$6+'РСТ РСО-А'!$G$9</f>
        <v>4904.6100000000006</v>
      </c>
      <c r="F407" s="117">
        <f>VLOOKUP($A407+ROUND((COLUMN()-2)/24,5),АТС!$A$41:$F$784,3)+'Иные услуги '!$C$5+'РСТ РСО-А'!$L$6+'РСТ РСО-А'!$G$9</f>
        <v>4904.5600000000004</v>
      </c>
      <c r="G407" s="117">
        <f>VLOOKUP($A407+ROUND((COLUMN()-2)/24,5),АТС!$A$41:$F$784,3)+'Иные услуги '!$C$5+'РСТ РСО-А'!$L$6+'РСТ РСО-А'!$G$9</f>
        <v>4904.54</v>
      </c>
      <c r="H407" s="117">
        <f>VLOOKUP($A407+ROUND((COLUMN()-2)/24,5),АТС!$A$41:$F$784,3)+'Иные услуги '!$C$5+'РСТ РСО-А'!$L$6+'РСТ РСО-А'!$G$9</f>
        <v>4904.08</v>
      </c>
      <c r="I407" s="117">
        <f>VLOOKUP($A407+ROUND((COLUMN()-2)/24,5),АТС!$A$41:$F$784,3)+'Иные услуги '!$C$5+'РСТ РСО-А'!$L$6+'РСТ РСО-А'!$G$9</f>
        <v>5000.8600000000006</v>
      </c>
      <c r="J407" s="117">
        <f>VLOOKUP($A407+ROUND((COLUMN()-2)/24,5),АТС!$A$41:$F$784,3)+'Иные услуги '!$C$5+'РСТ РСО-А'!$L$6+'РСТ РСО-А'!$G$9</f>
        <v>4904.3900000000003</v>
      </c>
      <c r="K407" s="117">
        <f>VLOOKUP($A407+ROUND((COLUMN()-2)/24,5),АТС!$A$41:$F$784,3)+'Иные услуги '!$C$5+'РСТ РСО-А'!$L$6+'РСТ РСО-А'!$G$9</f>
        <v>4978.83</v>
      </c>
      <c r="L407" s="117">
        <f>VLOOKUP($A407+ROUND((COLUMN()-2)/24,5),АТС!$A$41:$F$784,3)+'Иные услуги '!$C$5+'РСТ РСО-А'!$L$6+'РСТ РСО-А'!$G$9</f>
        <v>4979.08</v>
      </c>
      <c r="M407" s="117">
        <f>VLOOKUP($A407+ROUND((COLUMN()-2)/24,5),АТС!$A$41:$F$784,3)+'Иные услуги '!$C$5+'РСТ РСО-А'!$L$6+'РСТ РСО-А'!$G$9</f>
        <v>4978.63</v>
      </c>
      <c r="N407" s="117">
        <f>VLOOKUP($A407+ROUND((COLUMN()-2)/24,5),АТС!$A$41:$F$784,3)+'Иные услуги '!$C$5+'РСТ РСО-А'!$L$6+'РСТ РСО-А'!$G$9</f>
        <v>4950.1400000000003</v>
      </c>
      <c r="O407" s="117">
        <f>VLOOKUP($A407+ROUND((COLUMN()-2)/24,5),АТС!$A$41:$F$784,3)+'Иные услуги '!$C$5+'РСТ РСО-А'!$L$6+'РСТ РСО-А'!$G$9</f>
        <v>4950.4000000000005</v>
      </c>
      <c r="P407" s="117">
        <f>VLOOKUP($A407+ROUND((COLUMN()-2)/24,5),АТС!$A$41:$F$784,3)+'Иные услуги '!$C$5+'РСТ РСО-А'!$L$6+'РСТ РСО-А'!$G$9</f>
        <v>4950.3600000000006</v>
      </c>
      <c r="Q407" s="117">
        <f>VLOOKUP($A407+ROUND((COLUMN()-2)/24,5),АТС!$A$41:$F$784,3)+'Иные услуги '!$C$5+'РСТ РСО-А'!$L$6+'РСТ РСО-А'!$G$9</f>
        <v>4950.5700000000006</v>
      </c>
      <c r="R407" s="117">
        <f>VLOOKUP($A407+ROUND((COLUMN()-2)/24,5),АТС!$A$41:$F$784,3)+'Иные услуги '!$C$5+'РСТ РСО-А'!$L$6+'РСТ РСО-А'!$G$9</f>
        <v>4919.3900000000003</v>
      </c>
      <c r="S407" s="117">
        <f>VLOOKUP($A407+ROUND((COLUMN()-2)/24,5),АТС!$A$41:$F$784,3)+'Иные услуги '!$C$5+'РСТ РСО-А'!$L$6+'РСТ РСО-А'!$G$9</f>
        <v>4919.1400000000003</v>
      </c>
      <c r="T407" s="117">
        <f>VLOOKUP($A407+ROUND((COLUMN()-2)/24,5),АТС!$A$41:$F$784,3)+'Иные услуги '!$C$5+'РСТ РСО-А'!$L$6+'РСТ РСО-А'!$G$9</f>
        <v>5030.2700000000004</v>
      </c>
      <c r="U407" s="117">
        <f>VLOOKUP($A407+ROUND((COLUMN()-2)/24,5),АТС!$A$41:$F$784,3)+'Иные услуги '!$C$5+'РСТ РСО-А'!$L$6+'РСТ РСО-А'!$G$9</f>
        <v>5051.7900000000009</v>
      </c>
      <c r="V407" s="117">
        <f>VLOOKUP($A407+ROUND((COLUMN()-2)/24,5),АТС!$A$41:$F$784,3)+'Иные услуги '!$C$5+'РСТ РСО-А'!$L$6+'РСТ РСО-А'!$G$9</f>
        <v>5050.8900000000003</v>
      </c>
      <c r="W407" s="117">
        <f>VLOOKUP($A407+ROUND((COLUMN()-2)/24,5),АТС!$A$41:$F$784,3)+'Иные услуги '!$C$5+'РСТ РСО-А'!$L$6+'РСТ РСО-А'!$G$9</f>
        <v>4970.9800000000005</v>
      </c>
      <c r="X407" s="117">
        <f>VLOOKUP($A407+ROUND((COLUMN()-2)/24,5),АТС!$A$41:$F$784,3)+'Иные услуги '!$C$5+'РСТ РСО-А'!$L$6+'РСТ РСО-А'!$G$9</f>
        <v>4903.2700000000004</v>
      </c>
      <c r="Y407" s="117">
        <f>VLOOKUP($A407+ROUND((COLUMN()-2)/24,5),АТС!$A$41:$F$784,3)+'Иные услуги '!$C$5+'РСТ РСО-А'!$L$6+'РСТ РСО-А'!$G$9</f>
        <v>4959.08</v>
      </c>
    </row>
    <row r="408" spans="1:25" x14ac:dyDescent="0.2">
      <c r="A408" s="66">
        <f t="shared" si="11"/>
        <v>43728</v>
      </c>
      <c r="B408" s="117">
        <f>VLOOKUP($A408+ROUND((COLUMN()-2)/24,5),АТС!$A$41:$F$784,3)+'Иные услуги '!$C$5+'РСТ РСО-А'!$L$6+'РСТ РСО-А'!$G$9</f>
        <v>4912.1500000000005</v>
      </c>
      <c r="C408" s="117">
        <f>VLOOKUP($A408+ROUND((COLUMN()-2)/24,5),АТС!$A$41:$F$784,3)+'Иные услуги '!$C$5+'РСТ РСО-А'!$L$6+'РСТ РСО-А'!$G$9</f>
        <v>4905.1500000000005</v>
      </c>
      <c r="D408" s="117">
        <f>VLOOKUP($A408+ROUND((COLUMN()-2)/24,5),АТС!$A$41:$F$784,3)+'Иные услуги '!$C$5+'РСТ РСО-А'!$L$6+'РСТ РСО-А'!$G$9</f>
        <v>4904.66</v>
      </c>
      <c r="E408" s="117">
        <f>VLOOKUP($A408+ROUND((COLUMN()-2)/24,5),АТС!$A$41:$F$784,3)+'Иные услуги '!$C$5+'РСТ РСО-А'!$L$6+'РСТ РСО-А'!$G$9</f>
        <v>4904.67</v>
      </c>
      <c r="F408" s="117">
        <f>VLOOKUP($A408+ROUND((COLUMN()-2)/24,5),АТС!$A$41:$F$784,3)+'Иные услуги '!$C$5+'РСТ РСО-А'!$L$6+'РСТ РСО-А'!$G$9</f>
        <v>4904.62</v>
      </c>
      <c r="G408" s="117">
        <f>VLOOKUP($A408+ROUND((COLUMN()-2)/24,5),АТС!$A$41:$F$784,3)+'Иные услуги '!$C$5+'РСТ РСО-А'!$L$6+'РСТ РСО-А'!$G$9</f>
        <v>4904.5200000000004</v>
      </c>
      <c r="H408" s="117">
        <f>VLOOKUP($A408+ROUND((COLUMN()-2)/24,5),АТС!$A$41:$F$784,3)+'Иные услуги '!$C$5+'РСТ РСО-А'!$L$6+'РСТ РСО-А'!$G$9</f>
        <v>4903.84</v>
      </c>
      <c r="I408" s="117">
        <f>VLOOKUP($A408+ROUND((COLUMN()-2)/24,5),АТС!$A$41:$F$784,3)+'Иные услуги '!$C$5+'РСТ РСО-А'!$L$6+'РСТ РСО-А'!$G$9</f>
        <v>4997.08</v>
      </c>
      <c r="J408" s="117">
        <f>VLOOKUP($A408+ROUND((COLUMN()-2)/24,5),АТС!$A$41:$F$784,3)+'Иные услуги '!$C$5+'РСТ РСО-А'!$L$6+'РСТ РСО-А'!$G$9</f>
        <v>4904.25</v>
      </c>
      <c r="K408" s="117">
        <f>VLOOKUP($A408+ROUND((COLUMN()-2)/24,5),АТС!$A$41:$F$784,3)+'Иные услуги '!$C$5+'РСТ РСО-А'!$L$6+'РСТ РСО-А'!$G$9</f>
        <v>4977.92</v>
      </c>
      <c r="L408" s="117">
        <f>VLOOKUP($A408+ROUND((COLUMN()-2)/24,5),АТС!$A$41:$F$784,3)+'Иные услуги '!$C$5+'РСТ РСО-А'!$L$6+'РСТ РСО-А'!$G$9</f>
        <v>4977.9500000000007</v>
      </c>
      <c r="M408" s="117">
        <f>VLOOKUP($A408+ROUND((COLUMN()-2)/24,5),АТС!$A$41:$F$784,3)+'Иные услуги '!$C$5+'РСТ РСО-А'!$L$6+'РСТ РСО-А'!$G$9</f>
        <v>4977.6400000000003</v>
      </c>
      <c r="N408" s="117">
        <f>VLOOKUP($A408+ROUND((COLUMN()-2)/24,5),АТС!$A$41:$F$784,3)+'Иные услуги '!$C$5+'РСТ РСО-А'!$L$6+'РСТ РСО-А'!$G$9</f>
        <v>4949.7000000000007</v>
      </c>
      <c r="O408" s="117">
        <f>VLOOKUP($A408+ROUND((COLUMN()-2)/24,5),АТС!$A$41:$F$784,3)+'Иные услуги '!$C$5+'РСТ РСО-А'!$L$6+'РСТ РСО-А'!$G$9</f>
        <v>4950.4400000000005</v>
      </c>
      <c r="P408" s="117">
        <f>VLOOKUP($A408+ROUND((COLUMN()-2)/24,5),АТС!$A$41:$F$784,3)+'Иные услуги '!$C$5+'РСТ РСО-А'!$L$6+'РСТ РСО-А'!$G$9</f>
        <v>4950.5</v>
      </c>
      <c r="Q408" s="117">
        <f>VLOOKUP($A408+ROUND((COLUMN()-2)/24,5),АТС!$A$41:$F$784,3)+'Иные услуги '!$C$5+'РСТ РСО-А'!$L$6+'РСТ РСО-А'!$G$9</f>
        <v>4979.29</v>
      </c>
      <c r="R408" s="117">
        <f>VLOOKUP($A408+ROUND((COLUMN()-2)/24,5),АТС!$A$41:$F$784,3)+'Иные услуги '!$C$5+'РСТ РСО-А'!$L$6+'РСТ РСО-А'!$G$9</f>
        <v>4950.51</v>
      </c>
      <c r="S408" s="117">
        <f>VLOOKUP($A408+ROUND((COLUMN()-2)/24,5),АТС!$A$41:$F$784,3)+'Иные услуги '!$C$5+'РСТ РСО-А'!$L$6+'РСТ РСО-А'!$G$9</f>
        <v>4919.18</v>
      </c>
      <c r="T408" s="117">
        <f>VLOOKUP($A408+ROUND((COLUMN()-2)/24,5),АТС!$A$41:$F$784,3)+'Иные услуги '!$C$5+'РСТ РСО-А'!$L$6+'РСТ РСО-А'!$G$9</f>
        <v>5029.93</v>
      </c>
      <c r="U408" s="117">
        <f>VLOOKUP($A408+ROUND((COLUMN()-2)/24,5),АТС!$A$41:$F$784,3)+'Иные услуги '!$C$5+'РСТ РСО-А'!$L$6+'РСТ РСО-А'!$G$9</f>
        <v>5085.42</v>
      </c>
      <c r="V408" s="117">
        <f>VLOOKUP($A408+ROUND((COLUMN()-2)/24,5),АТС!$A$41:$F$784,3)+'Иные услуги '!$C$5+'РСТ РСО-А'!$L$6+'РСТ РСО-А'!$G$9</f>
        <v>5049.88</v>
      </c>
      <c r="W408" s="117">
        <f>VLOOKUP($A408+ROUND((COLUMN()-2)/24,5),АТС!$A$41:$F$784,3)+'Иные услуги '!$C$5+'РСТ РСО-А'!$L$6+'РСТ РСО-А'!$G$9</f>
        <v>4971.3900000000003</v>
      </c>
      <c r="X408" s="117">
        <f>VLOOKUP($A408+ROUND((COLUMN()-2)/24,5),АТС!$A$41:$F$784,3)+'Иные услуги '!$C$5+'РСТ РСО-А'!$L$6+'РСТ РСО-А'!$G$9</f>
        <v>4903.3500000000004</v>
      </c>
      <c r="Y408" s="117">
        <f>VLOOKUP($A408+ROUND((COLUMN()-2)/24,5),АТС!$A$41:$F$784,3)+'Иные услуги '!$C$5+'РСТ РСО-А'!$L$6+'РСТ РСО-А'!$G$9</f>
        <v>4993.2300000000005</v>
      </c>
    </row>
    <row r="409" spans="1:25" x14ac:dyDescent="0.2">
      <c r="A409" s="66">
        <f t="shared" si="11"/>
        <v>43729</v>
      </c>
      <c r="B409" s="117">
        <f>VLOOKUP($A409+ROUND((COLUMN()-2)/24,5),АТС!$A$41:$F$784,3)+'Иные услуги '!$C$5+'РСТ РСО-А'!$L$6+'РСТ РСО-А'!$G$9</f>
        <v>4919.4500000000007</v>
      </c>
      <c r="C409" s="117">
        <f>VLOOKUP($A409+ROUND((COLUMN()-2)/24,5),АТС!$A$41:$F$784,3)+'Иные услуги '!$C$5+'РСТ РСО-А'!$L$6+'РСТ РСО-А'!$G$9</f>
        <v>4904.55</v>
      </c>
      <c r="D409" s="117">
        <f>VLOOKUP($A409+ROUND((COLUMN()-2)/24,5),АТС!$A$41:$F$784,3)+'Иные услуги '!$C$5+'РСТ РСО-А'!$L$6+'РСТ РСО-А'!$G$9</f>
        <v>4904.58</v>
      </c>
      <c r="E409" s="117">
        <f>VLOOKUP($A409+ROUND((COLUMN()-2)/24,5),АТС!$A$41:$F$784,3)+'Иные услуги '!$C$5+'РСТ РСО-А'!$L$6+'РСТ РСО-А'!$G$9</f>
        <v>4904.59</v>
      </c>
      <c r="F409" s="117">
        <f>VLOOKUP($A409+ROUND((COLUMN()-2)/24,5),АТС!$A$41:$F$784,3)+'Иные услуги '!$C$5+'РСТ РСО-А'!$L$6+'РСТ РСО-А'!$G$9</f>
        <v>4905.04</v>
      </c>
      <c r="G409" s="117">
        <f>VLOOKUP($A409+ROUND((COLUMN()-2)/24,5),АТС!$A$41:$F$784,3)+'Иные услуги '!$C$5+'РСТ РСО-А'!$L$6+'РСТ РСО-А'!$G$9</f>
        <v>4905.04</v>
      </c>
      <c r="H409" s="117">
        <f>VLOOKUP($A409+ROUND((COLUMN()-2)/24,5),АТС!$A$41:$F$784,3)+'Иные услуги '!$C$5+'РСТ РСО-А'!$L$6+'РСТ РСО-А'!$G$9</f>
        <v>4905.0300000000007</v>
      </c>
      <c r="I409" s="117">
        <f>VLOOKUP($A409+ROUND((COLUMN()-2)/24,5),АТС!$A$41:$F$784,3)+'Иные услуги '!$C$5+'РСТ РСО-А'!$L$6+'РСТ РСО-А'!$G$9</f>
        <v>4893.75</v>
      </c>
      <c r="J409" s="117">
        <f>VLOOKUP($A409+ROUND((COLUMN()-2)/24,5),АТС!$A$41:$F$784,3)+'Иные услуги '!$C$5+'РСТ РСО-А'!$L$6+'РСТ РСО-А'!$G$9</f>
        <v>4904.42</v>
      </c>
      <c r="K409" s="117">
        <f>VLOOKUP($A409+ROUND((COLUMN()-2)/24,5),АТС!$A$41:$F$784,3)+'Иные услуги '!$C$5+'РСТ РСО-А'!$L$6+'РСТ РСО-А'!$G$9</f>
        <v>4929.38</v>
      </c>
      <c r="L409" s="117">
        <f>VLOOKUP($A409+ROUND((COLUMN()-2)/24,5),АТС!$A$41:$F$784,3)+'Иные услуги '!$C$5+'РСТ РСО-А'!$L$6+'РСТ РСО-А'!$G$9</f>
        <v>4947.33</v>
      </c>
      <c r="M409" s="117">
        <f>VLOOKUP($A409+ROUND((COLUMN()-2)/24,5),АТС!$A$41:$F$784,3)+'Иные услуги '!$C$5+'РСТ РСО-А'!$L$6+'РСТ РСО-А'!$G$9</f>
        <v>4938.8900000000003</v>
      </c>
      <c r="N409" s="117">
        <f>VLOOKUP($A409+ROUND((COLUMN()-2)/24,5),АТС!$A$41:$F$784,3)+'Иные услуги '!$C$5+'РСТ РСО-А'!$L$6+'РСТ РСО-А'!$G$9</f>
        <v>4939.0600000000004</v>
      </c>
      <c r="O409" s="117">
        <f>VLOOKUP($A409+ROUND((COLUMN()-2)/24,5),АТС!$A$41:$F$784,3)+'Иные услуги '!$C$5+'РСТ РСО-А'!$L$6+'РСТ РСО-А'!$G$9</f>
        <v>4939.08</v>
      </c>
      <c r="P409" s="117">
        <f>VLOOKUP($A409+ROUND((COLUMN()-2)/24,5),АТС!$A$41:$F$784,3)+'Иные услуги '!$C$5+'РСТ РСО-А'!$L$6+'РСТ РСО-А'!$G$9</f>
        <v>4938.9800000000005</v>
      </c>
      <c r="Q409" s="117">
        <f>VLOOKUP($A409+ROUND((COLUMN()-2)/24,5),АТС!$A$41:$F$784,3)+'Иные услуги '!$C$5+'РСТ РСО-А'!$L$6+'РСТ РСО-А'!$G$9</f>
        <v>4920.3900000000003</v>
      </c>
      <c r="R409" s="117">
        <f>VLOOKUP($A409+ROUND((COLUMN()-2)/24,5),АТС!$A$41:$F$784,3)+'Иные услуги '!$C$5+'РСТ РСО-А'!$L$6+'РСТ РСО-А'!$G$9</f>
        <v>4915.58</v>
      </c>
      <c r="S409" s="117">
        <f>VLOOKUP($A409+ROUND((COLUMN()-2)/24,5),АТС!$A$41:$F$784,3)+'Иные услуги '!$C$5+'РСТ РСО-А'!$L$6+'РСТ РСО-А'!$G$9</f>
        <v>4914.6900000000005</v>
      </c>
      <c r="T409" s="117">
        <f>VLOOKUP($A409+ROUND((COLUMN()-2)/24,5),АТС!$A$41:$F$784,3)+'Иные услуги '!$C$5+'РСТ РСО-А'!$L$6+'РСТ РСО-А'!$G$9</f>
        <v>4982.7300000000005</v>
      </c>
      <c r="U409" s="117">
        <f>VLOOKUP($A409+ROUND((COLUMN()-2)/24,5),АТС!$A$41:$F$784,3)+'Иные услуги '!$C$5+'РСТ РСО-А'!$L$6+'РСТ РСО-А'!$G$9</f>
        <v>5031.83</v>
      </c>
      <c r="V409" s="117">
        <f>VLOOKUP($A409+ROUND((COLUMN()-2)/24,5),АТС!$A$41:$F$784,3)+'Иные услуги '!$C$5+'РСТ РСО-А'!$L$6+'РСТ РСО-А'!$G$9</f>
        <v>5006.3100000000004</v>
      </c>
      <c r="W409" s="117">
        <f>VLOOKUP($A409+ROUND((COLUMN()-2)/24,5),АТС!$A$41:$F$784,3)+'Иные услуги '!$C$5+'РСТ РСО-А'!$L$6+'РСТ РСО-А'!$G$9</f>
        <v>4934.63</v>
      </c>
      <c r="X409" s="117">
        <f>VLOOKUP($A409+ROUND((COLUMN()-2)/24,5),АТС!$A$41:$F$784,3)+'Иные услуги '!$C$5+'РСТ РСО-А'!$L$6+'РСТ РСО-А'!$G$9</f>
        <v>4903.6400000000003</v>
      </c>
      <c r="Y409" s="117">
        <f>VLOOKUP($A409+ROUND((COLUMN()-2)/24,5),АТС!$A$41:$F$784,3)+'Иные услуги '!$C$5+'РСТ РСО-А'!$L$6+'РСТ РСО-А'!$G$9</f>
        <v>4960.01</v>
      </c>
    </row>
    <row r="410" spans="1:25" x14ac:dyDescent="0.2">
      <c r="A410" s="66">
        <f t="shared" si="11"/>
        <v>43730</v>
      </c>
      <c r="B410" s="117">
        <f>VLOOKUP($A410+ROUND((COLUMN()-2)/24,5),АТС!$A$41:$F$784,3)+'Иные услуги '!$C$5+'РСТ РСО-А'!$L$6+'РСТ РСО-А'!$G$9</f>
        <v>4899.7300000000005</v>
      </c>
      <c r="C410" s="117">
        <f>VLOOKUP($A410+ROUND((COLUMN()-2)/24,5),АТС!$A$41:$F$784,3)+'Иные услуги '!$C$5+'РСТ РСО-А'!$L$6+'РСТ РСО-А'!$G$9</f>
        <v>4905.16</v>
      </c>
      <c r="D410" s="117">
        <f>VLOOKUP($A410+ROUND((COLUMN()-2)/24,5),АТС!$A$41:$F$784,3)+'Иные услуги '!$C$5+'РСТ РСО-А'!$L$6+'РСТ РСО-А'!$G$9</f>
        <v>4904.6900000000005</v>
      </c>
      <c r="E410" s="117">
        <f>VLOOKUP($A410+ROUND((COLUMN()-2)/24,5),АТС!$A$41:$F$784,3)+'Иные услуги '!$C$5+'РСТ РСО-А'!$L$6+'РСТ РСО-А'!$G$9</f>
        <v>4904.7000000000007</v>
      </c>
      <c r="F410" s="117">
        <f>VLOOKUP($A410+ROUND((COLUMN()-2)/24,5),АТС!$A$41:$F$784,3)+'Иные услуги '!$C$5+'РСТ РСО-А'!$L$6+'РСТ РСО-А'!$G$9</f>
        <v>4904.7000000000007</v>
      </c>
      <c r="G410" s="117">
        <f>VLOOKUP($A410+ROUND((COLUMN()-2)/24,5),АТС!$A$41:$F$784,3)+'Иные услуги '!$C$5+'РСТ РСО-А'!$L$6+'РСТ РСО-А'!$G$9</f>
        <v>4904.68</v>
      </c>
      <c r="H410" s="117">
        <f>VLOOKUP($A410+ROUND((COLUMN()-2)/24,5),АТС!$A$41:$F$784,3)+'Иные услуги '!$C$5+'РСТ РСО-А'!$L$6+'РСТ РСО-А'!$G$9</f>
        <v>4904.1900000000005</v>
      </c>
      <c r="I410" s="117">
        <f>VLOOKUP($A410+ROUND((COLUMN()-2)/24,5),АТС!$A$41:$F$784,3)+'Иные услуги '!$C$5+'РСТ РСО-А'!$L$6+'РСТ РСО-А'!$G$9</f>
        <v>4904.2300000000005</v>
      </c>
      <c r="J410" s="117">
        <f>VLOOKUP($A410+ROUND((COLUMN()-2)/24,5),АТС!$A$41:$F$784,3)+'Иные услуги '!$C$5+'РСТ РСО-А'!$L$6+'РСТ РСО-А'!$G$9</f>
        <v>4904.3900000000003</v>
      </c>
      <c r="K410" s="117">
        <f>VLOOKUP($A410+ROUND((COLUMN()-2)/24,5),АТС!$A$41:$F$784,3)+'Иные услуги '!$C$5+'РСТ РСО-А'!$L$6+'РСТ РСО-А'!$G$9</f>
        <v>4904.4000000000005</v>
      </c>
      <c r="L410" s="117">
        <f>VLOOKUP($A410+ROUND((COLUMN()-2)/24,5),АТС!$A$41:$F$784,3)+'Иные услуги '!$C$5+'РСТ РСО-А'!$L$6+'РСТ РСО-А'!$G$9</f>
        <v>4904.4500000000007</v>
      </c>
      <c r="M410" s="117">
        <f>VLOOKUP($A410+ROUND((COLUMN()-2)/24,5),АТС!$A$41:$F$784,3)+'Иные услуги '!$C$5+'РСТ РСО-А'!$L$6+'РСТ РСО-А'!$G$9</f>
        <v>4904.5</v>
      </c>
      <c r="N410" s="117">
        <f>VLOOKUP($A410+ROUND((COLUMN()-2)/24,5),АТС!$A$41:$F$784,3)+'Иные услуги '!$C$5+'РСТ РСО-А'!$L$6+'РСТ РСО-А'!$G$9</f>
        <v>4904.5</v>
      </c>
      <c r="O410" s="117">
        <f>VLOOKUP($A410+ROUND((COLUMN()-2)/24,5),АТС!$A$41:$F$784,3)+'Иные услуги '!$C$5+'РСТ РСО-А'!$L$6+'РСТ РСО-А'!$G$9</f>
        <v>4904.5</v>
      </c>
      <c r="P410" s="117">
        <f>VLOOKUP($A410+ROUND((COLUMN()-2)/24,5),АТС!$A$41:$F$784,3)+'Иные услуги '!$C$5+'РСТ РСО-А'!$L$6+'РСТ РСО-А'!$G$9</f>
        <v>4904.46</v>
      </c>
      <c r="Q410" s="117">
        <f>VLOOKUP($A410+ROUND((COLUMN()-2)/24,5),АТС!$A$41:$F$784,3)+'Иные услуги '!$C$5+'РСТ РСО-А'!$L$6+'РСТ РСО-А'!$G$9</f>
        <v>4904.47</v>
      </c>
      <c r="R410" s="117">
        <f>VLOOKUP($A410+ROUND((COLUMN()-2)/24,5),АТС!$A$41:$F$784,3)+'Иные услуги '!$C$5+'РСТ РСО-А'!$L$6+'РСТ РСО-А'!$G$9</f>
        <v>4904.49</v>
      </c>
      <c r="S410" s="117">
        <f>VLOOKUP($A410+ROUND((COLUMN()-2)/24,5),АТС!$A$41:$F$784,3)+'Иные услуги '!$C$5+'РСТ РСО-А'!$L$6+'РСТ РСО-А'!$G$9</f>
        <v>4904.5</v>
      </c>
      <c r="T410" s="117">
        <f>VLOOKUP($A410+ROUND((COLUMN()-2)/24,5),АТС!$A$41:$F$784,3)+'Иные услуги '!$C$5+'РСТ РСО-А'!$L$6+'РСТ РСО-А'!$G$9</f>
        <v>4958.4400000000005</v>
      </c>
      <c r="U410" s="117">
        <f>VLOOKUP($A410+ROUND((COLUMN()-2)/24,5),АТС!$A$41:$F$784,3)+'Иные услуги '!$C$5+'РСТ РСО-А'!$L$6+'РСТ РСО-А'!$G$9</f>
        <v>5004.67</v>
      </c>
      <c r="V410" s="117">
        <f>VLOOKUP($A410+ROUND((COLUMN()-2)/24,5),АТС!$A$41:$F$784,3)+'Иные услуги '!$C$5+'РСТ РСО-А'!$L$6+'РСТ РСО-А'!$G$9</f>
        <v>5009.1500000000005</v>
      </c>
      <c r="W410" s="117">
        <f>VLOOKUP($A410+ROUND((COLUMN()-2)/24,5),АТС!$A$41:$F$784,3)+'Иные услуги '!$C$5+'РСТ РСО-А'!$L$6+'РСТ РСО-А'!$G$9</f>
        <v>4935.8</v>
      </c>
      <c r="X410" s="117">
        <f>VLOOKUP($A410+ROUND((COLUMN()-2)/24,5),АТС!$A$41:$F$784,3)+'Иные услуги '!$C$5+'РСТ РСО-А'!$L$6+'РСТ РСО-А'!$G$9</f>
        <v>4903.75</v>
      </c>
      <c r="Y410" s="117">
        <f>VLOOKUP($A410+ROUND((COLUMN()-2)/24,5),АТС!$A$41:$F$784,3)+'Иные услуги '!$C$5+'РСТ РСО-А'!$L$6+'РСТ РСО-А'!$G$9</f>
        <v>4938.8100000000004</v>
      </c>
    </row>
    <row r="411" spans="1:25" x14ac:dyDescent="0.2">
      <c r="A411" s="66">
        <f t="shared" si="11"/>
        <v>43731</v>
      </c>
      <c r="B411" s="117">
        <f>VLOOKUP($A411+ROUND((COLUMN()-2)/24,5),АТС!$A$41:$F$784,3)+'Иные услуги '!$C$5+'РСТ РСО-А'!$L$6+'РСТ РСО-А'!$G$9</f>
        <v>4907.9000000000005</v>
      </c>
      <c r="C411" s="117">
        <f>VLOOKUP($A411+ROUND((COLUMN()-2)/24,5),АТС!$A$41:$F$784,3)+'Иные услуги '!$C$5+'РСТ РСО-А'!$L$6+'РСТ РСО-А'!$G$9</f>
        <v>4906.2000000000007</v>
      </c>
      <c r="D411" s="117">
        <f>VLOOKUP($A411+ROUND((COLUMN()-2)/24,5),АТС!$A$41:$F$784,3)+'Иные услуги '!$C$5+'РСТ РСО-А'!$L$6+'РСТ РСО-А'!$G$9</f>
        <v>4904.62</v>
      </c>
      <c r="E411" s="117">
        <f>VLOOKUP($A411+ROUND((COLUMN()-2)/24,5),АТС!$A$41:$F$784,3)+'Иные услуги '!$C$5+'РСТ РСО-А'!$L$6+'РСТ РСО-А'!$G$9</f>
        <v>4904.6400000000003</v>
      </c>
      <c r="F411" s="117">
        <f>VLOOKUP($A411+ROUND((COLUMN()-2)/24,5),АТС!$A$41:$F$784,3)+'Иные услуги '!$C$5+'РСТ РСО-А'!$L$6+'РСТ РСО-А'!$G$9</f>
        <v>4904.63</v>
      </c>
      <c r="G411" s="117">
        <f>VLOOKUP($A411+ROUND((COLUMN()-2)/24,5),АТС!$A$41:$F$784,3)+'Иные услуги '!$C$5+'РСТ РСО-А'!$L$6+'РСТ РСО-А'!$G$9</f>
        <v>4904.59</v>
      </c>
      <c r="H411" s="117">
        <f>VLOOKUP($A411+ROUND((COLUMN()-2)/24,5),АТС!$A$41:$F$784,3)+'Иные услуги '!$C$5+'РСТ РСО-А'!$L$6+'РСТ РСО-А'!$G$9</f>
        <v>4904.08</v>
      </c>
      <c r="I411" s="117">
        <f>VLOOKUP($A411+ROUND((COLUMN()-2)/24,5),АТС!$A$41:$F$784,3)+'Иные услуги '!$C$5+'РСТ РСО-А'!$L$6+'РСТ РСО-А'!$G$9</f>
        <v>4984.63</v>
      </c>
      <c r="J411" s="117">
        <f>VLOOKUP($A411+ROUND((COLUMN()-2)/24,5),АТС!$A$41:$F$784,3)+'Иные услуги '!$C$5+'РСТ РСО-А'!$L$6+'РСТ РСО-А'!$G$9</f>
        <v>4904.47</v>
      </c>
      <c r="K411" s="117">
        <f>VLOOKUP($A411+ROUND((COLUMN()-2)/24,5),АТС!$A$41:$F$784,3)+'Иные услуги '!$C$5+'РСТ РСО-А'!$L$6+'РСТ РСО-А'!$G$9</f>
        <v>4918.88</v>
      </c>
      <c r="L411" s="117">
        <f>VLOOKUP($A411+ROUND((COLUMN()-2)/24,5),АТС!$A$41:$F$784,3)+'Иные услуги '!$C$5+'РСТ РСО-А'!$L$6+'РСТ РСО-А'!$G$9</f>
        <v>4951.37</v>
      </c>
      <c r="M411" s="117">
        <f>VLOOKUP($A411+ROUND((COLUMN()-2)/24,5),АТС!$A$41:$F$784,3)+'Иные услуги '!$C$5+'РСТ РСО-А'!$L$6+'РСТ РСО-А'!$G$9</f>
        <v>4951.3200000000006</v>
      </c>
      <c r="N411" s="117">
        <f>VLOOKUP($A411+ROUND((COLUMN()-2)/24,5),АТС!$A$41:$F$784,3)+'Иные услуги '!$C$5+'РСТ РСО-А'!$L$6+'РСТ РСО-А'!$G$9</f>
        <v>4919.08</v>
      </c>
      <c r="O411" s="117">
        <f>VLOOKUP($A411+ROUND((COLUMN()-2)/24,5),АТС!$A$41:$F$784,3)+'Иные услуги '!$C$5+'РСТ РСО-А'!$L$6+'РСТ РСО-А'!$G$9</f>
        <v>4919.21</v>
      </c>
      <c r="P411" s="117">
        <f>VLOOKUP($A411+ROUND((COLUMN()-2)/24,5),АТС!$A$41:$F$784,3)+'Иные услуги '!$C$5+'РСТ РСО-А'!$L$6+'РСТ РСО-А'!$G$9</f>
        <v>4919.2800000000007</v>
      </c>
      <c r="Q411" s="117">
        <f>VLOOKUP($A411+ROUND((COLUMN()-2)/24,5),АТС!$A$41:$F$784,3)+'Иные услуги '!$C$5+'РСТ РСО-А'!$L$6+'РСТ РСО-А'!$G$9</f>
        <v>4919.3</v>
      </c>
      <c r="R411" s="117">
        <f>VLOOKUP($A411+ROUND((COLUMN()-2)/24,5),АТС!$A$41:$F$784,3)+'Иные услуги '!$C$5+'РСТ РСО-А'!$L$6+'РСТ РСО-А'!$G$9</f>
        <v>4919.3200000000006</v>
      </c>
      <c r="S411" s="117">
        <f>VLOOKUP($A411+ROUND((COLUMN()-2)/24,5),АТС!$A$41:$F$784,3)+'Иные услуги '!$C$5+'РСТ РСО-А'!$L$6+'РСТ РСО-А'!$G$9</f>
        <v>4917.4800000000005</v>
      </c>
      <c r="T411" s="117">
        <f>VLOOKUP($A411+ROUND((COLUMN()-2)/24,5),АТС!$A$41:$F$784,3)+'Иные услуги '!$C$5+'РСТ РСО-А'!$L$6+'РСТ РСО-А'!$G$9</f>
        <v>5032.1500000000005</v>
      </c>
      <c r="U411" s="117">
        <f>VLOOKUP($A411+ROUND((COLUMN()-2)/24,5),АТС!$A$41:$F$784,3)+'Иные услуги '!$C$5+'РСТ РСО-А'!$L$6+'РСТ РСО-А'!$G$9</f>
        <v>5076.5400000000009</v>
      </c>
      <c r="V411" s="117">
        <f>VLOOKUP($A411+ROUND((COLUMN()-2)/24,5),АТС!$A$41:$F$784,3)+'Иные услуги '!$C$5+'РСТ РСО-А'!$L$6+'РСТ РСО-А'!$G$9</f>
        <v>5051.75</v>
      </c>
      <c r="W411" s="117">
        <f>VLOOKUP($A411+ROUND((COLUMN()-2)/24,5),АТС!$A$41:$F$784,3)+'Иные услуги '!$C$5+'РСТ РСО-А'!$L$6+'РСТ РСО-А'!$G$9</f>
        <v>4973.3200000000006</v>
      </c>
      <c r="X411" s="117">
        <f>VLOOKUP($A411+ROUND((COLUMN()-2)/24,5),АТС!$A$41:$F$784,3)+'Иные услуги '!$C$5+'РСТ РСО-А'!$L$6+'РСТ РСО-А'!$G$9</f>
        <v>4903.59</v>
      </c>
      <c r="Y411" s="117">
        <f>VLOOKUP($A411+ROUND((COLUMN()-2)/24,5),АТС!$A$41:$F$784,3)+'Иные услуги '!$C$5+'РСТ РСО-А'!$L$6+'РСТ РСО-А'!$G$9</f>
        <v>4959.0300000000007</v>
      </c>
    </row>
    <row r="412" spans="1:25" x14ac:dyDescent="0.2">
      <c r="A412" s="66">
        <f t="shared" si="11"/>
        <v>43732</v>
      </c>
      <c r="B412" s="117">
        <f>VLOOKUP($A412+ROUND((COLUMN()-2)/24,5),АТС!$A$41:$F$784,3)+'Иные услуги '!$C$5+'РСТ РСО-А'!$L$6+'РСТ РСО-А'!$G$9</f>
        <v>4912.63</v>
      </c>
      <c r="C412" s="117">
        <f>VLOOKUP($A412+ROUND((COLUMN()-2)/24,5),АТС!$A$41:$F$784,3)+'Иные услуги '!$C$5+'РСТ РСО-А'!$L$6+'РСТ РСО-А'!$G$9</f>
        <v>4911.3</v>
      </c>
      <c r="D412" s="117">
        <f>VLOOKUP($A412+ROUND((COLUMN()-2)/24,5),АТС!$A$41:$F$784,3)+'Иные услуги '!$C$5+'РСТ РСО-А'!$L$6+'РСТ РСО-А'!$G$9</f>
        <v>4904.6100000000006</v>
      </c>
      <c r="E412" s="117">
        <f>VLOOKUP($A412+ROUND((COLUMN()-2)/24,5),АТС!$A$41:$F$784,3)+'Иные услуги '!$C$5+'РСТ РСО-А'!$L$6+'РСТ РСО-А'!$G$9</f>
        <v>4904.62</v>
      </c>
      <c r="F412" s="117">
        <f>VLOOKUP($A412+ROUND((COLUMN()-2)/24,5),АТС!$A$41:$F$784,3)+'Иные услуги '!$C$5+'РСТ РСО-А'!$L$6+'РСТ РСО-А'!$G$9</f>
        <v>4904.6100000000006</v>
      </c>
      <c r="G412" s="117">
        <f>VLOOKUP($A412+ROUND((COLUMN()-2)/24,5),АТС!$A$41:$F$784,3)+'Иные услуги '!$C$5+'РСТ РСО-А'!$L$6+'РСТ РСО-А'!$G$9</f>
        <v>4904.5300000000007</v>
      </c>
      <c r="H412" s="117">
        <f>VLOOKUP($A412+ROUND((COLUMN()-2)/24,5),АТС!$A$41:$F$784,3)+'Иные услуги '!$C$5+'РСТ РСО-А'!$L$6+'РСТ РСО-А'!$G$9</f>
        <v>4903.7000000000007</v>
      </c>
      <c r="I412" s="117">
        <f>VLOOKUP($A412+ROUND((COLUMN()-2)/24,5),АТС!$A$41:$F$784,3)+'Иные услуги '!$C$5+'РСТ РСО-А'!$L$6+'РСТ РСО-А'!$G$9</f>
        <v>4995.8100000000004</v>
      </c>
      <c r="J412" s="117">
        <f>VLOOKUP($A412+ROUND((COLUMN()-2)/24,5),АТС!$A$41:$F$784,3)+'Иные услуги '!$C$5+'РСТ РСО-А'!$L$6+'РСТ РСО-А'!$G$9</f>
        <v>4904.51</v>
      </c>
      <c r="K412" s="117">
        <f>VLOOKUP($A412+ROUND((COLUMN()-2)/24,5),АТС!$A$41:$F$784,3)+'Иные услуги '!$C$5+'РСТ РСО-А'!$L$6+'РСТ РСО-А'!$G$9</f>
        <v>4981.4000000000005</v>
      </c>
      <c r="L412" s="117">
        <f>VLOOKUP($A412+ROUND((COLUMN()-2)/24,5),АТС!$A$41:$F$784,3)+'Иные услуги '!$C$5+'РСТ РСО-А'!$L$6+'РСТ РСО-А'!$G$9</f>
        <v>4981.4000000000005</v>
      </c>
      <c r="M412" s="117">
        <f>VLOOKUP($A412+ROUND((COLUMN()-2)/24,5),АТС!$A$41:$F$784,3)+'Иные услуги '!$C$5+'РСТ РСО-А'!$L$6+'РСТ РСО-А'!$G$9</f>
        <v>4981.8200000000006</v>
      </c>
      <c r="N412" s="117">
        <f>VLOOKUP($A412+ROUND((COLUMN()-2)/24,5),АТС!$A$41:$F$784,3)+'Иные услуги '!$C$5+'РСТ РСО-А'!$L$6+'РСТ РСО-А'!$G$9</f>
        <v>4951.04</v>
      </c>
      <c r="O412" s="117">
        <f>VLOOKUP($A412+ROUND((COLUMN()-2)/24,5),АТС!$A$41:$F$784,3)+'Иные услуги '!$C$5+'РСТ РСО-А'!$L$6+'РСТ РСО-А'!$G$9</f>
        <v>4951.47</v>
      </c>
      <c r="P412" s="117">
        <f>VLOOKUP($A412+ROUND((COLUMN()-2)/24,5),АТС!$A$41:$F$784,3)+'Иные услуги '!$C$5+'РСТ РСО-А'!$L$6+'РСТ РСО-А'!$G$9</f>
        <v>4951.41</v>
      </c>
      <c r="Q412" s="117">
        <f>VLOOKUP($A412+ROUND((COLUMN()-2)/24,5),АТС!$A$41:$F$784,3)+'Иные услуги '!$C$5+'РСТ РСО-А'!$L$6+'РСТ РСО-А'!$G$9</f>
        <v>4951.7700000000004</v>
      </c>
      <c r="R412" s="117">
        <f>VLOOKUP($A412+ROUND((COLUMN()-2)/24,5),АТС!$A$41:$F$784,3)+'Иные услуги '!$C$5+'РСТ РСО-А'!$L$6+'РСТ РСО-А'!$G$9</f>
        <v>4951.99</v>
      </c>
      <c r="S412" s="117">
        <f>VLOOKUP($A412+ROUND((COLUMN()-2)/24,5),АТС!$A$41:$F$784,3)+'Иные услуги '!$C$5+'РСТ РСО-А'!$L$6+'РСТ РСО-А'!$G$9</f>
        <v>4952.29</v>
      </c>
      <c r="T412" s="117">
        <f>VLOOKUP($A412+ROUND((COLUMN()-2)/24,5),АТС!$A$41:$F$784,3)+'Иные услуги '!$C$5+'РСТ РСО-А'!$L$6+'РСТ РСО-А'!$G$9</f>
        <v>5059.01</v>
      </c>
      <c r="U412" s="117">
        <f>VLOOKUP($A412+ROUND((COLUMN()-2)/24,5),АТС!$A$41:$F$784,3)+'Иные услуги '!$C$5+'РСТ РСО-А'!$L$6+'РСТ РСО-А'!$G$9</f>
        <v>5078.51</v>
      </c>
      <c r="V412" s="117">
        <f>VLOOKUP($A412+ROUND((COLUMN()-2)/24,5),АТС!$A$41:$F$784,3)+'Иные услуги '!$C$5+'РСТ РСО-А'!$L$6+'РСТ РСО-А'!$G$9</f>
        <v>5052.7700000000004</v>
      </c>
      <c r="W412" s="117">
        <f>VLOOKUP($A412+ROUND((COLUMN()-2)/24,5),АТС!$A$41:$F$784,3)+'Иные услуги '!$C$5+'РСТ РСО-А'!$L$6+'РСТ РСО-А'!$G$9</f>
        <v>4973.6400000000003</v>
      </c>
      <c r="X412" s="117">
        <f>VLOOKUP($A412+ROUND((COLUMN()-2)/24,5),АТС!$A$41:$F$784,3)+'Иные услуги '!$C$5+'РСТ РСО-А'!$L$6+'РСТ РСО-А'!$G$9</f>
        <v>4903.58</v>
      </c>
      <c r="Y412" s="117">
        <f>VLOOKUP($A412+ROUND((COLUMN()-2)/24,5),АТС!$A$41:$F$784,3)+'Иные услуги '!$C$5+'РСТ РСО-А'!$L$6+'РСТ РСО-А'!$G$9</f>
        <v>4960.1100000000006</v>
      </c>
    </row>
    <row r="413" spans="1:25" x14ac:dyDescent="0.2">
      <c r="A413" s="66">
        <f t="shared" si="11"/>
        <v>43733</v>
      </c>
      <c r="B413" s="117">
        <f>VLOOKUP($A413+ROUND((COLUMN()-2)/24,5),АТС!$A$41:$F$784,3)+'Иные услуги '!$C$5+'РСТ РСО-А'!$L$6+'РСТ РСО-А'!$G$9</f>
        <v>4921.6400000000003</v>
      </c>
      <c r="C413" s="117">
        <f>VLOOKUP($A413+ROUND((COLUMN()-2)/24,5),АТС!$A$41:$F$784,3)+'Иные услуги '!$C$5+'РСТ РСО-А'!$L$6+'РСТ РСО-А'!$G$9</f>
        <v>4918.1000000000004</v>
      </c>
      <c r="D413" s="117">
        <f>VLOOKUP($A413+ROUND((COLUMN()-2)/24,5),АТС!$A$41:$F$784,3)+'Иные услуги '!$C$5+'РСТ РСО-А'!$L$6+'РСТ РСО-А'!$G$9</f>
        <v>4911.97</v>
      </c>
      <c r="E413" s="117">
        <f>VLOOKUP($A413+ROUND((COLUMN()-2)/24,5),АТС!$A$41:$F$784,3)+'Иные услуги '!$C$5+'РСТ РСО-А'!$L$6+'РСТ РСО-А'!$G$9</f>
        <v>4907.3500000000004</v>
      </c>
      <c r="F413" s="117">
        <f>VLOOKUP($A413+ROUND((COLUMN()-2)/24,5),АТС!$A$41:$F$784,3)+'Иные услуги '!$C$5+'РСТ РСО-А'!$L$6+'РСТ РСО-А'!$G$9</f>
        <v>4907.42</v>
      </c>
      <c r="G413" s="117">
        <f>VLOOKUP($A413+ROUND((COLUMN()-2)/24,5),АТС!$A$41:$F$784,3)+'Иные услуги '!$C$5+'РСТ РСО-А'!$L$6+'РСТ РСО-А'!$G$9</f>
        <v>4907.62</v>
      </c>
      <c r="H413" s="117">
        <f>VLOOKUP($A413+ROUND((COLUMN()-2)/24,5),АТС!$A$41:$F$784,3)+'Иные услуги '!$C$5+'РСТ РСО-А'!$L$6+'РСТ РСО-А'!$G$9</f>
        <v>4942.16</v>
      </c>
      <c r="I413" s="117">
        <f>VLOOKUP($A413+ROUND((COLUMN()-2)/24,5),АТС!$A$41:$F$784,3)+'Иные услуги '!$C$5+'РСТ РСО-А'!$L$6+'РСТ РСО-А'!$G$9</f>
        <v>5022.7300000000005</v>
      </c>
      <c r="J413" s="117">
        <f>VLOOKUP($A413+ROUND((COLUMN()-2)/24,5),АТС!$A$41:$F$784,3)+'Иные услуги '!$C$5+'РСТ РСО-А'!$L$6+'РСТ РСО-А'!$G$9</f>
        <v>4920.09</v>
      </c>
      <c r="K413" s="117">
        <f>VLOOKUP($A413+ROUND((COLUMN()-2)/24,5),АТС!$A$41:$F$784,3)+'Иные услуги '!$C$5+'РСТ РСО-А'!$L$6+'РСТ РСО-А'!$G$9</f>
        <v>4985.92</v>
      </c>
      <c r="L413" s="117">
        <f>VLOOKUP($A413+ROUND((COLUMN()-2)/24,5),АТС!$A$41:$F$784,3)+'Иные услуги '!$C$5+'РСТ РСО-А'!$L$6+'РСТ РСО-А'!$G$9</f>
        <v>5003.87</v>
      </c>
      <c r="M413" s="117">
        <f>VLOOKUP($A413+ROUND((COLUMN()-2)/24,5),АТС!$A$41:$F$784,3)+'Иные услуги '!$C$5+'РСТ РСО-А'!$L$6+'РСТ РСО-А'!$G$9</f>
        <v>5003.72</v>
      </c>
      <c r="N413" s="117">
        <f>VLOOKUP($A413+ROUND((COLUMN()-2)/24,5),АТС!$A$41:$F$784,3)+'Иные услуги '!$C$5+'РСТ РСО-А'!$L$6+'РСТ РСО-А'!$G$9</f>
        <v>4985.8500000000004</v>
      </c>
      <c r="O413" s="117">
        <f>VLOOKUP($A413+ROUND((COLUMN()-2)/24,5),АТС!$A$41:$F$784,3)+'Иные услуги '!$C$5+'РСТ РСО-А'!$L$6+'РСТ РСО-А'!$G$9</f>
        <v>4985.4000000000005</v>
      </c>
      <c r="P413" s="117">
        <f>VLOOKUP($A413+ROUND((COLUMN()-2)/24,5),АТС!$A$41:$F$784,3)+'Иные услуги '!$C$5+'РСТ РСО-А'!$L$6+'РСТ РСО-А'!$G$9</f>
        <v>4954.22</v>
      </c>
      <c r="Q413" s="117">
        <f>VLOOKUP($A413+ROUND((COLUMN()-2)/24,5),АТС!$A$41:$F$784,3)+'Иные услуги '!$C$5+'РСТ РСО-А'!$L$6+'РСТ РСО-А'!$G$9</f>
        <v>4953.8200000000006</v>
      </c>
      <c r="R413" s="117">
        <f>VLOOKUP($A413+ROUND((COLUMN()-2)/24,5),АТС!$A$41:$F$784,3)+'Иные услуги '!$C$5+'РСТ РСО-А'!$L$6+'РСТ РСО-А'!$G$9</f>
        <v>4954.46</v>
      </c>
      <c r="S413" s="117">
        <f>VLOOKUP($A413+ROUND((COLUMN()-2)/24,5),АТС!$A$41:$F$784,3)+'Иные услуги '!$C$5+'РСТ РСО-А'!$L$6+'РСТ РСО-А'!$G$9</f>
        <v>4945.62</v>
      </c>
      <c r="T413" s="117">
        <f>VLOOKUP($A413+ROUND((COLUMN()-2)/24,5),АТС!$A$41:$F$784,3)+'Иные услуги '!$C$5+'РСТ РСО-А'!$L$6+'РСТ РСО-А'!$G$9</f>
        <v>5105.47</v>
      </c>
      <c r="U413" s="117">
        <f>VLOOKUP($A413+ROUND((COLUMN()-2)/24,5),АТС!$A$41:$F$784,3)+'Иные услуги '!$C$5+'РСТ РСО-А'!$L$6+'РСТ РСО-А'!$G$9</f>
        <v>5156.66</v>
      </c>
      <c r="V413" s="117">
        <f>VLOOKUP($A413+ROUND((COLUMN()-2)/24,5),АТС!$A$41:$F$784,3)+'Иные услуги '!$C$5+'РСТ РСО-А'!$L$6+'РСТ РСО-А'!$G$9</f>
        <v>5133.7000000000007</v>
      </c>
      <c r="W413" s="117">
        <f>VLOOKUP($A413+ROUND((COLUMN()-2)/24,5),АТС!$A$41:$F$784,3)+'Иные услуги '!$C$5+'РСТ РСО-А'!$L$6+'РСТ РСО-А'!$G$9</f>
        <v>5082.8500000000004</v>
      </c>
      <c r="X413" s="117">
        <f>VLOOKUP($A413+ROUND((COLUMN()-2)/24,5),АТС!$A$41:$F$784,3)+'Иные услуги '!$C$5+'РСТ РСО-А'!$L$6+'РСТ РСО-А'!$G$9</f>
        <v>4904.16</v>
      </c>
      <c r="Y413" s="117">
        <f>VLOOKUP($A413+ROUND((COLUMN()-2)/24,5),АТС!$A$41:$F$784,3)+'Иные услуги '!$C$5+'РСТ РСО-А'!$L$6+'РСТ РСО-А'!$G$9</f>
        <v>5012.42</v>
      </c>
    </row>
    <row r="414" spans="1:25" x14ac:dyDescent="0.2">
      <c r="A414" s="66">
        <f t="shared" si="11"/>
        <v>43734</v>
      </c>
      <c r="B414" s="117">
        <f>VLOOKUP($A414+ROUND((COLUMN()-2)/24,5),АТС!$A$41:$F$784,3)+'Иные услуги '!$C$5+'РСТ РСО-А'!$L$6+'РСТ РСО-А'!$G$9</f>
        <v>4929.0300000000007</v>
      </c>
      <c r="C414" s="117">
        <f>VLOOKUP($A414+ROUND((COLUMN()-2)/24,5),АТС!$A$41:$F$784,3)+'Иные услуги '!$C$5+'РСТ РСО-А'!$L$6+'РСТ РСО-А'!$G$9</f>
        <v>4917.17</v>
      </c>
      <c r="D414" s="117">
        <f>VLOOKUP($A414+ROUND((COLUMN()-2)/24,5),АТС!$A$41:$F$784,3)+'Иные услуги '!$C$5+'РСТ РСО-А'!$L$6+'РСТ РСО-А'!$G$9</f>
        <v>4908.9000000000005</v>
      </c>
      <c r="E414" s="117">
        <f>VLOOKUP($A414+ROUND((COLUMN()-2)/24,5),АТС!$A$41:$F$784,3)+'Иные услуги '!$C$5+'РСТ РСО-А'!$L$6+'РСТ РСО-А'!$G$9</f>
        <v>4907.0300000000007</v>
      </c>
      <c r="F414" s="117">
        <f>VLOOKUP($A414+ROUND((COLUMN()-2)/24,5),АТС!$A$41:$F$784,3)+'Иные услуги '!$C$5+'РСТ РСО-А'!$L$6+'РСТ РСО-А'!$G$9</f>
        <v>4911.55</v>
      </c>
      <c r="G414" s="117">
        <f>VLOOKUP($A414+ROUND((COLUMN()-2)/24,5),АТС!$A$41:$F$784,3)+'Иные услуги '!$C$5+'РСТ РСО-А'!$L$6+'РСТ РСО-А'!$G$9</f>
        <v>4912.76</v>
      </c>
      <c r="H414" s="117">
        <f>VLOOKUP($A414+ROUND((COLUMN()-2)/24,5),АТС!$A$41:$F$784,3)+'Иные услуги '!$C$5+'РСТ РСО-А'!$L$6+'РСТ РСО-А'!$G$9</f>
        <v>4946.1500000000005</v>
      </c>
      <c r="I414" s="117">
        <f>VLOOKUP($A414+ROUND((COLUMN()-2)/24,5),АТС!$A$41:$F$784,3)+'Иные услуги '!$C$5+'РСТ РСО-А'!$L$6+'РСТ РСО-А'!$G$9</f>
        <v>5140.8900000000003</v>
      </c>
      <c r="J414" s="117">
        <f>VLOOKUP($A414+ROUND((COLUMN()-2)/24,5),АТС!$A$41:$F$784,3)+'Иные услуги '!$C$5+'РСТ РСО-А'!$L$6+'РСТ РСО-А'!$G$9</f>
        <v>4920.6900000000005</v>
      </c>
      <c r="K414" s="117">
        <f>VLOOKUP($A414+ROUND((COLUMN()-2)/24,5),АТС!$A$41:$F$784,3)+'Иные услуги '!$C$5+'РСТ РСО-А'!$L$6+'РСТ РСО-А'!$G$9</f>
        <v>5033.0200000000004</v>
      </c>
      <c r="L414" s="117">
        <f>VLOOKUP($A414+ROUND((COLUMN()-2)/24,5),АТС!$A$41:$F$784,3)+'Иные услуги '!$C$5+'РСТ РСО-А'!$L$6+'РСТ РСО-А'!$G$9</f>
        <v>5032.8200000000006</v>
      </c>
      <c r="M414" s="117">
        <f>VLOOKUP($A414+ROUND((COLUMN()-2)/24,5),АТС!$A$41:$F$784,3)+'Иные услуги '!$C$5+'РСТ РСО-А'!$L$6+'РСТ РСО-А'!$G$9</f>
        <v>5057.47</v>
      </c>
      <c r="N414" s="117">
        <f>VLOOKUP($A414+ROUND((COLUMN()-2)/24,5),АТС!$A$41:$F$784,3)+'Иные услуги '!$C$5+'РСТ РСО-А'!$L$6+'РСТ РСО-А'!$G$9</f>
        <v>4997.8100000000004</v>
      </c>
      <c r="O414" s="117">
        <f>VLOOKUP($A414+ROUND((COLUMN()-2)/24,5),АТС!$A$41:$F$784,3)+'Иные услуги '!$C$5+'РСТ РСО-А'!$L$6+'РСТ РСО-А'!$G$9</f>
        <v>4999.08</v>
      </c>
      <c r="P414" s="117">
        <f>VLOOKUP($A414+ROUND((COLUMN()-2)/24,5),АТС!$A$41:$F$784,3)+'Иные услуги '!$C$5+'РСТ РСО-А'!$L$6+'РСТ РСО-А'!$G$9</f>
        <v>4999.1100000000006</v>
      </c>
      <c r="Q414" s="117">
        <f>VLOOKUP($A414+ROUND((COLUMN()-2)/24,5),АТС!$A$41:$F$784,3)+'Иные услуги '!$C$5+'РСТ РСО-А'!$L$6+'РСТ РСО-А'!$G$9</f>
        <v>5000.05</v>
      </c>
      <c r="R414" s="117">
        <f>VLOOKUP($A414+ROUND((COLUMN()-2)/24,5),АТС!$A$41:$F$784,3)+'Иные услуги '!$C$5+'РСТ РСО-А'!$L$6+'РСТ РСО-А'!$G$9</f>
        <v>5000.24</v>
      </c>
      <c r="S414" s="117">
        <f>VLOOKUP($A414+ROUND((COLUMN()-2)/24,5),АТС!$A$41:$F$784,3)+'Иные услуги '!$C$5+'РСТ РСО-А'!$L$6+'РСТ РСО-А'!$G$9</f>
        <v>5016.4400000000005</v>
      </c>
      <c r="T414" s="117">
        <f>VLOOKUP($A414+ROUND((COLUMN()-2)/24,5),АТС!$A$41:$F$784,3)+'Иные услуги '!$C$5+'РСТ РСО-А'!$L$6+'РСТ РСО-А'!$G$9</f>
        <v>5136.1000000000004</v>
      </c>
      <c r="U414" s="117">
        <f>VLOOKUP($A414+ROUND((COLUMN()-2)/24,5),АТС!$A$41:$F$784,3)+'Иные услуги '!$C$5+'РСТ РСО-А'!$L$6+'РСТ РСО-А'!$G$9</f>
        <v>5188.13</v>
      </c>
      <c r="V414" s="117">
        <f>VLOOKUP($A414+ROUND((COLUMN()-2)/24,5),АТС!$A$41:$F$784,3)+'Иные услуги '!$C$5+'РСТ РСО-А'!$L$6+'РСТ РСО-А'!$G$9</f>
        <v>5136.9500000000007</v>
      </c>
      <c r="W414" s="117">
        <f>VLOOKUP($A414+ROUND((COLUMN()-2)/24,5),АТС!$A$41:$F$784,3)+'Иные услуги '!$C$5+'РСТ РСО-А'!$L$6+'РСТ РСО-А'!$G$9</f>
        <v>5084.38</v>
      </c>
      <c r="X414" s="117">
        <f>VLOOKUP($A414+ROUND((COLUMN()-2)/24,5),АТС!$A$41:$F$784,3)+'Иные услуги '!$C$5+'РСТ РСО-А'!$L$6+'РСТ РСО-А'!$G$9</f>
        <v>4904.21</v>
      </c>
      <c r="Y414" s="117">
        <f>VLOOKUP($A414+ROUND((COLUMN()-2)/24,5),АТС!$A$41:$F$784,3)+'Иные услуги '!$C$5+'РСТ РСО-А'!$L$6+'РСТ РСО-А'!$G$9</f>
        <v>4991.12</v>
      </c>
    </row>
    <row r="415" spans="1:25" x14ac:dyDescent="0.2">
      <c r="A415" s="66">
        <f t="shared" si="11"/>
        <v>43735</v>
      </c>
      <c r="B415" s="117">
        <f>VLOOKUP($A415+ROUND((COLUMN()-2)/24,5),АТС!$A$41:$F$784,3)+'Иные услуги '!$C$5+'РСТ РСО-А'!$L$6+'РСТ РСО-А'!$G$9</f>
        <v>4929.05</v>
      </c>
      <c r="C415" s="117">
        <f>VLOOKUP($A415+ROUND((COLUMN()-2)/24,5),АТС!$A$41:$F$784,3)+'Иные услуги '!$C$5+'РСТ РСО-А'!$L$6+'РСТ РСО-А'!$G$9</f>
        <v>4924.75</v>
      </c>
      <c r="D415" s="117">
        <f>VLOOKUP($A415+ROUND((COLUMN()-2)/24,5),АТС!$A$41:$F$784,3)+'Иные услуги '!$C$5+'РСТ РСО-А'!$L$6+'РСТ РСО-А'!$G$9</f>
        <v>4916.2300000000005</v>
      </c>
      <c r="E415" s="117">
        <f>VLOOKUP($A415+ROUND((COLUMN()-2)/24,5),АТС!$A$41:$F$784,3)+'Иные услуги '!$C$5+'РСТ РСО-А'!$L$6+'РСТ РСО-А'!$G$9</f>
        <v>4908.68</v>
      </c>
      <c r="F415" s="117">
        <f>VLOOKUP($A415+ROUND((COLUMN()-2)/24,5),АТС!$A$41:$F$784,3)+'Иные услуги '!$C$5+'РСТ РСО-А'!$L$6+'РСТ РСО-А'!$G$9</f>
        <v>4919.96</v>
      </c>
      <c r="G415" s="117">
        <f>VLOOKUP($A415+ROUND((COLUMN()-2)/24,5),АТС!$A$41:$F$784,3)+'Иные услуги '!$C$5+'РСТ РСО-А'!$L$6+'РСТ РСО-А'!$G$9</f>
        <v>4936.0600000000004</v>
      </c>
      <c r="H415" s="117">
        <f>VLOOKUP($A415+ROUND((COLUMN()-2)/24,5),АТС!$A$41:$F$784,3)+'Иные услуги '!$C$5+'РСТ РСО-А'!$L$6+'РСТ РСО-А'!$G$9</f>
        <v>4974.8200000000006</v>
      </c>
      <c r="I415" s="117">
        <f>VLOOKUP($A415+ROUND((COLUMN()-2)/24,5),АТС!$A$41:$F$784,3)+'Иные услуги '!$C$5+'РСТ РСО-А'!$L$6+'РСТ РСО-А'!$G$9</f>
        <v>5148.5300000000007</v>
      </c>
      <c r="J415" s="117">
        <f>VLOOKUP($A415+ROUND((COLUMN()-2)/24,5),АТС!$A$41:$F$784,3)+'Иные услуги '!$C$5+'РСТ РСО-А'!$L$6+'РСТ РСО-А'!$G$9</f>
        <v>4923.1900000000005</v>
      </c>
      <c r="K415" s="117">
        <f>VLOOKUP($A415+ROUND((COLUMN()-2)/24,5),АТС!$A$41:$F$784,3)+'Иные услуги '!$C$5+'РСТ РСО-А'!$L$6+'РСТ РСО-А'!$G$9</f>
        <v>5048.9900000000007</v>
      </c>
      <c r="L415" s="117">
        <f>VLOOKUP($A415+ROUND((COLUMN()-2)/24,5),АТС!$A$41:$F$784,3)+'Иные услуги '!$C$5+'РСТ РСО-А'!$L$6+'РСТ РСО-А'!$G$9</f>
        <v>5047.7800000000007</v>
      </c>
      <c r="M415" s="117">
        <f>VLOOKUP($A415+ROUND((COLUMN()-2)/24,5),АТС!$A$41:$F$784,3)+'Иные услуги '!$C$5+'РСТ РСО-А'!$L$6+'РСТ РСО-А'!$G$9</f>
        <v>5045.18</v>
      </c>
      <c r="N415" s="117">
        <f>VLOOKUP($A415+ROUND((COLUMN()-2)/24,5),АТС!$A$41:$F$784,3)+'Иные услуги '!$C$5+'РСТ РСО-А'!$L$6+'РСТ РСО-А'!$G$9</f>
        <v>5004.87</v>
      </c>
      <c r="O415" s="117">
        <f>VLOOKUP($A415+ROUND((COLUMN()-2)/24,5),АТС!$A$41:$F$784,3)+'Иные услуги '!$C$5+'РСТ РСО-А'!$L$6+'РСТ РСО-А'!$G$9</f>
        <v>5004.22</v>
      </c>
      <c r="P415" s="117">
        <f>VLOOKUP($A415+ROUND((COLUMN()-2)/24,5),АТС!$A$41:$F$784,3)+'Иные услуги '!$C$5+'РСТ РСО-А'!$L$6+'РСТ РСО-А'!$G$9</f>
        <v>5003.6400000000003</v>
      </c>
      <c r="Q415" s="117">
        <f>VLOOKUP($A415+ROUND((COLUMN()-2)/24,5),АТС!$A$41:$F$784,3)+'Иные услуги '!$C$5+'РСТ РСО-А'!$L$6+'РСТ РСО-А'!$G$9</f>
        <v>4999.22</v>
      </c>
      <c r="R415" s="117">
        <f>VLOOKUP($A415+ROUND((COLUMN()-2)/24,5),АТС!$A$41:$F$784,3)+'Иные услуги '!$C$5+'РСТ РСО-А'!$L$6+'РСТ РСО-А'!$G$9</f>
        <v>4998.92</v>
      </c>
      <c r="S415" s="117">
        <f>VLOOKUP($A415+ROUND((COLUMN()-2)/24,5),АТС!$A$41:$F$784,3)+'Иные услуги '!$C$5+'РСТ РСО-А'!$L$6+'РСТ РСО-А'!$G$9</f>
        <v>5013.26</v>
      </c>
      <c r="T415" s="117">
        <f>VLOOKUP($A415+ROUND((COLUMN()-2)/24,5),АТС!$A$41:$F$784,3)+'Иные услуги '!$C$5+'РСТ РСО-А'!$L$6+'РСТ РСО-А'!$G$9</f>
        <v>5145.7400000000007</v>
      </c>
      <c r="U415" s="117">
        <f>VLOOKUP($A415+ROUND((COLUMN()-2)/24,5),АТС!$A$41:$F$784,3)+'Иные услуги '!$C$5+'РСТ РСО-А'!$L$6+'РСТ РСО-А'!$G$9</f>
        <v>5226.7700000000004</v>
      </c>
      <c r="V415" s="117">
        <f>VLOOKUP($A415+ROUND((COLUMN()-2)/24,5),АТС!$A$41:$F$784,3)+'Иные услуги '!$C$5+'РСТ РСО-А'!$L$6+'РСТ РСО-А'!$G$9</f>
        <v>5192.8700000000008</v>
      </c>
      <c r="W415" s="117">
        <f>VLOOKUP($A415+ROUND((COLUMN()-2)/24,5),АТС!$A$41:$F$784,3)+'Иные услуги '!$C$5+'РСТ РСО-А'!$L$6+'РСТ РСО-А'!$G$9</f>
        <v>5107.2900000000009</v>
      </c>
      <c r="X415" s="117">
        <f>VLOOKUP($A415+ROUND((COLUMN()-2)/24,5),АТС!$A$41:$F$784,3)+'Иные услуги '!$C$5+'РСТ РСО-А'!$L$6+'РСТ РСО-А'!$G$9</f>
        <v>4904.04</v>
      </c>
      <c r="Y415" s="117">
        <f>VLOOKUP($A415+ROUND((COLUMN()-2)/24,5),АТС!$A$41:$F$784,3)+'Иные услуги '!$C$5+'РСТ РСО-А'!$L$6+'РСТ РСО-А'!$G$9</f>
        <v>5100.6500000000005</v>
      </c>
    </row>
    <row r="416" spans="1:25" x14ac:dyDescent="0.2">
      <c r="A416" s="66">
        <f t="shared" si="11"/>
        <v>43736</v>
      </c>
      <c r="B416" s="117">
        <f>VLOOKUP($A416+ROUND((COLUMN()-2)/24,5),АТС!$A$41:$F$784,3)+'Иные услуги '!$C$5+'РСТ РСО-А'!$L$6+'РСТ РСО-А'!$G$9</f>
        <v>4935.01</v>
      </c>
      <c r="C416" s="117">
        <f>VLOOKUP($A416+ROUND((COLUMN()-2)/24,5),АТС!$A$41:$F$784,3)+'Иные услуги '!$C$5+'РСТ РСО-А'!$L$6+'РСТ РСО-А'!$G$9</f>
        <v>4918.1400000000003</v>
      </c>
      <c r="D416" s="117">
        <f>VLOOKUP($A416+ROUND((COLUMN()-2)/24,5),АТС!$A$41:$F$784,3)+'Иные услуги '!$C$5+'РСТ РСО-А'!$L$6+'РСТ РСО-А'!$G$9</f>
        <v>4910.01</v>
      </c>
      <c r="E416" s="117">
        <f>VLOOKUP($A416+ROUND((COLUMN()-2)/24,5),АТС!$A$41:$F$784,3)+'Иные услуги '!$C$5+'РСТ РСО-А'!$L$6+'РСТ РСО-А'!$G$9</f>
        <v>4907.0700000000006</v>
      </c>
      <c r="F416" s="117">
        <f>VLOOKUP($A416+ROUND((COLUMN()-2)/24,5),АТС!$A$41:$F$784,3)+'Иные услуги '!$C$5+'РСТ РСО-А'!$L$6+'РСТ РСО-А'!$G$9</f>
        <v>4906.22</v>
      </c>
      <c r="G416" s="117">
        <f>VLOOKUP($A416+ROUND((COLUMN()-2)/24,5),АТС!$A$41:$F$784,3)+'Иные услуги '!$C$5+'РСТ РСО-А'!$L$6+'РСТ РСО-А'!$G$9</f>
        <v>4906.5300000000007</v>
      </c>
      <c r="H416" s="117">
        <f>VLOOKUP($A416+ROUND((COLUMN()-2)/24,5),АТС!$A$41:$F$784,3)+'Иные услуги '!$C$5+'РСТ РСО-А'!$L$6+'РСТ РСО-А'!$G$9</f>
        <v>4914.41</v>
      </c>
      <c r="I416" s="117">
        <f>VLOOKUP($A416+ROUND((COLUMN()-2)/24,5),АТС!$A$41:$F$784,3)+'Иные услуги '!$C$5+'РСТ РСО-А'!$L$6+'РСТ РСО-А'!$G$9</f>
        <v>4957.84</v>
      </c>
      <c r="J416" s="117">
        <f>VLOOKUP($A416+ROUND((COLUMN()-2)/24,5),АТС!$A$41:$F$784,3)+'Иные услуги '!$C$5+'РСТ РСО-А'!$L$6+'РСТ РСО-А'!$G$9</f>
        <v>4904.5200000000004</v>
      </c>
      <c r="K416" s="117">
        <f>VLOOKUP($A416+ROUND((COLUMN()-2)/24,5),АТС!$A$41:$F$784,3)+'Иные услуги '!$C$5+'РСТ РСО-А'!$L$6+'РСТ РСО-А'!$G$9</f>
        <v>4944.8900000000003</v>
      </c>
      <c r="L416" s="117">
        <f>VLOOKUP($A416+ROUND((COLUMN()-2)/24,5),АТС!$A$41:$F$784,3)+'Иные услуги '!$C$5+'РСТ РСО-А'!$L$6+'РСТ РСО-А'!$G$9</f>
        <v>4945.26</v>
      </c>
      <c r="M416" s="117">
        <f>VLOOKUP($A416+ROUND((COLUMN()-2)/24,5),АТС!$A$41:$F$784,3)+'Иные услуги '!$C$5+'РСТ РСО-А'!$L$6+'РСТ РСО-А'!$G$9</f>
        <v>4945.1500000000005</v>
      </c>
      <c r="N416" s="117">
        <f>VLOOKUP($A416+ROUND((COLUMN()-2)/24,5),АТС!$A$41:$F$784,3)+'Иные услуги '!$C$5+'РСТ РСО-А'!$L$6+'РСТ РСО-А'!$G$9</f>
        <v>4941.3100000000004</v>
      </c>
      <c r="O416" s="117">
        <f>VLOOKUP($A416+ROUND((COLUMN()-2)/24,5),АТС!$A$41:$F$784,3)+'Иные услуги '!$C$5+'РСТ РСО-А'!$L$6+'РСТ РСО-А'!$G$9</f>
        <v>4942.87</v>
      </c>
      <c r="P416" s="117">
        <f>VLOOKUP($A416+ROUND((COLUMN()-2)/24,5),АТС!$A$41:$F$784,3)+'Иные услуги '!$C$5+'РСТ РСО-А'!$L$6+'РСТ РСО-А'!$G$9</f>
        <v>4940.75</v>
      </c>
      <c r="Q416" s="117">
        <f>VLOOKUP($A416+ROUND((COLUMN()-2)/24,5),АТС!$A$41:$F$784,3)+'Иные услуги '!$C$5+'РСТ РСО-А'!$L$6+'РСТ РСО-А'!$G$9</f>
        <v>4936.09</v>
      </c>
      <c r="R416" s="117">
        <f>VLOOKUP($A416+ROUND((COLUMN()-2)/24,5),АТС!$A$41:$F$784,3)+'Иные услуги '!$C$5+'РСТ РСО-А'!$L$6+'РСТ РСО-А'!$G$9</f>
        <v>4933.9000000000005</v>
      </c>
      <c r="S416" s="117">
        <f>VLOOKUP($A416+ROUND((COLUMN()-2)/24,5),АТС!$A$41:$F$784,3)+'Иные услуги '!$C$5+'РСТ РСО-А'!$L$6+'РСТ РСО-А'!$G$9</f>
        <v>4964.34</v>
      </c>
      <c r="T416" s="117">
        <f>VLOOKUP($A416+ROUND((COLUMN()-2)/24,5),АТС!$A$41:$F$784,3)+'Иные услуги '!$C$5+'РСТ РСО-А'!$L$6+'РСТ РСО-А'!$G$9</f>
        <v>5057.5300000000007</v>
      </c>
      <c r="U416" s="117">
        <f>VLOOKUP($A416+ROUND((COLUMN()-2)/24,5),АТС!$A$41:$F$784,3)+'Иные услуги '!$C$5+'РСТ РСО-А'!$L$6+'РСТ РСО-А'!$G$9</f>
        <v>5123.4900000000007</v>
      </c>
      <c r="V416" s="117">
        <f>VLOOKUP($A416+ROUND((COLUMN()-2)/24,5),АТС!$A$41:$F$784,3)+'Иные услуги '!$C$5+'РСТ РСО-А'!$L$6+'РСТ РСО-А'!$G$9</f>
        <v>5148.46</v>
      </c>
      <c r="W416" s="117">
        <f>VLOOKUP($A416+ROUND((COLUMN()-2)/24,5),АТС!$A$41:$F$784,3)+'Иные услуги '!$C$5+'РСТ РСО-А'!$L$6+'РСТ РСО-А'!$G$9</f>
        <v>5048.1100000000006</v>
      </c>
      <c r="X416" s="117">
        <f>VLOOKUP($A416+ROUND((COLUMN()-2)/24,5),АТС!$A$41:$F$784,3)+'Иные услуги '!$C$5+'РСТ РСО-А'!$L$6+'РСТ РСО-А'!$G$9</f>
        <v>4904.0600000000004</v>
      </c>
      <c r="Y416" s="117">
        <f>VLOOKUP($A416+ROUND((COLUMN()-2)/24,5),АТС!$A$41:$F$784,3)+'Иные услуги '!$C$5+'РСТ РСО-А'!$L$6+'РСТ РСО-А'!$G$9</f>
        <v>4995.2800000000007</v>
      </c>
    </row>
    <row r="417" spans="1:27" x14ac:dyDescent="0.2">
      <c r="A417" s="66">
        <f t="shared" si="11"/>
        <v>43737</v>
      </c>
      <c r="B417" s="117">
        <f>VLOOKUP($A417+ROUND((COLUMN()-2)/24,5),АТС!$A$41:$F$784,3)+'Иные услуги '!$C$5+'РСТ РСО-А'!$L$6+'РСТ РСО-А'!$G$9</f>
        <v>4917.55</v>
      </c>
      <c r="C417" s="117">
        <f>VLOOKUP($A417+ROUND((COLUMN()-2)/24,5),АТС!$A$41:$F$784,3)+'Иные услуги '!$C$5+'РСТ РСО-А'!$L$6+'РСТ РСО-А'!$G$9</f>
        <v>4906.2700000000004</v>
      </c>
      <c r="D417" s="117">
        <f>VLOOKUP($A417+ROUND((COLUMN()-2)/24,5),АТС!$A$41:$F$784,3)+'Иные услуги '!$C$5+'РСТ РСО-А'!$L$6+'РСТ РСО-А'!$G$9</f>
        <v>4904.72</v>
      </c>
      <c r="E417" s="117">
        <f>VLOOKUP($A417+ROUND((COLUMN()-2)/24,5),АТС!$A$41:$F$784,3)+'Иные услуги '!$C$5+'РСТ РСО-А'!$L$6+'РСТ РСО-А'!$G$9</f>
        <v>4904.7300000000005</v>
      </c>
      <c r="F417" s="117">
        <f>VLOOKUP($A417+ROUND((COLUMN()-2)/24,5),АТС!$A$41:$F$784,3)+'Иные услуги '!$C$5+'РСТ РСО-А'!$L$6+'РСТ РСО-А'!$G$9</f>
        <v>4904.71</v>
      </c>
      <c r="G417" s="117">
        <f>VLOOKUP($A417+ROUND((COLUMN()-2)/24,5),АТС!$A$41:$F$784,3)+'Иные услуги '!$C$5+'РСТ РСО-А'!$L$6+'РСТ РСО-А'!$G$9</f>
        <v>4905.9800000000005</v>
      </c>
      <c r="H417" s="117">
        <f>VLOOKUP($A417+ROUND((COLUMN()-2)/24,5),АТС!$A$41:$F$784,3)+'Иные услуги '!$C$5+'РСТ РСО-А'!$L$6+'РСТ РСО-А'!$G$9</f>
        <v>4904.34</v>
      </c>
      <c r="I417" s="117">
        <f>VLOOKUP($A417+ROUND((COLUMN()-2)/24,5),АТС!$A$41:$F$784,3)+'Иные услуги '!$C$5+'РСТ РСО-А'!$L$6+'РСТ РСО-А'!$G$9</f>
        <v>4926.66</v>
      </c>
      <c r="J417" s="117">
        <f>VLOOKUP($A417+ROUND((COLUMN()-2)/24,5),АТС!$A$41:$F$784,3)+'Иные услуги '!$C$5+'РСТ РСО-А'!$L$6+'РСТ РСО-А'!$G$9</f>
        <v>4904.5300000000007</v>
      </c>
      <c r="K417" s="117">
        <f>VLOOKUP($A417+ROUND((COLUMN()-2)/24,5),АТС!$A$41:$F$784,3)+'Иные услуги '!$C$5+'РСТ РСО-А'!$L$6+'РСТ РСО-А'!$G$9</f>
        <v>4904.5</v>
      </c>
      <c r="L417" s="117">
        <f>VLOOKUP($A417+ROUND((COLUMN()-2)/24,5),АТС!$A$41:$F$784,3)+'Иные услуги '!$C$5+'РСТ РСО-А'!$L$6+'РСТ РСО-А'!$G$9</f>
        <v>4904.49</v>
      </c>
      <c r="M417" s="117">
        <f>VLOOKUP($A417+ROUND((COLUMN()-2)/24,5),АТС!$A$41:$F$784,3)+'Иные услуги '!$C$5+'РСТ РСО-А'!$L$6+'РСТ РСО-А'!$G$9</f>
        <v>4904.5</v>
      </c>
      <c r="N417" s="117">
        <f>VLOOKUP($A417+ROUND((COLUMN()-2)/24,5),АТС!$A$41:$F$784,3)+'Иные услуги '!$C$5+'РСТ РСО-А'!$L$6+'РСТ РСО-А'!$G$9</f>
        <v>4918</v>
      </c>
      <c r="O417" s="117">
        <f>VLOOKUP($A417+ROUND((COLUMN()-2)/24,5),АТС!$A$41:$F$784,3)+'Иные услуги '!$C$5+'РСТ РСО-А'!$L$6+'РСТ РСО-А'!$G$9</f>
        <v>4904.51</v>
      </c>
      <c r="P417" s="117">
        <f>VLOOKUP($A417+ROUND((COLUMN()-2)/24,5),АТС!$A$41:$F$784,3)+'Иные услуги '!$C$5+'РСТ РСО-А'!$L$6+'РСТ РСО-А'!$G$9</f>
        <v>4904.51</v>
      </c>
      <c r="Q417" s="117">
        <f>VLOOKUP($A417+ROUND((COLUMN()-2)/24,5),АТС!$A$41:$F$784,3)+'Иные услуги '!$C$5+'РСТ РСО-А'!$L$6+'РСТ РСО-А'!$G$9</f>
        <v>4904.51</v>
      </c>
      <c r="R417" s="117">
        <f>VLOOKUP($A417+ROUND((COLUMN()-2)/24,5),АТС!$A$41:$F$784,3)+'Иные услуги '!$C$5+'РСТ РСО-А'!$L$6+'РСТ РСО-А'!$G$9</f>
        <v>4904.5</v>
      </c>
      <c r="S417" s="117">
        <f>VLOOKUP($A417+ROUND((COLUMN()-2)/24,5),АТС!$A$41:$F$784,3)+'Иные услуги '!$C$5+'РСТ РСО-А'!$L$6+'РСТ РСО-А'!$G$9</f>
        <v>4918.09</v>
      </c>
      <c r="T417" s="117">
        <f>VLOOKUP($A417+ROUND((COLUMN()-2)/24,5),АТС!$A$41:$F$784,3)+'Иные услуги '!$C$5+'РСТ РСО-А'!$L$6+'РСТ РСО-А'!$G$9</f>
        <v>5052.4000000000005</v>
      </c>
      <c r="U417" s="117">
        <f>VLOOKUP($A417+ROUND((COLUMN()-2)/24,5),АТС!$A$41:$F$784,3)+'Иные услуги '!$C$5+'РСТ РСО-А'!$L$6+'РСТ РСО-А'!$G$9</f>
        <v>5089.47</v>
      </c>
      <c r="V417" s="117">
        <f>VLOOKUP($A417+ROUND((COLUMN()-2)/24,5),АТС!$A$41:$F$784,3)+'Иные услуги '!$C$5+'РСТ РСО-А'!$L$6+'РСТ РСО-А'!$G$9</f>
        <v>5087.21</v>
      </c>
      <c r="W417" s="117">
        <f>VLOOKUP($A417+ROUND((COLUMN()-2)/24,5),АТС!$A$41:$F$784,3)+'Иные услуги '!$C$5+'РСТ РСО-А'!$L$6+'РСТ РСО-А'!$G$9</f>
        <v>5036.16</v>
      </c>
      <c r="X417" s="117">
        <f>VLOOKUP($A417+ROUND((COLUMN()-2)/24,5),АТС!$A$41:$F$784,3)+'Иные услуги '!$C$5+'РСТ РСО-А'!$L$6+'РСТ РСО-А'!$G$9</f>
        <v>4903.7700000000004</v>
      </c>
      <c r="Y417" s="117">
        <f>VLOOKUP($A417+ROUND((COLUMN()-2)/24,5),АТС!$A$41:$F$784,3)+'Иные услуги '!$C$5+'РСТ РСО-А'!$L$6+'РСТ РСО-А'!$G$9</f>
        <v>4998.46</v>
      </c>
    </row>
    <row r="418" spans="1:27" x14ac:dyDescent="0.2">
      <c r="A418" s="66">
        <f t="shared" si="11"/>
        <v>43738</v>
      </c>
      <c r="B418" s="117">
        <f>VLOOKUP($A418+ROUND((COLUMN()-2)/24,5),АТС!$A$41:$F$784,3)+'Иные услуги '!$C$5+'РСТ РСО-А'!$L$6+'РСТ РСО-А'!$G$9</f>
        <v>4912.62</v>
      </c>
      <c r="C418" s="117">
        <f>VLOOKUP($A418+ROUND((COLUMN()-2)/24,5),АТС!$A$41:$F$784,3)+'Иные услуги '!$C$5+'РСТ РСО-А'!$L$6+'РСТ РСО-А'!$G$9</f>
        <v>4905.43</v>
      </c>
      <c r="D418" s="117">
        <f>VLOOKUP($A418+ROUND((COLUMN()-2)/24,5),АТС!$A$41:$F$784,3)+'Иные услуги '!$C$5+'РСТ РСО-А'!$L$6+'РСТ РСО-А'!$G$9</f>
        <v>4904.75</v>
      </c>
      <c r="E418" s="117">
        <f>VLOOKUP($A418+ROUND((COLUMN()-2)/24,5),АТС!$A$41:$F$784,3)+'Иные услуги '!$C$5+'РСТ РСО-А'!$L$6+'РСТ РСО-А'!$G$9</f>
        <v>4904.75</v>
      </c>
      <c r="F418" s="117">
        <f>VLOOKUP($A418+ROUND((COLUMN()-2)/24,5),АТС!$A$41:$F$784,3)+'Иные услуги '!$C$5+'РСТ РСО-А'!$L$6+'РСТ РСО-А'!$G$9</f>
        <v>4904.71</v>
      </c>
      <c r="G418" s="117">
        <f>VLOOKUP($A418+ROUND((COLUMN()-2)/24,5),АТС!$A$41:$F$784,3)+'Иные услуги '!$C$5+'РСТ РСО-А'!$L$6+'РСТ РСО-А'!$G$9</f>
        <v>4904.71</v>
      </c>
      <c r="H418" s="117">
        <f>VLOOKUP($A418+ROUND((COLUMN()-2)/24,5),АТС!$A$41:$F$784,3)+'Иные услуги '!$C$5+'РСТ РСО-А'!$L$6+'РСТ РСО-А'!$G$9</f>
        <v>4909.2300000000005</v>
      </c>
      <c r="I418" s="117">
        <f>VLOOKUP($A418+ROUND((COLUMN()-2)/24,5),АТС!$A$41:$F$784,3)+'Иные услуги '!$C$5+'РСТ РСО-А'!$L$6+'РСТ РСО-А'!$G$9</f>
        <v>5021.2800000000007</v>
      </c>
      <c r="J418" s="117">
        <f>VLOOKUP($A418+ROUND((COLUMN()-2)/24,5),АТС!$A$41:$F$784,3)+'Иные услуги '!$C$5+'РСТ РСО-А'!$L$6+'РСТ РСО-А'!$G$9</f>
        <v>4904.49</v>
      </c>
      <c r="K418" s="117">
        <f>VLOOKUP($A418+ROUND((COLUMN()-2)/24,5),АТС!$A$41:$F$784,3)+'Иные услуги '!$C$5+'РСТ РСО-А'!$L$6+'РСТ РСО-А'!$G$9</f>
        <v>4986.3600000000006</v>
      </c>
      <c r="L418" s="117">
        <f>VLOOKUP($A418+ROUND((COLUMN()-2)/24,5),АТС!$A$41:$F$784,3)+'Иные услуги '!$C$5+'РСТ РСО-А'!$L$6+'РСТ РСО-А'!$G$9</f>
        <v>4986.5</v>
      </c>
      <c r="M418" s="117">
        <f>VLOOKUP($A418+ROUND((COLUMN()-2)/24,5),АТС!$A$41:$F$784,3)+'Иные услуги '!$C$5+'РСТ РСО-А'!$L$6+'РСТ РСО-А'!$G$9</f>
        <v>4986.1100000000006</v>
      </c>
      <c r="N418" s="117">
        <f>VLOOKUP($A418+ROUND((COLUMN()-2)/24,5),АТС!$A$41:$F$784,3)+'Иные услуги '!$C$5+'РСТ РСО-А'!$L$6+'РСТ РСО-А'!$G$9</f>
        <v>4985.1500000000005</v>
      </c>
      <c r="O418" s="117">
        <f>VLOOKUP($A418+ROUND((COLUMN()-2)/24,5),АТС!$A$41:$F$784,3)+'Иные услуги '!$C$5+'РСТ РСО-А'!$L$6+'РСТ РСО-А'!$G$9</f>
        <v>4985.3600000000006</v>
      </c>
      <c r="P418" s="117">
        <f>VLOOKUP($A418+ROUND((COLUMN()-2)/24,5),АТС!$A$41:$F$784,3)+'Иные услуги '!$C$5+'РСТ РСО-А'!$L$6+'РСТ РСО-А'!$G$9</f>
        <v>4985.67</v>
      </c>
      <c r="Q418" s="117">
        <f>VLOOKUP($A418+ROUND((COLUMN()-2)/24,5),АТС!$A$41:$F$784,3)+'Иные услуги '!$C$5+'РСТ РСО-А'!$L$6+'РСТ РСО-А'!$G$9</f>
        <v>4986.04</v>
      </c>
      <c r="R418" s="117">
        <f>VLOOKUP($A418+ROUND((COLUMN()-2)/24,5),АТС!$A$41:$F$784,3)+'Иные услуги '!$C$5+'РСТ РСО-А'!$L$6+'РСТ РСО-А'!$G$9</f>
        <v>4983.5600000000004</v>
      </c>
      <c r="S418" s="117">
        <f>VLOOKUP($A418+ROUND((COLUMN()-2)/24,5),АТС!$A$41:$F$784,3)+'Иные услуги '!$C$5+'РСТ РСО-А'!$L$6+'РСТ РСО-А'!$G$9</f>
        <v>4983.1400000000003</v>
      </c>
      <c r="T418" s="117">
        <f>VLOOKUP($A418+ROUND((COLUMN()-2)/24,5),АТС!$A$41:$F$784,3)+'Иные услуги '!$C$5+'РСТ РСО-А'!$L$6+'РСТ РСО-А'!$G$9</f>
        <v>5079.3</v>
      </c>
      <c r="U418" s="117">
        <f>VLOOKUP($A418+ROUND((COLUMN()-2)/24,5),АТС!$A$41:$F$784,3)+'Иные услуги '!$C$5+'РСТ РСО-А'!$L$6+'РСТ РСО-А'!$G$9</f>
        <v>5097.3900000000003</v>
      </c>
      <c r="V418" s="117">
        <f>VLOOKUP($A418+ROUND((COLUMN()-2)/24,5),АТС!$A$41:$F$784,3)+'Иные услуги '!$C$5+'РСТ РСО-А'!$L$6+'РСТ РСО-А'!$G$9</f>
        <v>5059.13</v>
      </c>
      <c r="W418" s="117">
        <f>VLOOKUP($A418+ROUND((COLUMN()-2)/24,5),АТС!$A$41:$F$784,3)+'Иные услуги '!$C$5+'РСТ РСО-А'!$L$6+'РСТ РСО-А'!$G$9</f>
        <v>5010.18</v>
      </c>
      <c r="X418" s="117">
        <f>VLOOKUP($A418+ROUND((COLUMN()-2)/24,5),АТС!$A$41:$F$784,3)+'Иные услуги '!$C$5+'РСТ РСО-А'!$L$6+'РСТ РСО-А'!$G$9</f>
        <v>4903.9000000000005</v>
      </c>
      <c r="Y418" s="117">
        <f>VLOOKUP($A418+ROUND((COLUMN()-2)/24,5),АТС!$A$41:$F$784,3)+'Иные услуги '!$C$5+'РСТ РСО-А'!$L$6+'РСТ РСО-А'!$G$9</f>
        <v>4949.38</v>
      </c>
    </row>
    <row r="419" spans="1:27" hidden="1" x14ac:dyDescent="0.2">
      <c r="A419" s="66">
        <f t="shared" si="11"/>
        <v>43739</v>
      </c>
      <c r="B419" s="117">
        <f>VLOOKUP($A419+ROUND((COLUMN()-2)/24,5),АТС!$A$41:$F$784,3)+'Иные услуги '!$C$5+'РСТ РСО-А'!$L$6+'РСТ РСО-А'!$G$9</f>
        <v>4008.6099999999997</v>
      </c>
      <c r="C419" s="117">
        <f>VLOOKUP($A419+ROUND((COLUMN()-2)/24,5),АТС!$A$41:$F$784,3)+'Иные услуги '!$C$5+'РСТ РСО-А'!$L$6+'РСТ РСО-А'!$G$9</f>
        <v>4008.6099999999997</v>
      </c>
      <c r="D419" s="117">
        <f>VLOOKUP($A419+ROUND((COLUMN()-2)/24,5),АТС!$A$41:$F$784,3)+'Иные услуги '!$C$5+'РСТ РСО-А'!$L$6+'РСТ РСО-А'!$G$9</f>
        <v>4008.6099999999997</v>
      </c>
      <c r="E419" s="117">
        <f>VLOOKUP($A419+ROUND((COLUMN()-2)/24,5),АТС!$A$41:$F$784,3)+'Иные услуги '!$C$5+'РСТ РСО-А'!$L$6+'РСТ РСО-А'!$G$9</f>
        <v>4008.6099999999997</v>
      </c>
      <c r="F419" s="117">
        <f>VLOOKUP($A419+ROUND((COLUMN()-2)/24,5),АТС!$A$41:$F$784,3)+'Иные услуги '!$C$5+'РСТ РСО-А'!$L$6+'РСТ РСО-А'!$G$9</f>
        <v>4008.6099999999997</v>
      </c>
      <c r="G419" s="117">
        <f>VLOOKUP($A419+ROUND((COLUMN()-2)/24,5),АТС!$A$41:$F$784,3)+'Иные услуги '!$C$5+'РСТ РСО-А'!$L$6+'РСТ РСО-А'!$G$9</f>
        <v>4008.6099999999997</v>
      </c>
      <c r="H419" s="117">
        <f>VLOOKUP($A419+ROUND((COLUMN()-2)/24,5),АТС!$A$41:$F$784,3)+'Иные услуги '!$C$5+'РСТ РСО-А'!$L$6+'РСТ РСО-А'!$G$9</f>
        <v>4008.6099999999997</v>
      </c>
      <c r="I419" s="117">
        <f>VLOOKUP($A419+ROUND((COLUMN()-2)/24,5),АТС!$A$41:$F$784,3)+'Иные услуги '!$C$5+'РСТ РСО-А'!$L$6+'РСТ РСО-А'!$G$9</f>
        <v>4008.6099999999997</v>
      </c>
      <c r="J419" s="117">
        <f>VLOOKUP($A419+ROUND((COLUMN()-2)/24,5),АТС!$A$41:$F$784,3)+'Иные услуги '!$C$5+'РСТ РСО-А'!$L$6+'РСТ РСО-А'!$G$9</f>
        <v>4008.6099999999997</v>
      </c>
      <c r="K419" s="117">
        <f>VLOOKUP($A419+ROUND((COLUMN()-2)/24,5),АТС!$A$41:$F$784,3)+'Иные услуги '!$C$5+'РСТ РСО-А'!$L$6+'РСТ РСО-А'!$G$9</f>
        <v>4008.6099999999997</v>
      </c>
      <c r="L419" s="117">
        <f>VLOOKUP($A419+ROUND((COLUMN()-2)/24,5),АТС!$A$41:$F$784,3)+'Иные услуги '!$C$5+'РСТ РСО-А'!$L$6+'РСТ РСО-А'!$G$9</f>
        <v>4008.6099999999997</v>
      </c>
      <c r="M419" s="117">
        <f>VLOOKUP($A419+ROUND((COLUMN()-2)/24,5),АТС!$A$41:$F$784,3)+'Иные услуги '!$C$5+'РСТ РСО-А'!$L$6+'РСТ РСО-А'!$G$9</f>
        <v>4008.6099999999997</v>
      </c>
      <c r="N419" s="117">
        <f>VLOOKUP($A419+ROUND((COLUMN()-2)/24,5),АТС!$A$41:$F$784,3)+'Иные услуги '!$C$5+'РСТ РСО-А'!$L$6+'РСТ РСО-А'!$G$9</f>
        <v>4008.6099999999997</v>
      </c>
      <c r="O419" s="117">
        <f>VLOOKUP($A419+ROUND((COLUMN()-2)/24,5),АТС!$A$41:$F$784,3)+'Иные услуги '!$C$5+'РСТ РСО-А'!$L$6+'РСТ РСО-А'!$G$9</f>
        <v>4008.6099999999997</v>
      </c>
      <c r="P419" s="117">
        <f>VLOOKUP($A419+ROUND((COLUMN()-2)/24,5),АТС!$A$41:$F$784,3)+'Иные услуги '!$C$5+'РСТ РСО-А'!$L$6+'РСТ РСО-А'!$G$9</f>
        <v>4008.6099999999997</v>
      </c>
      <c r="Q419" s="117">
        <f>VLOOKUP($A419+ROUND((COLUMN()-2)/24,5),АТС!$A$41:$F$784,3)+'Иные услуги '!$C$5+'РСТ РСО-А'!$L$6+'РСТ РСО-А'!$G$9</f>
        <v>4008.6099999999997</v>
      </c>
      <c r="R419" s="117">
        <f>VLOOKUP($A419+ROUND((COLUMN()-2)/24,5),АТС!$A$41:$F$784,3)+'Иные услуги '!$C$5+'РСТ РСО-А'!$L$6+'РСТ РСО-А'!$G$9</f>
        <v>4008.6099999999997</v>
      </c>
      <c r="S419" s="117">
        <f>VLOOKUP($A419+ROUND((COLUMN()-2)/24,5),АТС!$A$41:$F$784,3)+'Иные услуги '!$C$5+'РСТ РСО-А'!$L$6+'РСТ РСО-А'!$G$9</f>
        <v>4008.6099999999997</v>
      </c>
      <c r="T419" s="117">
        <f>VLOOKUP($A419+ROUND((COLUMN()-2)/24,5),АТС!$A$41:$F$784,3)+'Иные услуги '!$C$5+'РСТ РСО-А'!$L$6+'РСТ РСО-А'!$G$9</f>
        <v>4008.6099999999997</v>
      </c>
      <c r="U419" s="117">
        <f>VLOOKUP($A419+ROUND((COLUMN()-2)/24,5),АТС!$A$41:$F$784,3)+'Иные услуги '!$C$5+'РСТ РСО-А'!$L$6+'РСТ РСО-А'!$G$9</f>
        <v>4008.6099999999997</v>
      </c>
      <c r="V419" s="117">
        <f>VLOOKUP($A419+ROUND((COLUMN()-2)/24,5),АТС!$A$41:$F$784,3)+'Иные услуги '!$C$5+'РСТ РСО-А'!$L$6+'РСТ РСО-А'!$G$9</f>
        <v>4008.6099999999997</v>
      </c>
      <c r="W419" s="117">
        <f>VLOOKUP($A419+ROUND((COLUMN()-2)/24,5),АТС!$A$41:$F$784,3)+'Иные услуги '!$C$5+'РСТ РСО-А'!$L$6+'РСТ РСО-А'!$G$9</f>
        <v>4008.6099999999997</v>
      </c>
      <c r="X419" s="117">
        <f>VLOOKUP($A419+ROUND((COLUMN()-2)/24,5),АТС!$A$41:$F$784,3)+'Иные услуги '!$C$5+'РСТ РСО-А'!$L$6+'РСТ РСО-А'!$G$9</f>
        <v>4008.6099999999997</v>
      </c>
      <c r="Y419" s="117">
        <f>VLOOKUP($A419+ROUND((COLUMN()-2)/24,5),АТС!$A$41:$F$784,3)+'Иные услуги '!$C$5+'РСТ РСО-А'!$L$6+'РСТ РСО-А'!$G$9</f>
        <v>4008.6099999999997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126</v>
      </c>
      <c r="B421" s="65"/>
      <c r="C421" s="65"/>
      <c r="D421" s="65"/>
    </row>
    <row r="422" spans="1:27" ht="12.75" x14ac:dyDescent="0.2">
      <c r="A422" s="144" t="s">
        <v>35</v>
      </c>
      <c r="B422" s="147" t="s">
        <v>97</v>
      </c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9"/>
    </row>
    <row r="423" spans="1:27" ht="12.75" x14ac:dyDescent="0.2">
      <c r="A423" s="145"/>
      <c r="B423" s="150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2"/>
    </row>
    <row r="424" spans="1:27" s="95" customFormat="1" ht="12.75" customHeight="1" x14ac:dyDescent="0.2">
      <c r="A424" s="145"/>
      <c r="B424" s="153" t="s">
        <v>98</v>
      </c>
      <c r="C424" s="155" t="s">
        <v>99</v>
      </c>
      <c r="D424" s="155" t="s">
        <v>100</v>
      </c>
      <c r="E424" s="155" t="s">
        <v>101</v>
      </c>
      <c r="F424" s="155" t="s">
        <v>102</v>
      </c>
      <c r="G424" s="155" t="s">
        <v>103</v>
      </c>
      <c r="H424" s="155" t="s">
        <v>104</v>
      </c>
      <c r="I424" s="155" t="s">
        <v>105</v>
      </c>
      <c r="J424" s="155" t="s">
        <v>106</v>
      </c>
      <c r="K424" s="155" t="s">
        <v>107</v>
      </c>
      <c r="L424" s="155" t="s">
        <v>108</v>
      </c>
      <c r="M424" s="155" t="s">
        <v>109</v>
      </c>
      <c r="N424" s="157" t="s">
        <v>110</v>
      </c>
      <c r="O424" s="155" t="s">
        <v>111</v>
      </c>
      <c r="P424" s="155" t="s">
        <v>112</v>
      </c>
      <c r="Q424" s="155" t="s">
        <v>113</v>
      </c>
      <c r="R424" s="155" t="s">
        <v>114</v>
      </c>
      <c r="S424" s="155" t="s">
        <v>115</v>
      </c>
      <c r="T424" s="155" t="s">
        <v>116</v>
      </c>
      <c r="U424" s="155" t="s">
        <v>117</v>
      </c>
      <c r="V424" s="155" t="s">
        <v>118</v>
      </c>
      <c r="W424" s="155" t="s">
        <v>119</v>
      </c>
      <c r="X424" s="155" t="s">
        <v>120</v>
      </c>
      <c r="Y424" s="155" t="s">
        <v>121</v>
      </c>
    </row>
    <row r="425" spans="1:27" s="95" customFormat="1" ht="11.25" customHeight="1" x14ac:dyDescent="0.2">
      <c r="A425" s="146"/>
      <c r="B425" s="154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8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</row>
    <row r="426" spans="1:27" ht="15.75" customHeight="1" x14ac:dyDescent="0.2">
      <c r="A426" s="66">
        <f>A389</f>
        <v>43709</v>
      </c>
      <c r="B426" s="91">
        <f>VLOOKUP($A426+ROUND((COLUMN()-2)/24,5),АТС!$A$41:$F$784,3)+'Иные услуги '!$C$5+'РСТ РСО-А'!$L$6+'РСТ РСО-А'!$H$9</f>
        <v>4822.87</v>
      </c>
      <c r="C426" s="117">
        <f>VLOOKUP($A426+ROUND((COLUMN()-2)/24,5),АТС!$A$41:$F$784,3)+'Иные услуги '!$C$5+'РСТ РСО-А'!$L$6+'РСТ РСО-А'!$H$9</f>
        <v>4814.91</v>
      </c>
      <c r="D426" s="117">
        <f>VLOOKUP($A426+ROUND((COLUMN()-2)/24,5),АТС!$A$41:$F$784,3)+'Иные услуги '!$C$5+'РСТ РСО-А'!$L$6+'РСТ РСО-А'!$H$9</f>
        <v>4815.4299999999994</v>
      </c>
      <c r="E426" s="117">
        <f>VLOOKUP($A426+ROUND((COLUMN()-2)/24,5),АТС!$A$41:$F$784,3)+'Иные услуги '!$C$5+'РСТ РСО-А'!$L$6+'РСТ РСО-А'!$H$9</f>
        <v>4815.04</v>
      </c>
      <c r="F426" s="117">
        <f>VLOOKUP($A426+ROUND((COLUMN()-2)/24,5),АТС!$A$41:$F$784,3)+'Иные услуги '!$C$5+'РСТ РСО-А'!$L$6+'РСТ РСО-А'!$H$9</f>
        <v>4815.03</v>
      </c>
      <c r="G426" s="117">
        <f>VLOOKUP($A426+ROUND((COLUMN()-2)/24,5),АТС!$A$41:$F$784,3)+'Иные услуги '!$C$5+'РСТ РСО-А'!$L$6+'РСТ РСО-А'!$H$9</f>
        <v>4814.7999999999993</v>
      </c>
      <c r="H426" s="117">
        <f>VLOOKUP($A426+ROUND((COLUMN()-2)/24,5),АТС!$A$41:$F$784,3)+'Иные услуги '!$C$5+'РСТ РСО-А'!$L$6+'РСТ РСО-А'!$H$9</f>
        <v>4814.2</v>
      </c>
      <c r="I426" s="117">
        <f>VLOOKUP($A426+ROUND((COLUMN()-2)/24,5),АТС!$A$41:$F$784,3)+'Иные услуги '!$C$5+'РСТ РСО-А'!$L$6+'РСТ РСО-А'!$H$9</f>
        <v>4814.32</v>
      </c>
      <c r="J426" s="117">
        <f>VLOOKUP($A426+ROUND((COLUMN()-2)/24,5),АТС!$A$41:$F$784,3)+'Иные услуги '!$C$5+'РСТ РСО-А'!$L$6+'РСТ РСО-А'!$H$9</f>
        <v>4814.45</v>
      </c>
      <c r="K426" s="117">
        <f>VLOOKUP($A426+ROUND((COLUMN()-2)/24,5),АТС!$A$41:$F$784,3)+'Иные услуги '!$C$5+'РСТ РСО-А'!$L$6+'РСТ РСО-А'!$H$9</f>
        <v>4814.63</v>
      </c>
      <c r="L426" s="117">
        <f>VLOOKUP($A426+ROUND((COLUMN()-2)/24,5),АТС!$A$41:$F$784,3)+'Иные услуги '!$C$5+'РСТ РСО-А'!$L$6+'РСТ РСО-А'!$H$9</f>
        <v>4832.75</v>
      </c>
      <c r="M426" s="117">
        <f>VLOOKUP($A426+ROUND((COLUMN()-2)/24,5),АТС!$A$41:$F$784,3)+'Иные услуги '!$C$5+'РСТ РСО-А'!$L$6+'РСТ РСО-А'!$H$9</f>
        <v>4871.0599999999995</v>
      </c>
      <c r="N426" s="117">
        <f>VLOOKUP($A426+ROUND((COLUMN()-2)/24,5),АТС!$A$41:$F$784,3)+'Иные услуги '!$C$5+'РСТ РСО-А'!$L$6+'РСТ РСО-А'!$H$9</f>
        <v>4871.96</v>
      </c>
      <c r="O426" s="117">
        <f>VLOOKUP($A426+ROUND((COLUMN()-2)/24,5),АТС!$A$41:$F$784,3)+'Иные услуги '!$C$5+'РСТ РСО-А'!$L$6+'РСТ РСО-А'!$H$9</f>
        <v>4870.8999999999996</v>
      </c>
      <c r="P426" s="117">
        <f>VLOOKUP($A426+ROUND((COLUMN()-2)/24,5),АТС!$A$41:$F$784,3)+'Иные услуги '!$C$5+'РСТ РСО-А'!$L$6+'РСТ РСО-А'!$H$9</f>
        <v>4871.8599999999997</v>
      </c>
      <c r="Q426" s="117">
        <f>VLOOKUP($A426+ROUND((COLUMN()-2)/24,5),АТС!$A$41:$F$784,3)+'Иные услуги '!$C$5+'РСТ РСО-А'!$L$6+'РСТ РСО-А'!$H$9</f>
        <v>4872.25</v>
      </c>
      <c r="R426" s="117">
        <f>VLOOKUP($A426+ROUND((COLUMN()-2)/24,5),АТС!$A$41:$F$784,3)+'Иные услуги '!$C$5+'РСТ РСО-А'!$L$6+'РСТ РСО-А'!$H$9</f>
        <v>4871.7999999999993</v>
      </c>
      <c r="S426" s="117">
        <f>VLOOKUP($A426+ROUND((COLUMN()-2)/24,5),АТС!$A$41:$F$784,3)+'Иные услуги '!$C$5+'РСТ РСО-А'!$L$6+'РСТ РСО-А'!$H$9</f>
        <v>4832.6499999999996</v>
      </c>
      <c r="T426" s="117">
        <f>VLOOKUP($A426+ROUND((COLUMN()-2)/24,5),АТС!$A$41:$F$784,3)+'Иные услуги '!$C$5+'РСТ РСО-А'!$L$6+'РСТ РСО-А'!$H$9</f>
        <v>4870.74</v>
      </c>
      <c r="U426" s="117">
        <f>VLOOKUP($A426+ROUND((COLUMN()-2)/24,5),АТС!$A$41:$F$784,3)+'Иные услуги '!$C$5+'РСТ РСО-А'!$L$6+'РСТ РСО-А'!$H$9</f>
        <v>4957.87</v>
      </c>
      <c r="V426" s="117">
        <f>VLOOKUP($A426+ROUND((COLUMN()-2)/24,5),АТС!$A$41:$F$784,3)+'Иные услуги '!$C$5+'РСТ РСО-А'!$L$6+'РСТ РСО-А'!$H$9</f>
        <v>4954.3099999999995</v>
      </c>
      <c r="W426" s="117">
        <f>VLOOKUP($A426+ROUND((COLUMN()-2)/24,5),АТС!$A$41:$F$784,3)+'Иные услуги '!$C$5+'РСТ РСО-А'!$L$6+'РСТ РСО-А'!$H$9</f>
        <v>4837.78</v>
      </c>
      <c r="X426" s="117">
        <f>VLOOKUP($A426+ROUND((COLUMN()-2)/24,5),АТС!$A$41:$F$784,3)+'Иные услуги '!$C$5+'РСТ РСО-А'!$L$6+'РСТ РСО-А'!$H$9</f>
        <v>4813.9299999999994</v>
      </c>
      <c r="Y426" s="117">
        <f>VLOOKUP($A426+ROUND((COLUMN()-2)/24,5),АТС!$A$41:$F$784,3)+'Иные услуги '!$C$5+'РСТ РСО-А'!$L$6+'РСТ РСО-А'!$H$9</f>
        <v>4902.33</v>
      </c>
      <c r="AA426" s="67"/>
    </row>
    <row r="427" spans="1:27" x14ac:dyDescent="0.2">
      <c r="A427" s="66">
        <f>A426+1</f>
        <v>43710</v>
      </c>
      <c r="B427" s="117">
        <f>VLOOKUP($A427+ROUND((COLUMN()-2)/24,5),АТС!$A$41:$F$784,3)+'Иные услуги '!$C$5+'РСТ РСО-А'!$L$6+'РСТ РСО-А'!$H$9</f>
        <v>4822.91</v>
      </c>
      <c r="C427" s="117">
        <f>VLOOKUP($A427+ROUND((COLUMN()-2)/24,5),АТС!$A$41:$F$784,3)+'Иные услуги '!$C$5+'РСТ РСО-А'!$L$6+'РСТ РСО-А'!$H$9</f>
        <v>4815.8499999999995</v>
      </c>
      <c r="D427" s="117">
        <f>VLOOKUP($A427+ROUND((COLUMN()-2)/24,5),АТС!$A$41:$F$784,3)+'Иные услуги '!$C$5+'РСТ РСО-А'!$L$6+'РСТ РСО-А'!$H$9</f>
        <v>4814.87</v>
      </c>
      <c r="E427" s="117">
        <f>VLOOKUP($A427+ROUND((COLUMN()-2)/24,5),АТС!$A$41:$F$784,3)+'Иные услуги '!$C$5+'РСТ РСО-А'!$L$6+'РСТ РСО-А'!$H$9</f>
        <v>4814.91</v>
      </c>
      <c r="F427" s="117">
        <f>VLOOKUP($A427+ROUND((COLUMN()-2)/24,5),АТС!$A$41:$F$784,3)+'Иные услуги '!$C$5+'РСТ РСО-А'!$L$6+'РСТ РСО-А'!$H$9</f>
        <v>4814.8899999999994</v>
      </c>
      <c r="G427" s="117">
        <f>VLOOKUP($A427+ROUND((COLUMN()-2)/24,5),АТС!$A$41:$F$784,3)+'Иные услуги '!$C$5+'РСТ РСО-А'!$L$6+'РСТ РСО-А'!$H$9</f>
        <v>4814.7299999999996</v>
      </c>
      <c r="H427" s="117">
        <f>VLOOKUP($A427+ROUND((COLUMN()-2)/24,5),АТС!$A$41:$F$784,3)+'Иные услуги '!$C$5+'РСТ РСО-А'!$L$6+'РСТ РСО-А'!$H$9</f>
        <v>4814.12</v>
      </c>
      <c r="I427" s="117">
        <f>VLOOKUP($A427+ROUND((COLUMN()-2)/24,5),АТС!$A$41:$F$784,3)+'Иные услуги '!$C$5+'РСТ РСО-А'!$L$6+'РСТ РСО-А'!$H$9</f>
        <v>4868.5999999999995</v>
      </c>
      <c r="J427" s="117">
        <f>VLOOKUP($A427+ROUND((COLUMN()-2)/24,5),АТС!$A$41:$F$784,3)+'Иные услуги '!$C$5+'РСТ РСО-А'!$L$6+'РСТ РСО-А'!$H$9</f>
        <v>4814.75</v>
      </c>
      <c r="K427" s="117">
        <f>VLOOKUP($A427+ROUND((COLUMN()-2)/24,5),АТС!$A$41:$F$784,3)+'Иные услуги '!$C$5+'РСТ РСО-А'!$L$6+'РСТ РСО-А'!$H$9</f>
        <v>4939.03</v>
      </c>
      <c r="L427" s="117">
        <f>VLOOKUP($A427+ROUND((COLUMN()-2)/24,5),АТС!$A$41:$F$784,3)+'Иные услуги '!$C$5+'РСТ РСО-А'!$L$6+'РСТ РСО-А'!$H$9</f>
        <v>4971.5</v>
      </c>
      <c r="M427" s="117">
        <f>VLOOKUP($A427+ROUND((COLUMN()-2)/24,5),АТС!$A$41:$F$784,3)+'Иные услуги '!$C$5+'РСТ РСО-А'!$L$6+'РСТ РСО-А'!$H$9</f>
        <v>5008.32</v>
      </c>
      <c r="N427" s="117">
        <f>VLOOKUP($A427+ROUND((COLUMN()-2)/24,5),АТС!$A$41:$F$784,3)+'Иные услуги '!$C$5+'РСТ РСО-А'!$L$6+'РСТ РСО-А'!$H$9</f>
        <v>4973.0199999999995</v>
      </c>
      <c r="O427" s="117">
        <f>VLOOKUP($A427+ROUND((COLUMN()-2)/24,5),АТС!$A$41:$F$784,3)+'Иные услуги '!$C$5+'РСТ РСО-А'!$L$6+'РСТ РСО-А'!$H$9</f>
        <v>4972.8</v>
      </c>
      <c r="P427" s="117">
        <f>VLOOKUP($A427+ROUND((COLUMN()-2)/24,5),АТС!$A$41:$F$784,3)+'Иные услуги '!$C$5+'РСТ РСО-А'!$L$6+'РСТ РСО-А'!$H$9</f>
        <v>5004.1099999999997</v>
      </c>
      <c r="Q427" s="117">
        <f>VLOOKUP($A427+ROUND((COLUMN()-2)/24,5),АТС!$A$41:$F$784,3)+'Иные услуги '!$C$5+'РСТ РСО-А'!$L$6+'РСТ РСО-А'!$H$9</f>
        <v>5003.3099999999995</v>
      </c>
      <c r="R427" s="117">
        <f>VLOOKUP($A427+ROUND((COLUMN()-2)/24,5),АТС!$A$41:$F$784,3)+'Иные услуги '!$C$5+'РСТ РСО-А'!$L$6+'РСТ РСО-А'!$H$9</f>
        <v>4969.12</v>
      </c>
      <c r="S427" s="117">
        <f>VLOOKUP($A427+ROUND((COLUMN()-2)/24,5),АТС!$A$41:$F$784,3)+'Иные услуги '!$C$5+'РСТ РСО-А'!$L$6+'РСТ РСО-А'!$H$9</f>
        <v>4936.3099999999995</v>
      </c>
      <c r="T427" s="117">
        <f>VLOOKUP($A427+ROUND((COLUMN()-2)/24,5),АТС!$A$41:$F$784,3)+'Иные услуги '!$C$5+'РСТ РСО-А'!$L$6+'РСТ РСО-А'!$H$9</f>
        <v>4933.1499999999996</v>
      </c>
      <c r="U427" s="117">
        <f>VLOOKUP($A427+ROUND((COLUMN()-2)/24,5),АТС!$A$41:$F$784,3)+'Иные услуги '!$C$5+'РСТ РСО-А'!$L$6+'РСТ РСО-А'!$H$9</f>
        <v>5030.59</v>
      </c>
      <c r="V427" s="117">
        <f>VLOOKUP($A427+ROUND((COLUMN()-2)/24,5),АТС!$A$41:$F$784,3)+'Иные услуги '!$C$5+'РСТ РСО-А'!$L$6+'РСТ РСО-А'!$H$9</f>
        <v>4988.7699999999995</v>
      </c>
      <c r="W427" s="117">
        <f>VLOOKUP($A427+ROUND((COLUMN()-2)/24,5),АТС!$A$41:$F$784,3)+'Иные услуги '!$C$5+'РСТ РСО-А'!$L$6+'РСТ РСО-А'!$H$9</f>
        <v>4896.42</v>
      </c>
      <c r="X427" s="117">
        <f>VLOOKUP($A427+ROUND((COLUMN()-2)/24,5),АТС!$A$41:$F$784,3)+'Иные услуги '!$C$5+'РСТ РСО-А'!$L$6+'РСТ РСО-А'!$H$9</f>
        <v>4814.03</v>
      </c>
      <c r="Y427" s="117">
        <f>VLOOKUP($A427+ROUND((COLUMN()-2)/24,5),АТС!$A$41:$F$784,3)+'Иные услуги '!$C$5+'РСТ РСО-А'!$L$6+'РСТ РСО-А'!$H$9</f>
        <v>4841.2999999999993</v>
      </c>
    </row>
    <row r="428" spans="1:27" x14ac:dyDescent="0.2">
      <c r="A428" s="66">
        <f t="shared" ref="A428:A456" si="12">A427+1</f>
        <v>43711</v>
      </c>
      <c r="B428" s="117">
        <f>VLOOKUP($A428+ROUND((COLUMN()-2)/24,5),АТС!$A$41:$F$784,3)+'Иные услуги '!$C$5+'РСТ РСО-А'!$L$6+'РСТ РСО-А'!$H$9</f>
        <v>4826.63</v>
      </c>
      <c r="C428" s="117">
        <f>VLOOKUP($A428+ROUND((COLUMN()-2)/24,5),АТС!$A$41:$F$784,3)+'Иные услуги '!$C$5+'РСТ РСО-А'!$L$6+'РСТ РСО-А'!$H$9</f>
        <v>4815.03</v>
      </c>
      <c r="D428" s="117">
        <f>VLOOKUP($A428+ROUND((COLUMN()-2)/24,5),АТС!$A$41:$F$784,3)+'Иные услуги '!$C$5+'РСТ РСО-А'!$L$6+'РСТ РСО-А'!$H$9</f>
        <v>4814.8899999999994</v>
      </c>
      <c r="E428" s="117">
        <f>VLOOKUP($A428+ROUND((COLUMN()-2)/24,5),АТС!$A$41:$F$784,3)+'Иные услуги '!$C$5+'РСТ РСО-А'!$L$6+'РСТ РСО-А'!$H$9</f>
        <v>4814.87</v>
      </c>
      <c r="F428" s="117">
        <f>VLOOKUP($A428+ROUND((COLUMN()-2)/24,5),АТС!$A$41:$F$784,3)+'Иные услуги '!$C$5+'РСТ РСО-А'!$L$6+'РСТ РСО-А'!$H$9</f>
        <v>4814.88</v>
      </c>
      <c r="G428" s="117">
        <f>VLOOKUP($A428+ROUND((COLUMN()-2)/24,5),АТС!$A$41:$F$784,3)+'Иные услуги '!$C$5+'РСТ РСО-А'!$L$6+'РСТ РСО-А'!$H$9</f>
        <v>4814.79</v>
      </c>
      <c r="H428" s="117">
        <f>VLOOKUP($A428+ROUND((COLUMN()-2)/24,5),АТС!$A$41:$F$784,3)+'Иные услуги '!$C$5+'РСТ РСО-А'!$L$6+'РСТ РСО-А'!$H$9</f>
        <v>4814.1799999999994</v>
      </c>
      <c r="I428" s="117">
        <f>VLOOKUP($A428+ROUND((COLUMN()-2)/24,5),АТС!$A$41:$F$784,3)+'Иные услуги '!$C$5+'РСТ РСО-А'!$L$6+'РСТ РСО-А'!$H$9</f>
        <v>4857.1499999999996</v>
      </c>
      <c r="J428" s="117">
        <f>VLOOKUP($A428+ROUND((COLUMN()-2)/24,5),АТС!$A$41:$F$784,3)+'Иные услуги '!$C$5+'РСТ РСО-А'!$L$6+'РСТ РСО-А'!$H$9</f>
        <v>4831.1499999999996</v>
      </c>
      <c r="K428" s="117">
        <f>VLOOKUP($A428+ROUND((COLUMN()-2)/24,5),АТС!$A$41:$F$784,3)+'Иные услуги '!$C$5+'РСТ РСО-А'!$L$6+'РСТ РСО-А'!$H$9</f>
        <v>4935.2</v>
      </c>
      <c r="L428" s="117">
        <f>VLOOKUP($A428+ROUND((COLUMN()-2)/24,5),АТС!$A$41:$F$784,3)+'Иные услуги '!$C$5+'РСТ РСО-А'!$L$6+'РСТ РСО-А'!$H$9</f>
        <v>4972.12</v>
      </c>
      <c r="M428" s="117">
        <f>VLOOKUP($A428+ROUND((COLUMN()-2)/24,5),АТС!$A$41:$F$784,3)+'Иные услуги '!$C$5+'РСТ РСО-А'!$L$6+'РСТ РСО-А'!$H$9</f>
        <v>5009.3099999999995</v>
      </c>
      <c r="N428" s="117">
        <f>VLOOKUP($A428+ROUND((COLUMN()-2)/24,5),АТС!$A$41:$F$784,3)+'Иные услуги '!$C$5+'РСТ РСО-А'!$L$6+'РСТ РСО-А'!$H$9</f>
        <v>4980.08</v>
      </c>
      <c r="O428" s="117">
        <f>VLOOKUP($A428+ROUND((COLUMN()-2)/24,5),АТС!$A$41:$F$784,3)+'Иные услуги '!$C$5+'РСТ РСО-А'!$L$6+'РСТ РСО-А'!$H$9</f>
        <v>4983.7</v>
      </c>
      <c r="P428" s="117">
        <f>VLOOKUP($A428+ROUND((COLUMN()-2)/24,5),АТС!$A$41:$F$784,3)+'Иные услуги '!$C$5+'РСТ РСО-А'!$L$6+'РСТ РСО-А'!$H$9</f>
        <v>5012.76</v>
      </c>
      <c r="Q428" s="117">
        <f>VLOOKUP($A428+ROUND((COLUMN()-2)/24,5),АТС!$A$41:$F$784,3)+'Иные услуги '!$C$5+'РСТ РСО-А'!$L$6+'РСТ РСО-А'!$H$9</f>
        <v>5011.8</v>
      </c>
      <c r="R428" s="117">
        <f>VLOOKUP($A428+ROUND((COLUMN()-2)/24,5),АТС!$A$41:$F$784,3)+'Иные услуги '!$C$5+'РСТ РСО-А'!$L$6+'РСТ РСО-А'!$H$9</f>
        <v>4981.58</v>
      </c>
      <c r="S428" s="117">
        <f>VLOOKUP($A428+ROUND((COLUMN()-2)/24,5),АТС!$A$41:$F$784,3)+'Иные услуги '!$C$5+'РСТ РСО-А'!$L$6+'РСТ РСО-А'!$H$9</f>
        <v>4948.3</v>
      </c>
      <c r="T428" s="117">
        <f>VLOOKUP($A428+ROUND((COLUMN()-2)/24,5),АТС!$A$41:$F$784,3)+'Иные услуги '!$C$5+'РСТ РСО-А'!$L$6+'РСТ РСО-А'!$H$9</f>
        <v>4980.3999999999996</v>
      </c>
      <c r="U428" s="117">
        <f>VLOOKUP($A428+ROUND((COLUMN()-2)/24,5),АТС!$A$41:$F$784,3)+'Иные услуги '!$C$5+'РСТ РСО-А'!$L$6+'РСТ РСО-А'!$H$9</f>
        <v>5050.66</v>
      </c>
      <c r="V428" s="117">
        <f>VLOOKUP($A428+ROUND((COLUMN()-2)/24,5),АТС!$A$41:$F$784,3)+'Иные услуги '!$C$5+'РСТ РСО-А'!$L$6+'РСТ РСО-А'!$H$9</f>
        <v>5004.68</v>
      </c>
      <c r="W428" s="117">
        <f>VLOOKUP($A428+ROUND((COLUMN()-2)/24,5),АТС!$A$41:$F$784,3)+'Иные услуги '!$C$5+'РСТ РСО-А'!$L$6+'РСТ РСО-А'!$H$9</f>
        <v>4957.75</v>
      </c>
      <c r="X428" s="117">
        <f>VLOOKUP($A428+ROUND((COLUMN()-2)/24,5),АТС!$A$41:$F$784,3)+'Иные услуги '!$C$5+'РСТ РСО-А'!$L$6+'РСТ РСО-А'!$H$9</f>
        <v>4814.2199999999993</v>
      </c>
      <c r="Y428" s="117">
        <f>VLOOKUP($A428+ROUND((COLUMN()-2)/24,5),АТС!$A$41:$F$784,3)+'Иные услуги '!$C$5+'РСТ РСО-А'!$L$6+'РСТ РСО-А'!$H$9</f>
        <v>4882.8099999999995</v>
      </c>
    </row>
    <row r="429" spans="1:27" x14ac:dyDescent="0.2">
      <c r="A429" s="66">
        <f t="shared" si="12"/>
        <v>43712</v>
      </c>
      <c r="B429" s="117">
        <f>VLOOKUP($A429+ROUND((COLUMN()-2)/24,5),АТС!$A$41:$F$784,3)+'Иные услуги '!$C$5+'РСТ РСО-А'!$L$6+'РСТ РСО-А'!$H$9</f>
        <v>4833.04</v>
      </c>
      <c r="C429" s="117">
        <f>VLOOKUP($A429+ROUND((COLUMN()-2)/24,5),АТС!$A$41:$F$784,3)+'Иные услуги '!$C$5+'РСТ РСО-А'!$L$6+'РСТ РСО-А'!$H$9</f>
        <v>4816.62</v>
      </c>
      <c r="D429" s="117">
        <f>VLOOKUP($A429+ROUND((COLUMN()-2)/24,5),АТС!$A$41:$F$784,3)+'Иные услуги '!$C$5+'РСТ РСО-А'!$L$6+'РСТ РСО-А'!$H$9</f>
        <v>4814.8599999999997</v>
      </c>
      <c r="E429" s="117">
        <f>VLOOKUP($A429+ROUND((COLUMN()-2)/24,5),АТС!$A$41:$F$784,3)+'Иные услуги '!$C$5+'РСТ РСО-А'!$L$6+'РСТ РСО-А'!$H$9</f>
        <v>4814.8599999999997</v>
      </c>
      <c r="F429" s="117">
        <f>VLOOKUP($A429+ROUND((COLUMN()-2)/24,5),АТС!$A$41:$F$784,3)+'Иные услуги '!$C$5+'РСТ РСО-А'!$L$6+'РСТ РСО-А'!$H$9</f>
        <v>4814.84</v>
      </c>
      <c r="G429" s="117">
        <f>VLOOKUP($A429+ROUND((COLUMN()-2)/24,5),АТС!$A$41:$F$784,3)+'Иные услуги '!$C$5+'РСТ РСО-А'!$L$6+'РСТ РСО-А'!$H$9</f>
        <v>4814.78</v>
      </c>
      <c r="H429" s="117">
        <f>VLOOKUP($A429+ROUND((COLUMN()-2)/24,5),АТС!$A$41:$F$784,3)+'Иные услуги '!$C$5+'РСТ РСО-А'!$L$6+'РСТ РСО-А'!$H$9</f>
        <v>4814.34</v>
      </c>
      <c r="I429" s="117">
        <f>VLOOKUP($A429+ROUND((COLUMN()-2)/24,5),АТС!$A$41:$F$784,3)+'Иные услуги '!$C$5+'РСТ РСО-А'!$L$6+'РСТ РСО-А'!$H$9</f>
        <v>4896.99</v>
      </c>
      <c r="J429" s="117">
        <f>VLOOKUP($A429+ROUND((COLUMN()-2)/24,5),АТС!$A$41:$F$784,3)+'Иные услуги '!$C$5+'РСТ РСО-А'!$L$6+'РСТ РСО-А'!$H$9</f>
        <v>4814.91</v>
      </c>
      <c r="K429" s="117">
        <f>VLOOKUP($A429+ROUND((COLUMN()-2)/24,5),АТС!$A$41:$F$784,3)+'Иные услуги '!$C$5+'РСТ РСО-А'!$L$6+'РСТ РСО-А'!$H$9</f>
        <v>4932.8499999999995</v>
      </c>
      <c r="L429" s="117">
        <f>VLOOKUP($A429+ROUND((COLUMN()-2)/24,5),АТС!$A$41:$F$784,3)+'Иные услуги '!$C$5+'РСТ РСО-А'!$L$6+'РСТ РСО-А'!$H$9</f>
        <v>4971.29</v>
      </c>
      <c r="M429" s="117">
        <f>VLOOKUP($A429+ROUND((COLUMN()-2)/24,5),АТС!$A$41:$F$784,3)+'Иные услуги '!$C$5+'РСТ РСО-А'!$L$6+'РСТ РСО-А'!$H$9</f>
        <v>5001.68</v>
      </c>
      <c r="N429" s="117">
        <f>VLOOKUP($A429+ROUND((COLUMN()-2)/24,5),АТС!$A$41:$F$784,3)+'Иные услуги '!$C$5+'РСТ РСО-А'!$L$6+'РСТ РСО-А'!$H$9</f>
        <v>4972.25</v>
      </c>
      <c r="O429" s="117">
        <f>VLOOKUP($A429+ROUND((COLUMN()-2)/24,5),АТС!$A$41:$F$784,3)+'Иные услуги '!$C$5+'РСТ РСО-А'!$L$6+'РСТ РСО-А'!$H$9</f>
        <v>4972.87</v>
      </c>
      <c r="P429" s="117">
        <f>VLOOKUP($A429+ROUND((COLUMN()-2)/24,5),АТС!$A$41:$F$784,3)+'Иные услуги '!$C$5+'РСТ РСО-А'!$L$6+'РСТ РСО-А'!$H$9</f>
        <v>5000.51</v>
      </c>
      <c r="Q429" s="117">
        <f>VLOOKUP($A429+ROUND((COLUMN()-2)/24,5),АТС!$A$41:$F$784,3)+'Иные услуги '!$C$5+'РСТ РСО-А'!$L$6+'РСТ РСО-А'!$H$9</f>
        <v>4973.17</v>
      </c>
      <c r="R429" s="117">
        <f>VLOOKUP($A429+ROUND((COLUMN()-2)/24,5),АТС!$A$41:$F$784,3)+'Иные услуги '!$C$5+'РСТ РСО-А'!$L$6+'РСТ РСО-А'!$H$9</f>
        <v>4972.1899999999996</v>
      </c>
      <c r="S429" s="117">
        <f>VLOOKUP($A429+ROUND((COLUMN()-2)/24,5),АТС!$A$41:$F$784,3)+'Иные услуги '!$C$5+'РСТ РСО-А'!$L$6+'РСТ РСО-А'!$H$9</f>
        <v>4940.5499999999993</v>
      </c>
      <c r="T429" s="117">
        <f>VLOOKUP($A429+ROUND((COLUMN()-2)/24,5),АТС!$A$41:$F$784,3)+'Иные услуги '!$C$5+'РСТ РСО-А'!$L$6+'РСТ РСО-А'!$H$9</f>
        <v>4970.04</v>
      </c>
      <c r="U429" s="117">
        <f>VLOOKUP($A429+ROUND((COLUMN()-2)/24,5),АТС!$A$41:$F$784,3)+'Иные услуги '!$C$5+'РСТ РСО-А'!$L$6+'РСТ РСО-А'!$H$9</f>
        <v>5036.75</v>
      </c>
      <c r="V429" s="117">
        <f>VLOOKUP($A429+ROUND((COLUMN()-2)/24,5),АТС!$A$41:$F$784,3)+'Иные услуги '!$C$5+'РСТ РСО-А'!$L$6+'РСТ РСО-А'!$H$9</f>
        <v>4967.0599999999995</v>
      </c>
      <c r="W429" s="117">
        <f>VLOOKUP($A429+ROUND((COLUMN()-2)/24,5),АТС!$A$41:$F$784,3)+'Иные услуги '!$C$5+'РСТ РСО-А'!$L$6+'РСТ РСО-А'!$H$9</f>
        <v>4838.3099999999995</v>
      </c>
      <c r="X429" s="117">
        <f>VLOOKUP($A429+ROUND((COLUMN()-2)/24,5),АТС!$A$41:$F$784,3)+'Иные услуги '!$C$5+'РСТ РСО-А'!$L$6+'РСТ РСО-А'!$H$9</f>
        <v>4814.32</v>
      </c>
      <c r="Y429" s="117">
        <f>VLOOKUP($A429+ROUND((COLUMN()-2)/24,5),АТС!$A$41:$F$784,3)+'Иные услуги '!$C$5+'РСТ РСО-А'!$L$6+'РСТ РСО-А'!$H$9</f>
        <v>4895.33</v>
      </c>
    </row>
    <row r="430" spans="1:27" x14ac:dyDescent="0.2">
      <c r="A430" s="66">
        <f t="shared" si="12"/>
        <v>43713</v>
      </c>
      <c r="B430" s="117">
        <f>VLOOKUP($A430+ROUND((COLUMN()-2)/24,5),АТС!$A$41:$F$784,3)+'Иные услуги '!$C$5+'РСТ РСО-А'!$L$6+'РСТ РСО-А'!$H$9</f>
        <v>4826.29</v>
      </c>
      <c r="C430" s="117">
        <f>VLOOKUP($A430+ROUND((COLUMN()-2)/24,5),АТС!$A$41:$F$784,3)+'Иные услуги '!$C$5+'РСТ РСО-А'!$L$6+'РСТ РСО-А'!$H$9</f>
        <v>4817.32</v>
      </c>
      <c r="D430" s="117">
        <f>VLOOKUP($A430+ROUND((COLUMN()-2)/24,5),АТС!$A$41:$F$784,3)+'Иные услуги '!$C$5+'РСТ РСО-А'!$L$6+'РСТ РСО-А'!$H$9</f>
        <v>4814.9399999999996</v>
      </c>
      <c r="E430" s="117">
        <f>VLOOKUP($A430+ROUND((COLUMN()-2)/24,5),АТС!$A$41:$F$784,3)+'Иные услуги '!$C$5+'РСТ РСО-А'!$L$6+'РСТ РСО-А'!$H$9</f>
        <v>4814.9299999999994</v>
      </c>
      <c r="F430" s="117">
        <f>VLOOKUP($A430+ROUND((COLUMN()-2)/24,5),АТС!$A$41:$F$784,3)+'Иные услуги '!$C$5+'РСТ РСО-А'!$L$6+'РСТ РСО-А'!$H$9</f>
        <v>4814.92</v>
      </c>
      <c r="G430" s="117">
        <f>VLOOKUP($A430+ROUND((COLUMN()-2)/24,5),АТС!$A$41:$F$784,3)+'Иные услуги '!$C$5+'РСТ РСО-А'!$L$6+'РСТ РСО-А'!$H$9</f>
        <v>4814.8099999999995</v>
      </c>
      <c r="H430" s="117">
        <f>VLOOKUP($A430+ROUND((COLUMN()-2)/24,5),АТС!$A$41:$F$784,3)+'Иные услуги '!$C$5+'РСТ РСО-А'!$L$6+'РСТ РСО-А'!$H$9</f>
        <v>4814.17</v>
      </c>
      <c r="I430" s="117">
        <f>VLOOKUP($A430+ROUND((COLUMN()-2)/24,5),АТС!$A$41:$F$784,3)+'Иные услуги '!$C$5+'РСТ РСО-А'!$L$6+'РСТ РСО-А'!$H$9</f>
        <v>4868.09</v>
      </c>
      <c r="J430" s="117">
        <f>VLOOKUP($A430+ROUND((COLUMN()-2)/24,5),АТС!$A$41:$F$784,3)+'Иные услуги '!$C$5+'РСТ РСО-А'!$L$6+'РСТ РСО-А'!$H$9</f>
        <v>4814.83</v>
      </c>
      <c r="K430" s="117">
        <f>VLOOKUP($A430+ROUND((COLUMN()-2)/24,5),АТС!$A$41:$F$784,3)+'Иные услуги '!$C$5+'РСТ РСО-А'!$L$6+'РСТ РСО-А'!$H$9</f>
        <v>4870.91</v>
      </c>
      <c r="L430" s="117">
        <f>VLOOKUP($A430+ROUND((COLUMN()-2)/24,5),АТС!$A$41:$F$784,3)+'Иные услуги '!$C$5+'РСТ РСО-А'!$L$6+'РСТ РСО-А'!$H$9</f>
        <v>4945.9799999999996</v>
      </c>
      <c r="M430" s="117">
        <f>VLOOKUP($A430+ROUND((COLUMN()-2)/24,5),АТС!$A$41:$F$784,3)+'Иные услуги '!$C$5+'РСТ РСО-А'!$L$6+'РСТ РСО-А'!$H$9</f>
        <v>4952.8999999999996</v>
      </c>
      <c r="N430" s="117">
        <f>VLOOKUP($A430+ROUND((COLUMN()-2)/24,5),АТС!$A$41:$F$784,3)+'Иные услуги '!$C$5+'РСТ РСО-А'!$L$6+'РСТ РСО-А'!$H$9</f>
        <v>4946.41</v>
      </c>
      <c r="O430" s="117">
        <f>VLOOKUP($A430+ROUND((COLUMN()-2)/24,5),АТС!$A$41:$F$784,3)+'Иные услуги '!$C$5+'РСТ РСО-А'!$L$6+'РСТ РСО-А'!$H$9</f>
        <v>4950.66</v>
      </c>
      <c r="P430" s="117">
        <f>VLOOKUP($A430+ROUND((COLUMN()-2)/24,5),АТС!$A$41:$F$784,3)+'Иные услуги '!$C$5+'РСТ РСО-А'!$L$6+'РСТ РСО-А'!$H$9</f>
        <v>4950.37</v>
      </c>
      <c r="Q430" s="117">
        <f>VLOOKUP($A430+ROUND((COLUMN()-2)/24,5),АТС!$A$41:$F$784,3)+'Иные услуги '!$C$5+'РСТ РСО-А'!$L$6+'РСТ РСО-А'!$H$9</f>
        <v>4952.2</v>
      </c>
      <c r="R430" s="117">
        <f>VLOOKUP($A430+ROUND((COLUMN()-2)/24,5),АТС!$A$41:$F$784,3)+'Иные услуги '!$C$5+'РСТ РСО-А'!$L$6+'РСТ РСО-А'!$H$9</f>
        <v>4914.9699999999993</v>
      </c>
      <c r="S430" s="117">
        <f>VLOOKUP($A430+ROUND((COLUMN()-2)/24,5),АТС!$A$41:$F$784,3)+'Иные услуги '!$C$5+'РСТ РСО-А'!$L$6+'РСТ РСО-А'!$H$9</f>
        <v>4874.46</v>
      </c>
      <c r="T430" s="117">
        <f>VLOOKUP($A430+ROUND((COLUMN()-2)/24,5),АТС!$A$41:$F$784,3)+'Иные услуги '!$C$5+'РСТ РСО-А'!$L$6+'РСТ РСО-А'!$H$9</f>
        <v>4939.1399999999994</v>
      </c>
      <c r="U430" s="117">
        <f>VLOOKUP($A430+ROUND((COLUMN()-2)/24,5),АТС!$A$41:$F$784,3)+'Иные услуги '!$C$5+'РСТ РСО-А'!$L$6+'РСТ РСО-А'!$H$9</f>
        <v>5044.2199999999993</v>
      </c>
      <c r="V430" s="117">
        <f>VLOOKUP($A430+ROUND((COLUMN()-2)/24,5),АТС!$A$41:$F$784,3)+'Иные услуги '!$C$5+'РСТ РСО-А'!$L$6+'РСТ РСО-А'!$H$9</f>
        <v>5000.8</v>
      </c>
      <c r="W430" s="117">
        <f>VLOOKUP($A430+ROUND((COLUMN()-2)/24,5),АТС!$A$41:$F$784,3)+'Иные услуги '!$C$5+'РСТ РСО-А'!$L$6+'РСТ РСО-А'!$H$9</f>
        <v>4899.51</v>
      </c>
      <c r="X430" s="117">
        <f>VLOOKUP($A430+ROUND((COLUMN()-2)/24,5),АТС!$A$41:$F$784,3)+'Иные услуги '!$C$5+'РСТ РСО-А'!$L$6+'РСТ РСО-А'!$H$9</f>
        <v>4814.1499999999996</v>
      </c>
      <c r="Y430" s="117">
        <f>VLOOKUP($A430+ROUND((COLUMN()-2)/24,5),АТС!$A$41:$F$784,3)+'Иные услуги '!$C$5+'РСТ РСО-А'!$L$6+'РСТ РСО-А'!$H$9</f>
        <v>4909.9699999999993</v>
      </c>
    </row>
    <row r="431" spans="1:27" x14ac:dyDescent="0.2">
      <c r="A431" s="66">
        <f t="shared" si="12"/>
        <v>43714</v>
      </c>
      <c r="B431" s="117">
        <f>VLOOKUP($A431+ROUND((COLUMN()-2)/24,5),АТС!$A$41:$F$784,3)+'Иные услуги '!$C$5+'РСТ РСО-А'!$L$6+'РСТ РСО-А'!$H$9</f>
        <v>4827.84</v>
      </c>
      <c r="C431" s="117">
        <f>VLOOKUP($A431+ROUND((COLUMN()-2)/24,5),АТС!$A$41:$F$784,3)+'Иные услуги '!$C$5+'РСТ РСО-А'!$L$6+'РСТ РСО-А'!$H$9</f>
        <v>4817.4299999999994</v>
      </c>
      <c r="D431" s="117">
        <f>VLOOKUP($A431+ROUND((COLUMN()-2)/24,5),АТС!$A$41:$F$784,3)+'Иные услуги '!$C$5+'РСТ РСО-А'!$L$6+'РСТ РСО-А'!$H$9</f>
        <v>4815.01</v>
      </c>
      <c r="E431" s="117">
        <f>VLOOKUP($A431+ROUND((COLUMN()-2)/24,5),АТС!$A$41:$F$784,3)+'Иные услуги '!$C$5+'РСТ РСО-А'!$L$6+'РСТ РСО-А'!$H$9</f>
        <v>4815</v>
      </c>
      <c r="F431" s="117">
        <f>VLOOKUP($A431+ROUND((COLUMN()-2)/24,5),АТС!$A$41:$F$784,3)+'Иные услуги '!$C$5+'РСТ РСО-А'!$L$6+'РСТ РСО-А'!$H$9</f>
        <v>4814.9799999999996</v>
      </c>
      <c r="G431" s="117">
        <f>VLOOKUP($A431+ROUND((COLUMN()-2)/24,5),АТС!$A$41:$F$784,3)+'Иные услуги '!$C$5+'РСТ РСО-А'!$L$6+'РСТ РСО-А'!$H$9</f>
        <v>4814.87</v>
      </c>
      <c r="H431" s="117">
        <f>VLOOKUP($A431+ROUND((COLUMN()-2)/24,5),АТС!$A$41:$F$784,3)+'Иные услуги '!$C$5+'РСТ РСО-А'!$L$6+'РСТ РСО-А'!$H$9</f>
        <v>4814.25</v>
      </c>
      <c r="I431" s="117">
        <f>VLOOKUP($A431+ROUND((COLUMN()-2)/24,5),АТС!$A$41:$F$784,3)+'Иные услуги '!$C$5+'РСТ РСО-А'!$L$6+'РСТ РСО-А'!$H$9</f>
        <v>4872.71</v>
      </c>
      <c r="J431" s="117">
        <f>VLOOKUP($A431+ROUND((COLUMN()-2)/24,5),АТС!$A$41:$F$784,3)+'Иные услуги '!$C$5+'РСТ РСО-А'!$L$6+'РСТ РСО-А'!$H$9</f>
        <v>4814.84</v>
      </c>
      <c r="K431" s="117">
        <f>VLOOKUP($A431+ROUND((COLUMN()-2)/24,5),АТС!$A$41:$F$784,3)+'Иные услуги '!$C$5+'РСТ РСО-А'!$L$6+'РСТ РСО-А'!$H$9</f>
        <v>4869.32</v>
      </c>
      <c r="L431" s="117">
        <f>VLOOKUP($A431+ROUND((COLUMN()-2)/24,5),АТС!$A$41:$F$784,3)+'Иные услуги '!$C$5+'РСТ РСО-А'!$L$6+'РСТ РСО-А'!$H$9</f>
        <v>4923.9799999999996</v>
      </c>
      <c r="M431" s="117">
        <f>VLOOKUP($A431+ROUND((COLUMN()-2)/24,5),АТС!$A$41:$F$784,3)+'Иные услуги '!$C$5+'РСТ РСО-А'!$L$6+'РСТ РСО-А'!$H$9</f>
        <v>4936.08</v>
      </c>
      <c r="N431" s="117">
        <f>VLOOKUP($A431+ROUND((COLUMN()-2)/24,5),АТС!$A$41:$F$784,3)+'Иные услуги '!$C$5+'РСТ РСО-А'!$L$6+'РСТ РСО-А'!$H$9</f>
        <v>4936.49</v>
      </c>
      <c r="O431" s="117">
        <f>VLOOKUP($A431+ROUND((COLUMN()-2)/24,5),АТС!$A$41:$F$784,3)+'Иные услуги '!$C$5+'РСТ РСО-А'!$L$6+'РСТ РСО-А'!$H$9</f>
        <v>4936.45</v>
      </c>
      <c r="P431" s="117">
        <f>VLOOKUP($A431+ROUND((COLUMN()-2)/24,5),АТС!$A$41:$F$784,3)+'Иные услуги '!$C$5+'РСТ РСО-А'!$L$6+'РСТ РСО-А'!$H$9</f>
        <v>4936.26</v>
      </c>
      <c r="Q431" s="117">
        <f>VLOOKUP($A431+ROUND((COLUMN()-2)/24,5),АТС!$A$41:$F$784,3)+'Иные услуги '!$C$5+'РСТ РСО-А'!$L$6+'РСТ РСО-А'!$H$9</f>
        <v>4937.3599999999997</v>
      </c>
      <c r="R431" s="117">
        <f>VLOOKUP($A431+ROUND((COLUMN()-2)/24,5),АТС!$A$41:$F$784,3)+'Иные услуги '!$C$5+'РСТ РСО-А'!$L$6+'РСТ РСО-А'!$H$9</f>
        <v>4904.76</v>
      </c>
      <c r="S431" s="117">
        <f>VLOOKUP($A431+ROUND((COLUMN()-2)/24,5),АТС!$A$41:$F$784,3)+'Иные услуги '!$C$5+'РСТ РСО-А'!$L$6+'РСТ РСО-А'!$H$9</f>
        <v>4868.6799999999994</v>
      </c>
      <c r="T431" s="117">
        <f>VLOOKUP($A431+ROUND((COLUMN()-2)/24,5),АТС!$A$41:$F$784,3)+'Иные услуги '!$C$5+'РСТ РСО-А'!$L$6+'РСТ РСО-А'!$H$9</f>
        <v>4933.7</v>
      </c>
      <c r="U431" s="117">
        <f>VLOOKUP($A431+ROUND((COLUMN()-2)/24,5),АТС!$A$41:$F$784,3)+'Иные услуги '!$C$5+'РСТ РСО-А'!$L$6+'РСТ РСО-А'!$H$9</f>
        <v>5027.45</v>
      </c>
      <c r="V431" s="117">
        <f>VLOOKUP($A431+ROUND((COLUMN()-2)/24,5),АТС!$A$41:$F$784,3)+'Иные услуги '!$C$5+'РСТ РСО-А'!$L$6+'РСТ РСО-А'!$H$9</f>
        <v>4986.08</v>
      </c>
      <c r="W431" s="117">
        <f>VLOOKUP($A431+ROUND((COLUMN()-2)/24,5),АТС!$A$41:$F$784,3)+'Иные услуги '!$C$5+'РСТ РСО-А'!$L$6+'РСТ РСО-А'!$H$9</f>
        <v>4892.12</v>
      </c>
      <c r="X431" s="117">
        <f>VLOOKUP($A431+ROUND((COLUMN()-2)/24,5),АТС!$A$41:$F$784,3)+'Иные услуги '!$C$5+'РСТ РСО-А'!$L$6+'РСТ РСО-А'!$H$9</f>
        <v>4813.3999999999996</v>
      </c>
      <c r="Y431" s="117">
        <f>VLOOKUP($A431+ROUND((COLUMN()-2)/24,5),АТС!$A$41:$F$784,3)+'Иные услуги '!$C$5+'РСТ РСО-А'!$L$6+'РСТ РСО-А'!$H$9</f>
        <v>4930.95</v>
      </c>
    </row>
    <row r="432" spans="1:27" x14ac:dyDescent="0.2">
      <c r="A432" s="66">
        <f t="shared" si="12"/>
        <v>43715</v>
      </c>
      <c r="B432" s="117">
        <f>VLOOKUP($A432+ROUND((COLUMN()-2)/24,5),АТС!$A$41:$F$784,3)+'Иные услуги '!$C$5+'РСТ РСО-А'!$L$6+'РСТ РСО-А'!$H$9</f>
        <v>4839.84</v>
      </c>
      <c r="C432" s="117">
        <f>VLOOKUP($A432+ROUND((COLUMN()-2)/24,5),АТС!$A$41:$F$784,3)+'Иные услуги '!$C$5+'РСТ РСО-А'!$L$6+'РСТ РСО-А'!$H$9</f>
        <v>4818.9699999999993</v>
      </c>
      <c r="D432" s="117">
        <f>VLOOKUP($A432+ROUND((COLUMN()-2)/24,5),АТС!$A$41:$F$784,3)+'Иные услуги '!$C$5+'РСТ РСО-А'!$L$6+'РСТ РСО-А'!$H$9</f>
        <v>4814.82</v>
      </c>
      <c r="E432" s="117">
        <f>VLOOKUP($A432+ROUND((COLUMN()-2)/24,5),АТС!$A$41:$F$784,3)+'Иные услуги '!$C$5+'РСТ РСО-А'!$L$6+'РСТ РСО-А'!$H$9</f>
        <v>4814.8999999999996</v>
      </c>
      <c r="F432" s="117">
        <f>VLOOKUP($A432+ROUND((COLUMN()-2)/24,5),АТС!$A$41:$F$784,3)+'Иные услуги '!$C$5+'РСТ РСО-А'!$L$6+'РСТ РСО-А'!$H$9</f>
        <v>4814.8899999999994</v>
      </c>
      <c r="G432" s="117">
        <f>VLOOKUP($A432+ROUND((COLUMN()-2)/24,5),АТС!$A$41:$F$784,3)+'Иные услуги '!$C$5+'РСТ РСО-А'!$L$6+'РСТ РСО-А'!$H$9</f>
        <v>4814.6099999999997</v>
      </c>
      <c r="H432" s="117">
        <f>VLOOKUP($A432+ROUND((COLUMN()-2)/24,5),АТС!$A$41:$F$784,3)+'Иные услуги '!$C$5+'РСТ РСО-А'!$L$6+'РСТ РСО-А'!$H$9</f>
        <v>4813.79</v>
      </c>
      <c r="I432" s="117">
        <f>VLOOKUP($A432+ROUND((COLUMN()-2)/24,5),АТС!$A$41:$F$784,3)+'Иные услуги '!$C$5+'РСТ РСО-А'!$L$6+'РСТ РСО-А'!$H$9</f>
        <v>4813.7999999999993</v>
      </c>
      <c r="J432" s="117">
        <f>VLOOKUP($A432+ROUND((COLUMN()-2)/24,5),АТС!$A$41:$F$784,3)+'Иные услуги '!$C$5+'РСТ РСО-А'!$L$6+'РСТ РСО-А'!$H$9</f>
        <v>4814.16</v>
      </c>
      <c r="K432" s="117">
        <f>VLOOKUP($A432+ROUND((COLUMN()-2)/24,5),АТС!$A$41:$F$784,3)+'Иные услуги '!$C$5+'РСТ РСО-А'!$L$6+'РСТ РСО-А'!$H$9</f>
        <v>4814.4399999999996</v>
      </c>
      <c r="L432" s="117">
        <f>VLOOKUP($A432+ROUND((COLUMN()-2)/24,5),АТС!$A$41:$F$784,3)+'Иные услуги '!$C$5+'РСТ РСО-А'!$L$6+'РСТ РСО-А'!$H$9</f>
        <v>4814.4299999999994</v>
      </c>
      <c r="M432" s="117">
        <f>VLOOKUP($A432+ROUND((COLUMN()-2)/24,5),АТС!$A$41:$F$784,3)+'Иные услуги '!$C$5+'РСТ РСО-А'!$L$6+'РСТ РСО-А'!$H$9</f>
        <v>4814.6099999999997</v>
      </c>
      <c r="N432" s="117">
        <f>VLOOKUP($A432+ROUND((COLUMN()-2)/24,5),АТС!$A$41:$F$784,3)+'Иные услуги '!$C$5+'РСТ РСО-А'!$L$6+'РСТ РСО-А'!$H$9</f>
        <v>4814.71</v>
      </c>
      <c r="O432" s="117">
        <f>VLOOKUP($A432+ROUND((COLUMN()-2)/24,5),АТС!$A$41:$F$784,3)+'Иные услуги '!$C$5+'РСТ РСО-А'!$L$6+'РСТ РСО-А'!$H$9</f>
        <v>4814.7199999999993</v>
      </c>
      <c r="P432" s="117">
        <f>VLOOKUP($A432+ROUND((COLUMN()-2)/24,5),АТС!$A$41:$F$784,3)+'Иные услуги '!$C$5+'РСТ РСО-А'!$L$6+'РСТ РСО-А'!$H$9</f>
        <v>4814.66</v>
      </c>
      <c r="Q432" s="117">
        <f>VLOOKUP($A432+ROUND((COLUMN()-2)/24,5),АТС!$A$41:$F$784,3)+'Иные услуги '!$C$5+'РСТ РСО-А'!$L$6+'РСТ РСО-А'!$H$9</f>
        <v>4814.5599999999995</v>
      </c>
      <c r="R432" s="117">
        <f>VLOOKUP($A432+ROUND((COLUMN()-2)/24,5),АТС!$A$41:$F$784,3)+'Иные услуги '!$C$5+'РСТ РСО-А'!$L$6+'РСТ РСО-А'!$H$9</f>
        <v>4814.51</v>
      </c>
      <c r="S432" s="117">
        <f>VLOOKUP($A432+ROUND((COLUMN()-2)/24,5),АТС!$A$41:$F$784,3)+'Иные услуги '!$C$5+'РСТ РСО-А'!$L$6+'РСТ РСО-А'!$H$9</f>
        <v>4814.5</v>
      </c>
      <c r="T432" s="117">
        <f>VLOOKUP($A432+ROUND((COLUMN()-2)/24,5),АТС!$A$41:$F$784,3)+'Иные услуги '!$C$5+'РСТ РСО-А'!$L$6+'РСТ РСО-А'!$H$9</f>
        <v>4836.1499999999996</v>
      </c>
      <c r="U432" s="117">
        <f>VLOOKUP($A432+ROUND((COLUMN()-2)/24,5),АТС!$A$41:$F$784,3)+'Иные услуги '!$C$5+'РСТ РСО-А'!$L$6+'РСТ РСО-А'!$H$9</f>
        <v>4965.6399999999994</v>
      </c>
      <c r="V432" s="117">
        <f>VLOOKUP($A432+ROUND((COLUMN()-2)/24,5),АТС!$A$41:$F$784,3)+'Иные услуги '!$C$5+'РСТ РСО-А'!$L$6+'РСТ РСО-А'!$H$9</f>
        <v>4962.41</v>
      </c>
      <c r="W432" s="117">
        <f>VLOOKUP($A432+ROUND((COLUMN()-2)/24,5),АТС!$A$41:$F$784,3)+'Иные услуги '!$C$5+'РСТ РСО-А'!$L$6+'РСТ РСО-А'!$H$9</f>
        <v>4841.38</v>
      </c>
      <c r="X432" s="117">
        <f>VLOOKUP($A432+ROUND((COLUMN()-2)/24,5),АТС!$A$41:$F$784,3)+'Иные услуги '!$C$5+'РСТ РСО-А'!$L$6+'РСТ РСО-А'!$H$9</f>
        <v>4812.8599999999997</v>
      </c>
      <c r="Y432" s="117">
        <f>VLOOKUP($A432+ROUND((COLUMN()-2)/24,5),АТС!$A$41:$F$784,3)+'Иные услуги '!$C$5+'РСТ РСО-А'!$L$6+'РСТ РСО-А'!$H$9</f>
        <v>4928.99</v>
      </c>
    </row>
    <row r="433" spans="1:25" x14ac:dyDescent="0.2">
      <c r="A433" s="66">
        <f t="shared" si="12"/>
        <v>43716</v>
      </c>
      <c r="B433" s="117">
        <f>VLOOKUP($A433+ROUND((COLUMN()-2)/24,5),АТС!$A$41:$F$784,3)+'Иные услуги '!$C$5+'РСТ РСО-А'!$L$6+'РСТ РСО-А'!$H$9</f>
        <v>4818.6899999999996</v>
      </c>
      <c r="C433" s="117">
        <f>VLOOKUP($A433+ROUND((COLUMN()-2)/24,5),АТС!$A$41:$F$784,3)+'Иные услуги '!$C$5+'РСТ РСО-А'!$L$6+'РСТ РСО-А'!$H$9</f>
        <v>4814.5599999999995</v>
      </c>
      <c r="D433" s="117">
        <f>VLOOKUP($A433+ROUND((COLUMN()-2)/24,5),АТС!$A$41:$F$784,3)+'Иные услуги '!$C$5+'РСТ РСО-А'!$L$6+'РСТ РСО-А'!$H$9</f>
        <v>4814.87</v>
      </c>
      <c r="E433" s="117">
        <f>VLOOKUP($A433+ROUND((COLUMN()-2)/24,5),АТС!$A$41:$F$784,3)+'Иные услуги '!$C$5+'РСТ РСО-А'!$L$6+'РСТ РСО-А'!$H$9</f>
        <v>4814.96</v>
      </c>
      <c r="F433" s="117">
        <f>VLOOKUP($A433+ROUND((COLUMN()-2)/24,5),АТС!$A$41:$F$784,3)+'Иные услуги '!$C$5+'РСТ РСО-А'!$L$6+'РСТ РСО-А'!$H$9</f>
        <v>4814.96</v>
      </c>
      <c r="G433" s="117">
        <f>VLOOKUP($A433+ROUND((COLUMN()-2)/24,5),АТС!$A$41:$F$784,3)+'Иные услуги '!$C$5+'РСТ РСО-А'!$L$6+'РСТ РСО-А'!$H$9</f>
        <v>4814.71</v>
      </c>
      <c r="H433" s="117">
        <f>VLOOKUP($A433+ROUND((COLUMN()-2)/24,5),АТС!$A$41:$F$784,3)+'Иные услуги '!$C$5+'РСТ РСО-А'!$L$6+'РСТ РСО-А'!$H$9</f>
        <v>4813.74</v>
      </c>
      <c r="I433" s="117">
        <f>VLOOKUP($A433+ROUND((COLUMN()-2)/24,5),АТС!$A$41:$F$784,3)+'Иные услуги '!$C$5+'РСТ РСО-А'!$L$6+'РСТ РСО-А'!$H$9</f>
        <v>4814.1799999999994</v>
      </c>
      <c r="J433" s="117">
        <f>VLOOKUP($A433+ROUND((COLUMN()-2)/24,5),АТС!$A$41:$F$784,3)+'Иные услуги '!$C$5+'РСТ РСО-А'!$L$6+'РСТ РСО-А'!$H$9</f>
        <v>4814.2699999999995</v>
      </c>
      <c r="K433" s="117">
        <f>VLOOKUP($A433+ROUND((COLUMN()-2)/24,5),АТС!$A$41:$F$784,3)+'Иные услуги '!$C$5+'РСТ РСО-А'!$L$6+'РСТ РСО-А'!$H$9</f>
        <v>4814.2199999999993</v>
      </c>
      <c r="L433" s="117">
        <f>VLOOKUP($A433+ROUND((COLUMN()-2)/24,5),АТС!$A$41:$F$784,3)+'Иные услуги '!$C$5+'РСТ РСО-А'!$L$6+'РСТ РСО-А'!$H$9</f>
        <v>4814.37</v>
      </c>
      <c r="M433" s="117">
        <f>VLOOKUP($A433+ROUND((COLUMN()-2)/24,5),АТС!$A$41:$F$784,3)+'Иные услуги '!$C$5+'РСТ РСО-А'!$L$6+'РСТ РСО-А'!$H$9</f>
        <v>4814.51</v>
      </c>
      <c r="N433" s="117">
        <f>VLOOKUP($A433+ROUND((COLUMN()-2)/24,5),АТС!$A$41:$F$784,3)+'Иные услуги '!$C$5+'РСТ РСО-А'!$L$6+'РСТ РСО-А'!$H$9</f>
        <v>4814.66</v>
      </c>
      <c r="O433" s="117">
        <f>VLOOKUP($A433+ROUND((COLUMN()-2)/24,5),АТС!$A$41:$F$784,3)+'Иные услуги '!$C$5+'РСТ РСО-А'!$L$6+'РСТ РСО-А'!$H$9</f>
        <v>4814.6399999999994</v>
      </c>
      <c r="P433" s="117">
        <f>VLOOKUP($A433+ROUND((COLUMN()-2)/24,5),АТС!$A$41:$F$784,3)+'Иные услуги '!$C$5+'РСТ РСО-А'!$L$6+'РСТ РСО-А'!$H$9</f>
        <v>4814.59</v>
      </c>
      <c r="Q433" s="117">
        <f>VLOOKUP($A433+ROUND((COLUMN()-2)/24,5),АТС!$A$41:$F$784,3)+'Иные услуги '!$C$5+'РСТ РСО-А'!$L$6+'РСТ РСО-А'!$H$9</f>
        <v>4814.4299999999994</v>
      </c>
      <c r="R433" s="117">
        <f>VLOOKUP($A433+ROUND((COLUMN()-2)/24,5),АТС!$A$41:$F$784,3)+'Иные услуги '!$C$5+'РСТ РСО-А'!$L$6+'РСТ РСО-А'!$H$9</f>
        <v>4814.3999999999996</v>
      </c>
      <c r="S433" s="117">
        <f>VLOOKUP($A433+ROUND((COLUMN()-2)/24,5),АТС!$A$41:$F$784,3)+'Иные услуги '!$C$5+'РСТ РСО-А'!$L$6+'РСТ РСО-А'!$H$9</f>
        <v>4814.46</v>
      </c>
      <c r="T433" s="117">
        <f>VLOOKUP($A433+ROUND((COLUMN()-2)/24,5),АТС!$A$41:$F$784,3)+'Иные услуги '!$C$5+'РСТ РСО-А'!$L$6+'РСТ РСО-А'!$H$9</f>
        <v>4835.8899999999994</v>
      </c>
      <c r="U433" s="117">
        <f>VLOOKUP($A433+ROUND((COLUMN()-2)/24,5),АТС!$A$41:$F$784,3)+'Иные услуги '!$C$5+'РСТ РСО-А'!$L$6+'РСТ РСО-А'!$H$9</f>
        <v>4971.6899999999996</v>
      </c>
      <c r="V433" s="117">
        <f>VLOOKUP($A433+ROUND((COLUMN()-2)/24,5),АТС!$A$41:$F$784,3)+'Иные услуги '!$C$5+'РСТ РСО-А'!$L$6+'РСТ РСО-А'!$H$9</f>
        <v>5071.8999999999996</v>
      </c>
      <c r="W433" s="117">
        <f>VLOOKUP($A433+ROUND((COLUMN()-2)/24,5),АТС!$A$41:$F$784,3)+'Иные услуги '!$C$5+'РСТ РСО-А'!$L$6+'РСТ РСО-А'!$H$9</f>
        <v>4844.59</v>
      </c>
      <c r="X433" s="117">
        <f>VLOOKUP($A433+ROUND((COLUMN()-2)/24,5),АТС!$A$41:$F$784,3)+'Иные услуги '!$C$5+'РСТ РСО-А'!$L$6+'РСТ РСО-А'!$H$9</f>
        <v>4812.42</v>
      </c>
      <c r="Y433" s="117">
        <f>VLOOKUP($A433+ROUND((COLUMN()-2)/24,5),АТС!$A$41:$F$784,3)+'Иные услуги '!$C$5+'РСТ РСО-А'!$L$6+'РСТ РСО-А'!$H$9</f>
        <v>4949.05</v>
      </c>
    </row>
    <row r="434" spans="1:25" x14ac:dyDescent="0.2">
      <c r="A434" s="66">
        <f t="shared" si="12"/>
        <v>43717</v>
      </c>
      <c r="B434" s="117">
        <f>VLOOKUP($A434+ROUND((COLUMN()-2)/24,5),АТС!$A$41:$F$784,3)+'Иные услуги '!$C$5+'РСТ РСО-А'!$L$6+'РСТ РСО-А'!$H$9</f>
        <v>4818.82</v>
      </c>
      <c r="C434" s="117">
        <f>VLOOKUP($A434+ROUND((COLUMN()-2)/24,5),АТС!$A$41:$F$784,3)+'Иные услуги '!$C$5+'РСТ РСО-А'!$L$6+'РСТ РСО-А'!$H$9</f>
        <v>4814.4399999999996</v>
      </c>
      <c r="D434" s="117">
        <f>VLOOKUP($A434+ROUND((COLUMN()-2)/24,5),АТС!$A$41:$F$784,3)+'Иные услуги '!$C$5+'РСТ РСО-А'!$L$6+'РСТ РСО-А'!$H$9</f>
        <v>4814.82</v>
      </c>
      <c r="E434" s="117">
        <f>VLOOKUP($A434+ROUND((COLUMN()-2)/24,5),АТС!$A$41:$F$784,3)+'Иные услуги '!$C$5+'РСТ РСО-А'!$L$6+'РСТ РСО-А'!$H$9</f>
        <v>4814.92</v>
      </c>
      <c r="F434" s="117">
        <f>VLOOKUP($A434+ROUND((COLUMN()-2)/24,5),АТС!$A$41:$F$784,3)+'Иные услуги '!$C$5+'РСТ РСО-А'!$L$6+'РСТ РСО-А'!$H$9</f>
        <v>4814.9399999999996</v>
      </c>
      <c r="G434" s="117">
        <f>VLOOKUP($A434+ROUND((COLUMN()-2)/24,5),АТС!$A$41:$F$784,3)+'Иные услуги '!$C$5+'РСТ РСО-А'!$L$6+'РСТ РСО-А'!$H$9</f>
        <v>4814.8899999999994</v>
      </c>
      <c r="H434" s="117">
        <f>VLOOKUP($A434+ROUND((COLUMN()-2)/24,5),АТС!$A$41:$F$784,3)+'Иные услуги '!$C$5+'РСТ РСО-А'!$L$6+'РСТ РСО-А'!$H$9</f>
        <v>4814.1099999999997</v>
      </c>
      <c r="I434" s="117">
        <f>VLOOKUP($A434+ROUND((COLUMN()-2)/24,5),АТС!$A$41:$F$784,3)+'Иные услуги '!$C$5+'РСТ РСО-А'!$L$6+'РСТ РСО-А'!$H$9</f>
        <v>4875.4699999999993</v>
      </c>
      <c r="J434" s="117">
        <f>VLOOKUP($A434+ROUND((COLUMN()-2)/24,5),АТС!$A$41:$F$784,3)+'Иные услуги '!$C$5+'РСТ РСО-А'!$L$6+'РСТ РСО-А'!$H$9</f>
        <v>4814.8599999999997</v>
      </c>
      <c r="K434" s="117">
        <f>VLOOKUP($A434+ROUND((COLUMN()-2)/24,5),АТС!$A$41:$F$784,3)+'Иные услуги '!$C$5+'РСТ РСО-А'!$L$6+'РСТ РСО-А'!$H$9</f>
        <v>4831.8999999999996</v>
      </c>
      <c r="L434" s="117">
        <f>VLOOKUP($A434+ROUND((COLUMN()-2)/24,5),АТС!$A$41:$F$784,3)+'Иные услуги '!$C$5+'РСТ РСО-А'!$L$6+'РСТ РСО-А'!$H$9</f>
        <v>4872.54</v>
      </c>
      <c r="M434" s="117">
        <f>VLOOKUP($A434+ROUND((COLUMN()-2)/24,5),АТС!$A$41:$F$784,3)+'Иные услуги '!$C$5+'РСТ РСО-А'!$L$6+'РСТ РСО-А'!$H$9</f>
        <v>4874.5199999999995</v>
      </c>
      <c r="N434" s="117">
        <f>VLOOKUP($A434+ROUND((COLUMN()-2)/24,5),АТС!$A$41:$F$784,3)+'Иные услуги '!$C$5+'РСТ РСО-А'!$L$6+'РСТ РСО-А'!$H$9</f>
        <v>4869.04</v>
      </c>
      <c r="O434" s="117">
        <f>VLOOKUP($A434+ROUND((COLUMN()-2)/24,5),АТС!$A$41:$F$784,3)+'Иные услуги '!$C$5+'РСТ РСО-А'!$L$6+'РСТ РСО-А'!$H$9</f>
        <v>4869.9799999999996</v>
      </c>
      <c r="P434" s="117">
        <f>VLOOKUP($A434+ROUND((COLUMN()-2)/24,5),АТС!$A$41:$F$784,3)+'Иные услуги '!$C$5+'РСТ РСО-А'!$L$6+'РСТ РСО-А'!$H$9</f>
        <v>4869.8499999999995</v>
      </c>
      <c r="Q434" s="117">
        <f>VLOOKUP($A434+ROUND((COLUMN()-2)/24,5),АТС!$A$41:$F$784,3)+'Иные услуги '!$C$5+'РСТ РСО-А'!$L$6+'РСТ РСО-А'!$H$9</f>
        <v>4869.25</v>
      </c>
      <c r="R434" s="117">
        <f>VLOOKUP($A434+ROUND((COLUMN()-2)/24,5),АТС!$A$41:$F$784,3)+'Иные услуги '!$C$5+'РСТ РСО-А'!$L$6+'РСТ РСО-А'!$H$9</f>
        <v>4869.34</v>
      </c>
      <c r="S434" s="117">
        <f>VLOOKUP($A434+ROUND((COLUMN()-2)/24,5),АТС!$A$41:$F$784,3)+'Иные услуги '!$C$5+'РСТ РСО-А'!$L$6+'РСТ РСО-А'!$H$9</f>
        <v>4831.87</v>
      </c>
      <c r="T434" s="117">
        <f>VLOOKUP($A434+ROUND((COLUMN()-2)/24,5),АТС!$A$41:$F$784,3)+'Иные услуги '!$C$5+'РСТ РСО-А'!$L$6+'РСТ РСО-А'!$H$9</f>
        <v>4867.6799999999994</v>
      </c>
      <c r="U434" s="117">
        <f>VLOOKUP($A434+ROUND((COLUMN()-2)/24,5),АТС!$A$41:$F$784,3)+'Иные услуги '!$C$5+'РСТ РСО-А'!$L$6+'РСТ РСО-А'!$H$9</f>
        <v>4944.8999999999996</v>
      </c>
      <c r="V434" s="117">
        <f>VLOOKUP($A434+ROUND((COLUMN()-2)/24,5),АТС!$A$41:$F$784,3)+'Иные услуги '!$C$5+'РСТ РСО-А'!$L$6+'РСТ РСО-А'!$H$9</f>
        <v>4942.3599999999997</v>
      </c>
      <c r="W434" s="117">
        <f>VLOOKUP($A434+ROUND((COLUMN()-2)/24,5),АТС!$A$41:$F$784,3)+'Иные услуги '!$C$5+'РСТ РСО-А'!$L$6+'РСТ РСО-А'!$H$9</f>
        <v>4837.7699999999995</v>
      </c>
      <c r="X434" s="117">
        <f>VLOOKUP($A434+ROUND((COLUMN()-2)/24,5),АТС!$A$41:$F$784,3)+'Иные услуги '!$C$5+'РСТ РСО-А'!$L$6+'РСТ РСО-А'!$H$9</f>
        <v>4814.2999999999993</v>
      </c>
      <c r="Y434" s="117">
        <f>VLOOKUP($A434+ROUND((COLUMN()-2)/24,5),АТС!$A$41:$F$784,3)+'Иные услуги '!$C$5+'РСТ РСО-А'!$L$6+'РСТ РСО-А'!$H$9</f>
        <v>4869.1399999999994</v>
      </c>
    </row>
    <row r="435" spans="1:25" x14ac:dyDescent="0.2">
      <c r="A435" s="66">
        <f t="shared" si="12"/>
        <v>43718</v>
      </c>
      <c r="B435" s="117">
        <f>VLOOKUP($A435+ROUND((COLUMN()-2)/24,5),АТС!$A$41:$F$784,3)+'Иные услуги '!$C$5+'РСТ РСО-А'!$L$6+'РСТ РСО-А'!$H$9</f>
        <v>4816.32</v>
      </c>
      <c r="C435" s="117">
        <f>VLOOKUP($A435+ROUND((COLUMN()-2)/24,5),АТС!$A$41:$F$784,3)+'Иные услуги '!$C$5+'РСТ РСО-А'!$L$6+'РСТ РСО-А'!$H$9</f>
        <v>4815.04</v>
      </c>
      <c r="D435" s="117">
        <f>VLOOKUP($A435+ROUND((COLUMN()-2)/24,5),АТС!$A$41:$F$784,3)+'Иные услуги '!$C$5+'РСТ РСО-А'!$L$6+'РСТ РСО-А'!$H$9</f>
        <v>4815.0499999999993</v>
      </c>
      <c r="E435" s="117">
        <f>VLOOKUP($A435+ROUND((COLUMN()-2)/24,5),АТС!$A$41:$F$784,3)+'Иные услуги '!$C$5+'РСТ РСО-А'!$L$6+'РСТ РСО-А'!$H$9</f>
        <v>4815.0599999999995</v>
      </c>
      <c r="F435" s="117">
        <f>VLOOKUP($A435+ROUND((COLUMN()-2)/24,5),АТС!$A$41:$F$784,3)+'Иные услуги '!$C$5+'РСТ РСО-А'!$L$6+'РСТ РСО-А'!$H$9</f>
        <v>4815.0499999999993</v>
      </c>
      <c r="G435" s="117">
        <f>VLOOKUP($A435+ROUND((COLUMN()-2)/24,5),АТС!$A$41:$F$784,3)+'Иные услуги '!$C$5+'РСТ РСО-А'!$L$6+'РСТ РСО-А'!$H$9</f>
        <v>4814.99</v>
      </c>
      <c r="H435" s="117">
        <f>VLOOKUP($A435+ROUND((COLUMN()-2)/24,5),АТС!$A$41:$F$784,3)+'Иные услуги '!$C$5+'РСТ РСО-А'!$L$6+'РСТ РСО-А'!$H$9</f>
        <v>4814.5599999999995</v>
      </c>
      <c r="I435" s="117">
        <f>VLOOKUP($A435+ROUND((COLUMN()-2)/24,5),АТС!$A$41:$F$784,3)+'Иные услуги '!$C$5+'РСТ РСО-А'!$L$6+'РСТ РСО-А'!$H$9</f>
        <v>4888.1499999999996</v>
      </c>
      <c r="J435" s="117">
        <f>VLOOKUP($A435+ROUND((COLUMN()-2)/24,5),АТС!$A$41:$F$784,3)+'Иные услуги '!$C$5+'РСТ РСО-А'!$L$6+'РСТ РСО-А'!$H$9</f>
        <v>4814.8999999999996</v>
      </c>
      <c r="K435" s="117">
        <f>VLOOKUP($A435+ROUND((COLUMN()-2)/24,5),АТС!$A$41:$F$784,3)+'Иные услуги '!$C$5+'РСТ РСО-А'!$L$6+'РСТ РСО-А'!$H$9</f>
        <v>4830.26</v>
      </c>
      <c r="L435" s="117">
        <f>VLOOKUP($A435+ROUND((COLUMN()-2)/24,5),АТС!$A$41:$F$784,3)+'Иные услуги '!$C$5+'РСТ РСО-А'!$L$6+'РСТ РСО-А'!$H$9</f>
        <v>4864.4299999999994</v>
      </c>
      <c r="M435" s="117">
        <f>VLOOKUP($A435+ROUND((COLUMN()-2)/24,5),АТС!$A$41:$F$784,3)+'Иные услуги '!$C$5+'РСТ РСО-А'!$L$6+'РСТ РСО-А'!$H$9</f>
        <v>4864.7199999999993</v>
      </c>
      <c r="N435" s="117">
        <f>VLOOKUP($A435+ROUND((COLUMN()-2)/24,5),АТС!$A$41:$F$784,3)+'Иные услуги '!$C$5+'РСТ РСО-А'!$L$6+'РСТ РСО-А'!$H$9</f>
        <v>4865.01</v>
      </c>
      <c r="O435" s="117">
        <f>VLOOKUP($A435+ROUND((COLUMN()-2)/24,5),АТС!$A$41:$F$784,3)+'Иные услуги '!$C$5+'РСТ РСО-А'!$L$6+'РСТ РСО-А'!$H$9</f>
        <v>4865.82</v>
      </c>
      <c r="P435" s="117">
        <f>VLOOKUP($A435+ROUND((COLUMN()-2)/24,5),АТС!$A$41:$F$784,3)+'Иные услуги '!$C$5+'РСТ РСО-А'!$L$6+'РСТ РСО-А'!$H$9</f>
        <v>4866.0599999999995</v>
      </c>
      <c r="Q435" s="117">
        <f>VLOOKUP($A435+ROUND((COLUMN()-2)/24,5),АТС!$A$41:$F$784,3)+'Иные услуги '!$C$5+'РСТ РСО-А'!$L$6+'РСТ РСО-А'!$H$9</f>
        <v>4866.17</v>
      </c>
      <c r="R435" s="117">
        <f>VLOOKUP($A435+ROUND((COLUMN()-2)/24,5),АТС!$A$41:$F$784,3)+'Иные услуги '!$C$5+'РСТ РСО-А'!$L$6+'РСТ РСО-А'!$H$9</f>
        <v>4866.5</v>
      </c>
      <c r="S435" s="117">
        <f>VLOOKUP($A435+ROUND((COLUMN()-2)/24,5),АТС!$A$41:$F$784,3)+'Иные услуги '!$C$5+'РСТ РСО-А'!$L$6+'РСТ РСО-А'!$H$9</f>
        <v>4830.4299999999994</v>
      </c>
      <c r="T435" s="117">
        <f>VLOOKUP($A435+ROUND((COLUMN()-2)/24,5),АТС!$A$41:$F$784,3)+'Иные услуги '!$C$5+'РСТ РСО-А'!$L$6+'РСТ РСО-А'!$H$9</f>
        <v>4895.88</v>
      </c>
      <c r="U435" s="117">
        <f>VLOOKUP($A435+ROUND((COLUMN()-2)/24,5),АТС!$A$41:$F$784,3)+'Иные услуги '!$C$5+'РСТ РСО-А'!$L$6+'РСТ РСО-А'!$H$9</f>
        <v>4936.78</v>
      </c>
      <c r="V435" s="117">
        <f>VLOOKUP($A435+ROUND((COLUMN()-2)/24,5),АТС!$A$41:$F$784,3)+'Иные услуги '!$C$5+'РСТ РСО-А'!$L$6+'РСТ РСО-А'!$H$9</f>
        <v>4935.75</v>
      </c>
      <c r="W435" s="117">
        <f>VLOOKUP($A435+ROUND((COLUMN()-2)/24,5),АТС!$A$41:$F$784,3)+'Иные услуги '!$C$5+'РСТ РСО-А'!$L$6+'РСТ РСО-А'!$H$9</f>
        <v>4836.59</v>
      </c>
      <c r="X435" s="117">
        <f>VLOOKUP($A435+ROUND((COLUMN()-2)/24,5),АТС!$A$41:$F$784,3)+'Иные услуги '!$C$5+'РСТ РСО-А'!$L$6+'РСТ РСО-А'!$H$9</f>
        <v>4814.01</v>
      </c>
      <c r="Y435" s="117">
        <f>VLOOKUP($A435+ROUND((COLUMN()-2)/24,5),АТС!$A$41:$F$784,3)+'Иные услуги '!$C$5+'РСТ РСО-А'!$L$6+'РСТ РСО-А'!$H$9</f>
        <v>4848.7299999999996</v>
      </c>
    </row>
    <row r="436" spans="1:25" x14ac:dyDescent="0.2">
      <c r="A436" s="66">
        <f t="shared" si="12"/>
        <v>43719</v>
      </c>
      <c r="B436" s="117">
        <f>VLOOKUP($A436+ROUND((COLUMN()-2)/24,5),АТС!$A$41:$F$784,3)+'Иные услуги '!$C$5+'РСТ РСО-А'!$L$6+'РСТ РСО-А'!$H$9</f>
        <v>4833.1399999999994</v>
      </c>
      <c r="C436" s="117">
        <f>VLOOKUP($A436+ROUND((COLUMN()-2)/24,5),АТС!$A$41:$F$784,3)+'Иные услуги '!$C$5+'РСТ РСО-А'!$L$6+'РСТ РСО-А'!$H$9</f>
        <v>4816.83</v>
      </c>
      <c r="D436" s="117">
        <f>VLOOKUP($A436+ROUND((COLUMN()-2)/24,5),АТС!$A$41:$F$784,3)+'Иные услуги '!$C$5+'РСТ РСО-А'!$L$6+'РСТ РСО-А'!$H$9</f>
        <v>4815.08</v>
      </c>
      <c r="E436" s="117">
        <f>VLOOKUP($A436+ROUND((COLUMN()-2)/24,5),АТС!$A$41:$F$784,3)+'Иные услуги '!$C$5+'РСТ РСО-А'!$L$6+'РСТ РСО-А'!$H$9</f>
        <v>4815.0599999999995</v>
      </c>
      <c r="F436" s="117">
        <f>VLOOKUP($A436+ROUND((COLUMN()-2)/24,5),АТС!$A$41:$F$784,3)+'Иные услуги '!$C$5+'РСТ РСО-А'!$L$6+'РСТ РСО-А'!$H$9</f>
        <v>4815.0499999999993</v>
      </c>
      <c r="G436" s="117">
        <f>VLOOKUP($A436+ROUND((COLUMN()-2)/24,5),АТС!$A$41:$F$784,3)+'Иные услуги '!$C$5+'РСТ РСО-А'!$L$6+'РСТ РСО-А'!$H$9</f>
        <v>4814.95</v>
      </c>
      <c r="H436" s="117">
        <f>VLOOKUP($A436+ROUND((COLUMN()-2)/24,5),АТС!$A$41:$F$784,3)+'Иные услуги '!$C$5+'РСТ РСО-А'!$L$6+'РСТ РСО-А'!$H$9</f>
        <v>4814.51</v>
      </c>
      <c r="I436" s="117">
        <f>VLOOKUP($A436+ROUND((COLUMN()-2)/24,5),АТС!$A$41:$F$784,3)+'Иные услуги '!$C$5+'РСТ РСО-А'!$L$6+'РСТ РСО-А'!$H$9</f>
        <v>4884.7</v>
      </c>
      <c r="J436" s="117">
        <f>VLOOKUP($A436+ROUND((COLUMN()-2)/24,5),АТС!$A$41:$F$784,3)+'Иные услуги '!$C$5+'РСТ РСО-А'!$L$6+'РСТ РСО-А'!$H$9</f>
        <v>4814.7999999999993</v>
      </c>
      <c r="K436" s="117">
        <f>VLOOKUP($A436+ROUND((COLUMN()-2)/24,5),АТС!$A$41:$F$784,3)+'Иные услуги '!$C$5+'РСТ РСО-А'!$L$6+'РСТ РСО-А'!$H$9</f>
        <v>4831.83</v>
      </c>
      <c r="L436" s="117">
        <f>VLOOKUP($A436+ROUND((COLUMN()-2)/24,5),АТС!$A$41:$F$784,3)+'Иные услуги '!$C$5+'РСТ РСО-А'!$L$6+'РСТ РСО-А'!$H$9</f>
        <v>4870.08</v>
      </c>
      <c r="M436" s="117">
        <f>VLOOKUP($A436+ROUND((COLUMN()-2)/24,5),АТС!$A$41:$F$784,3)+'Иные услуги '!$C$5+'РСТ РСО-А'!$L$6+'РСТ РСО-А'!$H$9</f>
        <v>4870.6399999999994</v>
      </c>
      <c r="N436" s="117">
        <f>VLOOKUP($A436+ROUND((COLUMN()-2)/24,5),АТС!$A$41:$F$784,3)+'Иные услуги '!$C$5+'РСТ РСО-А'!$L$6+'РСТ РСО-А'!$H$9</f>
        <v>4870.91</v>
      </c>
      <c r="O436" s="117">
        <f>VLOOKUP($A436+ROUND((COLUMN()-2)/24,5),АТС!$A$41:$F$784,3)+'Иные услуги '!$C$5+'РСТ РСО-А'!$L$6+'РСТ РСО-А'!$H$9</f>
        <v>4871.5199999999995</v>
      </c>
      <c r="P436" s="117">
        <f>VLOOKUP($A436+ROUND((COLUMN()-2)/24,5),АТС!$A$41:$F$784,3)+'Иные услуги '!$C$5+'РСТ РСО-А'!$L$6+'РСТ РСО-А'!$H$9</f>
        <v>4871.75</v>
      </c>
      <c r="Q436" s="117">
        <f>VLOOKUP($A436+ROUND((COLUMN()-2)/24,5),АТС!$A$41:$F$784,3)+'Иные услуги '!$C$5+'РСТ РСО-А'!$L$6+'РСТ РСО-А'!$H$9</f>
        <v>4871.74</v>
      </c>
      <c r="R436" s="117">
        <f>VLOOKUP($A436+ROUND((COLUMN()-2)/24,5),АТС!$A$41:$F$784,3)+'Иные услуги '!$C$5+'РСТ РСО-А'!$L$6+'РСТ РСО-А'!$H$9</f>
        <v>4871.41</v>
      </c>
      <c r="S436" s="117">
        <f>VLOOKUP($A436+ROUND((COLUMN()-2)/24,5),АТС!$A$41:$F$784,3)+'Иные услуги '!$C$5+'РСТ РСО-А'!$L$6+'РСТ РСО-А'!$H$9</f>
        <v>4869.42</v>
      </c>
      <c r="T436" s="117">
        <f>VLOOKUP($A436+ROUND((COLUMN()-2)/24,5),АТС!$A$41:$F$784,3)+'Иные услуги '!$C$5+'РСТ РСО-А'!$L$6+'РСТ РСО-А'!$H$9</f>
        <v>4932.76</v>
      </c>
      <c r="U436" s="117">
        <f>VLOOKUP($A436+ROUND((COLUMN()-2)/24,5),АТС!$A$41:$F$784,3)+'Иные услуги '!$C$5+'РСТ РСО-А'!$L$6+'РСТ РСО-А'!$H$9</f>
        <v>4942.01</v>
      </c>
      <c r="V436" s="117">
        <f>VLOOKUP($A436+ROUND((COLUMN()-2)/24,5),АТС!$A$41:$F$784,3)+'Иные услуги '!$C$5+'РСТ РСО-А'!$L$6+'РСТ РСО-А'!$H$9</f>
        <v>4939.99</v>
      </c>
      <c r="W436" s="117">
        <f>VLOOKUP($A436+ROUND((COLUMN()-2)/24,5),АТС!$A$41:$F$784,3)+'Иные услуги '!$C$5+'РСТ РСО-А'!$L$6+'РСТ РСО-А'!$H$9</f>
        <v>4835.91</v>
      </c>
      <c r="X436" s="117">
        <f>VLOOKUP($A436+ROUND((COLUMN()-2)/24,5),АТС!$A$41:$F$784,3)+'Иные услуги '!$C$5+'РСТ РСО-А'!$L$6+'РСТ РСО-А'!$H$9</f>
        <v>4813.6799999999994</v>
      </c>
      <c r="Y436" s="117">
        <f>VLOOKUP($A436+ROUND((COLUMN()-2)/24,5),АТС!$A$41:$F$784,3)+'Иные услуги '!$C$5+'РСТ РСО-А'!$L$6+'РСТ РСО-А'!$H$9</f>
        <v>4863.26</v>
      </c>
    </row>
    <row r="437" spans="1:25" x14ac:dyDescent="0.2">
      <c r="A437" s="66">
        <f t="shared" si="12"/>
        <v>43720</v>
      </c>
      <c r="B437" s="117">
        <f>VLOOKUP($A437+ROUND((COLUMN()-2)/24,5),АТС!$A$41:$F$784,3)+'Иные услуги '!$C$5+'РСТ РСО-А'!$L$6+'РСТ РСО-А'!$H$9</f>
        <v>4833.16</v>
      </c>
      <c r="C437" s="117">
        <f>VLOOKUP($A437+ROUND((COLUMN()-2)/24,5),АТС!$A$41:$F$784,3)+'Иные услуги '!$C$5+'РСТ РСО-А'!$L$6+'РСТ РСО-А'!$H$9</f>
        <v>4816.96</v>
      </c>
      <c r="D437" s="117">
        <f>VLOOKUP($A437+ROUND((COLUMN()-2)/24,5),АТС!$A$41:$F$784,3)+'Иные услуги '!$C$5+'РСТ РСО-А'!$L$6+'РСТ РСО-А'!$H$9</f>
        <v>4815.0499999999993</v>
      </c>
      <c r="E437" s="117">
        <f>VLOOKUP($A437+ROUND((COLUMN()-2)/24,5),АТС!$A$41:$F$784,3)+'Иные услуги '!$C$5+'РСТ РСО-А'!$L$6+'РСТ РСО-А'!$H$9</f>
        <v>4815.0599999999995</v>
      </c>
      <c r="F437" s="117">
        <f>VLOOKUP($A437+ROUND((COLUMN()-2)/24,5),АТС!$A$41:$F$784,3)+'Иные услуги '!$C$5+'РСТ РСО-А'!$L$6+'РСТ РСО-А'!$H$9</f>
        <v>4815.03</v>
      </c>
      <c r="G437" s="117">
        <f>VLOOKUP($A437+ROUND((COLUMN()-2)/24,5),АТС!$A$41:$F$784,3)+'Иные услуги '!$C$5+'РСТ РСО-А'!$L$6+'РСТ РСО-А'!$H$9</f>
        <v>4814.9699999999993</v>
      </c>
      <c r="H437" s="117">
        <f>VLOOKUP($A437+ROUND((COLUMN()-2)/24,5),АТС!$A$41:$F$784,3)+'Иные услуги '!$C$5+'РСТ РСО-А'!$L$6+'РСТ РСО-А'!$H$9</f>
        <v>4814.33</v>
      </c>
      <c r="I437" s="117">
        <f>VLOOKUP($A437+ROUND((COLUMN()-2)/24,5),АТС!$A$41:$F$784,3)+'Иные услуги '!$C$5+'РСТ РСО-А'!$L$6+'РСТ РСО-А'!$H$9</f>
        <v>4900.62</v>
      </c>
      <c r="J437" s="117">
        <f>VLOOKUP($A437+ROUND((COLUMN()-2)/24,5),АТС!$A$41:$F$784,3)+'Иные услуги '!$C$5+'РСТ РСО-А'!$L$6+'РСТ РСО-А'!$H$9</f>
        <v>4814.41</v>
      </c>
      <c r="K437" s="117">
        <f>VLOOKUP($A437+ROUND((COLUMN()-2)/24,5),АТС!$A$41:$F$784,3)+'Иные услуги '!$C$5+'РСТ РСО-А'!$L$6+'РСТ РСО-А'!$H$9</f>
        <v>4870.5</v>
      </c>
      <c r="L437" s="117">
        <f>VLOOKUP($A437+ROUND((COLUMN()-2)/24,5),АТС!$A$41:$F$784,3)+'Иные услуги '!$C$5+'РСТ РСО-А'!$L$6+'РСТ РСО-А'!$H$9</f>
        <v>4906.29</v>
      </c>
      <c r="M437" s="117">
        <f>VLOOKUP($A437+ROUND((COLUMN()-2)/24,5),АТС!$A$41:$F$784,3)+'Иные услуги '!$C$5+'РСТ РСО-А'!$L$6+'РСТ РСО-А'!$H$9</f>
        <v>4906.9399999999996</v>
      </c>
      <c r="N437" s="117">
        <f>VLOOKUP($A437+ROUND((COLUMN()-2)/24,5),АТС!$A$41:$F$784,3)+'Иные услуги '!$C$5+'РСТ РСО-А'!$L$6+'РСТ РСО-А'!$H$9</f>
        <v>4907.28</v>
      </c>
      <c r="O437" s="117">
        <f>VLOOKUP($A437+ROUND((COLUMN()-2)/24,5),АТС!$A$41:$F$784,3)+'Иные услуги '!$C$5+'РСТ РСО-А'!$L$6+'РСТ РСО-А'!$H$9</f>
        <v>4907.95</v>
      </c>
      <c r="P437" s="117">
        <f>VLOOKUP($A437+ROUND((COLUMN()-2)/24,5),АТС!$A$41:$F$784,3)+'Иные услуги '!$C$5+'РСТ РСО-А'!$L$6+'РСТ РСО-А'!$H$9</f>
        <v>4908.83</v>
      </c>
      <c r="Q437" s="117">
        <f>VLOOKUP($A437+ROUND((COLUMN()-2)/24,5),АТС!$A$41:$F$784,3)+'Иные услуги '!$C$5+'РСТ РСО-А'!$L$6+'РСТ РСО-А'!$H$9</f>
        <v>4909.8999999999996</v>
      </c>
      <c r="R437" s="117">
        <f>VLOOKUP($A437+ROUND((COLUMN()-2)/24,5),АТС!$A$41:$F$784,3)+'Иные услуги '!$C$5+'РСТ РСО-А'!$L$6+'РСТ РСО-А'!$H$9</f>
        <v>4873.91</v>
      </c>
      <c r="S437" s="117">
        <f>VLOOKUP($A437+ROUND((COLUMN()-2)/24,5),АТС!$A$41:$F$784,3)+'Иные услуги '!$C$5+'РСТ РСО-А'!$L$6+'РСТ РСО-А'!$H$9</f>
        <v>4870.8999999999996</v>
      </c>
      <c r="T437" s="117">
        <f>VLOOKUP($A437+ROUND((COLUMN()-2)/24,5),АТС!$A$41:$F$784,3)+'Иные услуги '!$C$5+'РСТ РСО-А'!$L$6+'РСТ РСО-А'!$H$9</f>
        <v>4992</v>
      </c>
      <c r="U437" s="117">
        <f>VLOOKUP($A437+ROUND((COLUMN()-2)/24,5),АТС!$A$41:$F$784,3)+'Иные услуги '!$C$5+'РСТ РСО-А'!$L$6+'РСТ РСО-А'!$H$9</f>
        <v>4944.74</v>
      </c>
      <c r="V437" s="117">
        <f>VLOOKUP($A437+ROUND((COLUMN()-2)/24,5),АТС!$A$41:$F$784,3)+'Иные услуги '!$C$5+'РСТ РСО-А'!$L$6+'РСТ РСО-А'!$H$9</f>
        <v>4892.8899999999994</v>
      </c>
      <c r="W437" s="117">
        <f>VLOOKUP($A437+ROUND((COLUMN()-2)/24,5),АТС!$A$41:$F$784,3)+'Иные услуги '!$C$5+'РСТ РСО-А'!$L$6+'РСТ РСО-А'!$H$9</f>
        <v>4814.2299999999996</v>
      </c>
      <c r="X437" s="117">
        <f>VLOOKUP($A437+ROUND((COLUMN()-2)/24,5),АТС!$A$41:$F$784,3)+'Иные услуги '!$C$5+'РСТ РСО-А'!$L$6+'РСТ РСО-А'!$H$9</f>
        <v>4812.91</v>
      </c>
      <c r="Y437" s="117">
        <f>VLOOKUP($A437+ROUND((COLUMN()-2)/24,5),АТС!$A$41:$F$784,3)+'Иные услуги '!$C$5+'РСТ РСО-А'!$L$6+'РСТ РСО-А'!$H$9</f>
        <v>4882.8499999999995</v>
      </c>
    </row>
    <row r="438" spans="1:25" x14ac:dyDescent="0.2">
      <c r="A438" s="66">
        <f t="shared" si="12"/>
        <v>43721</v>
      </c>
      <c r="B438" s="117">
        <f>VLOOKUP($A438+ROUND((COLUMN()-2)/24,5),АТС!$A$41:$F$784,3)+'Иные услуги '!$C$5+'РСТ РСО-А'!$L$6+'РСТ РСО-А'!$H$9</f>
        <v>4836.7699999999995</v>
      </c>
      <c r="C438" s="117">
        <f>VLOOKUP($A438+ROUND((COLUMN()-2)/24,5),АТС!$A$41:$F$784,3)+'Иные услуги '!$C$5+'РСТ РСО-А'!$L$6+'РСТ РСО-А'!$H$9</f>
        <v>4817.6099999999997</v>
      </c>
      <c r="D438" s="117">
        <f>VLOOKUP($A438+ROUND((COLUMN()-2)/24,5),АТС!$A$41:$F$784,3)+'Иные услуги '!$C$5+'РСТ РСО-А'!$L$6+'РСТ РСО-А'!$H$9</f>
        <v>4817.1399999999994</v>
      </c>
      <c r="E438" s="117">
        <f>VLOOKUP($A438+ROUND((COLUMN()-2)/24,5),АТС!$A$41:$F$784,3)+'Иные услуги '!$C$5+'РСТ РСО-А'!$L$6+'РСТ РСО-А'!$H$9</f>
        <v>4814.96</v>
      </c>
      <c r="F438" s="117">
        <f>VLOOKUP($A438+ROUND((COLUMN()-2)/24,5),АТС!$A$41:$F$784,3)+'Иные услуги '!$C$5+'РСТ РСО-А'!$L$6+'РСТ РСО-А'!$H$9</f>
        <v>4814.92</v>
      </c>
      <c r="G438" s="117">
        <f>VLOOKUP($A438+ROUND((COLUMN()-2)/24,5),АТС!$A$41:$F$784,3)+'Иные услуги '!$C$5+'РСТ РСО-А'!$L$6+'РСТ РСО-А'!$H$9</f>
        <v>4814.88</v>
      </c>
      <c r="H438" s="117">
        <f>VLOOKUP($A438+ROUND((COLUMN()-2)/24,5),АТС!$A$41:$F$784,3)+'Иные услуги '!$C$5+'РСТ РСО-А'!$L$6+'РСТ РСО-А'!$H$9</f>
        <v>4814.12</v>
      </c>
      <c r="I438" s="117">
        <f>VLOOKUP($A438+ROUND((COLUMN()-2)/24,5),АТС!$A$41:$F$784,3)+'Иные услуги '!$C$5+'РСТ РСО-А'!$L$6+'РСТ РСО-А'!$H$9</f>
        <v>4922.07</v>
      </c>
      <c r="J438" s="117">
        <f>VLOOKUP($A438+ROUND((COLUMN()-2)/24,5),АТС!$A$41:$F$784,3)+'Иные услуги '!$C$5+'РСТ РСО-А'!$L$6+'РСТ РСО-А'!$H$9</f>
        <v>4814.6499999999996</v>
      </c>
      <c r="K438" s="117">
        <f>VLOOKUP($A438+ROUND((COLUMN()-2)/24,5),АТС!$A$41:$F$784,3)+'Иные услуги '!$C$5+'РСТ РСО-А'!$L$6+'РСТ РСО-А'!$H$9</f>
        <v>4880.7199999999993</v>
      </c>
      <c r="L438" s="117">
        <f>VLOOKUP($A438+ROUND((COLUMN()-2)/24,5),АТС!$A$41:$F$784,3)+'Иные услуги '!$C$5+'РСТ РСО-А'!$L$6+'РСТ РСО-А'!$H$9</f>
        <v>4900.28</v>
      </c>
      <c r="M438" s="117">
        <f>VLOOKUP($A438+ROUND((COLUMN()-2)/24,5),АТС!$A$41:$F$784,3)+'Иные услуги '!$C$5+'РСТ РСО-А'!$L$6+'РСТ РСО-А'!$H$9</f>
        <v>4900.46</v>
      </c>
      <c r="N438" s="117">
        <f>VLOOKUP($A438+ROUND((COLUMN()-2)/24,5),АТС!$A$41:$F$784,3)+'Иные услуги '!$C$5+'РСТ РСО-А'!$L$6+'РСТ РСО-А'!$H$9</f>
        <v>4900.63</v>
      </c>
      <c r="O438" s="117">
        <f>VLOOKUP($A438+ROUND((COLUMN()-2)/24,5),АТС!$A$41:$F$784,3)+'Иные услуги '!$C$5+'РСТ РСО-А'!$L$6+'РСТ РСО-А'!$H$9</f>
        <v>4900.9299999999994</v>
      </c>
      <c r="P438" s="117">
        <f>VLOOKUP($A438+ROUND((COLUMN()-2)/24,5),АТС!$A$41:$F$784,3)+'Иные услуги '!$C$5+'РСТ РСО-А'!$L$6+'РСТ РСО-А'!$H$9</f>
        <v>4901.37</v>
      </c>
      <c r="Q438" s="117">
        <f>VLOOKUP($A438+ROUND((COLUMN()-2)/24,5),АТС!$A$41:$F$784,3)+'Иные услуги '!$C$5+'РСТ РСО-А'!$L$6+'РСТ РСО-А'!$H$9</f>
        <v>4901.7299999999996</v>
      </c>
      <c r="R438" s="117">
        <f>VLOOKUP($A438+ROUND((COLUMN()-2)/24,5),АТС!$A$41:$F$784,3)+'Иные услуги '!$C$5+'РСТ РСО-А'!$L$6+'РСТ РСО-А'!$H$9</f>
        <v>4868.07</v>
      </c>
      <c r="S438" s="117">
        <f>VLOOKUP($A438+ROUND((COLUMN()-2)/24,5),АТС!$A$41:$F$784,3)+'Иные услуги '!$C$5+'РСТ РСО-А'!$L$6+'РСТ РСО-А'!$H$9</f>
        <v>4867.5599999999995</v>
      </c>
      <c r="T438" s="117">
        <f>VLOOKUP($A438+ROUND((COLUMN()-2)/24,5),АТС!$A$41:$F$784,3)+'Иные услуги '!$C$5+'РСТ РСО-А'!$L$6+'РСТ РСО-А'!$H$9</f>
        <v>4984.8500000000004</v>
      </c>
      <c r="U438" s="117">
        <f>VLOOKUP($A438+ROUND((COLUMN()-2)/24,5),АТС!$A$41:$F$784,3)+'Иные услуги '!$C$5+'РСТ РСО-А'!$L$6+'РСТ РСО-А'!$H$9</f>
        <v>5045.3899999999994</v>
      </c>
      <c r="V438" s="117">
        <f>VLOOKUP($A438+ROUND((COLUMN()-2)/24,5),АТС!$A$41:$F$784,3)+'Иные услуги '!$C$5+'РСТ РСО-А'!$L$6+'РСТ РСО-А'!$H$9</f>
        <v>4951.37</v>
      </c>
      <c r="W438" s="117">
        <f>VLOOKUP($A438+ROUND((COLUMN()-2)/24,5),АТС!$A$41:$F$784,3)+'Иные услуги '!$C$5+'РСТ РСО-А'!$L$6+'РСТ РСО-А'!$H$9</f>
        <v>4837.2699999999995</v>
      </c>
      <c r="X438" s="117">
        <f>VLOOKUP($A438+ROUND((COLUMN()-2)/24,5),АТС!$A$41:$F$784,3)+'Иные услуги '!$C$5+'РСТ РСО-А'!$L$6+'РСТ РСО-А'!$H$9</f>
        <v>4814.0199999999995</v>
      </c>
      <c r="Y438" s="117">
        <f>VLOOKUP($A438+ROUND((COLUMN()-2)/24,5),АТС!$A$41:$F$784,3)+'Иные услуги '!$C$5+'РСТ РСО-А'!$L$6+'РСТ РСО-А'!$H$9</f>
        <v>4982.4699999999993</v>
      </c>
    </row>
    <row r="439" spans="1:25" x14ac:dyDescent="0.2">
      <c r="A439" s="66">
        <f t="shared" si="12"/>
        <v>43722</v>
      </c>
      <c r="B439" s="117">
        <f>VLOOKUP($A439+ROUND((COLUMN()-2)/24,5),АТС!$A$41:$F$784,3)+'Иные услуги '!$C$5+'РСТ РСО-А'!$L$6+'РСТ РСО-А'!$H$9</f>
        <v>4843.46</v>
      </c>
      <c r="C439" s="117">
        <f>VLOOKUP($A439+ROUND((COLUMN()-2)/24,5),АТС!$A$41:$F$784,3)+'Иные услуги '!$C$5+'РСТ РСО-А'!$L$6+'РСТ РСО-А'!$H$9</f>
        <v>4819.87</v>
      </c>
      <c r="D439" s="117">
        <f>VLOOKUP($A439+ROUND((COLUMN()-2)/24,5),АТС!$A$41:$F$784,3)+'Иные услуги '!$C$5+'РСТ РСО-А'!$L$6+'РСТ РСО-А'!$H$9</f>
        <v>4814.88</v>
      </c>
      <c r="E439" s="117">
        <f>VLOOKUP($A439+ROUND((COLUMN()-2)/24,5),АТС!$A$41:$F$784,3)+'Иные услуги '!$C$5+'РСТ РСО-А'!$L$6+'РСТ РСО-А'!$H$9</f>
        <v>4814.95</v>
      </c>
      <c r="F439" s="117">
        <f>VLOOKUP($A439+ROUND((COLUMN()-2)/24,5),АТС!$A$41:$F$784,3)+'Иные услуги '!$C$5+'РСТ РСО-А'!$L$6+'РСТ РСО-А'!$H$9</f>
        <v>4814.96</v>
      </c>
      <c r="G439" s="117">
        <f>VLOOKUP($A439+ROUND((COLUMN()-2)/24,5),АТС!$A$41:$F$784,3)+'Иные услуги '!$C$5+'РСТ РСО-А'!$L$6+'РСТ РСО-А'!$H$9</f>
        <v>4814.91</v>
      </c>
      <c r="H439" s="117">
        <f>VLOOKUP($A439+ROUND((COLUMN()-2)/24,5),АТС!$A$41:$F$784,3)+'Иные услуги '!$C$5+'РСТ РСО-А'!$L$6+'РСТ РСО-А'!$H$9</f>
        <v>4814.07</v>
      </c>
      <c r="I439" s="117">
        <f>VLOOKUP($A439+ROUND((COLUMN()-2)/24,5),АТС!$A$41:$F$784,3)+'Иные услуги '!$C$5+'РСТ РСО-А'!$L$6+'РСТ РСО-А'!$H$9</f>
        <v>4821.6399999999994</v>
      </c>
      <c r="J439" s="117">
        <f>VLOOKUP($A439+ROUND((COLUMN()-2)/24,5),АТС!$A$41:$F$784,3)+'Иные услуги '!$C$5+'РСТ РСО-А'!$L$6+'РСТ РСО-А'!$H$9</f>
        <v>4814.46</v>
      </c>
      <c r="K439" s="117">
        <f>VLOOKUP($A439+ROUND((COLUMN()-2)/24,5),АТС!$A$41:$F$784,3)+'Иные услуги '!$C$5+'РСТ РСО-А'!$L$6+'РСТ РСО-А'!$H$9</f>
        <v>4814.71</v>
      </c>
      <c r="L439" s="117">
        <f>VLOOKUP($A439+ROUND((COLUMN()-2)/24,5),АТС!$A$41:$F$784,3)+'Иные услуги '!$C$5+'РСТ РСО-А'!$L$6+'РСТ РСО-А'!$H$9</f>
        <v>4833.8499999999995</v>
      </c>
      <c r="M439" s="117">
        <f>VLOOKUP($A439+ROUND((COLUMN()-2)/24,5),АТС!$A$41:$F$784,3)+'Иные услуги '!$C$5+'РСТ РСО-А'!$L$6+'РСТ РСО-А'!$H$9</f>
        <v>4833.9399999999996</v>
      </c>
      <c r="N439" s="117">
        <f>VLOOKUP($A439+ROUND((COLUMN()-2)/24,5),АТС!$A$41:$F$784,3)+'Иные услуги '!$C$5+'РСТ РСО-А'!$L$6+'РСТ РСО-А'!$H$9</f>
        <v>4834.1899999999996</v>
      </c>
      <c r="O439" s="117">
        <f>VLOOKUP($A439+ROUND((COLUMN()-2)/24,5),АТС!$A$41:$F$784,3)+'Иные услуги '!$C$5+'РСТ РСО-А'!$L$6+'РСТ РСО-А'!$H$9</f>
        <v>4834.2699999999995</v>
      </c>
      <c r="P439" s="117">
        <f>VLOOKUP($A439+ROUND((COLUMN()-2)/24,5),АТС!$A$41:$F$784,3)+'Иные услуги '!$C$5+'РСТ РСО-А'!$L$6+'РСТ РСО-А'!$H$9</f>
        <v>4834.3499999999995</v>
      </c>
      <c r="Q439" s="117">
        <f>VLOOKUP($A439+ROUND((COLUMN()-2)/24,5),АТС!$A$41:$F$784,3)+'Иные услуги '!$C$5+'РСТ РСО-А'!$L$6+'РСТ РСО-А'!$H$9</f>
        <v>4834.45</v>
      </c>
      <c r="R439" s="117">
        <f>VLOOKUP($A439+ROUND((COLUMN()-2)/24,5),АТС!$A$41:$F$784,3)+'Иные услуги '!$C$5+'РСТ РСО-А'!$L$6+'РСТ РСО-А'!$H$9</f>
        <v>4834.49</v>
      </c>
      <c r="S439" s="117">
        <f>VLOOKUP($A439+ROUND((COLUMN()-2)/24,5),АТС!$A$41:$F$784,3)+'Иные услуги '!$C$5+'РСТ РСО-А'!$L$6+'РСТ РСО-А'!$H$9</f>
        <v>4834.3899999999994</v>
      </c>
      <c r="T439" s="117">
        <f>VLOOKUP($A439+ROUND((COLUMN()-2)/24,5),АТС!$A$41:$F$784,3)+'Иные услуги '!$C$5+'РСТ РСО-А'!$L$6+'РСТ РСО-А'!$H$9</f>
        <v>4946.68</v>
      </c>
      <c r="U439" s="117">
        <f>VLOOKUP($A439+ROUND((COLUMN()-2)/24,5),АТС!$A$41:$F$784,3)+'Иные услуги '!$C$5+'РСТ РСО-А'!$L$6+'РСТ РСО-А'!$H$9</f>
        <v>4954.7699999999995</v>
      </c>
      <c r="V439" s="117">
        <f>VLOOKUP($A439+ROUND((COLUMN()-2)/24,5),АТС!$A$41:$F$784,3)+'Иные услуги '!$C$5+'РСТ РСО-А'!$L$6+'РСТ РСО-А'!$H$9</f>
        <v>4951.9699999999993</v>
      </c>
      <c r="W439" s="117">
        <f>VLOOKUP($A439+ROUND((COLUMN()-2)/24,5),АТС!$A$41:$F$784,3)+'Иные услуги '!$C$5+'РСТ РСО-А'!$L$6+'РСТ РСО-А'!$H$9</f>
        <v>4838.21</v>
      </c>
      <c r="X439" s="117">
        <f>VLOOKUP($A439+ROUND((COLUMN()-2)/24,5),АТС!$A$41:$F$784,3)+'Иные услуги '!$C$5+'РСТ РСО-А'!$L$6+'РСТ РСО-А'!$H$9</f>
        <v>4813.83</v>
      </c>
      <c r="Y439" s="117">
        <f>VLOOKUP($A439+ROUND((COLUMN()-2)/24,5),АТС!$A$41:$F$784,3)+'Иные услуги '!$C$5+'РСТ РСО-А'!$L$6+'РСТ РСО-А'!$H$9</f>
        <v>4975.38</v>
      </c>
    </row>
    <row r="440" spans="1:25" x14ac:dyDescent="0.2">
      <c r="A440" s="66">
        <f t="shared" si="12"/>
        <v>43723</v>
      </c>
      <c r="B440" s="117">
        <f>VLOOKUP($A440+ROUND((COLUMN()-2)/24,5),АТС!$A$41:$F$784,3)+'Иные услуги '!$C$5+'РСТ РСО-А'!$L$6+'РСТ РСО-А'!$H$9</f>
        <v>4836.5</v>
      </c>
      <c r="C440" s="117">
        <f>VLOOKUP($A440+ROUND((COLUMN()-2)/24,5),АТС!$A$41:$F$784,3)+'Иные услуги '!$C$5+'РСТ РСО-А'!$L$6+'РСТ РСО-А'!$H$9</f>
        <v>4817.4799999999996</v>
      </c>
      <c r="D440" s="117">
        <f>VLOOKUP($A440+ROUND((COLUMN()-2)/24,5),АТС!$A$41:$F$784,3)+'Иные услуги '!$C$5+'РСТ РСО-А'!$L$6+'РСТ РСО-А'!$H$9</f>
        <v>4814.88</v>
      </c>
      <c r="E440" s="117">
        <f>VLOOKUP($A440+ROUND((COLUMN()-2)/24,5),АТС!$A$41:$F$784,3)+'Иные услуги '!$C$5+'РСТ РСО-А'!$L$6+'РСТ РСО-А'!$H$9</f>
        <v>4814.9399999999996</v>
      </c>
      <c r="F440" s="117">
        <f>VLOOKUP($A440+ROUND((COLUMN()-2)/24,5),АТС!$A$41:$F$784,3)+'Иные услуги '!$C$5+'РСТ РСО-А'!$L$6+'РСТ РСО-А'!$H$9</f>
        <v>4814.9299999999994</v>
      </c>
      <c r="G440" s="117">
        <f>VLOOKUP($A440+ROUND((COLUMN()-2)/24,5),АТС!$A$41:$F$784,3)+'Иные услуги '!$C$5+'РСТ РСО-А'!$L$6+'РСТ РСО-А'!$H$9</f>
        <v>4814.87</v>
      </c>
      <c r="H440" s="117">
        <f>VLOOKUP($A440+ROUND((COLUMN()-2)/24,5),АТС!$A$41:$F$784,3)+'Иные услуги '!$C$5+'РСТ РСО-А'!$L$6+'РСТ РСО-А'!$H$9</f>
        <v>4814.0599999999995</v>
      </c>
      <c r="I440" s="117">
        <f>VLOOKUP($A440+ROUND((COLUMN()-2)/24,5),АТС!$A$41:$F$784,3)+'Иные услуги '!$C$5+'РСТ РСО-А'!$L$6+'РСТ РСО-А'!$H$9</f>
        <v>4818.1399999999994</v>
      </c>
      <c r="J440" s="117">
        <f>VLOOKUP($A440+ROUND((COLUMN()-2)/24,5),АТС!$A$41:$F$784,3)+'Иные услуги '!$C$5+'РСТ РСО-А'!$L$6+'РСТ РСО-А'!$H$9</f>
        <v>4814.51</v>
      </c>
      <c r="K440" s="117">
        <f>VLOOKUP($A440+ROUND((COLUMN()-2)/24,5),АТС!$A$41:$F$784,3)+'Иные услуги '!$C$5+'РСТ РСО-А'!$L$6+'РСТ РСО-А'!$H$9</f>
        <v>4814.46</v>
      </c>
      <c r="L440" s="117">
        <f>VLOOKUP($A440+ROUND((COLUMN()-2)/24,5),АТС!$A$41:$F$784,3)+'Иные услуги '!$C$5+'РСТ РСО-А'!$L$6+'РСТ РСО-А'!$H$9</f>
        <v>4814.5499999999993</v>
      </c>
      <c r="M440" s="117">
        <f>VLOOKUP($A440+ROUND((COLUMN()-2)/24,5),АТС!$A$41:$F$784,3)+'Иные услуги '!$C$5+'РСТ РСО-А'!$L$6+'РСТ РСО-А'!$H$9</f>
        <v>4814.67</v>
      </c>
      <c r="N440" s="117">
        <f>VLOOKUP($A440+ROUND((COLUMN()-2)/24,5),АТС!$A$41:$F$784,3)+'Иные услуги '!$C$5+'РСТ РСО-А'!$L$6+'РСТ РСО-А'!$H$9</f>
        <v>4814.7299999999996</v>
      </c>
      <c r="O440" s="117">
        <f>VLOOKUP($A440+ROUND((COLUMN()-2)/24,5),АТС!$A$41:$F$784,3)+'Иные услуги '!$C$5+'РСТ РСО-А'!$L$6+'РСТ РСО-А'!$H$9</f>
        <v>4814.74</v>
      </c>
      <c r="P440" s="117">
        <f>VLOOKUP($A440+ROUND((COLUMN()-2)/24,5),АТС!$A$41:$F$784,3)+'Иные услуги '!$C$5+'РСТ РСО-А'!$L$6+'РСТ РСО-А'!$H$9</f>
        <v>4814.75</v>
      </c>
      <c r="Q440" s="117">
        <f>VLOOKUP($A440+ROUND((COLUMN()-2)/24,5),АТС!$A$41:$F$784,3)+'Иные услуги '!$C$5+'РСТ РСО-А'!$L$6+'РСТ РСО-А'!$H$9</f>
        <v>4814.75</v>
      </c>
      <c r="R440" s="117">
        <f>VLOOKUP($A440+ROUND((COLUMN()-2)/24,5),АТС!$A$41:$F$784,3)+'Иные услуги '!$C$5+'РСТ РСО-А'!$L$6+'РСТ РСО-А'!$H$9</f>
        <v>4814.7699999999995</v>
      </c>
      <c r="S440" s="117">
        <f>VLOOKUP($A440+ROUND((COLUMN()-2)/24,5),АТС!$A$41:$F$784,3)+'Иные услуги '!$C$5+'РСТ РСО-А'!$L$6+'РСТ РСО-А'!$H$9</f>
        <v>4814.6899999999996</v>
      </c>
      <c r="T440" s="117">
        <f>VLOOKUP($A440+ROUND((COLUMN()-2)/24,5),АТС!$A$41:$F$784,3)+'Иные услуги '!$C$5+'РСТ РСО-А'!$L$6+'РСТ РСО-А'!$H$9</f>
        <v>4894.3499999999995</v>
      </c>
      <c r="U440" s="117">
        <f>VLOOKUP($A440+ROUND((COLUMN()-2)/24,5),АТС!$A$41:$F$784,3)+'Иные услуги '!$C$5+'РСТ РСО-А'!$L$6+'РСТ РСО-А'!$H$9</f>
        <v>4953.5</v>
      </c>
      <c r="V440" s="117">
        <f>VLOOKUP($A440+ROUND((COLUMN()-2)/24,5),АТС!$A$41:$F$784,3)+'Иные услуги '!$C$5+'РСТ РСО-А'!$L$6+'РСТ РСО-А'!$H$9</f>
        <v>4933.34</v>
      </c>
      <c r="W440" s="117">
        <f>VLOOKUP($A440+ROUND((COLUMN()-2)/24,5),АТС!$A$41:$F$784,3)+'Иные услуги '!$C$5+'РСТ РСО-А'!$L$6+'РСТ РСО-А'!$H$9</f>
        <v>4835.82</v>
      </c>
      <c r="X440" s="117">
        <f>VLOOKUP($A440+ROUND((COLUMN()-2)/24,5),АТС!$A$41:$F$784,3)+'Иные услуги '!$C$5+'РСТ РСО-А'!$L$6+'РСТ РСО-А'!$H$9</f>
        <v>4813.8599999999997</v>
      </c>
      <c r="Y440" s="117">
        <f>VLOOKUP($A440+ROUND((COLUMN()-2)/24,5),АТС!$A$41:$F$784,3)+'Иные услуги '!$C$5+'РСТ РСО-А'!$L$6+'РСТ РСО-А'!$H$9</f>
        <v>4874.79</v>
      </c>
    </row>
    <row r="441" spans="1:25" x14ac:dyDescent="0.2">
      <c r="A441" s="66">
        <f t="shared" si="12"/>
        <v>43724</v>
      </c>
      <c r="B441" s="117">
        <f>VLOOKUP($A441+ROUND((COLUMN()-2)/24,5),АТС!$A$41:$F$784,3)+'Иные услуги '!$C$5+'РСТ РСО-А'!$L$6+'РСТ РСО-А'!$H$9</f>
        <v>4841.3899999999994</v>
      </c>
      <c r="C441" s="117">
        <f>VLOOKUP($A441+ROUND((COLUMN()-2)/24,5),АТС!$A$41:$F$784,3)+'Иные услуги '!$C$5+'РСТ РСО-А'!$L$6+'РСТ РСО-А'!$H$9</f>
        <v>4818.1499999999996</v>
      </c>
      <c r="D441" s="117">
        <f>VLOOKUP($A441+ROUND((COLUMN()-2)/24,5),АТС!$A$41:$F$784,3)+'Иные услуги '!$C$5+'РСТ РСО-А'!$L$6+'РСТ РСО-А'!$H$9</f>
        <v>4817.76</v>
      </c>
      <c r="E441" s="117">
        <f>VLOOKUP($A441+ROUND((COLUMN()-2)/24,5),АТС!$A$41:$F$784,3)+'Иные услуги '!$C$5+'РСТ РСО-А'!$L$6+'РСТ РСО-А'!$H$9</f>
        <v>4814.7999999999993</v>
      </c>
      <c r="F441" s="117">
        <f>VLOOKUP($A441+ROUND((COLUMN()-2)/24,5),АТС!$A$41:$F$784,3)+'Иные услуги '!$C$5+'РСТ РСО-А'!$L$6+'РСТ РСО-А'!$H$9</f>
        <v>4814.79</v>
      </c>
      <c r="G441" s="117">
        <f>VLOOKUP($A441+ROUND((COLUMN()-2)/24,5),АТС!$A$41:$F$784,3)+'Иные услуги '!$C$5+'РСТ РСО-А'!$L$6+'РСТ РСО-А'!$H$9</f>
        <v>4814.6099999999997</v>
      </c>
      <c r="H441" s="117">
        <f>VLOOKUP($A441+ROUND((COLUMN()-2)/24,5),АТС!$A$41:$F$784,3)+'Иные услуги '!$C$5+'РСТ РСО-А'!$L$6+'РСТ РСО-А'!$H$9</f>
        <v>4813.67</v>
      </c>
      <c r="I441" s="117">
        <f>VLOOKUP($A441+ROUND((COLUMN()-2)/24,5),АТС!$A$41:$F$784,3)+'Иные услуги '!$C$5+'РСТ РСО-А'!$L$6+'РСТ РСО-А'!$H$9</f>
        <v>4915.2999999999993</v>
      </c>
      <c r="J441" s="117">
        <f>VLOOKUP($A441+ROUND((COLUMN()-2)/24,5),АТС!$A$41:$F$784,3)+'Иные услуги '!$C$5+'РСТ РСО-А'!$L$6+'РСТ РСО-А'!$H$9</f>
        <v>4814.4699999999993</v>
      </c>
      <c r="K441" s="117">
        <f>VLOOKUP($A441+ROUND((COLUMN()-2)/24,5),АТС!$A$41:$F$784,3)+'Иные услуги '!$C$5+'РСТ РСО-А'!$L$6+'РСТ РСО-А'!$H$9</f>
        <v>4873.75</v>
      </c>
      <c r="L441" s="117">
        <f>VLOOKUP($A441+ROUND((COLUMN()-2)/24,5),АТС!$A$41:$F$784,3)+'Иные услуги '!$C$5+'РСТ РСО-А'!$L$6+'РСТ РСО-А'!$H$9</f>
        <v>4891.08</v>
      </c>
      <c r="M441" s="117">
        <f>VLOOKUP($A441+ROUND((COLUMN()-2)/24,5),АТС!$A$41:$F$784,3)+'Иные услуги '!$C$5+'РСТ РСО-А'!$L$6+'РСТ РСО-А'!$H$9</f>
        <v>4891.24</v>
      </c>
      <c r="N441" s="117">
        <f>VLOOKUP($A441+ROUND((COLUMN()-2)/24,5),АТС!$A$41:$F$784,3)+'Иные услуги '!$C$5+'РСТ РСО-А'!$L$6+'РСТ РСО-А'!$H$9</f>
        <v>4891.1399999999994</v>
      </c>
      <c r="O441" s="117">
        <f>VLOOKUP($A441+ROUND((COLUMN()-2)/24,5),АТС!$A$41:$F$784,3)+'Иные услуги '!$C$5+'РСТ РСО-А'!$L$6+'РСТ РСО-А'!$H$9</f>
        <v>4891.9399999999996</v>
      </c>
      <c r="P441" s="117">
        <f>VLOOKUP($A441+ROUND((COLUMN()-2)/24,5),АТС!$A$41:$F$784,3)+'Иные услуги '!$C$5+'РСТ РСО-А'!$L$6+'РСТ РСО-А'!$H$9</f>
        <v>4891.99</v>
      </c>
      <c r="Q441" s="117">
        <f>VLOOKUP($A441+ROUND((COLUMN()-2)/24,5),АТС!$A$41:$F$784,3)+'Иные услуги '!$C$5+'РСТ РСО-А'!$L$6+'РСТ РСО-А'!$H$9</f>
        <v>4892.1899999999996</v>
      </c>
      <c r="R441" s="117">
        <f>VLOOKUP($A441+ROUND((COLUMN()-2)/24,5),АТС!$A$41:$F$784,3)+'Иные услуги '!$C$5+'РСТ РСО-А'!$L$6+'РСТ РСО-А'!$H$9</f>
        <v>4862.8599999999997</v>
      </c>
      <c r="S441" s="117">
        <f>VLOOKUP($A441+ROUND((COLUMN()-2)/24,5),АТС!$A$41:$F$784,3)+'Иные услуги '!$C$5+'РСТ РСО-А'!$L$6+'РСТ РСО-А'!$H$9</f>
        <v>4861.9299999999994</v>
      </c>
      <c r="T441" s="117">
        <f>VLOOKUP($A441+ROUND((COLUMN()-2)/24,5),АТС!$A$41:$F$784,3)+'Иные услуги '!$C$5+'РСТ РСО-А'!$L$6+'РСТ РСО-А'!$H$9</f>
        <v>4966.3099999999995</v>
      </c>
      <c r="U441" s="117">
        <f>VLOOKUP($A441+ROUND((COLUMN()-2)/24,5),АТС!$A$41:$F$784,3)+'Иные услуги '!$C$5+'РСТ РСО-А'!$L$6+'РСТ РСО-А'!$H$9</f>
        <v>4996.68</v>
      </c>
      <c r="V441" s="117">
        <f>VLOOKUP($A441+ROUND((COLUMN()-2)/24,5),АТС!$A$41:$F$784,3)+'Иные услуги '!$C$5+'РСТ РСО-А'!$L$6+'РСТ РСО-А'!$H$9</f>
        <v>4924.46</v>
      </c>
      <c r="W441" s="117">
        <f>VLOOKUP($A441+ROUND((COLUMN()-2)/24,5),АТС!$A$41:$F$784,3)+'Иные услуги '!$C$5+'РСТ РСО-А'!$L$6+'РСТ РСО-А'!$H$9</f>
        <v>4834.76</v>
      </c>
      <c r="X441" s="117">
        <f>VLOOKUP($A441+ROUND((COLUMN()-2)/24,5),АТС!$A$41:$F$784,3)+'Иные услуги '!$C$5+'РСТ РСО-А'!$L$6+'РСТ РСО-А'!$H$9</f>
        <v>4813.79</v>
      </c>
      <c r="Y441" s="117">
        <f>VLOOKUP($A441+ROUND((COLUMN()-2)/24,5),АТС!$A$41:$F$784,3)+'Иные услуги '!$C$5+'РСТ РСО-А'!$L$6+'РСТ РСО-А'!$H$9</f>
        <v>4890.6099999999997</v>
      </c>
    </row>
    <row r="442" spans="1:25" x14ac:dyDescent="0.2">
      <c r="A442" s="66">
        <f t="shared" si="12"/>
        <v>43725</v>
      </c>
      <c r="B442" s="117">
        <f>VLOOKUP($A442+ROUND((COLUMN()-2)/24,5),АТС!$A$41:$F$784,3)+'Иные услуги '!$C$5+'РСТ РСО-А'!$L$6+'РСТ РСО-А'!$H$9</f>
        <v>4821.95</v>
      </c>
      <c r="C442" s="117">
        <f>VLOOKUP($A442+ROUND((COLUMN()-2)/24,5),АТС!$A$41:$F$784,3)+'Иные услуги '!$C$5+'РСТ РСО-А'!$L$6+'РСТ РСО-А'!$H$9</f>
        <v>4814.7699999999995</v>
      </c>
      <c r="D442" s="117">
        <f>VLOOKUP($A442+ROUND((COLUMN()-2)/24,5),АТС!$A$41:$F$784,3)+'Иные услуги '!$C$5+'РСТ РСО-А'!$L$6+'РСТ РСО-А'!$H$9</f>
        <v>4815.3899999999994</v>
      </c>
      <c r="E442" s="117">
        <f>VLOOKUP($A442+ROUND((COLUMN()-2)/24,5),АТС!$A$41:$F$784,3)+'Иные услуги '!$C$5+'РСТ РСО-А'!$L$6+'РСТ РСО-А'!$H$9</f>
        <v>4814.92</v>
      </c>
      <c r="F442" s="117">
        <f>VLOOKUP($A442+ROUND((COLUMN()-2)/24,5),АТС!$A$41:$F$784,3)+'Иные услуги '!$C$5+'РСТ РСО-А'!$L$6+'РСТ РСО-А'!$H$9</f>
        <v>4814.88</v>
      </c>
      <c r="G442" s="117">
        <f>VLOOKUP($A442+ROUND((COLUMN()-2)/24,5),АТС!$A$41:$F$784,3)+'Иные услуги '!$C$5+'РСТ РСО-А'!$L$6+'РСТ РСО-А'!$H$9</f>
        <v>4814.8099999999995</v>
      </c>
      <c r="H442" s="117">
        <f>VLOOKUP($A442+ROUND((COLUMN()-2)/24,5),АТС!$A$41:$F$784,3)+'Иные услуги '!$C$5+'РСТ РСО-А'!$L$6+'РСТ РСО-А'!$H$9</f>
        <v>4814.3099999999995</v>
      </c>
      <c r="I442" s="117">
        <f>VLOOKUP($A442+ROUND((COLUMN()-2)/24,5),АТС!$A$41:$F$784,3)+'Иные услуги '!$C$5+'РСТ РСО-А'!$L$6+'РСТ РСО-А'!$H$9</f>
        <v>4892.5499999999993</v>
      </c>
      <c r="J442" s="117">
        <f>VLOOKUP($A442+ROUND((COLUMN()-2)/24,5),АТС!$A$41:$F$784,3)+'Иные услуги '!$C$5+'РСТ РСО-А'!$L$6+'РСТ РСО-А'!$H$9</f>
        <v>4814.74</v>
      </c>
      <c r="K442" s="117">
        <f>VLOOKUP($A442+ROUND((COLUMN()-2)/24,5),АТС!$A$41:$F$784,3)+'Иные услуги '!$C$5+'РСТ РСО-А'!$L$6+'РСТ РСО-А'!$H$9</f>
        <v>4884.5599999999995</v>
      </c>
      <c r="L442" s="117">
        <f>VLOOKUP($A442+ROUND((COLUMN()-2)/24,5),АТС!$A$41:$F$784,3)+'Иные услуги '!$C$5+'РСТ РСО-А'!$L$6+'РСТ РСО-А'!$H$9</f>
        <v>4885.32</v>
      </c>
      <c r="M442" s="117">
        <f>VLOOKUP($A442+ROUND((COLUMN()-2)/24,5),АТС!$A$41:$F$784,3)+'Иные услуги '!$C$5+'РСТ РСО-А'!$L$6+'РСТ РСО-А'!$H$9</f>
        <v>4884.33</v>
      </c>
      <c r="N442" s="117">
        <f>VLOOKUP($A442+ROUND((COLUMN()-2)/24,5),АТС!$A$41:$F$784,3)+'Иные услуги '!$C$5+'РСТ РСО-А'!$L$6+'РСТ РСО-А'!$H$9</f>
        <v>4868.6099999999997</v>
      </c>
      <c r="O442" s="117">
        <f>VLOOKUP($A442+ROUND((COLUMN()-2)/24,5),АТС!$A$41:$F$784,3)+'Иные услуги '!$C$5+'РСТ РСО-А'!$L$6+'РСТ РСО-А'!$H$9</f>
        <v>4885.29</v>
      </c>
      <c r="P442" s="117">
        <f>VLOOKUP($A442+ROUND((COLUMN()-2)/24,5),АТС!$A$41:$F$784,3)+'Иные услуги '!$C$5+'РСТ РСО-А'!$L$6+'РСТ РСО-А'!$H$9</f>
        <v>4885.6799999999994</v>
      </c>
      <c r="Q442" s="117">
        <f>VLOOKUP($A442+ROUND((COLUMN()-2)/24,5),АТС!$A$41:$F$784,3)+'Иные услуги '!$C$5+'РСТ РСО-А'!$L$6+'РСТ РСО-А'!$H$9</f>
        <v>4885.74</v>
      </c>
      <c r="R442" s="117">
        <f>VLOOKUP($A442+ROUND((COLUMN()-2)/24,5),АТС!$A$41:$F$784,3)+'Иные услуги '!$C$5+'РСТ РСО-А'!$L$6+'РСТ РСО-А'!$H$9</f>
        <v>4858.8899999999994</v>
      </c>
      <c r="S442" s="117">
        <f>VLOOKUP($A442+ROUND((COLUMN()-2)/24,5),АТС!$A$41:$F$784,3)+'Иные услуги '!$C$5+'РСТ РСО-А'!$L$6+'РСТ РСО-А'!$H$9</f>
        <v>4857.92</v>
      </c>
      <c r="T442" s="117">
        <f>VLOOKUP($A442+ROUND((COLUMN()-2)/24,5),АТС!$A$41:$F$784,3)+'Иные услуги '!$C$5+'РСТ РСО-А'!$L$6+'РСТ РСО-А'!$H$9</f>
        <v>4955.34</v>
      </c>
      <c r="U442" s="117">
        <f>VLOOKUP($A442+ROUND((COLUMN()-2)/24,5),АТС!$A$41:$F$784,3)+'Иные услуги '!$C$5+'РСТ РСО-А'!$L$6+'РСТ РСО-А'!$H$9</f>
        <v>4990.04</v>
      </c>
      <c r="V442" s="117">
        <f>VLOOKUP($A442+ROUND((COLUMN()-2)/24,5),АТС!$A$41:$F$784,3)+'Иные услуги '!$C$5+'РСТ РСО-А'!$L$6+'РСТ РСО-А'!$H$9</f>
        <v>4952.28</v>
      </c>
      <c r="W442" s="117">
        <f>VLOOKUP($A442+ROUND((COLUMN()-2)/24,5),АТС!$A$41:$F$784,3)+'Иные услуги '!$C$5+'РСТ РСО-А'!$L$6+'РСТ РСО-А'!$H$9</f>
        <v>4877.2199999999993</v>
      </c>
      <c r="X442" s="117">
        <f>VLOOKUP($A442+ROUND((COLUMN()-2)/24,5),АТС!$A$41:$F$784,3)+'Иные услуги '!$C$5+'РСТ РСО-А'!$L$6+'РСТ РСО-А'!$H$9</f>
        <v>4814.1099999999997</v>
      </c>
      <c r="Y442" s="117">
        <f>VLOOKUP($A442+ROUND((COLUMN()-2)/24,5),АТС!$A$41:$F$784,3)+'Иные услуги '!$C$5+'РСТ РСО-А'!$L$6+'РСТ РСО-А'!$H$9</f>
        <v>4854.26</v>
      </c>
    </row>
    <row r="443" spans="1:25" x14ac:dyDescent="0.2">
      <c r="A443" s="66">
        <f t="shared" si="12"/>
        <v>43726</v>
      </c>
      <c r="B443" s="117">
        <f>VLOOKUP($A443+ROUND((COLUMN()-2)/24,5),АТС!$A$41:$F$784,3)+'Иные услуги '!$C$5+'РСТ РСО-А'!$L$6+'РСТ РСО-А'!$H$9</f>
        <v>4819.91</v>
      </c>
      <c r="C443" s="117">
        <f>VLOOKUP($A443+ROUND((COLUMN()-2)/24,5),АТС!$A$41:$F$784,3)+'Иные услуги '!$C$5+'РСТ РСО-А'!$L$6+'РСТ РСО-А'!$H$9</f>
        <v>4814.8899999999994</v>
      </c>
      <c r="D443" s="117">
        <f>VLOOKUP($A443+ROUND((COLUMN()-2)/24,5),АТС!$A$41:$F$784,3)+'Иные услуги '!$C$5+'РСТ РСО-А'!$L$6+'РСТ РСО-А'!$H$9</f>
        <v>4814.9399999999996</v>
      </c>
      <c r="E443" s="117">
        <f>VLOOKUP($A443+ROUND((COLUMN()-2)/24,5),АТС!$A$41:$F$784,3)+'Иные услуги '!$C$5+'РСТ РСО-А'!$L$6+'РСТ РСО-А'!$H$9</f>
        <v>4814.9399999999996</v>
      </c>
      <c r="F443" s="117">
        <f>VLOOKUP($A443+ROUND((COLUMN()-2)/24,5),АТС!$A$41:$F$784,3)+'Иные услуги '!$C$5+'РСТ РСО-А'!$L$6+'РСТ РСО-А'!$H$9</f>
        <v>4814.8899999999994</v>
      </c>
      <c r="G443" s="117">
        <f>VLOOKUP($A443+ROUND((COLUMN()-2)/24,5),АТС!$A$41:$F$784,3)+'Иные услуги '!$C$5+'РСТ РСО-А'!$L$6+'РСТ РСО-А'!$H$9</f>
        <v>4814.82</v>
      </c>
      <c r="H443" s="117">
        <f>VLOOKUP($A443+ROUND((COLUMN()-2)/24,5),АТС!$A$41:$F$784,3)+'Иные услуги '!$C$5+'РСТ РСО-А'!$L$6+'РСТ РСО-А'!$H$9</f>
        <v>4814.2999999999993</v>
      </c>
      <c r="I443" s="117">
        <f>VLOOKUP($A443+ROUND((COLUMN()-2)/24,5),АТС!$A$41:$F$784,3)+'Иные услуги '!$C$5+'РСТ РСО-А'!$L$6+'РСТ РСО-А'!$H$9</f>
        <v>4933.87</v>
      </c>
      <c r="J443" s="117">
        <f>VLOOKUP($A443+ROUND((COLUMN()-2)/24,5),АТС!$A$41:$F$784,3)+'Иные услуги '!$C$5+'РСТ РСО-А'!$L$6+'РСТ РСО-А'!$H$9</f>
        <v>4814.38</v>
      </c>
      <c r="K443" s="117">
        <f>VLOOKUP($A443+ROUND((COLUMN()-2)/24,5),АТС!$A$41:$F$784,3)+'Иные услуги '!$C$5+'РСТ РСО-А'!$L$6+'РСТ РСО-А'!$H$9</f>
        <v>4891.87</v>
      </c>
      <c r="L443" s="117">
        <f>VLOOKUP($A443+ROUND((COLUMN()-2)/24,5),АТС!$A$41:$F$784,3)+'Иные услуги '!$C$5+'РСТ РСО-А'!$L$6+'РСТ РСО-А'!$H$9</f>
        <v>4892.7999999999993</v>
      </c>
      <c r="M443" s="117">
        <f>VLOOKUP($A443+ROUND((COLUMN()-2)/24,5),АТС!$A$41:$F$784,3)+'Иные услуги '!$C$5+'РСТ РСО-А'!$L$6+'РСТ РСО-А'!$H$9</f>
        <v>4891.3599999999997</v>
      </c>
      <c r="N443" s="117">
        <f>VLOOKUP($A443+ROUND((COLUMN()-2)/24,5),АТС!$A$41:$F$784,3)+'Иные услуги '!$C$5+'РСТ РСО-А'!$L$6+'РСТ РСО-А'!$H$9</f>
        <v>4861.5199999999995</v>
      </c>
      <c r="O443" s="117">
        <f>VLOOKUP($A443+ROUND((COLUMN()-2)/24,5),АТС!$A$41:$F$784,3)+'Иные услуги '!$C$5+'РСТ РСО-А'!$L$6+'РСТ РСО-А'!$H$9</f>
        <v>4861.6899999999996</v>
      </c>
      <c r="P443" s="117">
        <f>VLOOKUP($A443+ROUND((COLUMN()-2)/24,5),АТС!$A$41:$F$784,3)+'Иные услуги '!$C$5+'РСТ РСО-А'!$L$6+'РСТ РСО-А'!$H$9</f>
        <v>4861.7</v>
      </c>
      <c r="Q443" s="117">
        <f>VLOOKUP($A443+ROUND((COLUMN()-2)/24,5),АТС!$A$41:$F$784,3)+'Иные услуги '!$C$5+'РСТ РСО-А'!$L$6+'РСТ РСО-А'!$H$9</f>
        <v>4861.87</v>
      </c>
      <c r="R443" s="117">
        <f>VLOOKUP($A443+ROUND((COLUMN()-2)/24,5),АТС!$A$41:$F$784,3)+'Иные услуги '!$C$5+'РСТ РСО-А'!$L$6+'РСТ РСО-А'!$H$9</f>
        <v>4862.1799999999994</v>
      </c>
      <c r="S443" s="117">
        <f>VLOOKUP($A443+ROUND((COLUMN()-2)/24,5),АТС!$A$41:$F$784,3)+'Иные услуги '!$C$5+'РСТ РСО-А'!$L$6+'РСТ РСО-А'!$H$9</f>
        <v>4829.71</v>
      </c>
      <c r="T443" s="117">
        <f>VLOOKUP($A443+ROUND((COLUMN()-2)/24,5),АТС!$A$41:$F$784,3)+'Иные услуги '!$C$5+'РСТ РСО-А'!$L$6+'РСТ РСО-А'!$H$9</f>
        <v>4942.58</v>
      </c>
      <c r="U443" s="117">
        <f>VLOOKUP($A443+ROUND((COLUMN()-2)/24,5),АТС!$A$41:$F$784,3)+'Иные услуги '!$C$5+'РСТ РСО-А'!$L$6+'РСТ РСО-А'!$H$9</f>
        <v>4996.9699999999993</v>
      </c>
      <c r="V443" s="117">
        <f>VLOOKUP($A443+ROUND((COLUMN()-2)/24,5),АТС!$A$41:$F$784,3)+'Иные услуги '!$C$5+'РСТ РСО-А'!$L$6+'РСТ РСО-А'!$H$9</f>
        <v>4962.46</v>
      </c>
      <c r="W443" s="117">
        <f>VLOOKUP($A443+ROUND((COLUMN()-2)/24,5),АТС!$A$41:$F$784,3)+'Иные услуги '!$C$5+'РСТ РСО-А'!$L$6+'РСТ РСО-А'!$H$9</f>
        <v>4882.83</v>
      </c>
      <c r="X443" s="117">
        <f>VLOOKUP($A443+ROUND((COLUMN()-2)/24,5),АТС!$A$41:$F$784,3)+'Иные услуги '!$C$5+'РСТ РСО-А'!$L$6+'РСТ РСО-А'!$H$9</f>
        <v>4813.54</v>
      </c>
      <c r="Y443" s="117">
        <f>VLOOKUP($A443+ROUND((COLUMN()-2)/24,5),АТС!$A$41:$F$784,3)+'Иные услуги '!$C$5+'РСТ РСО-А'!$L$6+'РСТ РСО-А'!$H$9</f>
        <v>4872</v>
      </c>
    </row>
    <row r="444" spans="1:25" x14ac:dyDescent="0.2">
      <c r="A444" s="66">
        <f t="shared" si="12"/>
        <v>43727</v>
      </c>
      <c r="B444" s="117">
        <f>VLOOKUP($A444+ROUND((COLUMN()-2)/24,5),АТС!$A$41:$F$784,3)+'Иные услуги '!$C$5+'РСТ РСО-А'!$L$6+'РСТ РСО-А'!$H$9</f>
        <v>4818.8099999999995</v>
      </c>
      <c r="C444" s="117">
        <f>VLOOKUP($A444+ROUND((COLUMN()-2)/24,5),АТС!$A$41:$F$784,3)+'Иные услуги '!$C$5+'РСТ РСО-А'!$L$6+'РСТ РСО-А'!$H$9</f>
        <v>4814.8999999999996</v>
      </c>
      <c r="D444" s="117">
        <f>VLOOKUP($A444+ROUND((COLUMN()-2)/24,5),АТС!$A$41:$F$784,3)+'Иные услуги '!$C$5+'РСТ РСО-А'!$L$6+'РСТ РСО-А'!$H$9</f>
        <v>4814.92</v>
      </c>
      <c r="E444" s="117">
        <f>VLOOKUP($A444+ROUND((COLUMN()-2)/24,5),АТС!$A$41:$F$784,3)+'Иные услуги '!$C$5+'РСТ РСО-А'!$L$6+'РСТ РСО-А'!$H$9</f>
        <v>4814.92</v>
      </c>
      <c r="F444" s="117">
        <f>VLOOKUP($A444+ROUND((COLUMN()-2)/24,5),АТС!$A$41:$F$784,3)+'Иные услуги '!$C$5+'РСТ РСО-А'!$L$6+'РСТ РСО-А'!$H$9</f>
        <v>4814.87</v>
      </c>
      <c r="G444" s="117">
        <f>VLOOKUP($A444+ROUND((COLUMN()-2)/24,5),АТС!$A$41:$F$784,3)+'Иные услуги '!$C$5+'РСТ РСО-А'!$L$6+'РСТ РСО-А'!$H$9</f>
        <v>4814.8499999999995</v>
      </c>
      <c r="H444" s="117">
        <f>VLOOKUP($A444+ROUND((COLUMN()-2)/24,5),АТС!$A$41:$F$784,3)+'Иные услуги '!$C$5+'РСТ РСО-А'!$L$6+'РСТ РСО-А'!$H$9</f>
        <v>4814.3899999999994</v>
      </c>
      <c r="I444" s="117">
        <f>VLOOKUP($A444+ROUND((COLUMN()-2)/24,5),АТС!$A$41:$F$784,3)+'Иные услуги '!$C$5+'РСТ РСО-А'!$L$6+'РСТ РСО-А'!$H$9</f>
        <v>4911.17</v>
      </c>
      <c r="J444" s="117">
        <f>VLOOKUP($A444+ROUND((COLUMN()-2)/24,5),АТС!$A$41:$F$784,3)+'Иные услуги '!$C$5+'РСТ РСО-А'!$L$6+'РСТ РСО-А'!$H$9</f>
        <v>4814.7</v>
      </c>
      <c r="K444" s="117">
        <f>VLOOKUP($A444+ROUND((COLUMN()-2)/24,5),АТС!$A$41:$F$784,3)+'Иные услуги '!$C$5+'РСТ РСО-А'!$L$6+'РСТ РСО-А'!$H$9</f>
        <v>4889.1399999999994</v>
      </c>
      <c r="L444" s="117">
        <f>VLOOKUP($A444+ROUND((COLUMN()-2)/24,5),АТС!$A$41:$F$784,3)+'Иные услуги '!$C$5+'РСТ РСО-А'!$L$6+'РСТ РСО-А'!$H$9</f>
        <v>4889.3899999999994</v>
      </c>
      <c r="M444" s="117">
        <f>VLOOKUP($A444+ROUND((COLUMN()-2)/24,5),АТС!$A$41:$F$784,3)+'Иные услуги '!$C$5+'РСТ РСО-А'!$L$6+'РСТ РСО-А'!$H$9</f>
        <v>4888.9399999999996</v>
      </c>
      <c r="N444" s="117">
        <f>VLOOKUP($A444+ROUND((COLUMN()-2)/24,5),АТС!$A$41:$F$784,3)+'Иные услуги '!$C$5+'РСТ РСО-А'!$L$6+'РСТ РСО-А'!$H$9</f>
        <v>4860.45</v>
      </c>
      <c r="O444" s="117">
        <f>VLOOKUP($A444+ROUND((COLUMN()-2)/24,5),АТС!$A$41:$F$784,3)+'Иные услуги '!$C$5+'РСТ РСО-А'!$L$6+'РСТ РСО-А'!$H$9</f>
        <v>4860.71</v>
      </c>
      <c r="P444" s="117">
        <f>VLOOKUP($A444+ROUND((COLUMN()-2)/24,5),АТС!$A$41:$F$784,3)+'Иные услуги '!$C$5+'РСТ РСО-А'!$L$6+'РСТ РСО-А'!$H$9</f>
        <v>4860.67</v>
      </c>
      <c r="Q444" s="117">
        <f>VLOOKUP($A444+ROUND((COLUMN()-2)/24,5),АТС!$A$41:$F$784,3)+'Иные услуги '!$C$5+'РСТ РСО-А'!$L$6+'РСТ РСО-А'!$H$9</f>
        <v>4860.88</v>
      </c>
      <c r="R444" s="117">
        <f>VLOOKUP($A444+ROUND((COLUMN()-2)/24,5),АТС!$A$41:$F$784,3)+'Иные услуги '!$C$5+'РСТ РСО-А'!$L$6+'РСТ РСО-А'!$H$9</f>
        <v>4829.7</v>
      </c>
      <c r="S444" s="117">
        <f>VLOOKUP($A444+ROUND((COLUMN()-2)/24,5),АТС!$A$41:$F$784,3)+'Иные услуги '!$C$5+'РСТ РСО-А'!$L$6+'РСТ РСО-А'!$H$9</f>
        <v>4829.45</v>
      </c>
      <c r="T444" s="117">
        <f>VLOOKUP($A444+ROUND((COLUMN()-2)/24,5),АТС!$A$41:$F$784,3)+'Иные услуги '!$C$5+'РСТ РСО-А'!$L$6+'РСТ РСО-А'!$H$9</f>
        <v>4940.58</v>
      </c>
      <c r="U444" s="117">
        <f>VLOOKUP($A444+ROUND((COLUMN()-2)/24,5),АТС!$A$41:$F$784,3)+'Иные услуги '!$C$5+'РСТ РСО-А'!$L$6+'РСТ РСО-А'!$H$9</f>
        <v>4962.1000000000004</v>
      </c>
      <c r="V444" s="117">
        <f>VLOOKUP($A444+ROUND((COLUMN()-2)/24,5),АТС!$A$41:$F$784,3)+'Иные услуги '!$C$5+'РСТ РСО-А'!$L$6+'РСТ РСО-А'!$H$9</f>
        <v>4961.2</v>
      </c>
      <c r="W444" s="117">
        <f>VLOOKUP($A444+ROUND((COLUMN()-2)/24,5),АТС!$A$41:$F$784,3)+'Иные услуги '!$C$5+'РСТ РСО-А'!$L$6+'РСТ РСО-А'!$H$9</f>
        <v>4881.29</v>
      </c>
      <c r="X444" s="117">
        <f>VLOOKUP($A444+ROUND((COLUMN()-2)/24,5),АТС!$A$41:$F$784,3)+'Иные услуги '!$C$5+'РСТ РСО-А'!$L$6+'РСТ РСО-А'!$H$9</f>
        <v>4813.58</v>
      </c>
      <c r="Y444" s="117">
        <f>VLOOKUP($A444+ROUND((COLUMN()-2)/24,5),АТС!$A$41:$F$784,3)+'Иные услуги '!$C$5+'РСТ РСО-А'!$L$6+'РСТ РСО-А'!$H$9</f>
        <v>4869.3899999999994</v>
      </c>
    </row>
    <row r="445" spans="1:25" x14ac:dyDescent="0.2">
      <c r="A445" s="66">
        <f t="shared" si="12"/>
        <v>43728</v>
      </c>
      <c r="B445" s="117">
        <f>VLOOKUP($A445+ROUND((COLUMN()-2)/24,5),АТС!$A$41:$F$784,3)+'Иные услуги '!$C$5+'РСТ РСО-А'!$L$6+'РСТ РСО-А'!$H$9</f>
        <v>4822.46</v>
      </c>
      <c r="C445" s="117">
        <f>VLOOKUP($A445+ROUND((COLUMN()-2)/24,5),АТС!$A$41:$F$784,3)+'Иные услуги '!$C$5+'РСТ РСО-А'!$L$6+'РСТ РСО-А'!$H$9</f>
        <v>4815.46</v>
      </c>
      <c r="D445" s="117">
        <f>VLOOKUP($A445+ROUND((COLUMN()-2)/24,5),АТС!$A$41:$F$784,3)+'Иные услуги '!$C$5+'РСТ РСО-А'!$L$6+'РСТ РСО-А'!$H$9</f>
        <v>4814.9699999999993</v>
      </c>
      <c r="E445" s="117">
        <f>VLOOKUP($A445+ROUND((COLUMN()-2)/24,5),АТС!$A$41:$F$784,3)+'Иные услуги '!$C$5+'РСТ РСО-А'!$L$6+'РСТ РСО-А'!$H$9</f>
        <v>4814.9799999999996</v>
      </c>
      <c r="F445" s="117">
        <f>VLOOKUP($A445+ROUND((COLUMN()-2)/24,5),АТС!$A$41:$F$784,3)+'Иные услуги '!$C$5+'РСТ РСО-А'!$L$6+'РСТ РСО-А'!$H$9</f>
        <v>4814.9299999999994</v>
      </c>
      <c r="G445" s="117">
        <f>VLOOKUP($A445+ROUND((COLUMN()-2)/24,5),АТС!$A$41:$F$784,3)+'Иные услуги '!$C$5+'РСТ РСО-А'!$L$6+'РСТ РСО-А'!$H$9</f>
        <v>4814.83</v>
      </c>
      <c r="H445" s="117">
        <f>VLOOKUP($A445+ROUND((COLUMN()-2)/24,5),АТС!$A$41:$F$784,3)+'Иные услуги '!$C$5+'РСТ РСО-А'!$L$6+'РСТ РСО-А'!$H$9</f>
        <v>4814.1499999999996</v>
      </c>
      <c r="I445" s="117">
        <f>VLOOKUP($A445+ROUND((COLUMN()-2)/24,5),АТС!$A$41:$F$784,3)+'Иные услуги '!$C$5+'РСТ РСО-А'!$L$6+'РСТ РСО-А'!$H$9</f>
        <v>4907.3899999999994</v>
      </c>
      <c r="J445" s="117">
        <f>VLOOKUP($A445+ROUND((COLUMN()-2)/24,5),АТС!$A$41:$F$784,3)+'Иные услуги '!$C$5+'РСТ РСО-А'!$L$6+'РСТ РСО-А'!$H$9</f>
        <v>4814.5599999999995</v>
      </c>
      <c r="K445" s="117">
        <f>VLOOKUP($A445+ROUND((COLUMN()-2)/24,5),АТС!$A$41:$F$784,3)+'Иные услуги '!$C$5+'РСТ РСО-А'!$L$6+'РСТ РСО-А'!$H$9</f>
        <v>4888.2299999999996</v>
      </c>
      <c r="L445" s="117">
        <f>VLOOKUP($A445+ROUND((COLUMN()-2)/24,5),АТС!$A$41:$F$784,3)+'Иные услуги '!$C$5+'РСТ РСО-А'!$L$6+'РСТ РСО-А'!$H$9</f>
        <v>4888.26</v>
      </c>
      <c r="M445" s="117">
        <f>VLOOKUP($A445+ROUND((COLUMN()-2)/24,5),АТС!$A$41:$F$784,3)+'Иные услуги '!$C$5+'РСТ РСО-А'!$L$6+'РСТ РСО-А'!$H$9</f>
        <v>4887.95</v>
      </c>
      <c r="N445" s="117">
        <f>VLOOKUP($A445+ROUND((COLUMN()-2)/24,5),АТС!$A$41:$F$784,3)+'Иные услуги '!$C$5+'РСТ РСО-А'!$L$6+'РСТ РСО-А'!$H$9</f>
        <v>4860.01</v>
      </c>
      <c r="O445" s="117">
        <f>VLOOKUP($A445+ROUND((COLUMN()-2)/24,5),АТС!$A$41:$F$784,3)+'Иные услуги '!$C$5+'РСТ РСО-А'!$L$6+'РСТ РСО-А'!$H$9</f>
        <v>4860.75</v>
      </c>
      <c r="P445" s="117">
        <f>VLOOKUP($A445+ROUND((COLUMN()-2)/24,5),АТС!$A$41:$F$784,3)+'Иные услуги '!$C$5+'РСТ РСО-А'!$L$6+'РСТ РСО-А'!$H$9</f>
        <v>4860.8099999999995</v>
      </c>
      <c r="Q445" s="117">
        <f>VLOOKUP($A445+ROUND((COLUMN()-2)/24,5),АТС!$A$41:$F$784,3)+'Иные услуги '!$C$5+'РСТ РСО-А'!$L$6+'РСТ РСО-А'!$H$9</f>
        <v>4889.5999999999995</v>
      </c>
      <c r="R445" s="117">
        <f>VLOOKUP($A445+ROUND((COLUMN()-2)/24,5),АТС!$A$41:$F$784,3)+'Иные услуги '!$C$5+'РСТ РСО-А'!$L$6+'РСТ РСО-А'!$H$9</f>
        <v>4860.82</v>
      </c>
      <c r="S445" s="117">
        <f>VLOOKUP($A445+ROUND((COLUMN()-2)/24,5),АТС!$A$41:$F$784,3)+'Иные услуги '!$C$5+'РСТ РСО-А'!$L$6+'РСТ РСО-А'!$H$9</f>
        <v>4829.49</v>
      </c>
      <c r="T445" s="117">
        <f>VLOOKUP($A445+ROUND((COLUMN()-2)/24,5),АТС!$A$41:$F$784,3)+'Иные услуги '!$C$5+'РСТ РСО-А'!$L$6+'РСТ РСО-А'!$H$9</f>
        <v>4940.24</v>
      </c>
      <c r="U445" s="117">
        <f>VLOOKUP($A445+ROUND((COLUMN()-2)/24,5),АТС!$A$41:$F$784,3)+'Иные услуги '!$C$5+'РСТ РСО-А'!$L$6+'РСТ РСО-А'!$H$9</f>
        <v>4995.7299999999996</v>
      </c>
      <c r="V445" s="117">
        <f>VLOOKUP($A445+ROUND((COLUMN()-2)/24,5),АТС!$A$41:$F$784,3)+'Иные услуги '!$C$5+'РСТ РСО-А'!$L$6+'РСТ РСО-А'!$H$9</f>
        <v>4960.1899999999996</v>
      </c>
      <c r="W445" s="117">
        <f>VLOOKUP($A445+ROUND((COLUMN()-2)/24,5),АТС!$A$41:$F$784,3)+'Иные услуги '!$C$5+'РСТ РСО-А'!$L$6+'РСТ РСО-А'!$H$9</f>
        <v>4881.7</v>
      </c>
      <c r="X445" s="117">
        <f>VLOOKUP($A445+ROUND((COLUMN()-2)/24,5),АТС!$A$41:$F$784,3)+'Иные услуги '!$C$5+'РСТ РСО-А'!$L$6+'РСТ РСО-А'!$H$9</f>
        <v>4813.66</v>
      </c>
      <c r="Y445" s="117">
        <f>VLOOKUP($A445+ROUND((COLUMN()-2)/24,5),АТС!$A$41:$F$784,3)+'Иные услуги '!$C$5+'РСТ РСО-А'!$L$6+'РСТ РСО-А'!$H$9</f>
        <v>4903.54</v>
      </c>
    </row>
    <row r="446" spans="1:25" x14ac:dyDescent="0.2">
      <c r="A446" s="66">
        <f t="shared" si="12"/>
        <v>43729</v>
      </c>
      <c r="B446" s="117">
        <f>VLOOKUP($A446+ROUND((COLUMN()-2)/24,5),АТС!$A$41:$F$784,3)+'Иные услуги '!$C$5+'РСТ РСО-А'!$L$6+'РСТ РСО-А'!$H$9</f>
        <v>4829.76</v>
      </c>
      <c r="C446" s="117">
        <f>VLOOKUP($A446+ROUND((COLUMN()-2)/24,5),АТС!$A$41:$F$784,3)+'Иные услуги '!$C$5+'РСТ РСО-А'!$L$6+'РСТ РСО-А'!$H$9</f>
        <v>4814.8599999999997</v>
      </c>
      <c r="D446" s="117">
        <f>VLOOKUP($A446+ROUND((COLUMN()-2)/24,5),АТС!$A$41:$F$784,3)+'Иные услуги '!$C$5+'РСТ РСО-А'!$L$6+'РСТ РСО-А'!$H$9</f>
        <v>4814.8899999999994</v>
      </c>
      <c r="E446" s="117">
        <f>VLOOKUP($A446+ROUND((COLUMN()-2)/24,5),АТС!$A$41:$F$784,3)+'Иные услуги '!$C$5+'РСТ РСО-А'!$L$6+'РСТ РСО-А'!$H$9</f>
        <v>4814.8999999999996</v>
      </c>
      <c r="F446" s="117">
        <f>VLOOKUP($A446+ROUND((COLUMN()-2)/24,5),АТС!$A$41:$F$784,3)+'Иные услуги '!$C$5+'РСТ РСО-А'!$L$6+'РСТ РСО-А'!$H$9</f>
        <v>4815.3499999999995</v>
      </c>
      <c r="G446" s="117">
        <f>VLOOKUP($A446+ROUND((COLUMN()-2)/24,5),АТС!$A$41:$F$784,3)+'Иные услуги '!$C$5+'РСТ РСО-А'!$L$6+'РСТ РСО-А'!$H$9</f>
        <v>4815.3499999999995</v>
      </c>
      <c r="H446" s="117">
        <f>VLOOKUP($A446+ROUND((COLUMN()-2)/24,5),АТС!$A$41:$F$784,3)+'Иные услуги '!$C$5+'РСТ РСО-А'!$L$6+'РСТ РСО-А'!$H$9</f>
        <v>4815.34</v>
      </c>
      <c r="I446" s="117">
        <f>VLOOKUP($A446+ROUND((COLUMN()-2)/24,5),АТС!$A$41:$F$784,3)+'Иные услуги '!$C$5+'РСТ РСО-А'!$L$6+'РСТ РСО-А'!$H$9</f>
        <v>4804.0599999999995</v>
      </c>
      <c r="J446" s="117">
        <f>VLOOKUP($A446+ROUND((COLUMN()-2)/24,5),АТС!$A$41:$F$784,3)+'Иные услуги '!$C$5+'РСТ РСО-А'!$L$6+'РСТ РСО-А'!$H$9</f>
        <v>4814.7299999999996</v>
      </c>
      <c r="K446" s="117">
        <f>VLOOKUP($A446+ROUND((COLUMN()-2)/24,5),АТС!$A$41:$F$784,3)+'Иные услуги '!$C$5+'РСТ РСО-А'!$L$6+'РСТ РСО-А'!$H$9</f>
        <v>4839.6899999999996</v>
      </c>
      <c r="L446" s="117">
        <f>VLOOKUP($A446+ROUND((COLUMN()-2)/24,5),АТС!$A$41:$F$784,3)+'Иные услуги '!$C$5+'РСТ РСО-А'!$L$6+'РСТ РСО-А'!$H$9</f>
        <v>4857.6399999999994</v>
      </c>
      <c r="M446" s="117">
        <f>VLOOKUP($A446+ROUND((COLUMN()-2)/24,5),АТС!$A$41:$F$784,3)+'Иные услуги '!$C$5+'РСТ РСО-А'!$L$6+'РСТ РСО-А'!$H$9</f>
        <v>4849.2</v>
      </c>
      <c r="N446" s="117">
        <f>VLOOKUP($A446+ROUND((COLUMN()-2)/24,5),АТС!$A$41:$F$784,3)+'Иные услуги '!$C$5+'РСТ РСО-А'!$L$6+'РСТ РСО-А'!$H$9</f>
        <v>4849.37</v>
      </c>
      <c r="O446" s="117">
        <f>VLOOKUP($A446+ROUND((COLUMN()-2)/24,5),АТС!$A$41:$F$784,3)+'Иные услуги '!$C$5+'РСТ РСО-А'!$L$6+'РСТ РСО-А'!$H$9</f>
        <v>4849.3899999999994</v>
      </c>
      <c r="P446" s="117">
        <f>VLOOKUP($A446+ROUND((COLUMN()-2)/24,5),АТС!$A$41:$F$784,3)+'Иные услуги '!$C$5+'РСТ РСО-А'!$L$6+'РСТ РСО-А'!$H$9</f>
        <v>4849.29</v>
      </c>
      <c r="Q446" s="117">
        <f>VLOOKUP($A446+ROUND((COLUMN()-2)/24,5),АТС!$A$41:$F$784,3)+'Иные услуги '!$C$5+'РСТ РСО-А'!$L$6+'РСТ РСО-А'!$H$9</f>
        <v>4830.7</v>
      </c>
      <c r="R446" s="117">
        <f>VLOOKUP($A446+ROUND((COLUMN()-2)/24,5),АТС!$A$41:$F$784,3)+'Иные услуги '!$C$5+'РСТ РСО-А'!$L$6+'РСТ РСО-А'!$H$9</f>
        <v>4825.8899999999994</v>
      </c>
      <c r="S446" s="117">
        <f>VLOOKUP($A446+ROUND((COLUMN()-2)/24,5),АТС!$A$41:$F$784,3)+'Иные услуги '!$C$5+'РСТ РСО-А'!$L$6+'РСТ РСО-А'!$H$9</f>
        <v>4825</v>
      </c>
      <c r="T446" s="117">
        <f>VLOOKUP($A446+ROUND((COLUMN()-2)/24,5),АТС!$A$41:$F$784,3)+'Иные услуги '!$C$5+'РСТ РСО-А'!$L$6+'РСТ РСО-А'!$H$9</f>
        <v>4893.04</v>
      </c>
      <c r="U446" s="117">
        <f>VLOOKUP($A446+ROUND((COLUMN()-2)/24,5),АТС!$A$41:$F$784,3)+'Иные услуги '!$C$5+'РСТ РСО-А'!$L$6+'РСТ РСО-А'!$H$9</f>
        <v>4942.1399999999994</v>
      </c>
      <c r="V446" s="117">
        <f>VLOOKUP($A446+ROUND((COLUMN()-2)/24,5),АТС!$A$41:$F$784,3)+'Иные услуги '!$C$5+'РСТ РСО-А'!$L$6+'РСТ РСО-А'!$H$9</f>
        <v>4916.62</v>
      </c>
      <c r="W446" s="117">
        <f>VLOOKUP($A446+ROUND((COLUMN()-2)/24,5),АТС!$A$41:$F$784,3)+'Иные услуги '!$C$5+'РСТ РСО-А'!$L$6+'РСТ РСО-А'!$H$9</f>
        <v>4844.9399999999996</v>
      </c>
      <c r="X446" s="117">
        <f>VLOOKUP($A446+ROUND((COLUMN()-2)/24,5),АТС!$A$41:$F$784,3)+'Иные услуги '!$C$5+'РСТ РСО-А'!$L$6+'РСТ РСО-А'!$H$9</f>
        <v>4813.95</v>
      </c>
      <c r="Y446" s="117">
        <f>VLOOKUP($A446+ROUND((COLUMN()-2)/24,5),АТС!$A$41:$F$784,3)+'Иные услуги '!$C$5+'РСТ РСО-А'!$L$6+'РСТ РСО-А'!$H$9</f>
        <v>4870.32</v>
      </c>
    </row>
    <row r="447" spans="1:25" x14ac:dyDescent="0.2">
      <c r="A447" s="66">
        <f t="shared" si="12"/>
        <v>43730</v>
      </c>
      <c r="B447" s="117">
        <f>VLOOKUP($A447+ROUND((COLUMN()-2)/24,5),АТС!$A$41:$F$784,3)+'Иные услуги '!$C$5+'РСТ РСО-А'!$L$6+'РСТ РСО-А'!$H$9</f>
        <v>4810.04</v>
      </c>
      <c r="C447" s="117">
        <f>VLOOKUP($A447+ROUND((COLUMN()-2)/24,5),АТС!$A$41:$F$784,3)+'Иные услуги '!$C$5+'РСТ РСО-А'!$L$6+'РСТ РСО-А'!$H$9</f>
        <v>4815.4699999999993</v>
      </c>
      <c r="D447" s="117">
        <f>VLOOKUP($A447+ROUND((COLUMN()-2)/24,5),АТС!$A$41:$F$784,3)+'Иные услуги '!$C$5+'РСТ РСО-А'!$L$6+'РСТ РСО-А'!$H$9</f>
        <v>4815</v>
      </c>
      <c r="E447" s="117">
        <f>VLOOKUP($A447+ROUND((COLUMN()-2)/24,5),АТС!$A$41:$F$784,3)+'Иные услуги '!$C$5+'РСТ РСО-А'!$L$6+'РСТ РСО-А'!$H$9</f>
        <v>4815.01</v>
      </c>
      <c r="F447" s="117">
        <f>VLOOKUP($A447+ROUND((COLUMN()-2)/24,5),АТС!$A$41:$F$784,3)+'Иные услуги '!$C$5+'РСТ РСО-А'!$L$6+'РСТ РСО-А'!$H$9</f>
        <v>4815.01</v>
      </c>
      <c r="G447" s="117">
        <f>VLOOKUP($A447+ROUND((COLUMN()-2)/24,5),АТС!$A$41:$F$784,3)+'Иные услуги '!$C$5+'РСТ РСО-А'!$L$6+'РСТ РСО-А'!$H$9</f>
        <v>4814.99</v>
      </c>
      <c r="H447" s="117">
        <f>VLOOKUP($A447+ROUND((COLUMN()-2)/24,5),АТС!$A$41:$F$784,3)+'Иные услуги '!$C$5+'РСТ РСО-А'!$L$6+'РСТ РСО-А'!$H$9</f>
        <v>4814.5</v>
      </c>
      <c r="I447" s="117">
        <f>VLOOKUP($A447+ROUND((COLUMN()-2)/24,5),АТС!$A$41:$F$784,3)+'Иные услуги '!$C$5+'РСТ РСО-А'!$L$6+'РСТ РСО-А'!$H$9</f>
        <v>4814.54</v>
      </c>
      <c r="J447" s="117">
        <f>VLOOKUP($A447+ROUND((COLUMN()-2)/24,5),АТС!$A$41:$F$784,3)+'Иные услуги '!$C$5+'РСТ РСО-А'!$L$6+'РСТ РСО-А'!$H$9</f>
        <v>4814.7</v>
      </c>
      <c r="K447" s="117">
        <f>VLOOKUP($A447+ROUND((COLUMN()-2)/24,5),АТС!$A$41:$F$784,3)+'Иные услуги '!$C$5+'РСТ РСО-А'!$L$6+'РСТ РСО-А'!$H$9</f>
        <v>4814.71</v>
      </c>
      <c r="L447" s="117">
        <f>VLOOKUP($A447+ROUND((COLUMN()-2)/24,5),АТС!$A$41:$F$784,3)+'Иные услуги '!$C$5+'РСТ РСО-А'!$L$6+'РСТ РСО-А'!$H$9</f>
        <v>4814.76</v>
      </c>
      <c r="M447" s="117">
        <f>VLOOKUP($A447+ROUND((COLUMN()-2)/24,5),АТС!$A$41:$F$784,3)+'Иные услуги '!$C$5+'РСТ РСО-А'!$L$6+'РСТ РСО-А'!$H$9</f>
        <v>4814.8099999999995</v>
      </c>
      <c r="N447" s="117">
        <f>VLOOKUP($A447+ROUND((COLUMN()-2)/24,5),АТС!$A$41:$F$784,3)+'Иные услуги '!$C$5+'РСТ РСО-А'!$L$6+'РСТ РСО-А'!$H$9</f>
        <v>4814.8099999999995</v>
      </c>
      <c r="O447" s="117">
        <f>VLOOKUP($A447+ROUND((COLUMN()-2)/24,5),АТС!$A$41:$F$784,3)+'Иные услуги '!$C$5+'РСТ РСО-А'!$L$6+'РСТ РСО-А'!$H$9</f>
        <v>4814.8099999999995</v>
      </c>
      <c r="P447" s="117">
        <f>VLOOKUP($A447+ROUND((COLUMN()-2)/24,5),АТС!$A$41:$F$784,3)+'Иные услуги '!$C$5+'РСТ РСО-А'!$L$6+'РСТ РСО-А'!$H$9</f>
        <v>4814.7699999999995</v>
      </c>
      <c r="Q447" s="117">
        <f>VLOOKUP($A447+ROUND((COLUMN()-2)/24,5),АТС!$A$41:$F$784,3)+'Иные услуги '!$C$5+'РСТ РСО-А'!$L$6+'РСТ РСО-А'!$H$9</f>
        <v>4814.78</v>
      </c>
      <c r="R447" s="117">
        <f>VLOOKUP($A447+ROUND((COLUMN()-2)/24,5),АТС!$A$41:$F$784,3)+'Иные услуги '!$C$5+'РСТ РСО-А'!$L$6+'РСТ РСО-А'!$H$9</f>
        <v>4814.7999999999993</v>
      </c>
      <c r="S447" s="117">
        <f>VLOOKUP($A447+ROUND((COLUMN()-2)/24,5),АТС!$A$41:$F$784,3)+'Иные услуги '!$C$5+'РСТ РСО-А'!$L$6+'РСТ РСО-А'!$H$9</f>
        <v>4814.8099999999995</v>
      </c>
      <c r="T447" s="117">
        <f>VLOOKUP($A447+ROUND((COLUMN()-2)/24,5),АТС!$A$41:$F$784,3)+'Иные услуги '!$C$5+'РСТ РСО-А'!$L$6+'РСТ РСО-А'!$H$9</f>
        <v>4868.75</v>
      </c>
      <c r="U447" s="117">
        <f>VLOOKUP($A447+ROUND((COLUMN()-2)/24,5),АТС!$A$41:$F$784,3)+'Иные услуги '!$C$5+'РСТ РСО-А'!$L$6+'РСТ РСО-А'!$H$9</f>
        <v>4914.9799999999996</v>
      </c>
      <c r="V447" s="117">
        <f>VLOOKUP($A447+ROUND((COLUMN()-2)/24,5),АТС!$A$41:$F$784,3)+'Иные услуги '!$C$5+'РСТ РСО-А'!$L$6+'РСТ РСО-А'!$H$9</f>
        <v>4919.46</v>
      </c>
      <c r="W447" s="117">
        <f>VLOOKUP($A447+ROUND((COLUMN()-2)/24,5),АТС!$A$41:$F$784,3)+'Иные услуги '!$C$5+'РСТ РСО-А'!$L$6+'РСТ РСО-А'!$H$9</f>
        <v>4846.1099999999997</v>
      </c>
      <c r="X447" s="117">
        <f>VLOOKUP($A447+ROUND((COLUMN()-2)/24,5),АТС!$A$41:$F$784,3)+'Иные услуги '!$C$5+'РСТ РСО-А'!$L$6+'РСТ РСО-А'!$H$9</f>
        <v>4814.0599999999995</v>
      </c>
      <c r="Y447" s="117">
        <f>VLOOKUP($A447+ROUND((COLUMN()-2)/24,5),АТС!$A$41:$F$784,3)+'Иные услуги '!$C$5+'РСТ РСО-А'!$L$6+'РСТ РСО-А'!$H$9</f>
        <v>4849.12</v>
      </c>
    </row>
    <row r="448" spans="1:25" x14ac:dyDescent="0.2">
      <c r="A448" s="66">
        <f t="shared" si="12"/>
        <v>43731</v>
      </c>
      <c r="B448" s="117">
        <f>VLOOKUP($A448+ROUND((COLUMN()-2)/24,5),АТС!$A$41:$F$784,3)+'Иные услуги '!$C$5+'РСТ РСО-А'!$L$6+'РСТ РСО-А'!$H$9</f>
        <v>4818.21</v>
      </c>
      <c r="C448" s="117">
        <f>VLOOKUP($A448+ROUND((COLUMN()-2)/24,5),АТС!$A$41:$F$784,3)+'Иные услуги '!$C$5+'РСТ РСО-А'!$L$6+'РСТ РСО-А'!$H$9</f>
        <v>4816.51</v>
      </c>
      <c r="D448" s="117">
        <f>VLOOKUP($A448+ROUND((COLUMN()-2)/24,5),АТС!$A$41:$F$784,3)+'Иные услуги '!$C$5+'РСТ РСО-А'!$L$6+'РСТ РСО-А'!$H$9</f>
        <v>4814.9299999999994</v>
      </c>
      <c r="E448" s="117">
        <f>VLOOKUP($A448+ROUND((COLUMN()-2)/24,5),АТС!$A$41:$F$784,3)+'Иные услуги '!$C$5+'РСТ РСО-А'!$L$6+'РСТ РСО-А'!$H$9</f>
        <v>4814.95</v>
      </c>
      <c r="F448" s="117">
        <f>VLOOKUP($A448+ROUND((COLUMN()-2)/24,5),АТС!$A$41:$F$784,3)+'Иные услуги '!$C$5+'РСТ РСО-А'!$L$6+'РСТ РСО-А'!$H$9</f>
        <v>4814.9399999999996</v>
      </c>
      <c r="G448" s="117">
        <f>VLOOKUP($A448+ROUND((COLUMN()-2)/24,5),АТС!$A$41:$F$784,3)+'Иные услуги '!$C$5+'РСТ РСО-А'!$L$6+'РСТ РСО-А'!$H$9</f>
        <v>4814.8999999999996</v>
      </c>
      <c r="H448" s="117">
        <f>VLOOKUP($A448+ROUND((COLUMN()-2)/24,5),АТС!$A$41:$F$784,3)+'Иные услуги '!$C$5+'РСТ РСО-А'!$L$6+'РСТ РСО-А'!$H$9</f>
        <v>4814.3899999999994</v>
      </c>
      <c r="I448" s="117">
        <f>VLOOKUP($A448+ROUND((COLUMN()-2)/24,5),АТС!$A$41:$F$784,3)+'Иные услуги '!$C$5+'РСТ РСО-А'!$L$6+'РСТ РСО-А'!$H$9</f>
        <v>4894.9399999999996</v>
      </c>
      <c r="J448" s="117">
        <f>VLOOKUP($A448+ROUND((COLUMN()-2)/24,5),АТС!$A$41:$F$784,3)+'Иные услуги '!$C$5+'РСТ РСО-А'!$L$6+'РСТ РСО-А'!$H$9</f>
        <v>4814.78</v>
      </c>
      <c r="K448" s="117">
        <f>VLOOKUP($A448+ROUND((COLUMN()-2)/24,5),АТС!$A$41:$F$784,3)+'Иные услуги '!$C$5+'РСТ РСО-А'!$L$6+'РСТ РСО-А'!$H$9</f>
        <v>4829.1899999999996</v>
      </c>
      <c r="L448" s="117">
        <f>VLOOKUP($A448+ROUND((COLUMN()-2)/24,5),АТС!$A$41:$F$784,3)+'Иные услуги '!$C$5+'РСТ РСО-А'!$L$6+'РСТ РСО-А'!$H$9</f>
        <v>4861.6799999999994</v>
      </c>
      <c r="M448" s="117">
        <f>VLOOKUP($A448+ROUND((COLUMN()-2)/24,5),АТС!$A$41:$F$784,3)+'Иные услуги '!$C$5+'РСТ РСО-А'!$L$6+'РСТ РСО-А'!$H$9</f>
        <v>4861.63</v>
      </c>
      <c r="N448" s="117">
        <f>VLOOKUP($A448+ROUND((COLUMN()-2)/24,5),АТС!$A$41:$F$784,3)+'Иные услуги '!$C$5+'РСТ РСО-А'!$L$6+'РСТ РСО-А'!$H$9</f>
        <v>4829.3899999999994</v>
      </c>
      <c r="O448" s="117">
        <f>VLOOKUP($A448+ROUND((COLUMN()-2)/24,5),АТС!$A$41:$F$784,3)+'Иные услуги '!$C$5+'РСТ РСО-А'!$L$6+'РСТ РСО-А'!$H$9</f>
        <v>4829.5199999999995</v>
      </c>
      <c r="P448" s="117">
        <f>VLOOKUP($A448+ROUND((COLUMN()-2)/24,5),АТС!$A$41:$F$784,3)+'Иные услуги '!$C$5+'РСТ РСО-А'!$L$6+'РСТ РСО-А'!$H$9</f>
        <v>4829.59</v>
      </c>
      <c r="Q448" s="117">
        <f>VLOOKUP($A448+ROUND((COLUMN()-2)/24,5),АТС!$A$41:$F$784,3)+'Иные услуги '!$C$5+'РСТ РСО-А'!$L$6+'РСТ РСО-А'!$H$9</f>
        <v>4829.6099999999997</v>
      </c>
      <c r="R448" s="117">
        <f>VLOOKUP($A448+ROUND((COLUMN()-2)/24,5),АТС!$A$41:$F$784,3)+'Иные услуги '!$C$5+'РСТ РСО-А'!$L$6+'РСТ РСО-А'!$H$9</f>
        <v>4829.63</v>
      </c>
      <c r="S448" s="117">
        <f>VLOOKUP($A448+ROUND((COLUMN()-2)/24,5),АТС!$A$41:$F$784,3)+'Иные услуги '!$C$5+'РСТ РСО-А'!$L$6+'РСТ РСО-А'!$H$9</f>
        <v>4827.79</v>
      </c>
      <c r="T448" s="117">
        <f>VLOOKUP($A448+ROUND((COLUMN()-2)/24,5),АТС!$A$41:$F$784,3)+'Иные услуги '!$C$5+'РСТ РСО-А'!$L$6+'РСТ РСО-А'!$H$9</f>
        <v>4942.46</v>
      </c>
      <c r="U448" s="117">
        <f>VLOOKUP($A448+ROUND((COLUMN()-2)/24,5),АТС!$A$41:$F$784,3)+'Иные услуги '!$C$5+'РСТ РСО-А'!$L$6+'РСТ РСО-А'!$H$9</f>
        <v>4986.8500000000004</v>
      </c>
      <c r="V448" s="117">
        <f>VLOOKUP($A448+ROUND((COLUMN()-2)/24,5),АТС!$A$41:$F$784,3)+'Иные услуги '!$C$5+'РСТ РСО-А'!$L$6+'РСТ РСО-А'!$H$9</f>
        <v>4962.0599999999995</v>
      </c>
      <c r="W448" s="117">
        <f>VLOOKUP($A448+ROUND((COLUMN()-2)/24,5),АТС!$A$41:$F$784,3)+'Иные услуги '!$C$5+'РСТ РСО-А'!$L$6+'РСТ РСО-А'!$H$9</f>
        <v>4883.63</v>
      </c>
      <c r="X448" s="117">
        <f>VLOOKUP($A448+ROUND((COLUMN()-2)/24,5),АТС!$A$41:$F$784,3)+'Иные услуги '!$C$5+'РСТ РСО-А'!$L$6+'РСТ РСО-А'!$H$9</f>
        <v>4813.8999999999996</v>
      </c>
      <c r="Y448" s="117">
        <f>VLOOKUP($A448+ROUND((COLUMN()-2)/24,5),АТС!$A$41:$F$784,3)+'Иные услуги '!$C$5+'РСТ РСО-А'!$L$6+'РСТ РСО-А'!$H$9</f>
        <v>4869.34</v>
      </c>
    </row>
    <row r="449" spans="1:27" x14ac:dyDescent="0.2">
      <c r="A449" s="66">
        <f t="shared" si="12"/>
        <v>43732</v>
      </c>
      <c r="B449" s="117">
        <f>VLOOKUP($A449+ROUND((COLUMN()-2)/24,5),АТС!$A$41:$F$784,3)+'Иные услуги '!$C$5+'РСТ РСО-А'!$L$6+'РСТ РСО-А'!$H$9</f>
        <v>4822.9399999999996</v>
      </c>
      <c r="C449" s="117">
        <f>VLOOKUP($A449+ROUND((COLUMN()-2)/24,5),АТС!$A$41:$F$784,3)+'Иные услуги '!$C$5+'РСТ РСО-А'!$L$6+'РСТ РСО-А'!$H$9</f>
        <v>4821.6099999999997</v>
      </c>
      <c r="D449" s="117">
        <f>VLOOKUP($A449+ROUND((COLUMN()-2)/24,5),АТС!$A$41:$F$784,3)+'Иные услуги '!$C$5+'РСТ РСО-А'!$L$6+'РСТ РСО-А'!$H$9</f>
        <v>4814.92</v>
      </c>
      <c r="E449" s="117">
        <f>VLOOKUP($A449+ROUND((COLUMN()-2)/24,5),АТС!$A$41:$F$784,3)+'Иные услуги '!$C$5+'РСТ РСО-А'!$L$6+'РСТ РСО-А'!$H$9</f>
        <v>4814.9299999999994</v>
      </c>
      <c r="F449" s="117">
        <f>VLOOKUP($A449+ROUND((COLUMN()-2)/24,5),АТС!$A$41:$F$784,3)+'Иные услуги '!$C$5+'РСТ РСО-А'!$L$6+'РСТ РСО-А'!$H$9</f>
        <v>4814.92</v>
      </c>
      <c r="G449" s="117">
        <f>VLOOKUP($A449+ROUND((COLUMN()-2)/24,5),АТС!$A$41:$F$784,3)+'Иные услуги '!$C$5+'РСТ РСО-А'!$L$6+'РСТ РСО-А'!$H$9</f>
        <v>4814.84</v>
      </c>
      <c r="H449" s="117">
        <f>VLOOKUP($A449+ROUND((COLUMN()-2)/24,5),АТС!$A$41:$F$784,3)+'Иные услуги '!$C$5+'РСТ РСО-А'!$L$6+'РСТ РСО-А'!$H$9</f>
        <v>4814.01</v>
      </c>
      <c r="I449" s="117">
        <f>VLOOKUP($A449+ROUND((COLUMN()-2)/24,5),АТС!$A$41:$F$784,3)+'Иные услуги '!$C$5+'РСТ РСО-А'!$L$6+'РСТ РСО-А'!$H$9</f>
        <v>4906.12</v>
      </c>
      <c r="J449" s="117">
        <f>VLOOKUP($A449+ROUND((COLUMN()-2)/24,5),АТС!$A$41:$F$784,3)+'Иные услуги '!$C$5+'РСТ РСО-А'!$L$6+'РСТ РСО-А'!$H$9</f>
        <v>4814.82</v>
      </c>
      <c r="K449" s="117">
        <f>VLOOKUP($A449+ROUND((COLUMN()-2)/24,5),АТС!$A$41:$F$784,3)+'Иные услуги '!$C$5+'РСТ РСО-А'!$L$6+'РСТ РСО-А'!$H$9</f>
        <v>4891.71</v>
      </c>
      <c r="L449" s="117">
        <f>VLOOKUP($A449+ROUND((COLUMN()-2)/24,5),АТС!$A$41:$F$784,3)+'Иные услуги '!$C$5+'РСТ РСО-А'!$L$6+'РСТ РСО-А'!$H$9</f>
        <v>4891.71</v>
      </c>
      <c r="M449" s="117">
        <f>VLOOKUP($A449+ROUND((COLUMN()-2)/24,5),АТС!$A$41:$F$784,3)+'Иные услуги '!$C$5+'РСТ РСО-А'!$L$6+'РСТ РСО-А'!$H$9</f>
        <v>4892.13</v>
      </c>
      <c r="N449" s="117">
        <f>VLOOKUP($A449+ROUND((COLUMN()-2)/24,5),АТС!$A$41:$F$784,3)+'Иные услуги '!$C$5+'РСТ РСО-А'!$L$6+'РСТ РСО-А'!$H$9</f>
        <v>4861.3499999999995</v>
      </c>
      <c r="O449" s="117">
        <f>VLOOKUP($A449+ROUND((COLUMN()-2)/24,5),АТС!$A$41:$F$784,3)+'Иные услуги '!$C$5+'РСТ РСО-А'!$L$6+'РСТ РСО-А'!$H$9</f>
        <v>4861.78</v>
      </c>
      <c r="P449" s="117">
        <f>VLOOKUP($A449+ROUND((COLUMN()-2)/24,5),АТС!$A$41:$F$784,3)+'Иные услуги '!$C$5+'РСТ РСО-А'!$L$6+'РСТ РСО-А'!$H$9</f>
        <v>4861.7199999999993</v>
      </c>
      <c r="Q449" s="117">
        <f>VLOOKUP($A449+ROUND((COLUMN()-2)/24,5),АТС!$A$41:$F$784,3)+'Иные услуги '!$C$5+'РСТ РСО-А'!$L$6+'РСТ РСО-А'!$H$9</f>
        <v>4862.08</v>
      </c>
      <c r="R449" s="117">
        <f>VLOOKUP($A449+ROUND((COLUMN()-2)/24,5),АТС!$A$41:$F$784,3)+'Иные услуги '!$C$5+'РСТ РСО-А'!$L$6+'РСТ РСО-А'!$H$9</f>
        <v>4862.2999999999993</v>
      </c>
      <c r="S449" s="117">
        <f>VLOOKUP($A449+ROUND((COLUMN()-2)/24,5),АТС!$A$41:$F$784,3)+'Иные услуги '!$C$5+'РСТ РСО-А'!$L$6+'РСТ РСО-А'!$H$9</f>
        <v>4862.5999999999995</v>
      </c>
      <c r="T449" s="117">
        <f>VLOOKUP($A449+ROUND((COLUMN()-2)/24,5),АТС!$A$41:$F$784,3)+'Иные услуги '!$C$5+'РСТ РСО-А'!$L$6+'РСТ РСО-А'!$H$9</f>
        <v>4969.32</v>
      </c>
      <c r="U449" s="117">
        <f>VLOOKUP($A449+ROUND((COLUMN()-2)/24,5),АТС!$A$41:$F$784,3)+'Иные услуги '!$C$5+'РСТ РСО-А'!$L$6+'РСТ РСО-А'!$H$9</f>
        <v>4988.82</v>
      </c>
      <c r="V449" s="117">
        <f>VLOOKUP($A449+ROUND((COLUMN()-2)/24,5),АТС!$A$41:$F$784,3)+'Иные услуги '!$C$5+'РСТ РСО-А'!$L$6+'РСТ РСО-А'!$H$9</f>
        <v>4963.08</v>
      </c>
      <c r="W449" s="117">
        <f>VLOOKUP($A449+ROUND((COLUMN()-2)/24,5),АТС!$A$41:$F$784,3)+'Иные услуги '!$C$5+'РСТ РСО-А'!$L$6+'РСТ РСО-А'!$H$9</f>
        <v>4883.95</v>
      </c>
      <c r="X449" s="117">
        <f>VLOOKUP($A449+ROUND((COLUMN()-2)/24,5),АТС!$A$41:$F$784,3)+'Иные услуги '!$C$5+'РСТ РСО-А'!$L$6+'РСТ РСО-А'!$H$9</f>
        <v>4813.8899999999994</v>
      </c>
      <c r="Y449" s="117">
        <f>VLOOKUP($A449+ROUND((COLUMN()-2)/24,5),АТС!$A$41:$F$784,3)+'Иные услуги '!$C$5+'РСТ РСО-А'!$L$6+'РСТ РСО-А'!$H$9</f>
        <v>4870.42</v>
      </c>
    </row>
    <row r="450" spans="1:27" x14ac:dyDescent="0.2">
      <c r="A450" s="66">
        <f t="shared" si="12"/>
        <v>43733</v>
      </c>
      <c r="B450" s="117">
        <f>VLOOKUP($A450+ROUND((COLUMN()-2)/24,5),АТС!$A$41:$F$784,3)+'Иные услуги '!$C$5+'РСТ РСО-А'!$L$6+'РСТ РСО-А'!$H$9</f>
        <v>4831.95</v>
      </c>
      <c r="C450" s="117">
        <f>VLOOKUP($A450+ROUND((COLUMN()-2)/24,5),АТС!$A$41:$F$784,3)+'Иные услуги '!$C$5+'РСТ РСО-А'!$L$6+'РСТ РСО-А'!$H$9</f>
        <v>4828.41</v>
      </c>
      <c r="D450" s="117">
        <f>VLOOKUP($A450+ROUND((COLUMN()-2)/24,5),АТС!$A$41:$F$784,3)+'Иные услуги '!$C$5+'РСТ РСО-А'!$L$6+'РСТ РСО-А'!$H$9</f>
        <v>4822.28</v>
      </c>
      <c r="E450" s="117">
        <f>VLOOKUP($A450+ROUND((COLUMN()-2)/24,5),АТС!$A$41:$F$784,3)+'Иные услуги '!$C$5+'РСТ РСО-А'!$L$6+'РСТ РСО-А'!$H$9</f>
        <v>4817.66</v>
      </c>
      <c r="F450" s="117">
        <f>VLOOKUP($A450+ROUND((COLUMN()-2)/24,5),АТС!$A$41:$F$784,3)+'Иные услуги '!$C$5+'РСТ РСО-А'!$L$6+'РСТ РСО-А'!$H$9</f>
        <v>4817.7299999999996</v>
      </c>
      <c r="G450" s="117">
        <f>VLOOKUP($A450+ROUND((COLUMN()-2)/24,5),АТС!$A$41:$F$784,3)+'Иные услуги '!$C$5+'РСТ РСО-А'!$L$6+'РСТ РСО-А'!$H$9</f>
        <v>4817.9299999999994</v>
      </c>
      <c r="H450" s="117">
        <f>VLOOKUP($A450+ROUND((COLUMN()-2)/24,5),АТС!$A$41:$F$784,3)+'Иные услуги '!$C$5+'РСТ РСО-А'!$L$6+'РСТ РСО-А'!$H$9</f>
        <v>4852.4699999999993</v>
      </c>
      <c r="I450" s="117">
        <f>VLOOKUP($A450+ROUND((COLUMN()-2)/24,5),АТС!$A$41:$F$784,3)+'Иные услуги '!$C$5+'РСТ РСО-А'!$L$6+'РСТ РСО-А'!$H$9</f>
        <v>4933.04</v>
      </c>
      <c r="J450" s="117">
        <f>VLOOKUP($A450+ROUND((COLUMN()-2)/24,5),АТС!$A$41:$F$784,3)+'Иные услуги '!$C$5+'РСТ РСО-А'!$L$6+'РСТ РСО-А'!$H$9</f>
        <v>4830.3999999999996</v>
      </c>
      <c r="K450" s="117">
        <f>VLOOKUP($A450+ROUND((COLUMN()-2)/24,5),АТС!$A$41:$F$784,3)+'Иные услуги '!$C$5+'РСТ РСО-А'!$L$6+'РСТ РСО-А'!$H$9</f>
        <v>4896.2299999999996</v>
      </c>
      <c r="L450" s="117">
        <f>VLOOKUP($A450+ROUND((COLUMN()-2)/24,5),АТС!$A$41:$F$784,3)+'Иные услуги '!$C$5+'РСТ РСО-А'!$L$6+'РСТ РСО-А'!$H$9</f>
        <v>4914.1799999999994</v>
      </c>
      <c r="M450" s="117">
        <f>VLOOKUP($A450+ROUND((COLUMN()-2)/24,5),АТС!$A$41:$F$784,3)+'Иные услуги '!$C$5+'РСТ РСО-А'!$L$6+'РСТ РСО-А'!$H$9</f>
        <v>4914.03</v>
      </c>
      <c r="N450" s="117">
        <f>VLOOKUP($A450+ROUND((COLUMN()-2)/24,5),АТС!$A$41:$F$784,3)+'Иные услуги '!$C$5+'РСТ РСО-А'!$L$6+'РСТ РСО-А'!$H$9</f>
        <v>4896.16</v>
      </c>
      <c r="O450" s="117">
        <f>VLOOKUP($A450+ROUND((COLUMN()-2)/24,5),АТС!$A$41:$F$784,3)+'Иные услуги '!$C$5+'РСТ РСО-А'!$L$6+'РСТ РСО-А'!$H$9</f>
        <v>4895.71</v>
      </c>
      <c r="P450" s="117">
        <f>VLOOKUP($A450+ROUND((COLUMN()-2)/24,5),АТС!$A$41:$F$784,3)+'Иные услуги '!$C$5+'РСТ РСО-А'!$L$6+'РСТ РСО-А'!$H$9</f>
        <v>4864.53</v>
      </c>
      <c r="Q450" s="117">
        <f>VLOOKUP($A450+ROUND((COLUMN()-2)/24,5),АТС!$A$41:$F$784,3)+'Иные услуги '!$C$5+'РСТ РСО-А'!$L$6+'РСТ РСО-А'!$H$9</f>
        <v>4864.13</v>
      </c>
      <c r="R450" s="117">
        <f>VLOOKUP($A450+ROUND((COLUMN()-2)/24,5),АТС!$A$41:$F$784,3)+'Иные услуги '!$C$5+'РСТ РСО-А'!$L$6+'РСТ РСО-А'!$H$9</f>
        <v>4864.7699999999995</v>
      </c>
      <c r="S450" s="117">
        <f>VLOOKUP($A450+ROUND((COLUMN()-2)/24,5),АТС!$A$41:$F$784,3)+'Иные услуги '!$C$5+'РСТ РСО-А'!$L$6+'РСТ РСО-А'!$H$9</f>
        <v>4855.9299999999994</v>
      </c>
      <c r="T450" s="117">
        <f>VLOOKUP($A450+ROUND((COLUMN()-2)/24,5),АТС!$A$41:$F$784,3)+'Иные услуги '!$C$5+'РСТ РСО-А'!$L$6+'РСТ РСО-А'!$H$9</f>
        <v>5015.78</v>
      </c>
      <c r="U450" s="117">
        <f>VLOOKUP($A450+ROUND((COLUMN()-2)/24,5),АТС!$A$41:$F$784,3)+'Иные услуги '!$C$5+'РСТ РСО-А'!$L$6+'РСТ РСО-А'!$H$9</f>
        <v>5066.9699999999993</v>
      </c>
      <c r="V450" s="117">
        <f>VLOOKUP($A450+ROUND((COLUMN()-2)/24,5),АТС!$A$41:$F$784,3)+'Иные услуги '!$C$5+'РСТ РСО-А'!$L$6+'РСТ РСО-А'!$H$9</f>
        <v>5044.01</v>
      </c>
      <c r="W450" s="117">
        <f>VLOOKUP($A450+ROUND((COLUMN()-2)/24,5),АТС!$A$41:$F$784,3)+'Иные услуги '!$C$5+'РСТ РСО-А'!$L$6+'РСТ РСО-А'!$H$9</f>
        <v>4993.16</v>
      </c>
      <c r="X450" s="117">
        <f>VLOOKUP($A450+ROUND((COLUMN()-2)/24,5),АТС!$A$41:$F$784,3)+'Иные услуги '!$C$5+'РСТ РСО-А'!$L$6+'РСТ РСО-А'!$H$9</f>
        <v>4814.4699999999993</v>
      </c>
      <c r="Y450" s="117">
        <f>VLOOKUP($A450+ROUND((COLUMN()-2)/24,5),АТС!$A$41:$F$784,3)+'Иные услуги '!$C$5+'РСТ РСО-А'!$L$6+'РСТ РСО-А'!$H$9</f>
        <v>4922.7299999999996</v>
      </c>
    </row>
    <row r="451" spans="1:27" x14ac:dyDescent="0.2">
      <c r="A451" s="66">
        <f t="shared" si="12"/>
        <v>43734</v>
      </c>
      <c r="B451" s="117">
        <f>VLOOKUP($A451+ROUND((COLUMN()-2)/24,5),АТС!$A$41:$F$784,3)+'Иные услуги '!$C$5+'РСТ РСО-А'!$L$6+'РСТ РСО-А'!$H$9</f>
        <v>4839.34</v>
      </c>
      <c r="C451" s="117">
        <f>VLOOKUP($A451+ROUND((COLUMN()-2)/24,5),АТС!$A$41:$F$784,3)+'Иные услуги '!$C$5+'РСТ РСО-А'!$L$6+'РСТ РСО-А'!$H$9</f>
        <v>4827.4799999999996</v>
      </c>
      <c r="D451" s="117">
        <f>VLOOKUP($A451+ROUND((COLUMN()-2)/24,5),АТС!$A$41:$F$784,3)+'Иные услуги '!$C$5+'РСТ РСО-А'!$L$6+'РСТ РСО-А'!$H$9</f>
        <v>4819.21</v>
      </c>
      <c r="E451" s="117">
        <f>VLOOKUP($A451+ROUND((COLUMN()-2)/24,5),АТС!$A$41:$F$784,3)+'Иные услуги '!$C$5+'РСТ РСО-А'!$L$6+'РСТ РСО-А'!$H$9</f>
        <v>4817.34</v>
      </c>
      <c r="F451" s="117">
        <f>VLOOKUP($A451+ROUND((COLUMN()-2)/24,5),АТС!$A$41:$F$784,3)+'Иные услуги '!$C$5+'РСТ РСО-А'!$L$6+'РСТ РСО-А'!$H$9</f>
        <v>4821.8599999999997</v>
      </c>
      <c r="G451" s="117">
        <f>VLOOKUP($A451+ROUND((COLUMN()-2)/24,5),АТС!$A$41:$F$784,3)+'Иные услуги '!$C$5+'РСТ РСО-А'!$L$6+'РСТ РСО-А'!$H$9</f>
        <v>4823.07</v>
      </c>
      <c r="H451" s="117">
        <f>VLOOKUP($A451+ROUND((COLUMN()-2)/24,5),АТС!$A$41:$F$784,3)+'Иные услуги '!$C$5+'РСТ РСО-А'!$L$6+'РСТ РСО-А'!$H$9</f>
        <v>4856.46</v>
      </c>
      <c r="I451" s="117">
        <f>VLOOKUP($A451+ROUND((COLUMN()-2)/24,5),АТС!$A$41:$F$784,3)+'Иные услуги '!$C$5+'РСТ РСО-А'!$L$6+'РСТ РСО-А'!$H$9</f>
        <v>5051.2</v>
      </c>
      <c r="J451" s="117">
        <f>VLOOKUP($A451+ROUND((COLUMN()-2)/24,5),АТС!$A$41:$F$784,3)+'Иные услуги '!$C$5+'РСТ РСО-А'!$L$6+'РСТ РСО-А'!$H$9</f>
        <v>4831</v>
      </c>
      <c r="K451" s="117">
        <f>VLOOKUP($A451+ROUND((COLUMN()-2)/24,5),АТС!$A$41:$F$784,3)+'Иные услуги '!$C$5+'РСТ РСО-А'!$L$6+'РСТ РСО-А'!$H$9</f>
        <v>4943.33</v>
      </c>
      <c r="L451" s="117">
        <f>VLOOKUP($A451+ROUND((COLUMN()-2)/24,5),АТС!$A$41:$F$784,3)+'Иные услуги '!$C$5+'РСТ РСО-А'!$L$6+'РСТ РСО-А'!$H$9</f>
        <v>4943.13</v>
      </c>
      <c r="M451" s="117">
        <f>VLOOKUP($A451+ROUND((COLUMN()-2)/24,5),АТС!$A$41:$F$784,3)+'Иные услуги '!$C$5+'РСТ РСО-А'!$L$6+'РСТ РСО-А'!$H$9</f>
        <v>4967.78</v>
      </c>
      <c r="N451" s="117">
        <f>VLOOKUP($A451+ROUND((COLUMN()-2)/24,5),АТС!$A$41:$F$784,3)+'Иные услуги '!$C$5+'РСТ РСО-А'!$L$6+'РСТ РСО-А'!$H$9</f>
        <v>4908.12</v>
      </c>
      <c r="O451" s="117">
        <f>VLOOKUP($A451+ROUND((COLUMN()-2)/24,5),АТС!$A$41:$F$784,3)+'Иные услуги '!$C$5+'РСТ РСО-А'!$L$6+'РСТ РСО-А'!$H$9</f>
        <v>4909.3899999999994</v>
      </c>
      <c r="P451" s="117">
        <f>VLOOKUP($A451+ROUND((COLUMN()-2)/24,5),АТС!$A$41:$F$784,3)+'Иные услуги '!$C$5+'РСТ РСО-А'!$L$6+'РСТ РСО-А'!$H$9</f>
        <v>4909.42</v>
      </c>
      <c r="Q451" s="117">
        <f>VLOOKUP($A451+ROUND((COLUMN()-2)/24,5),АТС!$A$41:$F$784,3)+'Иные услуги '!$C$5+'РСТ РСО-А'!$L$6+'РСТ РСО-А'!$H$9</f>
        <v>4910.3599999999997</v>
      </c>
      <c r="R451" s="117">
        <f>VLOOKUP($A451+ROUND((COLUMN()-2)/24,5),АТС!$A$41:$F$784,3)+'Иные услуги '!$C$5+'РСТ РСО-А'!$L$6+'РСТ РСО-А'!$H$9</f>
        <v>4910.5499999999993</v>
      </c>
      <c r="S451" s="117">
        <f>VLOOKUP($A451+ROUND((COLUMN()-2)/24,5),АТС!$A$41:$F$784,3)+'Иные услуги '!$C$5+'РСТ РСО-А'!$L$6+'РСТ РСО-А'!$H$9</f>
        <v>4926.75</v>
      </c>
      <c r="T451" s="117">
        <f>VLOOKUP($A451+ROUND((COLUMN()-2)/24,5),АТС!$A$41:$F$784,3)+'Иные услуги '!$C$5+'РСТ РСО-А'!$L$6+'РСТ РСО-А'!$H$9</f>
        <v>5046.41</v>
      </c>
      <c r="U451" s="117">
        <f>VLOOKUP($A451+ROUND((COLUMN()-2)/24,5),АТС!$A$41:$F$784,3)+'Иные услуги '!$C$5+'РСТ РСО-А'!$L$6+'РСТ РСО-А'!$H$9</f>
        <v>5098.4399999999996</v>
      </c>
      <c r="V451" s="117">
        <f>VLOOKUP($A451+ROUND((COLUMN()-2)/24,5),АТС!$A$41:$F$784,3)+'Иные услуги '!$C$5+'РСТ РСО-А'!$L$6+'РСТ РСО-А'!$H$9</f>
        <v>5047.26</v>
      </c>
      <c r="W451" s="117">
        <f>VLOOKUP($A451+ROUND((COLUMN()-2)/24,5),АТС!$A$41:$F$784,3)+'Иные услуги '!$C$5+'РСТ РСО-А'!$L$6+'РСТ РСО-А'!$H$9</f>
        <v>4994.6899999999996</v>
      </c>
      <c r="X451" s="117">
        <f>VLOOKUP($A451+ROUND((COLUMN()-2)/24,5),АТС!$A$41:$F$784,3)+'Иные услуги '!$C$5+'РСТ РСО-А'!$L$6+'РСТ РСО-А'!$H$9</f>
        <v>4814.5199999999995</v>
      </c>
      <c r="Y451" s="117">
        <f>VLOOKUP($A451+ROUND((COLUMN()-2)/24,5),АТС!$A$41:$F$784,3)+'Иные услуги '!$C$5+'РСТ РСО-А'!$L$6+'РСТ РСО-А'!$H$9</f>
        <v>4901.4299999999994</v>
      </c>
    </row>
    <row r="452" spans="1:27" x14ac:dyDescent="0.2">
      <c r="A452" s="66">
        <f t="shared" si="12"/>
        <v>43735</v>
      </c>
      <c r="B452" s="117">
        <f>VLOOKUP($A452+ROUND((COLUMN()-2)/24,5),АТС!$A$41:$F$784,3)+'Иные услуги '!$C$5+'РСТ РСО-А'!$L$6+'РСТ РСО-А'!$H$9</f>
        <v>4839.3599999999997</v>
      </c>
      <c r="C452" s="117">
        <f>VLOOKUP($A452+ROUND((COLUMN()-2)/24,5),АТС!$A$41:$F$784,3)+'Иные услуги '!$C$5+'РСТ РСО-А'!$L$6+'РСТ РСО-А'!$H$9</f>
        <v>4835.0599999999995</v>
      </c>
      <c r="D452" s="117">
        <f>VLOOKUP($A452+ROUND((COLUMN()-2)/24,5),АТС!$A$41:$F$784,3)+'Иные услуги '!$C$5+'РСТ РСО-А'!$L$6+'РСТ РСО-А'!$H$9</f>
        <v>4826.54</v>
      </c>
      <c r="E452" s="117">
        <f>VLOOKUP($A452+ROUND((COLUMN()-2)/24,5),АТС!$A$41:$F$784,3)+'Иные услуги '!$C$5+'РСТ РСО-А'!$L$6+'РСТ РСО-А'!$H$9</f>
        <v>4818.99</v>
      </c>
      <c r="F452" s="117">
        <f>VLOOKUP($A452+ROUND((COLUMN()-2)/24,5),АТС!$A$41:$F$784,3)+'Иные услуги '!$C$5+'РСТ РСО-А'!$L$6+'РСТ РСО-А'!$H$9</f>
        <v>4830.2699999999995</v>
      </c>
      <c r="G452" s="117">
        <f>VLOOKUP($A452+ROUND((COLUMN()-2)/24,5),АТС!$A$41:$F$784,3)+'Иные услуги '!$C$5+'РСТ РСО-А'!$L$6+'РСТ РСО-А'!$H$9</f>
        <v>4846.37</v>
      </c>
      <c r="H452" s="117">
        <f>VLOOKUP($A452+ROUND((COLUMN()-2)/24,5),АТС!$A$41:$F$784,3)+'Иные услуги '!$C$5+'РСТ РСО-А'!$L$6+'РСТ РСО-А'!$H$9</f>
        <v>4885.13</v>
      </c>
      <c r="I452" s="117">
        <f>VLOOKUP($A452+ROUND((COLUMN()-2)/24,5),АТС!$A$41:$F$784,3)+'Иные услуги '!$C$5+'РСТ РСО-А'!$L$6+'РСТ РСО-А'!$H$9</f>
        <v>5058.84</v>
      </c>
      <c r="J452" s="117">
        <f>VLOOKUP($A452+ROUND((COLUMN()-2)/24,5),АТС!$A$41:$F$784,3)+'Иные услуги '!$C$5+'РСТ РСО-А'!$L$6+'РСТ РСО-А'!$H$9</f>
        <v>4833.5</v>
      </c>
      <c r="K452" s="117">
        <f>VLOOKUP($A452+ROUND((COLUMN()-2)/24,5),АТС!$A$41:$F$784,3)+'Иные услуги '!$C$5+'РСТ РСО-А'!$L$6+'РСТ РСО-А'!$H$9</f>
        <v>4959.3</v>
      </c>
      <c r="L452" s="117">
        <f>VLOOKUP($A452+ROUND((COLUMN()-2)/24,5),АТС!$A$41:$F$784,3)+'Иные услуги '!$C$5+'РСТ РСО-А'!$L$6+'РСТ РСО-А'!$H$9</f>
        <v>4958.09</v>
      </c>
      <c r="M452" s="117">
        <f>VLOOKUP($A452+ROUND((COLUMN()-2)/24,5),АТС!$A$41:$F$784,3)+'Иные услуги '!$C$5+'РСТ РСО-А'!$L$6+'РСТ РСО-А'!$H$9</f>
        <v>4955.49</v>
      </c>
      <c r="N452" s="117">
        <f>VLOOKUP($A452+ROUND((COLUMN()-2)/24,5),АТС!$A$41:$F$784,3)+'Иные услуги '!$C$5+'РСТ РСО-А'!$L$6+'РСТ РСО-А'!$H$9</f>
        <v>4915.1799999999994</v>
      </c>
      <c r="O452" s="117">
        <f>VLOOKUP($A452+ROUND((COLUMN()-2)/24,5),АТС!$A$41:$F$784,3)+'Иные услуги '!$C$5+'РСТ РСО-А'!$L$6+'РСТ РСО-А'!$H$9</f>
        <v>4914.53</v>
      </c>
      <c r="P452" s="117">
        <f>VLOOKUP($A452+ROUND((COLUMN()-2)/24,5),АТС!$A$41:$F$784,3)+'Иные услуги '!$C$5+'РСТ РСО-А'!$L$6+'РСТ РСО-А'!$H$9</f>
        <v>4913.95</v>
      </c>
      <c r="Q452" s="117">
        <f>VLOOKUP($A452+ROUND((COLUMN()-2)/24,5),АТС!$A$41:$F$784,3)+'Иные услуги '!$C$5+'РСТ РСО-А'!$L$6+'РСТ РСО-А'!$H$9</f>
        <v>4909.53</v>
      </c>
      <c r="R452" s="117">
        <f>VLOOKUP($A452+ROUND((COLUMN()-2)/24,5),АТС!$A$41:$F$784,3)+'Иные услуги '!$C$5+'РСТ РСО-А'!$L$6+'РСТ РСО-А'!$H$9</f>
        <v>4909.2299999999996</v>
      </c>
      <c r="S452" s="117">
        <f>VLOOKUP($A452+ROUND((COLUMN()-2)/24,5),АТС!$A$41:$F$784,3)+'Иные услуги '!$C$5+'РСТ РСО-А'!$L$6+'РСТ РСО-А'!$H$9</f>
        <v>4923.57</v>
      </c>
      <c r="T452" s="117">
        <f>VLOOKUP($A452+ROUND((COLUMN()-2)/24,5),АТС!$A$41:$F$784,3)+'Иные услуги '!$C$5+'РСТ РСО-А'!$L$6+'РСТ РСО-А'!$H$9</f>
        <v>5056.05</v>
      </c>
      <c r="U452" s="117">
        <f>VLOOKUP($A452+ROUND((COLUMN()-2)/24,5),АТС!$A$41:$F$784,3)+'Иные услуги '!$C$5+'РСТ РСО-А'!$L$6+'РСТ РСО-А'!$H$9</f>
        <v>5137.08</v>
      </c>
      <c r="V452" s="117">
        <f>VLOOKUP($A452+ROUND((COLUMN()-2)/24,5),АТС!$A$41:$F$784,3)+'Иные услуги '!$C$5+'РСТ РСО-А'!$L$6+'РСТ РСО-А'!$H$9</f>
        <v>5103.18</v>
      </c>
      <c r="W452" s="117">
        <f>VLOOKUP($A452+ROUND((COLUMN()-2)/24,5),АТС!$A$41:$F$784,3)+'Иные услуги '!$C$5+'РСТ РСО-А'!$L$6+'РСТ РСО-А'!$H$9</f>
        <v>5017.6000000000004</v>
      </c>
      <c r="X452" s="117">
        <f>VLOOKUP($A452+ROUND((COLUMN()-2)/24,5),АТС!$A$41:$F$784,3)+'Иные услуги '!$C$5+'РСТ РСО-А'!$L$6+'РСТ РСО-А'!$H$9</f>
        <v>4814.3499999999995</v>
      </c>
      <c r="Y452" s="117">
        <f>VLOOKUP($A452+ROUND((COLUMN()-2)/24,5),АТС!$A$41:$F$784,3)+'Иные услуги '!$C$5+'РСТ РСО-А'!$L$6+'РСТ РСО-А'!$H$9</f>
        <v>5010.96</v>
      </c>
    </row>
    <row r="453" spans="1:27" x14ac:dyDescent="0.2">
      <c r="A453" s="66">
        <f t="shared" si="12"/>
        <v>43736</v>
      </c>
      <c r="B453" s="117">
        <f>VLOOKUP($A453+ROUND((COLUMN()-2)/24,5),АТС!$A$41:$F$784,3)+'Иные услуги '!$C$5+'РСТ РСО-А'!$L$6+'РСТ РСО-А'!$H$9</f>
        <v>4845.32</v>
      </c>
      <c r="C453" s="117">
        <f>VLOOKUP($A453+ROUND((COLUMN()-2)/24,5),АТС!$A$41:$F$784,3)+'Иные услуги '!$C$5+'РСТ РСО-А'!$L$6+'РСТ РСО-А'!$H$9</f>
        <v>4828.45</v>
      </c>
      <c r="D453" s="117">
        <f>VLOOKUP($A453+ROUND((COLUMN()-2)/24,5),АТС!$A$41:$F$784,3)+'Иные услуги '!$C$5+'РСТ РСО-А'!$L$6+'РСТ РСО-А'!$H$9</f>
        <v>4820.32</v>
      </c>
      <c r="E453" s="117">
        <f>VLOOKUP($A453+ROUND((COLUMN()-2)/24,5),АТС!$A$41:$F$784,3)+'Иные услуги '!$C$5+'РСТ РСО-А'!$L$6+'РСТ РСО-А'!$H$9</f>
        <v>4817.38</v>
      </c>
      <c r="F453" s="117">
        <f>VLOOKUP($A453+ROUND((COLUMN()-2)/24,5),АТС!$A$41:$F$784,3)+'Иные услуги '!$C$5+'РСТ РСО-А'!$L$6+'РСТ РСО-А'!$H$9</f>
        <v>4816.53</v>
      </c>
      <c r="G453" s="117">
        <f>VLOOKUP($A453+ROUND((COLUMN()-2)/24,5),АТС!$A$41:$F$784,3)+'Иные услуги '!$C$5+'РСТ РСО-А'!$L$6+'РСТ РСО-А'!$H$9</f>
        <v>4816.84</v>
      </c>
      <c r="H453" s="117">
        <f>VLOOKUP($A453+ROUND((COLUMN()-2)/24,5),АТС!$A$41:$F$784,3)+'Иные услуги '!$C$5+'РСТ РСО-А'!$L$6+'РСТ РСО-А'!$H$9</f>
        <v>4824.7199999999993</v>
      </c>
      <c r="I453" s="117">
        <f>VLOOKUP($A453+ROUND((COLUMN()-2)/24,5),АТС!$A$41:$F$784,3)+'Иные услуги '!$C$5+'РСТ РСО-А'!$L$6+'РСТ РСО-А'!$H$9</f>
        <v>4868.1499999999996</v>
      </c>
      <c r="J453" s="117">
        <f>VLOOKUP($A453+ROUND((COLUMN()-2)/24,5),АТС!$A$41:$F$784,3)+'Иные услуги '!$C$5+'РСТ РСО-А'!$L$6+'РСТ РСО-А'!$H$9</f>
        <v>4814.83</v>
      </c>
      <c r="K453" s="117">
        <f>VLOOKUP($A453+ROUND((COLUMN()-2)/24,5),АТС!$A$41:$F$784,3)+'Иные услуги '!$C$5+'РСТ РСО-А'!$L$6+'РСТ РСО-А'!$H$9</f>
        <v>4855.2</v>
      </c>
      <c r="L453" s="117">
        <f>VLOOKUP($A453+ROUND((COLUMN()-2)/24,5),АТС!$A$41:$F$784,3)+'Иные услуги '!$C$5+'РСТ РСО-А'!$L$6+'РСТ РСО-А'!$H$9</f>
        <v>4855.57</v>
      </c>
      <c r="M453" s="117">
        <f>VLOOKUP($A453+ROUND((COLUMN()-2)/24,5),АТС!$A$41:$F$784,3)+'Иные услуги '!$C$5+'РСТ РСО-А'!$L$6+'РСТ РСО-А'!$H$9</f>
        <v>4855.46</v>
      </c>
      <c r="N453" s="117">
        <f>VLOOKUP($A453+ROUND((COLUMN()-2)/24,5),АТС!$A$41:$F$784,3)+'Иные услуги '!$C$5+'РСТ РСО-А'!$L$6+'РСТ РСО-А'!$H$9</f>
        <v>4851.62</v>
      </c>
      <c r="O453" s="117">
        <f>VLOOKUP($A453+ROUND((COLUMN()-2)/24,5),АТС!$A$41:$F$784,3)+'Иные услуги '!$C$5+'РСТ РСО-А'!$L$6+'РСТ РСО-А'!$H$9</f>
        <v>4853.1799999999994</v>
      </c>
      <c r="P453" s="117">
        <f>VLOOKUP($A453+ROUND((COLUMN()-2)/24,5),АТС!$A$41:$F$784,3)+'Иные услуги '!$C$5+'РСТ РСО-А'!$L$6+'РСТ РСО-А'!$H$9</f>
        <v>4851.0599999999995</v>
      </c>
      <c r="Q453" s="117">
        <f>VLOOKUP($A453+ROUND((COLUMN()-2)/24,5),АТС!$A$41:$F$784,3)+'Иные услуги '!$C$5+'РСТ РСО-А'!$L$6+'РСТ РСО-А'!$H$9</f>
        <v>4846.3999999999996</v>
      </c>
      <c r="R453" s="117">
        <f>VLOOKUP($A453+ROUND((COLUMN()-2)/24,5),АТС!$A$41:$F$784,3)+'Иные услуги '!$C$5+'РСТ РСО-А'!$L$6+'РСТ РСО-А'!$H$9</f>
        <v>4844.21</v>
      </c>
      <c r="S453" s="117">
        <f>VLOOKUP($A453+ROUND((COLUMN()-2)/24,5),АТС!$A$41:$F$784,3)+'Иные услуги '!$C$5+'РСТ РСО-А'!$L$6+'РСТ РСО-А'!$H$9</f>
        <v>4874.6499999999996</v>
      </c>
      <c r="T453" s="117">
        <f>VLOOKUP($A453+ROUND((COLUMN()-2)/24,5),АТС!$A$41:$F$784,3)+'Иные услуги '!$C$5+'РСТ РСО-А'!$L$6+'РСТ РСО-А'!$H$9</f>
        <v>4967.84</v>
      </c>
      <c r="U453" s="117">
        <f>VLOOKUP($A453+ROUND((COLUMN()-2)/24,5),АТС!$A$41:$F$784,3)+'Иные услуги '!$C$5+'РСТ РСО-А'!$L$6+'РСТ РСО-А'!$H$9</f>
        <v>5033.8</v>
      </c>
      <c r="V453" s="117">
        <f>VLOOKUP($A453+ROUND((COLUMN()-2)/24,5),АТС!$A$41:$F$784,3)+'Иные услуги '!$C$5+'РСТ РСО-А'!$L$6+'РСТ РСО-А'!$H$9</f>
        <v>5058.7699999999995</v>
      </c>
      <c r="W453" s="117">
        <f>VLOOKUP($A453+ROUND((COLUMN()-2)/24,5),АТС!$A$41:$F$784,3)+'Иные услуги '!$C$5+'РСТ РСО-А'!$L$6+'РСТ РСО-А'!$H$9</f>
        <v>4958.42</v>
      </c>
      <c r="X453" s="117">
        <f>VLOOKUP($A453+ROUND((COLUMN()-2)/24,5),АТС!$A$41:$F$784,3)+'Иные услуги '!$C$5+'РСТ РСО-А'!$L$6+'РСТ РСО-А'!$H$9</f>
        <v>4814.37</v>
      </c>
      <c r="Y453" s="117">
        <f>VLOOKUP($A453+ROUND((COLUMN()-2)/24,5),АТС!$A$41:$F$784,3)+'Иные услуги '!$C$5+'РСТ РСО-А'!$L$6+'РСТ РСО-А'!$H$9</f>
        <v>4905.59</v>
      </c>
    </row>
    <row r="454" spans="1:27" x14ac:dyDescent="0.2">
      <c r="A454" s="66">
        <f t="shared" si="12"/>
        <v>43737</v>
      </c>
      <c r="B454" s="117">
        <f>VLOOKUP($A454+ROUND((COLUMN()-2)/24,5),АТС!$A$41:$F$784,3)+'Иные услуги '!$C$5+'РСТ РСО-А'!$L$6+'РСТ РСО-А'!$H$9</f>
        <v>4827.8599999999997</v>
      </c>
      <c r="C454" s="117">
        <f>VLOOKUP($A454+ROUND((COLUMN()-2)/24,5),АТС!$A$41:$F$784,3)+'Иные услуги '!$C$5+'РСТ РСО-А'!$L$6+'РСТ РСО-А'!$H$9</f>
        <v>4816.58</v>
      </c>
      <c r="D454" s="117">
        <f>VLOOKUP($A454+ROUND((COLUMN()-2)/24,5),АТС!$A$41:$F$784,3)+'Иные услуги '!$C$5+'РСТ РСО-А'!$L$6+'РСТ РСО-А'!$H$9</f>
        <v>4815.03</v>
      </c>
      <c r="E454" s="117">
        <f>VLOOKUP($A454+ROUND((COLUMN()-2)/24,5),АТС!$A$41:$F$784,3)+'Иные услуги '!$C$5+'РСТ РСО-А'!$L$6+'РСТ РСО-А'!$H$9</f>
        <v>4815.04</v>
      </c>
      <c r="F454" s="117">
        <f>VLOOKUP($A454+ROUND((COLUMN()-2)/24,5),АТС!$A$41:$F$784,3)+'Иные услуги '!$C$5+'РСТ РСО-А'!$L$6+'РСТ РСО-А'!$H$9</f>
        <v>4815.0199999999995</v>
      </c>
      <c r="G454" s="117">
        <f>VLOOKUP($A454+ROUND((COLUMN()-2)/24,5),АТС!$A$41:$F$784,3)+'Иные услуги '!$C$5+'РСТ РСО-А'!$L$6+'РСТ РСО-А'!$H$9</f>
        <v>4816.29</v>
      </c>
      <c r="H454" s="117">
        <f>VLOOKUP($A454+ROUND((COLUMN()-2)/24,5),АТС!$A$41:$F$784,3)+'Иные услуги '!$C$5+'РСТ РСО-А'!$L$6+'РСТ РСО-А'!$H$9</f>
        <v>4814.6499999999996</v>
      </c>
      <c r="I454" s="117">
        <f>VLOOKUP($A454+ROUND((COLUMN()-2)/24,5),АТС!$A$41:$F$784,3)+'Иные услуги '!$C$5+'РСТ РСО-А'!$L$6+'РСТ РСО-А'!$H$9</f>
        <v>4836.9699999999993</v>
      </c>
      <c r="J454" s="117">
        <f>VLOOKUP($A454+ROUND((COLUMN()-2)/24,5),АТС!$A$41:$F$784,3)+'Иные услуги '!$C$5+'РСТ РСО-А'!$L$6+'РСТ РСО-А'!$H$9</f>
        <v>4814.84</v>
      </c>
      <c r="K454" s="117">
        <f>VLOOKUP($A454+ROUND((COLUMN()-2)/24,5),АТС!$A$41:$F$784,3)+'Иные услуги '!$C$5+'РСТ РСО-А'!$L$6+'РСТ РСО-А'!$H$9</f>
        <v>4814.8099999999995</v>
      </c>
      <c r="L454" s="117">
        <f>VLOOKUP($A454+ROUND((COLUMN()-2)/24,5),АТС!$A$41:$F$784,3)+'Иные услуги '!$C$5+'РСТ РСО-А'!$L$6+'РСТ РСО-А'!$H$9</f>
        <v>4814.7999999999993</v>
      </c>
      <c r="M454" s="117">
        <f>VLOOKUP($A454+ROUND((COLUMN()-2)/24,5),АТС!$A$41:$F$784,3)+'Иные услуги '!$C$5+'РСТ РСО-А'!$L$6+'РСТ РСО-А'!$H$9</f>
        <v>4814.8099999999995</v>
      </c>
      <c r="N454" s="117">
        <f>VLOOKUP($A454+ROUND((COLUMN()-2)/24,5),АТС!$A$41:$F$784,3)+'Иные услуги '!$C$5+'РСТ РСО-А'!$L$6+'РСТ РСО-А'!$H$9</f>
        <v>4828.3099999999995</v>
      </c>
      <c r="O454" s="117">
        <f>VLOOKUP($A454+ROUND((COLUMN()-2)/24,5),АТС!$A$41:$F$784,3)+'Иные услуги '!$C$5+'РСТ РСО-А'!$L$6+'РСТ РСО-А'!$H$9</f>
        <v>4814.82</v>
      </c>
      <c r="P454" s="117">
        <f>VLOOKUP($A454+ROUND((COLUMN()-2)/24,5),АТС!$A$41:$F$784,3)+'Иные услуги '!$C$5+'РСТ РСО-А'!$L$6+'РСТ РСО-А'!$H$9</f>
        <v>4814.82</v>
      </c>
      <c r="Q454" s="117">
        <f>VLOOKUP($A454+ROUND((COLUMN()-2)/24,5),АТС!$A$41:$F$784,3)+'Иные услуги '!$C$5+'РСТ РСО-А'!$L$6+'РСТ РСО-А'!$H$9</f>
        <v>4814.82</v>
      </c>
      <c r="R454" s="117">
        <f>VLOOKUP($A454+ROUND((COLUMN()-2)/24,5),АТС!$A$41:$F$784,3)+'Иные услуги '!$C$5+'РСТ РСО-А'!$L$6+'РСТ РСО-А'!$H$9</f>
        <v>4814.8099999999995</v>
      </c>
      <c r="S454" s="117">
        <f>VLOOKUP($A454+ROUND((COLUMN()-2)/24,5),АТС!$A$41:$F$784,3)+'Иные услуги '!$C$5+'РСТ РСО-А'!$L$6+'РСТ РСО-А'!$H$9</f>
        <v>4828.3999999999996</v>
      </c>
      <c r="T454" s="117">
        <f>VLOOKUP($A454+ROUND((COLUMN()-2)/24,5),АТС!$A$41:$F$784,3)+'Иные услуги '!$C$5+'РСТ РСО-А'!$L$6+'РСТ РСО-А'!$H$9</f>
        <v>4962.71</v>
      </c>
      <c r="U454" s="117">
        <f>VLOOKUP($A454+ROUND((COLUMN()-2)/24,5),АТС!$A$41:$F$784,3)+'Иные услуги '!$C$5+'РСТ РСО-А'!$L$6+'РСТ РСО-А'!$H$9</f>
        <v>4999.78</v>
      </c>
      <c r="V454" s="117">
        <f>VLOOKUP($A454+ROUND((COLUMN()-2)/24,5),АТС!$A$41:$F$784,3)+'Иные услуги '!$C$5+'РСТ РСО-А'!$L$6+'РСТ РСО-А'!$H$9</f>
        <v>4997.5199999999995</v>
      </c>
      <c r="W454" s="117">
        <f>VLOOKUP($A454+ROUND((COLUMN()-2)/24,5),АТС!$A$41:$F$784,3)+'Иные услуги '!$C$5+'РСТ РСО-А'!$L$6+'РСТ РСО-А'!$H$9</f>
        <v>4946.4699999999993</v>
      </c>
      <c r="X454" s="117">
        <f>VLOOKUP($A454+ROUND((COLUMN()-2)/24,5),АТС!$A$41:$F$784,3)+'Иные услуги '!$C$5+'РСТ РСО-А'!$L$6+'РСТ РСО-А'!$H$9</f>
        <v>4814.08</v>
      </c>
      <c r="Y454" s="117">
        <f>VLOOKUP($A454+ROUND((COLUMN()-2)/24,5),АТС!$A$41:$F$784,3)+'Иные услуги '!$C$5+'РСТ РСО-А'!$L$6+'РСТ РСО-А'!$H$9</f>
        <v>4908.7699999999995</v>
      </c>
    </row>
    <row r="455" spans="1:27" x14ac:dyDescent="0.2">
      <c r="A455" s="66">
        <f t="shared" si="12"/>
        <v>43738</v>
      </c>
      <c r="B455" s="117">
        <f>VLOOKUP($A455+ROUND((COLUMN()-2)/24,5),АТС!$A$41:$F$784,3)+'Иные услуги '!$C$5+'РСТ РСО-А'!$L$6+'РСТ РСО-А'!$H$9</f>
        <v>4822.9299999999994</v>
      </c>
      <c r="C455" s="117">
        <f>VLOOKUP($A455+ROUND((COLUMN()-2)/24,5),АТС!$A$41:$F$784,3)+'Иные услуги '!$C$5+'РСТ РСО-А'!$L$6+'РСТ РСО-А'!$H$9</f>
        <v>4815.74</v>
      </c>
      <c r="D455" s="117">
        <f>VLOOKUP($A455+ROUND((COLUMN()-2)/24,5),АТС!$A$41:$F$784,3)+'Иные услуги '!$C$5+'РСТ РСО-А'!$L$6+'РСТ РСО-А'!$H$9</f>
        <v>4815.0599999999995</v>
      </c>
      <c r="E455" s="117">
        <f>VLOOKUP($A455+ROUND((COLUMN()-2)/24,5),АТС!$A$41:$F$784,3)+'Иные услуги '!$C$5+'РСТ РСО-А'!$L$6+'РСТ РСО-А'!$H$9</f>
        <v>4815.0599999999995</v>
      </c>
      <c r="F455" s="117">
        <f>VLOOKUP($A455+ROUND((COLUMN()-2)/24,5),АТС!$A$41:$F$784,3)+'Иные услуги '!$C$5+'РСТ РСО-А'!$L$6+'РСТ РСО-А'!$H$9</f>
        <v>4815.0199999999995</v>
      </c>
      <c r="G455" s="117">
        <f>VLOOKUP($A455+ROUND((COLUMN()-2)/24,5),АТС!$A$41:$F$784,3)+'Иные услуги '!$C$5+'РСТ РСО-А'!$L$6+'РСТ РСО-А'!$H$9</f>
        <v>4815.0199999999995</v>
      </c>
      <c r="H455" s="117">
        <f>VLOOKUP($A455+ROUND((COLUMN()-2)/24,5),АТС!$A$41:$F$784,3)+'Иные услуги '!$C$5+'РСТ РСО-А'!$L$6+'РСТ РСО-А'!$H$9</f>
        <v>4819.54</v>
      </c>
      <c r="I455" s="117">
        <f>VLOOKUP($A455+ROUND((COLUMN()-2)/24,5),АТС!$A$41:$F$784,3)+'Иные услуги '!$C$5+'РСТ РСО-А'!$L$6+'РСТ РСО-А'!$H$9</f>
        <v>4931.59</v>
      </c>
      <c r="J455" s="117">
        <f>VLOOKUP($A455+ROUND((COLUMN()-2)/24,5),АТС!$A$41:$F$784,3)+'Иные услуги '!$C$5+'РСТ РСО-А'!$L$6+'РСТ РСО-А'!$H$9</f>
        <v>4814.7999999999993</v>
      </c>
      <c r="K455" s="117">
        <f>VLOOKUP($A455+ROUND((COLUMN()-2)/24,5),АТС!$A$41:$F$784,3)+'Иные услуги '!$C$5+'РСТ РСО-А'!$L$6+'РСТ РСО-А'!$H$9</f>
        <v>4896.67</v>
      </c>
      <c r="L455" s="117">
        <f>VLOOKUP($A455+ROUND((COLUMN()-2)/24,5),АТС!$A$41:$F$784,3)+'Иные услуги '!$C$5+'РСТ РСО-А'!$L$6+'РСТ РСО-А'!$H$9</f>
        <v>4896.8099999999995</v>
      </c>
      <c r="M455" s="117">
        <f>VLOOKUP($A455+ROUND((COLUMN()-2)/24,5),АТС!$A$41:$F$784,3)+'Иные услуги '!$C$5+'РСТ РСО-А'!$L$6+'РСТ РСО-А'!$H$9</f>
        <v>4896.42</v>
      </c>
      <c r="N455" s="117">
        <f>VLOOKUP($A455+ROUND((COLUMN()-2)/24,5),АТС!$A$41:$F$784,3)+'Иные услуги '!$C$5+'РСТ РСО-А'!$L$6+'РСТ РСО-А'!$H$9</f>
        <v>4895.46</v>
      </c>
      <c r="O455" s="117">
        <f>VLOOKUP($A455+ROUND((COLUMN()-2)/24,5),АТС!$A$41:$F$784,3)+'Иные услуги '!$C$5+'РСТ РСО-А'!$L$6+'РСТ РСО-А'!$H$9</f>
        <v>4895.67</v>
      </c>
      <c r="P455" s="117">
        <f>VLOOKUP($A455+ROUND((COLUMN()-2)/24,5),АТС!$A$41:$F$784,3)+'Иные услуги '!$C$5+'РСТ РСО-А'!$L$6+'РСТ РСО-А'!$H$9</f>
        <v>4895.9799999999996</v>
      </c>
      <c r="Q455" s="117">
        <f>VLOOKUP($A455+ROUND((COLUMN()-2)/24,5),АТС!$A$41:$F$784,3)+'Иные услуги '!$C$5+'РСТ РСО-А'!$L$6+'РСТ РСО-А'!$H$9</f>
        <v>4896.3499999999995</v>
      </c>
      <c r="R455" s="117">
        <f>VLOOKUP($A455+ROUND((COLUMN()-2)/24,5),АТС!$A$41:$F$784,3)+'Иные услуги '!$C$5+'РСТ РСО-А'!$L$6+'РСТ РСО-А'!$H$9</f>
        <v>4893.87</v>
      </c>
      <c r="S455" s="117">
        <f>VLOOKUP($A455+ROUND((COLUMN()-2)/24,5),АТС!$A$41:$F$784,3)+'Иные услуги '!$C$5+'РСТ РСО-А'!$L$6+'РСТ РСО-А'!$H$9</f>
        <v>4893.45</v>
      </c>
      <c r="T455" s="117">
        <f>VLOOKUP($A455+ROUND((COLUMN()-2)/24,5),АТС!$A$41:$F$784,3)+'Иные услуги '!$C$5+'РСТ РСО-А'!$L$6+'РСТ РСО-А'!$H$9</f>
        <v>4989.6099999999997</v>
      </c>
      <c r="U455" s="117">
        <f>VLOOKUP($A455+ROUND((COLUMN()-2)/24,5),АТС!$A$41:$F$784,3)+'Иные услуги '!$C$5+'РСТ РСО-А'!$L$6+'РСТ РСО-А'!$H$9</f>
        <v>5007.7</v>
      </c>
      <c r="V455" s="117">
        <f>VLOOKUP($A455+ROUND((COLUMN()-2)/24,5),АТС!$A$41:$F$784,3)+'Иные услуги '!$C$5+'РСТ РСО-А'!$L$6+'РСТ РСО-А'!$H$9</f>
        <v>4969.4399999999996</v>
      </c>
      <c r="W455" s="117">
        <f>VLOOKUP($A455+ROUND((COLUMN()-2)/24,5),АТС!$A$41:$F$784,3)+'Иные услуги '!$C$5+'РСТ РСО-А'!$L$6+'РСТ РСО-А'!$H$9</f>
        <v>4920.49</v>
      </c>
      <c r="X455" s="117">
        <f>VLOOKUP($A455+ROUND((COLUMN()-2)/24,5),АТС!$A$41:$F$784,3)+'Иные услуги '!$C$5+'РСТ РСО-А'!$L$6+'РСТ РСО-А'!$H$9</f>
        <v>4814.21</v>
      </c>
      <c r="Y455" s="117">
        <f>VLOOKUP($A455+ROUND((COLUMN()-2)/24,5),АТС!$A$41:$F$784,3)+'Иные услуги '!$C$5+'РСТ РСО-А'!$L$6+'РСТ РСО-А'!$H$9</f>
        <v>4859.6899999999996</v>
      </c>
    </row>
    <row r="456" spans="1:27" hidden="1" x14ac:dyDescent="0.2">
      <c r="A456" s="66">
        <f t="shared" si="12"/>
        <v>43739</v>
      </c>
      <c r="B456" s="117">
        <f>VLOOKUP($A456+ROUND((COLUMN()-2)/24,5),АТС!$A$41:$F$784,3)+'Иные услуги '!$C$5+'РСТ РСО-А'!$L$6+'РСТ РСО-А'!$H$9</f>
        <v>3918.92</v>
      </c>
      <c r="C456" s="117">
        <f>VLOOKUP($A456+ROUND((COLUMN()-2)/24,5),АТС!$A$41:$F$784,3)+'Иные услуги '!$C$5+'РСТ РСО-А'!$L$6+'РСТ РСО-А'!$H$9</f>
        <v>3918.92</v>
      </c>
      <c r="D456" s="117">
        <f>VLOOKUP($A456+ROUND((COLUMN()-2)/24,5),АТС!$A$41:$F$784,3)+'Иные услуги '!$C$5+'РСТ РСО-А'!$L$6+'РСТ РСО-А'!$H$9</f>
        <v>3918.92</v>
      </c>
      <c r="E456" s="117">
        <f>VLOOKUP($A456+ROUND((COLUMN()-2)/24,5),АТС!$A$41:$F$784,3)+'Иные услуги '!$C$5+'РСТ РСО-А'!$L$6+'РСТ РСО-А'!$H$9</f>
        <v>3918.92</v>
      </c>
      <c r="F456" s="117">
        <f>VLOOKUP($A456+ROUND((COLUMN()-2)/24,5),АТС!$A$41:$F$784,3)+'Иные услуги '!$C$5+'РСТ РСО-А'!$L$6+'РСТ РСО-А'!$H$9</f>
        <v>3918.92</v>
      </c>
      <c r="G456" s="117">
        <f>VLOOKUP($A456+ROUND((COLUMN()-2)/24,5),АТС!$A$41:$F$784,3)+'Иные услуги '!$C$5+'РСТ РСО-А'!$L$6+'РСТ РСО-А'!$H$9</f>
        <v>3918.92</v>
      </c>
      <c r="H456" s="117">
        <f>VLOOKUP($A456+ROUND((COLUMN()-2)/24,5),АТС!$A$41:$F$784,3)+'Иные услуги '!$C$5+'РСТ РСО-А'!$L$6+'РСТ РСО-А'!$H$9</f>
        <v>3918.92</v>
      </c>
      <c r="I456" s="117">
        <f>VLOOKUP($A456+ROUND((COLUMN()-2)/24,5),АТС!$A$41:$F$784,3)+'Иные услуги '!$C$5+'РСТ РСО-А'!$L$6+'РСТ РСО-А'!$H$9</f>
        <v>3918.92</v>
      </c>
      <c r="J456" s="117">
        <f>VLOOKUP($A456+ROUND((COLUMN()-2)/24,5),АТС!$A$41:$F$784,3)+'Иные услуги '!$C$5+'РСТ РСО-А'!$L$6+'РСТ РСО-А'!$H$9</f>
        <v>3918.92</v>
      </c>
      <c r="K456" s="117">
        <f>VLOOKUP($A456+ROUND((COLUMN()-2)/24,5),АТС!$A$41:$F$784,3)+'Иные услуги '!$C$5+'РСТ РСО-А'!$L$6+'РСТ РСО-А'!$H$9</f>
        <v>3918.92</v>
      </c>
      <c r="L456" s="117">
        <f>VLOOKUP($A456+ROUND((COLUMN()-2)/24,5),АТС!$A$41:$F$784,3)+'Иные услуги '!$C$5+'РСТ РСО-А'!$L$6+'РСТ РСО-А'!$H$9</f>
        <v>3918.92</v>
      </c>
      <c r="M456" s="117">
        <f>VLOOKUP($A456+ROUND((COLUMN()-2)/24,5),АТС!$A$41:$F$784,3)+'Иные услуги '!$C$5+'РСТ РСО-А'!$L$6+'РСТ РСО-А'!$H$9</f>
        <v>3918.92</v>
      </c>
      <c r="N456" s="117">
        <f>VLOOKUP($A456+ROUND((COLUMN()-2)/24,5),АТС!$A$41:$F$784,3)+'Иные услуги '!$C$5+'РСТ РСО-А'!$L$6+'РСТ РСО-А'!$H$9</f>
        <v>3918.92</v>
      </c>
      <c r="O456" s="117">
        <f>VLOOKUP($A456+ROUND((COLUMN()-2)/24,5),АТС!$A$41:$F$784,3)+'Иные услуги '!$C$5+'РСТ РСО-А'!$L$6+'РСТ РСО-А'!$H$9</f>
        <v>3918.92</v>
      </c>
      <c r="P456" s="117">
        <f>VLOOKUP($A456+ROUND((COLUMN()-2)/24,5),АТС!$A$41:$F$784,3)+'Иные услуги '!$C$5+'РСТ РСО-А'!$L$6+'РСТ РСО-А'!$H$9</f>
        <v>3918.92</v>
      </c>
      <c r="Q456" s="117">
        <f>VLOOKUP($A456+ROUND((COLUMN()-2)/24,5),АТС!$A$41:$F$784,3)+'Иные услуги '!$C$5+'РСТ РСО-А'!$L$6+'РСТ РСО-А'!$H$9</f>
        <v>3918.92</v>
      </c>
      <c r="R456" s="117">
        <f>VLOOKUP($A456+ROUND((COLUMN()-2)/24,5),АТС!$A$41:$F$784,3)+'Иные услуги '!$C$5+'РСТ РСО-А'!$L$6+'РСТ РСО-А'!$H$9</f>
        <v>3918.92</v>
      </c>
      <c r="S456" s="117">
        <f>VLOOKUP($A456+ROUND((COLUMN()-2)/24,5),АТС!$A$41:$F$784,3)+'Иные услуги '!$C$5+'РСТ РСО-А'!$L$6+'РСТ РСО-А'!$H$9</f>
        <v>3918.92</v>
      </c>
      <c r="T456" s="117">
        <f>VLOOKUP($A456+ROUND((COLUMN()-2)/24,5),АТС!$A$41:$F$784,3)+'Иные услуги '!$C$5+'РСТ РСО-А'!$L$6+'РСТ РСО-А'!$H$9</f>
        <v>3918.92</v>
      </c>
      <c r="U456" s="117">
        <f>VLOOKUP($A456+ROUND((COLUMN()-2)/24,5),АТС!$A$41:$F$784,3)+'Иные услуги '!$C$5+'РСТ РСО-А'!$L$6+'РСТ РСО-А'!$H$9</f>
        <v>3918.92</v>
      </c>
      <c r="V456" s="117">
        <f>VLOOKUP($A456+ROUND((COLUMN()-2)/24,5),АТС!$A$41:$F$784,3)+'Иные услуги '!$C$5+'РСТ РСО-А'!$L$6+'РСТ РСО-А'!$H$9</f>
        <v>3918.92</v>
      </c>
      <c r="W456" s="117">
        <f>VLOOKUP($A456+ROUND((COLUMN()-2)/24,5),АТС!$A$41:$F$784,3)+'Иные услуги '!$C$5+'РСТ РСО-А'!$L$6+'РСТ РСО-А'!$H$9</f>
        <v>3918.92</v>
      </c>
      <c r="X456" s="117">
        <f>VLOOKUP($A456+ROUND((COLUMN()-2)/24,5),АТС!$A$41:$F$784,3)+'Иные услуги '!$C$5+'РСТ РСО-А'!$L$6+'РСТ РСО-А'!$H$9</f>
        <v>3918.92</v>
      </c>
      <c r="Y456" s="117">
        <f>VLOOKUP($A456+ROUND((COLUMN()-2)/24,5),АТС!$A$41:$F$784,3)+'Иные услуги '!$C$5+'РСТ РСО-А'!$L$6+'РСТ РСО-А'!$H$9</f>
        <v>3918.92</v>
      </c>
    </row>
    <row r="458" spans="1:27" ht="12.75" customHeight="1" x14ac:dyDescent="0.2">
      <c r="A458" s="144" t="s">
        <v>35</v>
      </c>
      <c r="B458" s="147" t="s">
        <v>127</v>
      </c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9"/>
    </row>
    <row r="459" spans="1:27" ht="12.75" customHeight="1" x14ac:dyDescent="0.2">
      <c r="A459" s="145"/>
      <c r="B459" s="150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2"/>
    </row>
    <row r="460" spans="1:27" s="94" customFormat="1" ht="12.75" customHeight="1" x14ac:dyDescent="0.2">
      <c r="A460" s="145"/>
      <c r="B460" s="187" t="s">
        <v>98</v>
      </c>
      <c r="C460" s="183" t="s">
        <v>99</v>
      </c>
      <c r="D460" s="183" t="s">
        <v>100</v>
      </c>
      <c r="E460" s="183" t="s">
        <v>101</v>
      </c>
      <c r="F460" s="183" t="s">
        <v>102</v>
      </c>
      <c r="G460" s="183" t="s">
        <v>103</v>
      </c>
      <c r="H460" s="183" t="s">
        <v>104</v>
      </c>
      <c r="I460" s="183" t="s">
        <v>105</v>
      </c>
      <c r="J460" s="183" t="s">
        <v>106</v>
      </c>
      <c r="K460" s="183" t="s">
        <v>107</v>
      </c>
      <c r="L460" s="183" t="s">
        <v>108</v>
      </c>
      <c r="M460" s="183" t="s">
        <v>109</v>
      </c>
      <c r="N460" s="185" t="s">
        <v>110</v>
      </c>
      <c r="O460" s="183" t="s">
        <v>111</v>
      </c>
      <c r="P460" s="183" t="s">
        <v>112</v>
      </c>
      <c r="Q460" s="183" t="s">
        <v>113</v>
      </c>
      <c r="R460" s="183" t="s">
        <v>114</v>
      </c>
      <c r="S460" s="183" t="s">
        <v>115</v>
      </c>
      <c r="T460" s="183" t="s">
        <v>116</v>
      </c>
      <c r="U460" s="183" t="s">
        <v>117</v>
      </c>
      <c r="V460" s="183" t="s">
        <v>118</v>
      </c>
      <c r="W460" s="183" t="s">
        <v>119</v>
      </c>
      <c r="X460" s="183" t="s">
        <v>120</v>
      </c>
      <c r="Y460" s="183" t="s">
        <v>121</v>
      </c>
    </row>
    <row r="461" spans="1:27" s="94" customFormat="1" ht="11.25" customHeight="1" x14ac:dyDescent="0.2">
      <c r="A461" s="146"/>
      <c r="B461" s="188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6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</row>
    <row r="462" spans="1:27" ht="15.75" customHeight="1" x14ac:dyDescent="0.2">
      <c r="A462" s="66">
        <f>A426</f>
        <v>43709</v>
      </c>
      <c r="B462" s="85">
        <f>VLOOKUP($A462+ROUND((COLUMN()-2)/24,5),АТС!$A$41:$F$784,4)</f>
        <v>0</v>
      </c>
      <c r="C462" s="85">
        <f>VLOOKUP($A462+ROUND((COLUMN()-2)/24,5),АТС!$A$41:$F$784,4)</f>
        <v>0</v>
      </c>
      <c r="D462" s="85">
        <f>VLOOKUP($A462+ROUND((COLUMN()-2)/24,5),АТС!$A$41:$F$784,4)</f>
        <v>0</v>
      </c>
      <c r="E462" s="85">
        <f>VLOOKUP($A462+ROUND((COLUMN()-2)/24,5),АТС!$A$41:$F$784,4)</f>
        <v>0</v>
      </c>
      <c r="F462" s="85">
        <f>VLOOKUP($A462+ROUND((COLUMN()-2)/24,5),АТС!$A$41:$F$784,4)</f>
        <v>0</v>
      </c>
      <c r="G462" s="85">
        <f>VLOOKUP($A462+ROUND((COLUMN()-2)/24,5),АТС!$A$41:$F$784,4)</f>
        <v>0</v>
      </c>
      <c r="H462" s="85">
        <f>VLOOKUP($A462+ROUND((COLUMN()-2)/24,5),АТС!$A$41:$F$784,4)</f>
        <v>0</v>
      </c>
      <c r="I462" s="85">
        <f>VLOOKUP($A462+ROUND((COLUMN()-2)/24,5),АТС!$A$41:$F$784,4)</f>
        <v>104.34</v>
      </c>
      <c r="J462" s="85">
        <f>VLOOKUP($A462+ROUND((COLUMN()-2)/24,5),АТС!$A$41:$F$784,4)</f>
        <v>0</v>
      </c>
      <c r="K462" s="85">
        <f>VLOOKUP($A462+ROUND((COLUMN()-2)/24,5),АТС!$A$41:$F$784,4)</f>
        <v>0.01</v>
      </c>
      <c r="L462" s="85">
        <f>VLOOKUP($A462+ROUND((COLUMN()-2)/24,5),АТС!$A$41:$F$784,4)</f>
        <v>0</v>
      </c>
      <c r="M462" s="85">
        <f>VLOOKUP($A462+ROUND((COLUMN()-2)/24,5),АТС!$A$41:$F$784,4)</f>
        <v>0</v>
      </c>
      <c r="N462" s="85">
        <f>VLOOKUP($A462+ROUND((COLUMN()-2)/24,5),АТС!$A$41:$F$784,4)</f>
        <v>0</v>
      </c>
      <c r="O462" s="85">
        <f>VLOOKUP($A462+ROUND((COLUMN()-2)/24,5),АТС!$A$41:$F$784,4)</f>
        <v>0</v>
      </c>
      <c r="P462" s="85">
        <f>VLOOKUP($A462+ROUND((COLUMN()-2)/24,5),АТС!$A$41:$F$784,4)</f>
        <v>0</v>
      </c>
      <c r="Q462" s="85">
        <f>VLOOKUP($A462+ROUND((COLUMN()-2)/24,5),АТС!$A$41:$F$784,4)</f>
        <v>0</v>
      </c>
      <c r="R462" s="85">
        <f>VLOOKUP($A462+ROUND((COLUMN()-2)/24,5),АТС!$A$41:$F$784,4)</f>
        <v>0.01</v>
      </c>
      <c r="S462" s="85">
        <f>VLOOKUP($A462+ROUND((COLUMN()-2)/24,5),АТС!$A$41:$F$784,4)</f>
        <v>0</v>
      </c>
      <c r="T462" s="85">
        <f>VLOOKUP($A462+ROUND((COLUMN()-2)/24,5),АТС!$A$41:$F$784,4)</f>
        <v>0</v>
      </c>
      <c r="U462" s="85">
        <f>VLOOKUP($A462+ROUND((COLUMN()-2)/24,5),АТС!$A$41:$F$784,4)</f>
        <v>0</v>
      </c>
      <c r="V462" s="85">
        <f>VLOOKUP($A462+ROUND((COLUMN()-2)/24,5),АТС!$A$41:$F$784,4)</f>
        <v>0</v>
      </c>
      <c r="W462" s="85">
        <f>VLOOKUP($A462+ROUND((COLUMN()-2)/24,5),АТС!$A$41:$F$784,4)</f>
        <v>0</v>
      </c>
      <c r="X462" s="85">
        <f>VLOOKUP($A462+ROUND((COLUMN()-2)/24,5),АТС!$A$41:$F$784,4)</f>
        <v>0</v>
      </c>
      <c r="Y462" s="85">
        <f>VLOOKUP($A462+ROUND((COLUMN()-2)/24,5),АТС!$A$41:$F$784,4)</f>
        <v>0</v>
      </c>
      <c r="AA462" s="67"/>
    </row>
    <row r="463" spans="1:27" x14ac:dyDescent="0.2">
      <c r="A463" s="66">
        <f>A462+1</f>
        <v>43710</v>
      </c>
      <c r="B463" s="85">
        <f>VLOOKUP($A463+ROUND((COLUMN()-2)/24,5),АТС!$A$41:$F$784,4)</f>
        <v>0</v>
      </c>
      <c r="C463" s="85">
        <f>VLOOKUP($A463+ROUND((COLUMN()-2)/24,5),АТС!$A$41:$F$784,4)</f>
        <v>0</v>
      </c>
      <c r="D463" s="85">
        <f>VLOOKUP($A463+ROUND((COLUMN()-2)/24,5),АТС!$A$41:$F$784,4)</f>
        <v>0</v>
      </c>
      <c r="E463" s="85">
        <f>VLOOKUP($A463+ROUND((COLUMN()-2)/24,5),АТС!$A$41:$F$784,4)</f>
        <v>0</v>
      </c>
      <c r="F463" s="85">
        <f>VLOOKUP($A463+ROUND((COLUMN()-2)/24,5),АТС!$A$41:$F$784,4)</f>
        <v>0</v>
      </c>
      <c r="G463" s="85">
        <f>VLOOKUP($A463+ROUND((COLUMN()-2)/24,5),АТС!$A$41:$F$784,4)</f>
        <v>0</v>
      </c>
      <c r="H463" s="85">
        <f>VLOOKUP($A463+ROUND((COLUMN()-2)/24,5),АТС!$A$41:$F$784,4)</f>
        <v>15.93</v>
      </c>
      <c r="I463" s="85">
        <f>VLOOKUP($A463+ROUND((COLUMN()-2)/24,5),АТС!$A$41:$F$784,4)</f>
        <v>19.2</v>
      </c>
      <c r="J463" s="85">
        <f>VLOOKUP($A463+ROUND((COLUMN()-2)/24,5),АТС!$A$41:$F$784,4)</f>
        <v>99.7</v>
      </c>
      <c r="K463" s="85">
        <f>VLOOKUP($A463+ROUND((COLUMN()-2)/24,5),АТС!$A$41:$F$784,4)</f>
        <v>0</v>
      </c>
      <c r="L463" s="85">
        <f>VLOOKUP($A463+ROUND((COLUMN()-2)/24,5),АТС!$A$41:$F$784,4)</f>
        <v>0</v>
      </c>
      <c r="M463" s="85">
        <f>VLOOKUP($A463+ROUND((COLUMN()-2)/24,5),АТС!$A$41:$F$784,4)</f>
        <v>0</v>
      </c>
      <c r="N463" s="85">
        <f>VLOOKUP($A463+ROUND((COLUMN()-2)/24,5),АТС!$A$41:$F$784,4)</f>
        <v>0</v>
      </c>
      <c r="O463" s="85">
        <f>VLOOKUP($A463+ROUND((COLUMN()-2)/24,5),АТС!$A$41:$F$784,4)</f>
        <v>0</v>
      </c>
      <c r="P463" s="85">
        <f>VLOOKUP($A463+ROUND((COLUMN()-2)/24,5),АТС!$A$41:$F$784,4)</f>
        <v>0</v>
      </c>
      <c r="Q463" s="85">
        <f>VLOOKUP($A463+ROUND((COLUMN()-2)/24,5),АТС!$A$41:$F$784,4)</f>
        <v>0</v>
      </c>
      <c r="R463" s="85">
        <f>VLOOKUP($A463+ROUND((COLUMN()-2)/24,5),АТС!$A$41:$F$784,4)</f>
        <v>0</v>
      </c>
      <c r="S463" s="85">
        <f>VLOOKUP($A463+ROUND((COLUMN()-2)/24,5),АТС!$A$41:$F$784,4)</f>
        <v>0</v>
      </c>
      <c r="T463" s="85">
        <f>VLOOKUP($A463+ROUND((COLUMN()-2)/24,5),АТС!$A$41:$F$784,4)</f>
        <v>0</v>
      </c>
      <c r="U463" s="85">
        <f>VLOOKUP($A463+ROUND((COLUMN()-2)/24,5),АТС!$A$41:$F$784,4)</f>
        <v>42.54</v>
      </c>
      <c r="V463" s="85">
        <f>VLOOKUP($A463+ROUND((COLUMN()-2)/24,5),АТС!$A$41:$F$784,4)</f>
        <v>0</v>
      </c>
      <c r="W463" s="85">
        <f>VLOOKUP($A463+ROUND((COLUMN()-2)/24,5),АТС!$A$41:$F$784,4)</f>
        <v>0</v>
      </c>
      <c r="X463" s="85">
        <f>VLOOKUP($A463+ROUND((COLUMN()-2)/24,5),АТС!$A$41:$F$784,4)</f>
        <v>0</v>
      </c>
      <c r="Y463" s="85">
        <f>VLOOKUP($A463+ROUND((COLUMN()-2)/24,5),АТС!$A$41:$F$784,4)</f>
        <v>0</v>
      </c>
    </row>
    <row r="464" spans="1:27" x14ac:dyDescent="0.2">
      <c r="A464" s="66">
        <f t="shared" ref="A464:A492" si="13">A463+1</f>
        <v>43711</v>
      </c>
      <c r="B464" s="85">
        <f>VLOOKUP($A464+ROUND((COLUMN()-2)/24,5),АТС!$A$41:$F$784,4)</f>
        <v>0</v>
      </c>
      <c r="C464" s="85">
        <f>VLOOKUP($A464+ROUND((COLUMN()-2)/24,5),АТС!$A$41:$F$784,4)</f>
        <v>0</v>
      </c>
      <c r="D464" s="85">
        <f>VLOOKUP($A464+ROUND((COLUMN()-2)/24,5),АТС!$A$41:$F$784,4)</f>
        <v>0</v>
      </c>
      <c r="E464" s="85">
        <f>VLOOKUP($A464+ROUND((COLUMN()-2)/24,5),АТС!$A$41:$F$784,4)</f>
        <v>0</v>
      </c>
      <c r="F464" s="85">
        <f>VLOOKUP($A464+ROUND((COLUMN()-2)/24,5),АТС!$A$41:$F$784,4)</f>
        <v>0</v>
      </c>
      <c r="G464" s="85">
        <f>VLOOKUP($A464+ROUND((COLUMN()-2)/24,5),АТС!$A$41:$F$784,4)</f>
        <v>0</v>
      </c>
      <c r="H464" s="85">
        <f>VLOOKUP($A464+ROUND((COLUMN()-2)/24,5),АТС!$A$41:$F$784,4)</f>
        <v>226.4</v>
      </c>
      <c r="I464" s="85">
        <f>VLOOKUP($A464+ROUND((COLUMN()-2)/24,5),АТС!$A$41:$F$784,4)</f>
        <v>160.1</v>
      </c>
      <c r="J464" s="85">
        <f>VLOOKUP($A464+ROUND((COLUMN()-2)/24,5),АТС!$A$41:$F$784,4)</f>
        <v>0</v>
      </c>
      <c r="K464" s="85">
        <f>VLOOKUP($A464+ROUND((COLUMN()-2)/24,5),АТС!$A$41:$F$784,4)</f>
        <v>0.01</v>
      </c>
      <c r="L464" s="85">
        <f>VLOOKUP($A464+ROUND((COLUMN()-2)/24,5),АТС!$A$41:$F$784,4)</f>
        <v>0</v>
      </c>
      <c r="M464" s="85">
        <f>VLOOKUP($A464+ROUND((COLUMN()-2)/24,5),АТС!$A$41:$F$784,4)</f>
        <v>0</v>
      </c>
      <c r="N464" s="85">
        <f>VLOOKUP($A464+ROUND((COLUMN()-2)/24,5),АТС!$A$41:$F$784,4)</f>
        <v>0</v>
      </c>
      <c r="O464" s="85">
        <f>VLOOKUP($A464+ROUND((COLUMN()-2)/24,5),АТС!$A$41:$F$784,4)</f>
        <v>0</v>
      </c>
      <c r="P464" s="85">
        <f>VLOOKUP($A464+ROUND((COLUMN()-2)/24,5),АТС!$A$41:$F$784,4)</f>
        <v>0</v>
      </c>
      <c r="Q464" s="85">
        <f>VLOOKUP($A464+ROUND((COLUMN()-2)/24,5),АТС!$A$41:$F$784,4)</f>
        <v>0</v>
      </c>
      <c r="R464" s="85">
        <f>VLOOKUP($A464+ROUND((COLUMN()-2)/24,5),АТС!$A$41:$F$784,4)</f>
        <v>0</v>
      </c>
      <c r="S464" s="85">
        <f>VLOOKUP($A464+ROUND((COLUMN()-2)/24,5),АТС!$A$41:$F$784,4)</f>
        <v>0</v>
      </c>
      <c r="T464" s="85">
        <f>VLOOKUP($A464+ROUND((COLUMN()-2)/24,5),АТС!$A$41:$F$784,4)</f>
        <v>0</v>
      </c>
      <c r="U464" s="85">
        <f>VLOOKUP($A464+ROUND((COLUMN()-2)/24,5),АТС!$A$41:$F$784,4)</f>
        <v>0</v>
      </c>
      <c r="V464" s="85">
        <f>VLOOKUP($A464+ROUND((COLUMN()-2)/24,5),АТС!$A$41:$F$784,4)</f>
        <v>0</v>
      </c>
      <c r="W464" s="85">
        <f>VLOOKUP($A464+ROUND((COLUMN()-2)/24,5),АТС!$A$41:$F$784,4)</f>
        <v>0</v>
      </c>
      <c r="X464" s="85">
        <f>VLOOKUP($A464+ROUND((COLUMN()-2)/24,5),АТС!$A$41:$F$784,4)</f>
        <v>0</v>
      </c>
      <c r="Y464" s="85">
        <f>VLOOKUP($A464+ROUND((COLUMN()-2)/24,5),АТС!$A$41:$F$784,4)</f>
        <v>0</v>
      </c>
    </row>
    <row r="465" spans="1:25" x14ac:dyDescent="0.2">
      <c r="A465" s="66">
        <f t="shared" si="13"/>
        <v>43712</v>
      </c>
      <c r="B465" s="85">
        <f>VLOOKUP($A465+ROUND((COLUMN()-2)/24,5),АТС!$A$41:$F$784,4)</f>
        <v>0</v>
      </c>
      <c r="C465" s="85">
        <f>VLOOKUP($A465+ROUND((COLUMN()-2)/24,5),АТС!$A$41:$F$784,4)</f>
        <v>0</v>
      </c>
      <c r="D465" s="85">
        <f>VLOOKUP($A465+ROUND((COLUMN()-2)/24,5),АТС!$A$41:$F$784,4)</f>
        <v>0</v>
      </c>
      <c r="E465" s="85">
        <f>VLOOKUP($A465+ROUND((COLUMN()-2)/24,5),АТС!$A$41:$F$784,4)</f>
        <v>0</v>
      </c>
      <c r="F465" s="85">
        <f>VLOOKUP($A465+ROUND((COLUMN()-2)/24,5),АТС!$A$41:$F$784,4)</f>
        <v>0.01</v>
      </c>
      <c r="G465" s="85">
        <f>VLOOKUP($A465+ROUND((COLUMN()-2)/24,5),АТС!$A$41:$F$784,4)</f>
        <v>0</v>
      </c>
      <c r="H465" s="85">
        <f>VLOOKUP($A465+ROUND((COLUMN()-2)/24,5),АТС!$A$41:$F$784,4)</f>
        <v>167.74</v>
      </c>
      <c r="I465" s="85">
        <f>VLOOKUP($A465+ROUND((COLUMN()-2)/24,5),АТС!$A$41:$F$784,4)</f>
        <v>102.24</v>
      </c>
      <c r="J465" s="85">
        <f>VLOOKUP($A465+ROUND((COLUMN()-2)/24,5),АТС!$A$41:$F$784,4)</f>
        <v>105.24</v>
      </c>
      <c r="K465" s="85">
        <f>VLOOKUP($A465+ROUND((COLUMN()-2)/24,5),АТС!$A$41:$F$784,4)</f>
        <v>0</v>
      </c>
      <c r="L465" s="85">
        <f>VLOOKUP($A465+ROUND((COLUMN()-2)/24,5),АТС!$A$41:$F$784,4)</f>
        <v>5.58</v>
      </c>
      <c r="M465" s="85">
        <f>VLOOKUP($A465+ROUND((COLUMN()-2)/24,5),АТС!$A$41:$F$784,4)</f>
        <v>0</v>
      </c>
      <c r="N465" s="85">
        <f>VLOOKUP($A465+ROUND((COLUMN()-2)/24,5),АТС!$A$41:$F$784,4)</f>
        <v>0</v>
      </c>
      <c r="O465" s="85">
        <f>VLOOKUP($A465+ROUND((COLUMN()-2)/24,5),АТС!$A$41:$F$784,4)</f>
        <v>50.22</v>
      </c>
      <c r="P465" s="85">
        <f>VLOOKUP($A465+ROUND((COLUMN()-2)/24,5),АТС!$A$41:$F$784,4)</f>
        <v>0</v>
      </c>
      <c r="Q465" s="85">
        <f>VLOOKUP($A465+ROUND((COLUMN()-2)/24,5),АТС!$A$41:$F$784,4)</f>
        <v>0</v>
      </c>
      <c r="R465" s="85">
        <f>VLOOKUP($A465+ROUND((COLUMN()-2)/24,5),АТС!$A$41:$F$784,4)</f>
        <v>0</v>
      </c>
      <c r="S465" s="85">
        <f>VLOOKUP($A465+ROUND((COLUMN()-2)/24,5),АТС!$A$41:$F$784,4)</f>
        <v>0</v>
      </c>
      <c r="T465" s="85">
        <f>VLOOKUP($A465+ROUND((COLUMN()-2)/24,5),АТС!$A$41:$F$784,4)</f>
        <v>0</v>
      </c>
      <c r="U465" s="85">
        <f>VLOOKUP($A465+ROUND((COLUMN()-2)/24,5),АТС!$A$41:$F$784,4)</f>
        <v>0</v>
      </c>
      <c r="V465" s="85">
        <f>VLOOKUP($A465+ROUND((COLUMN()-2)/24,5),АТС!$A$41:$F$784,4)</f>
        <v>0</v>
      </c>
      <c r="W465" s="85">
        <f>VLOOKUP($A465+ROUND((COLUMN()-2)/24,5),АТС!$A$41:$F$784,4)</f>
        <v>0</v>
      </c>
      <c r="X465" s="85">
        <f>VLOOKUP($A465+ROUND((COLUMN()-2)/24,5),АТС!$A$41:$F$784,4)</f>
        <v>0</v>
      </c>
      <c r="Y465" s="85">
        <f>VLOOKUP($A465+ROUND((COLUMN()-2)/24,5),АТС!$A$41:$F$784,4)</f>
        <v>0</v>
      </c>
    </row>
    <row r="466" spans="1:25" x14ac:dyDescent="0.2">
      <c r="A466" s="66">
        <f t="shared" si="13"/>
        <v>43713</v>
      </c>
      <c r="B466" s="85">
        <f>VLOOKUP($A466+ROUND((COLUMN()-2)/24,5),АТС!$A$41:$F$784,4)</f>
        <v>0</v>
      </c>
      <c r="C466" s="85">
        <f>VLOOKUP($A466+ROUND((COLUMN()-2)/24,5),АТС!$A$41:$F$784,4)</f>
        <v>0</v>
      </c>
      <c r="D466" s="85">
        <f>VLOOKUP($A466+ROUND((COLUMN()-2)/24,5),АТС!$A$41:$F$784,4)</f>
        <v>0</v>
      </c>
      <c r="E466" s="85">
        <f>VLOOKUP($A466+ROUND((COLUMN()-2)/24,5),АТС!$A$41:$F$784,4)</f>
        <v>0</v>
      </c>
      <c r="F466" s="85">
        <f>VLOOKUP($A466+ROUND((COLUMN()-2)/24,5),АТС!$A$41:$F$784,4)</f>
        <v>2.77</v>
      </c>
      <c r="G466" s="85">
        <f>VLOOKUP($A466+ROUND((COLUMN()-2)/24,5),АТС!$A$41:$F$784,4)</f>
        <v>43.46</v>
      </c>
      <c r="H466" s="85">
        <f>VLOOKUP($A466+ROUND((COLUMN()-2)/24,5),АТС!$A$41:$F$784,4)</f>
        <v>114.82</v>
      </c>
      <c r="I466" s="85">
        <f>VLOOKUP($A466+ROUND((COLUMN()-2)/24,5),АТС!$A$41:$F$784,4)</f>
        <v>72.92</v>
      </c>
      <c r="J466" s="85">
        <f>VLOOKUP($A466+ROUND((COLUMN()-2)/24,5),АТС!$A$41:$F$784,4)</f>
        <v>45.22</v>
      </c>
      <c r="K466" s="85">
        <f>VLOOKUP($A466+ROUND((COLUMN()-2)/24,5),АТС!$A$41:$F$784,4)</f>
        <v>5.94</v>
      </c>
      <c r="L466" s="85">
        <f>VLOOKUP($A466+ROUND((COLUMN()-2)/24,5),АТС!$A$41:$F$784,4)</f>
        <v>0</v>
      </c>
      <c r="M466" s="85">
        <f>VLOOKUP($A466+ROUND((COLUMN()-2)/24,5),АТС!$A$41:$F$784,4)</f>
        <v>0</v>
      </c>
      <c r="N466" s="85">
        <f>VLOOKUP($A466+ROUND((COLUMN()-2)/24,5),АТС!$A$41:$F$784,4)</f>
        <v>0</v>
      </c>
      <c r="O466" s="85">
        <f>VLOOKUP($A466+ROUND((COLUMN()-2)/24,5),АТС!$A$41:$F$784,4)</f>
        <v>0</v>
      </c>
      <c r="P466" s="85">
        <f>VLOOKUP($A466+ROUND((COLUMN()-2)/24,5),АТС!$A$41:$F$784,4)</f>
        <v>0</v>
      </c>
      <c r="Q466" s="85">
        <f>VLOOKUP($A466+ROUND((COLUMN()-2)/24,5),АТС!$A$41:$F$784,4)</f>
        <v>14.37</v>
      </c>
      <c r="R466" s="85">
        <f>VLOOKUP($A466+ROUND((COLUMN()-2)/24,5),АТС!$A$41:$F$784,4)</f>
        <v>5.1100000000000003</v>
      </c>
      <c r="S466" s="85">
        <f>VLOOKUP($A466+ROUND((COLUMN()-2)/24,5),АТС!$A$41:$F$784,4)</f>
        <v>0</v>
      </c>
      <c r="T466" s="85">
        <f>VLOOKUP($A466+ROUND((COLUMN()-2)/24,5),АТС!$A$41:$F$784,4)</f>
        <v>0.21</v>
      </c>
      <c r="U466" s="85">
        <f>VLOOKUP($A466+ROUND((COLUMN()-2)/24,5),АТС!$A$41:$F$784,4)</f>
        <v>41.85</v>
      </c>
      <c r="V466" s="85">
        <f>VLOOKUP($A466+ROUND((COLUMN()-2)/24,5),АТС!$A$41:$F$784,4)</f>
        <v>0</v>
      </c>
      <c r="W466" s="85">
        <f>VLOOKUP($A466+ROUND((COLUMN()-2)/24,5),АТС!$A$41:$F$784,4)</f>
        <v>0</v>
      </c>
      <c r="X466" s="85">
        <f>VLOOKUP($A466+ROUND((COLUMN()-2)/24,5),АТС!$A$41:$F$784,4)</f>
        <v>0</v>
      </c>
      <c r="Y466" s="85">
        <f>VLOOKUP($A466+ROUND((COLUMN()-2)/24,5),АТС!$A$41:$F$784,4)</f>
        <v>0</v>
      </c>
    </row>
    <row r="467" spans="1:25" x14ac:dyDescent="0.2">
      <c r="A467" s="66">
        <f t="shared" si="13"/>
        <v>43714</v>
      </c>
      <c r="B467" s="85">
        <f>VLOOKUP($A467+ROUND((COLUMN()-2)/24,5),АТС!$A$41:$F$784,4)</f>
        <v>0</v>
      </c>
      <c r="C467" s="85">
        <f>VLOOKUP($A467+ROUND((COLUMN()-2)/24,5),АТС!$A$41:$F$784,4)</f>
        <v>0</v>
      </c>
      <c r="D467" s="85">
        <f>VLOOKUP($A467+ROUND((COLUMN()-2)/24,5),АТС!$A$41:$F$784,4)</f>
        <v>0</v>
      </c>
      <c r="E467" s="85">
        <f>VLOOKUP($A467+ROUND((COLUMN()-2)/24,5),АТС!$A$41:$F$784,4)</f>
        <v>0</v>
      </c>
      <c r="F467" s="85">
        <f>VLOOKUP($A467+ROUND((COLUMN()-2)/24,5),АТС!$A$41:$F$784,4)</f>
        <v>27.92</v>
      </c>
      <c r="G467" s="85">
        <f>VLOOKUP($A467+ROUND((COLUMN()-2)/24,5),АТС!$A$41:$F$784,4)</f>
        <v>40.299999999999997</v>
      </c>
      <c r="H467" s="85">
        <f>VLOOKUP($A467+ROUND((COLUMN()-2)/24,5),АТС!$A$41:$F$784,4)</f>
        <v>85.05</v>
      </c>
      <c r="I467" s="85">
        <f>VLOOKUP($A467+ROUND((COLUMN()-2)/24,5),АТС!$A$41:$F$784,4)</f>
        <v>0</v>
      </c>
      <c r="J467" s="85">
        <f>VLOOKUP($A467+ROUND((COLUMN()-2)/24,5),АТС!$A$41:$F$784,4)</f>
        <v>58.3</v>
      </c>
      <c r="K467" s="85">
        <f>VLOOKUP($A467+ROUND((COLUMN()-2)/24,5),АТС!$A$41:$F$784,4)</f>
        <v>0</v>
      </c>
      <c r="L467" s="85">
        <f>VLOOKUP($A467+ROUND((COLUMN()-2)/24,5),АТС!$A$41:$F$784,4)</f>
        <v>0.65</v>
      </c>
      <c r="M467" s="85">
        <f>VLOOKUP($A467+ROUND((COLUMN()-2)/24,5),АТС!$A$41:$F$784,4)</f>
        <v>0</v>
      </c>
      <c r="N467" s="85">
        <f>VLOOKUP($A467+ROUND((COLUMN()-2)/24,5),АТС!$A$41:$F$784,4)</f>
        <v>66.63</v>
      </c>
      <c r="O467" s="85">
        <f>VLOOKUP($A467+ROUND((COLUMN()-2)/24,5),АТС!$A$41:$F$784,4)</f>
        <v>0</v>
      </c>
      <c r="P467" s="85">
        <f>VLOOKUP($A467+ROUND((COLUMN()-2)/24,5),АТС!$A$41:$F$784,4)</f>
        <v>0</v>
      </c>
      <c r="Q467" s="85">
        <f>VLOOKUP($A467+ROUND((COLUMN()-2)/24,5),АТС!$A$41:$F$784,4)</f>
        <v>0</v>
      </c>
      <c r="R467" s="85">
        <f>VLOOKUP($A467+ROUND((COLUMN()-2)/24,5),АТС!$A$41:$F$784,4)</f>
        <v>0</v>
      </c>
      <c r="S467" s="85">
        <f>VLOOKUP($A467+ROUND((COLUMN()-2)/24,5),АТС!$A$41:$F$784,4)</f>
        <v>0</v>
      </c>
      <c r="T467" s="85">
        <f>VLOOKUP($A467+ROUND((COLUMN()-2)/24,5),АТС!$A$41:$F$784,4)</f>
        <v>0</v>
      </c>
      <c r="U467" s="85">
        <f>VLOOKUP($A467+ROUND((COLUMN()-2)/24,5),АТС!$A$41:$F$784,4)</f>
        <v>92.44</v>
      </c>
      <c r="V467" s="85">
        <f>VLOOKUP($A467+ROUND((COLUMN()-2)/24,5),АТС!$A$41:$F$784,4)</f>
        <v>0</v>
      </c>
      <c r="W467" s="85">
        <f>VLOOKUP($A467+ROUND((COLUMN()-2)/24,5),АТС!$A$41:$F$784,4)</f>
        <v>0</v>
      </c>
      <c r="X467" s="85">
        <f>VLOOKUP($A467+ROUND((COLUMN()-2)/24,5),АТС!$A$41:$F$784,4)</f>
        <v>0</v>
      </c>
      <c r="Y467" s="85">
        <f>VLOOKUP($A467+ROUND((COLUMN()-2)/24,5),АТС!$A$41:$F$784,4)</f>
        <v>0</v>
      </c>
    </row>
    <row r="468" spans="1:25" x14ac:dyDescent="0.2">
      <c r="A468" s="66">
        <f t="shared" si="13"/>
        <v>43715</v>
      </c>
      <c r="B468" s="85">
        <f>VLOOKUP($A468+ROUND((COLUMN()-2)/24,5),АТС!$A$41:$F$784,4)</f>
        <v>0</v>
      </c>
      <c r="C468" s="85">
        <f>VLOOKUP($A468+ROUND((COLUMN()-2)/24,5),АТС!$A$41:$F$784,4)</f>
        <v>0</v>
      </c>
      <c r="D468" s="85">
        <f>VLOOKUP($A468+ROUND((COLUMN()-2)/24,5),АТС!$A$41:$F$784,4)</f>
        <v>0</v>
      </c>
      <c r="E468" s="85">
        <f>VLOOKUP($A468+ROUND((COLUMN()-2)/24,5),АТС!$A$41:$F$784,4)</f>
        <v>0</v>
      </c>
      <c r="F468" s="85">
        <f>VLOOKUP($A468+ROUND((COLUMN()-2)/24,5),АТС!$A$41:$F$784,4)</f>
        <v>0</v>
      </c>
      <c r="G468" s="85">
        <f>VLOOKUP($A468+ROUND((COLUMN()-2)/24,5),АТС!$A$41:$F$784,4)</f>
        <v>0</v>
      </c>
      <c r="H468" s="85">
        <f>VLOOKUP($A468+ROUND((COLUMN()-2)/24,5),АТС!$A$41:$F$784,4)</f>
        <v>118.28</v>
      </c>
      <c r="I468" s="85">
        <f>VLOOKUP($A468+ROUND((COLUMN()-2)/24,5),АТС!$A$41:$F$784,4)</f>
        <v>0</v>
      </c>
      <c r="J468" s="85">
        <f>VLOOKUP($A468+ROUND((COLUMN()-2)/24,5),АТС!$A$41:$F$784,4)</f>
        <v>0</v>
      </c>
      <c r="K468" s="85">
        <f>VLOOKUP($A468+ROUND((COLUMN()-2)/24,5),АТС!$A$41:$F$784,4)</f>
        <v>0</v>
      </c>
      <c r="L468" s="85">
        <f>VLOOKUP($A468+ROUND((COLUMN()-2)/24,5),АТС!$A$41:$F$784,4)</f>
        <v>0.01</v>
      </c>
      <c r="M468" s="85">
        <f>VLOOKUP($A468+ROUND((COLUMN()-2)/24,5),АТС!$A$41:$F$784,4)</f>
        <v>0</v>
      </c>
      <c r="N468" s="85">
        <f>VLOOKUP($A468+ROUND((COLUMN()-2)/24,5),АТС!$A$41:$F$784,4)</f>
        <v>0.36</v>
      </c>
      <c r="O468" s="85">
        <f>VLOOKUP($A468+ROUND((COLUMN()-2)/24,5),АТС!$A$41:$F$784,4)</f>
        <v>0.59</v>
      </c>
      <c r="P468" s="85">
        <f>VLOOKUP($A468+ROUND((COLUMN()-2)/24,5),АТС!$A$41:$F$784,4)</f>
        <v>0</v>
      </c>
      <c r="Q468" s="85">
        <f>VLOOKUP($A468+ROUND((COLUMN()-2)/24,5),АТС!$A$41:$F$784,4)</f>
        <v>0</v>
      </c>
      <c r="R468" s="85">
        <f>VLOOKUP($A468+ROUND((COLUMN()-2)/24,5),АТС!$A$41:$F$784,4)</f>
        <v>0</v>
      </c>
      <c r="S468" s="85">
        <f>VLOOKUP($A468+ROUND((COLUMN()-2)/24,5),АТС!$A$41:$F$784,4)</f>
        <v>0</v>
      </c>
      <c r="T468" s="85">
        <f>VLOOKUP($A468+ROUND((COLUMN()-2)/24,5),АТС!$A$41:$F$784,4)</f>
        <v>45.5</v>
      </c>
      <c r="U468" s="85">
        <f>VLOOKUP($A468+ROUND((COLUMN()-2)/24,5),АТС!$A$41:$F$784,4)</f>
        <v>18.84</v>
      </c>
      <c r="V468" s="85">
        <f>VLOOKUP($A468+ROUND((COLUMN()-2)/24,5),АТС!$A$41:$F$784,4)</f>
        <v>0</v>
      </c>
      <c r="W468" s="85">
        <f>VLOOKUP($A468+ROUND((COLUMN()-2)/24,5),АТС!$A$41:$F$784,4)</f>
        <v>0</v>
      </c>
      <c r="X468" s="85">
        <f>VLOOKUP($A468+ROUND((COLUMN()-2)/24,5),АТС!$A$41:$F$784,4)</f>
        <v>0</v>
      </c>
      <c r="Y468" s="85">
        <f>VLOOKUP($A468+ROUND((COLUMN()-2)/24,5),АТС!$A$41:$F$784,4)</f>
        <v>0</v>
      </c>
    </row>
    <row r="469" spans="1:25" x14ac:dyDescent="0.2">
      <c r="A469" s="66">
        <f t="shared" si="13"/>
        <v>43716</v>
      </c>
      <c r="B469" s="85">
        <f>VLOOKUP($A469+ROUND((COLUMN()-2)/24,5),АТС!$A$41:$F$784,4)</f>
        <v>0</v>
      </c>
      <c r="C469" s="85">
        <f>VLOOKUP($A469+ROUND((COLUMN()-2)/24,5),АТС!$A$41:$F$784,4)</f>
        <v>0</v>
      </c>
      <c r="D469" s="85">
        <f>VLOOKUP($A469+ROUND((COLUMN()-2)/24,5),АТС!$A$41:$F$784,4)</f>
        <v>0</v>
      </c>
      <c r="E469" s="85">
        <f>VLOOKUP($A469+ROUND((COLUMN()-2)/24,5),АТС!$A$41:$F$784,4)</f>
        <v>0</v>
      </c>
      <c r="F469" s="85">
        <f>VLOOKUP($A469+ROUND((COLUMN()-2)/24,5),АТС!$A$41:$F$784,4)</f>
        <v>0</v>
      </c>
      <c r="G469" s="85">
        <f>VLOOKUP($A469+ROUND((COLUMN()-2)/24,5),АТС!$A$41:$F$784,4)</f>
        <v>0</v>
      </c>
      <c r="H469" s="85">
        <f>VLOOKUP($A469+ROUND((COLUMN()-2)/24,5),АТС!$A$41:$F$784,4)</f>
        <v>66.14</v>
      </c>
      <c r="I469" s="85">
        <f>VLOOKUP($A469+ROUND((COLUMN()-2)/24,5),АТС!$A$41:$F$784,4)</f>
        <v>104.28</v>
      </c>
      <c r="J469" s="85">
        <f>VLOOKUP($A469+ROUND((COLUMN()-2)/24,5),АТС!$A$41:$F$784,4)</f>
        <v>66.23</v>
      </c>
      <c r="K469" s="85">
        <f>VLOOKUP($A469+ROUND((COLUMN()-2)/24,5),АТС!$A$41:$F$784,4)</f>
        <v>0</v>
      </c>
      <c r="L469" s="85">
        <f>VLOOKUP($A469+ROUND((COLUMN()-2)/24,5),АТС!$A$41:$F$784,4)</f>
        <v>0.01</v>
      </c>
      <c r="M469" s="85">
        <f>VLOOKUP($A469+ROUND((COLUMN()-2)/24,5),АТС!$A$41:$F$784,4)</f>
        <v>0</v>
      </c>
      <c r="N469" s="85">
        <f>VLOOKUP($A469+ROUND((COLUMN()-2)/24,5),АТС!$A$41:$F$784,4)</f>
        <v>0</v>
      </c>
      <c r="O469" s="85">
        <f>VLOOKUP($A469+ROUND((COLUMN()-2)/24,5),АТС!$A$41:$F$784,4)</f>
        <v>0.01</v>
      </c>
      <c r="P469" s="85">
        <f>VLOOKUP($A469+ROUND((COLUMN()-2)/24,5),АТС!$A$41:$F$784,4)</f>
        <v>0</v>
      </c>
      <c r="Q469" s="85">
        <f>VLOOKUP($A469+ROUND((COLUMN()-2)/24,5),АТС!$A$41:$F$784,4)</f>
        <v>0.01</v>
      </c>
      <c r="R469" s="85">
        <f>VLOOKUP($A469+ROUND((COLUMN()-2)/24,5),АТС!$A$41:$F$784,4)</f>
        <v>0</v>
      </c>
      <c r="S469" s="85">
        <f>VLOOKUP($A469+ROUND((COLUMN()-2)/24,5),АТС!$A$41:$F$784,4)</f>
        <v>0</v>
      </c>
      <c r="T469" s="85">
        <f>VLOOKUP($A469+ROUND((COLUMN()-2)/24,5),АТС!$A$41:$F$784,4)</f>
        <v>0</v>
      </c>
      <c r="U469" s="85">
        <f>VLOOKUP($A469+ROUND((COLUMN()-2)/24,5),АТС!$A$41:$F$784,4)</f>
        <v>0</v>
      </c>
      <c r="V469" s="85">
        <f>VLOOKUP($A469+ROUND((COLUMN()-2)/24,5),АТС!$A$41:$F$784,4)</f>
        <v>0</v>
      </c>
      <c r="W469" s="85">
        <f>VLOOKUP($A469+ROUND((COLUMN()-2)/24,5),АТС!$A$41:$F$784,4)</f>
        <v>0</v>
      </c>
      <c r="X469" s="85">
        <f>VLOOKUP($A469+ROUND((COLUMN()-2)/24,5),АТС!$A$41:$F$784,4)</f>
        <v>0</v>
      </c>
      <c r="Y469" s="85">
        <f>VLOOKUP($A469+ROUND((COLUMN()-2)/24,5),АТС!$A$41:$F$784,4)</f>
        <v>0</v>
      </c>
    </row>
    <row r="470" spans="1:25" x14ac:dyDescent="0.2">
      <c r="A470" s="66">
        <f t="shared" si="13"/>
        <v>43717</v>
      </c>
      <c r="B470" s="85">
        <f>VLOOKUP($A470+ROUND((COLUMN()-2)/24,5),АТС!$A$41:$F$784,4)</f>
        <v>0</v>
      </c>
      <c r="C470" s="85">
        <f>VLOOKUP($A470+ROUND((COLUMN()-2)/24,5),АТС!$A$41:$F$784,4)</f>
        <v>0.01</v>
      </c>
      <c r="D470" s="85">
        <f>VLOOKUP($A470+ROUND((COLUMN()-2)/24,5),АТС!$A$41:$F$784,4)</f>
        <v>0</v>
      </c>
      <c r="E470" s="85">
        <f>VLOOKUP($A470+ROUND((COLUMN()-2)/24,5),АТС!$A$41:$F$784,4)</f>
        <v>0</v>
      </c>
      <c r="F470" s="85">
        <f>VLOOKUP($A470+ROUND((COLUMN()-2)/24,5),АТС!$A$41:$F$784,4)</f>
        <v>0</v>
      </c>
      <c r="G470" s="85">
        <f>VLOOKUP($A470+ROUND((COLUMN()-2)/24,5),АТС!$A$41:$F$784,4)</f>
        <v>33.869999999999997</v>
      </c>
      <c r="H470" s="85">
        <f>VLOOKUP($A470+ROUND((COLUMN()-2)/24,5),АТС!$A$41:$F$784,4)</f>
        <v>82.28</v>
      </c>
      <c r="I470" s="85">
        <f>VLOOKUP($A470+ROUND((COLUMN()-2)/24,5),АТС!$A$41:$F$784,4)</f>
        <v>39.18</v>
      </c>
      <c r="J470" s="85">
        <f>VLOOKUP($A470+ROUND((COLUMN()-2)/24,5),АТС!$A$41:$F$784,4)</f>
        <v>40.24</v>
      </c>
      <c r="K470" s="85">
        <f>VLOOKUP($A470+ROUND((COLUMN()-2)/24,5),АТС!$A$41:$F$784,4)</f>
        <v>2.4300000000000002</v>
      </c>
      <c r="L470" s="85">
        <f>VLOOKUP($A470+ROUND((COLUMN()-2)/24,5),АТС!$A$41:$F$784,4)</f>
        <v>0</v>
      </c>
      <c r="M470" s="85">
        <f>VLOOKUP($A470+ROUND((COLUMN()-2)/24,5),АТС!$A$41:$F$784,4)</f>
        <v>0</v>
      </c>
      <c r="N470" s="85">
        <f>VLOOKUP($A470+ROUND((COLUMN()-2)/24,5),АТС!$A$41:$F$784,4)</f>
        <v>0.01</v>
      </c>
      <c r="O470" s="85">
        <f>VLOOKUP($A470+ROUND((COLUMN()-2)/24,5),АТС!$A$41:$F$784,4)</f>
        <v>0</v>
      </c>
      <c r="P470" s="85">
        <f>VLOOKUP($A470+ROUND((COLUMN()-2)/24,5),АТС!$A$41:$F$784,4)</f>
        <v>0</v>
      </c>
      <c r="Q470" s="85">
        <f>VLOOKUP($A470+ROUND((COLUMN()-2)/24,5),АТС!$A$41:$F$784,4)</f>
        <v>0</v>
      </c>
      <c r="R470" s="85">
        <f>VLOOKUP($A470+ROUND((COLUMN()-2)/24,5),АТС!$A$41:$F$784,4)</f>
        <v>0</v>
      </c>
      <c r="S470" s="85">
        <f>VLOOKUP($A470+ROUND((COLUMN()-2)/24,5),АТС!$A$41:$F$784,4)</f>
        <v>0</v>
      </c>
      <c r="T470" s="85">
        <f>VLOOKUP($A470+ROUND((COLUMN()-2)/24,5),АТС!$A$41:$F$784,4)</f>
        <v>0</v>
      </c>
      <c r="U470" s="85">
        <f>VLOOKUP($A470+ROUND((COLUMN()-2)/24,5),АТС!$A$41:$F$784,4)</f>
        <v>0</v>
      </c>
      <c r="V470" s="85">
        <f>VLOOKUP($A470+ROUND((COLUMN()-2)/24,5),АТС!$A$41:$F$784,4)</f>
        <v>0</v>
      </c>
      <c r="W470" s="85">
        <f>VLOOKUP($A470+ROUND((COLUMN()-2)/24,5),АТС!$A$41:$F$784,4)</f>
        <v>0</v>
      </c>
      <c r="X470" s="85">
        <f>VLOOKUP($A470+ROUND((COLUMN()-2)/24,5),АТС!$A$41:$F$784,4)</f>
        <v>0</v>
      </c>
      <c r="Y470" s="85">
        <f>VLOOKUP($A470+ROUND((COLUMN()-2)/24,5),АТС!$A$41:$F$784,4)</f>
        <v>0</v>
      </c>
    </row>
    <row r="471" spans="1:25" x14ac:dyDescent="0.2">
      <c r="A471" s="66">
        <f t="shared" si="13"/>
        <v>43718</v>
      </c>
      <c r="B471" s="85">
        <f>VLOOKUP($A471+ROUND((COLUMN()-2)/24,5),АТС!$A$41:$F$784,4)</f>
        <v>0</v>
      </c>
      <c r="C471" s="85">
        <f>VLOOKUP($A471+ROUND((COLUMN()-2)/24,5),АТС!$A$41:$F$784,4)</f>
        <v>0</v>
      </c>
      <c r="D471" s="85">
        <f>VLOOKUP($A471+ROUND((COLUMN()-2)/24,5),АТС!$A$41:$F$784,4)</f>
        <v>0</v>
      </c>
      <c r="E471" s="85">
        <f>VLOOKUP($A471+ROUND((COLUMN()-2)/24,5),АТС!$A$41:$F$784,4)</f>
        <v>0</v>
      </c>
      <c r="F471" s="85">
        <f>VLOOKUP($A471+ROUND((COLUMN()-2)/24,5),АТС!$A$41:$F$784,4)</f>
        <v>3.21</v>
      </c>
      <c r="G471" s="85">
        <f>VLOOKUP($A471+ROUND((COLUMN()-2)/24,5),АТС!$A$41:$F$784,4)</f>
        <v>35.130000000000003</v>
      </c>
      <c r="H471" s="85">
        <f>VLOOKUP($A471+ROUND((COLUMN()-2)/24,5),АТС!$A$41:$F$784,4)</f>
        <v>83.44</v>
      </c>
      <c r="I471" s="85">
        <f>VLOOKUP($A471+ROUND((COLUMN()-2)/24,5),АТС!$A$41:$F$784,4)</f>
        <v>2.2999999999999998</v>
      </c>
      <c r="J471" s="85">
        <f>VLOOKUP($A471+ROUND((COLUMN()-2)/24,5),АТС!$A$41:$F$784,4)</f>
        <v>0</v>
      </c>
      <c r="K471" s="85">
        <f>VLOOKUP($A471+ROUND((COLUMN()-2)/24,5),АТС!$A$41:$F$784,4)</f>
        <v>0</v>
      </c>
      <c r="L471" s="85">
        <f>VLOOKUP($A471+ROUND((COLUMN()-2)/24,5),АТС!$A$41:$F$784,4)</f>
        <v>0</v>
      </c>
      <c r="M471" s="85">
        <f>VLOOKUP($A471+ROUND((COLUMN()-2)/24,5),АТС!$A$41:$F$784,4)</f>
        <v>0</v>
      </c>
      <c r="N471" s="85">
        <f>VLOOKUP($A471+ROUND((COLUMN()-2)/24,5),АТС!$A$41:$F$784,4)</f>
        <v>0</v>
      </c>
      <c r="O471" s="85">
        <f>VLOOKUP($A471+ROUND((COLUMN()-2)/24,5),АТС!$A$41:$F$784,4)</f>
        <v>0</v>
      </c>
      <c r="P471" s="85">
        <f>VLOOKUP($A471+ROUND((COLUMN()-2)/24,5),АТС!$A$41:$F$784,4)</f>
        <v>0</v>
      </c>
      <c r="Q471" s="85">
        <f>VLOOKUP($A471+ROUND((COLUMN()-2)/24,5),АТС!$A$41:$F$784,4)</f>
        <v>0</v>
      </c>
      <c r="R471" s="85">
        <f>VLOOKUP($A471+ROUND((COLUMN()-2)/24,5),АТС!$A$41:$F$784,4)</f>
        <v>0.01</v>
      </c>
      <c r="S471" s="85">
        <f>VLOOKUP($A471+ROUND((COLUMN()-2)/24,5),АТС!$A$41:$F$784,4)</f>
        <v>0</v>
      </c>
      <c r="T471" s="85">
        <f>VLOOKUP($A471+ROUND((COLUMN()-2)/24,5),АТС!$A$41:$F$784,4)</f>
        <v>0</v>
      </c>
      <c r="U471" s="85">
        <f>VLOOKUP($A471+ROUND((COLUMN()-2)/24,5),АТС!$A$41:$F$784,4)</f>
        <v>0</v>
      </c>
      <c r="V471" s="85">
        <f>VLOOKUP($A471+ROUND((COLUMN()-2)/24,5),АТС!$A$41:$F$784,4)</f>
        <v>0.01</v>
      </c>
      <c r="W471" s="85">
        <f>VLOOKUP($A471+ROUND((COLUMN()-2)/24,5),АТС!$A$41:$F$784,4)</f>
        <v>0</v>
      </c>
      <c r="X471" s="85">
        <f>VLOOKUP($A471+ROUND((COLUMN()-2)/24,5),АТС!$A$41:$F$784,4)</f>
        <v>0</v>
      </c>
      <c r="Y471" s="85">
        <f>VLOOKUP($A471+ROUND((COLUMN()-2)/24,5),АТС!$A$41:$F$784,4)</f>
        <v>0</v>
      </c>
    </row>
    <row r="472" spans="1:25" x14ac:dyDescent="0.2">
      <c r="A472" s="66">
        <f t="shared" si="13"/>
        <v>43719</v>
      </c>
      <c r="B472" s="85">
        <f>VLOOKUP($A472+ROUND((COLUMN()-2)/24,5),АТС!$A$41:$F$784,4)</f>
        <v>0</v>
      </c>
      <c r="C472" s="85">
        <f>VLOOKUP($A472+ROUND((COLUMN()-2)/24,5),АТС!$A$41:$F$784,4)</f>
        <v>0</v>
      </c>
      <c r="D472" s="85">
        <f>VLOOKUP($A472+ROUND((COLUMN()-2)/24,5),АТС!$A$41:$F$784,4)</f>
        <v>0</v>
      </c>
      <c r="E472" s="85">
        <f>VLOOKUP($A472+ROUND((COLUMN()-2)/24,5),АТС!$A$41:$F$784,4)</f>
        <v>0</v>
      </c>
      <c r="F472" s="85">
        <f>VLOOKUP($A472+ROUND((COLUMN()-2)/24,5),АТС!$A$41:$F$784,4)</f>
        <v>0</v>
      </c>
      <c r="G472" s="85">
        <f>VLOOKUP($A472+ROUND((COLUMN()-2)/24,5),АТС!$A$41:$F$784,4)</f>
        <v>57.37</v>
      </c>
      <c r="H472" s="85">
        <f>VLOOKUP($A472+ROUND((COLUMN()-2)/24,5),АТС!$A$41:$F$784,4)</f>
        <v>311.08</v>
      </c>
      <c r="I472" s="85">
        <f>VLOOKUP($A472+ROUND((COLUMN()-2)/24,5),АТС!$A$41:$F$784,4)</f>
        <v>84.44</v>
      </c>
      <c r="J472" s="85">
        <f>VLOOKUP($A472+ROUND((COLUMN()-2)/24,5),АТС!$A$41:$F$784,4)</f>
        <v>146</v>
      </c>
      <c r="K472" s="85">
        <f>VLOOKUP($A472+ROUND((COLUMN()-2)/24,5),АТС!$A$41:$F$784,4)</f>
        <v>33.99</v>
      </c>
      <c r="L472" s="85">
        <f>VLOOKUP($A472+ROUND((COLUMN()-2)/24,5),АТС!$A$41:$F$784,4)</f>
        <v>0</v>
      </c>
      <c r="M472" s="85">
        <f>VLOOKUP($A472+ROUND((COLUMN()-2)/24,5),АТС!$A$41:$F$784,4)</f>
        <v>0</v>
      </c>
      <c r="N472" s="85">
        <f>VLOOKUP($A472+ROUND((COLUMN()-2)/24,5),АТС!$A$41:$F$784,4)</f>
        <v>0</v>
      </c>
      <c r="O472" s="85">
        <f>VLOOKUP($A472+ROUND((COLUMN()-2)/24,5),АТС!$A$41:$F$784,4)</f>
        <v>0</v>
      </c>
      <c r="P472" s="85">
        <f>VLOOKUP($A472+ROUND((COLUMN()-2)/24,5),АТС!$A$41:$F$784,4)</f>
        <v>0</v>
      </c>
      <c r="Q472" s="85">
        <f>VLOOKUP($A472+ROUND((COLUMN()-2)/24,5),АТС!$A$41:$F$784,4)</f>
        <v>0</v>
      </c>
      <c r="R472" s="85">
        <f>VLOOKUP($A472+ROUND((COLUMN()-2)/24,5),АТС!$A$41:$F$784,4)</f>
        <v>0</v>
      </c>
      <c r="S472" s="85">
        <f>VLOOKUP($A472+ROUND((COLUMN()-2)/24,5),АТС!$A$41:$F$784,4)</f>
        <v>0</v>
      </c>
      <c r="T472" s="85">
        <f>VLOOKUP($A472+ROUND((COLUMN()-2)/24,5),АТС!$A$41:$F$784,4)</f>
        <v>4.96</v>
      </c>
      <c r="U472" s="85">
        <f>VLOOKUP($A472+ROUND((COLUMN()-2)/24,5),АТС!$A$41:$F$784,4)</f>
        <v>63.78</v>
      </c>
      <c r="V472" s="85">
        <f>VLOOKUP($A472+ROUND((COLUMN()-2)/24,5),АТС!$A$41:$F$784,4)</f>
        <v>0</v>
      </c>
      <c r="W472" s="85">
        <f>VLOOKUP($A472+ROUND((COLUMN()-2)/24,5),АТС!$A$41:$F$784,4)</f>
        <v>0</v>
      </c>
      <c r="X472" s="85">
        <f>VLOOKUP($A472+ROUND((COLUMN()-2)/24,5),АТС!$A$41:$F$784,4)</f>
        <v>0</v>
      </c>
      <c r="Y472" s="85">
        <f>VLOOKUP($A472+ROUND((COLUMN()-2)/24,5),АТС!$A$41:$F$784,4)</f>
        <v>0</v>
      </c>
    </row>
    <row r="473" spans="1:25" x14ac:dyDescent="0.2">
      <c r="A473" s="66">
        <f t="shared" si="13"/>
        <v>43720</v>
      </c>
      <c r="B473" s="85">
        <f>VLOOKUP($A473+ROUND((COLUMN()-2)/24,5),АТС!$A$41:$F$784,4)</f>
        <v>0</v>
      </c>
      <c r="C473" s="85">
        <f>VLOOKUP($A473+ROUND((COLUMN()-2)/24,5),АТС!$A$41:$F$784,4)</f>
        <v>0</v>
      </c>
      <c r="D473" s="85">
        <f>VLOOKUP($A473+ROUND((COLUMN()-2)/24,5),АТС!$A$41:$F$784,4)</f>
        <v>0</v>
      </c>
      <c r="E473" s="85">
        <f>VLOOKUP($A473+ROUND((COLUMN()-2)/24,5),АТС!$A$41:$F$784,4)</f>
        <v>0</v>
      </c>
      <c r="F473" s="85">
        <f>VLOOKUP($A473+ROUND((COLUMN()-2)/24,5),АТС!$A$41:$F$784,4)</f>
        <v>0</v>
      </c>
      <c r="G473" s="85">
        <f>VLOOKUP($A473+ROUND((COLUMN()-2)/24,5),АТС!$A$41:$F$784,4)</f>
        <v>26.51</v>
      </c>
      <c r="H473" s="85">
        <f>VLOOKUP($A473+ROUND((COLUMN()-2)/24,5),АТС!$A$41:$F$784,4)</f>
        <v>171.89</v>
      </c>
      <c r="I473" s="85">
        <f>VLOOKUP($A473+ROUND((COLUMN()-2)/24,5),АТС!$A$41:$F$784,4)</f>
        <v>52.6</v>
      </c>
      <c r="J473" s="85">
        <f>VLOOKUP($A473+ROUND((COLUMN()-2)/24,5),АТС!$A$41:$F$784,4)</f>
        <v>108.91</v>
      </c>
      <c r="K473" s="85">
        <f>VLOOKUP($A473+ROUND((COLUMN()-2)/24,5),АТС!$A$41:$F$784,4)</f>
        <v>0</v>
      </c>
      <c r="L473" s="85">
        <f>VLOOKUP($A473+ROUND((COLUMN()-2)/24,5),АТС!$A$41:$F$784,4)</f>
        <v>0</v>
      </c>
      <c r="M473" s="85">
        <f>VLOOKUP($A473+ROUND((COLUMN()-2)/24,5),АТС!$A$41:$F$784,4)</f>
        <v>0</v>
      </c>
      <c r="N473" s="85">
        <f>VLOOKUP($A473+ROUND((COLUMN()-2)/24,5),АТС!$A$41:$F$784,4)</f>
        <v>0</v>
      </c>
      <c r="O473" s="85">
        <f>VLOOKUP($A473+ROUND((COLUMN()-2)/24,5),АТС!$A$41:$F$784,4)</f>
        <v>0</v>
      </c>
      <c r="P473" s="85">
        <f>VLOOKUP($A473+ROUND((COLUMN()-2)/24,5),АТС!$A$41:$F$784,4)</f>
        <v>0</v>
      </c>
      <c r="Q473" s="85">
        <f>VLOOKUP($A473+ROUND((COLUMN()-2)/24,5),АТС!$A$41:$F$784,4)</f>
        <v>0</v>
      </c>
      <c r="R473" s="85">
        <f>VLOOKUP($A473+ROUND((COLUMN()-2)/24,5),АТС!$A$41:$F$784,4)</f>
        <v>0</v>
      </c>
      <c r="S473" s="85">
        <f>VLOOKUP($A473+ROUND((COLUMN()-2)/24,5),АТС!$A$41:$F$784,4)</f>
        <v>0</v>
      </c>
      <c r="T473" s="85">
        <f>VLOOKUP($A473+ROUND((COLUMN()-2)/24,5),АТС!$A$41:$F$784,4)</f>
        <v>0</v>
      </c>
      <c r="U473" s="85">
        <f>VLOOKUP($A473+ROUND((COLUMN()-2)/24,5),АТС!$A$41:$F$784,4)</f>
        <v>57.49</v>
      </c>
      <c r="V473" s="85">
        <f>VLOOKUP($A473+ROUND((COLUMN()-2)/24,5),АТС!$A$41:$F$784,4)</f>
        <v>0</v>
      </c>
      <c r="W473" s="85">
        <f>VLOOKUP($A473+ROUND((COLUMN()-2)/24,5),АТС!$A$41:$F$784,4)</f>
        <v>0</v>
      </c>
      <c r="X473" s="85">
        <f>VLOOKUP($A473+ROUND((COLUMN()-2)/24,5),АТС!$A$41:$F$784,4)</f>
        <v>0</v>
      </c>
      <c r="Y473" s="85">
        <f>VLOOKUP($A473+ROUND((COLUMN()-2)/24,5),АТС!$A$41:$F$784,4)</f>
        <v>0</v>
      </c>
    </row>
    <row r="474" spans="1:25" x14ac:dyDescent="0.2">
      <c r="A474" s="66">
        <f t="shared" si="13"/>
        <v>43721</v>
      </c>
      <c r="B474" s="85">
        <f>VLOOKUP($A474+ROUND((COLUMN()-2)/24,5),АТС!$A$41:$F$784,4)</f>
        <v>0</v>
      </c>
      <c r="C474" s="85">
        <f>VLOOKUP($A474+ROUND((COLUMN()-2)/24,5),АТС!$A$41:$F$784,4)</f>
        <v>0</v>
      </c>
      <c r="D474" s="85">
        <f>VLOOKUP($A474+ROUND((COLUMN()-2)/24,5),АТС!$A$41:$F$784,4)</f>
        <v>0</v>
      </c>
      <c r="E474" s="85">
        <f>VLOOKUP($A474+ROUND((COLUMN()-2)/24,5),АТС!$A$41:$F$784,4)</f>
        <v>0</v>
      </c>
      <c r="F474" s="85">
        <f>VLOOKUP($A474+ROUND((COLUMN()-2)/24,5),АТС!$A$41:$F$784,4)</f>
        <v>0</v>
      </c>
      <c r="G474" s="85">
        <f>VLOOKUP($A474+ROUND((COLUMN()-2)/24,5),АТС!$A$41:$F$784,4)</f>
        <v>13.06</v>
      </c>
      <c r="H474" s="85">
        <f>VLOOKUP($A474+ROUND((COLUMN()-2)/24,5),АТС!$A$41:$F$784,4)</f>
        <v>40.28</v>
      </c>
      <c r="I474" s="85">
        <f>VLOOKUP($A474+ROUND((COLUMN()-2)/24,5),АТС!$A$41:$F$784,4)</f>
        <v>0</v>
      </c>
      <c r="J474" s="85">
        <f>VLOOKUP($A474+ROUND((COLUMN()-2)/24,5),АТС!$A$41:$F$784,4)</f>
        <v>39.18</v>
      </c>
      <c r="K474" s="85">
        <f>VLOOKUP($A474+ROUND((COLUMN()-2)/24,5),АТС!$A$41:$F$784,4)</f>
        <v>0</v>
      </c>
      <c r="L474" s="85">
        <f>VLOOKUP($A474+ROUND((COLUMN()-2)/24,5),АТС!$A$41:$F$784,4)</f>
        <v>0</v>
      </c>
      <c r="M474" s="85">
        <f>VLOOKUP($A474+ROUND((COLUMN()-2)/24,5),АТС!$A$41:$F$784,4)</f>
        <v>0</v>
      </c>
      <c r="N474" s="85">
        <f>VLOOKUP($A474+ROUND((COLUMN()-2)/24,5),АТС!$A$41:$F$784,4)</f>
        <v>0</v>
      </c>
      <c r="O474" s="85">
        <f>VLOOKUP($A474+ROUND((COLUMN()-2)/24,5),АТС!$A$41:$F$784,4)</f>
        <v>0</v>
      </c>
      <c r="P474" s="85">
        <f>VLOOKUP($A474+ROUND((COLUMN()-2)/24,5),АТС!$A$41:$F$784,4)</f>
        <v>0</v>
      </c>
      <c r="Q474" s="85">
        <f>VLOOKUP($A474+ROUND((COLUMN()-2)/24,5),АТС!$A$41:$F$784,4)</f>
        <v>0</v>
      </c>
      <c r="R474" s="85">
        <f>VLOOKUP($A474+ROUND((COLUMN()-2)/24,5),АТС!$A$41:$F$784,4)</f>
        <v>0</v>
      </c>
      <c r="S474" s="85">
        <f>VLOOKUP($A474+ROUND((COLUMN()-2)/24,5),АТС!$A$41:$F$784,4)</f>
        <v>0</v>
      </c>
      <c r="T474" s="85">
        <f>VLOOKUP($A474+ROUND((COLUMN()-2)/24,5),АТС!$A$41:$F$784,4)</f>
        <v>21.72</v>
      </c>
      <c r="U474" s="85">
        <f>VLOOKUP($A474+ROUND((COLUMN()-2)/24,5),АТС!$A$41:$F$784,4)</f>
        <v>0</v>
      </c>
      <c r="V474" s="85">
        <f>VLOOKUP($A474+ROUND((COLUMN()-2)/24,5),АТС!$A$41:$F$784,4)</f>
        <v>0</v>
      </c>
      <c r="W474" s="85">
        <f>VLOOKUP($A474+ROUND((COLUMN()-2)/24,5),АТС!$A$41:$F$784,4)</f>
        <v>0</v>
      </c>
      <c r="X474" s="85">
        <f>VLOOKUP($A474+ROUND((COLUMN()-2)/24,5),АТС!$A$41:$F$784,4)</f>
        <v>0</v>
      </c>
      <c r="Y474" s="85">
        <f>VLOOKUP($A474+ROUND((COLUMN()-2)/24,5),АТС!$A$41:$F$784,4)</f>
        <v>0.01</v>
      </c>
    </row>
    <row r="475" spans="1:25" x14ac:dyDescent="0.2">
      <c r="A475" s="66">
        <f t="shared" si="13"/>
        <v>43722</v>
      </c>
      <c r="B475" s="85">
        <f>VLOOKUP($A475+ROUND((COLUMN()-2)/24,5),АТС!$A$41:$F$784,4)</f>
        <v>0</v>
      </c>
      <c r="C475" s="85">
        <f>VLOOKUP($A475+ROUND((COLUMN()-2)/24,5),АТС!$A$41:$F$784,4)</f>
        <v>0</v>
      </c>
      <c r="D475" s="85">
        <f>VLOOKUP($A475+ROUND((COLUMN()-2)/24,5),АТС!$A$41:$F$784,4)</f>
        <v>0</v>
      </c>
      <c r="E475" s="85">
        <f>VLOOKUP($A475+ROUND((COLUMN()-2)/24,5),АТС!$A$41:$F$784,4)</f>
        <v>0</v>
      </c>
      <c r="F475" s="85">
        <f>VLOOKUP($A475+ROUND((COLUMN()-2)/24,5),АТС!$A$41:$F$784,4)</f>
        <v>0</v>
      </c>
      <c r="G475" s="85">
        <f>VLOOKUP($A475+ROUND((COLUMN()-2)/24,5),АТС!$A$41:$F$784,4)</f>
        <v>0</v>
      </c>
      <c r="H475" s="85">
        <f>VLOOKUP($A475+ROUND((COLUMN()-2)/24,5),АТС!$A$41:$F$784,4)</f>
        <v>123.22</v>
      </c>
      <c r="I475" s="85">
        <f>VLOOKUP($A475+ROUND((COLUMN()-2)/24,5),АТС!$A$41:$F$784,4)</f>
        <v>10.69</v>
      </c>
      <c r="J475" s="85">
        <f>VLOOKUP($A475+ROUND((COLUMN()-2)/24,5),АТС!$A$41:$F$784,4)</f>
        <v>0</v>
      </c>
      <c r="K475" s="85">
        <f>VLOOKUP($A475+ROUND((COLUMN()-2)/24,5),АТС!$A$41:$F$784,4)</f>
        <v>0</v>
      </c>
      <c r="L475" s="85">
        <f>VLOOKUP($A475+ROUND((COLUMN()-2)/24,5),АТС!$A$41:$F$784,4)</f>
        <v>0</v>
      </c>
      <c r="M475" s="85">
        <f>VLOOKUP($A475+ROUND((COLUMN()-2)/24,5),АТС!$A$41:$F$784,4)</f>
        <v>0</v>
      </c>
      <c r="N475" s="85">
        <f>VLOOKUP($A475+ROUND((COLUMN()-2)/24,5),АТС!$A$41:$F$784,4)</f>
        <v>0</v>
      </c>
      <c r="O475" s="85">
        <f>VLOOKUP($A475+ROUND((COLUMN()-2)/24,5),АТС!$A$41:$F$784,4)</f>
        <v>0</v>
      </c>
      <c r="P475" s="85">
        <f>VLOOKUP($A475+ROUND((COLUMN()-2)/24,5),АТС!$A$41:$F$784,4)</f>
        <v>0</v>
      </c>
      <c r="Q475" s="85">
        <f>VLOOKUP($A475+ROUND((COLUMN()-2)/24,5),АТС!$A$41:$F$784,4)</f>
        <v>0.01</v>
      </c>
      <c r="R475" s="85">
        <f>VLOOKUP($A475+ROUND((COLUMN()-2)/24,5),АТС!$A$41:$F$784,4)</f>
        <v>0</v>
      </c>
      <c r="S475" s="85">
        <f>VLOOKUP($A475+ROUND((COLUMN()-2)/24,5),АТС!$A$41:$F$784,4)</f>
        <v>0</v>
      </c>
      <c r="T475" s="85">
        <f>VLOOKUP($A475+ROUND((COLUMN()-2)/24,5),АТС!$A$41:$F$784,4)</f>
        <v>0</v>
      </c>
      <c r="U475" s="85">
        <f>VLOOKUP($A475+ROUND((COLUMN()-2)/24,5),АТС!$A$41:$F$784,4)</f>
        <v>0</v>
      </c>
      <c r="V475" s="85">
        <f>VLOOKUP($A475+ROUND((COLUMN()-2)/24,5),АТС!$A$41:$F$784,4)</f>
        <v>0</v>
      </c>
      <c r="W475" s="85">
        <f>VLOOKUP($A475+ROUND((COLUMN()-2)/24,5),АТС!$A$41:$F$784,4)</f>
        <v>0</v>
      </c>
      <c r="X475" s="85">
        <f>VLOOKUP($A475+ROUND((COLUMN()-2)/24,5),АТС!$A$41:$F$784,4)</f>
        <v>0</v>
      </c>
      <c r="Y475" s="85">
        <f>VLOOKUP($A475+ROUND((COLUMN()-2)/24,5),АТС!$A$41:$F$784,4)</f>
        <v>0</v>
      </c>
    </row>
    <row r="476" spans="1:25" x14ac:dyDescent="0.2">
      <c r="A476" s="66">
        <f t="shared" si="13"/>
        <v>43723</v>
      </c>
      <c r="B476" s="85">
        <f>VLOOKUP($A476+ROUND((COLUMN()-2)/24,5),АТС!$A$41:$F$784,4)</f>
        <v>0</v>
      </c>
      <c r="C476" s="85">
        <f>VLOOKUP($A476+ROUND((COLUMN()-2)/24,5),АТС!$A$41:$F$784,4)</f>
        <v>0</v>
      </c>
      <c r="D476" s="85">
        <f>VLOOKUP($A476+ROUND((COLUMN()-2)/24,5),АТС!$A$41:$F$784,4)</f>
        <v>0</v>
      </c>
      <c r="E476" s="85">
        <f>VLOOKUP($A476+ROUND((COLUMN()-2)/24,5),АТС!$A$41:$F$784,4)</f>
        <v>0</v>
      </c>
      <c r="F476" s="85">
        <f>VLOOKUP($A476+ROUND((COLUMN()-2)/24,5),АТС!$A$41:$F$784,4)</f>
        <v>0</v>
      </c>
      <c r="G476" s="85">
        <f>VLOOKUP($A476+ROUND((COLUMN()-2)/24,5),АТС!$A$41:$F$784,4)</f>
        <v>0</v>
      </c>
      <c r="H476" s="85">
        <f>VLOOKUP($A476+ROUND((COLUMN()-2)/24,5),АТС!$A$41:$F$784,4)</f>
        <v>43.8</v>
      </c>
      <c r="I476" s="85">
        <f>VLOOKUP($A476+ROUND((COLUMN()-2)/24,5),АТС!$A$41:$F$784,4)</f>
        <v>44.01</v>
      </c>
      <c r="J476" s="85">
        <f>VLOOKUP($A476+ROUND((COLUMN()-2)/24,5),АТС!$A$41:$F$784,4)</f>
        <v>0</v>
      </c>
      <c r="K476" s="85">
        <f>VLOOKUP($A476+ROUND((COLUMN()-2)/24,5),АТС!$A$41:$F$784,4)</f>
        <v>0</v>
      </c>
      <c r="L476" s="85">
        <f>VLOOKUP($A476+ROUND((COLUMN()-2)/24,5),АТС!$A$41:$F$784,4)</f>
        <v>0</v>
      </c>
      <c r="M476" s="85">
        <f>VLOOKUP($A476+ROUND((COLUMN()-2)/24,5),АТС!$A$41:$F$784,4)</f>
        <v>0</v>
      </c>
      <c r="N476" s="85">
        <f>VLOOKUP($A476+ROUND((COLUMN()-2)/24,5),АТС!$A$41:$F$784,4)</f>
        <v>0</v>
      </c>
      <c r="O476" s="85">
        <f>VLOOKUP($A476+ROUND((COLUMN()-2)/24,5),АТС!$A$41:$F$784,4)</f>
        <v>0</v>
      </c>
      <c r="P476" s="85">
        <f>VLOOKUP($A476+ROUND((COLUMN()-2)/24,5),АТС!$A$41:$F$784,4)</f>
        <v>0</v>
      </c>
      <c r="Q476" s="85">
        <f>VLOOKUP($A476+ROUND((COLUMN()-2)/24,5),АТС!$A$41:$F$784,4)</f>
        <v>0</v>
      </c>
      <c r="R476" s="85">
        <f>VLOOKUP($A476+ROUND((COLUMN()-2)/24,5),АТС!$A$41:$F$784,4)</f>
        <v>0</v>
      </c>
      <c r="S476" s="85">
        <f>VLOOKUP($A476+ROUND((COLUMN()-2)/24,5),АТС!$A$41:$F$784,4)</f>
        <v>0</v>
      </c>
      <c r="T476" s="85">
        <f>VLOOKUP($A476+ROUND((COLUMN()-2)/24,5),АТС!$A$41:$F$784,4)</f>
        <v>95.04</v>
      </c>
      <c r="U476" s="85">
        <f>VLOOKUP($A476+ROUND((COLUMN()-2)/24,5),АТС!$A$41:$F$784,4)</f>
        <v>0</v>
      </c>
      <c r="V476" s="85">
        <f>VLOOKUP($A476+ROUND((COLUMN()-2)/24,5),АТС!$A$41:$F$784,4)</f>
        <v>0</v>
      </c>
      <c r="W476" s="85">
        <f>VLOOKUP($A476+ROUND((COLUMN()-2)/24,5),АТС!$A$41:$F$784,4)</f>
        <v>0</v>
      </c>
      <c r="X476" s="85">
        <f>VLOOKUP($A476+ROUND((COLUMN()-2)/24,5),АТС!$A$41:$F$784,4)</f>
        <v>0</v>
      </c>
      <c r="Y476" s="85">
        <f>VLOOKUP($A476+ROUND((COLUMN()-2)/24,5),АТС!$A$41:$F$784,4)</f>
        <v>0</v>
      </c>
    </row>
    <row r="477" spans="1:25" x14ac:dyDescent="0.2">
      <c r="A477" s="66">
        <f t="shared" si="13"/>
        <v>43724</v>
      </c>
      <c r="B477" s="85">
        <f>VLOOKUP($A477+ROUND((COLUMN()-2)/24,5),АТС!$A$41:$F$784,4)</f>
        <v>0</v>
      </c>
      <c r="C477" s="85">
        <f>VLOOKUP($A477+ROUND((COLUMN()-2)/24,5),АТС!$A$41:$F$784,4)</f>
        <v>0</v>
      </c>
      <c r="D477" s="85">
        <f>VLOOKUP($A477+ROUND((COLUMN()-2)/24,5),АТС!$A$41:$F$784,4)</f>
        <v>0</v>
      </c>
      <c r="E477" s="85">
        <f>VLOOKUP($A477+ROUND((COLUMN()-2)/24,5),АТС!$A$41:$F$784,4)</f>
        <v>0</v>
      </c>
      <c r="F477" s="85">
        <f>VLOOKUP($A477+ROUND((COLUMN()-2)/24,5),АТС!$A$41:$F$784,4)</f>
        <v>0</v>
      </c>
      <c r="G477" s="85">
        <f>VLOOKUP($A477+ROUND((COLUMN()-2)/24,5),АТС!$A$41:$F$784,4)</f>
        <v>0.01</v>
      </c>
      <c r="H477" s="85">
        <f>VLOOKUP($A477+ROUND((COLUMN()-2)/24,5),АТС!$A$41:$F$784,4)</f>
        <v>110.65</v>
      </c>
      <c r="I477" s="85">
        <f>VLOOKUP($A477+ROUND((COLUMN()-2)/24,5),АТС!$A$41:$F$784,4)</f>
        <v>0</v>
      </c>
      <c r="J477" s="85">
        <f>VLOOKUP($A477+ROUND((COLUMN()-2)/24,5),АТС!$A$41:$F$784,4)</f>
        <v>0</v>
      </c>
      <c r="K477" s="85">
        <f>VLOOKUP($A477+ROUND((COLUMN()-2)/24,5),АТС!$A$41:$F$784,4)</f>
        <v>0</v>
      </c>
      <c r="L477" s="85">
        <f>VLOOKUP($A477+ROUND((COLUMN()-2)/24,5),АТС!$A$41:$F$784,4)</f>
        <v>0</v>
      </c>
      <c r="M477" s="85">
        <f>VLOOKUP($A477+ROUND((COLUMN()-2)/24,5),АТС!$A$41:$F$784,4)</f>
        <v>0</v>
      </c>
      <c r="N477" s="85">
        <f>VLOOKUP($A477+ROUND((COLUMN()-2)/24,5),АТС!$A$41:$F$784,4)</f>
        <v>0</v>
      </c>
      <c r="O477" s="85">
        <f>VLOOKUP($A477+ROUND((COLUMN()-2)/24,5),АТС!$A$41:$F$784,4)</f>
        <v>0</v>
      </c>
      <c r="P477" s="85">
        <f>VLOOKUP($A477+ROUND((COLUMN()-2)/24,5),АТС!$A$41:$F$784,4)</f>
        <v>0</v>
      </c>
      <c r="Q477" s="85">
        <f>VLOOKUP($A477+ROUND((COLUMN()-2)/24,5),АТС!$A$41:$F$784,4)</f>
        <v>0</v>
      </c>
      <c r="R477" s="85">
        <f>VLOOKUP($A477+ROUND((COLUMN()-2)/24,5),АТС!$A$41:$F$784,4)</f>
        <v>0</v>
      </c>
      <c r="S477" s="85">
        <f>VLOOKUP($A477+ROUND((COLUMN()-2)/24,5),АТС!$A$41:$F$784,4)</f>
        <v>0</v>
      </c>
      <c r="T477" s="85">
        <f>VLOOKUP($A477+ROUND((COLUMN()-2)/24,5),АТС!$A$41:$F$784,4)</f>
        <v>0</v>
      </c>
      <c r="U477" s="85">
        <f>VLOOKUP($A477+ROUND((COLUMN()-2)/24,5),АТС!$A$41:$F$784,4)</f>
        <v>0</v>
      </c>
      <c r="V477" s="85">
        <f>VLOOKUP($A477+ROUND((COLUMN()-2)/24,5),АТС!$A$41:$F$784,4)</f>
        <v>0</v>
      </c>
      <c r="W477" s="85">
        <f>VLOOKUP($A477+ROUND((COLUMN()-2)/24,5),АТС!$A$41:$F$784,4)</f>
        <v>0</v>
      </c>
      <c r="X477" s="85">
        <f>VLOOKUP($A477+ROUND((COLUMN()-2)/24,5),АТС!$A$41:$F$784,4)</f>
        <v>0</v>
      </c>
      <c r="Y477" s="85">
        <f>VLOOKUP($A477+ROUND((COLUMN()-2)/24,5),АТС!$A$41:$F$784,4)</f>
        <v>0</v>
      </c>
    </row>
    <row r="478" spans="1:25" x14ac:dyDescent="0.2">
      <c r="A478" s="66">
        <f t="shared" si="13"/>
        <v>43725</v>
      </c>
      <c r="B478" s="85">
        <f>VLOOKUP($A478+ROUND((COLUMN()-2)/24,5),АТС!$A$41:$F$784,4)</f>
        <v>0</v>
      </c>
      <c r="C478" s="85">
        <f>VLOOKUP($A478+ROUND((COLUMN()-2)/24,5),АТС!$A$41:$F$784,4)</f>
        <v>0</v>
      </c>
      <c r="D478" s="85">
        <f>VLOOKUP($A478+ROUND((COLUMN()-2)/24,5),АТС!$A$41:$F$784,4)</f>
        <v>0</v>
      </c>
      <c r="E478" s="85">
        <f>VLOOKUP($A478+ROUND((COLUMN()-2)/24,5),АТС!$A$41:$F$784,4)</f>
        <v>0</v>
      </c>
      <c r="F478" s="85">
        <f>VLOOKUP($A478+ROUND((COLUMN()-2)/24,5),АТС!$A$41:$F$784,4)</f>
        <v>1.0900000000000001</v>
      </c>
      <c r="G478" s="85">
        <f>VLOOKUP($A478+ROUND((COLUMN()-2)/24,5),АТС!$A$41:$F$784,4)</f>
        <v>48.87</v>
      </c>
      <c r="H478" s="85">
        <f>VLOOKUP($A478+ROUND((COLUMN()-2)/24,5),АТС!$A$41:$F$784,4)</f>
        <v>154.37</v>
      </c>
      <c r="I478" s="85">
        <f>VLOOKUP($A478+ROUND((COLUMN()-2)/24,5),АТС!$A$41:$F$784,4)</f>
        <v>77.260000000000005</v>
      </c>
      <c r="J478" s="85">
        <f>VLOOKUP($A478+ROUND((COLUMN()-2)/24,5),АТС!$A$41:$F$784,4)</f>
        <v>49.19</v>
      </c>
      <c r="K478" s="85">
        <f>VLOOKUP($A478+ROUND((COLUMN()-2)/24,5),АТС!$A$41:$F$784,4)</f>
        <v>0</v>
      </c>
      <c r="L478" s="85">
        <f>VLOOKUP($A478+ROUND((COLUMN()-2)/24,5),АТС!$A$41:$F$784,4)</f>
        <v>0</v>
      </c>
      <c r="M478" s="85">
        <f>VLOOKUP($A478+ROUND((COLUMN()-2)/24,5),АТС!$A$41:$F$784,4)</f>
        <v>0</v>
      </c>
      <c r="N478" s="85">
        <f>VLOOKUP($A478+ROUND((COLUMN()-2)/24,5),АТС!$A$41:$F$784,4)</f>
        <v>0</v>
      </c>
      <c r="O478" s="85">
        <f>VLOOKUP($A478+ROUND((COLUMN()-2)/24,5),АТС!$A$41:$F$784,4)</f>
        <v>0</v>
      </c>
      <c r="P478" s="85">
        <f>VLOOKUP($A478+ROUND((COLUMN()-2)/24,5),АТС!$A$41:$F$784,4)</f>
        <v>0</v>
      </c>
      <c r="Q478" s="85">
        <f>VLOOKUP($A478+ROUND((COLUMN()-2)/24,5),АТС!$A$41:$F$784,4)</f>
        <v>0</v>
      </c>
      <c r="R478" s="85">
        <f>VLOOKUP($A478+ROUND((COLUMN()-2)/24,5),АТС!$A$41:$F$784,4)</f>
        <v>0</v>
      </c>
      <c r="S478" s="85">
        <f>VLOOKUP($A478+ROUND((COLUMN()-2)/24,5),АТС!$A$41:$F$784,4)</f>
        <v>0</v>
      </c>
      <c r="T478" s="85">
        <f>VLOOKUP($A478+ROUND((COLUMN()-2)/24,5),АТС!$A$41:$F$784,4)</f>
        <v>0</v>
      </c>
      <c r="U478" s="85">
        <f>VLOOKUP($A478+ROUND((COLUMN()-2)/24,5),АТС!$A$41:$F$784,4)</f>
        <v>0</v>
      </c>
      <c r="V478" s="85">
        <f>VLOOKUP($A478+ROUND((COLUMN()-2)/24,5),АТС!$A$41:$F$784,4)</f>
        <v>0</v>
      </c>
      <c r="W478" s="85">
        <f>VLOOKUP($A478+ROUND((COLUMN()-2)/24,5),АТС!$A$41:$F$784,4)</f>
        <v>0</v>
      </c>
      <c r="X478" s="85">
        <f>VLOOKUP($A478+ROUND((COLUMN()-2)/24,5),АТС!$A$41:$F$784,4)</f>
        <v>0</v>
      </c>
      <c r="Y478" s="85">
        <f>VLOOKUP($A478+ROUND((COLUMN()-2)/24,5),АТС!$A$41:$F$784,4)</f>
        <v>0</v>
      </c>
    </row>
    <row r="479" spans="1:25" x14ac:dyDescent="0.2">
      <c r="A479" s="66">
        <f t="shared" si="13"/>
        <v>43726</v>
      </c>
      <c r="B479" s="85">
        <f>VLOOKUP($A479+ROUND((COLUMN()-2)/24,5),АТС!$A$41:$F$784,4)</f>
        <v>0</v>
      </c>
      <c r="C479" s="85">
        <f>VLOOKUP($A479+ROUND((COLUMN()-2)/24,5),АТС!$A$41:$F$784,4)</f>
        <v>0</v>
      </c>
      <c r="D479" s="85">
        <f>VLOOKUP($A479+ROUND((COLUMN()-2)/24,5),АТС!$A$41:$F$784,4)</f>
        <v>0</v>
      </c>
      <c r="E479" s="85">
        <f>VLOOKUP($A479+ROUND((COLUMN()-2)/24,5),АТС!$A$41:$F$784,4)</f>
        <v>0</v>
      </c>
      <c r="F479" s="85">
        <f>VLOOKUP($A479+ROUND((COLUMN()-2)/24,5),АТС!$A$41:$F$784,4)</f>
        <v>1.85</v>
      </c>
      <c r="G479" s="85">
        <f>VLOOKUP($A479+ROUND((COLUMN()-2)/24,5),АТС!$A$41:$F$784,4)</f>
        <v>65.680000000000007</v>
      </c>
      <c r="H479" s="85">
        <f>VLOOKUP($A479+ROUND((COLUMN()-2)/24,5),АТС!$A$41:$F$784,4)</f>
        <v>83.05</v>
      </c>
      <c r="I479" s="85">
        <f>VLOOKUP($A479+ROUND((COLUMN()-2)/24,5),АТС!$A$41:$F$784,4)</f>
        <v>0</v>
      </c>
      <c r="J479" s="85">
        <f>VLOOKUP($A479+ROUND((COLUMN()-2)/24,5),АТС!$A$41:$F$784,4)</f>
        <v>0</v>
      </c>
      <c r="K479" s="85">
        <f>VLOOKUP($A479+ROUND((COLUMN()-2)/24,5),АТС!$A$41:$F$784,4)</f>
        <v>0</v>
      </c>
      <c r="L479" s="85">
        <f>VLOOKUP($A479+ROUND((COLUMN()-2)/24,5),АТС!$A$41:$F$784,4)</f>
        <v>0</v>
      </c>
      <c r="M479" s="85">
        <f>VLOOKUP($A479+ROUND((COLUMN()-2)/24,5),АТС!$A$41:$F$784,4)</f>
        <v>0</v>
      </c>
      <c r="N479" s="85">
        <f>VLOOKUP($A479+ROUND((COLUMN()-2)/24,5),АТС!$A$41:$F$784,4)</f>
        <v>0</v>
      </c>
      <c r="O479" s="85">
        <f>VLOOKUP($A479+ROUND((COLUMN()-2)/24,5),АТС!$A$41:$F$784,4)</f>
        <v>0</v>
      </c>
      <c r="P479" s="85">
        <f>VLOOKUP($A479+ROUND((COLUMN()-2)/24,5),АТС!$A$41:$F$784,4)</f>
        <v>0</v>
      </c>
      <c r="Q479" s="85">
        <f>VLOOKUP($A479+ROUND((COLUMN()-2)/24,5),АТС!$A$41:$F$784,4)</f>
        <v>0</v>
      </c>
      <c r="R479" s="85">
        <f>VLOOKUP($A479+ROUND((COLUMN()-2)/24,5),АТС!$A$41:$F$784,4)</f>
        <v>0</v>
      </c>
      <c r="S479" s="85">
        <f>VLOOKUP($A479+ROUND((COLUMN()-2)/24,5),АТС!$A$41:$F$784,4)</f>
        <v>0</v>
      </c>
      <c r="T479" s="85">
        <f>VLOOKUP($A479+ROUND((COLUMN()-2)/24,5),АТС!$A$41:$F$784,4)</f>
        <v>0</v>
      </c>
      <c r="U479" s="85">
        <f>VLOOKUP($A479+ROUND((COLUMN()-2)/24,5),АТС!$A$41:$F$784,4)</f>
        <v>0</v>
      </c>
      <c r="V479" s="85">
        <f>VLOOKUP($A479+ROUND((COLUMN()-2)/24,5),АТС!$A$41:$F$784,4)</f>
        <v>0</v>
      </c>
      <c r="W479" s="85">
        <f>VLOOKUP($A479+ROUND((COLUMN()-2)/24,5),АТС!$A$41:$F$784,4)</f>
        <v>0</v>
      </c>
      <c r="X479" s="85">
        <f>VLOOKUP($A479+ROUND((COLUMN()-2)/24,5),АТС!$A$41:$F$784,4)</f>
        <v>0</v>
      </c>
      <c r="Y479" s="85">
        <f>VLOOKUP($A479+ROUND((COLUMN()-2)/24,5),АТС!$A$41:$F$784,4)</f>
        <v>0</v>
      </c>
    </row>
    <row r="480" spans="1:25" x14ac:dyDescent="0.2">
      <c r="A480" s="66">
        <f t="shared" si="13"/>
        <v>43727</v>
      </c>
      <c r="B480" s="85">
        <f>VLOOKUP($A480+ROUND((COLUMN()-2)/24,5),АТС!$A$41:$F$784,4)</f>
        <v>0</v>
      </c>
      <c r="C480" s="85">
        <f>VLOOKUP($A480+ROUND((COLUMN()-2)/24,5),АТС!$A$41:$F$784,4)</f>
        <v>0</v>
      </c>
      <c r="D480" s="85">
        <f>VLOOKUP($A480+ROUND((COLUMN()-2)/24,5),АТС!$A$41:$F$784,4)</f>
        <v>0</v>
      </c>
      <c r="E480" s="85">
        <f>VLOOKUP($A480+ROUND((COLUMN()-2)/24,5),АТС!$A$41:$F$784,4)</f>
        <v>2.96</v>
      </c>
      <c r="F480" s="85">
        <f>VLOOKUP($A480+ROUND((COLUMN()-2)/24,5),АТС!$A$41:$F$784,4)</f>
        <v>2.2200000000000002</v>
      </c>
      <c r="G480" s="85">
        <f>VLOOKUP($A480+ROUND((COLUMN()-2)/24,5),АТС!$A$41:$F$784,4)</f>
        <v>57.89</v>
      </c>
      <c r="H480" s="85">
        <f>VLOOKUP($A480+ROUND((COLUMN()-2)/24,5),АТС!$A$41:$F$784,4)</f>
        <v>137.77000000000001</v>
      </c>
      <c r="I480" s="85">
        <f>VLOOKUP($A480+ROUND((COLUMN()-2)/24,5),АТС!$A$41:$F$784,4)</f>
        <v>44.75</v>
      </c>
      <c r="J480" s="85">
        <f>VLOOKUP($A480+ROUND((COLUMN()-2)/24,5),АТС!$A$41:$F$784,4)</f>
        <v>0</v>
      </c>
      <c r="K480" s="85">
        <f>VLOOKUP($A480+ROUND((COLUMN()-2)/24,5),АТС!$A$41:$F$784,4)</f>
        <v>0</v>
      </c>
      <c r="L480" s="85">
        <f>VLOOKUP($A480+ROUND((COLUMN()-2)/24,5),АТС!$A$41:$F$784,4)</f>
        <v>0</v>
      </c>
      <c r="M480" s="85">
        <f>VLOOKUP($A480+ROUND((COLUMN()-2)/24,5),АТС!$A$41:$F$784,4)</f>
        <v>0</v>
      </c>
      <c r="N480" s="85">
        <f>VLOOKUP($A480+ROUND((COLUMN()-2)/24,5),АТС!$A$41:$F$784,4)</f>
        <v>0</v>
      </c>
      <c r="O480" s="85">
        <f>VLOOKUP($A480+ROUND((COLUMN()-2)/24,5),АТС!$A$41:$F$784,4)</f>
        <v>0</v>
      </c>
      <c r="P480" s="85">
        <f>VLOOKUP($A480+ROUND((COLUMN()-2)/24,5),АТС!$A$41:$F$784,4)</f>
        <v>0</v>
      </c>
      <c r="Q480" s="85">
        <f>VLOOKUP($A480+ROUND((COLUMN()-2)/24,5),АТС!$A$41:$F$784,4)</f>
        <v>0</v>
      </c>
      <c r="R480" s="85">
        <f>VLOOKUP($A480+ROUND((COLUMN()-2)/24,5),АТС!$A$41:$F$784,4)</f>
        <v>0</v>
      </c>
      <c r="S480" s="85">
        <f>VLOOKUP($A480+ROUND((COLUMN()-2)/24,5),АТС!$A$41:$F$784,4)</f>
        <v>0</v>
      </c>
      <c r="T480" s="85">
        <f>VLOOKUP($A480+ROUND((COLUMN()-2)/24,5),АТС!$A$41:$F$784,4)</f>
        <v>0</v>
      </c>
      <c r="U480" s="85">
        <f>VLOOKUP($A480+ROUND((COLUMN()-2)/24,5),АТС!$A$41:$F$784,4)</f>
        <v>0</v>
      </c>
      <c r="V480" s="85">
        <f>VLOOKUP($A480+ROUND((COLUMN()-2)/24,5),АТС!$A$41:$F$784,4)</f>
        <v>0</v>
      </c>
      <c r="W480" s="85">
        <f>VLOOKUP($A480+ROUND((COLUMN()-2)/24,5),АТС!$A$41:$F$784,4)</f>
        <v>0</v>
      </c>
      <c r="X480" s="85">
        <f>VLOOKUP($A480+ROUND((COLUMN()-2)/24,5),АТС!$A$41:$F$784,4)</f>
        <v>0</v>
      </c>
      <c r="Y480" s="85">
        <f>VLOOKUP($A480+ROUND((COLUMN()-2)/24,5),АТС!$A$41:$F$784,4)</f>
        <v>0</v>
      </c>
    </row>
    <row r="481" spans="1:25" x14ac:dyDescent="0.2">
      <c r="A481" s="66">
        <f t="shared" si="13"/>
        <v>43728</v>
      </c>
      <c r="B481" s="85">
        <f>VLOOKUP($A481+ROUND((COLUMN()-2)/24,5),АТС!$A$41:$F$784,4)</f>
        <v>0</v>
      </c>
      <c r="C481" s="85">
        <f>VLOOKUP($A481+ROUND((COLUMN()-2)/24,5),АТС!$A$41:$F$784,4)</f>
        <v>0</v>
      </c>
      <c r="D481" s="85">
        <f>VLOOKUP($A481+ROUND((COLUMN()-2)/24,5),АТС!$A$41:$F$784,4)</f>
        <v>0</v>
      </c>
      <c r="E481" s="85">
        <f>VLOOKUP($A481+ROUND((COLUMN()-2)/24,5),АТС!$A$41:$F$784,4)</f>
        <v>80.62</v>
      </c>
      <c r="F481" s="85">
        <f>VLOOKUP($A481+ROUND((COLUMN()-2)/24,5),АТС!$A$41:$F$784,4)</f>
        <v>15.69</v>
      </c>
      <c r="G481" s="85">
        <f>VLOOKUP($A481+ROUND((COLUMN()-2)/24,5),АТС!$A$41:$F$784,4)</f>
        <v>71.3</v>
      </c>
      <c r="H481" s="85">
        <f>VLOOKUP($A481+ROUND((COLUMN()-2)/24,5),АТС!$A$41:$F$784,4)</f>
        <v>37.74</v>
      </c>
      <c r="I481" s="85">
        <f>VLOOKUP($A481+ROUND((COLUMN()-2)/24,5),АТС!$A$41:$F$784,4)</f>
        <v>0</v>
      </c>
      <c r="J481" s="85">
        <f>VLOOKUP($A481+ROUND((COLUMN()-2)/24,5),АТС!$A$41:$F$784,4)</f>
        <v>0</v>
      </c>
      <c r="K481" s="85">
        <f>VLOOKUP($A481+ROUND((COLUMN()-2)/24,5),АТС!$A$41:$F$784,4)</f>
        <v>0</v>
      </c>
      <c r="L481" s="85">
        <f>VLOOKUP($A481+ROUND((COLUMN()-2)/24,5),АТС!$A$41:$F$784,4)</f>
        <v>0</v>
      </c>
      <c r="M481" s="85">
        <f>VLOOKUP($A481+ROUND((COLUMN()-2)/24,5),АТС!$A$41:$F$784,4)</f>
        <v>0</v>
      </c>
      <c r="N481" s="85">
        <f>VLOOKUP($A481+ROUND((COLUMN()-2)/24,5),АТС!$A$41:$F$784,4)</f>
        <v>0</v>
      </c>
      <c r="O481" s="85">
        <f>VLOOKUP($A481+ROUND((COLUMN()-2)/24,5),АТС!$A$41:$F$784,4)</f>
        <v>0</v>
      </c>
      <c r="P481" s="85">
        <f>VLOOKUP($A481+ROUND((COLUMN()-2)/24,5),АТС!$A$41:$F$784,4)</f>
        <v>0</v>
      </c>
      <c r="Q481" s="85">
        <f>VLOOKUP($A481+ROUND((COLUMN()-2)/24,5),АТС!$A$41:$F$784,4)</f>
        <v>0</v>
      </c>
      <c r="R481" s="85">
        <f>VLOOKUP($A481+ROUND((COLUMN()-2)/24,5),АТС!$A$41:$F$784,4)</f>
        <v>0</v>
      </c>
      <c r="S481" s="85">
        <f>VLOOKUP($A481+ROUND((COLUMN()-2)/24,5),АТС!$A$41:$F$784,4)</f>
        <v>0</v>
      </c>
      <c r="T481" s="85">
        <f>VLOOKUP($A481+ROUND((COLUMN()-2)/24,5),АТС!$A$41:$F$784,4)</f>
        <v>0</v>
      </c>
      <c r="U481" s="85">
        <f>VLOOKUP($A481+ROUND((COLUMN()-2)/24,5),АТС!$A$41:$F$784,4)</f>
        <v>0</v>
      </c>
      <c r="V481" s="85">
        <f>VLOOKUP($A481+ROUND((COLUMN()-2)/24,5),АТС!$A$41:$F$784,4)</f>
        <v>0</v>
      </c>
      <c r="W481" s="85">
        <f>VLOOKUP($A481+ROUND((COLUMN()-2)/24,5),АТС!$A$41:$F$784,4)</f>
        <v>0</v>
      </c>
      <c r="X481" s="85">
        <f>VLOOKUP($A481+ROUND((COLUMN()-2)/24,5),АТС!$A$41:$F$784,4)</f>
        <v>0.01</v>
      </c>
      <c r="Y481" s="85">
        <f>VLOOKUP($A481+ROUND((COLUMN()-2)/24,5),АТС!$A$41:$F$784,4)</f>
        <v>0</v>
      </c>
    </row>
    <row r="482" spans="1:25" x14ac:dyDescent="0.2">
      <c r="A482" s="66">
        <f t="shared" si="13"/>
        <v>43729</v>
      </c>
      <c r="B482" s="85">
        <f>VLOOKUP($A482+ROUND((COLUMN()-2)/24,5),АТС!$A$41:$F$784,4)</f>
        <v>0</v>
      </c>
      <c r="C482" s="85">
        <f>VLOOKUP($A482+ROUND((COLUMN()-2)/24,5),АТС!$A$41:$F$784,4)</f>
        <v>17.55</v>
      </c>
      <c r="D482" s="85">
        <f>VLOOKUP($A482+ROUND((COLUMN()-2)/24,5),АТС!$A$41:$F$784,4)</f>
        <v>77.73</v>
      </c>
      <c r="E482" s="85">
        <f>VLOOKUP($A482+ROUND((COLUMN()-2)/24,5),АТС!$A$41:$F$784,4)</f>
        <v>109.63</v>
      </c>
      <c r="F482" s="85">
        <f>VLOOKUP($A482+ROUND((COLUMN()-2)/24,5),АТС!$A$41:$F$784,4)</f>
        <v>937.06</v>
      </c>
      <c r="G482" s="85">
        <f>VLOOKUP($A482+ROUND((COLUMN()-2)/24,5),АТС!$A$41:$F$784,4)</f>
        <v>915.3</v>
      </c>
      <c r="H482" s="85">
        <f>VLOOKUP($A482+ROUND((COLUMN()-2)/24,5),АТС!$A$41:$F$784,4)</f>
        <v>998.26</v>
      </c>
      <c r="I482" s="85">
        <f>VLOOKUP($A482+ROUND((COLUMN()-2)/24,5),АТС!$A$41:$F$784,4)</f>
        <v>522.07000000000005</v>
      </c>
      <c r="J482" s="85">
        <f>VLOOKUP($A482+ROUND((COLUMN()-2)/24,5),АТС!$A$41:$F$784,4)</f>
        <v>187.1</v>
      </c>
      <c r="K482" s="85">
        <f>VLOOKUP($A482+ROUND((COLUMN()-2)/24,5),АТС!$A$41:$F$784,4)</f>
        <v>96.52</v>
      </c>
      <c r="L482" s="85">
        <f>VLOOKUP($A482+ROUND((COLUMN()-2)/24,5),АТС!$A$41:$F$784,4)</f>
        <v>56.92</v>
      </c>
      <c r="M482" s="85">
        <f>VLOOKUP($A482+ROUND((COLUMN()-2)/24,5),АТС!$A$41:$F$784,4)</f>
        <v>87.57</v>
      </c>
      <c r="N482" s="85">
        <f>VLOOKUP($A482+ROUND((COLUMN()-2)/24,5),АТС!$A$41:$F$784,4)</f>
        <v>11.15</v>
      </c>
      <c r="O482" s="85">
        <f>VLOOKUP($A482+ROUND((COLUMN()-2)/24,5),АТС!$A$41:$F$784,4)</f>
        <v>31.3</v>
      </c>
      <c r="P482" s="85">
        <f>VLOOKUP($A482+ROUND((COLUMN()-2)/24,5),АТС!$A$41:$F$784,4)</f>
        <v>15.93</v>
      </c>
      <c r="Q482" s="85">
        <f>VLOOKUP($A482+ROUND((COLUMN()-2)/24,5),АТС!$A$41:$F$784,4)</f>
        <v>0</v>
      </c>
      <c r="R482" s="85">
        <f>VLOOKUP($A482+ROUND((COLUMN()-2)/24,5),АТС!$A$41:$F$784,4)</f>
        <v>0</v>
      </c>
      <c r="S482" s="85">
        <f>VLOOKUP($A482+ROUND((COLUMN()-2)/24,5),АТС!$A$41:$F$784,4)</f>
        <v>127.18</v>
      </c>
      <c r="T482" s="85">
        <f>VLOOKUP($A482+ROUND((COLUMN()-2)/24,5),АТС!$A$41:$F$784,4)</f>
        <v>210.61</v>
      </c>
      <c r="U482" s="85">
        <f>VLOOKUP($A482+ROUND((COLUMN()-2)/24,5),АТС!$A$41:$F$784,4)</f>
        <v>264.86</v>
      </c>
      <c r="V482" s="85">
        <f>VLOOKUP($A482+ROUND((COLUMN()-2)/24,5),АТС!$A$41:$F$784,4)</f>
        <v>0.89</v>
      </c>
      <c r="W482" s="85">
        <f>VLOOKUP($A482+ROUND((COLUMN()-2)/24,5),АТС!$A$41:$F$784,4)</f>
        <v>0</v>
      </c>
      <c r="X482" s="85">
        <f>VLOOKUP($A482+ROUND((COLUMN()-2)/24,5),АТС!$A$41:$F$784,4)</f>
        <v>0</v>
      </c>
      <c r="Y482" s="85">
        <f>VLOOKUP($A482+ROUND((COLUMN()-2)/24,5),АТС!$A$41:$F$784,4)</f>
        <v>0</v>
      </c>
    </row>
    <row r="483" spans="1:25" x14ac:dyDescent="0.2">
      <c r="A483" s="66">
        <f t="shared" si="13"/>
        <v>43730</v>
      </c>
      <c r="B483" s="85">
        <f>VLOOKUP($A483+ROUND((COLUMN()-2)/24,5),АТС!$A$41:$F$784,4)</f>
        <v>0</v>
      </c>
      <c r="C483" s="85">
        <f>VLOOKUP($A483+ROUND((COLUMN()-2)/24,5),АТС!$A$41:$F$784,4)</f>
        <v>40.700000000000003</v>
      </c>
      <c r="D483" s="85">
        <f>VLOOKUP($A483+ROUND((COLUMN()-2)/24,5),АТС!$A$41:$F$784,4)</f>
        <v>0</v>
      </c>
      <c r="E483" s="85">
        <f>VLOOKUP($A483+ROUND((COLUMN()-2)/24,5),АТС!$A$41:$F$784,4)</f>
        <v>0</v>
      </c>
      <c r="F483" s="85">
        <f>VLOOKUP($A483+ROUND((COLUMN()-2)/24,5),АТС!$A$41:$F$784,4)</f>
        <v>95.46</v>
      </c>
      <c r="G483" s="85">
        <f>VLOOKUP($A483+ROUND((COLUMN()-2)/24,5),АТС!$A$41:$F$784,4)</f>
        <v>73.12</v>
      </c>
      <c r="H483" s="85">
        <f>VLOOKUP($A483+ROUND((COLUMN()-2)/24,5),АТС!$A$41:$F$784,4)</f>
        <v>83.21</v>
      </c>
      <c r="I483" s="85">
        <f>VLOOKUP($A483+ROUND((COLUMN()-2)/24,5),АТС!$A$41:$F$784,4)</f>
        <v>24.39</v>
      </c>
      <c r="J483" s="85">
        <f>VLOOKUP($A483+ROUND((COLUMN()-2)/24,5),АТС!$A$41:$F$784,4)</f>
        <v>143.32</v>
      </c>
      <c r="K483" s="85">
        <f>VLOOKUP($A483+ROUND((COLUMN()-2)/24,5),АТС!$A$41:$F$784,4)</f>
        <v>128.88</v>
      </c>
      <c r="L483" s="85">
        <f>VLOOKUP($A483+ROUND((COLUMN()-2)/24,5),АТС!$A$41:$F$784,4)</f>
        <v>125.25</v>
      </c>
      <c r="M483" s="85">
        <f>VLOOKUP($A483+ROUND((COLUMN()-2)/24,5),АТС!$A$41:$F$784,4)</f>
        <v>135.54</v>
      </c>
      <c r="N483" s="85">
        <f>VLOOKUP($A483+ROUND((COLUMN()-2)/24,5),АТС!$A$41:$F$784,4)</f>
        <v>207.91</v>
      </c>
      <c r="O483" s="85">
        <f>VLOOKUP($A483+ROUND((COLUMN()-2)/24,5),АТС!$A$41:$F$784,4)</f>
        <v>218.5</v>
      </c>
      <c r="P483" s="85">
        <f>VLOOKUP($A483+ROUND((COLUMN()-2)/24,5),АТС!$A$41:$F$784,4)</f>
        <v>221.58</v>
      </c>
      <c r="Q483" s="85">
        <f>VLOOKUP($A483+ROUND((COLUMN()-2)/24,5),АТС!$A$41:$F$784,4)</f>
        <v>221.56</v>
      </c>
      <c r="R483" s="85">
        <f>VLOOKUP($A483+ROUND((COLUMN()-2)/24,5),АТС!$A$41:$F$784,4)</f>
        <v>248.55</v>
      </c>
      <c r="S483" s="85">
        <f>VLOOKUP($A483+ROUND((COLUMN()-2)/24,5),АТС!$A$41:$F$784,4)</f>
        <v>220.49</v>
      </c>
      <c r="T483" s="85">
        <f>VLOOKUP($A483+ROUND((COLUMN()-2)/24,5),АТС!$A$41:$F$784,4)</f>
        <v>385.21</v>
      </c>
      <c r="U483" s="85">
        <f>VLOOKUP($A483+ROUND((COLUMN()-2)/24,5),АТС!$A$41:$F$784,4)</f>
        <v>208.4</v>
      </c>
      <c r="V483" s="85">
        <f>VLOOKUP($A483+ROUND((COLUMN()-2)/24,5),АТС!$A$41:$F$784,4)</f>
        <v>92.07</v>
      </c>
      <c r="W483" s="85">
        <f>VLOOKUP($A483+ROUND((COLUMN()-2)/24,5),АТС!$A$41:$F$784,4)</f>
        <v>42.13</v>
      </c>
      <c r="X483" s="85">
        <f>VLOOKUP($A483+ROUND((COLUMN()-2)/24,5),АТС!$A$41:$F$784,4)</f>
        <v>0</v>
      </c>
      <c r="Y483" s="85">
        <f>VLOOKUP($A483+ROUND((COLUMN()-2)/24,5),АТС!$A$41:$F$784,4)</f>
        <v>114.56</v>
      </c>
    </row>
    <row r="484" spans="1:25" x14ac:dyDescent="0.2">
      <c r="A484" s="66">
        <f t="shared" si="13"/>
        <v>43731</v>
      </c>
      <c r="B484" s="85">
        <f>VLOOKUP($A484+ROUND((COLUMN()-2)/24,5),АТС!$A$41:$F$784,4)</f>
        <v>0</v>
      </c>
      <c r="C484" s="85">
        <f>VLOOKUP($A484+ROUND((COLUMN()-2)/24,5),АТС!$A$41:$F$784,4)</f>
        <v>2.99</v>
      </c>
      <c r="D484" s="85">
        <f>VLOOKUP($A484+ROUND((COLUMN()-2)/24,5),АТС!$A$41:$F$784,4)</f>
        <v>0</v>
      </c>
      <c r="E484" s="85">
        <f>VLOOKUP($A484+ROUND((COLUMN()-2)/24,5),АТС!$A$41:$F$784,4)</f>
        <v>0</v>
      </c>
      <c r="F484" s="85">
        <f>VLOOKUP($A484+ROUND((COLUMN()-2)/24,5),АТС!$A$41:$F$784,4)</f>
        <v>0</v>
      </c>
      <c r="G484" s="85">
        <f>VLOOKUP($A484+ROUND((COLUMN()-2)/24,5),АТС!$A$41:$F$784,4)</f>
        <v>0</v>
      </c>
      <c r="H484" s="85">
        <f>VLOOKUP($A484+ROUND((COLUMN()-2)/24,5),АТС!$A$41:$F$784,4)</f>
        <v>233.49</v>
      </c>
      <c r="I484" s="85">
        <f>VLOOKUP($A484+ROUND((COLUMN()-2)/24,5),АТС!$A$41:$F$784,4)</f>
        <v>286.33</v>
      </c>
      <c r="J484" s="85">
        <f>VLOOKUP($A484+ROUND((COLUMN()-2)/24,5),АТС!$A$41:$F$784,4)</f>
        <v>219.96</v>
      </c>
      <c r="K484" s="85">
        <f>VLOOKUP($A484+ROUND((COLUMN()-2)/24,5),АТС!$A$41:$F$784,4)</f>
        <v>222.8</v>
      </c>
      <c r="L484" s="85">
        <f>VLOOKUP($A484+ROUND((COLUMN()-2)/24,5),АТС!$A$41:$F$784,4)</f>
        <v>258.08</v>
      </c>
      <c r="M484" s="85">
        <f>VLOOKUP($A484+ROUND((COLUMN()-2)/24,5),АТС!$A$41:$F$784,4)</f>
        <v>198.88</v>
      </c>
      <c r="N484" s="85">
        <f>VLOOKUP($A484+ROUND((COLUMN()-2)/24,5),АТС!$A$41:$F$784,4)</f>
        <v>207.62</v>
      </c>
      <c r="O484" s="85">
        <f>VLOOKUP($A484+ROUND((COLUMN()-2)/24,5),АТС!$A$41:$F$784,4)</f>
        <v>204.35</v>
      </c>
      <c r="P484" s="85">
        <f>VLOOKUP($A484+ROUND((COLUMN()-2)/24,5),АТС!$A$41:$F$784,4)</f>
        <v>196.56</v>
      </c>
      <c r="Q484" s="85">
        <f>VLOOKUP($A484+ROUND((COLUMN()-2)/24,5),АТС!$A$41:$F$784,4)</f>
        <v>56.55</v>
      </c>
      <c r="R484" s="85">
        <f>VLOOKUP($A484+ROUND((COLUMN()-2)/24,5),АТС!$A$41:$F$784,4)</f>
        <v>59</v>
      </c>
      <c r="S484" s="85">
        <f>VLOOKUP($A484+ROUND((COLUMN()-2)/24,5),АТС!$A$41:$F$784,4)</f>
        <v>288.88</v>
      </c>
      <c r="T484" s="85">
        <f>VLOOKUP($A484+ROUND((COLUMN()-2)/24,5),АТС!$A$41:$F$784,4)</f>
        <v>1957.41</v>
      </c>
      <c r="U484" s="85">
        <f>VLOOKUP($A484+ROUND((COLUMN()-2)/24,5),АТС!$A$41:$F$784,4)</f>
        <v>306.07</v>
      </c>
      <c r="V484" s="85">
        <f>VLOOKUP($A484+ROUND((COLUMN()-2)/24,5),АТС!$A$41:$F$784,4)</f>
        <v>111.27</v>
      </c>
      <c r="W484" s="85">
        <f>VLOOKUP($A484+ROUND((COLUMN()-2)/24,5),АТС!$A$41:$F$784,4)</f>
        <v>0</v>
      </c>
      <c r="X484" s="85">
        <f>VLOOKUP($A484+ROUND((COLUMN()-2)/24,5),АТС!$A$41:$F$784,4)</f>
        <v>0</v>
      </c>
      <c r="Y484" s="85">
        <f>VLOOKUP($A484+ROUND((COLUMN()-2)/24,5),АТС!$A$41:$F$784,4)</f>
        <v>0</v>
      </c>
    </row>
    <row r="485" spans="1:25" x14ac:dyDescent="0.2">
      <c r="A485" s="66">
        <f t="shared" si="13"/>
        <v>43732</v>
      </c>
      <c r="B485" s="85">
        <f>VLOOKUP($A485+ROUND((COLUMN()-2)/24,5),АТС!$A$41:$F$784,4)</f>
        <v>0</v>
      </c>
      <c r="C485" s="85">
        <f>VLOOKUP($A485+ROUND((COLUMN()-2)/24,5),АТС!$A$41:$F$784,4)</f>
        <v>0</v>
      </c>
      <c r="D485" s="85">
        <f>VLOOKUP($A485+ROUND((COLUMN()-2)/24,5),АТС!$A$41:$F$784,4)</f>
        <v>15.03</v>
      </c>
      <c r="E485" s="85">
        <f>VLOOKUP($A485+ROUND((COLUMN()-2)/24,5),АТС!$A$41:$F$784,4)</f>
        <v>39.42</v>
      </c>
      <c r="F485" s="85">
        <f>VLOOKUP($A485+ROUND((COLUMN()-2)/24,5),АТС!$A$41:$F$784,4)</f>
        <v>63.97</v>
      </c>
      <c r="G485" s="85">
        <f>VLOOKUP($A485+ROUND((COLUMN()-2)/24,5),АТС!$A$41:$F$784,4)</f>
        <v>282.83</v>
      </c>
      <c r="H485" s="85">
        <f>VLOOKUP($A485+ROUND((COLUMN()-2)/24,5),АТС!$A$41:$F$784,4)</f>
        <v>134.91</v>
      </c>
      <c r="I485" s="85">
        <f>VLOOKUP($A485+ROUND((COLUMN()-2)/24,5),АТС!$A$41:$F$784,4)</f>
        <v>153.62</v>
      </c>
      <c r="J485" s="85">
        <f>VLOOKUP($A485+ROUND((COLUMN()-2)/24,5),АТС!$A$41:$F$784,4)</f>
        <v>28.63</v>
      </c>
      <c r="K485" s="85">
        <f>VLOOKUP($A485+ROUND((COLUMN()-2)/24,5),АТС!$A$41:$F$784,4)</f>
        <v>0</v>
      </c>
      <c r="L485" s="85">
        <f>VLOOKUP($A485+ROUND((COLUMN()-2)/24,5),АТС!$A$41:$F$784,4)</f>
        <v>0</v>
      </c>
      <c r="M485" s="85">
        <f>VLOOKUP($A485+ROUND((COLUMN()-2)/24,5),АТС!$A$41:$F$784,4)</f>
        <v>0</v>
      </c>
      <c r="N485" s="85">
        <f>VLOOKUP($A485+ROUND((COLUMN()-2)/24,5),АТС!$A$41:$F$784,4)</f>
        <v>0</v>
      </c>
      <c r="O485" s="85">
        <f>VLOOKUP($A485+ROUND((COLUMN()-2)/24,5),АТС!$A$41:$F$784,4)</f>
        <v>0</v>
      </c>
      <c r="P485" s="85">
        <f>VLOOKUP($A485+ROUND((COLUMN()-2)/24,5),АТС!$A$41:$F$784,4)</f>
        <v>0</v>
      </c>
      <c r="Q485" s="85">
        <f>VLOOKUP($A485+ROUND((COLUMN()-2)/24,5),АТС!$A$41:$F$784,4)</f>
        <v>0</v>
      </c>
      <c r="R485" s="85">
        <f>VLOOKUP($A485+ROUND((COLUMN()-2)/24,5),АТС!$A$41:$F$784,4)</f>
        <v>0</v>
      </c>
      <c r="S485" s="85">
        <f>VLOOKUP($A485+ROUND((COLUMN()-2)/24,5),АТС!$A$41:$F$784,4)</f>
        <v>0</v>
      </c>
      <c r="T485" s="85">
        <f>VLOOKUP($A485+ROUND((COLUMN()-2)/24,5),АТС!$A$41:$F$784,4)</f>
        <v>346.39</v>
      </c>
      <c r="U485" s="85">
        <f>VLOOKUP($A485+ROUND((COLUMN()-2)/24,5),АТС!$A$41:$F$784,4)</f>
        <v>0</v>
      </c>
      <c r="V485" s="85">
        <f>VLOOKUP($A485+ROUND((COLUMN()-2)/24,5),АТС!$A$41:$F$784,4)</f>
        <v>66.48</v>
      </c>
      <c r="W485" s="85">
        <f>VLOOKUP($A485+ROUND((COLUMN()-2)/24,5),АТС!$A$41:$F$784,4)</f>
        <v>0</v>
      </c>
      <c r="X485" s="85">
        <f>VLOOKUP($A485+ROUND((COLUMN()-2)/24,5),АТС!$A$41:$F$784,4)</f>
        <v>0</v>
      </c>
      <c r="Y485" s="85">
        <f>VLOOKUP($A485+ROUND((COLUMN()-2)/24,5),АТС!$A$41:$F$784,4)</f>
        <v>0</v>
      </c>
    </row>
    <row r="486" spans="1:25" x14ac:dyDescent="0.2">
      <c r="A486" s="66">
        <f t="shared" si="13"/>
        <v>43733</v>
      </c>
      <c r="B486" s="85">
        <f>VLOOKUP($A486+ROUND((COLUMN()-2)/24,5),АТС!$A$41:$F$784,4)</f>
        <v>0</v>
      </c>
      <c r="C486" s="85">
        <f>VLOOKUP($A486+ROUND((COLUMN()-2)/24,5),АТС!$A$41:$F$784,4)</f>
        <v>0</v>
      </c>
      <c r="D486" s="85">
        <f>VLOOKUP($A486+ROUND((COLUMN()-2)/24,5),АТС!$A$41:$F$784,4)</f>
        <v>0</v>
      </c>
      <c r="E486" s="85">
        <f>VLOOKUP($A486+ROUND((COLUMN()-2)/24,5),АТС!$A$41:$F$784,4)</f>
        <v>0</v>
      </c>
      <c r="F486" s="85">
        <f>VLOOKUP($A486+ROUND((COLUMN()-2)/24,5),АТС!$A$41:$F$784,4)</f>
        <v>0</v>
      </c>
      <c r="G486" s="85">
        <f>VLOOKUP($A486+ROUND((COLUMN()-2)/24,5),АТС!$A$41:$F$784,4)</f>
        <v>121.56</v>
      </c>
      <c r="H486" s="85">
        <f>VLOOKUP($A486+ROUND((COLUMN()-2)/24,5),АТС!$A$41:$F$784,4)</f>
        <v>0</v>
      </c>
      <c r="I486" s="85">
        <f>VLOOKUP($A486+ROUND((COLUMN()-2)/24,5),АТС!$A$41:$F$784,4)</f>
        <v>84.18</v>
      </c>
      <c r="J486" s="85">
        <f>VLOOKUP($A486+ROUND((COLUMN()-2)/24,5),АТС!$A$41:$F$784,4)</f>
        <v>0</v>
      </c>
      <c r="K486" s="85">
        <f>VLOOKUP($A486+ROUND((COLUMN()-2)/24,5),АТС!$A$41:$F$784,4)</f>
        <v>0</v>
      </c>
      <c r="L486" s="85">
        <f>VLOOKUP($A486+ROUND((COLUMN()-2)/24,5),АТС!$A$41:$F$784,4)</f>
        <v>0</v>
      </c>
      <c r="M486" s="85">
        <f>VLOOKUP($A486+ROUND((COLUMN()-2)/24,5),АТС!$A$41:$F$784,4)</f>
        <v>0</v>
      </c>
      <c r="N486" s="85">
        <f>VLOOKUP($A486+ROUND((COLUMN()-2)/24,5),АТС!$A$41:$F$784,4)</f>
        <v>0</v>
      </c>
      <c r="O486" s="85">
        <f>VLOOKUP($A486+ROUND((COLUMN()-2)/24,5),АТС!$A$41:$F$784,4)</f>
        <v>0</v>
      </c>
      <c r="P486" s="85">
        <f>VLOOKUP($A486+ROUND((COLUMN()-2)/24,5),АТС!$A$41:$F$784,4)</f>
        <v>0</v>
      </c>
      <c r="Q486" s="85">
        <f>VLOOKUP($A486+ROUND((COLUMN()-2)/24,5),АТС!$A$41:$F$784,4)</f>
        <v>0</v>
      </c>
      <c r="R486" s="85">
        <f>VLOOKUP($A486+ROUND((COLUMN()-2)/24,5),АТС!$A$41:$F$784,4)</f>
        <v>0</v>
      </c>
      <c r="S486" s="85">
        <f>VLOOKUP($A486+ROUND((COLUMN()-2)/24,5),АТС!$A$41:$F$784,4)</f>
        <v>0</v>
      </c>
      <c r="T486" s="85">
        <f>VLOOKUP($A486+ROUND((COLUMN()-2)/24,5),АТС!$A$41:$F$784,4)</f>
        <v>0</v>
      </c>
      <c r="U486" s="85">
        <f>VLOOKUP($A486+ROUND((COLUMN()-2)/24,5),АТС!$A$41:$F$784,4)</f>
        <v>0</v>
      </c>
      <c r="V486" s="85">
        <f>VLOOKUP($A486+ROUND((COLUMN()-2)/24,5),АТС!$A$41:$F$784,4)</f>
        <v>0</v>
      </c>
      <c r="W486" s="85">
        <f>VLOOKUP($A486+ROUND((COLUMN()-2)/24,5),АТС!$A$41:$F$784,4)</f>
        <v>0</v>
      </c>
      <c r="X486" s="85">
        <f>VLOOKUP($A486+ROUND((COLUMN()-2)/24,5),АТС!$A$41:$F$784,4)</f>
        <v>0</v>
      </c>
      <c r="Y486" s="85">
        <f>VLOOKUP($A486+ROUND((COLUMN()-2)/24,5),АТС!$A$41:$F$784,4)</f>
        <v>182.68</v>
      </c>
    </row>
    <row r="487" spans="1:25" x14ac:dyDescent="0.2">
      <c r="A487" s="66">
        <f t="shared" si="13"/>
        <v>43734</v>
      </c>
      <c r="B487" s="85">
        <f>VLOOKUP($A487+ROUND((COLUMN()-2)/24,5),АТС!$A$41:$F$784,4)</f>
        <v>0</v>
      </c>
      <c r="C487" s="85">
        <f>VLOOKUP($A487+ROUND((COLUMN()-2)/24,5),АТС!$A$41:$F$784,4)</f>
        <v>0</v>
      </c>
      <c r="D487" s="85">
        <f>VLOOKUP($A487+ROUND((COLUMN()-2)/24,5),АТС!$A$41:$F$784,4)</f>
        <v>0</v>
      </c>
      <c r="E487" s="85">
        <f>VLOOKUP($A487+ROUND((COLUMN()-2)/24,5),АТС!$A$41:$F$784,4)</f>
        <v>11.93</v>
      </c>
      <c r="F487" s="85">
        <f>VLOOKUP($A487+ROUND((COLUMN()-2)/24,5),АТС!$A$41:$F$784,4)</f>
        <v>260.14</v>
      </c>
      <c r="G487" s="85">
        <f>VLOOKUP($A487+ROUND((COLUMN()-2)/24,5),АТС!$A$41:$F$784,4)</f>
        <v>661.29</v>
      </c>
      <c r="H487" s="85">
        <f>VLOOKUP($A487+ROUND((COLUMN()-2)/24,5),АТС!$A$41:$F$784,4)</f>
        <v>99.92</v>
      </c>
      <c r="I487" s="85">
        <f>VLOOKUP($A487+ROUND((COLUMN()-2)/24,5),АТС!$A$41:$F$784,4)</f>
        <v>351.23</v>
      </c>
      <c r="J487" s="85">
        <f>VLOOKUP($A487+ROUND((COLUMN()-2)/24,5),АТС!$A$41:$F$784,4)</f>
        <v>304.95999999999998</v>
      </c>
      <c r="K487" s="85">
        <f>VLOOKUP($A487+ROUND((COLUMN()-2)/24,5),АТС!$A$41:$F$784,4)</f>
        <v>204.58</v>
      </c>
      <c r="L487" s="85">
        <f>VLOOKUP($A487+ROUND((COLUMN()-2)/24,5),АТС!$A$41:$F$784,4)</f>
        <v>232.65</v>
      </c>
      <c r="M487" s="85">
        <f>VLOOKUP($A487+ROUND((COLUMN()-2)/24,5),АТС!$A$41:$F$784,4)</f>
        <v>166.39</v>
      </c>
      <c r="N487" s="85">
        <f>VLOOKUP($A487+ROUND((COLUMN()-2)/24,5),АТС!$A$41:$F$784,4)</f>
        <v>356.36</v>
      </c>
      <c r="O487" s="85">
        <f>VLOOKUP($A487+ROUND((COLUMN()-2)/24,5),АТС!$A$41:$F$784,4)</f>
        <v>363.25</v>
      </c>
      <c r="P487" s="85">
        <f>VLOOKUP($A487+ROUND((COLUMN()-2)/24,5),АТС!$A$41:$F$784,4)</f>
        <v>385.34</v>
      </c>
      <c r="Q487" s="85">
        <f>VLOOKUP($A487+ROUND((COLUMN()-2)/24,5),АТС!$A$41:$F$784,4)</f>
        <v>332.56</v>
      </c>
      <c r="R487" s="85">
        <f>VLOOKUP($A487+ROUND((COLUMN()-2)/24,5),АТС!$A$41:$F$784,4)</f>
        <v>372.49</v>
      </c>
      <c r="S487" s="85">
        <f>VLOOKUP($A487+ROUND((COLUMN()-2)/24,5),АТС!$A$41:$F$784,4)</f>
        <v>676.63</v>
      </c>
      <c r="T487" s="85">
        <f>VLOOKUP($A487+ROUND((COLUMN()-2)/24,5),АТС!$A$41:$F$784,4)</f>
        <v>504.46</v>
      </c>
      <c r="U487" s="85">
        <f>VLOOKUP($A487+ROUND((COLUMN()-2)/24,5),АТС!$A$41:$F$784,4)</f>
        <v>396.97</v>
      </c>
      <c r="V487" s="85">
        <f>VLOOKUP($A487+ROUND((COLUMN()-2)/24,5),АТС!$A$41:$F$784,4)</f>
        <v>0</v>
      </c>
      <c r="W487" s="85">
        <f>VLOOKUP($A487+ROUND((COLUMN()-2)/24,5),АТС!$A$41:$F$784,4)</f>
        <v>0</v>
      </c>
      <c r="X487" s="85">
        <f>VLOOKUP($A487+ROUND((COLUMN()-2)/24,5),АТС!$A$41:$F$784,4)</f>
        <v>0</v>
      </c>
      <c r="Y487" s="85">
        <f>VLOOKUP($A487+ROUND((COLUMN()-2)/24,5),АТС!$A$41:$F$784,4)</f>
        <v>0</v>
      </c>
    </row>
    <row r="488" spans="1:25" x14ac:dyDescent="0.2">
      <c r="A488" s="66">
        <f t="shared" si="13"/>
        <v>43735</v>
      </c>
      <c r="B488" s="85">
        <f>VLOOKUP($A488+ROUND((COLUMN()-2)/24,5),АТС!$A$41:$F$784,4)</f>
        <v>0</v>
      </c>
      <c r="C488" s="85">
        <f>VLOOKUP($A488+ROUND((COLUMN()-2)/24,5),АТС!$A$41:$F$784,4)</f>
        <v>0</v>
      </c>
      <c r="D488" s="85">
        <f>VLOOKUP($A488+ROUND((COLUMN()-2)/24,5),АТС!$A$41:$F$784,4)</f>
        <v>0</v>
      </c>
      <c r="E488" s="85">
        <f>VLOOKUP($A488+ROUND((COLUMN()-2)/24,5),АТС!$A$41:$F$784,4)</f>
        <v>0</v>
      </c>
      <c r="F488" s="85">
        <f>VLOOKUP($A488+ROUND((COLUMN()-2)/24,5),АТС!$A$41:$F$784,4)</f>
        <v>7.24</v>
      </c>
      <c r="G488" s="85">
        <f>VLOOKUP($A488+ROUND((COLUMN()-2)/24,5),АТС!$A$41:$F$784,4)</f>
        <v>0</v>
      </c>
      <c r="H488" s="85">
        <f>VLOOKUP($A488+ROUND((COLUMN()-2)/24,5),АТС!$A$41:$F$784,4)</f>
        <v>143.65</v>
      </c>
      <c r="I488" s="85">
        <f>VLOOKUP($A488+ROUND((COLUMN()-2)/24,5),АТС!$A$41:$F$784,4)</f>
        <v>451.5</v>
      </c>
      <c r="J488" s="85">
        <f>VLOOKUP($A488+ROUND((COLUMN()-2)/24,5),АТС!$A$41:$F$784,4)</f>
        <v>218.11</v>
      </c>
      <c r="K488" s="85">
        <f>VLOOKUP($A488+ROUND((COLUMN()-2)/24,5),АТС!$A$41:$F$784,4)</f>
        <v>132.76</v>
      </c>
      <c r="L488" s="85">
        <f>VLOOKUP($A488+ROUND((COLUMN()-2)/24,5),АТС!$A$41:$F$784,4)</f>
        <v>177.71</v>
      </c>
      <c r="M488" s="85">
        <f>VLOOKUP($A488+ROUND((COLUMN()-2)/24,5),АТС!$A$41:$F$784,4)</f>
        <v>0</v>
      </c>
      <c r="N488" s="85">
        <f>VLOOKUP($A488+ROUND((COLUMN()-2)/24,5),АТС!$A$41:$F$784,4)</f>
        <v>105.98</v>
      </c>
      <c r="O488" s="85">
        <f>VLOOKUP($A488+ROUND((COLUMN()-2)/24,5),АТС!$A$41:$F$784,4)</f>
        <v>0</v>
      </c>
      <c r="P488" s="85">
        <f>VLOOKUP($A488+ROUND((COLUMN()-2)/24,5),АТС!$A$41:$F$784,4)</f>
        <v>187.3</v>
      </c>
      <c r="Q488" s="85">
        <f>VLOOKUP($A488+ROUND((COLUMN()-2)/24,5),АТС!$A$41:$F$784,4)</f>
        <v>244.88</v>
      </c>
      <c r="R488" s="85">
        <f>VLOOKUP($A488+ROUND((COLUMN()-2)/24,5),АТС!$A$41:$F$784,4)</f>
        <v>0</v>
      </c>
      <c r="S488" s="85">
        <f>VLOOKUP($A488+ROUND((COLUMN()-2)/24,5),АТС!$A$41:$F$784,4)</f>
        <v>261.85000000000002</v>
      </c>
      <c r="T488" s="85">
        <f>VLOOKUP($A488+ROUND((COLUMN()-2)/24,5),АТС!$A$41:$F$784,4)</f>
        <v>125.27</v>
      </c>
      <c r="U488" s="85">
        <f>VLOOKUP($A488+ROUND((COLUMN()-2)/24,5),АТС!$A$41:$F$784,4)</f>
        <v>0</v>
      </c>
      <c r="V488" s="85">
        <f>VLOOKUP($A488+ROUND((COLUMN()-2)/24,5),АТС!$A$41:$F$784,4)</f>
        <v>18.63</v>
      </c>
      <c r="W488" s="85">
        <f>VLOOKUP($A488+ROUND((COLUMN()-2)/24,5),АТС!$A$41:$F$784,4)</f>
        <v>0</v>
      </c>
      <c r="X488" s="85">
        <f>VLOOKUP($A488+ROUND((COLUMN()-2)/24,5),АТС!$A$41:$F$784,4)</f>
        <v>0</v>
      </c>
      <c r="Y488" s="85">
        <f>VLOOKUP($A488+ROUND((COLUMN()-2)/24,5),АТС!$A$41:$F$784,4)</f>
        <v>0</v>
      </c>
    </row>
    <row r="489" spans="1:25" x14ac:dyDescent="0.2">
      <c r="A489" s="66">
        <f t="shared" si="13"/>
        <v>43736</v>
      </c>
      <c r="B489" s="85">
        <f>VLOOKUP($A489+ROUND((COLUMN()-2)/24,5),АТС!$A$41:$F$784,4)</f>
        <v>0</v>
      </c>
      <c r="C489" s="85">
        <f>VLOOKUP($A489+ROUND((COLUMN()-2)/24,5),АТС!$A$41:$F$784,4)</f>
        <v>0</v>
      </c>
      <c r="D489" s="85">
        <f>VLOOKUP($A489+ROUND((COLUMN()-2)/24,5),АТС!$A$41:$F$784,4)</f>
        <v>0.01</v>
      </c>
      <c r="E489" s="85">
        <f>VLOOKUP($A489+ROUND((COLUMN()-2)/24,5),АТС!$A$41:$F$784,4)</f>
        <v>8.8699999999999992</v>
      </c>
      <c r="F489" s="85">
        <f>VLOOKUP($A489+ROUND((COLUMN()-2)/24,5),АТС!$A$41:$F$784,4)</f>
        <v>19.73</v>
      </c>
      <c r="G489" s="85">
        <f>VLOOKUP($A489+ROUND((COLUMN()-2)/24,5),АТС!$A$41:$F$784,4)</f>
        <v>52.79</v>
      </c>
      <c r="H489" s="85">
        <f>VLOOKUP($A489+ROUND((COLUMN()-2)/24,5),АТС!$A$41:$F$784,4)</f>
        <v>194.5</v>
      </c>
      <c r="I489" s="85">
        <f>VLOOKUP($A489+ROUND((COLUMN()-2)/24,5),АТС!$A$41:$F$784,4)</f>
        <v>237.54</v>
      </c>
      <c r="J489" s="85">
        <f>VLOOKUP($A489+ROUND((COLUMN()-2)/24,5),АТС!$A$41:$F$784,4)</f>
        <v>22.94</v>
      </c>
      <c r="K489" s="85">
        <f>VLOOKUP($A489+ROUND((COLUMN()-2)/24,5),АТС!$A$41:$F$784,4)</f>
        <v>0</v>
      </c>
      <c r="L489" s="85">
        <f>VLOOKUP($A489+ROUND((COLUMN()-2)/24,5),АТС!$A$41:$F$784,4)</f>
        <v>0</v>
      </c>
      <c r="M489" s="85">
        <f>VLOOKUP($A489+ROUND((COLUMN()-2)/24,5),АТС!$A$41:$F$784,4)</f>
        <v>0</v>
      </c>
      <c r="N489" s="85">
        <f>VLOOKUP($A489+ROUND((COLUMN()-2)/24,5),АТС!$A$41:$F$784,4)</f>
        <v>0</v>
      </c>
      <c r="O489" s="85">
        <f>VLOOKUP($A489+ROUND((COLUMN()-2)/24,5),АТС!$A$41:$F$784,4)</f>
        <v>0</v>
      </c>
      <c r="P489" s="85">
        <f>VLOOKUP($A489+ROUND((COLUMN()-2)/24,5),АТС!$A$41:$F$784,4)</f>
        <v>0</v>
      </c>
      <c r="Q489" s="85">
        <f>VLOOKUP($A489+ROUND((COLUMN()-2)/24,5),АТС!$A$41:$F$784,4)</f>
        <v>0</v>
      </c>
      <c r="R489" s="85">
        <f>VLOOKUP($A489+ROUND((COLUMN()-2)/24,5),АТС!$A$41:$F$784,4)</f>
        <v>0</v>
      </c>
      <c r="S489" s="85">
        <f>VLOOKUP($A489+ROUND((COLUMN()-2)/24,5),АТС!$A$41:$F$784,4)</f>
        <v>0</v>
      </c>
      <c r="T489" s="85">
        <f>VLOOKUP($A489+ROUND((COLUMN()-2)/24,5),АТС!$A$41:$F$784,4)</f>
        <v>166.3</v>
      </c>
      <c r="U489" s="85">
        <f>VLOOKUP($A489+ROUND((COLUMN()-2)/24,5),АТС!$A$41:$F$784,4)</f>
        <v>0</v>
      </c>
      <c r="V489" s="85">
        <f>VLOOKUP($A489+ROUND((COLUMN()-2)/24,5),АТС!$A$41:$F$784,4)</f>
        <v>0</v>
      </c>
      <c r="W489" s="85">
        <f>VLOOKUP($A489+ROUND((COLUMN()-2)/24,5),АТС!$A$41:$F$784,4)</f>
        <v>0</v>
      </c>
      <c r="X489" s="85">
        <f>VLOOKUP($A489+ROUND((COLUMN()-2)/24,5),АТС!$A$41:$F$784,4)</f>
        <v>0</v>
      </c>
      <c r="Y489" s="85">
        <f>VLOOKUP($A489+ROUND((COLUMN()-2)/24,5),АТС!$A$41:$F$784,4)</f>
        <v>0</v>
      </c>
    </row>
    <row r="490" spans="1:25" x14ac:dyDescent="0.2">
      <c r="A490" s="66">
        <f t="shared" si="13"/>
        <v>43737</v>
      </c>
      <c r="B490" s="85">
        <f>VLOOKUP($A490+ROUND((COLUMN()-2)/24,5),АТС!$A$41:$F$784,4)</f>
        <v>0</v>
      </c>
      <c r="C490" s="85">
        <f>VLOOKUP($A490+ROUND((COLUMN()-2)/24,5),АТС!$A$41:$F$784,4)</f>
        <v>0</v>
      </c>
      <c r="D490" s="85">
        <f>VLOOKUP($A490+ROUND((COLUMN()-2)/24,5),АТС!$A$41:$F$784,4)</f>
        <v>0</v>
      </c>
      <c r="E490" s="85">
        <f>VLOOKUP($A490+ROUND((COLUMN()-2)/24,5),АТС!$A$41:$F$784,4)</f>
        <v>0</v>
      </c>
      <c r="F490" s="85">
        <f>VLOOKUP($A490+ROUND((COLUMN()-2)/24,5),АТС!$A$41:$F$784,4)</f>
        <v>0</v>
      </c>
      <c r="G490" s="85">
        <f>VLOOKUP($A490+ROUND((COLUMN()-2)/24,5),АТС!$A$41:$F$784,4)</f>
        <v>0</v>
      </c>
      <c r="H490" s="85">
        <f>VLOOKUP($A490+ROUND((COLUMN()-2)/24,5),АТС!$A$41:$F$784,4)</f>
        <v>0</v>
      </c>
      <c r="I490" s="85">
        <f>VLOOKUP($A490+ROUND((COLUMN()-2)/24,5),АТС!$A$41:$F$784,4)</f>
        <v>0</v>
      </c>
      <c r="J490" s="85">
        <f>VLOOKUP($A490+ROUND((COLUMN()-2)/24,5),АТС!$A$41:$F$784,4)</f>
        <v>0</v>
      </c>
      <c r="K490" s="85">
        <f>VLOOKUP($A490+ROUND((COLUMN()-2)/24,5),АТС!$A$41:$F$784,4)</f>
        <v>0</v>
      </c>
      <c r="L490" s="85">
        <f>VLOOKUP($A490+ROUND((COLUMN()-2)/24,5),АТС!$A$41:$F$784,4)</f>
        <v>0</v>
      </c>
      <c r="M490" s="85">
        <f>VLOOKUP($A490+ROUND((COLUMN()-2)/24,5),АТС!$A$41:$F$784,4)</f>
        <v>0</v>
      </c>
      <c r="N490" s="85">
        <f>VLOOKUP($A490+ROUND((COLUMN()-2)/24,5),АТС!$A$41:$F$784,4)</f>
        <v>0</v>
      </c>
      <c r="O490" s="85">
        <f>VLOOKUP($A490+ROUND((COLUMN()-2)/24,5),АТС!$A$41:$F$784,4)</f>
        <v>0</v>
      </c>
      <c r="P490" s="85">
        <f>VLOOKUP($A490+ROUND((COLUMN()-2)/24,5),АТС!$A$41:$F$784,4)</f>
        <v>0</v>
      </c>
      <c r="Q490" s="85">
        <f>VLOOKUP($A490+ROUND((COLUMN()-2)/24,5),АТС!$A$41:$F$784,4)</f>
        <v>0</v>
      </c>
      <c r="R490" s="85">
        <f>VLOOKUP($A490+ROUND((COLUMN()-2)/24,5),АТС!$A$41:$F$784,4)</f>
        <v>0</v>
      </c>
      <c r="S490" s="85">
        <f>VLOOKUP($A490+ROUND((COLUMN()-2)/24,5),АТС!$A$41:$F$784,4)</f>
        <v>0</v>
      </c>
      <c r="T490" s="85">
        <f>VLOOKUP($A490+ROUND((COLUMN()-2)/24,5),АТС!$A$41:$F$784,4)</f>
        <v>200.63</v>
      </c>
      <c r="U490" s="85">
        <f>VLOOKUP($A490+ROUND((COLUMN()-2)/24,5),АТС!$A$41:$F$784,4)</f>
        <v>0</v>
      </c>
      <c r="V490" s="85">
        <f>VLOOKUP($A490+ROUND((COLUMN()-2)/24,5),АТС!$A$41:$F$784,4)</f>
        <v>0</v>
      </c>
      <c r="W490" s="85">
        <f>VLOOKUP($A490+ROUND((COLUMN()-2)/24,5),АТС!$A$41:$F$784,4)</f>
        <v>0</v>
      </c>
      <c r="X490" s="85">
        <f>VLOOKUP($A490+ROUND((COLUMN()-2)/24,5),АТС!$A$41:$F$784,4)</f>
        <v>0</v>
      </c>
      <c r="Y490" s="85">
        <f>VLOOKUP($A490+ROUND((COLUMN()-2)/24,5),АТС!$A$41:$F$784,4)</f>
        <v>0</v>
      </c>
    </row>
    <row r="491" spans="1:25" x14ac:dyDescent="0.2">
      <c r="A491" s="66">
        <f t="shared" si="13"/>
        <v>43738</v>
      </c>
      <c r="B491" s="85">
        <f>VLOOKUP($A491+ROUND((COLUMN()-2)/24,5),АТС!$A$41:$F$784,4)</f>
        <v>0</v>
      </c>
      <c r="C491" s="85">
        <f>VLOOKUP($A491+ROUND((COLUMN()-2)/24,5),АТС!$A$41:$F$784,4)</f>
        <v>0</v>
      </c>
      <c r="D491" s="85">
        <f>VLOOKUP($A491+ROUND((COLUMN()-2)/24,5),АТС!$A$41:$F$784,4)</f>
        <v>0</v>
      </c>
      <c r="E491" s="85">
        <f>VLOOKUP($A491+ROUND((COLUMN()-2)/24,5),АТС!$A$41:$F$784,4)</f>
        <v>0</v>
      </c>
      <c r="F491" s="85">
        <f>VLOOKUP($A491+ROUND((COLUMN()-2)/24,5),АТС!$A$41:$F$784,4)</f>
        <v>9.59</v>
      </c>
      <c r="G491" s="85">
        <f>VLOOKUP($A491+ROUND((COLUMN()-2)/24,5),АТС!$A$41:$F$784,4)</f>
        <v>40.83</v>
      </c>
      <c r="H491" s="85">
        <f>VLOOKUP($A491+ROUND((COLUMN()-2)/24,5),АТС!$A$41:$F$784,4)</f>
        <v>0</v>
      </c>
      <c r="I491" s="85">
        <f>VLOOKUP($A491+ROUND((COLUMN()-2)/24,5),АТС!$A$41:$F$784,4)</f>
        <v>0</v>
      </c>
      <c r="J491" s="85">
        <f>VLOOKUP($A491+ROUND((COLUMN()-2)/24,5),АТС!$A$41:$F$784,4)</f>
        <v>0</v>
      </c>
      <c r="K491" s="85">
        <f>VLOOKUP($A491+ROUND((COLUMN()-2)/24,5),АТС!$A$41:$F$784,4)</f>
        <v>0</v>
      </c>
      <c r="L491" s="85">
        <f>VLOOKUP($A491+ROUND((COLUMN()-2)/24,5),АТС!$A$41:$F$784,4)</f>
        <v>0</v>
      </c>
      <c r="M491" s="85">
        <f>VLOOKUP($A491+ROUND((COLUMN()-2)/24,5),АТС!$A$41:$F$784,4)</f>
        <v>0</v>
      </c>
      <c r="N491" s="85">
        <f>VLOOKUP($A491+ROUND((COLUMN()-2)/24,5),АТС!$A$41:$F$784,4)</f>
        <v>0</v>
      </c>
      <c r="O491" s="85">
        <f>VLOOKUP($A491+ROUND((COLUMN()-2)/24,5),АТС!$A$41:$F$784,4)</f>
        <v>0</v>
      </c>
      <c r="P491" s="85">
        <f>VLOOKUP($A491+ROUND((COLUMN()-2)/24,5),АТС!$A$41:$F$784,4)</f>
        <v>0</v>
      </c>
      <c r="Q491" s="85">
        <f>VLOOKUP($A491+ROUND((COLUMN()-2)/24,5),АТС!$A$41:$F$784,4)</f>
        <v>0</v>
      </c>
      <c r="R491" s="85">
        <f>VLOOKUP($A491+ROUND((COLUMN()-2)/24,5),АТС!$A$41:$F$784,4)</f>
        <v>0</v>
      </c>
      <c r="S491" s="85">
        <f>VLOOKUP($A491+ROUND((COLUMN()-2)/24,5),АТС!$A$41:$F$784,4)</f>
        <v>83.23</v>
      </c>
      <c r="T491" s="85">
        <f>VLOOKUP($A491+ROUND((COLUMN()-2)/24,5),АТС!$A$41:$F$784,4)</f>
        <v>0</v>
      </c>
      <c r="U491" s="85">
        <f>VLOOKUP($A491+ROUND((COLUMN()-2)/24,5),АТС!$A$41:$F$784,4)</f>
        <v>0</v>
      </c>
      <c r="V491" s="85">
        <f>VLOOKUP($A491+ROUND((COLUMN()-2)/24,5),АТС!$A$41:$F$784,4)</f>
        <v>0</v>
      </c>
      <c r="W491" s="85">
        <f>VLOOKUP($A491+ROUND((COLUMN()-2)/24,5),АТС!$A$41:$F$784,4)</f>
        <v>0</v>
      </c>
      <c r="X491" s="85">
        <f>VLOOKUP($A491+ROUND((COLUMN()-2)/24,5),АТС!$A$41:$F$784,4)</f>
        <v>0</v>
      </c>
      <c r="Y491" s="85">
        <f>VLOOKUP($A491+ROUND((COLUMN()-2)/24,5),АТС!$A$41:$F$784,4)</f>
        <v>0</v>
      </c>
    </row>
    <row r="492" spans="1:25" hidden="1" x14ac:dyDescent="0.2">
      <c r="A492" s="66">
        <f t="shared" si="13"/>
        <v>43739</v>
      </c>
      <c r="B492" s="85">
        <f>VLOOKUP($A492+ROUND((COLUMN()-2)/24,5),АТС!$A$41:$F$784,4)</f>
        <v>0</v>
      </c>
      <c r="C492" s="85">
        <f>VLOOKUP($A492+ROUND((COLUMN()-2)/24,5),АТС!$A$41:$F$784,4)</f>
        <v>0</v>
      </c>
      <c r="D492" s="85">
        <f>VLOOKUP($A492+ROUND((COLUMN()-2)/24,5),АТС!$A$41:$F$784,4)</f>
        <v>0</v>
      </c>
      <c r="E492" s="85">
        <f>VLOOKUP($A492+ROUND((COLUMN()-2)/24,5),АТС!$A$41:$F$784,4)</f>
        <v>0</v>
      </c>
      <c r="F492" s="85">
        <f>VLOOKUP($A492+ROUND((COLUMN()-2)/24,5),АТС!$A$41:$F$784,4)</f>
        <v>0</v>
      </c>
      <c r="G492" s="85">
        <f>VLOOKUP($A492+ROUND((COLUMN()-2)/24,5),АТС!$A$41:$F$784,4)</f>
        <v>0</v>
      </c>
      <c r="H492" s="85">
        <f>VLOOKUP($A492+ROUND((COLUMN()-2)/24,5),АТС!$A$41:$F$784,4)</f>
        <v>0</v>
      </c>
      <c r="I492" s="85">
        <f>VLOOKUP($A492+ROUND((COLUMN()-2)/24,5),АТС!$A$41:$F$784,4)</f>
        <v>0</v>
      </c>
      <c r="J492" s="85">
        <f>VLOOKUP($A492+ROUND((COLUMN()-2)/24,5),АТС!$A$41:$F$784,4)</f>
        <v>0</v>
      </c>
      <c r="K492" s="85">
        <f>VLOOKUP($A492+ROUND((COLUMN()-2)/24,5),АТС!$A$41:$F$784,4)</f>
        <v>0</v>
      </c>
      <c r="L492" s="85">
        <f>VLOOKUP($A492+ROUND((COLUMN()-2)/24,5),АТС!$A$41:$F$784,4)</f>
        <v>0</v>
      </c>
      <c r="M492" s="85">
        <f>VLOOKUP($A492+ROUND((COLUMN()-2)/24,5),АТС!$A$41:$F$784,4)</f>
        <v>0</v>
      </c>
      <c r="N492" s="85">
        <f>VLOOKUP($A492+ROUND((COLUMN()-2)/24,5),АТС!$A$41:$F$784,4)</f>
        <v>0</v>
      </c>
      <c r="O492" s="85">
        <f>VLOOKUP($A492+ROUND((COLUMN()-2)/24,5),АТС!$A$41:$F$784,4)</f>
        <v>0</v>
      </c>
      <c r="P492" s="85">
        <f>VLOOKUP($A492+ROUND((COLUMN()-2)/24,5),АТС!$A$41:$F$784,4)</f>
        <v>0</v>
      </c>
      <c r="Q492" s="85">
        <f>VLOOKUP($A492+ROUND((COLUMN()-2)/24,5),АТС!$A$41:$F$784,4)</f>
        <v>0</v>
      </c>
      <c r="R492" s="85">
        <f>VLOOKUP($A492+ROUND((COLUMN()-2)/24,5),АТС!$A$41:$F$784,4)</f>
        <v>0</v>
      </c>
      <c r="S492" s="85">
        <f>VLOOKUP($A492+ROUND((COLUMN()-2)/24,5),АТС!$A$41:$F$784,4)</f>
        <v>0</v>
      </c>
      <c r="T492" s="85">
        <f>VLOOKUP($A492+ROUND((COLUMN()-2)/24,5),АТС!$A$41:$F$784,4)</f>
        <v>0</v>
      </c>
      <c r="U492" s="85">
        <f>VLOOKUP($A492+ROUND((COLUMN()-2)/24,5),АТС!$A$41:$F$784,4)</f>
        <v>0</v>
      </c>
      <c r="V492" s="85">
        <f>VLOOKUP($A492+ROUND((COLUMN()-2)/24,5),АТС!$A$41:$F$784,4)</f>
        <v>0</v>
      </c>
      <c r="W492" s="85">
        <f>VLOOKUP($A492+ROUND((COLUMN()-2)/24,5),АТС!$A$41:$F$784,4)</f>
        <v>0</v>
      </c>
      <c r="X492" s="85">
        <f>VLOOKUP($A492+ROUND((COLUMN()-2)/24,5),АТС!$A$41:$F$784,4)</f>
        <v>0</v>
      </c>
      <c r="Y492" s="85">
        <f>VLOOKUP($A492+ROUND((COLUMN()-2)/24,5),АТС!$A$41:$F$784,4)</f>
        <v>0</v>
      </c>
    </row>
    <row r="493" spans="1:25" x14ac:dyDescent="0.2">
      <c r="A493" s="78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9"/>
    </row>
    <row r="494" spans="1:25" ht="12.75" customHeight="1" x14ac:dyDescent="0.2">
      <c r="A494" s="144" t="s">
        <v>35</v>
      </c>
      <c r="B494" s="147" t="s">
        <v>128</v>
      </c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9"/>
    </row>
    <row r="495" spans="1:25" ht="12.75" customHeight="1" x14ac:dyDescent="0.2">
      <c r="A495" s="145"/>
      <c r="B495" s="150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152"/>
    </row>
    <row r="496" spans="1:25" s="94" customFormat="1" ht="12.75" customHeight="1" x14ac:dyDescent="0.2">
      <c r="A496" s="145"/>
      <c r="B496" s="187" t="s">
        <v>98</v>
      </c>
      <c r="C496" s="183" t="s">
        <v>99</v>
      </c>
      <c r="D496" s="183" t="s">
        <v>100</v>
      </c>
      <c r="E496" s="183" t="s">
        <v>101</v>
      </c>
      <c r="F496" s="183" t="s">
        <v>102</v>
      </c>
      <c r="G496" s="183" t="s">
        <v>103</v>
      </c>
      <c r="H496" s="183" t="s">
        <v>104</v>
      </c>
      <c r="I496" s="183" t="s">
        <v>105</v>
      </c>
      <c r="J496" s="183" t="s">
        <v>106</v>
      </c>
      <c r="K496" s="183" t="s">
        <v>107</v>
      </c>
      <c r="L496" s="183" t="s">
        <v>108</v>
      </c>
      <c r="M496" s="183" t="s">
        <v>109</v>
      </c>
      <c r="N496" s="185" t="s">
        <v>110</v>
      </c>
      <c r="O496" s="183" t="s">
        <v>111</v>
      </c>
      <c r="P496" s="183" t="s">
        <v>112</v>
      </c>
      <c r="Q496" s="183" t="s">
        <v>113</v>
      </c>
      <c r="R496" s="183" t="s">
        <v>114</v>
      </c>
      <c r="S496" s="183" t="s">
        <v>115</v>
      </c>
      <c r="T496" s="183" t="s">
        <v>116</v>
      </c>
      <c r="U496" s="183" t="s">
        <v>117</v>
      </c>
      <c r="V496" s="183" t="s">
        <v>118</v>
      </c>
      <c r="W496" s="183" t="s">
        <v>119</v>
      </c>
      <c r="X496" s="183" t="s">
        <v>120</v>
      </c>
      <c r="Y496" s="183" t="s">
        <v>121</v>
      </c>
    </row>
    <row r="497" spans="1:27" s="94" customFormat="1" ht="11.25" customHeight="1" x14ac:dyDescent="0.2">
      <c r="A497" s="146"/>
      <c r="B497" s="188"/>
      <c r="C497" s="184"/>
      <c r="D497" s="184"/>
      <c r="E497" s="184"/>
      <c r="F497" s="184"/>
      <c r="G497" s="184"/>
      <c r="H497" s="184"/>
      <c r="I497" s="184"/>
      <c r="J497" s="184"/>
      <c r="K497" s="184"/>
      <c r="L497" s="184"/>
      <c r="M497" s="184"/>
      <c r="N497" s="186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</row>
    <row r="498" spans="1:27" ht="15.75" customHeight="1" x14ac:dyDescent="0.2">
      <c r="A498" s="66">
        <f t="shared" ref="A498:A528" si="14">A462</f>
        <v>43709</v>
      </c>
      <c r="B498" s="85">
        <f>VLOOKUP($A498+ROUND((COLUMN()-2)/24,5),АТС!$A$41:$F$784,5)</f>
        <v>168.84</v>
      </c>
      <c r="C498" s="85">
        <f>VLOOKUP($A498+ROUND((COLUMN()-2)/24,5),АТС!$A$41:$F$784,5)</f>
        <v>72.849999999999994</v>
      </c>
      <c r="D498" s="85">
        <f>VLOOKUP($A498+ROUND((COLUMN()-2)/24,5),АТС!$A$41:$F$784,5)</f>
        <v>43.54</v>
      </c>
      <c r="E498" s="85">
        <f>VLOOKUP($A498+ROUND((COLUMN()-2)/24,5),АТС!$A$41:$F$784,5)</f>
        <v>18.559999999999999</v>
      </c>
      <c r="F498" s="85">
        <f>VLOOKUP($A498+ROUND((COLUMN()-2)/24,5),АТС!$A$41:$F$784,5)</f>
        <v>7.24</v>
      </c>
      <c r="G498" s="85">
        <f>VLOOKUP($A498+ROUND((COLUMN()-2)/24,5),АТС!$A$41:$F$784,5)</f>
        <v>22.91</v>
      </c>
      <c r="H498" s="85">
        <f>VLOOKUP($A498+ROUND((COLUMN()-2)/24,5),АТС!$A$41:$F$784,5)</f>
        <v>6.82</v>
      </c>
      <c r="I498" s="85">
        <f>VLOOKUP($A498+ROUND((COLUMN()-2)/24,5),АТС!$A$41:$F$784,5)</f>
        <v>0</v>
      </c>
      <c r="J498" s="85">
        <f>VLOOKUP($A498+ROUND((COLUMN()-2)/24,5),АТС!$A$41:$F$784,5)</f>
        <v>297.64</v>
      </c>
      <c r="K498" s="85">
        <f>VLOOKUP($A498+ROUND((COLUMN()-2)/24,5),АТС!$A$41:$F$784,5)</f>
        <v>28.61</v>
      </c>
      <c r="L498" s="85">
        <f>VLOOKUP($A498+ROUND((COLUMN()-2)/24,5),АТС!$A$41:$F$784,5)</f>
        <v>86.14</v>
      </c>
      <c r="M498" s="85">
        <f>VLOOKUP($A498+ROUND((COLUMN()-2)/24,5),АТС!$A$41:$F$784,5)</f>
        <v>95.3</v>
      </c>
      <c r="N498" s="85">
        <f>VLOOKUP($A498+ROUND((COLUMN()-2)/24,5),АТС!$A$41:$F$784,5)</f>
        <v>164.34</v>
      </c>
      <c r="O498" s="85">
        <f>VLOOKUP($A498+ROUND((COLUMN()-2)/24,5),АТС!$A$41:$F$784,5)</f>
        <v>171.1</v>
      </c>
      <c r="P498" s="85">
        <f>VLOOKUP($A498+ROUND((COLUMN()-2)/24,5),АТС!$A$41:$F$784,5)</f>
        <v>117.1</v>
      </c>
      <c r="Q498" s="85">
        <f>VLOOKUP($A498+ROUND((COLUMN()-2)/24,5),АТС!$A$41:$F$784,5)</f>
        <v>87.71</v>
      </c>
      <c r="R498" s="85">
        <f>VLOOKUP($A498+ROUND((COLUMN()-2)/24,5),АТС!$A$41:$F$784,5)</f>
        <v>92.22</v>
      </c>
      <c r="S498" s="85">
        <f>VLOOKUP($A498+ROUND((COLUMN()-2)/24,5),АТС!$A$41:$F$784,5)</f>
        <v>113.53</v>
      </c>
      <c r="T498" s="85">
        <f>VLOOKUP($A498+ROUND((COLUMN()-2)/24,5),АТС!$A$41:$F$784,5)</f>
        <v>88.7</v>
      </c>
      <c r="U498" s="85">
        <f>VLOOKUP($A498+ROUND((COLUMN()-2)/24,5),АТС!$A$41:$F$784,5)</f>
        <v>51.16</v>
      </c>
      <c r="V498" s="85">
        <f>VLOOKUP($A498+ROUND((COLUMN()-2)/24,5),АТС!$A$41:$F$784,5)</f>
        <v>156.69</v>
      </c>
      <c r="W498" s="85">
        <f>VLOOKUP($A498+ROUND((COLUMN()-2)/24,5),АТС!$A$41:$F$784,5)</f>
        <v>662.53</v>
      </c>
      <c r="X498" s="85">
        <f>VLOOKUP($A498+ROUND((COLUMN()-2)/24,5),АТС!$A$41:$F$784,5)</f>
        <v>127.82</v>
      </c>
      <c r="Y498" s="85">
        <f>VLOOKUP($A498+ROUND((COLUMN()-2)/24,5),АТС!$A$41:$F$784,5)</f>
        <v>312.98</v>
      </c>
      <c r="AA498" s="67"/>
    </row>
    <row r="499" spans="1:27" x14ac:dyDescent="0.2">
      <c r="A499" s="66">
        <f t="shared" si="14"/>
        <v>43710</v>
      </c>
      <c r="B499" s="85">
        <f>VLOOKUP($A499+ROUND((COLUMN()-2)/24,5),АТС!$A$41:$F$784,5)</f>
        <v>110.97</v>
      </c>
      <c r="C499" s="85">
        <f>VLOOKUP($A499+ROUND((COLUMN()-2)/24,5),АТС!$A$41:$F$784,5)</f>
        <v>105.74</v>
      </c>
      <c r="D499" s="85">
        <f>VLOOKUP($A499+ROUND((COLUMN()-2)/24,5),АТС!$A$41:$F$784,5)</f>
        <v>910.36</v>
      </c>
      <c r="E499" s="85">
        <f>VLOOKUP($A499+ROUND((COLUMN()-2)/24,5),АТС!$A$41:$F$784,5)</f>
        <v>34.99</v>
      </c>
      <c r="F499" s="85">
        <f>VLOOKUP($A499+ROUND((COLUMN()-2)/24,5),АТС!$A$41:$F$784,5)</f>
        <v>39.86</v>
      </c>
      <c r="G499" s="85">
        <f>VLOOKUP($A499+ROUND((COLUMN()-2)/24,5),АТС!$A$41:$F$784,5)</f>
        <v>41.06</v>
      </c>
      <c r="H499" s="85">
        <f>VLOOKUP($A499+ROUND((COLUMN()-2)/24,5),АТС!$A$41:$F$784,5)</f>
        <v>0</v>
      </c>
      <c r="I499" s="85">
        <f>VLOOKUP($A499+ROUND((COLUMN()-2)/24,5),АТС!$A$41:$F$784,5)</f>
        <v>0</v>
      </c>
      <c r="J499" s="85">
        <f>VLOOKUP($A499+ROUND((COLUMN()-2)/24,5),АТС!$A$41:$F$784,5)</f>
        <v>0</v>
      </c>
      <c r="K499" s="85">
        <f>VLOOKUP($A499+ROUND((COLUMN()-2)/24,5),АТС!$A$41:$F$784,5)</f>
        <v>143.35</v>
      </c>
      <c r="L499" s="85">
        <f>VLOOKUP($A499+ROUND((COLUMN()-2)/24,5),АТС!$A$41:$F$784,5)</f>
        <v>454.43</v>
      </c>
      <c r="M499" s="85">
        <f>VLOOKUP($A499+ROUND((COLUMN()-2)/24,5),АТС!$A$41:$F$784,5)</f>
        <v>245.55</v>
      </c>
      <c r="N499" s="85">
        <f>VLOOKUP($A499+ROUND((COLUMN()-2)/24,5),АТС!$A$41:$F$784,5)</f>
        <v>89.92</v>
      </c>
      <c r="O499" s="85">
        <f>VLOOKUP($A499+ROUND((COLUMN()-2)/24,5),АТС!$A$41:$F$784,5)</f>
        <v>131.18</v>
      </c>
      <c r="P499" s="85">
        <f>VLOOKUP($A499+ROUND((COLUMN()-2)/24,5),АТС!$A$41:$F$784,5)</f>
        <v>152.56</v>
      </c>
      <c r="Q499" s="85">
        <f>VLOOKUP($A499+ROUND((COLUMN()-2)/24,5),АТС!$A$41:$F$784,5)</f>
        <v>102.01</v>
      </c>
      <c r="R499" s="85">
        <f>VLOOKUP($A499+ROUND((COLUMN()-2)/24,5),АТС!$A$41:$F$784,5)</f>
        <v>97.25</v>
      </c>
      <c r="S499" s="85">
        <f>VLOOKUP($A499+ROUND((COLUMN()-2)/24,5),АТС!$A$41:$F$784,5)</f>
        <v>209.67</v>
      </c>
      <c r="T499" s="85">
        <f>VLOOKUP($A499+ROUND((COLUMN()-2)/24,5),АТС!$A$41:$F$784,5)</f>
        <v>51.39</v>
      </c>
      <c r="U499" s="85">
        <f>VLOOKUP($A499+ROUND((COLUMN()-2)/24,5),АТС!$A$41:$F$784,5)</f>
        <v>0</v>
      </c>
      <c r="V499" s="85">
        <f>VLOOKUP($A499+ROUND((COLUMN()-2)/24,5),АТС!$A$41:$F$784,5)</f>
        <v>166.57</v>
      </c>
      <c r="W499" s="85">
        <f>VLOOKUP($A499+ROUND((COLUMN()-2)/24,5),АТС!$A$41:$F$784,5)</f>
        <v>491.18</v>
      </c>
      <c r="X499" s="85">
        <f>VLOOKUP($A499+ROUND((COLUMN()-2)/24,5),АТС!$A$41:$F$784,5)</f>
        <v>552.07000000000005</v>
      </c>
      <c r="Y499" s="85">
        <f>VLOOKUP($A499+ROUND((COLUMN()-2)/24,5),АТС!$A$41:$F$784,5)</f>
        <v>96.3</v>
      </c>
    </row>
    <row r="500" spans="1:27" x14ac:dyDescent="0.2">
      <c r="A500" s="66">
        <f t="shared" si="14"/>
        <v>43711</v>
      </c>
      <c r="B500" s="85">
        <f>VLOOKUP($A500+ROUND((COLUMN()-2)/24,5),АТС!$A$41:$F$784,5)</f>
        <v>211.67</v>
      </c>
      <c r="C500" s="85">
        <f>VLOOKUP($A500+ROUND((COLUMN()-2)/24,5),АТС!$A$41:$F$784,5)</f>
        <v>103.05</v>
      </c>
      <c r="D500" s="85">
        <f>VLOOKUP($A500+ROUND((COLUMN()-2)/24,5),АТС!$A$41:$F$784,5)</f>
        <v>109.48</v>
      </c>
      <c r="E500" s="85">
        <f>VLOOKUP($A500+ROUND((COLUMN()-2)/24,5),АТС!$A$41:$F$784,5)</f>
        <v>109.96</v>
      </c>
      <c r="F500" s="85">
        <f>VLOOKUP($A500+ROUND((COLUMN()-2)/24,5),АТС!$A$41:$F$784,5)</f>
        <v>83.21</v>
      </c>
      <c r="G500" s="85">
        <f>VLOOKUP($A500+ROUND((COLUMN()-2)/24,5),АТС!$A$41:$F$784,5)</f>
        <v>8.17</v>
      </c>
      <c r="H500" s="85">
        <f>VLOOKUP($A500+ROUND((COLUMN()-2)/24,5),АТС!$A$41:$F$784,5)</f>
        <v>0</v>
      </c>
      <c r="I500" s="85">
        <f>VLOOKUP($A500+ROUND((COLUMN()-2)/24,5),АТС!$A$41:$F$784,5)</f>
        <v>0</v>
      </c>
      <c r="J500" s="85">
        <f>VLOOKUP($A500+ROUND((COLUMN()-2)/24,5),АТС!$A$41:$F$784,5)</f>
        <v>135.86000000000001</v>
      </c>
      <c r="K500" s="85">
        <f>VLOOKUP($A500+ROUND((COLUMN()-2)/24,5),АТС!$A$41:$F$784,5)</f>
        <v>257.01</v>
      </c>
      <c r="L500" s="85">
        <f>VLOOKUP($A500+ROUND((COLUMN()-2)/24,5),АТС!$A$41:$F$784,5)</f>
        <v>95.23</v>
      </c>
      <c r="M500" s="85">
        <f>VLOOKUP($A500+ROUND((COLUMN()-2)/24,5),АТС!$A$41:$F$784,5)</f>
        <v>83.61</v>
      </c>
      <c r="N500" s="85">
        <f>VLOOKUP($A500+ROUND((COLUMN()-2)/24,5),АТС!$A$41:$F$784,5)</f>
        <v>73.17</v>
      </c>
      <c r="O500" s="85">
        <f>VLOOKUP($A500+ROUND((COLUMN()-2)/24,5),АТС!$A$41:$F$784,5)</f>
        <v>106.38</v>
      </c>
      <c r="P500" s="85">
        <f>VLOOKUP($A500+ROUND((COLUMN()-2)/24,5),АТС!$A$41:$F$784,5)</f>
        <v>123.38</v>
      </c>
      <c r="Q500" s="85">
        <f>VLOOKUP($A500+ROUND((COLUMN()-2)/24,5),АТС!$A$41:$F$784,5)</f>
        <v>119.15</v>
      </c>
      <c r="R500" s="85">
        <f>VLOOKUP($A500+ROUND((COLUMN()-2)/24,5),АТС!$A$41:$F$784,5)</f>
        <v>108.11</v>
      </c>
      <c r="S500" s="85">
        <f>VLOOKUP($A500+ROUND((COLUMN()-2)/24,5),АТС!$A$41:$F$784,5)</f>
        <v>116.16</v>
      </c>
      <c r="T500" s="85">
        <f>VLOOKUP($A500+ROUND((COLUMN()-2)/24,5),АТС!$A$41:$F$784,5)</f>
        <v>50.78</v>
      </c>
      <c r="U500" s="85">
        <f>VLOOKUP($A500+ROUND((COLUMN()-2)/24,5),АТС!$A$41:$F$784,5)</f>
        <v>21.64</v>
      </c>
      <c r="V500" s="85">
        <f>VLOOKUP($A500+ROUND((COLUMN()-2)/24,5),АТС!$A$41:$F$784,5)</f>
        <v>127.62</v>
      </c>
      <c r="W500" s="85">
        <f>VLOOKUP($A500+ROUND((COLUMN()-2)/24,5),АТС!$A$41:$F$784,5)</f>
        <v>205.18</v>
      </c>
      <c r="X500" s="85">
        <f>VLOOKUP($A500+ROUND((COLUMN()-2)/24,5),АТС!$A$41:$F$784,5)</f>
        <v>725.02</v>
      </c>
      <c r="Y500" s="85">
        <f>VLOOKUP($A500+ROUND((COLUMN()-2)/24,5),АТС!$A$41:$F$784,5)</f>
        <v>370.86</v>
      </c>
    </row>
    <row r="501" spans="1:27" x14ac:dyDescent="0.2">
      <c r="A501" s="66">
        <f t="shared" si="14"/>
        <v>43712</v>
      </c>
      <c r="B501" s="85">
        <f>VLOOKUP($A501+ROUND((COLUMN()-2)/24,5),АТС!$A$41:$F$784,5)</f>
        <v>169.46</v>
      </c>
      <c r="C501" s="85">
        <f>VLOOKUP($A501+ROUND((COLUMN()-2)/24,5),АТС!$A$41:$F$784,5)</f>
        <v>182.58</v>
      </c>
      <c r="D501" s="85">
        <f>VLOOKUP($A501+ROUND((COLUMN()-2)/24,5),АТС!$A$41:$F$784,5)</f>
        <v>138.19999999999999</v>
      </c>
      <c r="E501" s="85">
        <f>VLOOKUP($A501+ROUND((COLUMN()-2)/24,5),АТС!$A$41:$F$784,5)</f>
        <v>68.540000000000006</v>
      </c>
      <c r="F501" s="85">
        <f>VLOOKUP($A501+ROUND((COLUMN()-2)/24,5),АТС!$A$41:$F$784,5)</f>
        <v>39.299999999999997</v>
      </c>
      <c r="G501" s="85">
        <f>VLOOKUP($A501+ROUND((COLUMN()-2)/24,5),АТС!$A$41:$F$784,5)</f>
        <v>58.79</v>
      </c>
      <c r="H501" s="85">
        <f>VLOOKUP($A501+ROUND((COLUMN()-2)/24,5),АТС!$A$41:$F$784,5)</f>
        <v>0</v>
      </c>
      <c r="I501" s="85">
        <f>VLOOKUP($A501+ROUND((COLUMN()-2)/24,5),АТС!$A$41:$F$784,5)</f>
        <v>0</v>
      </c>
      <c r="J501" s="85">
        <f>VLOOKUP($A501+ROUND((COLUMN()-2)/24,5),АТС!$A$41:$F$784,5)</f>
        <v>0</v>
      </c>
      <c r="K501" s="85">
        <f>VLOOKUP($A501+ROUND((COLUMN()-2)/24,5),АТС!$A$41:$F$784,5)</f>
        <v>30.72</v>
      </c>
      <c r="L501" s="85">
        <f>VLOOKUP($A501+ROUND((COLUMN()-2)/24,5),АТС!$A$41:$F$784,5)</f>
        <v>0</v>
      </c>
      <c r="M501" s="85">
        <f>VLOOKUP($A501+ROUND((COLUMN()-2)/24,5),АТС!$A$41:$F$784,5)</f>
        <v>2.6</v>
      </c>
      <c r="N501" s="85">
        <f>VLOOKUP($A501+ROUND((COLUMN()-2)/24,5),АТС!$A$41:$F$784,5)</f>
        <v>39.51</v>
      </c>
      <c r="O501" s="85">
        <f>VLOOKUP($A501+ROUND((COLUMN()-2)/24,5),АТС!$A$41:$F$784,5)</f>
        <v>0</v>
      </c>
      <c r="P501" s="85">
        <f>VLOOKUP($A501+ROUND((COLUMN()-2)/24,5),АТС!$A$41:$F$784,5)</f>
        <v>58.16</v>
      </c>
      <c r="Q501" s="85">
        <f>VLOOKUP($A501+ROUND((COLUMN()-2)/24,5),АТС!$A$41:$F$784,5)</f>
        <v>42.25</v>
      </c>
      <c r="R501" s="85">
        <f>VLOOKUP($A501+ROUND((COLUMN()-2)/24,5),АТС!$A$41:$F$784,5)</f>
        <v>43.03</v>
      </c>
      <c r="S501" s="85">
        <f>VLOOKUP($A501+ROUND((COLUMN()-2)/24,5),АТС!$A$41:$F$784,5)</f>
        <v>519.11</v>
      </c>
      <c r="T501" s="85">
        <f>VLOOKUP($A501+ROUND((COLUMN()-2)/24,5),АТС!$A$41:$F$784,5)</f>
        <v>141.27000000000001</v>
      </c>
      <c r="U501" s="85">
        <f>VLOOKUP($A501+ROUND((COLUMN()-2)/24,5),АТС!$A$41:$F$784,5)</f>
        <v>118.48</v>
      </c>
      <c r="V501" s="85">
        <f>VLOOKUP($A501+ROUND((COLUMN()-2)/24,5),АТС!$A$41:$F$784,5)</f>
        <v>431.65</v>
      </c>
      <c r="W501" s="85">
        <f>VLOOKUP($A501+ROUND((COLUMN()-2)/24,5),АТС!$A$41:$F$784,5)</f>
        <v>517.12</v>
      </c>
      <c r="X501" s="85">
        <f>VLOOKUP($A501+ROUND((COLUMN()-2)/24,5),АТС!$A$41:$F$784,5)</f>
        <v>844.25</v>
      </c>
      <c r="Y501" s="85">
        <f>VLOOKUP($A501+ROUND((COLUMN()-2)/24,5),АТС!$A$41:$F$784,5)</f>
        <v>494.6</v>
      </c>
    </row>
    <row r="502" spans="1:27" x14ac:dyDescent="0.2">
      <c r="A502" s="66">
        <f t="shared" si="14"/>
        <v>43713</v>
      </c>
      <c r="B502" s="85">
        <f>VLOOKUP($A502+ROUND((COLUMN()-2)/24,5),АТС!$A$41:$F$784,5)</f>
        <v>89.74</v>
      </c>
      <c r="C502" s="85">
        <f>VLOOKUP($A502+ROUND((COLUMN()-2)/24,5),АТС!$A$41:$F$784,5)</f>
        <v>64.959999999999994</v>
      </c>
      <c r="D502" s="85">
        <f>VLOOKUP($A502+ROUND((COLUMN()-2)/24,5),АТС!$A$41:$F$784,5)</f>
        <v>86.07</v>
      </c>
      <c r="E502" s="85">
        <f>VLOOKUP($A502+ROUND((COLUMN()-2)/24,5),АТС!$A$41:$F$784,5)</f>
        <v>37.5</v>
      </c>
      <c r="F502" s="85">
        <f>VLOOKUP($A502+ROUND((COLUMN()-2)/24,5),АТС!$A$41:$F$784,5)</f>
        <v>0</v>
      </c>
      <c r="G502" s="85">
        <f>VLOOKUP($A502+ROUND((COLUMN()-2)/24,5),АТС!$A$41:$F$784,5)</f>
        <v>0</v>
      </c>
      <c r="H502" s="85">
        <f>VLOOKUP($A502+ROUND((COLUMN()-2)/24,5),АТС!$A$41:$F$784,5)</f>
        <v>0</v>
      </c>
      <c r="I502" s="85">
        <f>VLOOKUP($A502+ROUND((COLUMN()-2)/24,5),АТС!$A$41:$F$784,5)</f>
        <v>0</v>
      </c>
      <c r="J502" s="85">
        <f>VLOOKUP($A502+ROUND((COLUMN()-2)/24,5),АТС!$A$41:$F$784,5)</f>
        <v>0</v>
      </c>
      <c r="K502" s="85">
        <f>VLOOKUP($A502+ROUND((COLUMN()-2)/24,5),АТС!$A$41:$F$784,5)</f>
        <v>0.24</v>
      </c>
      <c r="L502" s="85">
        <f>VLOOKUP($A502+ROUND((COLUMN()-2)/24,5),АТС!$A$41:$F$784,5)</f>
        <v>19.96</v>
      </c>
      <c r="M502" s="85">
        <f>VLOOKUP($A502+ROUND((COLUMN()-2)/24,5),АТС!$A$41:$F$784,5)</f>
        <v>80.72</v>
      </c>
      <c r="N502" s="85">
        <f>VLOOKUP($A502+ROUND((COLUMN()-2)/24,5),АТС!$A$41:$F$784,5)</f>
        <v>59.08</v>
      </c>
      <c r="O502" s="85">
        <f>VLOOKUP($A502+ROUND((COLUMN()-2)/24,5),АТС!$A$41:$F$784,5)</f>
        <v>75.239999999999995</v>
      </c>
      <c r="P502" s="85">
        <f>VLOOKUP($A502+ROUND((COLUMN()-2)/24,5),АТС!$A$41:$F$784,5)</f>
        <v>54.65</v>
      </c>
      <c r="Q502" s="85">
        <f>VLOOKUP($A502+ROUND((COLUMN()-2)/24,5),АТС!$A$41:$F$784,5)</f>
        <v>0.03</v>
      </c>
      <c r="R502" s="85">
        <f>VLOOKUP($A502+ROUND((COLUMN()-2)/24,5),АТС!$A$41:$F$784,5)</f>
        <v>0.54</v>
      </c>
      <c r="S502" s="85">
        <f>VLOOKUP($A502+ROUND((COLUMN()-2)/24,5),АТС!$A$41:$F$784,5)</f>
        <v>66.349999999999994</v>
      </c>
      <c r="T502" s="85">
        <f>VLOOKUP($A502+ROUND((COLUMN()-2)/24,5),АТС!$A$41:$F$784,5)</f>
        <v>32.75</v>
      </c>
      <c r="U502" s="85">
        <f>VLOOKUP($A502+ROUND((COLUMN()-2)/24,5),АТС!$A$41:$F$784,5)</f>
        <v>0</v>
      </c>
      <c r="V502" s="85">
        <f>VLOOKUP($A502+ROUND((COLUMN()-2)/24,5),АТС!$A$41:$F$784,5)</f>
        <v>274.06</v>
      </c>
      <c r="W502" s="85">
        <f>VLOOKUP($A502+ROUND((COLUMN()-2)/24,5),АТС!$A$41:$F$784,5)</f>
        <v>257.18</v>
      </c>
      <c r="X502" s="85">
        <f>VLOOKUP($A502+ROUND((COLUMN()-2)/24,5),АТС!$A$41:$F$784,5)</f>
        <v>586.22</v>
      </c>
      <c r="Y502" s="85">
        <f>VLOOKUP($A502+ROUND((COLUMN()-2)/24,5),АТС!$A$41:$F$784,5)</f>
        <v>443.55</v>
      </c>
    </row>
    <row r="503" spans="1:27" x14ac:dyDescent="0.2">
      <c r="A503" s="66">
        <f t="shared" si="14"/>
        <v>43714</v>
      </c>
      <c r="B503" s="85">
        <f>VLOOKUP($A503+ROUND((COLUMN()-2)/24,5),АТС!$A$41:$F$784,5)</f>
        <v>103.76</v>
      </c>
      <c r="C503" s="85">
        <f>VLOOKUP($A503+ROUND((COLUMN()-2)/24,5),АТС!$A$41:$F$784,5)</f>
        <v>78.25</v>
      </c>
      <c r="D503" s="85">
        <f>VLOOKUP($A503+ROUND((COLUMN()-2)/24,5),АТС!$A$41:$F$784,5)</f>
        <v>50.15</v>
      </c>
      <c r="E503" s="85">
        <f>VLOOKUP($A503+ROUND((COLUMN()-2)/24,5),АТС!$A$41:$F$784,5)</f>
        <v>26.32</v>
      </c>
      <c r="F503" s="85">
        <f>VLOOKUP($A503+ROUND((COLUMN()-2)/24,5),АТС!$A$41:$F$784,5)</f>
        <v>0</v>
      </c>
      <c r="G503" s="85">
        <f>VLOOKUP($A503+ROUND((COLUMN()-2)/24,5),АТС!$A$41:$F$784,5)</f>
        <v>0</v>
      </c>
      <c r="H503" s="85">
        <f>VLOOKUP($A503+ROUND((COLUMN()-2)/24,5),АТС!$A$41:$F$784,5)</f>
        <v>0</v>
      </c>
      <c r="I503" s="85">
        <f>VLOOKUP($A503+ROUND((COLUMN()-2)/24,5),АТС!$A$41:$F$784,5)</f>
        <v>35.44</v>
      </c>
      <c r="J503" s="85">
        <f>VLOOKUP($A503+ROUND((COLUMN()-2)/24,5),АТС!$A$41:$F$784,5)</f>
        <v>0</v>
      </c>
      <c r="K503" s="85">
        <f>VLOOKUP($A503+ROUND((COLUMN()-2)/24,5),АТС!$A$41:$F$784,5)</f>
        <v>10.89</v>
      </c>
      <c r="L503" s="85">
        <f>VLOOKUP($A503+ROUND((COLUMN()-2)/24,5),АТС!$A$41:$F$784,5)</f>
        <v>0.78</v>
      </c>
      <c r="M503" s="85">
        <f>VLOOKUP($A503+ROUND((COLUMN()-2)/24,5),АТС!$A$41:$F$784,5)</f>
        <v>32.979999999999997</v>
      </c>
      <c r="N503" s="85">
        <f>VLOOKUP($A503+ROUND((COLUMN()-2)/24,5),АТС!$A$41:$F$784,5)</f>
        <v>0</v>
      </c>
      <c r="O503" s="85">
        <f>VLOOKUP($A503+ROUND((COLUMN()-2)/24,5),АТС!$A$41:$F$784,5)</f>
        <v>54.51</v>
      </c>
      <c r="P503" s="85">
        <f>VLOOKUP($A503+ROUND((COLUMN()-2)/24,5),АТС!$A$41:$F$784,5)</f>
        <v>64.430000000000007</v>
      </c>
      <c r="Q503" s="85">
        <f>VLOOKUP($A503+ROUND((COLUMN()-2)/24,5),АТС!$A$41:$F$784,5)</f>
        <v>79.41</v>
      </c>
      <c r="R503" s="85">
        <f>VLOOKUP($A503+ROUND((COLUMN()-2)/24,5),АТС!$A$41:$F$784,5)</f>
        <v>82.37</v>
      </c>
      <c r="S503" s="85">
        <f>VLOOKUP($A503+ROUND((COLUMN()-2)/24,5),АТС!$A$41:$F$784,5)</f>
        <v>164.09</v>
      </c>
      <c r="T503" s="85">
        <f>VLOOKUP($A503+ROUND((COLUMN()-2)/24,5),АТС!$A$41:$F$784,5)</f>
        <v>159.66</v>
      </c>
      <c r="U503" s="85">
        <f>VLOOKUP($A503+ROUND((COLUMN()-2)/24,5),АТС!$A$41:$F$784,5)</f>
        <v>0</v>
      </c>
      <c r="V503" s="85">
        <f>VLOOKUP($A503+ROUND((COLUMN()-2)/24,5),АТС!$A$41:$F$784,5)</f>
        <v>503.86</v>
      </c>
      <c r="W503" s="85">
        <f>VLOOKUP($A503+ROUND((COLUMN()-2)/24,5),АТС!$A$41:$F$784,5)</f>
        <v>624.35</v>
      </c>
      <c r="X503" s="85">
        <f>VLOOKUP($A503+ROUND((COLUMN()-2)/24,5),АТС!$A$41:$F$784,5)</f>
        <v>470.96</v>
      </c>
      <c r="Y503" s="85">
        <f>VLOOKUP($A503+ROUND((COLUMN()-2)/24,5),АТС!$A$41:$F$784,5)</f>
        <v>783.79</v>
      </c>
    </row>
    <row r="504" spans="1:27" x14ac:dyDescent="0.2">
      <c r="A504" s="66">
        <f t="shared" si="14"/>
        <v>43715</v>
      </c>
      <c r="B504" s="85">
        <f>VLOOKUP($A504+ROUND((COLUMN()-2)/24,5),АТС!$A$41:$F$784,5)</f>
        <v>236.54</v>
      </c>
      <c r="C504" s="85">
        <f>VLOOKUP($A504+ROUND((COLUMN()-2)/24,5),АТС!$A$41:$F$784,5)</f>
        <v>141.71</v>
      </c>
      <c r="D504" s="85">
        <f>VLOOKUP($A504+ROUND((COLUMN()-2)/24,5),АТС!$A$41:$F$784,5)</f>
        <v>158.47999999999999</v>
      </c>
      <c r="E504" s="85">
        <f>VLOOKUP($A504+ROUND((COLUMN()-2)/24,5),АТС!$A$41:$F$784,5)</f>
        <v>134.82</v>
      </c>
      <c r="F504" s="85">
        <f>VLOOKUP($A504+ROUND((COLUMN()-2)/24,5),АТС!$A$41:$F$784,5)</f>
        <v>69.64</v>
      </c>
      <c r="G504" s="85">
        <f>VLOOKUP($A504+ROUND((COLUMN()-2)/24,5),АТС!$A$41:$F$784,5)</f>
        <v>16.420000000000002</v>
      </c>
      <c r="H504" s="85">
        <f>VLOOKUP($A504+ROUND((COLUMN()-2)/24,5),АТС!$A$41:$F$784,5)</f>
        <v>0</v>
      </c>
      <c r="I504" s="85">
        <f>VLOOKUP($A504+ROUND((COLUMN()-2)/24,5),АТС!$A$41:$F$784,5)</f>
        <v>64.8</v>
      </c>
      <c r="J504" s="85">
        <f>VLOOKUP($A504+ROUND((COLUMN()-2)/24,5),АТС!$A$41:$F$784,5)</f>
        <v>54.57</v>
      </c>
      <c r="K504" s="85">
        <f>VLOOKUP($A504+ROUND((COLUMN()-2)/24,5),АТС!$A$41:$F$784,5)</f>
        <v>48.47</v>
      </c>
      <c r="L504" s="85">
        <f>VLOOKUP($A504+ROUND((COLUMN()-2)/24,5),АТС!$A$41:$F$784,5)</f>
        <v>88.46</v>
      </c>
      <c r="M504" s="85">
        <f>VLOOKUP($A504+ROUND((COLUMN()-2)/24,5),АТС!$A$41:$F$784,5)</f>
        <v>12.81</v>
      </c>
      <c r="N504" s="85">
        <f>VLOOKUP($A504+ROUND((COLUMN()-2)/24,5),АТС!$A$41:$F$784,5)</f>
        <v>3.02</v>
      </c>
      <c r="O504" s="85">
        <f>VLOOKUP($A504+ROUND((COLUMN()-2)/24,5),АТС!$A$41:$F$784,5)</f>
        <v>0.83</v>
      </c>
      <c r="P504" s="85">
        <f>VLOOKUP($A504+ROUND((COLUMN()-2)/24,5),АТС!$A$41:$F$784,5)</f>
        <v>15.92</v>
      </c>
      <c r="Q504" s="85">
        <f>VLOOKUP($A504+ROUND((COLUMN()-2)/24,5),АТС!$A$41:$F$784,5)</f>
        <v>9.8800000000000008</v>
      </c>
      <c r="R504" s="85">
        <f>VLOOKUP($A504+ROUND((COLUMN()-2)/24,5),АТС!$A$41:$F$784,5)</f>
        <v>17.010000000000002</v>
      </c>
      <c r="S504" s="85">
        <f>VLOOKUP($A504+ROUND((COLUMN()-2)/24,5),АТС!$A$41:$F$784,5)</f>
        <v>9.32</v>
      </c>
      <c r="T504" s="85">
        <f>VLOOKUP($A504+ROUND((COLUMN()-2)/24,5),АТС!$A$41:$F$784,5)</f>
        <v>0</v>
      </c>
      <c r="U504" s="85">
        <f>VLOOKUP($A504+ROUND((COLUMN()-2)/24,5),АТС!$A$41:$F$784,5)</f>
        <v>0</v>
      </c>
      <c r="V504" s="85">
        <f>VLOOKUP($A504+ROUND((COLUMN()-2)/24,5),АТС!$A$41:$F$784,5)</f>
        <v>26.16</v>
      </c>
      <c r="W504" s="85">
        <f>VLOOKUP($A504+ROUND((COLUMN()-2)/24,5),АТС!$A$41:$F$784,5)</f>
        <v>44.46</v>
      </c>
      <c r="X504" s="85">
        <f>VLOOKUP($A504+ROUND((COLUMN()-2)/24,5),АТС!$A$41:$F$784,5)</f>
        <v>568.82000000000005</v>
      </c>
      <c r="Y504" s="85">
        <f>VLOOKUP($A504+ROUND((COLUMN()-2)/24,5),АТС!$A$41:$F$784,5)</f>
        <v>537.04999999999995</v>
      </c>
    </row>
    <row r="505" spans="1:27" x14ac:dyDescent="0.2">
      <c r="A505" s="66">
        <f t="shared" si="14"/>
        <v>43716</v>
      </c>
      <c r="B505" s="85">
        <f>VLOOKUP($A505+ROUND((COLUMN()-2)/24,5),АТС!$A$41:$F$784,5)</f>
        <v>55.1</v>
      </c>
      <c r="C505" s="85">
        <f>VLOOKUP($A505+ROUND((COLUMN()-2)/24,5),АТС!$A$41:$F$784,5)</f>
        <v>103.22</v>
      </c>
      <c r="D505" s="85">
        <f>VLOOKUP($A505+ROUND((COLUMN()-2)/24,5),АТС!$A$41:$F$784,5)</f>
        <v>89.83</v>
      </c>
      <c r="E505" s="85">
        <f>VLOOKUP($A505+ROUND((COLUMN()-2)/24,5),АТС!$A$41:$F$784,5)</f>
        <v>56.69</v>
      </c>
      <c r="F505" s="85">
        <f>VLOOKUP($A505+ROUND((COLUMN()-2)/24,5),АТС!$A$41:$F$784,5)</f>
        <v>71.16</v>
      </c>
      <c r="G505" s="85">
        <f>VLOOKUP($A505+ROUND((COLUMN()-2)/24,5),АТС!$A$41:$F$784,5)</f>
        <v>3.08</v>
      </c>
      <c r="H505" s="85">
        <f>VLOOKUP($A505+ROUND((COLUMN()-2)/24,5),АТС!$A$41:$F$784,5)</f>
        <v>0</v>
      </c>
      <c r="I505" s="85">
        <f>VLOOKUP($A505+ROUND((COLUMN()-2)/24,5),АТС!$A$41:$F$784,5)</f>
        <v>0</v>
      </c>
      <c r="J505" s="85">
        <f>VLOOKUP($A505+ROUND((COLUMN()-2)/24,5),АТС!$A$41:$F$784,5)</f>
        <v>0.01</v>
      </c>
      <c r="K505" s="85">
        <f>VLOOKUP($A505+ROUND((COLUMN()-2)/24,5),АТС!$A$41:$F$784,5)</f>
        <v>128.43</v>
      </c>
      <c r="L505" s="85">
        <f>VLOOKUP($A505+ROUND((COLUMN()-2)/24,5),АТС!$A$41:$F$784,5)</f>
        <v>11.32</v>
      </c>
      <c r="M505" s="85">
        <f>VLOOKUP($A505+ROUND((COLUMN()-2)/24,5),АТС!$A$41:$F$784,5)</f>
        <v>31.3</v>
      </c>
      <c r="N505" s="85">
        <f>VLOOKUP($A505+ROUND((COLUMN()-2)/24,5),АТС!$A$41:$F$784,5)</f>
        <v>30.22</v>
      </c>
      <c r="O505" s="85">
        <f>VLOOKUP($A505+ROUND((COLUMN()-2)/24,5),АТС!$A$41:$F$784,5)</f>
        <v>37.11</v>
      </c>
      <c r="P505" s="85">
        <f>VLOOKUP($A505+ROUND((COLUMN()-2)/24,5),АТС!$A$41:$F$784,5)</f>
        <v>100.07</v>
      </c>
      <c r="Q505" s="85">
        <f>VLOOKUP($A505+ROUND((COLUMN()-2)/24,5),АТС!$A$41:$F$784,5)</f>
        <v>105.38</v>
      </c>
      <c r="R505" s="85">
        <f>VLOOKUP($A505+ROUND((COLUMN()-2)/24,5),АТС!$A$41:$F$784,5)</f>
        <v>143.84</v>
      </c>
      <c r="S505" s="85">
        <f>VLOOKUP($A505+ROUND((COLUMN()-2)/24,5),АТС!$A$41:$F$784,5)</f>
        <v>115.57</v>
      </c>
      <c r="T505" s="85">
        <f>VLOOKUP($A505+ROUND((COLUMN()-2)/24,5),АТС!$A$41:$F$784,5)</f>
        <v>5.45</v>
      </c>
      <c r="U505" s="85">
        <f>VLOOKUP($A505+ROUND((COLUMN()-2)/24,5),АТС!$A$41:$F$784,5)</f>
        <v>21.16</v>
      </c>
      <c r="V505" s="85">
        <f>VLOOKUP($A505+ROUND((COLUMN()-2)/24,5),АТС!$A$41:$F$784,5)</f>
        <v>733.09</v>
      </c>
      <c r="W505" s="85">
        <f>VLOOKUP($A505+ROUND((COLUMN()-2)/24,5),АТС!$A$41:$F$784,5)</f>
        <v>42.63</v>
      </c>
      <c r="X505" s="85">
        <f>VLOOKUP($A505+ROUND((COLUMN()-2)/24,5),АТС!$A$41:$F$784,5)</f>
        <v>203.57</v>
      </c>
      <c r="Y505" s="85">
        <f>VLOOKUP($A505+ROUND((COLUMN()-2)/24,5),АТС!$A$41:$F$784,5)</f>
        <v>715.52</v>
      </c>
    </row>
    <row r="506" spans="1:27" x14ac:dyDescent="0.2">
      <c r="A506" s="66">
        <f t="shared" si="14"/>
        <v>43717</v>
      </c>
      <c r="B506" s="85">
        <f>VLOOKUP($A506+ROUND((COLUMN()-2)/24,5),АТС!$A$41:$F$784,5)</f>
        <v>115.95</v>
      </c>
      <c r="C506" s="85">
        <f>VLOOKUP($A506+ROUND((COLUMN()-2)/24,5),АТС!$A$41:$F$784,5)</f>
        <v>149.16</v>
      </c>
      <c r="D506" s="85">
        <f>VLOOKUP($A506+ROUND((COLUMN()-2)/24,5),АТС!$A$41:$F$784,5)</f>
        <v>116.93</v>
      </c>
      <c r="E506" s="85">
        <f>VLOOKUP($A506+ROUND((COLUMN()-2)/24,5),АТС!$A$41:$F$784,5)</f>
        <v>105.83</v>
      </c>
      <c r="F506" s="85">
        <f>VLOOKUP($A506+ROUND((COLUMN()-2)/24,5),АТС!$A$41:$F$784,5)</f>
        <v>69.45</v>
      </c>
      <c r="G506" s="85">
        <f>VLOOKUP($A506+ROUND((COLUMN()-2)/24,5),АТС!$A$41:$F$784,5)</f>
        <v>0</v>
      </c>
      <c r="H506" s="85">
        <f>VLOOKUP($A506+ROUND((COLUMN()-2)/24,5),АТС!$A$41:$F$784,5)</f>
        <v>0</v>
      </c>
      <c r="I506" s="85">
        <f>VLOOKUP($A506+ROUND((COLUMN()-2)/24,5),АТС!$A$41:$F$784,5)</f>
        <v>0</v>
      </c>
      <c r="J506" s="85">
        <f>VLOOKUP($A506+ROUND((COLUMN()-2)/24,5),АТС!$A$41:$F$784,5)</f>
        <v>0</v>
      </c>
      <c r="K506" s="85">
        <f>VLOOKUP($A506+ROUND((COLUMN()-2)/24,5),АТС!$A$41:$F$784,5)</f>
        <v>0</v>
      </c>
      <c r="L506" s="85">
        <f>VLOOKUP($A506+ROUND((COLUMN()-2)/24,5),АТС!$A$41:$F$784,5)</f>
        <v>137.46</v>
      </c>
      <c r="M506" s="85">
        <f>VLOOKUP($A506+ROUND((COLUMN()-2)/24,5),АТС!$A$41:$F$784,5)</f>
        <v>148.66999999999999</v>
      </c>
      <c r="N506" s="85">
        <f>VLOOKUP($A506+ROUND((COLUMN()-2)/24,5),АТС!$A$41:$F$784,5)</f>
        <v>88.72</v>
      </c>
      <c r="O506" s="85">
        <f>VLOOKUP($A506+ROUND((COLUMN()-2)/24,5),АТС!$A$41:$F$784,5)</f>
        <v>88.68</v>
      </c>
      <c r="P506" s="85">
        <f>VLOOKUP($A506+ROUND((COLUMN()-2)/24,5),АТС!$A$41:$F$784,5)</f>
        <v>107.77</v>
      </c>
      <c r="Q506" s="85">
        <f>VLOOKUP($A506+ROUND((COLUMN()-2)/24,5),АТС!$A$41:$F$784,5)</f>
        <v>96.52</v>
      </c>
      <c r="R506" s="85">
        <f>VLOOKUP($A506+ROUND((COLUMN()-2)/24,5),АТС!$A$41:$F$784,5)</f>
        <v>165.56</v>
      </c>
      <c r="S506" s="85">
        <f>VLOOKUP($A506+ROUND((COLUMN()-2)/24,5),АТС!$A$41:$F$784,5)</f>
        <v>262.39</v>
      </c>
      <c r="T506" s="85">
        <f>VLOOKUP($A506+ROUND((COLUMN()-2)/24,5),АТС!$A$41:$F$784,5)</f>
        <v>339.28</v>
      </c>
      <c r="U506" s="85">
        <f>VLOOKUP($A506+ROUND((COLUMN()-2)/24,5),АТС!$A$41:$F$784,5)</f>
        <v>379.15</v>
      </c>
      <c r="V506" s="85">
        <f>VLOOKUP($A506+ROUND((COLUMN()-2)/24,5),АТС!$A$41:$F$784,5)</f>
        <v>507.08</v>
      </c>
      <c r="W506" s="85">
        <f>VLOOKUP($A506+ROUND((COLUMN()-2)/24,5),АТС!$A$41:$F$784,5)</f>
        <v>520.24</v>
      </c>
      <c r="X506" s="85">
        <f>VLOOKUP($A506+ROUND((COLUMN()-2)/24,5),АТС!$A$41:$F$784,5)</f>
        <v>532.27</v>
      </c>
      <c r="Y506" s="85">
        <f>VLOOKUP($A506+ROUND((COLUMN()-2)/24,5),АТС!$A$41:$F$784,5)</f>
        <v>613.55999999999995</v>
      </c>
    </row>
    <row r="507" spans="1:27" x14ac:dyDescent="0.2">
      <c r="A507" s="66">
        <f t="shared" si="14"/>
        <v>43718</v>
      </c>
      <c r="B507" s="85">
        <f>VLOOKUP($A507+ROUND((COLUMN()-2)/24,5),АТС!$A$41:$F$784,5)</f>
        <v>58.06</v>
      </c>
      <c r="C507" s="85">
        <f>VLOOKUP($A507+ROUND((COLUMN()-2)/24,5),АТС!$A$41:$F$784,5)</f>
        <v>33.619999999999997</v>
      </c>
      <c r="D507" s="85">
        <f>VLOOKUP($A507+ROUND((COLUMN()-2)/24,5),АТС!$A$41:$F$784,5)</f>
        <v>942.06</v>
      </c>
      <c r="E507" s="85">
        <f>VLOOKUP($A507+ROUND((COLUMN()-2)/24,5),АТС!$A$41:$F$784,5)</f>
        <v>16.350000000000001</v>
      </c>
      <c r="F507" s="85">
        <f>VLOOKUP($A507+ROUND((COLUMN()-2)/24,5),АТС!$A$41:$F$784,5)</f>
        <v>0</v>
      </c>
      <c r="G507" s="85">
        <f>VLOOKUP($A507+ROUND((COLUMN()-2)/24,5),АТС!$A$41:$F$784,5)</f>
        <v>0</v>
      </c>
      <c r="H507" s="85">
        <f>VLOOKUP($A507+ROUND((COLUMN()-2)/24,5),АТС!$A$41:$F$784,5)</f>
        <v>0</v>
      </c>
      <c r="I507" s="85">
        <f>VLOOKUP($A507+ROUND((COLUMN()-2)/24,5),АТС!$A$41:$F$784,5)</f>
        <v>0</v>
      </c>
      <c r="J507" s="85">
        <f>VLOOKUP($A507+ROUND((COLUMN()-2)/24,5),АТС!$A$41:$F$784,5)</f>
        <v>17.41</v>
      </c>
      <c r="K507" s="85">
        <f>VLOOKUP($A507+ROUND((COLUMN()-2)/24,5),АТС!$A$41:$F$784,5)</f>
        <v>147.75</v>
      </c>
      <c r="L507" s="85">
        <f>VLOOKUP($A507+ROUND((COLUMN()-2)/24,5),АТС!$A$41:$F$784,5)</f>
        <v>362.19</v>
      </c>
      <c r="M507" s="85">
        <f>VLOOKUP($A507+ROUND((COLUMN()-2)/24,5),АТС!$A$41:$F$784,5)</f>
        <v>230.04</v>
      </c>
      <c r="N507" s="85">
        <f>VLOOKUP($A507+ROUND((COLUMN()-2)/24,5),АТС!$A$41:$F$784,5)</f>
        <v>92.89</v>
      </c>
      <c r="O507" s="85">
        <f>VLOOKUP($A507+ROUND((COLUMN()-2)/24,5),АТС!$A$41:$F$784,5)</f>
        <v>125.98</v>
      </c>
      <c r="P507" s="85">
        <f>VLOOKUP($A507+ROUND((COLUMN()-2)/24,5),АТС!$A$41:$F$784,5)</f>
        <v>227.99</v>
      </c>
      <c r="Q507" s="85">
        <f>VLOOKUP($A507+ROUND((COLUMN()-2)/24,5),АТС!$A$41:$F$784,5)</f>
        <v>130.09</v>
      </c>
      <c r="R507" s="85">
        <f>VLOOKUP($A507+ROUND((COLUMN()-2)/24,5),АТС!$A$41:$F$784,5)</f>
        <v>112.44</v>
      </c>
      <c r="S507" s="85">
        <f>VLOOKUP($A507+ROUND((COLUMN()-2)/24,5),АТС!$A$41:$F$784,5)</f>
        <v>319.19</v>
      </c>
      <c r="T507" s="85">
        <f>VLOOKUP($A507+ROUND((COLUMN()-2)/24,5),АТС!$A$41:$F$784,5)</f>
        <v>129.29</v>
      </c>
      <c r="U507" s="85">
        <f>VLOOKUP($A507+ROUND((COLUMN()-2)/24,5),АТС!$A$41:$F$784,5)</f>
        <v>455.37</v>
      </c>
      <c r="V507" s="85">
        <f>VLOOKUP($A507+ROUND((COLUMN()-2)/24,5),АТС!$A$41:$F$784,5)</f>
        <v>323.45999999999998</v>
      </c>
      <c r="W507" s="85">
        <f>VLOOKUP($A507+ROUND((COLUMN()-2)/24,5),АТС!$A$41:$F$784,5)</f>
        <v>628.6</v>
      </c>
      <c r="X507" s="85">
        <f>VLOOKUP($A507+ROUND((COLUMN()-2)/24,5),АТС!$A$41:$F$784,5)</f>
        <v>709.7</v>
      </c>
      <c r="Y507" s="85">
        <f>VLOOKUP($A507+ROUND((COLUMN()-2)/24,5),АТС!$A$41:$F$784,5)</f>
        <v>273.27999999999997</v>
      </c>
    </row>
    <row r="508" spans="1:27" x14ac:dyDescent="0.2">
      <c r="A508" s="66">
        <f t="shared" si="14"/>
        <v>43719</v>
      </c>
      <c r="B508" s="85">
        <f>VLOOKUP($A508+ROUND((COLUMN()-2)/24,5),АТС!$A$41:$F$784,5)</f>
        <v>135.47</v>
      </c>
      <c r="C508" s="85">
        <f>VLOOKUP($A508+ROUND((COLUMN()-2)/24,5),АТС!$A$41:$F$784,5)</f>
        <v>173.22</v>
      </c>
      <c r="D508" s="85">
        <f>VLOOKUP($A508+ROUND((COLUMN()-2)/24,5),АТС!$A$41:$F$784,5)</f>
        <v>49.65</v>
      </c>
      <c r="E508" s="85">
        <f>VLOOKUP($A508+ROUND((COLUMN()-2)/24,5),АТС!$A$41:$F$784,5)</f>
        <v>7.03</v>
      </c>
      <c r="F508" s="85">
        <f>VLOOKUP($A508+ROUND((COLUMN()-2)/24,5),АТС!$A$41:$F$784,5)</f>
        <v>20.89</v>
      </c>
      <c r="G508" s="85">
        <f>VLOOKUP($A508+ROUND((COLUMN()-2)/24,5),АТС!$A$41:$F$784,5)</f>
        <v>0</v>
      </c>
      <c r="H508" s="85">
        <f>VLOOKUP($A508+ROUND((COLUMN()-2)/24,5),АТС!$A$41:$F$784,5)</f>
        <v>0</v>
      </c>
      <c r="I508" s="85">
        <f>VLOOKUP($A508+ROUND((COLUMN()-2)/24,5),АТС!$A$41:$F$784,5)</f>
        <v>0</v>
      </c>
      <c r="J508" s="85">
        <f>VLOOKUP($A508+ROUND((COLUMN()-2)/24,5),АТС!$A$41:$F$784,5)</f>
        <v>0</v>
      </c>
      <c r="K508" s="85">
        <f>VLOOKUP($A508+ROUND((COLUMN()-2)/24,5),АТС!$A$41:$F$784,5)</f>
        <v>0.01</v>
      </c>
      <c r="L508" s="85">
        <f>VLOOKUP($A508+ROUND((COLUMN()-2)/24,5),АТС!$A$41:$F$784,5)</f>
        <v>10.75</v>
      </c>
      <c r="M508" s="85">
        <f>VLOOKUP($A508+ROUND((COLUMN()-2)/24,5),АТС!$A$41:$F$784,5)</f>
        <v>19.170000000000002</v>
      </c>
      <c r="N508" s="85">
        <f>VLOOKUP($A508+ROUND((COLUMN()-2)/24,5),АТС!$A$41:$F$784,5)</f>
        <v>38.08</v>
      </c>
      <c r="O508" s="85">
        <f>VLOOKUP($A508+ROUND((COLUMN()-2)/24,5),АТС!$A$41:$F$784,5)</f>
        <v>29.09</v>
      </c>
      <c r="P508" s="85">
        <f>VLOOKUP($A508+ROUND((COLUMN()-2)/24,5),АТС!$A$41:$F$784,5)</f>
        <v>53.11</v>
      </c>
      <c r="Q508" s="85">
        <f>VLOOKUP($A508+ROUND((COLUMN()-2)/24,5),АТС!$A$41:$F$784,5)</f>
        <v>11.88</v>
      </c>
      <c r="R508" s="85">
        <f>VLOOKUP($A508+ROUND((COLUMN()-2)/24,5),АТС!$A$41:$F$784,5)</f>
        <v>57.92</v>
      </c>
      <c r="S508" s="85">
        <f>VLOOKUP($A508+ROUND((COLUMN()-2)/24,5),АТС!$A$41:$F$784,5)</f>
        <v>48.22</v>
      </c>
      <c r="T508" s="85">
        <f>VLOOKUP($A508+ROUND((COLUMN()-2)/24,5),АТС!$A$41:$F$784,5)</f>
        <v>0.62</v>
      </c>
      <c r="U508" s="85">
        <f>VLOOKUP($A508+ROUND((COLUMN()-2)/24,5),АТС!$A$41:$F$784,5)</f>
        <v>0</v>
      </c>
      <c r="V508" s="85">
        <f>VLOOKUP($A508+ROUND((COLUMN()-2)/24,5),АТС!$A$41:$F$784,5)</f>
        <v>202.13</v>
      </c>
      <c r="W508" s="85">
        <f>VLOOKUP($A508+ROUND((COLUMN()-2)/24,5),АТС!$A$41:$F$784,5)</f>
        <v>449.05</v>
      </c>
      <c r="X508" s="85">
        <f>VLOOKUP($A508+ROUND((COLUMN()-2)/24,5),АТС!$A$41:$F$784,5)</f>
        <v>515.05999999999995</v>
      </c>
      <c r="Y508" s="85">
        <f>VLOOKUP($A508+ROUND((COLUMN()-2)/24,5),АТС!$A$41:$F$784,5)</f>
        <v>276.47000000000003</v>
      </c>
    </row>
    <row r="509" spans="1:27" x14ac:dyDescent="0.2">
      <c r="A509" s="66">
        <f t="shared" si="14"/>
        <v>43720</v>
      </c>
      <c r="B509" s="85">
        <f>VLOOKUP($A509+ROUND((COLUMN()-2)/24,5),АТС!$A$41:$F$784,5)</f>
        <v>128.41</v>
      </c>
      <c r="C509" s="85">
        <f>VLOOKUP($A509+ROUND((COLUMN()-2)/24,5),АТС!$A$41:$F$784,5)</f>
        <v>98.37</v>
      </c>
      <c r="D509" s="85">
        <f>VLOOKUP($A509+ROUND((COLUMN()-2)/24,5),АТС!$A$41:$F$784,5)</f>
        <v>74.900000000000006</v>
      </c>
      <c r="E509" s="85">
        <f>VLOOKUP($A509+ROUND((COLUMN()-2)/24,5),АТС!$A$41:$F$784,5)</f>
        <v>25.81</v>
      </c>
      <c r="F509" s="85">
        <f>VLOOKUP($A509+ROUND((COLUMN()-2)/24,5),АТС!$A$41:$F$784,5)</f>
        <v>13.86</v>
      </c>
      <c r="G509" s="85">
        <f>VLOOKUP($A509+ROUND((COLUMN()-2)/24,5),АТС!$A$41:$F$784,5)</f>
        <v>0</v>
      </c>
      <c r="H509" s="85">
        <f>VLOOKUP($A509+ROUND((COLUMN()-2)/24,5),АТС!$A$41:$F$784,5)</f>
        <v>0</v>
      </c>
      <c r="I509" s="85">
        <f>VLOOKUP($A509+ROUND((COLUMN()-2)/24,5),АТС!$A$41:$F$784,5)</f>
        <v>0</v>
      </c>
      <c r="J509" s="85">
        <f>VLOOKUP($A509+ROUND((COLUMN()-2)/24,5),АТС!$A$41:$F$784,5)</f>
        <v>0</v>
      </c>
      <c r="K509" s="85">
        <f>VLOOKUP($A509+ROUND((COLUMN()-2)/24,5),АТС!$A$41:$F$784,5)</f>
        <v>10.23</v>
      </c>
      <c r="L509" s="85">
        <f>VLOOKUP($A509+ROUND((COLUMN()-2)/24,5),АТС!$A$41:$F$784,5)</f>
        <v>88</v>
      </c>
      <c r="M509" s="85">
        <f>VLOOKUP($A509+ROUND((COLUMN()-2)/24,5),АТС!$A$41:$F$784,5)</f>
        <v>30.68</v>
      </c>
      <c r="N509" s="85">
        <f>VLOOKUP($A509+ROUND((COLUMN()-2)/24,5),АТС!$A$41:$F$784,5)</f>
        <v>41.23</v>
      </c>
      <c r="O509" s="85">
        <f>VLOOKUP($A509+ROUND((COLUMN()-2)/24,5),АТС!$A$41:$F$784,5)</f>
        <v>41.51</v>
      </c>
      <c r="P509" s="85">
        <f>VLOOKUP($A509+ROUND((COLUMN()-2)/24,5),АТС!$A$41:$F$784,5)</f>
        <v>68.33</v>
      </c>
      <c r="Q509" s="85">
        <f>VLOOKUP($A509+ROUND((COLUMN()-2)/24,5),АТС!$A$41:$F$784,5)</f>
        <v>31.24</v>
      </c>
      <c r="R509" s="85">
        <f>VLOOKUP($A509+ROUND((COLUMN()-2)/24,5),АТС!$A$41:$F$784,5)</f>
        <v>63.9</v>
      </c>
      <c r="S509" s="85">
        <f>VLOOKUP($A509+ROUND((COLUMN()-2)/24,5),АТС!$A$41:$F$784,5)</f>
        <v>241.26</v>
      </c>
      <c r="T509" s="85">
        <f>VLOOKUP($A509+ROUND((COLUMN()-2)/24,5),АТС!$A$41:$F$784,5)</f>
        <v>135.61000000000001</v>
      </c>
      <c r="U509" s="85">
        <f>VLOOKUP($A509+ROUND((COLUMN()-2)/24,5),АТС!$A$41:$F$784,5)</f>
        <v>0</v>
      </c>
      <c r="V509" s="85">
        <f>VLOOKUP($A509+ROUND((COLUMN()-2)/24,5),АТС!$A$41:$F$784,5)</f>
        <v>432.61</v>
      </c>
      <c r="W509" s="85">
        <f>VLOOKUP($A509+ROUND((COLUMN()-2)/24,5),АТС!$A$41:$F$784,5)</f>
        <v>393.96</v>
      </c>
      <c r="X509" s="85">
        <f>VLOOKUP($A509+ROUND((COLUMN()-2)/24,5),АТС!$A$41:$F$784,5)</f>
        <v>359.8</v>
      </c>
      <c r="Y509" s="85">
        <f>VLOOKUP($A509+ROUND((COLUMN()-2)/24,5),АТС!$A$41:$F$784,5)</f>
        <v>323.29000000000002</v>
      </c>
    </row>
    <row r="510" spans="1:27" x14ac:dyDescent="0.2">
      <c r="A510" s="66">
        <f t="shared" si="14"/>
        <v>43721</v>
      </c>
      <c r="B510" s="85">
        <f>VLOOKUP($A510+ROUND((COLUMN()-2)/24,5),АТС!$A$41:$F$784,5)</f>
        <v>169.74</v>
      </c>
      <c r="C510" s="85">
        <f>VLOOKUP($A510+ROUND((COLUMN()-2)/24,5),АТС!$A$41:$F$784,5)</f>
        <v>227.8</v>
      </c>
      <c r="D510" s="85">
        <f>VLOOKUP($A510+ROUND((COLUMN()-2)/24,5),АТС!$A$41:$F$784,5)</f>
        <v>183.62</v>
      </c>
      <c r="E510" s="85">
        <f>VLOOKUP($A510+ROUND((COLUMN()-2)/24,5),АТС!$A$41:$F$784,5)</f>
        <v>111.35</v>
      </c>
      <c r="F510" s="85">
        <f>VLOOKUP($A510+ROUND((COLUMN()-2)/24,5),АТС!$A$41:$F$784,5)</f>
        <v>70.040000000000006</v>
      </c>
      <c r="G510" s="85">
        <f>VLOOKUP($A510+ROUND((COLUMN()-2)/24,5),АТС!$A$41:$F$784,5)</f>
        <v>0</v>
      </c>
      <c r="H510" s="85">
        <f>VLOOKUP($A510+ROUND((COLUMN()-2)/24,5),АТС!$A$41:$F$784,5)</f>
        <v>0</v>
      </c>
      <c r="I510" s="85">
        <f>VLOOKUP($A510+ROUND((COLUMN()-2)/24,5),АТС!$A$41:$F$784,5)</f>
        <v>22.81</v>
      </c>
      <c r="J510" s="85">
        <f>VLOOKUP($A510+ROUND((COLUMN()-2)/24,5),АТС!$A$41:$F$784,5)</f>
        <v>0.01</v>
      </c>
      <c r="K510" s="85">
        <f>VLOOKUP($A510+ROUND((COLUMN()-2)/24,5),АТС!$A$41:$F$784,5)</f>
        <v>26.9</v>
      </c>
      <c r="L510" s="85">
        <f>VLOOKUP($A510+ROUND((COLUMN()-2)/24,5),АТС!$A$41:$F$784,5)</f>
        <v>59.46</v>
      </c>
      <c r="M510" s="85">
        <f>VLOOKUP($A510+ROUND((COLUMN()-2)/24,5),АТС!$A$41:$F$784,5)</f>
        <v>178.22</v>
      </c>
      <c r="N510" s="85">
        <f>VLOOKUP($A510+ROUND((COLUMN()-2)/24,5),АТС!$A$41:$F$784,5)</f>
        <v>101.95</v>
      </c>
      <c r="O510" s="85">
        <f>VLOOKUP($A510+ROUND((COLUMN()-2)/24,5),АТС!$A$41:$F$784,5)</f>
        <v>97.45</v>
      </c>
      <c r="P510" s="85">
        <f>VLOOKUP($A510+ROUND((COLUMN()-2)/24,5),АТС!$A$41:$F$784,5)</f>
        <v>85.56</v>
      </c>
      <c r="Q510" s="85">
        <f>VLOOKUP($A510+ROUND((COLUMN()-2)/24,5),АТС!$A$41:$F$784,5)</f>
        <v>114.59</v>
      </c>
      <c r="R510" s="85">
        <f>VLOOKUP($A510+ROUND((COLUMN()-2)/24,5),АТС!$A$41:$F$784,5)</f>
        <v>327.33999999999997</v>
      </c>
      <c r="S510" s="85">
        <f>VLOOKUP($A510+ROUND((COLUMN()-2)/24,5),АТС!$A$41:$F$784,5)</f>
        <v>269.7</v>
      </c>
      <c r="T510" s="85">
        <f>VLOOKUP($A510+ROUND((COLUMN()-2)/24,5),АТС!$A$41:$F$784,5)</f>
        <v>0</v>
      </c>
      <c r="U510" s="85">
        <f>VLOOKUP($A510+ROUND((COLUMN()-2)/24,5),АТС!$A$41:$F$784,5)</f>
        <v>89.03</v>
      </c>
      <c r="V510" s="85">
        <f>VLOOKUP($A510+ROUND((COLUMN()-2)/24,5),АТС!$A$41:$F$784,5)</f>
        <v>1505.25</v>
      </c>
      <c r="W510" s="85">
        <f>VLOOKUP($A510+ROUND((COLUMN()-2)/24,5),АТС!$A$41:$F$784,5)</f>
        <v>626.12</v>
      </c>
      <c r="X510" s="85">
        <f>VLOOKUP($A510+ROUND((COLUMN()-2)/24,5),АТС!$A$41:$F$784,5)</f>
        <v>530.62</v>
      </c>
      <c r="Y510" s="85">
        <f>VLOOKUP($A510+ROUND((COLUMN()-2)/24,5),АТС!$A$41:$F$784,5)</f>
        <v>772.71</v>
      </c>
    </row>
    <row r="511" spans="1:27" x14ac:dyDescent="0.2">
      <c r="A511" s="66">
        <f t="shared" si="14"/>
        <v>43722</v>
      </c>
      <c r="B511" s="85">
        <f>VLOOKUP($A511+ROUND((COLUMN()-2)/24,5),АТС!$A$41:$F$784,5)</f>
        <v>282.56</v>
      </c>
      <c r="C511" s="85">
        <f>VLOOKUP($A511+ROUND((COLUMN()-2)/24,5),АТС!$A$41:$F$784,5)</f>
        <v>253.75</v>
      </c>
      <c r="D511" s="85">
        <f>VLOOKUP($A511+ROUND((COLUMN()-2)/24,5),АТС!$A$41:$F$784,5)</f>
        <v>240.49</v>
      </c>
      <c r="E511" s="85">
        <f>VLOOKUP($A511+ROUND((COLUMN()-2)/24,5),АТС!$A$41:$F$784,5)</f>
        <v>178.64</v>
      </c>
      <c r="F511" s="85">
        <f>VLOOKUP($A511+ROUND((COLUMN()-2)/24,5),АТС!$A$41:$F$784,5)</f>
        <v>60.72</v>
      </c>
      <c r="G511" s="85">
        <f>VLOOKUP($A511+ROUND((COLUMN()-2)/24,5),АТС!$A$41:$F$784,5)</f>
        <v>63.8</v>
      </c>
      <c r="H511" s="85">
        <f>VLOOKUP($A511+ROUND((COLUMN()-2)/24,5),АТС!$A$41:$F$784,5)</f>
        <v>0</v>
      </c>
      <c r="I511" s="85">
        <f>VLOOKUP($A511+ROUND((COLUMN()-2)/24,5),АТС!$A$41:$F$784,5)</f>
        <v>0</v>
      </c>
      <c r="J511" s="85">
        <f>VLOOKUP($A511+ROUND((COLUMN()-2)/24,5),АТС!$A$41:$F$784,5)</f>
        <v>38.6</v>
      </c>
      <c r="K511" s="85">
        <f>VLOOKUP($A511+ROUND((COLUMN()-2)/24,5),АТС!$A$41:$F$784,5)</f>
        <v>107.14</v>
      </c>
      <c r="L511" s="85">
        <f>VLOOKUP($A511+ROUND((COLUMN()-2)/24,5),АТС!$A$41:$F$784,5)</f>
        <v>155.81</v>
      </c>
      <c r="M511" s="85">
        <f>VLOOKUP($A511+ROUND((COLUMN()-2)/24,5),АТС!$A$41:$F$784,5)</f>
        <v>163.27000000000001</v>
      </c>
      <c r="N511" s="85">
        <f>VLOOKUP($A511+ROUND((COLUMN()-2)/24,5),АТС!$A$41:$F$784,5)</f>
        <v>166.46</v>
      </c>
      <c r="O511" s="85">
        <f>VLOOKUP($A511+ROUND((COLUMN()-2)/24,5),АТС!$A$41:$F$784,5)</f>
        <v>148.54</v>
      </c>
      <c r="P511" s="85">
        <f>VLOOKUP($A511+ROUND((COLUMN()-2)/24,5),АТС!$A$41:$F$784,5)</f>
        <v>140.21</v>
      </c>
      <c r="Q511" s="85">
        <f>VLOOKUP($A511+ROUND((COLUMN()-2)/24,5),АТС!$A$41:$F$784,5)</f>
        <v>130.16999999999999</v>
      </c>
      <c r="R511" s="85">
        <f>VLOOKUP($A511+ROUND((COLUMN()-2)/24,5),АТС!$A$41:$F$784,5)</f>
        <v>130.32</v>
      </c>
      <c r="S511" s="85">
        <f>VLOOKUP($A511+ROUND((COLUMN()-2)/24,5),АТС!$A$41:$F$784,5)</f>
        <v>132.43</v>
      </c>
      <c r="T511" s="85">
        <f>VLOOKUP($A511+ROUND((COLUMN()-2)/24,5),АТС!$A$41:$F$784,5)</f>
        <v>36.6</v>
      </c>
      <c r="U511" s="85">
        <f>VLOOKUP($A511+ROUND((COLUMN()-2)/24,5),АТС!$A$41:$F$784,5)</f>
        <v>23.61</v>
      </c>
      <c r="V511" s="85">
        <f>VLOOKUP($A511+ROUND((COLUMN()-2)/24,5),АТС!$A$41:$F$784,5)</f>
        <v>232.61</v>
      </c>
      <c r="W511" s="85">
        <f>VLOOKUP($A511+ROUND((COLUMN()-2)/24,5),АТС!$A$41:$F$784,5)</f>
        <v>485.99</v>
      </c>
      <c r="X511" s="85">
        <f>VLOOKUP($A511+ROUND((COLUMN()-2)/24,5),АТС!$A$41:$F$784,5)</f>
        <v>603.04</v>
      </c>
      <c r="Y511" s="85">
        <f>VLOOKUP($A511+ROUND((COLUMN()-2)/24,5),АТС!$A$41:$F$784,5)</f>
        <v>652.74</v>
      </c>
    </row>
    <row r="512" spans="1:27" x14ac:dyDescent="0.2">
      <c r="A512" s="66">
        <f t="shared" si="14"/>
        <v>43723</v>
      </c>
      <c r="B512" s="85">
        <f>VLOOKUP($A512+ROUND((COLUMN()-2)/24,5),АТС!$A$41:$F$784,5)</f>
        <v>130.11000000000001</v>
      </c>
      <c r="C512" s="85">
        <f>VLOOKUP($A512+ROUND((COLUMN()-2)/24,5),АТС!$A$41:$F$784,5)</f>
        <v>122.75</v>
      </c>
      <c r="D512" s="85">
        <f>VLOOKUP($A512+ROUND((COLUMN()-2)/24,5),АТС!$A$41:$F$784,5)</f>
        <v>63.64</v>
      </c>
      <c r="E512" s="85">
        <f>VLOOKUP($A512+ROUND((COLUMN()-2)/24,5),АТС!$A$41:$F$784,5)</f>
        <v>30.69</v>
      </c>
      <c r="F512" s="85">
        <f>VLOOKUP($A512+ROUND((COLUMN()-2)/24,5),АТС!$A$41:$F$784,5)</f>
        <v>58.48</v>
      </c>
      <c r="G512" s="85">
        <f>VLOOKUP($A512+ROUND((COLUMN()-2)/24,5),АТС!$A$41:$F$784,5)</f>
        <v>50.97</v>
      </c>
      <c r="H512" s="85">
        <f>VLOOKUP($A512+ROUND((COLUMN()-2)/24,5),АТС!$A$41:$F$784,5)</f>
        <v>0</v>
      </c>
      <c r="I512" s="85">
        <f>VLOOKUP($A512+ROUND((COLUMN()-2)/24,5),АТС!$A$41:$F$784,5)</f>
        <v>0</v>
      </c>
      <c r="J512" s="85">
        <f>VLOOKUP($A512+ROUND((COLUMN()-2)/24,5),АТС!$A$41:$F$784,5)</f>
        <v>184.47</v>
      </c>
      <c r="K512" s="85">
        <f>VLOOKUP($A512+ROUND((COLUMN()-2)/24,5),АТС!$A$41:$F$784,5)</f>
        <v>101.75</v>
      </c>
      <c r="L512" s="85">
        <f>VLOOKUP($A512+ROUND((COLUMN()-2)/24,5),АТС!$A$41:$F$784,5)</f>
        <v>81.93</v>
      </c>
      <c r="M512" s="85">
        <f>VLOOKUP($A512+ROUND((COLUMN()-2)/24,5),АТС!$A$41:$F$784,5)</f>
        <v>469.3</v>
      </c>
      <c r="N512" s="85">
        <f>VLOOKUP($A512+ROUND((COLUMN()-2)/24,5),АТС!$A$41:$F$784,5)</f>
        <v>296.79000000000002</v>
      </c>
      <c r="O512" s="85">
        <f>VLOOKUP($A512+ROUND((COLUMN()-2)/24,5),АТС!$A$41:$F$784,5)</f>
        <v>85.76</v>
      </c>
      <c r="P512" s="85">
        <f>VLOOKUP($A512+ROUND((COLUMN()-2)/24,5),АТС!$A$41:$F$784,5)</f>
        <v>80.83</v>
      </c>
      <c r="Q512" s="85">
        <f>VLOOKUP($A512+ROUND((COLUMN()-2)/24,5),АТС!$A$41:$F$784,5)</f>
        <v>263.11</v>
      </c>
      <c r="R512" s="85">
        <f>VLOOKUP($A512+ROUND((COLUMN()-2)/24,5),АТС!$A$41:$F$784,5)</f>
        <v>389.59</v>
      </c>
      <c r="S512" s="85">
        <f>VLOOKUP($A512+ROUND((COLUMN()-2)/24,5),АТС!$A$41:$F$784,5)</f>
        <v>237.25</v>
      </c>
      <c r="T512" s="85">
        <f>VLOOKUP($A512+ROUND((COLUMN()-2)/24,5),АТС!$A$41:$F$784,5)</f>
        <v>0</v>
      </c>
      <c r="U512" s="85">
        <f>VLOOKUP($A512+ROUND((COLUMN()-2)/24,5),АТС!$A$41:$F$784,5)</f>
        <v>87.6</v>
      </c>
      <c r="V512" s="85">
        <f>VLOOKUP($A512+ROUND((COLUMN()-2)/24,5),АТС!$A$41:$F$784,5)</f>
        <v>78.08</v>
      </c>
      <c r="W512" s="85">
        <f>VLOOKUP($A512+ROUND((COLUMN()-2)/24,5),АТС!$A$41:$F$784,5)</f>
        <v>91.44</v>
      </c>
      <c r="X512" s="85">
        <f>VLOOKUP($A512+ROUND((COLUMN()-2)/24,5),АТС!$A$41:$F$784,5)</f>
        <v>487.02</v>
      </c>
      <c r="Y512" s="85">
        <f>VLOOKUP($A512+ROUND((COLUMN()-2)/24,5),АТС!$A$41:$F$784,5)</f>
        <v>401.16</v>
      </c>
    </row>
    <row r="513" spans="1:25" x14ac:dyDescent="0.2">
      <c r="A513" s="66">
        <f t="shared" si="14"/>
        <v>43724</v>
      </c>
      <c r="B513" s="85">
        <f>VLOOKUP($A513+ROUND((COLUMN()-2)/24,5),АТС!$A$41:$F$784,5)</f>
        <v>342.14</v>
      </c>
      <c r="C513" s="85">
        <f>VLOOKUP($A513+ROUND((COLUMN()-2)/24,5),АТС!$A$41:$F$784,5)</f>
        <v>701.95</v>
      </c>
      <c r="D513" s="85">
        <f>VLOOKUP($A513+ROUND((COLUMN()-2)/24,5),АТС!$A$41:$F$784,5)</f>
        <v>676.74</v>
      </c>
      <c r="E513" s="85">
        <f>VLOOKUP($A513+ROUND((COLUMN()-2)/24,5),АТС!$A$41:$F$784,5)</f>
        <v>134.72999999999999</v>
      </c>
      <c r="F513" s="85">
        <f>VLOOKUP($A513+ROUND((COLUMN()-2)/24,5),АТС!$A$41:$F$784,5)</f>
        <v>37.950000000000003</v>
      </c>
      <c r="G513" s="85">
        <f>VLOOKUP($A513+ROUND((COLUMN()-2)/24,5),АТС!$A$41:$F$784,5)</f>
        <v>6.36</v>
      </c>
      <c r="H513" s="85">
        <f>VLOOKUP($A513+ROUND((COLUMN()-2)/24,5),АТС!$A$41:$F$784,5)</f>
        <v>0</v>
      </c>
      <c r="I513" s="85">
        <f>VLOOKUP($A513+ROUND((COLUMN()-2)/24,5),АТС!$A$41:$F$784,5)</f>
        <v>43.45</v>
      </c>
      <c r="J513" s="85">
        <f>VLOOKUP($A513+ROUND((COLUMN()-2)/24,5),АТС!$A$41:$F$784,5)</f>
        <v>160.24</v>
      </c>
      <c r="K513" s="85">
        <f>VLOOKUP($A513+ROUND((COLUMN()-2)/24,5),АТС!$A$41:$F$784,5)</f>
        <v>315.06</v>
      </c>
      <c r="L513" s="85">
        <f>VLOOKUP($A513+ROUND((COLUMN()-2)/24,5),АТС!$A$41:$F$784,5)</f>
        <v>451.49</v>
      </c>
      <c r="M513" s="85">
        <f>VLOOKUP($A513+ROUND((COLUMN()-2)/24,5),АТС!$A$41:$F$784,5)</f>
        <v>313.82</v>
      </c>
      <c r="N513" s="85">
        <f>VLOOKUP($A513+ROUND((COLUMN()-2)/24,5),АТС!$A$41:$F$784,5)</f>
        <v>321.01</v>
      </c>
      <c r="O513" s="85">
        <f>VLOOKUP($A513+ROUND((COLUMN()-2)/24,5),АТС!$A$41:$F$784,5)</f>
        <v>342.81</v>
      </c>
      <c r="P513" s="85">
        <f>VLOOKUP($A513+ROUND((COLUMN()-2)/24,5),АТС!$A$41:$F$784,5)</f>
        <v>398.18</v>
      </c>
      <c r="Q513" s="85">
        <f>VLOOKUP($A513+ROUND((COLUMN()-2)/24,5),АТС!$A$41:$F$784,5)</f>
        <v>415.6</v>
      </c>
      <c r="R513" s="85">
        <f>VLOOKUP($A513+ROUND((COLUMN()-2)/24,5),АТС!$A$41:$F$784,5)</f>
        <v>487.62</v>
      </c>
      <c r="S513" s="85">
        <f>VLOOKUP($A513+ROUND((COLUMN()-2)/24,5),АТС!$A$41:$F$784,5)</f>
        <v>451.16</v>
      </c>
      <c r="T513" s="85">
        <f>VLOOKUP($A513+ROUND((COLUMN()-2)/24,5),АТС!$A$41:$F$784,5)</f>
        <v>367.87</v>
      </c>
      <c r="U513" s="85">
        <f>VLOOKUP($A513+ROUND((COLUMN()-2)/24,5),АТС!$A$41:$F$784,5)</f>
        <v>419.85</v>
      </c>
      <c r="V513" s="85">
        <f>VLOOKUP($A513+ROUND((COLUMN()-2)/24,5),АТС!$A$41:$F$784,5)</f>
        <v>532.83000000000004</v>
      </c>
      <c r="W513" s="85">
        <f>VLOOKUP($A513+ROUND((COLUMN()-2)/24,5),АТС!$A$41:$F$784,5)</f>
        <v>712.54</v>
      </c>
      <c r="X513" s="85">
        <f>VLOOKUP($A513+ROUND((COLUMN()-2)/24,5),АТС!$A$41:$F$784,5)</f>
        <v>764.77</v>
      </c>
      <c r="Y513" s="85">
        <f>VLOOKUP($A513+ROUND((COLUMN()-2)/24,5),АТС!$A$41:$F$784,5)</f>
        <v>503.22</v>
      </c>
    </row>
    <row r="514" spans="1:25" x14ac:dyDescent="0.2">
      <c r="A514" s="66">
        <f t="shared" si="14"/>
        <v>43725</v>
      </c>
      <c r="B514" s="85">
        <f>VLOOKUP($A514+ROUND((COLUMN()-2)/24,5),АТС!$A$41:$F$784,5)</f>
        <v>182.39</v>
      </c>
      <c r="C514" s="85">
        <f>VLOOKUP($A514+ROUND((COLUMN()-2)/24,5),АТС!$A$41:$F$784,5)</f>
        <v>115.46</v>
      </c>
      <c r="D514" s="85">
        <f>VLOOKUP($A514+ROUND((COLUMN()-2)/24,5),АТС!$A$41:$F$784,5)</f>
        <v>65.31</v>
      </c>
      <c r="E514" s="85">
        <f>VLOOKUP($A514+ROUND((COLUMN()-2)/24,5),АТС!$A$41:$F$784,5)</f>
        <v>45.47</v>
      </c>
      <c r="F514" s="85">
        <f>VLOOKUP($A514+ROUND((COLUMN()-2)/24,5),АТС!$A$41:$F$784,5)</f>
        <v>0</v>
      </c>
      <c r="G514" s="85">
        <f>VLOOKUP($A514+ROUND((COLUMN()-2)/24,5),АТС!$A$41:$F$784,5)</f>
        <v>0</v>
      </c>
      <c r="H514" s="85">
        <f>VLOOKUP($A514+ROUND((COLUMN()-2)/24,5),АТС!$A$41:$F$784,5)</f>
        <v>0</v>
      </c>
      <c r="I514" s="85">
        <f>VLOOKUP($A514+ROUND((COLUMN()-2)/24,5),АТС!$A$41:$F$784,5)</f>
        <v>0</v>
      </c>
      <c r="J514" s="85">
        <f>VLOOKUP($A514+ROUND((COLUMN()-2)/24,5),АТС!$A$41:$F$784,5)</f>
        <v>0</v>
      </c>
      <c r="K514" s="85">
        <f>VLOOKUP($A514+ROUND((COLUMN()-2)/24,5),АТС!$A$41:$F$784,5)</f>
        <v>163.16999999999999</v>
      </c>
      <c r="L514" s="85">
        <f>VLOOKUP($A514+ROUND((COLUMN()-2)/24,5),АТС!$A$41:$F$784,5)</f>
        <v>324.19</v>
      </c>
      <c r="M514" s="85">
        <f>VLOOKUP($A514+ROUND((COLUMN()-2)/24,5),АТС!$A$41:$F$784,5)</f>
        <v>263.88</v>
      </c>
      <c r="N514" s="85">
        <f>VLOOKUP($A514+ROUND((COLUMN()-2)/24,5),АТС!$A$41:$F$784,5)</f>
        <v>236.34</v>
      </c>
      <c r="O514" s="85">
        <f>VLOOKUP($A514+ROUND((COLUMN()-2)/24,5),АТС!$A$41:$F$784,5)</f>
        <v>188.32</v>
      </c>
      <c r="P514" s="85">
        <f>VLOOKUP($A514+ROUND((COLUMN()-2)/24,5),АТС!$A$41:$F$784,5)</f>
        <v>280.27999999999997</v>
      </c>
      <c r="Q514" s="85">
        <f>VLOOKUP($A514+ROUND((COLUMN()-2)/24,5),АТС!$A$41:$F$784,5)</f>
        <v>271.51</v>
      </c>
      <c r="R514" s="85">
        <f>VLOOKUP($A514+ROUND((COLUMN()-2)/24,5),АТС!$A$41:$F$784,5)</f>
        <v>228.21</v>
      </c>
      <c r="S514" s="85">
        <f>VLOOKUP($A514+ROUND((COLUMN()-2)/24,5),АТС!$A$41:$F$784,5)</f>
        <v>370.3</v>
      </c>
      <c r="T514" s="85">
        <f>VLOOKUP($A514+ROUND((COLUMN()-2)/24,5),АТС!$A$41:$F$784,5)</f>
        <v>282.39</v>
      </c>
      <c r="U514" s="85">
        <f>VLOOKUP($A514+ROUND((COLUMN()-2)/24,5),АТС!$A$41:$F$784,5)</f>
        <v>494.62</v>
      </c>
      <c r="V514" s="85">
        <f>VLOOKUP($A514+ROUND((COLUMN()-2)/24,5),АТС!$A$41:$F$784,5)</f>
        <v>443.47</v>
      </c>
      <c r="W514" s="85">
        <f>VLOOKUP($A514+ROUND((COLUMN()-2)/24,5),АТС!$A$41:$F$784,5)</f>
        <v>660.26</v>
      </c>
      <c r="X514" s="85">
        <f>VLOOKUP($A514+ROUND((COLUMN()-2)/24,5),АТС!$A$41:$F$784,5)</f>
        <v>639.28</v>
      </c>
      <c r="Y514" s="85">
        <f>VLOOKUP($A514+ROUND((COLUMN()-2)/24,5),АТС!$A$41:$F$784,5)</f>
        <v>331.84</v>
      </c>
    </row>
    <row r="515" spans="1:25" x14ac:dyDescent="0.2">
      <c r="A515" s="66">
        <f t="shared" si="14"/>
        <v>43726</v>
      </c>
      <c r="B515" s="85">
        <f>VLOOKUP($A515+ROUND((COLUMN()-2)/24,5),АТС!$A$41:$F$784,5)</f>
        <v>70.83</v>
      </c>
      <c r="C515" s="85">
        <f>VLOOKUP($A515+ROUND((COLUMN()-2)/24,5),АТС!$A$41:$F$784,5)</f>
        <v>113.8</v>
      </c>
      <c r="D515" s="85">
        <f>VLOOKUP($A515+ROUND((COLUMN()-2)/24,5),АТС!$A$41:$F$784,5)</f>
        <v>61.43</v>
      </c>
      <c r="E515" s="85">
        <f>VLOOKUP($A515+ROUND((COLUMN()-2)/24,5),АТС!$A$41:$F$784,5)</f>
        <v>34.76</v>
      </c>
      <c r="F515" s="85">
        <f>VLOOKUP($A515+ROUND((COLUMN()-2)/24,5),АТС!$A$41:$F$784,5)</f>
        <v>0</v>
      </c>
      <c r="G515" s="85">
        <f>VLOOKUP($A515+ROUND((COLUMN()-2)/24,5),АТС!$A$41:$F$784,5)</f>
        <v>0</v>
      </c>
      <c r="H515" s="85">
        <f>VLOOKUP($A515+ROUND((COLUMN()-2)/24,5),АТС!$A$41:$F$784,5)</f>
        <v>0</v>
      </c>
      <c r="I515" s="85">
        <f>VLOOKUP($A515+ROUND((COLUMN()-2)/24,5),АТС!$A$41:$F$784,5)</f>
        <v>105.8</v>
      </c>
      <c r="J515" s="85">
        <f>VLOOKUP($A515+ROUND((COLUMN()-2)/24,5),АТС!$A$41:$F$784,5)</f>
        <v>92.57</v>
      </c>
      <c r="K515" s="85">
        <f>VLOOKUP($A515+ROUND((COLUMN()-2)/24,5),АТС!$A$41:$F$784,5)</f>
        <v>165.49</v>
      </c>
      <c r="L515" s="85">
        <f>VLOOKUP($A515+ROUND((COLUMN()-2)/24,5),АТС!$A$41:$F$784,5)</f>
        <v>571.54999999999995</v>
      </c>
      <c r="M515" s="85">
        <f>VLOOKUP($A515+ROUND((COLUMN()-2)/24,5),АТС!$A$41:$F$784,5)</f>
        <v>123.29</v>
      </c>
      <c r="N515" s="85">
        <f>VLOOKUP($A515+ROUND((COLUMN()-2)/24,5),АТС!$A$41:$F$784,5)</f>
        <v>1420.27</v>
      </c>
      <c r="O515" s="85">
        <f>VLOOKUP($A515+ROUND((COLUMN()-2)/24,5),АТС!$A$41:$F$784,5)</f>
        <v>398.12</v>
      </c>
      <c r="P515" s="85">
        <f>VLOOKUP($A515+ROUND((COLUMN()-2)/24,5),АТС!$A$41:$F$784,5)</f>
        <v>400.94</v>
      </c>
      <c r="Q515" s="85">
        <f>VLOOKUP($A515+ROUND((COLUMN()-2)/24,5),АТС!$A$41:$F$784,5)</f>
        <v>396.98</v>
      </c>
      <c r="R515" s="85">
        <f>VLOOKUP($A515+ROUND((COLUMN()-2)/24,5),АТС!$A$41:$F$784,5)</f>
        <v>418.97</v>
      </c>
      <c r="S515" s="85">
        <f>VLOOKUP($A515+ROUND((COLUMN()-2)/24,5),АТС!$A$41:$F$784,5)</f>
        <v>368.97</v>
      </c>
      <c r="T515" s="85">
        <f>VLOOKUP($A515+ROUND((COLUMN()-2)/24,5),АТС!$A$41:$F$784,5)</f>
        <v>19.8</v>
      </c>
      <c r="U515" s="85">
        <f>VLOOKUP($A515+ROUND((COLUMN()-2)/24,5),АТС!$A$41:$F$784,5)</f>
        <v>466.16</v>
      </c>
      <c r="V515" s="85">
        <f>VLOOKUP($A515+ROUND((COLUMN()-2)/24,5),АТС!$A$41:$F$784,5)</f>
        <v>494.99</v>
      </c>
      <c r="W515" s="85">
        <f>VLOOKUP($A515+ROUND((COLUMN()-2)/24,5),АТС!$A$41:$F$784,5)</f>
        <v>609.32000000000005</v>
      </c>
      <c r="X515" s="85">
        <f>VLOOKUP($A515+ROUND((COLUMN()-2)/24,5),АТС!$A$41:$F$784,5)</f>
        <v>685.35</v>
      </c>
      <c r="Y515" s="85">
        <f>VLOOKUP($A515+ROUND((COLUMN()-2)/24,5),АТС!$A$41:$F$784,5)</f>
        <v>406.2</v>
      </c>
    </row>
    <row r="516" spans="1:25" x14ac:dyDescent="0.2">
      <c r="A516" s="66">
        <f t="shared" si="14"/>
        <v>43727</v>
      </c>
      <c r="B516" s="85">
        <f>VLOOKUP($A516+ROUND((COLUMN()-2)/24,5),АТС!$A$41:$F$784,5)</f>
        <v>982.24</v>
      </c>
      <c r="C516" s="85">
        <f>VLOOKUP($A516+ROUND((COLUMN()-2)/24,5),АТС!$A$41:$F$784,5)</f>
        <v>111.25</v>
      </c>
      <c r="D516" s="85">
        <f>VLOOKUP($A516+ROUND((COLUMN()-2)/24,5),АТС!$A$41:$F$784,5)</f>
        <v>139.07</v>
      </c>
      <c r="E516" s="85">
        <f>VLOOKUP($A516+ROUND((COLUMN()-2)/24,5),АТС!$A$41:$F$784,5)</f>
        <v>0</v>
      </c>
      <c r="F516" s="85">
        <f>VLOOKUP($A516+ROUND((COLUMN()-2)/24,5),АТС!$A$41:$F$784,5)</f>
        <v>0</v>
      </c>
      <c r="G516" s="85">
        <f>VLOOKUP($A516+ROUND((COLUMN()-2)/24,5),АТС!$A$41:$F$784,5)</f>
        <v>0</v>
      </c>
      <c r="H516" s="85">
        <f>VLOOKUP($A516+ROUND((COLUMN()-2)/24,5),АТС!$A$41:$F$784,5)</f>
        <v>0</v>
      </c>
      <c r="I516" s="85">
        <f>VLOOKUP($A516+ROUND((COLUMN()-2)/24,5),АТС!$A$41:$F$784,5)</f>
        <v>0</v>
      </c>
      <c r="J516" s="85">
        <f>VLOOKUP($A516+ROUND((COLUMN()-2)/24,5),АТС!$A$41:$F$784,5)</f>
        <v>50.86</v>
      </c>
      <c r="K516" s="85">
        <f>VLOOKUP($A516+ROUND((COLUMN()-2)/24,5),АТС!$A$41:$F$784,5)</f>
        <v>46.57</v>
      </c>
      <c r="L516" s="85">
        <f>VLOOKUP($A516+ROUND((COLUMN()-2)/24,5),АТС!$A$41:$F$784,5)</f>
        <v>75.709999999999994</v>
      </c>
      <c r="M516" s="85">
        <f>VLOOKUP($A516+ROUND((COLUMN()-2)/24,5),АТС!$A$41:$F$784,5)</f>
        <v>100.91</v>
      </c>
      <c r="N516" s="85">
        <f>VLOOKUP($A516+ROUND((COLUMN()-2)/24,5),АТС!$A$41:$F$784,5)</f>
        <v>113.83</v>
      </c>
      <c r="O516" s="85">
        <f>VLOOKUP($A516+ROUND((COLUMN()-2)/24,5),АТС!$A$41:$F$784,5)</f>
        <v>232.11</v>
      </c>
      <c r="P516" s="85">
        <f>VLOOKUP($A516+ROUND((COLUMN()-2)/24,5),АТС!$A$41:$F$784,5)</f>
        <v>253.02</v>
      </c>
      <c r="Q516" s="85">
        <f>VLOOKUP($A516+ROUND((COLUMN()-2)/24,5),АТС!$A$41:$F$784,5)</f>
        <v>275.82</v>
      </c>
      <c r="R516" s="85">
        <f>VLOOKUP($A516+ROUND((COLUMN()-2)/24,5),АТС!$A$41:$F$784,5)</f>
        <v>340.22</v>
      </c>
      <c r="S516" s="85">
        <f>VLOOKUP($A516+ROUND((COLUMN()-2)/24,5),АТС!$A$41:$F$784,5)</f>
        <v>206.13</v>
      </c>
      <c r="T516" s="85">
        <f>VLOOKUP($A516+ROUND((COLUMN()-2)/24,5),АТС!$A$41:$F$784,5)</f>
        <v>188.98</v>
      </c>
      <c r="U516" s="85">
        <f>VLOOKUP($A516+ROUND((COLUMN()-2)/24,5),АТС!$A$41:$F$784,5)</f>
        <v>401.65</v>
      </c>
      <c r="V516" s="85">
        <f>VLOOKUP($A516+ROUND((COLUMN()-2)/24,5),АТС!$A$41:$F$784,5)</f>
        <v>452.14</v>
      </c>
      <c r="W516" s="85">
        <f>VLOOKUP($A516+ROUND((COLUMN()-2)/24,5),АТС!$A$41:$F$784,5)</f>
        <v>468.23</v>
      </c>
      <c r="X516" s="85">
        <f>VLOOKUP($A516+ROUND((COLUMN()-2)/24,5),АТС!$A$41:$F$784,5)</f>
        <v>601.04999999999995</v>
      </c>
      <c r="Y516" s="85">
        <f>VLOOKUP($A516+ROUND((COLUMN()-2)/24,5),АТС!$A$41:$F$784,5)</f>
        <v>267.23</v>
      </c>
    </row>
    <row r="517" spans="1:25" x14ac:dyDescent="0.2">
      <c r="A517" s="66">
        <f t="shared" si="14"/>
        <v>43728</v>
      </c>
      <c r="B517" s="85">
        <f>VLOOKUP($A517+ROUND((COLUMN()-2)/24,5),АТС!$A$41:$F$784,5)</f>
        <v>196.15</v>
      </c>
      <c r="C517" s="85">
        <f>VLOOKUP($A517+ROUND((COLUMN()-2)/24,5),АТС!$A$41:$F$784,5)</f>
        <v>159.94</v>
      </c>
      <c r="D517" s="85">
        <f>VLOOKUP($A517+ROUND((COLUMN()-2)/24,5),АТС!$A$41:$F$784,5)</f>
        <v>38.119999999999997</v>
      </c>
      <c r="E517" s="85">
        <f>VLOOKUP($A517+ROUND((COLUMN()-2)/24,5),АТС!$A$41:$F$784,5)</f>
        <v>0</v>
      </c>
      <c r="F517" s="85">
        <f>VLOOKUP($A517+ROUND((COLUMN()-2)/24,5),АТС!$A$41:$F$784,5)</f>
        <v>0</v>
      </c>
      <c r="G517" s="85">
        <f>VLOOKUP($A517+ROUND((COLUMN()-2)/24,5),АТС!$A$41:$F$784,5)</f>
        <v>0</v>
      </c>
      <c r="H517" s="85">
        <f>VLOOKUP($A517+ROUND((COLUMN()-2)/24,5),АТС!$A$41:$F$784,5)</f>
        <v>0</v>
      </c>
      <c r="I517" s="85">
        <f>VLOOKUP($A517+ROUND((COLUMN()-2)/24,5),АТС!$A$41:$F$784,5)</f>
        <v>43.6</v>
      </c>
      <c r="J517" s="85">
        <f>VLOOKUP($A517+ROUND((COLUMN()-2)/24,5),АТС!$A$41:$F$784,5)</f>
        <v>42.16</v>
      </c>
      <c r="K517" s="85">
        <f>VLOOKUP($A517+ROUND((COLUMN()-2)/24,5),АТС!$A$41:$F$784,5)</f>
        <v>407.7</v>
      </c>
      <c r="L517" s="85">
        <f>VLOOKUP($A517+ROUND((COLUMN()-2)/24,5),АТС!$A$41:$F$784,5)</f>
        <v>155.91999999999999</v>
      </c>
      <c r="M517" s="85">
        <f>VLOOKUP($A517+ROUND((COLUMN()-2)/24,5),АТС!$A$41:$F$784,5)</f>
        <v>286.25</v>
      </c>
      <c r="N517" s="85">
        <f>VLOOKUP($A517+ROUND((COLUMN()-2)/24,5),АТС!$A$41:$F$784,5)</f>
        <v>234.41</v>
      </c>
      <c r="O517" s="85">
        <f>VLOOKUP($A517+ROUND((COLUMN()-2)/24,5),АТС!$A$41:$F$784,5)</f>
        <v>246.8</v>
      </c>
      <c r="P517" s="85">
        <f>VLOOKUP($A517+ROUND((COLUMN()-2)/24,5),АТС!$A$41:$F$784,5)</f>
        <v>182.79</v>
      </c>
      <c r="Q517" s="85">
        <f>VLOOKUP($A517+ROUND((COLUMN()-2)/24,5),АТС!$A$41:$F$784,5)</f>
        <v>315.55</v>
      </c>
      <c r="R517" s="85">
        <f>VLOOKUP($A517+ROUND((COLUMN()-2)/24,5),АТС!$A$41:$F$784,5)</f>
        <v>377.35</v>
      </c>
      <c r="S517" s="85">
        <f>VLOOKUP($A517+ROUND((COLUMN()-2)/24,5),АТС!$A$41:$F$784,5)</f>
        <v>434.48</v>
      </c>
      <c r="T517" s="85">
        <f>VLOOKUP($A517+ROUND((COLUMN()-2)/24,5),АТС!$A$41:$F$784,5)</f>
        <v>144.97</v>
      </c>
      <c r="U517" s="85">
        <f>VLOOKUP($A517+ROUND((COLUMN()-2)/24,5),АТС!$A$41:$F$784,5)</f>
        <v>422.14</v>
      </c>
      <c r="V517" s="85">
        <f>VLOOKUP($A517+ROUND((COLUMN()-2)/24,5),АТС!$A$41:$F$784,5)</f>
        <v>517.14</v>
      </c>
      <c r="W517" s="85">
        <f>VLOOKUP($A517+ROUND((COLUMN()-2)/24,5),АТС!$A$41:$F$784,5)</f>
        <v>619.04</v>
      </c>
      <c r="X517" s="85">
        <f>VLOOKUP($A517+ROUND((COLUMN()-2)/24,5),АТС!$A$41:$F$784,5)</f>
        <v>596.84</v>
      </c>
      <c r="Y517" s="85">
        <f>VLOOKUP($A517+ROUND((COLUMN()-2)/24,5),АТС!$A$41:$F$784,5)</f>
        <v>340.86</v>
      </c>
    </row>
    <row r="518" spans="1:25" x14ac:dyDescent="0.2">
      <c r="A518" s="66">
        <f t="shared" si="14"/>
        <v>43729</v>
      </c>
      <c r="B518" s="85">
        <f>VLOOKUP($A518+ROUND((COLUMN()-2)/24,5),АТС!$A$41:$F$784,5)</f>
        <v>100.08</v>
      </c>
      <c r="C518" s="85">
        <f>VLOOKUP($A518+ROUND((COLUMN()-2)/24,5),АТС!$A$41:$F$784,5)</f>
        <v>0</v>
      </c>
      <c r="D518" s="85">
        <f>VLOOKUP($A518+ROUND((COLUMN()-2)/24,5),АТС!$A$41:$F$784,5)</f>
        <v>0</v>
      </c>
      <c r="E518" s="85">
        <f>VLOOKUP($A518+ROUND((COLUMN()-2)/24,5),АТС!$A$41:$F$784,5)</f>
        <v>0</v>
      </c>
      <c r="F518" s="85">
        <f>VLOOKUP($A518+ROUND((COLUMN()-2)/24,5),АТС!$A$41:$F$784,5)</f>
        <v>0</v>
      </c>
      <c r="G518" s="85">
        <f>VLOOKUP($A518+ROUND((COLUMN()-2)/24,5),АТС!$A$41:$F$784,5)</f>
        <v>0</v>
      </c>
      <c r="H518" s="85">
        <f>VLOOKUP($A518+ROUND((COLUMN()-2)/24,5),АТС!$A$41:$F$784,5)</f>
        <v>0</v>
      </c>
      <c r="I518" s="85">
        <f>VLOOKUP($A518+ROUND((COLUMN()-2)/24,5),АТС!$A$41:$F$784,5)</f>
        <v>0</v>
      </c>
      <c r="J518" s="85">
        <f>VLOOKUP($A518+ROUND((COLUMN()-2)/24,5),АТС!$A$41:$F$784,5)</f>
        <v>0</v>
      </c>
      <c r="K518" s="85">
        <f>VLOOKUP($A518+ROUND((COLUMN()-2)/24,5),АТС!$A$41:$F$784,5)</f>
        <v>0</v>
      </c>
      <c r="L518" s="85">
        <f>VLOOKUP($A518+ROUND((COLUMN()-2)/24,5),АТС!$A$41:$F$784,5)</f>
        <v>0</v>
      </c>
      <c r="M518" s="85">
        <f>VLOOKUP($A518+ROUND((COLUMN()-2)/24,5),АТС!$A$41:$F$784,5)</f>
        <v>0</v>
      </c>
      <c r="N518" s="85">
        <f>VLOOKUP($A518+ROUND((COLUMN()-2)/24,5),АТС!$A$41:$F$784,5)</f>
        <v>0</v>
      </c>
      <c r="O518" s="85">
        <f>VLOOKUP($A518+ROUND((COLUMN()-2)/24,5),АТС!$A$41:$F$784,5)</f>
        <v>0</v>
      </c>
      <c r="P518" s="85">
        <f>VLOOKUP($A518+ROUND((COLUMN()-2)/24,5),АТС!$A$41:$F$784,5)</f>
        <v>0</v>
      </c>
      <c r="Q518" s="85">
        <f>VLOOKUP($A518+ROUND((COLUMN()-2)/24,5),АТС!$A$41:$F$784,5)</f>
        <v>26.79</v>
      </c>
      <c r="R518" s="85">
        <f>VLOOKUP($A518+ROUND((COLUMN()-2)/24,5),АТС!$A$41:$F$784,5)</f>
        <v>76.150000000000006</v>
      </c>
      <c r="S518" s="85">
        <f>VLOOKUP($A518+ROUND((COLUMN()-2)/24,5),АТС!$A$41:$F$784,5)</f>
        <v>1.56</v>
      </c>
      <c r="T518" s="85">
        <f>VLOOKUP($A518+ROUND((COLUMN()-2)/24,5),АТС!$A$41:$F$784,5)</f>
        <v>0</v>
      </c>
      <c r="U518" s="85">
        <f>VLOOKUP($A518+ROUND((COLUMN()-2)/24,5),АТС!$A$41:$F$784,5)</f>
        <v>0</v>
      </c>
      <c r="V518" s="85">
        <f>VLOOKUP($A518+ROUND((COLUMN()-2)/24,5),АТС!$A$41:$F$784,5)</f>
        <v>22.63</v>
      </c>
      <c r="W518" s="85">
        <f>VLOOKUP($A518+ROUND((COLUMN()-2)/24,5),АТС!$A$41:$F$784,5)</f>
        <v>96.62</v>
      </c>
      <c r="X518" s="85">
        <f>VLOOKUP($A518+ROUND((COLUMN()-2)/24,5),АТС!$A$41:$F$784,5)</f>
        <v>256.63</v>
      </c>
      <c r="Y518" s="85">
        <f>VLOOKUP($A518+ROUND((COLUMN()-2)/24,5),АТС!$A$41:$F$784,5)</f>
        <v>297.8</v>
      </c>
    </row>
    <row r="519" spans="1:25" x14ac:dyDescent="0.2">
      <c r="A519" s="66">
        <f t="shared" si="14"/>
        <v>43730</v>
      </c>
      <c r="B519" s="85">
        <f>VLOOKUP($A519+ROUND((COLUMN()-2)/24,5),АТС!$A$41:$F$784,5)</f>
        <v>37.67</v>
      </c>
      <c r="C519" s="85">
        <f>VLOOKUP($A519+ROUND((COLUMN()-2)/24,5),АТС!$A$41:$F$784,5)</f>
        <v>0</v>
      </c>
      <c r="D519" s="85">
        <f>VLOOKUP($A519+ROUND((COLUMN()-2)/24,5),АТС!$A$41:$F$784,5)</f>
        <v>10.87</v>
      </c>
      <c r="E519" s="85">
        <f>VLOOKUP($A519+ROUND((COLUMN()-2)/24,5),АТС!$A$41:$F$784,5)</f>
        <v>5.58</v>
      </c>
      <c r="F519" s="85">
        <f>VLOOKUP($A519+ROUND((COLUMN()-2)/24,5),АТС!$A$41:$F$784,5)</f>
        <v>0</v>
      </c>
      <c r="G519" s="85">
        <f>VLOOKUP($A519+ROUND((COLUMN()-2)/24,5),АТС!$A$41:$F$784,5)</f>
        <v>0</v>
      </c>
      <c r="H519" s="85">
        <f>VLOOKUP($A519+ROUND((COLUMN()-2)/24,5),АТС!$A$41:$F$784,5)</f>
        <v>0</v>
      </c>
      <c r="I519" s="85">
        <f>VLOOKUP($A519+ROUND((COLUMN()-2)/24,5),АТС!$A$41:$F$784,5)</f>
        <v>0</v>
      </c>
      <c r="J519" s="85">
        <f>VLOOKUP($A519+ROUND((COLUMN()-2)/24,5),АТС!$A$41:$F$784,5)</f>
        <v>0</v>
      </c>
      <c r="K519" s="85">
        <f>VLOOKUP($A519+ROUND((COLUMN()-2)/24,5),АТС!$A$41:$F$784,5)</f>
        <v>0</v>
      </c>
      <c r="L519" s="85">
        <f>VLOOKUP($A519+ROUND((COLUMN()-2)/24,5),АТС!$A$41:$F$784,5)</f>
        <v>0</v>
      </c>
      <c r="M519" s="85">
        <f>VLOOKUP($A519+ROUND((COLUMN()-2)/24,5),АТС!$A$41:$F$784,5)</f>
        <v>0</v>
      </c>
      <c r="N519" s="85">
        <f>VLOOKUP($A519+ROUND((COLUMN()-2)/24,5),АТС!$A$41:$F$784,5)</f>
        <v>0</v>
      </c>
      <c r="O519" s="85">
        <f>VLOOKUP($A519+ROUND((COLUMN()-2)/24,5),АТС!$A$41:$F$784,5)</f>
        <v>0</v>
      </c>
      <c r="P519" s="85">
        <f>VLOOKUP($A519+ROUND((COLUMN()-2)/24,5),АТС!$A$41:$F$784,5)</f>
        <v>0</v>
      </c>
      <c r="Q519" s="85">
        <f>VLOOKUP($A519+ROUND((COLUMN()-2)/24,5),АТС!$A$41:$F$784,5)</f>
        <v>0</v>
      </c>
      <c r="R519" s="85">
        <f>VLOOKUP($A519+ROUND((COLUMN()-2)/24,5),АТС!$A$41:$F$784,5)</f>
        <v>0</v>
      </c>
      <c r="S519" s="85">
        <f>VLOOKUP($A519+ROUND((COLUMN()-2)/24,5),АТС!$A$41:$F$784,5)</f>
        <v>0</v>
      </c>
      <c r="T519" s="85">
        <f>VLOOKUP($A519+ROUND((COLUMN()-2)/24,5),АТС!$A$41:$F$784,5)</f>
        <v>0</v>
      </c>
      <c r="U519" s="85">
        <f>VLOOKUP($A519+ROUND((COLUMN()-2)/24,5),АТС!$A$41:$F$784,5)</f>
        <v>0</v>
      </c>
      <c r="V519" s="85">
        <f>VLOOKUP($A519+ROUND((COLUMN()-2)/24,5),АТС!$A$41:$F$784,5)</f>
        <v>0</v>
      </c>
      <c r="W519" s="85">
        <f>VLOOKUP($A519+ROUND((COLUMN()-2)/24,5),АТС!$A$41:$F$784,5)</f>
        <v>0.03</v>
      </c>
      <c r="X519" s="85">
        <f>VLOOKUP($A519+ROUND((COLUMN()-2)/24,5),АТС!$A$41:$F$784,5)</f>
        <v>106.81</v>
      </c>
      <c r="Y519" s="85">
        <f>VLOOKUP($A519+ROUND((COLUMN()-2)/24,5),АТС!$A$41:$F$784,5)</f>
        <v>0</v>
      </c>
    </row>
    <row r="520" spans="1:25" x14ac:dyDescent="0.2">
      <c r="A520" s="66">
        <f t="shared" si="14"/>
        <v>43731</v>
      </c>
      <c r="B520" s="85">
        <f>VLOOKUP($A520+ROUND((COLUMN()-2)/24,5),АТС!$A$41:$F$784,5)</f>
        <v>135.81</v>
      </c>
      <c r="C520" s="85">
        <f>VLOOKUP($A520+ROUND((COLUMN()-2)/24,5),АТС!$A$41:$F$784,5)</f>
        <v>0.04</v>
      </c>
      <c r="D520" s="85">
        <f>VLOOKUP($A520+ROUND((COLUMN()-2)/24,5),АТС!$A$41:$F$784,5)</f>
        <v>162.16999999999999</v>
      </c>
      <c r="E520" s="85">
        <f>VLOOKUP($A520+ROUND((COLUMN()-2)/24,5),АТС!$A$41:$F$784,5)</f>
        <v>162.03</v>
      </c>
      <c r="F520" s="85">
        <f>VLOOKUP($A520+ROUND((COLUMN()-2)/24,5),АТС!$A$41:$F$784,5)</f>
        <v>46.3</v>
      </c>
      <c r="G520" s="85">
        <f>VLOOKUP($A520+ROUND((COLUMN()-2)/24,5),АТС!$A$41:$F$784,5)</f>
        <v>68.790000000000006</v>
      </c>
      <c r="H520" s="85">
        <f>VLOOKUP($A520+ROUND((COLUMN()-2)/24,5),АТС!$A$41:$F$784,5)</f>
        <v>0</v>
      </c>
      <c r="I520" s="85">
        <f>VLOOKUP($A520+ROUND((COLUMN()-2)/24,5),АТС!$A$41:$F$784,5)</f>
        <v>0</v>
      </c>
      <c r="J520" s="85">
        <f>VLOOKUP($A520+ROUND((COLUMN()-2)/24,5),АТС!$A$41:$F$784,5)</f>
        <v>0</v>
      </c>
      <c r="K520" s="85">
        <f>VLOOKUP($A520+ROUND((COLUMN()-2)/24,5),АТС!$A$41:$F$784,5)</f>
        <v>0</v>
      </c>
      <c r="L520" s="85">
        <f>VLOOKUP($A520+ROUND((COLUMN()-2)/24,5),АТС!$A$41:$F$784,5)</f>
        <v>0</v>
      </c>
      <c r="M520" s="85">
        <f>VLOOKUP($A520+ROUND((COLUMN()-2)/24,5),АТС!$A$41:$F$784,5)</f>
        <v>0</v>
      </c>
      <c r="N520" s="85">
        <f>VLOOKUP($A520+ROUND((COLUMN()-2)/24,5),АТС!$A$41:$F$784,5)</f>
        <v>0</v>
      </c>
      <c r="O520" s="85">
        <f>VLOOKUP($A520+ROUND((COLUMN()-2)/24,5),АТС!$A$41:$F$784,5)</f>
        <v>0</v>
      </c>
      <c r="P520" s="85">
        <f>VLOOKUP($A520+ROUND((COLUMN()-2)/24,5),АТС!$A$41:$F$784,5)</f>
        <v>0</v>
      </c>
      <c r="Q520" s="85">
        <f>VLOOKUP($A520+ROUND((COLUMN()-2)/24,5),АТС!$A$41:$F$784,5)</f>
        <v>0</v>
      </c>
      <c r="R520" s="85">
        <f>VLOOKUP($A520+ROUND((COLUMN()-2)/24,5),АТС!$A$41:$F$784,5)</f>
        <v>0</v>
      </c>
      <c r="S520" s="85">
        <f>VLOOKUP($A520+ROUND((COLUMN()-2)/24,5),АТС!$A$41:$F$784,5)</f>
        <v>0</v>
      </c>
      <c r="T520" s="85">
        <f>VLOOKUP($A520+ROUND((COLUMN()-2)/24,5),АТС!$A$41:$F$784,5)</f>
        <v>0</v>
      </c>
      <c r="U520" s="85">
        <f>VLOOKUP($A520+ROUND((COLUMN()-2)/24,5),АТС!$A$41:$F$784,5)</f>
        <v>0</v>
      </c>
      <c r="V520" s="85">
        <f>VLOOKUP($A520+ROUND((COLUMN()-2)/24,5),АТС!$A$41:$F$784,5)</f>
        <v>0</v>
      </c>
      <c r="W520" s="85">
        <f>VLOOKUP($A520+ROUND((COLUMN()-2)/24,5),АТС!$A$41:$F$784,5)</f>
        <v>55.93</v>
      </c>
      <c r="X520" s="85">
        <f>VLOOKUP($A520+ROUND((COLUMN()-2)/24,5),АТС!$A$41:$F$784,5)</f>
        <v>281.27</v>
      </c>
      <c r="Y520" s="85">
        <f>VLOOKUP($A520+ROUND((COLUMN()-2)/24,5),АТС!$A$41:$F$784,5)</f>
        <v>43.23</v>
      </c>
    </row>
    <row r="521" spans="1:25" x14ac:dyDescent="0.2">
      <c r="A521" s="66">
        <f t="shared" si="14"/>
        <v>43732</v>
      </c>
      <c r="B521" s="85">
        <f>VLOOKUP($A521+ROUND((COLUMN()-2)/24,5),АТС!$A$41:$F$784,5)</f>
        <v>11.41</v>
      </c>
      <c r="C521" s="85">
        <f>VLOOKUP($A521+ROUND((COLUMN()-2)/24,5),АТС!$A$41:$F$784,5)</f>
        <v>68.69</v>
      </c>
      <c r="D521" s="85">
        <f>VLOOKUP($A521+ROUND((COLUMN()-2)/24,5),АТС!$A$41:$F$784,5)</f>
        <v>0</v>
      </c>
      <c r="E521" s="85">
        <f>VLOOKUP($A521+ROUND((COLUMN()-2)/24,5),АТС!$A$41:$F$784,5)</f>
        <v>0</v>
      </c>
      <c r="F521" s="85">
        <f>VLOOKUP($A521+ROUND((COLUMN()-2)/24,5),АТС!$A$41:$F$784,5)</f>
        <v>0</v>
      </c>
      <c r="G521" s="85">
        <f>VLOOKUP($A521+ROUND((COLUMN()-2)/24,5),АТС!$A$41:$F$784,5)</f>
        <v>0</v>
      </c>
      <c r="H521" s="85">
        <f>VLOOKUP($A521+ROUND((COLUMN()-2)/24,5),АТС!$A$41:$F$784,5)</f>
        <v>0</v>
      </c>
      <c r="I521" s="85">
        <f>VLOOKUP($A521+ROUND((COLUMN()-2)/24,5),АТС!$A$41:$F$784,5)</f>
        <v>0</v>
      </c>
      <c r="J521" s="85">
        <f>VLOOKUP($A521+ROUND((COLUMN()-2)/24,5),АТС!$A$41:$F$784,5)</f>
        <v>0</v>
      </c>
      <c r="K521" s="85">
        <f>VLOOKUP($A521+ROUND((COLUMN()-2)/24,5),АТС!$A$41:$F$784,5)</f>
        <v>110.69</v>
      </c>
      <c r="L521" s="85">
        <f>VLOOKUP($A521+ROUND((COLUMN()-2)/24,5),АТС!$A$41:$F$784,5)</f>
        <v>195.92</v>
      </c>
      <c r="M521" s="85">
        <f>VLOOKUP($A521+ROUND((COLUMN()-2)/24,5),АТС!$A$41:$F$784,5)</f>
        <v>234.27</v>
      </c>
      <c r="N521" s="85">
        <f>VLOOKUP($A521+ROUND((COLUMN()-2)/24,5),АТС!$A$41:$F$784,5)</f>
        <v>210.74</v>
      </c>
      <c r="O521" s="85">
        <f>VLOOKUP($A521+ROUND((COLUMN()-2)/24,5),АТС!$A$41:$F$784,5)</f>
        <v>202.01</v>
      </c>
      <c r="P521" s="85">
        <f>VLOOKUP($A521+ROUND((COLUMN()-2)/24,5),АТС!$A$41:$F$784,5)</f>
        <v>240.44</v>
      </c>
      <c r="Q521" s="85">
        <f>VLOOKUP($A521+ROUND((COLUMN()-2)/24,5),АТС!$A$41:$F$784,5)</f>
        <v>185.96</v>
      </c>
      <c r="R521" s="85">
        <f>VLOOKUP($A521+ROUND((COLUMN()-2)/24,5),АТС!$A$41:$F$784,5)</f>
        <v>232.82</v>
      </c>
      <c r="S521" s="85">
        <f>VLOOKUP($A521+ROUND((COLUMN()-2)/24,5),АТС!$A$41:$F$784,5)</f>
        <v>251.8</v>
      </c>
      <c r="T521" s="85">
        <f>VLOOKUP($A521+ROUND((COLUMN()-2)/24,5),АТС!$A$41:$F$784,5)</f>
        <v>0</v>
      </c>
      <c r="U521" s="85">
        <f>VLOOKUP($A521+ROUND((COLUMN()-2)/24,5),АТС!$A$41:$F$784,5)</f>
        <v>13.51</v>
      </c>
      <c r="V521" s="85">
        <f>VLOOKUP($A521+ROUND((COLUMN()-2)/24,5),АТС!$A$41:$F$784,5)</f>
        <v>0</v>
      </c>
      <c r="W521" s="85">
        <f>VLOOKUP($A521+ROUND((COLUMN()-2)/24,5),АТС!$A$41:$F$784,5)</f>
        <v>430.58</v>
      </c>
      <c r="X521" s="85">
        <f>VLOOKUP($A521+ROUND((COLUMN()-2)/24,5),АТС!$A$41:$F$784,5)</f>
        <v>479.94</v>
      </c>
      <c r="Y521" s="85">
        <f>VLOOKUP($A521+ROUND((COLUMN()-2)/24,5),АТС!$A$41:$F$784,5)</f>
        <v>273.38</v>
      </c>
    </row>
    <row r="522" spans="1:25" x14ac:dyDescent="0.2">
      <c r="A522" s="66">
        <f t="shared" si="14"/>
        <v>43733</v>
      </c>
      <c r="B522" s="85">
        <f>VLOOKUP($A522+ROUND((COLUMN()-2)/24,5),АТС!$A$41:$F$784,5)</f>
        <v>68.28</v>
      </c>
      <c r="C522" s="85">
        <f>VLOOKUP($A522+ROUND((COLUMN()-2)/24,5),АТС!$A$41:$F$784,5)</f>
        <v>133.93</v>
      </c>
      <c r="D522" s="85">
        <f>VLOOKUP($A522+ROUND((COLUMN()-2)/24,5),АТС!$A$41:$F$784,5)</f>
        <v>242.28</v>
      </c>
      <c r="E522" s="85">
        <f>VLOOKUP($A522+ROUND((COLUMN()-2)/24,5),АТС!$A$41:$F$784,5)</f>
        <v>119.85</v>
      </c>
      <c r="F522" s="85">
        <f>VLOOKUP($A522+ROUND((COLUMN()-2)/24,5),АТС!$A$41:$F$784,5)</f>
        <v>60.94</v>
      </c>
      <c r="G522" s="85">
        <f>VLOOKUP($A522+ROUND((COLUMN()-2)/24,5),АТС!$A$41:$F$784,5)</f>
        <v>0</v>
      </c>
      <c r="H522" s="85">
        <f>VLOOKUP($A522+ROUND((COLUMN()-2)/24,5),АТС!$A$41:$F$784,5)</f>
        <v>97.97</v>
      </c>
      <c r="I522" s="85">
        <f>VLOOKUP($A522+ROUND((COLUMN()-2)/24,5),АТС!$A$41:$F$784,5)</f>
        <v>0</v>
      </c>
      <c r="J522" s="85">
        <f>VLOOKUP($A522+ROUND((COLUMN()-2)/24,5),АТС!$A$41:$F$784,5)</f>
        <v>44.39</v>
      </c>
      <c r="K522" s="85">
        <f>VLOOKUP($A522+ROUND((COLUMN()-2)/24,5),АТС!$A$41:$F$784,5)</f>
        <v>94.93</v>
      </c>
      <c r="L522" s="85">
        <f>VLOOKUP($A522+ROUND((COLUMN()-2)/24,5),АТС!$A$41:$F$784,5)</f>
        <v>305.39</v>
      </c>
      <c r="M522" s="85">
        <f>VLOOKUP($A522+ROUND((COLUMN()-2)/24,5),АТС!$A$41:$F$784,5)</f>
        <v>430.76</v>
      </c>
      <c r="N522" s="85">
        <f>VLOOKUP($A522+ROUND((COLUMN()-2)/24,5),АТС!$A$41:$F$784,5)</f>
        <v>274.91000000000003</v>
      </c>
      <c r="O522" s="85">
        <f>VLOOKUP($A522+ROUND((COLUMN()-2)/24,5),АТС!$A$41:$F$784,5)</f>
        <v>434.98</v>
      </c>
      <c r="P522" s="85">
        <f>VLOOKUP($A522+ROUND((COLUMN()-2)/24,5),АТС!$A$41:$F$784,5)</f>
        <v>384.46</v>
      </c>
      <c r="Q522" s="85">
        <f>VLOOKUP($A522+ROUND((COLUMN()-2)/24,5),АТС!$A$41:$F$784,5)</f>
        <v>354.23</v>
      </c>
      <c r="R522" s="85">
        <f>VLOOKUP($A522+ROUND((COLUMN()-2)/24,5),АТС!$A$41:$F$784,5)</f>
        <v>363.91</v>
      </c>
      <c r="S522" s="85">
        <f>VLOOKUP($A522+ROUND((COLUMN()-2)/24,5),АТС!$A$41:$F$784,5)</f>
        <v>200.66</v>
      </c>
      <c r="T522" s="85">
        <f>VLOOKUP($A522+ROUND((COLUMN()-2)/24,5),АТС!$A$41:$F$784,5)</f>
        <v>130.11000000000001</v>
      </c>
      <c r="U522" s="85">
        <f>VLOOKUP($A522+ROUND((COLUMN()-2)/24,5),АТС!$A$41:$F$784,5)</f>
        <v>336.39</v>
      </c>
      <c r="V522" s="85">
        <f>VLOOKUP($A522+ROUND((COLUMN()-2)/24,5),АТС!$A$41:$F$784,5)</f>
        <v>368.88</v>
      </c>
      <c r="W522" s="85">
        <f>VLOOKUP($A522+ROUND((COLUMN()-2)/24,5),АТС!$A$41:$F$784,5)</f>
        <v>41.79</v>
      </c>
      <c r="X522" s="85">
        <f>VLOOKUP($A522+ROUND((COLUMN()-2)/24,5),АТС!$A$41:$F$784,5)</f>
        <v>487.89</v>
      </c>
      <c r="Y522" s="85">
        <f>VLOOKUP($A522+ROUND((COLUMN()-2)/24,5),АТС!$A$41:$F$784,5)</f>
        <v>0</v>
      </c>
    </row>
    <row r="523" spans="1:25" x14ac:dyDescent="0.2">
      <c r="A523" s="66">
        <f t="shared" si="14"/>
        <v>43734</v>
      </c>
      <c r="B523" s="85">
        <f>VLOOKUP($A523+ROUND((COLUMN()-2)/24,5),АТС!$A$41:$F$784,5)</f>
        <v>114.5</v>
      </c>
      <c r="C523" s="85">
        <f>VLOOKUP($A523+ROUND((COLUMN()-2)/24,5),АТС!$A$41:$F$784,5)</f>
        <v>115.73</v>
      </c>
      <c r="D523" s="85">
        <f>VLOOKUP($A523+ROUND((COLUMN()-2)/24,5),АТС!$A$41:$F$784,5)</f>
        <v>86.88</v>
      </c>
      <c r="E523" s="85">
        <f>VLOOKUP($A523+ROUND((COLUMN()-2)/24,5),АТС!$A$41:$F$784,5)</f>
        <v>0</v>
      </c>
      <c r="F523" s="85">
        <f>VLOOKUP($A523+ROUND((COLUMN()-2)/24,5),АТС!$A$41:$F$784,5)</f>
        <v>0</v>
      </c>
      <c r="G523" s="85">
        <f>VLOOKUP($A523+ROUND((COLUMN()-2)/24,5),АТС!$A$41:$F$784,5)</f>
        <v>0</v>
      </c>
      <c r="H523" s="85">
        <f>VLOOKUP($A523+ROUND((COLUMN()-2)/24,5),АТС!$A$41:$F$784,5)</f>
        <v>0</v>
      </c>
      <c r="I523" s="85">
        <f>VLOOKUP($A523+ROUND((COLUMN()-2)/24,5),АТС!$A$41:$F$784,5)</f>
        <v>0</v>
      </c>
      <c r="J523" s="85">
        <f>VLOOKUP($A523+ROUND((COLUMN()-2)/24,5),АТС!$A$41:$F$784,5)</f>
        <v>0</v>
      </c>
      <c r="K523" s="85">
        <f>VLOOKUP($A523+ROUND((COLUMN()-2)/24,5),АТС!$A$41:$F$784,5)</f>
        <v>0</v>
      </c>
      <c r="L523" s="85">
        <f>VLOOKUP($A523+ROUND((COLUMN()-2)/24,5),АТС!$A$41:$F$784,5)</f>
        <v>0</v>
      </c>
      <c r="M523" s="85">
        <f>VLOOKUP($A523+ROUND((COLUMN()-2)/24,5),АТС!$A$41:$F$784,5)</f>
        <v>0</v>
      </c>
      <c r="N523" s="85">
        <f>VLOOKUP($A523+ROUND((COLUMN()-2)/24,5),АТС!$A$41:$F$784,5)</f>
        <v>0</v>
      </c>
      <c r="O523" s="85">
        <f>VLOOKUP($A523+ROUND((COLUMN()-2)/24,5),АТС!$A$41:$F$784,5)</f>
        <v>0</v>
      </c>
      <c r="P523" s="85">
        <f>VLOOKUP($A523+ROUND((COLUMN()-2)/24,5),АТС!$A$41:$F$784,5)</f>
        <v>0</v>
      </c>
      <c r="Q523" s="85">
        <f>VLOOKUP($A523+ROUND((COLUMN()-2)/24,5),АТС!$A$41:$F$784,5)</f>
        <v>0.01</v>
      </c>
      <c r="R523" s="85">
        <f>VLOOKUP($A523+ROUND((COLUMN()-2)/24,5),АТС!$A$41:$F$784,5)</f>
        <v>0</v>
      </c>
      <c r="S523" s="85">
        <f>VLOOKUP($A523+ROUND((COLUMN()-2)/24,5),АТС!$A$41:$F$784,5)</f>
        <v>0</v>
      </c>
      <c r="T523" s="85">
        <f>VLOOKUP($A523+ROUND((COLUMN()-2)/24,5),АТС!$A$41:$F$784,5)</f>
        <v>0</v>
      </c>
      <c r="U523" s="85">
        <f>VLOOKUP($A523+ROUND((COLUMN()-2)/24,5),АТС!$A$41:$F$784,5)</f>
        <v>0</v>
      </c>
      <c r="V523" s="85">
        <f>VLOOKUP($A523+ROUND((COLUMN()-2)/24,5),АТС!$A$41:$F$784,5)</f>
        <v>648.29</v>
      </c>
      <c r="W523" s="85">
        <f>VLOOKUP($A523+ROUND((COLUMN()-2)/24,5),АТС!$A$41:$F$784,5)</f>
        <v>27.85</v>
      </c>
      <c r="X523" s="85">
        <f>VLOOKUP($A523+ROUND((COLUMN()-2)/24,5),АТС!$A$41:$F$784,5)</f>
        <v>641.29999999999995</v>
      </c>
      <c r="Y523" s="85">
        <f>VLOOKUP($A523+ROUND((COLUMN()-2)/24,5),АТС!$A$41:$F$784,5)</f>
        <v>373.01</v>
      </c>
    </row>
    <row r="524" spans="1:25" x14ac:dyDescent="0.2">
      <c r="A524" s="66">
        <f t="shared" si="14"/>
        <v>43735</v>
      </c>
      <c r="B524" s="85">
        <f>VLOOKUP($A524+ROUND((COLUMN()-2)/24,5),АТС!$A$41:$F$784,5)</f>
        <v>95.45</v>
      </c>
      <c r="C524" s="85">
        <f>VLOOKUP($A524+ROUND((COLUMN()-2)/24,5),АТС!$A$41:$F$784,5)</f>
        <v>170.49</v>
      </c>
      <c r="D524" s="85">
        <f>VLOOKUP($A524+ROUND((COLUMN()-2)/24,5),АТС!$A$41:$F$784,5)</f>
        <v>167.73</v>
      </c>
      <c r="E524" s="85">
        <f>VLOOKUP($A524+ROUND((COLUMN()-2)/24,5),АТС!$A$41:$F$784,5)</f>
        <v>58.57</v>
      </c>
      <c r="F524" s="85">
        <f>VLOOKUP($A524+ROUND((COLUMN()-2)/24,5),АТС!$A$41:$F$784,5)</f>
        <v>0</v>
      </c>
      <c r="G524" s="85">
        <f>VLOOKUP($A524+ROUND((COLUMN()-2)/24,5),АТС!$A$41:$F$784,5)</f>
        <v>234.05</v>
      </c>
      <c r="H524" s="85">
        <f>VLOOKUP($A524+ROUND((COLUMN()-2)/24,5),АТС!$A$41:$F$784,5)</f>
        <v>0.01</v>
      </c>
      <c r="I524" s="85">
        <f>VLOOKUP($A524+ROUND((COLUMN()-2)/24,5),АТС!$A$41:$F$784,5)</f>
        <v>0</v>
      </c>
      <c r="J524" s="85">
        <f>VLOOKUP($A524+ROUND((COLUMN()-2)/24,5),АТС!$A$41:$F$784,5)</f>
        <v>0</v>
      </c>
      <c r="K524" s="85">
        <f>VLOOKUP($A524+ROUND((COLUMN()-2)/24,5),АТС!$A$41:$F$784,5)</f>
        <v>0</v>
      </c>
      <c r="L524" s="85">
        <f>VLOOKUP($A524+ROUND((COLUMN()-2)/24,5),АТС!$A$41:$F$784,5)</f>
        <v>0</v>
      </c>
      <c r="M524" s="85">
        <f>VLOOKUP($A524+ROUND((COLUMN()-2)/24,5),АТС!$A$41:$F$784,5)</f>
        <v>33.39</v>
      </c>
      <c r="N524" s="85">
        <f>VLOOKUP($A524+ROUND((COLUMN()-2)/24,5),АТС!$A$41:$F$784,5)</f>
        <v>0</v>
      </c>
      <c r="O524" s="85">
        <f>VLOOKUP($A524+ROUND((COLUMN()-2)/24,5),АТС!$A$41:$F$784,5)</f>
        <v>328.08</v>
      </c>
      <c r="P524" s="85">
        <f>VLOOKUP($A524+ROUND((COLUMN()-2)/24,5),АТС!$A$41:$F$784,5)</f>
        <v>0</v>
      </c>
      <c r="Q524" s="85">
        <f>VLOOKUP($A524+ROUND((COLUMN()-2)/24,5),АТС!$A$41:$F$784,5)</f>
        <v>0</v>
      </c>
      <c r="R524" s="85">
        <f>VLOOKUP($A524+ROUND((COLUMN()-2)/24,5),АТС!$A$41:$F$784,5)</f>
        <v>292.72000000000003</v>
      </c>
      <c r="S524" s="85">
        <f>VLOOKUP($A524+ROUND((COLUMN()-2)/24,5),АТС!$A$41:$F$784,5)</f>
        <v>0</v>
      </c>
      <c r="T524" s="85">
        <f>VLOOKUP($A524+ROUND((COLUMN()-2)/24,5),АТС!$A$41:$F$784,5)</f>
        <v>0</v>
      </c>
      <c r="U524" s="85">
        <f>VLOOKUP($A524+ROUND((COLUMN()-2)/24,5),АТС!$A$41:$F$784,5)</f>
        <v>237.45</v>
      </c>
      <c r="V524" s="85">
        <f>VLOOKUP($A524+ROUND((COLUMN()-2)/24,5),АТС!$A$41:$F$784,5)</f>
        <v>1.06</v>
      </c>
      <c r="W524" s="85">
        <f>VLOOKUP($A524+ROUND((COLUMN()-2)/24,5),АТС!$A$41:$F$784,5)</f>
        <v>42.71</v>
      </c>
      <c r="X524" s="85">
        <f>VLOOKUP($A524+ROUND((COLUMN()-2)/24,5),АТС!$A$41:$F$784,5)</f>
        <v>202.62</v>
      </c>
      <c r="Y524" s="85">
        <f>VLOOKUP($A524+ROUND((COLUMN()-2)/24,5),АТС!$A$41:$F$784,5)</f>
        <v>524.62</v>
      </c>
    </row>
    <row r="525" spans="1:25" x14ac:dyDescent="0.2">
      <c r="A525" s="66">
        <f t="shared" si="14"/>
        <v>43736</v>
      </c>
      <c r="B525" s="85">
        <f>VLOOKUP($A525+ROUND((COLUMN()-2)/24,5),АТС!$A$41:$F$784,5)</f>
        <v>52.66</v>
      </c>
      <c r="C525" s="85">
        <f>VLOOKUP($A525+ROUND((COLUMN()-2)/24,5),АТС!$A$41:$F$784,5)</f>
        <v>10.220000000000001</v>
      </c>
      <c r="D525" s="85">
        <f>VLOOKUP($A525+ROUND((COLUMN()-2)/24,5),АТС!$A$41:$F$784,5)</f>
        <v>32.68</v>
      </c>
      <c r="E525" s="85">
        <f>VLOOKUP($A525+ROUND((COLUMN()-2)/24,5),АТС!$A$41:$F$784,5)</f>
        <v>0</v>
      </c>
      <c r="F525" s="85">
        <f>VLOOKUP($A525+ROUND((COLUMN()-2)/24,5),АТС!$A$41:$F$784,5)</f>
        <v>0</v>
      </c>
      <c r="G525" s="85">
        <f>VLOOKUP($A525+ROUND((COLUMN()-2)/24,5),АТС!$A$41:$F$784,5)</f>
        <v>0</v>
      </c>
      <c r="H525" s="85">
        <f>VLOOKUP($A525+ROUND((COLUMN()-2)/24,5),АТС!$A$41:$F$784,5)</f>
        <v>0</v>
      </c>
      <c r="I525" s="85">
        <f>VLOOKUP($A525+ROUND((COLUMN()-2)/24,5),АТС!$A$41:$F$784,5)</f>
        <v>0</v>
      </c>
      <c r="J525" s="85">
        <f>VLOOKUP($A525+ROUND((COLUMN()-2)/24,5),АТС!$A$41:$F$784,5)</f>
        <v>0</v>
      </c>
      <c r="K525" s="85">
        <f>VLOOKUP($A525+ROUND((COLUMN()-2)/24,5),АТС!$A$41:$F$784,5)</f>
        <v>82.3</v>
      </c>
      <c r="L525" s="85">
        <f>VLOOKUP($A525+ROUND((COLUMN()-2)/24,5),АТС!$A$41:$F$784,5)</f>
        <v>184.01</v>
      </c>
      <c r="M525" s="85">
        <f>VLOOKUP($A525+ROUND((COLUMN()-2)/24,5),АТС!$A$41:$F$784,5)</f>
        <v>23.37</v>
      </c>
      <c r="N525" s="85">
        <f>VLOOKUP($A525+ROUND((COLUMN()-2)/24,5),АТС!$A$41:$F$784,5)</f>
        <v>181.18</v>
      </c>
      <c r="O525" s="85">
        <f>VLOOKUP($A525+ROUND((COLUMN()-2)/24,5),АТС!$A$41:$F$784,5)</f>
        <v>170.84</v>
      </c>
      <c r="P525" s="85">
        <f>VLOOKUP($A525+ROUND((COLUMN()-2)/24,5),АТС!$A$41:$F$784,5)</f>
        <v>128.77000000000001</v>
      </c>
      <c r="Q525" s="85">
        <f>VLOOKUP($A525+ROUND((COLUMN()-2)/24,5),АТС!$A$41:$F$784,5)</f>
        <v>35.78</v>
      </c>
      <c r="R525" s="85">
        <f>VLOOKUP($A525+ROUND((COLUMN()-2)/24,5),АТС!$A$41:$F$784,5)</f>
        <v>25.44</v>
      </c>
      <c r="S525" s="85">
        <f>VLOOKUP($A525+ROUND((COLUMN()-2)/24,5),АТС!$A$41:$F$784,5)</f>
        <v>100.42</v>
      </c>
      <c r="T525" s="85">
        <f>VLOOKUP($A525+ROUND((COLUMN()-2)/24,5),АТС!$A$41:$F$784,5)</f>
        <v>0</v>
      </c>
      <c r="U525" s="85">
        <f>VLOOKUP($A525+ROUND((COLUMN()-2)/24,5),АТС!$A$41:$F$784,5)</f>
        <v>66.069999999999993</v>
      </c>
      <c r="V525" s="85">
        <f>VLOOKUP($A525+ROUND((COLUMN()-2)/24,5),АТС!$A$41:$F$784,5)</f>
        <v>533.63</v>
      </c>
      <c r="W525" s="85">
        <f>VLOOKUP($A525+ROUND((COLUMN()-2)/24,5),АТС!$A$41:$F$784,5)</f>
        <v>416.11</v>
      </c>
      <c r="X525" s="85">
        <f>VLOOKUP($A525+ROUND((COLUMN()-2)/24,5),АТС!$A$41:$F$784,5)</f>
        <v>606.67999999999995</v>
      </c>
      <c r="Y525" s="85">
        <f>VLOOKUP($A525+ROUND((COLUMN()-2)/24,5),АТС!$A$41:$F$784,5)</f>
        <v>372.27</v>
      </c>
    </row>
    <row r="526" spans="1:25" x14ac:dyDescent="0.2">
      <c r="A526" s="66">
        <f t="shared" si="14"/>
        <v>43737</v>
      </c>
      <c r="B526" s="85">
        <f>VLOOKUP($A526+ROUND((COLUMN()-2)/24,5),АТС!$A$41:$F$784,5)</f>
        <v>134.28</v>
      </c>
      <c r="C526" s="85">
        <f>VLOOKUP($A526+ROUND((COLUMN()-2)/24,5),АТС!$A$41:$F$784,5)</f>
        <v>190.53</v>
      </c>
      <c r="D526" s="85">
        <f>VLOOKUP($A526+ROUND((COLUMN()-2)/24,5),АТС!$A$41:$F$784,5)</f>
        <v>187.22</v>
      </c>
      <c r="E526" s="85">
        <f>VLOOKUP($A526+ROUND((COLUMN()-2)/24,5),АТС!$A$41:$F$784,5)</f>
        <v>130.34</v>
      </c>
      <c r="F526" s="85">
        <f>VLOOKUP($A526+ROUND((COLUMN()-2)/24,5),АТС!$A$41:$F$784,5)</f>
        <v>91.6</v>
      </c>
      <c r="G526" s="85">
        <f>VLOOKUP($A526+ROUND((COLUMN()-2)/24,5),АТС!$A$41:$F$784,5)</f>
        <v>34.21</v>
      </c>
      <c r="H526" s="85">
        <f>VLOOKUP($A526+ROUND((COLUMN()-2)/24,5),АТС!$A$41:$F$784,5)</f>
        <v>1.48</v>
      </c>
      <c r="I526" s="85">
        <f>VLOOKUP($A526+ROUND((COLUMN()-2)/24,5),АТС!$A$41:$F$784,5)</f>
        <v>74.58</v>
      </c>
      <c r="J526" s="85">
        <f>VLOOKUP($A526+ROUND((COLUMN()-2)/24,5),АТС!$A$41:$F$784,5)</f>
        <v>3.48</v>
      </c>
      <c r="K526" s="85">
        <f>VLOOKUP($A526+ROUND((COLUMN()-2)/24,5),АТС!$A$41:$F$784,5)</f>
        <v>245.53</v>
      </c>
      <c r="L526" s="85">
        <f>VLOOKUP($A526+ROUND((COLUMN()-2)/24,5),АТС!$A$41:$F$784,5)</f>
        <v>259.89999999999998</v>
      </c>
      <c r="M526" s="85">
        <f>VLOOKUP($A526+ROUND((COLUMN()-2)/24,5),АТС!$A$41:$F$784,5)</f>
        <v>225.31</v>
      </c>
      <c r="N526" s="85">
        <f>VLOOKUP($A526+ROUND((COLUMN()-2)/24,5),АТС!$A$41:$F$784,5)</f>
        <v>249.8</v>
      </c>
      <c r="O526" s="85">
        <f>VLOOKUP($A526+ROUND((COLUMN()-2)/24,5),АТС!$A$41:$F$784,5)</f>
        <v>293.25</v>
      </c>
      <c r="P526" s="85">
        <f>VLOOKUP($A526+ROUND((COLUMN()-2)/24,5),АТС!$A$41:$F$784,5)</f>
        <v>248.11</v>
      </c>
      <c r="Q526" s="85">
        <f>VLOOKUP($A526+ROUND((COLUMN()-2)/24,5),АТС!$A$41:$F$784,5)</f>
        <v>260.26</v>
      </c>
      <c r="R526" s="85">
        <f>VLOOKUP($A526+ROUND((COLUMN()-2)/24,5),АТС!$A$41:$F$784,5)</f>
        <v>225.03</v>
      </c>
      <c r="S526" s="85">
        <f>VLOOKUP($A526+ROUND((COLUMN()-2)/24,5),АТС!$A$41:$F$784,5)</f>
        <v>170.36</v>
      </c>
      <c r="T526" s="85">
        <f>VLOOKUP($A526+ROUND((COLUMN()-2)/24,5),АТС!$A$41:$F$784,5)</f>
        <v>0</v>
      </c>
      <c r="U526" s="85">
        <f>VLOOKUP($A526+ROUND((COLUMN()-2)/24,5),АТС!$A$41:$F$784,5)</f>
        <v>165.73</v>
      </c>
      <c r="V526" s="85">
        <f>VLOOKUP($A526+ROUND((COLUMN()-2)/24,5),АТС!$A$41:$F$784,5)</f>
        <v>193.85</v>
      </c>
      <c r="W526" s="85">
        <f>VLOOKUP($A526+ROUND((COLUMN()-2)/24,5),АТС!$A$41:$F$784,5)</f>
        <v>235.76</v>
      </c>
      <c r="X526" s="85">
        <f>VLOOKUP($A526+ROUND((COLUMN()-2)/24,5),АТС!$A$41:$F$784,5)</f>
        <v>195.49</v>
      </c>
      <c r="Y526" s="85">
        <f>VLOOKUP($A526+ROUND((COLUMN()-2)/24,5),АТС!$A$41:$F$784,5)</f>
        <v>471.32</v>
      </c>
    </row>
    <row r="527" spans="1:25" x14ac:dyDescent="0.2">
      <c r="A527" s="66">
        <f t="shared" si="14"/>
        <v>43738</v>
      </c>
      <c r="B527" s="85">
        <f>VLOOKUP($A527+ROUND((COLUMN()-2)/24,5),АТС!$A$41:$F$784,5)</f>
        <v>1023.23</v>
      </c>
      <c r="C527" s="85">
        <f>VLOOKUP($A527+ROUND((COLUMN()-2)/24,5),АТС!$A$41:$F$784,5)</f>
        <v>950.47</v>
      </c>
      <c r="D527" s="85">
        <f>VLOOKUP($A527+ROUND((COLUMN()-2)/24,5),АТС!$A$41:$F$784,5)</f>
        <v>51.66</v>
      </c>
      <c r="E527" s="85">
        <f>VLOOKUP($A527+ROUND((COLUMN()-2)/24,5),АТС!$A$41:$F$784,5)</f>
        <v>120.28</v>
      </c>
      <c r="F527" s="85">
        <f>VLOOKUP($A527+ROUND((COLUMN()-2)/24,5),АТС!$A$41:$F$784,5)</f>
        <v>0</v>
      </c>
      <c r="G527" s="85">
        <f>VLOOKUP($A527+ROUND((COLUMN()-2)/24,5),АТС!$A$41:$F$784,5)</f>
        <v>0</v>
      </c>
      <c r="H527" s="85">
        <f>VLOOKUP($A527+ROUND((COLUMN()-2)/24,5),АТС!$A$41:$F$784,5)</f>
        <v>107.56</v>
      </c>
      <c r="I527" s="85">
        <f>VLOOKUP($A527+ROUND((COLUMN()-2)/24,5),АТС!$A$41:$F$784,5)</f>
        <v>53.92</v>
      </c>
      <c r="J527" s="85">
        <f>VLOOKUP($A527+ROUND((COLUMN()-2)/24,5),АТС!$A$41:$F$784,5)</f>
        <v>241.21</v>
      </c>
      <c r="K527" s="85">
        <f>VLOOKUP($A527+ROUND((COLUMN()-2)/24,5),АТС!$A$41:$F$784,5)</f>
        <v>320.52</v>
      </c>
      <c r="L527" s="85">
        <f>VLOOKUP($A527+ROUND((COLUMN()-2)/24,5),АТС!$A$41:$F$784,5)</f>
        <v>455.3</v>
      </c>
      <c r="M527" s="85">
        <f>VLOOKUP($A527+ROUND((COLUMN()-2)/24,5),АТС!$A$41:$F$784,5)</f>
        <v>445.19</v>
      </c>
      <c r="N527" s="85">
        <f>VLOOKUP($A527+ROUND((COLUMN()-2)/24,5),АТС!$A$41:$F$784,5)</f>
        <v>460.66</v>
      </c>
      <c r="O527" s="85">
        <f>VLOOKUP($A527+ROUND((COLUMN()-2)/24,5),АТС!$A$41:$F$784,5)</f>
        <v>460.65</v>
      </c>
      <c r="P527" s="85">
        <f>VLOOKUP($A527+ROUND((COLUMN()-2)/24,5),АТС!$A$41:$F$784,5)</f>
        <v>482.18</v>
      </c>
      <c r="Q527" s="85">
        <f>VLOOKUP($A527+ROUND((COLUMN()-2)/24,5),АТС!$A$41:$F$784,5)</f>
        <v>563.9</v>
      </c>
      <c r="R527" s="85">
        <f>VLOOKUP($A527+ROUND((COLUMN()-2)/24,5),АТС!$A$41:$F$784,5)</f>
        <v>566.17999999999995</v>
      </c>
      <c r="S527" s="85">
        <f>VLOOKUP($A527+ROUND((COLUMN()-2)/24,5),АТС!$A$41:$F$784,5)</f>
        <v>0</v>
      </c>
      <c r="T527" s="85">
        <f>VLOOKUP($A527+ROUND((COLUMN()-2)/24,5),АТС!$A$41:$F$784,5)</f>
        <v>13.95</v>
      </c>
      <c r="U527" s="85">
        <f>VLOOKUP($A527+ROUND((COLUMN()-2)/24,5),АТС!$A$41:$F$784,5)</f>
        <v>500.12</v>
      </c>
      <c r="V527" s="85">
        <f>VLOOKUP($A527+ROUND((COLUMN()-2)/24,5),АТС!$A$41:$F$784,5)</f>
        <v>64.459999999999994</v>
      </c>
      <c r="W527" s="85">
        <f>VLOOKUP($A527+ROUND((COLUMN()-2)/24,5),АТС!$A$41:$F$784,5)</f>
        <v>498.53</v>
      </c>
      <c r="X527" s="85">
        <f>VLOOKUP($A527+ROUND((COLUMN()-2)/24,5),АТС!$A$41:$F$784,5)</f>
        <v>633.91</v>
      </c>
      <c r="Y527" s="85">
        <f>VLOOKUP($A527+ROUND((COLUMN()-2)/24,5),АТС!$A$41:$F$784,5)</f>
        <v>1111.47</v>
      </c>
    </row>
    <row r="528" spans="1:25" hidden="1" x14ac:dyDescent="0.2">
      <c r="A528" s="66">
        <f t="shared" si="14"/>
        <v>43739</v>
      </c>
      <c r="B528" s="85">
        <f>VLOOKUP($A528+ROUND((COLUMN()-2)/24,5),АТС!$A$41:$F$784,5)</f>
        <v>0</v>
      </c>
      <c r="C528" s="85">
        <f>VLOOKUP($A528+ROUND((COLUMN()-2)/24,5),АТС!$A$41:$F$784,5)</f>
        <v>0</v>
      </c>
      <c r="D528" s="85">
        <f>VLOOKUP($A528+ROUND((COLUMN()-2)/24,5),АТС!$A$41:$F$784,5)</f>
        <v>0</v>
      </c>
      <c r="E528" s="85">
        <f>VLOOKUP($A528+ROUND((COLUMN()-2)/24,5),АТС!$A$41:$F$784,5)</f>
        <v>0</v>
      </c>
      <c r="F528" s="85">
        <f>VLOOKUP($A528+ROUND((COLUMN()-2)/24,5),АТС!$A$41:$F$784,5)</f>
        <v>0</v>
      </c>
      <c r="G528" s="85">
        <f>VLOOKUP($A528+ROUND((COLUMN()-2)/24,5),АТС!$A$41:$F$784,5)</f>
        <v>0</v>
      </c>
      <c r="H528" s="85">
        <f>VLOOKUP($A528+ROUND((COLUMN()-2)/24,5),АТС!$A$41:$F$784,5)</f>
        <v>0</v>
      </c>
      <c r="I528" s="85">
        <f>VLOOKUP($A528+ROUND((COLUMN()-2)/24,5),АТС!$A$41:$F$784,5)</f>
        <v>0</v>
      </c>
      <c r="J528" s="85">
        <f>VLOOKUP($A528+ROUND((COLUMN()-2)/24,5),АТС!$A$41:$F$784,5)</f>
        <v>0</v>
      </c>
      <c r="K528" s="85">
        <f>VLOOKUP($A528+ROUND((COLUMN()-2)/24,5),АТС!$A$41:$F$784,5)</f>
        <v>0</v>
      </c>
      <c r="L528" s="85">
        <f>VLOOKUP($A528+ROUND((COLUMN()-2)/24,5),АТС!$A$41:$F$784,5)</f>
        <v>0</v>
      </c>
      <c r="M528" s="85">
        <f>VLOOKUP($A528+ROUND((COLUMN()-2)/24,5),АТС!$A$41:$F$784,5)</f>
        <v>0</v>
      </c>
      <c r="N528" s="85">
        <f>VLOOKUP($A528+ROUND((COLUMN()-2)/24,5),АТС!$A$41:$F$784,5)</f>
        <v>0</v>
      </c>
      <c r="O528" s="85">
        <f>VLOOKUP($A528+ROUND((COLUMN()-2)/24,5),АТС!$A$41:$F$784,5)</f>
        <v>0</v>
      </c>
      <c r="P528" s="85">
        <f>VLOOKUP($A528+ROUND((COLUMN()-2)/24,5),АТС!$A$41:$F$784,5)</f>
        <v>0</v>
      </c>
      <c r="Q528" s="85">
        <f>VLOOKUP($A528+ROUND((COLUMN()-2)/24,5),АТС!$A$41:$F$784,5)</f>
        <v>0</v>
      </c>
      <c r="R528" s="85">
        <f>VLOOKUP($A528+ROUND((COLUMN()-2)/24,5),АТС!$A$41:$F$784,5)</f>
        <v>0</v>
      </c>
      <c r="S528" s="85">
        <f>VLOOKUP($A528+ROUND((COLUMN()-2)/24,5),АТС!$A$41:$F$784,5)</f>
        <v>0</v>
      </c>
      <c r="T528" s="85">
        <f>VLOOKUP($A528+ROUND((COLUMN()-2)/24,5),АТС!$A$41:$F$784,5)</f>
        <v>0</v>
      </c>
      <c r="U528" s="85">
        <f>VLOOKUP($A528+ROUND((COLUMN()-2)/24,5),АТС!$A$41:$F$784,5)</f>
        <v>0</v>
      </c>
      <c r="V528" s="85">
        <f>VLOOKUP($A528+ROUND((COLUMN()-2)/24,5),АТС!$A$41:$F$784,5)</f>
        <v>0</v>
      </c>
      <c r="W528" s="85">
        <f>VLOOKUP($A528+ROUND((COLUMN()-2)/24,5),АТС!$A$41:$F$784,5)</f>
        <v>0</v>
      </c>
      <c r="X528" s="85">
        <f>VLOOKUP($A528+ROUND((COLUMN()-2)/24,5),АТС!$A$41:$F$784,5)</f>
        <v>0</v>
      </c>
      <c r="Y528" s="85">
        <f>VLOOKUP($A528+ROUND((COLUMN()-2)/24,5),АТС!$A$41:$F$784,5)</f>
        <v>0</v>
      </c>
    </row>
    <row r="529" spans="1:25" x14ac:dyDescent="0.2">
      <c r="A529" s="78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9"/>
    </row>
    <row r="530" spans="1:25" x14ac:dyDescent="0.2">
      <c r="A530" s="72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</row>
    <row r="531" spans="1:25" ht="21.75" customHeight="1" x14ac:dyDescent="0.2">
      <c r="A531" s="189" t="s">
        <v>134</v>
      </c>
      <c r="B531" s="189"/>
      <c r="C531" s="189"/>
      <c r="D531" s="189"/>
      <c r="E531" s="189"/>
      <c r="F531" s="189"/>
      <c r="G531" s="189"/>
      <c r="H531" s="189"/>
      <c r="I531" s="189"/>
      <c r="J531" s="189"/>
      <c r="K531" s="189"/>
      <c r="L531" s="170" t="s">
        <v>76</v>
      </c>
      <c r="M531" s="170"/>
      <c r="N531" s="170" t="s">
        <v>77</v>
      </c>
      <c r="O531" s="170"/>
      <c r="P531" s="170" t="s">
        <v>78</v>
      </c>
      <c r="Q531" s="170"/>
      <c r="R531" s="170" t="s">
        <v>79</v>
      </c>
      <c r="S531" s="170"/>
      <c r="T531" s="86"/>
      <c r="U531" s="86"/>
      <c r="V531" s="86"/>
      <c r="W531" s="86"/>
      <c r="X531" s="86"/>
      <c r="Y531" s="86"/>
    </row>
    <row r="532" spans="1:25" s="87" customFormat="1" ht="36.75" customHeight="1" x14ac:dyDescent="0.25">
      <c r="A532" s="189"/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70"/>
      <c r="M532" s="170"/>
      <c r="N532" s="170"/>
      <c r="O532" s="170"/>
      <c r="P532" s="170"/>
      <c r="Q532" s="170"/>
      <c r="R532" s="170"/>
      <c r="S532" s="170"/>
      <c r="T532" s="86"/>
      <c r="U532" s="86"/>
      <c r="V532" s="86"/>
      <c r="W532" s="86"/>
      <c r="X532" s="86"/>
      <c r="Y532" s="86"/>
    </row>
    <row r="533" spans="1:25" s="87" customFormat="1" ht="20.100000000000001" customHeight="1" x14ac:dyDescent="0.25">
      <c r="A533" s="190" t="s">
        <v>135</v>
      </c>
      <c r="B533" s="190"/>
      <c r="C533" s="190"/>
      <c r="D533" s="190"/>
      <c r="E533" s="190"/>
      <c r="F533" s="190"/>
      <c r="G533" s="190"/>
      <c r="H533" s="190"/>
      <c r="I533" s="190"/>
      <c r="J533" s="190"/>
      <c r="K533" s="190"/>
      <c r="L533" s="191">
        <f>АТС!$B$37</f>
        <v>6.61</v>
      </c>
      <c r="M533" s="192"/>
      <c r="N533" s="191">
        <f>АТС!$B$37</f>
        <v>6.61</v>
      </c>
      <c r="O533" s="192"/>
      <c r="P533" s="191">
        <f>АТС!$B$37</f>
        <v>6.61</v>
      </c>
      <c r="Q533" s="192"/>
      <c r="R533" s="191">
        <f>АТС!$B$37</f>
        <v>6.61</v>
      </c>
      <c r="S533" s="192"/>
      <c r="T533" s="86"/>
      <c r="U533" s="86"/>
      <c r="V533" s="86"/>
      <c r="W533" s="86"/>
      <c r="X533" s="86"/>
      <c r="Y533" s="86"/>
    </row>
    <row r="534" spans="1:25" ht="37.5" customHeight="1" x14ac:dyDescent="0.2">
      <c r="A534" s="190" t="s">
        <v>136</v>
      </c>
      <c r="B534" s="190"/>
      <c r="C534" s="190"/>
      <c r="D534" s="190"/>
      <c r="E534" s="190"/>
      <c r="F534" s="190"/>
      <c r="G534" s="190"/>
      <c r="H534" s="190"/>
      <c r="I534" s="190"/>
      <c r="J534" s="190"/>
      <c r="K534" s="190"/>
      <c r="L534" s="197">
        <f>АТС!$B$38</f>
        <v>329.38</v>
      </c>
      <c r="M534" s="197"/>
      <c r="N534" s="197">
        <f>АТС!$B$38</f>
        <v>329.38</v>
      </c>
      <c r="O534" s="197"/>
      <c r="P534" s="197">
        <f>N534</f>
        <v>329.38</v>
      </c>
      <c r="Q534" s="197"/>
      <c r="R534" s="197">
        <f>P534</f>
        <v>329.38</v>
      </c>
      <c r="S534" s="197"/>
      <c r="T534" s="86"/>
      <c r="U534" s="86"/>
      <c r="V534" s="86"/>
      <c r="W534" s="86"/>
      <c r="X534" s="86"/>
      <c r="Y534" s="86"/>
    </row>
    <row r="535" spans="1:25" x14ac:dyDescent="0.2">
      <c r="A535" s="72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ht="15" customHeight="1" x14ac:dyDescent="0.2">
      <c r="A537" s="169" t="s">
        <v>138</v>
      </c>
      <c r="B537" s="169"/>
      <c r="C537" s="169"/>
      <c r="D537" s="169"/>
      <c r="E537" s="169"/>
      <c r="F537" s="169"/>
      <c r="G537" s="169"/>
      <c r="H537" s="169"/>
      <c r="I537" s="169"/>
      <c r="J537" s="169"/>
      <c r="K537" s="169"/>
      <c r="L537" s="169" t="s">
        <v>5</v>
      </c>
      <c r="M537" s="169"/>
      <c r="N537" s="170" t="s">
        <v>129</v>
      </c>
      <c r="O537" s="170"/>
      <c r="P537" s="170" t="s">
        <v>130</v>
      </c>
      <c r="Q537" s="170"/>
      <c r="R537" s="170" t="s">
        <v>131</v>
      </c>
      <c r="S537" s="170"/>
      <c r="T537" s="198"/>
      <c r="U537" s="198"/>
      <c r="V537" s="86"/>
      <c r="W537" s="86"/>
      <c r="X537" s="86"/>
      <c r="Y537" s="86"/>
    </row>
    <row r="538" spans="1:25" s="77" customFormat="1" ht="59.25" customHeight="1" x14ac:dyDescent="0.25">
      <c r="A538" s="169"/>
      <c r="B538" s="169"/>
      <c r="C538" s="169"/>
      <c r="D538" s="169"/>
      <c r="E538" s="169"/>
      <c r="F538" s="169"/>
      <c r="G538" s="169"/>
      <c r="H538" s="169"/>
      <c r="I538" s="169"/>
      <c r="J538" s="169"/>
      <c r="K538" s="169"/>
      <c r="L538" s="169"/>
      <c r="M538" s="169"/>
      <c r="N538" s="170"/>
      <c r="O538" s="170"/>
      <c r="P538" s="170"/>
      <c r="Q538" s="170"/>
      <c r="R538" s="170"/>
      <c r="S538" s="170"/>
      <c r="T538" s="198"/>
      <c r="U538" s="198"/>
      <c r="V538" s="75"/>
      <c r="W538" s="75"/>
      <c r="X538" s="75"/>
      <c r="Y538" s="75"/>
    </row>
    <row r="539" spans="1:25" s="87" customFormat="1" ht="21.75" customHeight="1" x14ac:dyDescent="0.25">
      <c r="A539" s="169"/>
      <c r="B539" s="169"/>
      <c r="C539" s="169"/>
      <c r="D539" s="169"/>
      <c r="E539" s="169"/>
      <c r="F539" s="169"/>
      <c r="G539" s="169"/>
      <c r="H539" s="169"/>
      <c r="I539" s="169"/>
      <c r="J539" s="169"/>
      <c r="K539" s="169"/>
      <c r="L539" s="193">
        <f>АТС!$B$24</f>
        <v>509326.42</v>
      </c>
      <c r="M539" s="194"/>
      <c r="N539" s="193">
        <f>АТС!$B$24</f>
        <v>509326.42</v>
      </c>
      <c r="O539" s="194"/>
      <c r="P539" s="193">
        <f>N539</f>
        <v>509326.42</v>
      </c>
      <c r="Q539" s="194"/>
      <c r="R539" s="193">
        <f>P539</f>
        <v>509326.42</v>
      </c>
      <c r="S539" s="194"/>
      <c r="T539" s="195"/>
      <c r="U539" s="196"/>
      <c r="V539" s="88"/>
      <c r="W539" s="88"/>
      <c r="X539" s="88"/>
      <c r="Y539" s="88"/>
    </row>
  </sheetData>
  <mergeCells count="394">
    <mergeCell ref="H387:H388"/>
    <mergeCell ref="I387:I388"/>
    <mergeCell ref="Y424:Y425"/>
    <mergeCell ref="R424:R425"/>
    <mergeCell ref="S424:S425"/>
    <mergeCell ref="M350:M351"/>
    <mergeCell ref="N350:N351"/>
    <mergeCell ref="O350:O351"/>
    <mergeCell ref="P350:P351"/>
    <mergeCell ref="Q350:Q351"/>
    <mergeCell ref="M424:M425"/>
    <mergeCell ref="N424:N425"/>
    <mergeCell ref="O424:O425"/>
    <mergeCell ref="P424:P425"/>
    <mergeCell ref="Q424:Q425"/>
    <mergeCell ref="B385:Y386"/>
    <mergeCell ref="B387:B388"/>
    <mergeCell ref="C387:C388"/>
    <mergeCell ref="D387:D388"/>
    <mergeCell ref="F424:F425"/>
    <mergeCell ref="G424:G425"/>
    <mergeCell ref="H424:H425"/>
    <mergeCell ref="I424:I425"/>
    <mergeCell ref="J424:J425"/>
    <mergeCell ref="K424:K425"/>
    <mergeCell ref="V387:V388"/>
    <mergeCell ref="W387:W388"/>
    <mergeCell ref="X387:X388"/>
    <mergeCell ref="X424:X425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T424:T425"/>
    <mergeCell ref="U424:U425"/>
    <mergeCell ref="V424:V425"/>
    <mergeCell ref="W424:W425"/>
    <mergeCell ref="L424:L425"/>
    <mergeCell ref="A273:A276"/>
    <mergeCell ref="H350:H351"/>
    <mergeCell ref="I350:I351"/>
    <mergeCell ref="J350:J351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Y387:Y388"/>
    <mergeCell ref="B312:B313"/>
    <mergeCell ref="C312:C313"/>
    <mergeCell ref="D312:D313"/>
    <mergeCell ref="E312:E313"/>
    <mergeCell ref="F312:F313"/>
    <mergeCell ref="G312:G313"/>
    <mergeCell ref="E387:E388"/>
    <mergeCell ref="F387:F388"/>
    <mergeCell ref="G387:G388"/>
    <mergeCell ref="F350:F351"/>
    <mergeCell ref="G350:G351"/>
    <mergeCell ref="O312:O313"/>
    <mergeCell ref="X350:X351"/>
    <mergeCell ref="Y350:Y351"/>
    <mergeCell ref="R350:R351"/>
    <mergeCell ref="S350:S351"/>
    <mergeCell ref="T350:T351"/>
    <mergeCell ref="U350:U351"/>
    <mergeCell ref="V350:V351"/>
    <mergeCell ref="V312:V313"/>
    <mergeCell ref="W312:W313"/>
    <mergeCell ref="X312:X313"/>
    <mergeCell ref="Y312:Y313"/>
    <mergeCell ref="M312:M313"/>
    <mergeCell ref="A310:A313"/>
    <mergeCell ref="B310:Y311"/>
    <mergeCell ref="W350:W351"/>
    <mergeCell ref="L350:L351"/>
    <mergeCell ref="B273:Y274"/>
    <mergeCell ref="B275:B276"/>
    <mergeCell ref="C275:C276"/>
    <mergeCell ref="D275:D276"/>
    <mergeCell ref="E275:E276"/>
    <mergeCell ref="F275:F276"/>
    <mergeCell ref="G275:G276"/>
    <mergeCell ref="T275:T276"/>
    <mergeCell ref="U275:U276"/>
    <mergeCell ref="V275:V276"/>
    <mergeCell ref="W275:W276"/>
    <mergeCell ref="X275:X276"/>
    <mergeCell ref="H275:H276"/>
    <mergeCell ref="I275:I276"/>
    <mergeCell ref="J275:J276"/>
    <mergeCell ref="K275:K276"/>
    <mergeCell ref="Y275:Y276"/>
    <mergeCell ref="N275:N276"/>
    <mergeCell ref="O275:O276"/>
    <mergeCell ref="P275:P276"/>
    <mergeCell ref="Q275:Q276"/>
    <mergeCell ref="R275:R276"/>
    <mergeCell ref="S275:S276"/>
    <mergeCell ref="M275:M276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N539:O539"/>
    <mergeCell ref="I496:I497"/>
    <mergeCell ref="J496:J497"/>
    <mergeCell ref="K496:K497"/>
    <mergeCell ref="L496:L497"/>
    <mergeCell ref="T539:U539"/>
    <mergeCell ref="A537:K539"/>
    <mergeCell ref="L537:M538"/>
    <mergeCell ref="L539:M539"/>
    <mergeCell ref="N537:O538"/>
    <mergeCell ref="L531:M532"/>
    <mergeCell ref="N531:O532"/>
    <mergeCell ref="L534:M534"/>
    <mergeCell ref="N534:O534"/>
    <mergeCell ref="T537:U538"/>
    <mergeCell ref="P537:Q538"/>
    <mergeCell ref="R537:S538"/>
    <mergeCell ref="P539:Q539"/>
    <mergeCell ref="R539:S539"/>
    <mergeCell ref="P533:Q533"/>
    <mergeCell ref="R533:S533"/>
    <mergeCell ref="P534:Q534"/>
    <mergeCell ref="R534:S534"/>
    <mergeCell ref="A533:K533"/>
    <mergeCell ref="A531:K532"/>
    <mergeCell ref="A534:K534"/>
    <mergeCell ref="L533:M533"/>
    <mergeCell ref="N533:O533"/>
    <mergeCell ref="P531:Q532"/>
    <mergeCell ref="R531:S532"/>
    <mergeCell ref="G496:G497"/>
    <mergeCell ref="H496:H497"/>
    <mergeCell ref="T496:T497"/>
    <mergeCell ref="A494:A497"/>
    <mergeCell ref="B494:Y495"/>
    <mergeCell ref="B496:B497"/>
    <mergeCell ref="C496:C497"/>
    <mergeCell ref="D496:D497"/>
    <mergeCell ref="E496:E497"/>
    <mergeCell ref="F496:F497"/>
    <mergeCell ref="Y496:Y497"/>
    <mergeCell ref="U496:U497"/>
    <mergeCell ref="V496:V497"/>
    <mergeCell ref="W496:W497"/>
    <mergeCell ref="X496:X497"/>
    <mergeCell ref="M496:M497"/>
    <mergeCell ref="N496:N497"/>
    <mergeCell ref="O496:O497"/>
    <mergeCell ref="P496:P497"/>
    <mergeCell ref="Q496:Q497"/>
    <mergeCell ref="R496:R497"/>
    <mergeCell ref="S496:S497"/>
    <mergeCell ref="V238:V239"/>
    <mergeCell ref="L275:L276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H460:H461"/>
    <mergeCell ref="L460:L461"/>
    <mergeCell ref="I460:I461"/>
    <mergeCell ref="J460:J461"/>
    <mergeCell ref="K460:K461"/>
    <mergeCell ref="W460:W461"/>
    <mergeCell ref="X460:X461"/>
    <mergeCell ref="Y460:Y461"/>
    <mergeCell ref="Q460:Q461"/>
    <mergeCell ref="R460:R461"/>
    <mergeCell ref="S460:S461"/>
    <mergeCell ref="T460:T461"/>
    <mergeCell ref="U460:U461"/>
    <mergeCell ref="V460:V461"/>
    <mergeCell ref="M460:M461"/>
    <mergeCell ref="N460:N461"/>
    <mergeCell ref="O460:O461"/>
    <mergeCell ref="P460:P461"/>
    <mergeCell ref="H200:H201"/>
    <mergeCell ref="I200:I201"/>
    <mergeCell ref="J200:J201"/>
    <mergeCell ref="K200:K201"/>
    <mergeCell ref="L200:L201"/>
    <mergeCell ref="M200:M201"/>
    <mergeCell ref="J238:J239"/>
    <mergeCell ref="K238:K239"/>
    <mergeCell ref="L238:L239"/>
    <mergeCell ref="M238:M239"/>
    <mergeCell ref="N238:N239"/>
    <mergeCell ref="O238:O239"/>
    <mergeCell ref="K350:K351"/>
    <mergeCell ref="H312:H313"/>
    <mergeCell ref="I312:I313"/>
    <mergeCell ref="N312:N313"/>
    <mergeCell ref="Y200:Y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W200:W201"/>
    <mergeCell ref="X200:X201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X163:X164"/>
    <mergeCell ref="Y163:Y164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R13:R14"/>
    <mergeCell ref="F13:F14"/>
    <mergeCell ref="G13:G14"/>
    <mergeCell ref="H13:H14"/>
    <mergeCell ref="I13:I14"/>
    <mergeCell ref="J13:J14"/>
    <mergeCell ref="K13:K14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X13:X14"/>
    <mergeCell ref="Y13:Y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</mergeCells>
  <pageMargins left="0.19685039370078741" right="0.15748031496062992" top="0.43307086614173229" bottom="0.27559055118110237" header="0.31496062992125984" footer="0.15748031496062992"/>
  <pageSetup paperSize="9" scale="43" fitToHeight="2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4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29" sqref="A529:XFD529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сентябре 2019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137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95</v>
      </c>
    </row>
    <row r="9" spans="1:27" s="77" customFormat="1" x14ac:dyDescent="0.25">
      <c r="A9" s="75" t="s">
        <v>96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157</v>
      </c>
      <c r="B10" s="65"/>
      <c r="C10" s="65"/>
      <c r="D10" s="65"/>
    </row>
    <row r="11" spans="1:27" ht="12.75" x14ac:dyDescent="0.2">
      <c r="A11" s="144" t="s">
        <v>35</v>
      </c>
      <c r="B11" s="147" t="s">
        <v>97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98</v>
      </c>
      <c r="C13" s="155" t="s">
        <v>99</v>
      </c>
      <c r="D13" s="155" t="s">
        <v>100</v>
      </c>
      <c r="E13" s="155" t="s">
        <v>101</v>
      </c>
      <c r="F13" s="155" t="s">
        <v>102</v>
      </c>
      <c r="G13" s="155" t="s">
        <v>103</v>
      </c>
      <c r="H13" s="155" t="s">
        <v>104</v>
      </c>
      <c r="I13" s="155" t="s">
        <v>105</v>
      </c>
      <c r="J13" s="155" t="s">
        <v>106</v>
      </c>
      <c r="K13" s="155" t="s">
        <v>107</v>
      </c>
      <c r="L13" s="155" t="s">
        <v>108</v>
      </c>
      <c r="M13" s="155" t="s">
        <v>109</v>
      </c>
      <c r="N13" s="157" t="s">
        <v>110</v>
      </c>
      <c r="O13" s="155" t="s">
        <v>111</v>
      </c>
      <c r="P13" s="155" t="s">
        <v>112</v>
      </c>
      <c r="Q13" s="155" t="s">
        <v>113</v>
      </c>
      <c r="R13" s="155" t="s">
        <v>114</v>
      </c>
      <c r="S13" s="155" t="s">
        <v>115</v>
      </c>
      <c r="T13" s="155" t="s">
        <v>116</v>
      </c>
      <c r="U13" s="155" t="s">
        <v>117</v>
      </c>
      <c r="V13" s="155" t="s">
        <v>118</v>
      </c>
      <c r="W13" s="155" t="s">
        <v>119</v>
      </c>
      <c r="X13" s="155" t="s">
        <v>120</v>
      </c>
      <c r="Y13" s="155" t="s">
        <v>121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8.75" customHeight="1" x14ac:dyDescent="0.2">
      <c r="A15" s="66">
        <f>АТС!A41</f>
        <v>43709</v>
      </c>
      <c r="B15" s="91">
        <f>VLOOKUP($A15+ROUND((COLUMN()-2)/24,5),АТС!$A$41:$F$784,3)+'Иные услуги '!$C$5+'РСТ РСО-А'!$I$7+'РСТ РСО-А'!$F$9</f>
        <v>1300.42</v>
      </c>
      <c r="C15" s="117">
        <f>VLOOKUP($A15+ROUND((COLUMN()-2)/24,5),АТС!$A$41:$F$784,3)+'Иные услуги '!$C$5+'РСТ РСО-А'!$I$7+'РСТ РСО-А'!$F$9</f>
        <v>1292.46</v>
      </c>
      <c r="D15" s="117">
        <f>VLOOKUP($A15+ROUND((COLUMN()-2)/24,5),АТС!$A$41:$F$784,3)+'Иные услуги '!$C$5+'РСТ РСО-А'!$I$7+'РСТ РСО-А'!$F$9</f>
        <v>1292.98</v>
      </c>
      <c r="E15" s="117">
        <f>VLOOKUP($A15+ROUND((COLUMN()-2)/24,5),АТС!$A$41:$F$784,3)+'Иные услуги '!$C$5+'РСТ РСО-А'!$I$7+'РСТ РСО-А'!$F$9</f>
        <v>1292.5899999999999</v>
      </c>
      <c r="F15" s="117">
        <f>VLOOKUP($A15+ROUND((COLUMN()-2)/24,5),АТС!$A$41:$F$784,3)+'Иные услуги '!$C$5+'РСТ РСО-А'!$I$7+'РСТ РСО-А'!$F$9</f>
        <v>1292.58</v>
      </c>
      <c r="G15" s="117">
        <f>VLOOKUP($A15+ROUND((COLUMN()-2)/24,5),АТС!$A$41:$F$784,3)+'Иные услуги '!$C$5+'РСТ РСО-А'!$I$7+'РСТ РСО-А'!$F$9</f>
        <v>1292.3499999999999</v>
      </c>
      <c r="H15" s="117">
        <f>VLOOKUP($A15+ROUND((COLUMN()-2)/24,5),АТС!$A$41:$F$784,3)+'Иные услуги '!$C$5+'РСТ РСО-А'!$I$7+'РСТ РСО-А'!$F$9</f>
        <v>1291.75</v>
      </c>
      <c r="I15" s="117">
        <f>VLOOKUP($A15+ROUND((COLUMN()-2)/24,5),АТС!$A$41:$F$784,3)+'Иные услуги '!$C$5+'РСТ РСО-А'!$I$7+'РСТ РСО-А'!$F$9</f>
        <v>1291.8699999999999</v>
      </c>
      <c r="J15" s="117">
        <f>VLOOKUP($A15+ROUND((COLUMN()-2)/24,5),АТС!$A$41:$F$784,3)+'Иные услуги '!$C$5+'РСТ РСО-А'!$I$7+'РСТ РСО-А'!$F$9</f>
        <v>1292</v>
      </c>
      <c r="K15" s="117">
        <f>VLOOKUP($A15+ROUND((COLUMN()-2)/24,5),АТС!$A$41:$F$784,3)+'Иные услуги '!$C$5+'РСТ РСО-А'!$I$7+'РСТ РСО-А'!$F$9</f>
        <v>1292.18</v>
      </c>
      <c r="L15" s="117">
        <f>VLOOKUP($A15+ROUND((COLUMN()-2)/24,5),АТС!$A$41:$F$784,3)+'Иные услуги '!$C$5+'РСТ РСО-А'!$I$7+'РСТ РСО-А'!$F$9</f>
        <v>1310.3</v>
      </c>
      <c r="M15" s="117">
        <f>VLOOKUP($A15+ROUND((COLUMN()-2)/24,5),АТС!$A$41:$F$784,3)+'Иные услуги '!$C$5+'РСТ РСО-А'!$I$7+'РСТ РСО-А'!$F$9</f>
        <v>1348.61</v>
      </c>
      <c r="N15" s="117">
        <f>VLOOKUP($A15+ROUND((COLUMN()-2)/24,5),АТС!$A$41:$F$784,3)+'Иные услуги '!$C$5+'РСТ РСО-А'!$I$7+'РСТ РСО-А'!$F$9</f>
        <v>1349.51</v>
      </c>
      <c r="O15" s="117">
        <f>VLOOKUP($A15+ROUND((COLUMN()-2)/24,5),АТС!$A$41:$F$784,3)+'Иные услуги '!$C$5+'РСТ РСО-А'!$I$7+'РСТ РСО-А'!$F$9</f>
        <v>1348.45</v>
      </c>
      <c r="P15" s="117">
        <f>VLOOKUP($A15+ROUND((COLUMN()-2)/24,5),АТС!$A$41:$F$784,3)+'Иные услуги '!$C$5+'РСТ РСО-А'!$I$7+'РСТ РСО-А'!$F$9</f>
        <v>1349.41</v>
      </c>
      <c r="Q15" s="117">
        <f>VLOOKUP($A15+ROUND((COLUMN()-2)/24,5),АТС!$A$41:$F$784,3)+'Иные услуги '!$C$5+'РСТ РСО-А'!$I$7+'РСТ РСО-А'!$F$9</f>
        <v>1349.8</v>
      </c>
      <c r="R15" s="117">
        <f>VLOOKUP($A15+ROUND((COLUMN()-2)/24,5),АТС!$A$41:$F$784,3)+'Иные услуги '!$C$5+'РСТ РСО-А'!$I$7+'РСТ РСО-А'!$F$9</f>
        <v>1349.35</v>
      </c>
      <c r="S15" s="117">
        <f>VLOOKUP($A15+ROUND((COLUMN()-2)/24,5),АТС!$A$41:$F$784,3)+'Иные услуги '!$C$5+'РСТ РСО-А'!$I$7+'РСТ РСО-А'!$F$9</f>
        <v>1310.2</v>
      </c>
      <c r="T15" s="117">
        <f>VLOOKUP($A15+ROUND((COLUMN()-2)/24,5),АТС!$A$41:$F$784,3)+'Иные услуги '!$C$5+'РСТ РСО-А'!$I$7+'РСТ РСО-А'!$F$9</f>
        <v>1348.29</v>
      </c>
      <c r="U15" s="117">
        <f>VLOOKUP($A15+ROUND((COLUMN()-2)/24,5),АТС!$A$41:$F$784,3)+'Иные услуги '!$C$5+'РСТ РСО-А'!$I$7+'РСТ РСО-А'!$F$9</f>
        <v>1435.42</v>
      </c>
      <c r="V15" s="117">
        <f>VLOOKUP($A15+ROUND((COLUMN()-2)/24,5),АТС!$A$41:$F$784,3)+'Иные услуги '!$C$5+'РСТ РСО-А'!$I$7+'РСТ РСО-А'!$F$9</f>
        <v>1431.8600000000001</v>
      </c>
      <c r="W15" s="117">
        <f>VLOOKUP($A15+ROUND((COLUMN()-2)/24,5),АТС!$A$41:$F$784,3)+'Иные услуги '!$C$5+'РСТ РСО-А'!$I$7+'РСТ РСО-А'!$F$9</f>
        <v>1315.33</v>
      </c>
      <c r="X15" s="117">
        <f>VLOOKUP($A15+ROUND((COLUMN()-2)/24,5),АТС!$A$41:$F$784,3)+'Иные услуги '!$C$5+'РСТ РСО-А'!$I$7+'РСТ РСО-А'!$F$9</f>
        <v>1291.48</v>
      </c>
      <c r="Y15" s="117">
        <f>VLOOKUP($A15+ROUND((COLUMN()-2)/24,5),АТС!$A$41:$F$784,3)+'Иные услуги '!$C$5+'РСТ РСО-А'!$I$7+'РСТ РСО-А'!$F$9</f>
        <v>1379.8799999999999</v>
      </c>
      <c r="AA15" s="67"/>
    </row>
    <row r="16" spans="1:27" x14ac:dyDescent="0.2">
      <c r="A16" s="66">
        <f>A15+1</f>
        <v>43710</v>
      </c>
      <c r="B16" s="117">
        <f>VLOOKUP($A16+ROUND((COLUMN()-2)/24,5),АТС!$A$41:$F$784,3)+'Иные услуги '!$C$5+'РСТ РСО-А'!$I$7+'РСТ РСО-А'!$F$9</f>
        <v>1300.46</v>
      </c>
      <c r="C16" s="117">
        <f>VLOOKUP($A16+ROUND((COLUMN()-2)/24,5),АТС!$A$41:$F$784,3)+'Иные услуги '!$C$5+'РСТ РСО-А'!$I$7+'РСТ РСО-А'!$F$9</f>
        <v>1293.3999999999999</v>
      </c>
      <c r="D16" s="117">
        <f>VLOOKUP($A16+ROUND((COLUMN()-2)/24,5),АТС!$A$41:$F$784,3)+'Иные услуги '!$C$5+'РСТ РСО-А'!$I$7+'РСТ РСО-А'!$F$9</f>
        <v>1292.42</v>
      </c>
      <c r="E16" s="117">
        <f>VLOOKUP($A16+ROUND((COLUMN()-2)/24,5),АТС!$A$41:$F$784,3)+'Иные услуги '!$C$5+'РСТ РСО-А'!$I$7+'РСТ РСО-А'!$F$9</f>
        <v>1292.46</v>
      </c>
      <c r="F16" s="117">
        <f>VLOOKUP($A16+ROUND((COLUMN()-2)/24,5),АТС!$A$41:$F$784,3)+'Иные услуги '!$C$5+'РСТ РСО-А'!$I$7+'РСТ РСО-А'!$F$9</f>
        <v>1292.44</v>
      </c>
      <c r="G16" s="117">
        <f>VLOOKUP($A16+ROUND((COLUMN()-2)/24,5),АТС!$A$41:$F$784,3)+'Иные услуги '!$C$5+'РСТ РСО-А'!$I$7+'РСТ РСО-А'!$F$9</f>
        <v>1292.28</v>
      </c>
      <c r="H16" s="117">
        <f>VLOOKUP($A16+ROUND((COLUMN()-2)/24,5),АТС!$A$41:$F$784,3)+'Иные услуги '!$C$5+'РСТ РСО-А'!$I$7+'РСТ РСО-А'!$F$9</f>
        <v>1291.67</v>
      </c>
      <c r="I16" s="117">
        <f>VLOOKUP($A16+ROUND((COLUMN()-2)/24,5),АТС!$A$41:$F$784,3)+'Иные услуги '!$C$5+'РСТ РСО-А'!$I$7+'РСТ РСО-А'!$F$9</f>
        <v>1346.1499999999999</v>
      </c>
      <c r="J16" s="117">
        <f>VLOOKUP($A16+ROUND((COLUMN()-2)/24,5),АТС!$A$41:$F$784,3)+'Иные услуги '!$C$5+'РСТ РСО-А'!$I$7+'РСТ РСО-А'!$F$9</f>
        <v>1292.3</v>
      </c>
      <c r="K16" s="117">
        <f>VLOOKUP($A16+ROUND((COLUMN()-2)/24,5),АТС!$A$41:$F$784,3)+'Иные услуги '!$C$5+'РСТ РСО-А'!$I$7+'РСТ РСО-А'!$F$9</f>
        <v>1416.58</v>
      </c>
      <c r="L16" s="117">
        <f>VLOOKUP($A16+ROUND((COLUMN()-2)/24,5),АТС!$A$41:$F$784,3)+'Иные услуги '!$C$5+'РСТ РСО-А'!$I$7+'РСТ РСО-А'!$F$9</f>
        <v>1449.05</v>
      </c>
      <c r="M16" s="117">
        <f>VLOOKUP($A16+ROUND((COLUMN()-2)/24,5),АТС!$A$41:$F$784,3)+'Иные услуги '!$C$5+'РСТ РСО-А'!$I$7+'РСТ РСО-А'!$F$9</f>
        <v>1485.8700000000001</v>
      </c>
      <c r="N16" s="117">
        <f>VLOOKUP($A16+ROUND((COLUMN()-2)/24,5),АТС!$A$41:$F$784,3)+'Иные услуги '!$C$5+'РСТ РСО-А'!$I$7+'РСТ РСО-А'!$F$9</f>
        <v>1450.57</v>
      </c>
      <c r="O16" s="117">
        <f>VLOOKUP($A16+ROUND((COLUMN()-2)/24,5),АТС!$A$41:$F$784,3)+'Иные услуги '!$C$5+'РСТ РСО-А'!$I$7+'РСТ РСО-А'!$F$9</f>
        <v>1450.3500000000001</v>
      </c>
      <c r="P16" s="117">
        <f>VLOOKUP($A16+ROUND((COLUMN()-2)/24,5),АТС!$A$41:$F$784,3)+'Иные услуги '!$C$5+'РСТ РСО-А'!$I$7+'РСТ РСО-А'!$F$9</f>
        <v>1481.66</v>
      </c>
      <c r="Q16" s="117">
        <f>VLOOKUP($A16+ROUND((COLUMN()-2)/24,5),АТС!$A$41:$F$784,3)+'Иные услуги '!$C$5+'РСТ РСО-А'!$I$7+'РСТ РСО-А'!$F$9</f>
        <v>1480.8600000000001</v>
      </c>
      <c r="R16" s="117">
        <f>VLOOKUP($A16+ROUND((COLUMN()-2)/24,5),АТС!$A$41:$F$784,3)+'Иные услуги '!$C$5+'РСТ РСО-А'!$I$7+'РСТ РСО-А'!$F$9</f>
        <v>1446.67</v>
      </c>
      <c r="S16" s="117">
        <f>VLOOKUP($A16+ROUND((COLUMN()-2)/24,5),АТС!$A$41:$F$784,3)+'Иные услуги '!$C$5+'РСТ РСО-А'!$I$7+'РСТ РСО-А'!$F$9</f>
        <v>1413.86</v>
      </c>
      <c r="T16" s="117">
        <f>VLOOKUP($A16+ROUND((COLUMN()-2)/24,5),АТС!$A$41:$F$784,3)+'Иные услуги '!$C$5+'РСТ РСО-А'!$I$7+'РСТ РСО-А'!$F$9</f>
        <v>1410.6999999999998</v>
      </c>
      <c r="U16" s="117">
        <f>VLOOKUP($A16+ROUND((COLUMN()-2)/24,5),АТС!$A$41:$F$784,3)+'Иные услуги '!$C$5+'РСТ РСО-А'!$I$7+'РСТ РСО-А'!$F$9</f>
        <v>1508.14</v>
      </c>
      <c r="V16" s="117">
        <f>VLOOKUP($A16+ROUND((COLUMN()-2)/24,5),АТС!$A$41:$F$784,3)+'Иные услуги '!$C$5+'РСТ РСО-А'!$I$7+'РСТ РСО-А'!$F$9</f>
        <v>1466.32</v>
      </c>
      <c r="W16" s="117">
        <f>VLOOKUP($A16+ROUND((COLUMN()-2)/24,5),АТС!$A$41:$F$784,3)+'Иные услуги '!$C$5+'РСТ РСО-А'!$I$7+'РСТ РСО-А'!$F$9</f>
        <v>1373.9699999999998</v>
      </c>
      <c r="X16" s="117">
        <f>VLOOKUP($A16+ROUND((COLUMN()-2)/24,5),АТС!$A$41:$F$784,3)+'Иные услуги '!$C$5+'РСТ РСО-А'!$I$7+'РСТ РСО-А'!$F$9</f>
        <v>1291.58</v>
      </c>
      <c r="Y16" s="117">
        <f>VLOOKUP($A16+ROUND((COLUMN()-2)/24,5),АТС!$A$41:$F$784,3)+'Иные услуги '!$C$5+'РСТ РСО-А'!$I$7+'РСТ РСО-А'!$F$9</f>
        <v>1318.85</v>
      </c>
    </row>
    <row r="17" spans="1:25" x14ac:dyDescent="0.2">
      <c r="A17" s="66">
        <f t="shared" ref="A17:A45" si="0">A16+1</f>
        <v>43711</v>
      </c>
      <c r="B17" s="117">
        <f>VLOOKUP($A17+ROUND((COLUMN()-2)/24,5),АТС!$A$41:$F$784,3)+'Иные услуги '!$C$5+'РСТ РСО-А'!$I$7+'РСТ РСО-А'!$F$9</f>
        <v>1304.18</v>
      </c>
      <c r="C17" s="117">
        <f>VLOOKUP($A17+ROUND((COLUMN()-2)/24,5),АТС!$A$41:$F$784,3)+'Иные услуги '!$C$5+'РСТ РСО-А'!$I$7+'РСТ РСО-А'!$F$9</f>
        <v>1292.58</v>
      </c>
      <c r="D17" s="117">
        <f>VLOOKUP($A17+ROUND((COLUMN()-2)/24,5),АТС!$A$41:$F$784,3)+'Иные услуги '!$C$5+'РСТ РСО-А'!$I$7+'РСТ РСО-А'!$F$9</f>
        <v>1292.44</v>
      </c>
      <c r="E17" s="117">
        <f>VLOOKUP($A17+ROUND((COLUMN()-2)/24,5),АТС!$A$41:$F$784,3)+'Иные услуги '!$C$5+'РСТ РСО-А'!$I$7+'РСТ РСО-А'!$F$9</f>
        <v>1292.42</v>
      </c>
      <c r="F17" s="117">
        <f>VLOOKUP($A17+ROUND((COLUMN()-2)/24,5),АТС!$A$41:$F$784,3)+'Иные услуги '!$C$5+'РСТ РСО-А'!$I$7+'РСТ РСО-А'!$F$9</f>
        <v>1292.43</v>
      </c>
      <c r="G17" s="117">
        <f>VLOOKUP($A17+ROUND((COLUMN()-2)/24,5),АТС!$A$41:$F$784,3)+'Иные услуги '!$C$5+'РСТ РСО-А'!$I$7+'РСТ РСО-А'!$F$9</f>
        <v>1292.3399999999999</v>
      </c>
      <c r="H17" s="117">
        <f>VLOOKUP($A17+ROUND((COLUMN()-2)/24,5),АТС!$A$41:$F$784,3)+'Иные услуги '!$C$5+'РСТ РСО-А'!$I$7+'РСТ РСО-А'!$F$9</f>
        <v>1291.73</v>
      </c>
      <c r="I17" s="117">
        <f>VLOOKUP($A17+ROUND((COLUMN()-2)/24,5),АТС!$A$41:$F$784,3)+'Иные услуги '!$C$5+'РСТ РСО-А'!$I$7+'РСТ РСО-А'!$F$9</f>
        <v>1334.7</v>
      </c>
      <c r="J17" s="117">
        <f>VLOOKUP($A17+ROUND((COLUMN()-2)/24,5),АТС!$A$41:$F$784,3)+'Иные услуги '!$C$5+'РСТ РСО-А'!$I$7+'РСТ РСО-А'!$F$9</f>
        <v>1308.7</v>
      </c>
      <c r="K17" s="117">
        <f>VLOOKUP($A17+ROUND((COLUMN()-2)/24,5),АТС!$A$41:$F$784,3)+'Иные услуги '!$C$5+'РСТ РСО-А'!$I$7+'РСТ РСО-А'!$F$9</f>
        <v>1412.7499999999998</v>
      </c>
      <c r="L17" s="117">
        <f>VLOOKUP($A17+ROUND((COLUMN()-2)/24,5),АТС!$A$41:$F$784,3)+'Иные услуги '!$C$5+'РСТ РСО-А'!$I$7+'РСТ РСО-А'!$F$9</f>
        <v>1449.67</v>
      </c>
      <c r="M17" s="117">
        <f>VLOOKUP($A17+ROUND((COLUMN()-2)/24,5),АТС!$A$41:$F$784,3)+'Иные услуги '!$C$5+'РСТ РСО-А'!$I$7+'РСТ РСО-А'!$F$9</f>
        <v>1486.8600000000001</v>
      </c>
      <c r="N17" s="117">
        <f>VLOOKUP($A17+ROUND((COLUMN()-2)/24,5),АТС!$A$41:$F$784,3)+'Иные услуги '!$C$5+'РСТ РСО-А'!$I$7+'РСТ РСО-А'!$F$9</f>
        <v>1457.63</v>
      </c>
      <c r="O17" s="117">
        <f>VLOOKUP($A17+ROUND((COLUMN()-2)/24,5),АТС!$A$41:$F$784,3)+'Иные услуги '!$C$5+'РСТ РСО-А'!$I$7+'РСТ РСО-А'!$F$9</f>
        <v>1461.25</v>
      </c>
      <c r="P17" s="117">
        <f>VLOOKUP($A17+ROUND((COLUMN()-2)/24,5),АТС!$A$41:$F$784,3)+'Иные услуги '!$C$5+'РСТ РСО-А'!$I$7+'РСТ РСО-А'!$F$9</f>
        <v>1490.31</v>
      </c>
      <c r="Q17" s="117">
        <f>VLOOKUP($A17+ROUND((COLUMN()-2)/24,5),АТС!$A$41:$F$784,3)+'Иные услуги '!$C$5+'РСТ РСО-А'!$I$7+'РСТ РСО-А'!$F$9</f>
        <v>1489.3500000000001</v>
      </c>
      <c r="R17" s="117">
        <f>VLOOKUP($A17+ROUND((COLUMN()-2)/24,5),АТС!$A$41:$F$784,3)+'Иные услуги '!$C$5+'РСТ РСО-А'!$I$7+'РСТ РСО-А'!$F$9</f>
        <v>1459.13</v>
      </c>
      <c r="S17" s="117">
        <f>VLOOKUP($A17+ROUND((COLUMN()-2)/24,5),АТС!$A$41:$F$784,3)+'Иные услуги '!$C$5+'РСТ РСО-А'!$I$7+'РСТ РСО-А'!$F$9</f>
        <v>1425.8500000000001</v>
      </c>
      <c r="T17" s="117">
        <f>VLOOKUP($A17+ROUND((COLUMN()-2)/24,5),АТС!$A$41:$F$784,3)+'Иные услуги '!$C$5+'РСТ РСО-А'!$I$7+'РСТ РСО-А'!$F$9</f>
        <v>1457.95</v>
      </c>
      <c r="U17" s="117">
        <f>VLOOKUP($A17+ROUND((COLUMN()-2)/24,5),АТС!$A$41:$F$784,3)+'Иные услуги '!$C$5+'РСТ РСО-А'!$I$7+'РСТ РСО-А'!$F$9</f>
        <v>1528.21</v>
      </c>
      <c r="V17" s="117">
        <f>VLOOKUP($A17+ROUND((COLUMN()-2)/24,5),АТС!$A$41:$F$784,3)+'Иные услуги '!$C$5+'РСТ РСО-А'!$I$7+'РСТ РСО-А'!$F$9</f>
        <v>1482.23</v>
      </c>
      <c r="W17" s="117">
        <f>VLOOKUP($A17+ROUND((COLUMN()-2)/24,5),АТС!$A$41:$F$784,3)+'Иные услуги '!$C$5+'РСТ РСО-А'!$I$7+'РСТ РСО-А'!$F$9</f>
        <v>1435.3</v>
      </c>
      <c r="X17" s="117">
        <f>VLOOKUP($A17+ROUND((COLUMN()-2)/24,5),АТС!$A$41:$F$784,3)+'Иные услуги '!$C$5+'РСТ РСО-А'!$I$7+'РСТ РСО-А'!$F$9</f>
        <v>1291.77</v>
      </c>
      <c r="Y17" s="117">
        <f>VLOOKUP($A17+ROUND((COLUMN()-2)/24,5),АТС!$A$41:$F$784,3)+'Иные услуги '!$C$5+'РСТ РСО-А'!$I$7+'РСТ РСО-А'!$F$9</f>
        <v>1360.36</v>
      </c>
    </row>
    <row r="18" spans="1:25" x14ac:dyDescent="0.2">
      <c r="A18" s="66">
        <f t="shared" si="0"/>
        <v>43712</v>
      </c>
      <c r="B18" s="117">
        <f>VLOOKUP($A18+ROUND((COLUMN()-2)/24,5),АТС!$A$41:$F$784,3)+'Иные услуги '!$C$5+'РСТ РСО-А'!$I$7+'РСТ РСО-А'!$F$9</f>
        <v>1310.5899999999999</v>
      </c>
      <c r="C18" s="117">
        <f>VLOOKUP($A18+ROUND((COLUMN()-2)/24,5),АТС!$A$41:$F$784,3)+'Иные услуги '!$C$5+'РСТ РСО-А'!$I$7+'РСТ РСО-А'!$F$9</f>
        <v>1294.17</v>
      </c>
      <c r="D18" s="117">
        <f>VLOOKUP($A18+ROUND((COLUMN()-2)/24,5),АТС!$A$41:$F$784,3)+'Иные услуги '!$C$5+'РСТ РСО-А'!$I$7+'РСТ РСО-А'!$F$9</f>
        <v>1292.4100000000001</v>
      </c>
      <c r="E18" s="117">
        <f>VLOOKUP($A18+ROUND((COLUMN()-2)/24,5),АТС!$A$41:$F$784,3)+'Иные услуги '!$C$5+'РСТ РСО-А'!$I$7+'РСТ РСО-А'!$F$9</f>
        <v>1292.4100000000001</v>
      </c>
      <c r="F18" s="117">
        <f>VLOOKUP($A18+ROUND((COLUMN()-2)/24,5),АТС!$A$41:$F$784,3)+'Иные услуги '!$C$5+'РСТ РСО-А'!$I$7+'РСТ РСО-А'!$F$9</f>
        <v>1292.3899999999999</v>
      </c>
      <c r="G18" s="117">
        <f>VLOOKUP($A18+ROUND((COLUMN()-2)/24,5),АТС!$A$41:$F$784,3)+'Иные услуги '!$C$5+'РСТ РСО-А'!$I$7+'РСТ РСО-А'!$F$9</f>
        <v>1292.33</v>
      </c>
      <c r="H18" s="117">
        <f>VLOOKUP($A18+ROUND((COLUMN()-2)/24,5),АТС!$A$41:$F$784,3)+'Иные услуги '!$C$5+'РСТ РСО-А'!$I$7+'РСТ РСО-А'!$F$9</f>
        <v>1291.8899999999999</v>
      </c>
      <c r="I18" s="117">
        <f>VLOOKUP($A18+ROUND((COLUMN()-2)/24,5),АТС!$A$41:$F$784,3)+'Иные услуги '!$C$5+'РСТ РСО-А'!$I$7+'РСТ РСО-А'!$F$9</f>
        <v>1374.54</v>
      </c>
      <c r="J18" s="117">
        <f>VLOOKUP($A18+ROUND((COLUMN()-2)/24,5),АТС!$A$41:$F$784,3)+'Иные услуги '!$C$5+'РСТ РСО-А'!$I$7+'РСТ РСО-А'!$F$9</f>
        <v>1292.46</v>
      </c>
      <c r="K18" s="117">
        <f>VLOOKUP($A18+ROUND((COLUMN()-2)/24,5),АТС!$A$41:$F$784,3)+'Иные услуги '!$C$5+'РСТ РСО-А'!$I$7+'РСТ РСО-А'!$F$9</f>
        <v>1410.3999999999999</v>
      </c>
      <c r="L18" s="117">
        <f>VLOOKUP($A18+ROUND((COLUMN()-2)/24,5),АТС!$A$41:$F$784,3)+'Иные услуги '!$C$5+'РСТ РСО-А'!$I$7+'РСТ РСО-А'!$F$9</f>
        <v>1448.84</v>
      </c>
      <c r="M18" s="117">
        <f>VLOOKUP($A18+ROUND((COLUMN()-2)/24,5),АТС!$A$41:$F$784,3)+'Иные услуги '!$C$5+'РСТ РСО-А'!$I$7+'РСТ РСО-А'!$F$9</f>
        <v>1479.23</v>
      </c>
      <c r="N18" s="117">
        <f>VLOOKUP($A18+ROUND((COLUMN()-2)/24,5),АТС!$A$41:$F$784,3)+'Иные услуги '!$C$5+'РСТ РСО-А'!$I$7+'РСТ РСО-А'!$F$9</f>
        <v>1449.8</v>
      </c>
      <c r="O18" s="117">
        <f>VLOOKUP($A18+ROUND((COLUMN()-2)/24,5),АТС!$A$41:$F$784,3)+'Иные услуги '!$C$5+'РСТ РСО-А'!$I$7+'РСТ РСО-А'!$F$9</f>
        <v>1450.42</v>
      </c>
      <c r="P18" s="117">
        <f>VLOOKUP($A18+ROUND((COLUMN()-2)/24,5),АТС!$A$41:$F$784,3)+'Иные услуги '!$C$5+'РСТ РСО-А'!$I$7+'РСТ РСО-А'!$F$9</f>
        <v>1478.06</v>
      </c>
      <c r="Q18" s="117">
        <f>VLOOKUP($A18+ROUND((COLUMN()-2)/24,5),АТС!$A$41:$F$784,3)+'Иные услуги '!$C$5+'РСТ РСО-А'!$I$7+'РСТ РСО-А'!$F$9</f>
        <v>1450.72</v>
      </c>
      <c r="R18" s="117">
        <f>VLOOKUP($A18+ROUND((COLUMN()-2)/24,5),АТС!$A$41:$F$784,3)+'Иные услуги '!$C$5+'РСТ РСО-А'!$I$7+'РСТ РСО-А'!$F$9</f>
        <v>1449.74</v>
      </c>
      <c r="S18" s="117">
        <f>VLOOKUP($A18+ROUND((COLUMN()-2)/24,5),АТС!$A$41:$F$784,3)+'Иные услуги '!$C$5+'РСТ РСО-А'!$I$7+'РСТ РСО-А'!$F$9</f>
        <v>1418.1</v>
      </c>
      <c r="T18" s="117">
        <f>VLOOKUP($A18+ROUND((COLUMN()-2)/24,5),АТС!$A$41:$F$784,3)+'Иные услуги '!$C$5+'РСТ РСО-А'!$I$7+'РСТ РСО-А'!$F$9</f>
        <v>1447.59</v>
      </c>
      <c r="U18" s="117">
        <f>VLOOKUP($A18+ROUND((COLUMN()-2)/24,5),АТС!$A$41:$F$784,3)+'Иные услуги '!$C$5+'РСТ РСО-А'!$I$7+'РСТ РСО-А'!$F$9</f>
        <v>1514.3</v>
      </c>
      <c r="V18" s="117">
        <f>VLOOKUP($A18+ROUND((COLUMN()-2)/24,5),АТС!$A$41:$F$784,3)+'Иные услуги '!$C$5+'РСТ РСО-А'!$I$7+'РСТ РСО-А'!$F$9</f>
        <v>1444.6100000000001</v>
      </c>
      <c r="W18" s="117">
        <f>VLOOKUP($A18+ROUND((COLUMN()-2)/24,5),АТС!$A$41:$F$784,3)+'Иные услуги '!$C$5+'РСТ РСО-А'!$I$7+'РСТ РСО-А'!$F$9</f>
        <v>1315.86</v>
      </c>
      <c r="X18" s="117">
        <f>VLOOKUP($A18+ROUND((COLUMN()-2)/24,5),АТС!$A$41:$F$784,3)+'Иные услуги '!$C$5+'РСТ РСО-А'!$I$7+'РСТ РСО-А'!$F$9</f>
        <v>1291.8699999999999</v>
      </c>
      <c r="Y18" s="117">
        <f>VLOOKUP($A18+ROUND((COLUMN()-2)/24,5),АТС!$A$41:$F$784,3)+'Иные услуги '!$C$5+'РСТ РСО-А'!$I$7+'РСТ РСО-А'!$F$9</f>
        <v>1372.8799999999999</v>
      </c>
    </row>
    <row r="19" spans="1:25" x14ac:dyDescent="0.2">
      <c r="A19" s="66">
        <f t="shared" si="0"/>
        <v>43713</v>
      </c>
      <c r="B19" s="117">
        <f>VLOOKUP($A19+ROUND((COLUMN()-2)/24,5),АТС!$A$41:$F$784,3)+'Иные услуги '!$C$5+'РСТ РСО-А'!$I$7+'РСТ РСО-А'!$F$9</f>
        <v>1303.8399999999999</v>
      </c>
      <c r="C19" s="117">
        <f>VLOOKUP($A19+ROUND((COLUMN()-2)/24,5),АТС!$A$41:$F$784,3)+'Иные услуги '!$C$5+'РСТ РСО-А'!$I$7+'РСТ РСО-А'!$F$9</f>
        <v>1294.8699999999999</v>
      </c>
      <c r="D19" s="117">
        <f>VLOOKUP($A19+ROUND((COLUMN()-2)/24,5),АТС!$A$41:$F$784,3)+'Иные услуги '!$C$5+'РСТ РСО-А'!$I$7+'РСТ РСО-А'!$F$9</f>
        <v>1292.49</v>
      </c>
      <c r="E19" s="117">
        <f>VLOOKUP($A19+ROUND((COLUMN()-2)/24,5),АТС!$A$41:$F$784,3)+'Иные услуги '!$C$5+'РСТ РСО-А'!$I$7+'РСТ РСО-А'!$F$9</f>
        <v>1292.48</v>
      </c>
      <c r="F19" s="117">
        <f>VLOOKUP($A19+ROUND((COLUMN()-2)/24,5),АТС!$A$41:$F$784,3)+'Иные услуги '!$C$5+'РСТ РСО-А'!$I$7+'РСТ РСО-А'!$F$9</f>
        <v>1292.47</v>
      </c>
      <c r="G19" s="117">
        <f>VLOOKUP($A19+ROUND((COLUMN()-2)/24,5),АТС!$A$41:$F$784,3)+'Иные услуги '!$C$5+'РСТ РСО-А'!$I$7+'РСТ РСО-А'!$F$9</f>
        <v>1292.3599999999999</v>
      </c>
      <c r="H19" s="117">
        <f>VLOOKUP($A19+ROUND((COLUMN()-2)/24,5),АТС!$A$41:$F$784,3)+'Иные услуги '!$C$5+'РСТ РСО-А'!$I$7+'РСТ РСО-А'!$F$9</f>
        <v>1291.72</v>
      </c>
      <c r="I19" s="117">
        <f>VLOOKUP($A19+ROUND((COLUMN()-2)/24,5),АТС!$A$41:$F$784,3)+'Иные услуги '!$C$5+'РСТ РСО-А'!$I$7+'РСТ РСО-А'!$F$9</f>
        <v>1345.6399999999999</v>
      </c>
      <c r="J19" s="117">
        <f>VLOOKUP($A19+ROUND((COLUMN()-2)/24,5),АТС!$A$41:$F$784,3)+'Иные услуги '!$C$5+'РСТ РСО-А'!$I$7+'РСТ РСО-А'!$F$9</f>
        <v>1292.3799999999999</v>
      </c>
      <c r="K19" s="117">
        <f>VLOOKUP($A19+ROUND((COLUMN()-2)/24,5),АТС!$A$41:$F$784,3)+'Иные услуги '!$C$5+'РСТ РСО-А'!$I$7+'РСТ РСО-А'!$F$9</f>
        <v>1348.46</v>
      </c>
      <c r="L19" s="117">
        <f>VLOOKUP($A19+ROUND((COLUMN()-2)/24,5),АТС!$A$41:$F$784,3)+'Иные услуги '!$C$5+'РСТ РСО-А'!$I$7+'РСТ РСО-А'!$F$9</f>
        <v>1423.53</v>
      </c>
      <c r="M19" s="117">
        <f>VLOOKUP($A19+ROUND((COLUMN()-2)/24,5),АТС!$A$41:$F$784,3)+'Иные услуги '!$C$5+'РСТ РСО-А'!$I$7+'РСТ РСО-А'!$F$9</f>
        <v>1430.45</v>
      </c>
      <c r="N19" s="117">
        <f>VLOOKUP($A19+ROUND((COLUMN()-2)/24,5),АТС!$A$41:$F$784,3)+'Иные услуги '!$C$5+'РСТ РСО-А'!$I$7+'РСТ РСО-А'!$F$9</f>
        <v>1423.96</v>
      </c>
      <c r="O19" s="117">
        <f>VLOOKUP($A19+ROUND((COLUMN()-2)/24,5),АТС!$A$41:$F$784,3)+'Иные услуги '!$C$5+'РСТ РСО-А'!$I$7+'РСТ РСО-А'!$F$9</f>
        <v>1428.21</v>
      </c>
      <c r="P19" s="117">
        <f>VLOOKUP($A19+ROUND((COLUMN()-2)/24,5),АТС!$A$41:$F$784,3)+'Иные услуги '!$C$5+'РСТ РСО-А'!$I$7+'РСТ РСО-А'!$F$9</f>
        <v>1427.92</v>
      </c>
      <c r="Q19" s="117">
        <f>VLOOKUP($A19+ROUND((COLUMN()-2)/24,5),АТС!$A$41:$F$784,3)+'Иные услуги '!$C$5+'РСТ РСО-А'!$I$7+'РСТ РСО-А'!$F$9</f>
        <v>1429.75</v>
      </c>
      <c r="R19" s="117">
        <f>VLOOKUP($A19+ROUND((COLUMN()-2)/24,5),АТС!$A$41:$F$784,3)+'Иные услуги '!$C$5+'РСТ РСО-А'!$I$7+'РСТ РСО-А'!$F$9</f>
        <v>1392.5199999999998</v>
      </c>
      <c r="S19" s="117">
        <f>VLOOKUP($A19+ROUND((COLUMN()-2)/24,5),АТС!$A$41:$F$784,3)+'Иные услуги '!$C$5+'РСТ РСО-А'!$I$7+'РСТ РСО-А'!$F$9</f>
        <v>1352.01</v>
      </c>
      <c r="T19" s="117">
        <f>VLOOKUP($A19+ROUND((COLUMN()-2)/24,5),АТС!$A$41:$F$784,3)+'Иные услуги '!$C$5+'РСТ РСО-А'!$I$7+'РСТ РСО-А'!$F$9</f>
        <v>1416.6899999999998</v>
      </c>
      <c r="U19" s="117">
        <f>VLOOKUP($A19+ROUND((COLUMN()-2)/24,5),АТС!$A$41:$F$784,3)+'Иные услуги '!$C$5+'РСТ РСО-А'!$I$7+'РСТ РСО-А'!$F$9</f>
        <v>1521.77</v>
      </c>
      <c r="V19" s="117">
        <f>VLOOKUP($A19+ROUND((COLUMN()-2)/24,5),АТС!$A$41:$F$784,3)+'Иные услуги '!$C$5+'РСТ РСО-А'!$I$7+'РСТ РСО-А'!$F$9</f>
        <v>1478.3500000000001</v>
      </c>
      <c r="W19" s="117">
        <f>VLOOKUP($A19+ROUND((COLUMN()-2)/24,5),АТС!$A$41:$F$784,3)+'Иные услуги '!$C$5+'РСТ РСО-А'!$I$7+'РСТ РСО-А'!$F$9</f>
        <v>1377.06</v>
      </c>
      <c r="X19" s="117">
        <f>VLOOKUP($A19+ROUND((COLUMN()-2)/24,5),АТС!$A$41:$F$784,3)+'Иные услуги '!$C$5+'РСТ РСО-А'!$I$7+'РСТ РСО-А'!$F$9</f>
        <v>1291.7</v>
      </c>
      <c r="Y19" s="117">
        <f>VLOOKUP($A19+ROUND((COLUMN()-2)/24,5),АТС!$A$41:$F$784,3)+'Иные услуги '!$C$5+'РСТ РСО-А'!$I$7+'РСТ РСО-А'!$F$9</f>
        <v>1387.5199999999998</v>
      </c>
    </row>
    <row r="20" spans="1:25" x14ac:dyDescent="0.2">
      <c r="A20" s="66">
        <f t="shared" si="0"/>
        <v>43714</v>
      </c>
      <c r="B20" s="117">
        <f>VLOOKUP($A20+ROUND((COLUMN()-2)/24,5),АТС!$A$41:$F$784,3)+'Иные услуги '!$C$5+'РСТ РСО-А'!$I$7+'РСТ РСО-А'!$F$9</f>
        <v>1305.3899999999999</v>
      </c>
      <c r="C20" s="117">
        <f>VLOOKUP($A20+ROUND((COLUMN()-2)/24,5),АТС!$A$41:$F$784,3)+'Иные услуги '!$C$5+'РСТ РСО-А'!$I$7+'РСТ РСО-А'!$F$9</f>
        <v>1294.98</v>
      </c>
      <c r="D20" s="117">
        <f>VLOOKUP($A20+ROUND((COLUMN()-2)/24,5),АТС!$A$41:$F$784,3)+'Иные услуги '!$C$5+'РСТ РСО-А'!$I$7+'РСТ РСО-А'!$F$9</f>
        <v>1292.56</v>
      </c>
      <c r="E20" s="117">
        <f>VLOOKUP($A20+ROUND((COLUMN()-2)/24,5),АТС!$A$41:$F$784,3)+'Иные услуги '!$C$5+'РСТ РСО-А'!$I$7+'РСТ РСО-А'!$F$9</f>
        <v>1292.55</v>
      </c>
      <c r="F20" s="117">
        <f>VLOOKUP($A20+ROUND((COLUMN()-2)/24,5),АТС!$A$41:$F$784,3)+'Иные услуги '!$C$5+'РСТ РСО-А'!$I$7+'РСТ РСО-А'!$F$9</f>
        <v>1292.53</v>
      </c>
      <c r="G20" s="117">
        <f>VLOOKUP($A20+ROUND((COLUMN()-2)/24,5),АТС!$A$41:$F$784,3)+'Иные услуги '!$C$5+'РСТ РСО-А'!$I$7+'РСТ РСО-А'!$F$9</f>
        <v>1292.42</v>
      </c>
      <c r="H20" s="117">
        <f>VLOOKUP($A20+ROUND((COLUMN()-2)/24,5),АТС!$A$41:$F$784,3)+'Иные услуги '!$C$5+'РСТ РСО-А'!$I$7+'РСТ РСО-А'!$F$9</f>
        <v>1291.8</v>
      </c>
      <c r="I20" s="117">
        <f>VLOOKUP($A20+ROUND((COLUMN()-2)/24,5),АТС!$A$41:$F$784,3)+'Иные услуги '!$C$5+'РСТ РСО-А'!$I$7+'РСТ РСО-А'!$F$9</f>
        <v>1350.26</v>
      </c>
      <c r="J20" s="117">
        <f>VLOOKUP($A20+ROUND((COLUMN()-2)/24,5),АТС!$A$41:$F$784,3)+'Иные услуги '!$C$5+'РСТ РСО-А'!$I$7+'РСТ РСО-А'!$F$9</f>
        <v>1292.3899999999999</v>
      </c>
      <c r="K20" s="117">
        <f>VLOOKUP($A20+ROUND((COLUMN()-2)/24,5),АТС!$A$41:$F$784,3)+'Иные услуги '!$C$5+'РСТ РСО-А'!$I$7+'РСТ РСО-А'!$F$9</f>
        <v>1346.87</v>
      </c>
      <c r="L20" s="117">
        <f>VLOOKUP($A20+ROUND((COLUMN()-2)/24,5),АТС!$A$41:$F$784,3)+'Иные услуги '!$C$5+'РСТ РСО-А'!$I$7+'РСТ РСО-А'!$F$9</f>
        <v>1401.5299999999997</v>
      </c>
      <c r="M20" s="117">
        <f>VLOOKUP($A20+ROUND((COLUMN()-2)/24,5),АТС!$A$41:$F$784,3)+'Иные услуги '!$C$5+'РСТ РСО-А'!$I$7+'РСТ РСО-А'!$F$9</f>
        <v>1413.6299999999999</v>
      </c>
      <c r="N20" s="117">
        <f>VLOOKUP($A20+ROUND((COLUMN()-2)/24,5),АТС!$A$41:$F$784,3)+'Иные услуги '!$C$5+'РСТ РСО-А'!$I$7+'РСТ РСО-А'!$F$9</f>
        <v>1414.04</v>
      </c>
      <c r="O20" s="117">
        <f>VLOOKUP($A20+ROUND((COLUMN()-2)/24,5),АТС!$A$41:$F$784,3)+'Иные услуги '!$C$5+'РСТ РСО-А'!$I$7+'РСТ РСО-А'!$F$9</f>
        <v>1413.9999999999998</v>
      </c>
      <c r="P20" s="117">
        <f>VLOOKUP($A20+ROUND((COLUMN()-2)/24,5),АТС!$A$41:$F$784,3)+'Иные услуги '!$C$5+'РСТ РСО-А'!$I$7+'РСТ РСО-А'!$F$9</f>
        <v>1413.81</v>
      </c>
      <c r="Q20" s="117">
        <f>VLOOKUP($A20+ROUND((COLUMN()-2)/24,5),АТС!$A$41:$F$784,3)+'Иные услуги '!$C$5+'РСТ РСО-А'!$I$7+'РСТ РСО-А'!$F$9</f>
        <v>1414.9099999999999</v>
      </c>
      <c r="R20" s="117">
        <f>VLOOKUP($A20+ROUND((COLUMN()-2)/24,5),АТС!$A$41:$F$784,3)+'Иные услуги '!$C$5+'РСТ РСО-А'!$I$7+'РСТ РСО-А'!$F$9</f>
        <v>1382.31</v>
      </c>
      <c r="S20" s="117">
        <f>VLOOKUP($A20+ROUND((COLUMN()-2)/24,5),АТС!$A$41:$F$784,3)+'Иные услуги '!$C$5+'РСТ РСО-А'!$I$7+'РСТ РСО-А'!$F$9</f>
        <v>1346.23</v>
      </c>
      <c r="T20" s="117">
        <f>VLOOKUP($A20+ROUND((COLUMN()-2)/24,5),АТС!$A$41:$F$784,3)+'Иные услуги '!$C$5+'РСТ РСО-А'!$I$7+'РСТ РСО-А'!$F$9</f>
        <v>1411.2499999999998</v>
      </c>
      <c r="U20" s="117">
        <f>VLOOKUP($A20+ROUND((COLUMN()-2)/24,5),АТС!$A$41:$F$784,3)+'Иные услуги '!$C$5+'РСТ РСО-А'!$I$7+'РСТ РСО-А'!$F$9</f>
        <v>1505</v>
      </c>
      <c r="V20" s="117">
        <f>VLOOKUP($A20+ROUND((COLUMN()-2)/24,5),АТС!$A$41:$F$784,3)+'Иные услуги '!$C$5+'РСТ РСО-А'!$I$7+'РСТ РСО-А'!$F$9</f>
        <v>1463.63</v>
      </c>
      <c r="W20" s="117">
        <f>VLOOKUP($A20+ROUND((COLUMN()-2)/24,5),АТС!$A$41:$F$784,3)+'Иные услуги '!$C$5+'РСТ РСО-А'!$I$7+'РСТ РСО-А'!$F$9</f>
        <v>1369.6699999999998</v>
      </c>
      <c r="X20" s="117">
        <f>VLOOKUP($A20+ROUND((COLUMN()-2)/24,5),АТС!$A$41:$F$784,3)+'Иные услуги '!$C$5+'РСТ РСО-А'!$I$7+'РСТ РСО-А'!$F$9</f>
        <v>1290.95</v>
      </c>
      <c r="Y20" s="117">
        <f>VLOOKUP($A20+ROUND((COLUMN()-2)/24,5),АТС!$A$41:$F$784,3)+'Иные услуги '!$C$5+'РСТ РСО-А'!$I$7+'РСТ РСО-А'!$F$9</f>
        <v>1408.4999999999998</v>
      </c>
    </row>
    <row r="21" spans="1:25" x14ac:dyDescent="0.2">
      <c r="A21" s="66">
        <f t="shared" si="0"/>
        <v>43715</v>
      </c>
      <c r="B21" s="117">
        <f>VLOOKUP($A21+ROUND((COLUMN()-2)/24,5),АТС!$A$41:$F$784,3)+'Иные услуги '!$C$5+'РСТ РСО-А'!$I$7+'РСТ РСО-А'!$F$9</f>
        <v>1317.3899999999999</v>
      </c>
      <c r="C21" s="117">
        <f>VLOOKUP($A21+ROUND((COLUMN()-2)/24,5),АТС!$A$41:$F$784,3)+'Иные услуги '!$C$5+'РСТ РСО-А'!$I$7+'РСТ РСО-А'!$F$9</f>
        <v>1296.52</v>
      </c>
      <c r="D21" s="117">
        <f>VLOOKUP($A21+ROUND((COLUMN()-2)/24,5),АТС!$A$41:$F$784,3)+'Иные услуги '!$C$5+'РСТ РСО-А'!$I$7+'РСТ РСО-А'!$F$9</f>
        <v>1292.3699999999999</v>
      </c>
      <c r="E21" s="117">
        <f>VLOOKUP($A21+ROUND((COLUMN()-2)/24,5),АТС!$A$41:$F$784,3)+'Иные услуги '!$C$5+'РСТ РСО-А'!$I$7+'РСТ РСО-А'!$F$9</f>
        <v>1292.45</v>
      </c>
      <c r="F21" s="117">
        <f>VLOOKUP($A21+ROUND((COLUMN()-2)/24,5),АТС!$A$41:$F$784,3)+'Иные услуги '!$C$5+'РСТ РСО-А'!$I$7+'РСТ РСО-А'!$F$9</f>
        <v>1292.44</v>
      </c>
      <c r="G21" s="117">
        <f>VLOOKUP($A21+ROUND((COLUMN()-2)/24,5),АТС!$A$41:$F$784,3)+'Иные услуги '!$C$5+'РСТ РСО-А'!$I$7+'РСТ РСО-А'!$F$9</f>
        <v>1292.1600000000001</v>
      </c>
      <c r="H21" s="117">
        <f>VLOOKUP($A21+ROUND((COLUMN()-2)/24,5),АТС!$A$41:$F$784,3)+'Иные услуги '!$C$5+'РСТ РСО-А'!$I$7+'РСТ РСО-А'!$F$9</f>
        <v>1291.3399999999999</v>
      </c>
      <c r="I21" s="117">
        <f>VLOOKUP($A21+ROUND((COLUMN()-2)/24,5),АТС!$A$41:$F$784,3)+'Иные услуги '!$C$5+'РСТ РСО-А'!$I$7+'РСТ РСО-А'!$F$9</f>
        <v>1291.3499999999999</v>
      </c>
      <c r="J21" s="117">
        <f>VLOOKUP($A21+ROUND((COLUMN()-2)/24,5),АТС!$A$41:$F$784,3)+'Иные услуги '!$C$5+'РСТ РСО-А'!$I$7+'РСТ РСО-А'!$F$9</f>
        <v>1291.71</v>
      </c>
      <c r="K21" s="117">
        <f>VLOOKUP($A21+ROUND((COLUMN()-2)/24,5),АТС!$A$41:$F$784,3)+'Иные услуги '!$C$5+'РСТ РСО-А'!$I$7+'РСТ РСО-А'!$F$9</f>
        <v>1291.99</v>
      </c>
      <c r="L21" s="117">
        <f>VLOOKUP($A21+ROUND((COLUMN()-2)/24,5),АТС!$A$41:$F$784,3)+'Иные услуги '!$C$5+'РСТ РСО-А'!$I$7+'РСТ РСО-А'!$F$9</f>
        <v>1291.98</v>
      </c>
      <c r="M21" s="117">
        <f>VLOOKUP($A21+ROUND((COLUMN()-2)/24,5),АТС!$A$41:$F$784,3)+'Иные услуги '!$C$5+'РСТ РСО-А'!$I$7+'РСТ РСО-А'!$F$9</f>
        <v>1292.1600000000001</v>
      </c>
      <c r="N21" s="117">
        <f>VLOOKUP($A21+ROUND((COLUMN()-2)/24,5),АТС!$A$41:$F$784,3)+'Иные услуги '!$C$5+'РСТ РСО-А'!$I$7+'РСТ РСО-А'!$F$9</f>
        <v>1292.26</v>
      </c>
      <c r="O21" s="117">
        <f>VLOOKUP($A21+ROUND((COLUMN()-2)/24,5),АТС!$A$41:$F$784,3)+'Иные услуги '!$C$5+'РСТ РСО-А'!$I$7+'РСТ РСО-А'!$F$9</f>
        <v>1292.27</v>
      </c>
      <c r="P21" s="117">
        <f>VLOOKUP($A21+ROUND((COLUMN()-2)/24,5),АТС!$A$41:$F$784,3)+'Иные услуги '!$C$5+'РСТ РСО-А'!$I$7+'РСТ РСО-А'!$F$9</f>
        <v>1292.21</v>
      </c>
      <c r="Q21" s="117">
        <f>VLOOKUP($A21+ROUND((COLUMN()-2)/24,5),АТС!$A$41:$F$784,3)+'Иные услуги '!$C$5+'РСТ РСО-А'!$I$7+'РСТ РСО-А'!$F$9</f>
        <v>1292.1099999999999</v>
      </c>
      <c r="R21" s="117">
        <f>VLOOKUP($A21+ROUND((COLUMN()-2)/24,5),АТС!$A$41:$F$784,3)+'Иные услуги '!$C$5+'РСТ РСО-А'!$I$7+'РСТ РСО-А'!$F$9</f>
        <v>1292.06</v>
      </c>
      <c r="S21" s="117">
        <f>VLOOKUP($A21+ROUND((COLUMN()-2)/24,5),АТС!$A$41:$F$784,3)+'Иные услуги '!$C$5+'РСТ РСО-А'!$I$7+'РСТ РСО-А'!$F$9</f>
        <v>1292.05</v>
      </c>
      <c r="T21" s="117">
        <f>VLOOKUP($A21+ROUND((COLUMN()-2)/24,5),АТС!$A$41:$F$784,3)+'Иные услуги '!$C$5+'РСТ РСО-А'!$I$7+'РСТ РСО-А'!$F$9</f>
        <v>1313.7</v>
      </c>
      <c r="U21" s="117">
        <f>VLOOKUP($A21+ROUND((COLUMN()-2)/24,5),АТС!$A$41:$F$784,3)+'Иные услуги '!$C$5+'РСТ РСО-А'!$I$7+'РСТ РСО-А'!$F$9</f>
        <v>1443.19</v>
      </c>
      <c r="V21" s="117">
        <f>VLOOKUP($A21+ROUND((COLUMN()-2)/24,5),АТС!$A$41:$F$784,3)+'Иные услуги '!$C$5+'РСТ РСО-А'!$I$7+'РСТ РСО-А'!$F$9</f>
        <v>1439.96</v>
      </c>
      <c r="W21" s="117">
        <f>VLOOKUP($A21+ROUND((COLUMN()-2)/24,5),АТС!$A$41:$F$784,3)+'Иные услуги '!$C$5+'РСТ РСО-А'!$I$7+'РСТ РСО-А'!$F$9</f>
        <v>1318.93</v>
      </c>
      <c r="X21" s="117">
        <f>VLOOKUP($A21+ROUND((COLUMN()-2)/24,5),АТС!$A$41:$F$784,3)+'Иные услуги '!$C$5+'РСТ РСО-А'!$I$7+'РСТ РСО-А'!$F$9</f>
        <v>1290.4100000000001</v>
      </c>
      <c r="Y21" s="117">
        <f>VLOOKUP($A21+ROUND((COLUMN()-2)/24,5),АТС!$A$41:$F$784,3)+'Иные услуги '!$C$5+'РСТ РСО-А'!$I$7+'РСТ РСО-А'!$F$9</f>
        <v>1406.54</v>
      </c>
    </row>
    <row r="22" spans="1:25" x14ac:dyDescent="0.2">
      <c r="A22" s="66">
        <f t="shared" si="0"/>
        <v>43716</v>
      </c>
      <c r="B22" s="117">
        <f>VLOOKUP($A22+ROUND((COLUMN()-2)/24,5),АТС!$A$41:$F$784,3)+'Иные услуги '!$C$5+'РСТ РСО-А'!$I$7+'РСТ РСО-А'!$F$9</f>
        <v>1296.24</v>
      </c>
      <c r="C22" s="117">
        <f>VLOOKUP($A22+ROUND((COLUMN()-2)/24,5),АТС!$A$41:$F$784,3)+'Иные услуги '!$C$5+'РСТ РСО-А'!$I$7+'РСТ РСО-А'!$F$9</f>
        <v>1292.1099999999999</v>
      </c>
      <c r="D22" s="117">
        <f>VLOOKUP($A22+ROUND((COLUMN()-2)/24,5),АТС!$A$41:$F$784,3)+'Иные услуги '!$C$5+'РСТ РСО-А'!$I$7+'РСТ РСО-А'!$F$9</f>
        <v>1292.42</v>
      </c>
      <c r="E22" s="117">
        <f>VLOOKUP($A22+ROUND((COLUMN()-2)/24,5),АТС!$A$41:$F$784,3)+'Иные услуги '!$C$5+'РСТ РСО-А'!$I$7+'РСТ РСО-А'!$F$9</f>
        <v>1292.51</v>
      </c>
      <c r="F22" s="117">
        <f>VLOOKUP($A22+ROUND((COLUMN()-2)/24,5),АТС!$A$41:$F$784,3)+'Иные услуги '!$C$5+'РСТ РСО-А'!$I$7+'РСТ РСО-А'!$F$9</f>
        <v>1292.51</v>
      </c>
      <c r="G22" s="117">
        <f>VLOOKUP($A22+ROUND((COLUMN()-2)/24,5),АТС!$A$41:$F$784,3)+'Иные услуги '!$C$5+'РСТ РСО-А'!$I$7+'РСТ РСО-А'!$F$9</f>
        <v>1292.26</v>
      </c>
      <c r="H22" s="117">
        <f>VLOOKUP($A22+ROUND((COLUMN()-2)/24,5),АТС!$A$41:$F$784,3)+'Иные услуги '!$C$5+'РСТ РСО-А'!$I$7+'РСТ РСО-А'!$F$9</f>
        <v>1291.29</v>
      </c>
      <c r="I22" s="117">
        <f>VLOOKUP($A22+ROUND((COLUMN()-2)/24,5),АТС!$A$41:$F$784,3)+'Иные услуги '!$C$5+'РСТ РСО-А'!$I$7+'РСТ РСО-А'!$F$9</f>
        <v>1291.73</v>
      </c>
      <c r="J22" s="117">
        <f>VLOOKUP($A22+ROUND((COLUMN()-2)/24,5),АТС!$A$41:$F$784,3)+'Иные услуги '!$C$5+'РСТ РСО-А'!$I$7+'РСТ РСО-А'!$F$9</f>
        <v>1291.82</v>
      </c>
      <c r="K22" s="117">
        <f>VLOOKUP($A22+ROUND((COLUMN()-2)/24,5),АТС!$A$41:$F$784,3)+'Иные услуги '!$C$5+'РСТ РСО-А'!$I$7+'РСТ РСО-А'!$F$9</f>
        <v>1291.77</v>
      </c>
      <c r="L22" s="117">
        <f>VLOOKUP($A22+ROUND((COLUMN()-2)/24,5),АТС!$A$41:$F$784,3)+'Иные услуги '!$C$5+'РСТ РСО-А'!$I$7+'РСТ РСО-А'!$F$9</f>
        <v>1291.92</v>
      </c>
      <c r="M22" s="117">
        <f>VLOOKUP($A22+ROUND((COLUMN()-2)/24,5),АТС!$A$41:$F$784,3)+'Иные услуги '!$C$5+'РСТ РСО-А'!$I$7+'РСТ РСО-А'!$F$9</f>
        <v>1292.06</v>
      </c>
      <c r="N22" s="117">
        <f>VLOOKUP($A22+ROUND((COLUMN()-2)/24,5),АТС!$A$41:$F$784,3)+'Иные услуги '!$C$5+'РСТ РСО-А'!$I$7+'РСТ РСО-А'!$F$9</f>
        <v>1292.21</v>
      </c>
      <c r="O22" s="117">
        <f>VLOOKUP($A22+ROUND((COLUMN()-2)/24,5),АТС!$A$41:$F$784,3)+'Иные услуги '!$C$5+'РСТ РСО-А'!$I$7+'РСТ РСО-А'!$F$9</f>
        <v>1292.19</v>
      </c>
      <c r="P22" s="117">
        <f>VLOOKUP($A22+ROUND((COLUMN()-2)/24,5),АТС!$A$41:$F$784,3)+'Иные услуги '!$C$5+'РСТ РСО-А'!$I$7+'РСТ РСО-А'!$F$9</f>
        <v>1292.1399999999999</v>
      </c>
      <c r="Q22" s="117">
        <f>VLOOKUP($A22+ROUND((COLUMN()-2)/24,5),АТС!$A$41:$F$784,3)+'Иные услуги '!$C$5+'РСТ РСО-А'!$I$7+'РСТ РСО-А'!$F$9</f>
        <v>1291.98</v>
      </c>
      <c r="R22" s="117">
        <f>VLOOKUP($A22+ROUND((COLUMN()-2)/24,5),АТС!$A$41:$F$784,3)+'Иные услуги '!$C$5+'РСТ РСО-А'!$I$7+'РСТ РСО-А'!$F$9</f>
        <v>1291.95</v>
      </c>
      <c r="S22" s="117">
        <f>VLOOKUP($A22+ROUND((COLUMN()-2)/24,5),АТС!$A$41:$F$784,3)+'Иные услуги '!$C$5+'РСТ РСО-А'!$I$7+'РСТ РСО-А'!$F$9</f>
        <v>1292.01</v>
      </c>
      <c r="T22" s="117">
        <f>VLOOKUP($A22+ROUND((COLUMN()-2)/24,5),АТС!$A$41:$F$784,3)+'Иные услуги '!$C$5+'РСТ РСО-А'!$I$7+'РСТ РСО-А'!$F$9</f>
        <v>1313.44</v>
      </c>
      <c r="U22" s="117">
        <f>VLOOKUP($A22+ROUND((COLUMN()-2)/24,5),АТС!$A$41:$F$784,3)+'Иные услуги '!$C$5+'РСТ РСО-А'!$I$7+'РСТ РСО-А'!$F$9</f>
        <v>1449.24</v>
      </c>
      <c r="V22" s="117">
        <f>VLOOKUP($A22+ROUND((COLUMN()-2)/24,5),АТС!$A$41:$F$784,3)+'Иные услуги '!$C$5+'РСТ РСО-А'!$I$7+'РСТ РСО-А'!$F$9</f>
        <v>1549.45</v>
      </c>
      <c r="W22" s="117">
        <f>VLOOKUP($A22+ROUND((COLUMN()-2)/24,5),АТС!$A$41:$F$784,3)+'Иные услуги '!$C$5+'РСТ РСО-А'!$I$7+'РСТ РСО-А'!$F$9</f>
        <v>1322.1399999999999</v>
      </c>
      <c r="X22" s="117">
        <f>VLOOKUP($A22+ROUND((COLUMN()-2)/24,5),АТС!$A$41:$F$784,3)+'Иные услуги '!$C$5+'РСТ РСО-А'!$I$7+'РСТ РСО-А'!$F$9</f>
        <v>1289.97</v>
      </c>
      <c r="Y22" s="117">
        <f>VLOOKUP($A22+ROUND((COLUMN()-2)/24,5),АТС!$A$41:$F$784,3)+'Иные услуги '!$C$5+'РСТ РСО-А'!$I$7+'РСТ РСО-А'!$F$9</f>
        <v>1426.6000000000001</v>
      </c>
    </row>
    <row r="23" spans="1:25" x14ac:dyDescent="0.2">
      <c r="A23" s="66">
        <f t="shared" si="0"/>
        <v>43717</v>
      </c>
      <c r="B23" s="117">
        <f>VLOOKUP($A23+ROUND((COLUMN()-2)/24,5),АТС!$A$41:$F$784,3)+'Иные услуги '!$C$5+'РСТ РСО-А'!$I$7+'РСТ РСО-А'!$F$9</f>
        <v>1296.3699999999999</v>
      </c>
      <c r="C23" s="117">
        <f>VLOOKUP($A23+ROUND((COLUMN()-2)/24,5),АТС!$A$41:$F$784,3)+'Иные услуги '!$C$5+'РСТ РСО-А'!$I$7+'РСТ РСО-А'!$F$9</f>
        <v>1291.99</v>
      </c>
      <c r="D23" s="117">
        <f>VLOOKUP($A23+ROUND((COLUMN()-2)/24,5),АТС!$A$41:$F$784,3)+'Иные услуги '!$C$5+'РСТ РСО-А'!$I$7+'РСТ РСО-А'!$F$9</f>
        <v>1292.3699999999999</v>
      </c>
      <c r="E23" s="117">
        <f>VLOOKUP($A23+ROUND((COLUMN()-2)/24,5),АТС!$A$41:$F$784,3)+'Иные услуги '!$C$5+'РСТ РСО-А'!$I$7+'РСТ РСО-А'!$F$9</f>
        <v>1292.47</v>
      </c>
      <c r="F23" s="117">
        <f>VLOOKUP($A23+ROUND((COLUMN()-2)/24,5),АТС!$A$41:$F$784,3)+'Иные услуги '!$C$5+'РСТ РСО-А'!$I$7+'РСТ РСО-А'!$F$9</f>
        <v>1292.49</v>
      </c>
      <c r="G23" s="117">
        <f>VLOOKUP($A23+ROUND((COLUMN()-2)/24,5),АТС!$A$41:$F$784,3)+'Иные услуги '!$C$5+'РСТ РСО-А'!$I$7+'РСТ РСО-А'!$F$9</f>
        <v>1292.44</v>
      </c>
      <c r="H23" s="117">
        <f>VLOOKUP($A23+ROUND((COLUMN()-2)/24,5),АТС!$A$41:$F$784,3)+'Иные услуги '!$C$5+'РСТ РСО-А'!$I$7+'РСТ РСО-А'!$F$9</f>
        <v>1291.6600000000001</v>
      </c>
      <c r="I23" s="117">
        <f>VLOOKUP($A23+ROUND((COLUMN()-2)/24,5),АТС!$A$41:$F$784,3)+'Иные услуги '!$C$5+'РСТ РСО-А'!$I$7+'РСТ РСО-А'!$F$9</f>
        <v>1353.02</v>
      </c>
      <c r="J23" s="117">
        <f>VLOOKUP($A23+ROUND((COLUMN()-2)/24,5),АТС!$A$41:$F$784,3)+'Иные услуги '!$C$5+'РСТ РСО-А'!$I$7+'РСТ РСО-А'!$F$9</f>
        <v>1292.4100000000001</v>
      </c>
      <c r="K23" s="117">
        <f>VLOOKUP($A23+ROUND((COLUMN()-2)/24,5),АТС!$A$41:$F$784,3)+'Иные услуги '!$C$5+'РСТ РСО-А'!$I$7+'РСТ РСО-А'!$F$9</f>
        <v>1309.45</v>
      </c>
      <c r="L23" s="117">
        <f>VLOOKUP($A23+ROUND((COLUMN()-2)/24,5),АТС!$A$41:$F$784,3)+'Иные услуги '!$C$5+'РСТ РСО-А'!$I$7+'РСТ РСО-А'!$F$9</f>
        <v>1350.09</v>
      </c>
      <c r="M23" s="117">
        <f>VLOOKUP($A23+ROUND((COLUMN()-2)/24,5),АТС!$A$41:$F$784,3)+'Иные услуги '!$C$5+'РСТ РСО-А'!$I$7+'РСТ РСО-А'!$F$9</f>
        <v>1352.07</v>
      </c>
      <c r="N23" s="117">
        <f>VLOOKUP($A23+ROUND((COLUMN()-2)/24,5),АТС!$A$41:$F$784,3)+'Иные услуги '!$C$5+'РСТ РСО-А'!$I$7+'РСТ РСО-А'!$F$9</f>
        <v>1346.59</v>
      </c>
      <c r="O23" s="117">
        <f>VLOOKUP($A23+ROUND((COLUMN()-2)/24,5),АТС!$A$41:$F$784,3)+'Иные услуги '!$C$5+'РСТ РСО-А'!$I$7+'РСТ РСО-А'!$F$9</f>
        <v>1347.53</v>
      </c>
      <c r="P23" s="117">
        <f>VLOOKUP($A23+ROUND((COLUMN()-2)/24,5),АТС!$A$41:$F$784,3)+'Иные услуги '!$C$5+'РСТ РСО-А'!$I$7+'РСТ РСО-А'!$F$9</f>
        <v>1347.3999999999999</v>
      </c>
      <c r="Q23" s="117">
        <f>VLOOKUP($A23+ROUND((COLUMN()-2)/24,5),АТС!$A$41:$F$784,3)+'Иные услуги '!$C$5+'РСТ РСО-А'!$I$7+'РСТ РСО-А'!$F$9</f>
        <v>1346.8</v>
      </c>
      <c r="R23" s="117">
        <f>VLOOKUP($A23+ROUND((COLUMN()-2)/24,5),АТС!$A$41:$F$784,3)+'Иные услуги '!$C$5+'РСТ РСО-А'!$I$7+'РСТ РСО-А'!$F$9</f>
        <v>1346.8899999999999</v>
      </c>
      <c r="S23" s="117">
        <f>VLOOKUP($A23+ROUND((COLUMN()-2)/24,5),АТС!$A$41:$F$784,3)+'Иные услуги '!$C$5+'РСТ РСО-А'!$I$7+'РСТ РСО-А'!$F$9</f>
        <v>1309.42</v>
      </c>
      <c r="T23" s="117">
        <f>VLOOKUP($A23+ROUND((COLUMN()-2)/24,5),АТС!$A$41:$F$784,3)+'Иные услуги '!$C$5+'РСТ РСО-А'!$I$7+'РСТ РСО-А'!$F$9</f>
        <v>1345.23</v>
      </c>
      <c r="U23" s="117">
        <f>VLOOKUP($A23+ROUND((COLUMN()-2)/24,5),АТС!$A$41:$F$784,3)+'Иные услуги '!$C$5+'РСТ РСО-А'!$I$7+'РСТ РСО-А'!$F$9</f>
        <v>1422.45</v>
      </c>
      <c r="V23" s="117">
        <f>VLOOKUP($A23+ROUND((COLUMN()-2)/24,5),АТС!$A$41:$F$784,3)+'Иные услуги '!$C$5+'РСТ РСО-А'!$I$7+'РСТ РСО-А'!$F$9</f>
        <v>1419.91</v>
      </c>
      <c r="W23" s="117">
        <f>VLOOKUP($A23+ROUND((COLUMN()-2)/24,5),АТС!$A$41:$F$784,3)+'Иные услуги '!$C$5+'РСТ РСО-А'!$I$7+'РСТ РСО-А'!$F$9</f>
        <v>1315.32</v>
      </c>
      <c r="X23" s="117">
        <f>VLOOKUP($A23+ROUND((COLUMN()-2)/24,5),АТС!$A$41:$F$784,3)+'Иные услуги '!$C$5+'РСТ РСО-А'!$I$7+'РСТ РСО-А'!$F$9</f>
        <v>1291.8499999999999</v>
      </c>
      <c r="Y23" s="117">
        <f>VLOOKUP($A23+ROUND((COLUMN()-2)/24,5),АТС!$A$41:$F$784,3)+'Иные услуги '!$C$5+'РСТ РСО-А'!$I$7+'РСТ РСО-А'!$F$9</f>
        <v>1346.69</v>
      </c>
    </row>
    <row r="24" spans="1:25" x14ac:dyDescent="0.2">
      <c r="A24" s="66">
        <f t="shared" si="0"/>
        <v>43718</v>
      </c>
      <c r="B24" s="117">
        <f>VLOOKUP($A24+ROUND((COLUMN()-2)/24,5),АТС!$A$41:$F$784,3)+'Иные услуги '!$C$5+'РСТ РСО-А'!$I$7+'РСТ РСО-А'!$F$9</f>
        <v>1293.8699999999999</v>
      </c>
      <c r="C24" s="117">
        <f>VLOOKUP($A24+ROUND((COLUMN()-2)/24,5),АТС!$A$41:$F$784,3)+'Иные услуги '!$C$5+'РСТ РСО-А'!$I$7+'РСТ РСО-А'!$F$9</f>
        <v>1292.5899999999999</v>
      </c>
      <c r="D24" s="117">
        <f>VLOOKUP($A24+ROUND((COLUMN()-2)/24,5),АТС!$A$41:$F$784,3)+'Иные услуги '!$C$5+'РСТ РСО-А'!$I$7+'РСТ РСО-А'!$F$9</f>
        <v>1292.5999999999999</v>
      </c>
      <c r="E24" s="117">
        <f>VLOOKUP($A24+ROUND((COLUMN()-2)/24,5),АТС!$A$41:$F$784,3)+'Иные услуги '!$C$5+'РСТ РСО-А'!$I$7+'РСТ РСО-А'!$F$9</f>
        <v>1292.6099999999999</v>
      </c>
      <c r="F24" s="117">
        <f>VLOOKUP($A24+ROUND((COLUMN()-2)/24,5),АТС!$A$41:$F$784,3)+'Иные услуги '!$C$5+'РСТ РСО-А'!$I$7+'РСТ РСО-А'!$F$9</f>
        <v>1292.5999999999999</v>
      </c>
      <c r="G24" s="117">
        <f>VLOOKUP($A24+ROUND((COLUMN()-2)/24,5),АТС!$A$41:$F$784,3)+'Иные услуги '!$C$5+'РСТ РСО-А'!$I$7+'РСТ РСО-А'!$F$9</f>
        <v>1292.54</v>
      </c>
      <c r="H24" s="117">
        <f>VLOOKUP($A24+ROUND((COLUMN()-2)/24,5),АТС!$A$41:$F$784,3)+'Иные услуги '!$C$5+'РСТ РСО-А'!$I$7+'РСТ РСО-А'!$F$9</f>
        <v>1292.1099999999999</v>
      </c>
      <c r="I24" s="117">
        <f>VLOOKUP($A24+ROUND((COLUMN()-2)/24,5),АТС!$A$41:$F$784,3)+'Иные услуги '!$C$5+'РСТ РСО-А'!$I$7+'РСТ РСО-А'!$F$9</f>
        <v>1365.7</v>
      </c>
      <c r="J24" s="117">
        <f>VLOOKUP($A24+ROUND((COLUMN()-2)/24,5),АТС!$A$41:$F$784,3)+'Иные услуги '!$C$5+'РСТ РСО-А'!$I$7+'РСТ РСО-А'!$F$9</f>
        <v>1292.45</v>
      </c>
      <c r="K24" s="117">
        <f>VLOOKUP($A24+ROUND((COLUMN()-2)/24,5),АТС!$A$41:$F$784,3)+'Иные услуги '!$C$5+'РСТ РСО-А'!$I$7+'РСТ РСО-А'!$F$9</f>
        <v>1307.81</v>
      </c>
      <c r="L24" s="117">
        <f>VLOOKUP($A24+ROUND((COLUMN()-2)/24,5),АТС!$A$41:$F$784,3)+'Иные услуги '!$C$5+'РСТ РСО-А'!$I$7+'РСТ РСО-А'!$F$9</f>
        <v>1341.98</v>
      </c>
      <c r="M24" s="117">
        <f>VLOOKUP($A24+ROUND((COLUMN()-2)/24,5),АТС!$A$41:$F$784,3)+'Иные услуги '!$C$5+'РСТ РСО-А'!$I$7+'РСТ РСО-А'!$F$9</f>
        <v>1342.27</v>
      </c>
      <c r="N24" s="117">
        <f>VLOOKUP($A24+ROUND((COLUMN()-2)/24,5),АТС!$A$41:$F$784,3)+'Иные услуги '!$C$5+'РСТ РСО-А'!$I$7+'РСТ РСО-А'!$F$9</f>
        <v>1342.56</v>
      </c>
      <c r="O24" s="117">
        <f>VLOOKUP($A24+ROUND((COLUMN()-2)/24,5),АТС!$A$41:$F$784,3)+'Иные услуги '!$C$5+'РСТ РСО-А'!$I$7+'РСТ РСО-А'!$F$9</f>
        <v>1343.37</v>
      </c>
      <c r="P24" s="117">
        <f>VLOOKUP($A24+ROUND((COLUMN()-2)/24,5),АТС!$A$41:$F$784,3)+'Иные услуги '!$C$5+'РСТ РСО-А'!$I$7+'РСТ РСО-А'!$F$9</f>
        <v>1343.61</v>
      </c>
      <c r="Q24" s="117">
        <f>VLOOKUP($A24+ROUND((COLUMN()-2)/24,5),АТС!$A$41:$F$784,3)+'Иные услуги '!$C$5+'РСТ РСО-А'!$I$7+'РСТ РСО-А'!$F$9</f>
        <v>1343.72</v>
      </c>
      <c r="R24" s="117">
        <f>VLOOKUP($A24+ROUND((COLUMN()-2)/24,5),АТС!$A$41:$F$784,3)+'Иные услуги '!$C$5+'РСТ РСО-А'!$I$7+'РСТ РСО-А'!$F$9</f>
        <v>1344.05</v>
      </c>
      <c r="S24" s="117">
        <f>VLOOKUP($A24+ROUND((COLUMN()-2)/24,5),АТС!$A$41:$F$784,3)+'Иные услуги '!$C$5+'РСТ РСО-А'!$I$7+'РСТ РСО-А'!$F$9</f>
        <v>1307.98</v>
      </c>
      <c r="T24" s="117">
        <f>VLOOKUP($A24+ROUND((COLUMN()-2)/24,5),АТС!$A$41:$F$784,3)+'Иные услуги '!$C$5+'РСТ РСО-А'!$I$7+'РСТ РСО-А'!$F$9</f>
        <v>1373.4299999999998</v>
      </c>
      <c r="U24" s="117">
        <f>VLOOKUP($A24+ROUND((COLUMN()-2)/24,5),АТС!$A$41:$F$784,3)+'Иные услуги '!$C$5+'РСТ РСО-А'!$I$7+'РСТ РСО-А'!$F$9</f>
        <v>1414.33</v>
      </c>
      <c r="V24" s="117">
        <f>VLOOKUP($A24+ROUND((COLUMN()-2)/24,5),АТС!$A$41:$F$784,3)+'Иные услуги '!$C$5+'РСТ РСО-А'!$I$7+'РСТ РСО-А'!$F$9</f>
        <v>1413.3</v>
      </c>
      <c r="W24" s="117">
        <f>VLOOKUP($A24+ROUND((COLUMN()-2)/24,5),АТС!$A$41:$F$784,3)+'Иные услуги '!$C$5+'РСТ РСО-А'!$I$7+'РСТ РСО-А'!$F$9</f>
        <v>1314.1399999999999</v>
      </c>
      <c r="X24" s="117">
        <f>VLOOKUP($A24+ROUND((COLUMN()-2)/24,5),АТС!$A$41:$F$784,3)+'Иные услуги '!$C$5+'РСТ РСО-А'!$I$7+'РСТ РСО-А'!$F$9</f>
        <v>1291.56</v>
      </c>
      <c r="Y24" s="117">
        <f>VLOOKUP($A24+ROUND((COLUMN()-2)/24,5),АТС!$A$41:$F$784,3)+'Иные услуги '!$C$5+'РСТ РСО-А'!$I$7+'РСТ РСО-А'!$F$9</f>
        <v>1326.28</v>
      </c>
    </row>
    <row r="25" spans="1:25" x14ac:dyDescent="0.2">
      <c r="A25" s="66">
        <f t="shared" si="0"/>
        <v>43719</v>
      </c>
      <c r="B25" s="117">
        <f>VLOOKUP($A25+ROUND((COLUMN()-2)/24,5),АТС!$A$41:$F$784,3)+'Иные услуги '!$C$5+'РСТ РСО-А'!$I$7+'РСТ РСО-А'!$F$9</f>
        <v>1310.69</v>
      </c>
      <c r="C25" s="117">
        <f>VLOOKUP($A25+ROUND((COLUMN()-2)/24,5),АТС!$A$41:$F$784,3)+'Иные услуги '!$C$5+'РСТ РСО-А'!$I$7+'РСТ РСО-А'!$F$9</f>
        <v>1294.3799999999999</v>
      </c>
      <c r="D25" s="117">
        <f>VLOOKUP($A25+ROUND((COLUMN()-2)/24,5),АТС!$A$41:$F$784,3)+'Иные услуги '!$C$5+'РСТ РСО-А'!$I$7+'РСТ РСО-А'!$F$9</f>
        <v>1292.6299999999999</v>
      </c>
      <c r="E25" s="117">
        <f>VLOOKUP($A25+ROUND((COLUMN()-2)/24,5),АТС!$A$41:$F$784,3)+'Иные услуги '!$C$5+'РСТ РСО-А'!$I$7+'РСТ РСО-А'!$F$9</f>
        <v>1292.6099999999999</v>
      </c>
      <c r="F25" s="117">
        <f>VLOOKUP($A25+ROUND((COLUMN()-2)/24,5),АТС!$A$41:$F$784,3)+'Иные услуги '!$C$5+'РСТ РСО-А'!$I$7+'РСТ РСО-А'!$F$9</f>
        <v>1292.5999999999999</v>
      </c>
      <c r="G25" s="117">
        <f>VLOOKUP($A25+ROUND((COLUMN()-2)/24,5),АТС!$A$41:$F$784,3)+'Иные услуги '!$C$5+'РСТ РСО-А'!$I$7+'РСТ РСО-А'!$F$9</f>
        <v>1292.5</v>
      </c>
      <c r="H25" s="117">
        <f>VLOOKUP($A25+ROUND((COLUMN()-2)/24,5),АТС!$A$41:$F$784,3)+'Иные услуги '!$C$5+'РСТ РСО-А'!$I$7+'РСТ РСО-А'!$F$9</f>
        <v>1292.06</v>
      </c>
      <c r="I25" s="117">
        <f>VLOOKUP($A25+ROUND((COLUMN()-2)/24,5),АТС!$A$41:$F$784,3)+'Иные услуги '!$C$5+'РСТ РСО-А'!$I$7+'РСТ РСО-А'!$F$9</f>
        <v>1362.25</v>
      </c>
      <c r="J25" s="117">
        <f>VLOOKUP($A25+ROUND((COLUMN()-2)/24,5),АТС!$A$41:$F$784,3)+'Иные услуги '!$C$5+'РСТ РСО-А'!$I$7+'РСТ РСО-А'!$F$9</f>
        <v>1292.3499999999999</v>
      </c>
      <c r="K25" s="117">
        <f>VLOOKUP($A25+ROUND((COLUMN()-2)/24,5),АТС!$A$41:$F$784,3)+'Иные услуги '!$C$5+'РСТ РСО-А'!$I$7+'РСТ РСО-А'!$F$9</f>
        <v>1309.3799999999999</v>
      </c>
      <c r="L25" s="117">
        <f>VLOOKUP($A25+ROUND((COLUMN()-2)/24,5),АТС!$A$41:$F$784,3)+'Иные услуги '!$C$5+'РСТ РСО-А'!$I$7+'РСТ РСО-А'!$F$9</f>
        <v>1347.6299999999999</v>
      </c>
      <c r="M25" s="117">
        <f>VLOOKUP($A25+ROUND((COLUMN()-2)/24,5),АТС!$A$41:$F$784,3)+'Иные услуги '!$C$5+'РСТ РСО-А'!$I$7+'РСТ РСО-А'!$F$9</f>
        <v>1348.19</v>
      </c>
      <c r="N25" s="117">
        <f>VLOOKUP($A25+ROUND((COLUMN()-2)/24,5),АТС!$A$41:$F$784,3)+'Иные услуги '!$C$5+'РСТ РСО-А'!$I$7+'РСТ РСО-А'!$F$9</f>
        <v>1348.46</v>
      </c>
      <c r="O25" s="117">
        <f>VLOOKUP($A25+ROUND((COLUMN()-2)/24,5),АТС!$A$41:$F$784,3)+'Иные услуги '!$C$5+'РСТ РСО-А'!$I$7+'РСТ РСО-А'!$F$9</f>
        <v>1349.07</v>
      </c>
      <c r="P25" s="117">
        <f>VLOOKUP($A25+ROUND((COLUMN()-2)/24,5),АТС!$A$41:$F$784,3)+'Иные услуги '!$C$5+'РСТ РСО-А'!$I$7+'РСТ РСО-А'!$F$9</f>
        <v>1349.3</v>
      </c>
      <c r="Q25" s="117">
        <f>VLOOKUP($A25+ROUND((COLUMN()-2)/24,5),АТС!$A$41:$F$784,3)+'Иные услуги '!$C$5+'РСТ РСО-А'!$I$7+'РСТ РСО-А'!$F$9</f>
        <v>1349.29</v>
      </c>
      <c r="R25" s="117">
        <f>VLOOKUP($A25+ROUND((COLUMN()-2)/24,5),АТС!$A$41:$F$784,3)+'Иные услуги '!$C$5+'РСТ РСО-А'!$I$7+'РСТ РСО-А'!$F$9</f>
        <v>1348.96</v>
      </c>
      <c r="S25" s="117">
        <f>VLOOKUP($A25+ROUND((COLUMN()-2)/24,5),АТС!$A$41:$F$784,3)+'Иные услуги '!$C$5+'РСТ РСО-А'!$I$7+'РСТ РСО-А'!$F$9</f>
        <v>1346.97</v>
      </c>
      <c r="T25" s="117">
        <f>VLOOKUP($A25+ROUND((COLUMN()-2)/24,5),АТС!$A$41:$F$784,3)+'Иные услуги '!$C$5+'РСТ РСО-А'!$I$7+'РСТ РСО-А'!$F$9</f>
        <v>1410.31</v>
      </c>
      <c r="U25" s="117">
        <f>VLOOKUP($A25+ROUND((COLUMN()-2)/24,5),АТС!$A$41:$F$784,3)+'Иные услуги '!$C$5+'РСТ РСО-А'!$I$7+'РСТ РСО-А'!$F$9</f>
        <v>1419.56</v>
      </c>
      <c r="V25" s="117">
        <f>VLOOKUP($A25+ROUND((COLUMN()-2)/24,5),АТС!$A$41:$F$784,3)+'Иные услуги '!$C$5+'РСТ РСО-А'!$I$7+'РСТ РСО-А'!$F$9</f>
        <v>1417.54</v>
      </c>
      <c r="W25" s="117">
        <f>VLOOKUP($A25+ROUND((COLUMN()-2)/24,5),АТС!$A$41:$F$784,3)+'Иные услуги '!$C$5+'РСТ РСО-А'!$I$7+'РСТ РСО-А'!$F$9</f>
        <v>1313.46</v>
      </c>
      <c r="X25" s="117">
        <f>VLOOKUP($A25+ROUND((COLUMN()-2)/24,5),АТС!$A$41:$F$784,3)+'Иные услуги '!$C$5+'РСТ РСО-А'!$I$7+'РСТ РСО-А'!$F$9</f>
        <v>1291.23</v>
      </c>
      <c r="Y25" s="117">
        <f>VLOOKUP($A25+ROUND((COLUMN()-2)/24,5),АТС!$A$41:$F$784,3)+'Иные услуги '!$C$5+'РСТ РСО-А'!$I$7+'РСТ РСО-А'!$F$9</f>
        <v>1340.81</v>
      </c>
    </row>
    <row r="26" spans="1:25" x14ac:dyDescent="0.2">
      <c r="A26" s="66">
        <f t="shared" si="0"/>
        <v>43720</v>
      </c>
      <c r="B26" s="117">
        <f>VLOOKUP($A26+ROUND((COLUMN()-2)/24,5),АТС!$A$41:$F$784,3)+'Иные услуги '!$C$5+'РСТ РСО-А'!$I$7+'РСТ РСО-А'!$F$9</f>
        <v>1310.71</v>
      </c>
      <c r="C26" s="117">
        <f>VLOOKUP($A26+ROUND((COLUMN()-2)/24,5),АТС!$A$41:$F$784,3)+'Иные услуги '!$C$5+'РСТ РСО-А'!$I$7+'РСТ РСО-А'!$F$9</f>
        <v>1294.51</v>
      </c>
      <c r="D26" s="117">
        <f>VLOOKUP($A26+ROUND((COLUMN()-2)/24,5),АТС!$A$41:$F$784,3)+'Иные услуги '!$C$5+'РСТ РСО-А'!$I$7+'РСТ РСО-А'!$F$9</f>
        <v>1292.5999999999999</v>
      </c>
      <c r="E26" s="117">
        <f>VLOOKUP($A26+ROUND((COLUMN()-2)/24,5),АТС!$A$41:$F$784,3)+'Иные услуги '!$C$5+'РСТ РСО-А'!$I$7+'РСТ РСО-А'!$F$9</f>
        <v>1292.6099999999999</v>
      </c>
      <c r="F26" s="117">
        <f>VLOOKUP($A26+ROUND((COLUMN()-2)/24,5),АТС!$A$41:$F$784,3)+'Иные услуги '!$C$5+'РСТ РСО-А'!$I$7+'РСТ РСО-А'!$F$9</f>
        <v>1292.58</v>
      </c>
      <c r="G26" s="117">
        <f>VLOOKUP($A26+ROUND((COLUMN()-2)/24,5),АТС!$A$41:$F$784,3)+'Иные услуги '!$C$5+'РСТ РСО-А'!$I$7+'РСТ РСО-А'!$F$9</f>
        <v>1292.52</v>
      </c>
      <c r="H26" s="117">
        <f>VLOOKUP($A26+ROUND((COLUMN()-2)/24,5),АТС!$A$41:$F$784,3)+'Иные услуги '!$C$5+'РСТ РСО-А'!$I$7+'РСТ РСО-А'!$F$9</f>
        <v>1291.8799999999999</v>
      </c>
      <c r="I26" s="117">
        <f>VLOOKUP($A26+ROUND((COLUMN()-2)/24,5),АТС!$A$41:$F$784,3)+'Иные услуги '!$C$5+'РСТ РСО-А'!$I$7+'РСТ РСО-А'!$F$9</f>
        <v>1378.1699999999998</v>
      </c>
      <c r="J26" s="117">
        <f>VLOOKUP($A26+ROUND((COLUMN()-2)/24,5),АТС!$A$41:$F$784,3)+'Иные услуги '!$C$5+'РСТ РСО-А'!$I$7+'РСТ РСО-А'!$F$9</f>
        <v>1291.96</v>
      </c>
      <c r="K26" s="117">
        <f>VLOOKUP($A26+ROUND((COLUMN()-2)/24,5),АТС!$A$41:$F$784,3)+'Иные услуги '!$C$5+'РСТ РСО-А'!$I$7+'РСТ РСО-А'!$F$9</f>
        <v>1348.05</v>
      </c>
      <c r="L26" s="117">
        <f>VLOOKUP($A26+ROUND((COLUMN()-2)/24,5),АТС!$A$41:$F$784,3)+'Иные услуги '!$C$5+'РСТ РСО-А'!$I$7+'РСТ РСО-А'!$F$9</f>
        <v>1383.84</v>
      </c>
      <c r="M26" s="117">
        <f>VLOOKUP($A26+ROUND((COLUMN()-2)/24,5),АТС!$A$41:$F$784,3)+'Иные услуги '!$C$5+'РСТ РСО-А'!$I$7+'РСТ РСО-А'!$F$9</f>
        <v>1384.4899999999998</v>
      </c>
      <c r="N26" s="117">
        <f>VLOOKUP($A26+ROUND((COLUMN()-2)/24,5),АТС!$A$41:$F$784,3)+'Иные услуги '!$C$5+'РСТ РСО-А'!$I$7+'РСТ РСО-А'!$F$9</f>
        <v>1384.83</v>
      </c>
      <c r="O26" s="117">
        <f>VLOOKUP($A26+ROUND((COLUMN()-2)/24,5),АТС!$A$41:$F$784,3)+'Иные услуги '!$C$5+'РСТ РСО-А'!$I$7+'РСТ РСО-А'!$F$9</f>
        <v>1385.4999999999998</v>
      </c>
      <c r="P26" s="117">
        <f>VLOOKUP($A26+ROUND((COLUMN()-2)/24,5),АТС!$A$41:$F$784,3)+'Иные услуги '!$C$5+'РСТ РСО-А'!$I$7+'РСТ РСО-А'!$F$9</f>
        <v>1386.3799999999999</v>
      </c>
      <c r="Q26" s="117">
        <f>VLOOKUP($A26+ROUND((COLUMN()-2)/24,5),АТС!$A$41:$F$784,3)+'Иные услуги '!$C$5+'РСТ РСО-А'!$I$7+'РСТ РСО-А'!$F$9</f>
        <v>1387.4499999999998</v>
      </c>
      <c r="R26" s="117">
        <f>VLOOKUP($A26+ROUND((COLUMN()-2)/24,5),АТС!$A$41:$F$784,3)+'Иные услуги '!$C$5+'РСТ РСО-А'!$I$7+'РСТ РСО-А'!$F$9</f>
        <v>1351.46</v>
      </c>
      <c r="S26" s="117">
        <f>VLOOKUP($A26+ROUND((COLUMN()-2)/24,5),АТС!$A$41:$F$784,3)+'Иные услуги '!$C$5+'РСТ РСО-А'!$I$7+'РСТ РСО-А'!$F$9</f>
        <v>1348.45</v>
      </c>
      <c r="T26" s="117">
        <f>VLOOKUP($A26+ROUND((COLUMN()-2)/24,5),АТС!$A$41:$F$784,3)+'Иные услуги '!$C$5+'РСТ РСО-А'!$I$7+'РСТ РСО-А'!$F$9</f>
        <v>1469.55</v>
      </c>
      <c r="U26" s="117">
        <f>VLOOKUP($A26+ROUND((COLUMN()-2)/24,5),АТС!$A$41:$F$784,3)+'Иные услуги '!$C$5+'РСТ РСО-А'!$I$7+'РСТ РСО-А'!$F$9</f>
        <v>1422.29</v>
      </c>
      <c r="V26" s="117">
        <f>VLOOKUP($A26+ROUND((COLUMN()-2)/24,5),АТС!$A$41:$F$784,3)+'Иные услуги '!$C$5+'РСТ РСО-А'!$I$7+'РСТ РСО-А'!$F$9</f>
        <v>1370.4399999999998</v>
      </c>
      <c r="W26" s="117">
        <f>VLOOKUP($A26+ROUND((COLUMN()-2)/24,5),АТС!$A$41:$F$784,3)+'Иные услуги '!$C$5+'РСТ РСО-А'!$I$7+'РСТ РСО-А'!$F$9</f>
        <v>1291.78</v>
      </c>
      <c r="X26" s="117">
        <f>VLOOKUP($A26+ROUND((COLUMN()-2)/24,5),АТС!$A$41:$F$784,3)+'Иные услуги '!$C$5+'РСТ РСО-А'!$I$7+'РСТ РСО-А'!$F$9</f>
        <v>1290.46</v>
      </c>
      <c r="Y26" s="117">
        <f>VLOOKUP($A26+ROUND((COLUMN()-2)/24,5),АТС!$A$41:$F$784,3)+'Иные услуги '!$C$5+'РСТ РСО-А'!$I$7+'РСТ РСО-А'!$F$9</f>
        <v>1360.3999999999999</v>
      </c>
    </row>
    <row r="27" spans="1:25" x14ac:dyDescent="0.2">
      <c r="A27" s="66">
        <f t="shared" si="0"/>
        <v>43721</v>
      </c>
      <c r="B27" s="117">
        <f>VLOOKUP($A27+ROUND((COLUMN()-2)/24,5),АТС!$A$41:$F$784,3)+'Иные услуги '!$C$5+'РСТ РСО-А'!$I$7+'РСТ РСО-А'!$F$9</f>
        <v>1314.32</v>
      </c>
      <c r="C27" s="117">
        <f>VLOOKUP($A27+ROUND((COLUMN()-2)/24,5),АТС!$A$41:$F$784,3)+'Иные услуги '!$C$5+'РСТ РСО-А'!$I$7+'РСТ РСО-А'!$F$9</f>
        <v>1295.1600000000001</v>
      </c>
      <c r="D27" s="117">
        <f>VLOOKUP($A27+ROUND((COLUMN()-2)/24,5),АТС!$A$41:$F$784,3)+'Иные услуги '!$C$5+'РСТ РСО-А'!$I$7+'РСТ РСО-А'!$F$9</f>
        <v>1294.69</v>
      </c>
      <c r="E27" s="117">
        <f>VLOOKUP($A27+ROUND((COLUMN()-2)/24,5),АТС!$A$41:$F$784,3)+'Иные услуги '!$C$5+'РСТ РСО-А'!$I$7+'РСТ РСО-А'!$F$9</f>
        <v>1292.51</v>
      </c>
      <c r="F27" s="117">
        <f>VLOOKUP($A27+ROUND((COLUMN()-2)/24,5),АТС!$A$41:$F$784,3)+'Иные услуги '!$C$5+'РСТ РСО-А'!$I$7+'РСТ РСО-А'!$F$9</f>
        <v>1292.47</v>
      </c>
      <c r="G27" s="117">
        <f>VLOOKUP($A27+ROUND((COLUMN()-2)/24,5),АТС!$A$41:$F$784,3)+'Иные услуги '!$C$5+'РСТ РСО-А'!$I$7+'РСТ РСО-А'!$F$9</f>
        <v>1292.43</v>
      </c>
      <c r="H27" s="117">
        <f>VLOOKUP($A27+ROUND((COLUMN()-2)/24,5),АТС!$A$41:$F$784,3)+'Иные услуги '!$C$5+'РСТ РСО-А'!$I$7+'РСТ РСО-А'!$F$9</f>
        <v>1291.67</v>
      </c>
      <c r="I27" s="117">
        <f>VLOOKUP($A27+ROUND((COLUMN()-2)/24,5),АТС!$A$41:$F$784,3)+'Иные услуги '!$C$5+'РСТ РСО-А'!$I$7+'РСТ РСО-А'!$F$9</f>
        <v>1399.62</v>
      </c>
      <c r="J27" s="117">
        <f>VLOOKUP($A27+ROUND((COLUMN()-2)/24,5),АТС!$A$41:$F$784,3)+'Иные услуги '!$C$5+'РСТ РСО-А'!$I$7+'РСТ РСО-А'!$F$9</f>
        <v>1292.2</v>
      </c>
      <c r="K27" s="117">
        <f>VLOOKUP($A27+ROUND((COLUMN()-2)/24,5),АТС!$A$41:$F$784,3)+'Иные услуги '!$C$5+'РСТ РСО-А'!$I$7+'РСТ РСО-А'!$F$9</f>
        <v>1358.27</v>
      </c>
      <c r="L27" s="117">
        <f>VLOOKUP($A27+ROUND((COLUMN()-2)/24,5),АТС!$A$41:$F$784,3)+'Иные услуги '!$C$5+'РСТ РСО-А'!$I$7+'РСТ РСО-А'!$F$9</f>
        <v>1377.83</v>
      </c>
      <c r="M27" s="117">
        <f>VLOOKUP($A27+ROUND((COLUMN()-2)/24,5),АТС!$A$41:$F$784,3)+'Иные услуги '!$C$5+'РСТ РСО-А'!$I$7+'РСТ РСО-А'!$F$9</f>
        <v>1378.0099999999998</v>
      </c>
      <c r="N27" s="117">
        <f>VLOOKUP($A27+ROUND((COLUMN()-2)/24,5),АТС!$A$41:$F$784,3)+'Иные услуги '!$C$5+'РСТ РСО-А'!$I$7+'РСТ РСО-А'!$F$9</f>
        <v>1378.1799999999998</v>
      </c>
      <c r="O27" s="117">
        <f>VLOOKUP($A27+ROUND((COLUMN()-2)/24,5),АТС!$A$41:$F$784,3)+'Иные услуги '!$C$5+'РСТ РСО-А'!$I$7+'РСТ РСО-А'!$F$9</f>
        <v>1378.4799999999998</v>
      </c>
      <c r="P27" s="117">
        <f>VLOOKUP($A27+ROUND((COLUMN()-2)/24,5),АТС!$A$41:$F$784,3)+'Иные услуги '!$C$5+'РСТ РСО-А'!$I$7+'РСТ РСО-А'!$F$9</f>
        <v>1378.9199999999998</v>
      </c>
      <c r="Q27" s="117">
        <f>VLOOKUP($A27+ROUND((COLUMN()-2)/24,5),АТС!$A$41:$F$784,3)+'Иные услуги '!$C$5+'РСТ РСО-А'!$I$7+'РСТ РСО-А'!$F$9</f>
        <v>1379.2799999999997</v>
      </c>
      <c r="R27" s="117">
        <f>VLOOKUP($A27+ROUND((COLUMN()-2)/24,5),АТС!$A$41:$F$784,3)+'Иные услуги '!$C$5+'РСТ РСО-А'!$I$7+'РСТ РСО-А'!$F$9</f>
        <v>1345.62</v>
      </c>
      <c r="S27" s="117">
        <f>VLOOKUP($A27+ROUND((COLUMN()-2)/24,5),АТС!$A$41:$F$784,3)+'Иные услуги '!$C$5+'РСТ РСО-А'!$I$7+'РСТ РСО-А'!$F$9</f>
        <v>1345.11</v>
      </c>
      <c r="T27" s="117">
        <f>VLOOKUP($A27+ROUND((COLUMN()-2)/24,5),АТС!$A$41:$F$784,3)+'Иные услуги '!$C$5+'РСТ РСО-А'!$I$7+'РСТ РСО-А'!$F$9</f>
        <v>1462.4</v>
      </c>
      <c r="U27" s="117">
        <f>VLOOKUP($A27+ROUND((COLUMN()-2)/24,5),АТС!$A$41:$F$784,3)+'Иные услуги '!$C$5+'РСТ РСО-А'!$I$7+'РСТ РСО-А'!$F$9</f>
        <v>1522.94</v>
      </c>
      <c r="V27" s="117">
        <f>VLOOKUP($A27+ROUND((COLUMN()-2)/24,5),АТС!$A$41:$F$784,3)+'Иные услуги '!$C$5+'РСТ РСО-А'!$I$7+'РСТ РСО-А'!$F$9</f>
        <v>1428.92</v>
      </c>
      <c r="W27" s="117">
        <f>VLOOKUP($A27+ROUND((COLUMN()-2)/24,5),АТС!$A$41:$F$784,3)+'Иные услуги '!$C$5+'РСТ РСО-А'!$I$7+'РСТ РСО-А'!$F$9</f>
        <v>1314.82</v>
      </c>
      <c r="X27" s="117">
        <f>VLOOKUP($A27+ROUND((COLUMN()-2)/24,5),АТС!$A$41:$F$784,3)+'Иные услуги '!$C$5+'РСТ РСО-А'!$I$7+'РСТ РСО-А'!$F$9</f>
        <v>1291.57</v>
      </c>
      <c r="Y27" s="117">
        <f>VLOOKUP($A27+ROUND((COLUMN()-2)/24,5),АТС!$A$41:$F$784,3)+'Иные услуги '!$C$5+'РСТ РСО-А'!$I$7+'РСТ РСО-А'!$F$9</f>
        <v>1460.02</v>
      </c>
    </row>
    <row r="28" spans="1:25" x14ac:dyDescent="0.2">
      <c r="A28" s="66">
        <f t="shared" si="0"/>
        <v>43722</v>
      </c>
      <c r="B28" s="117">
        <f>VLOOKUP($A28+ROUND((COLUMN()-2)/24,5),АТС!$A$41:$F$784,3)+'Иные услуги '!$C$5+'РСТ РСО-А'!$I$7+'РСТ РСО-А'!$F$9</f>
        <v>1321.01</v>
      </c>
      <c r="C28" s="117">
        <f>VLOOKUP($A28+ROUND((COLUMN()-2)/24,5),АТС!$A$41:$F$784,3)+'Иные услуги '!$C$5+'РСТ РСО-А'!$I$7+'РСТ РСО-А'!$F$9</f>
        <v>1297.42</v>
      </c>
      <c r="D28" s="117">
        <f>VLOOKUP($A28+ROUND((COLUMN()-2)/24,5),АТС!$A$41:$F$784,3)+'Иные услуги '!$C$5+'РСТ РСО-А'!$I$7+'РСТ РСО-А'!$F$9</f>
        <v>1292.43</v>
      </c>
      <c r="E28" s="117">
        <f>VLOOKUP($A28+ROUND((COLUMN()-2)/24,5),АТС!$A$41:$F$784,3)+'Иные услуги '!$C$5+'РСТ РСО-А'!$I$7+'РСТ РСО-А'!$F$9</f>
        <v>1292.5</v>
      </c>
      <c r="F28" s="117">
        <f>VLOOKUP($A28+ROUND((COLUMN()-2)/24,5),АТС!$A$41:$F$784,3)+'Иные услуги '!$C$5+'РСТ РСО-А'!$I$7+'РСТ РСО-А'!$F$9</f>
        <v>1292.51</v>
      </c>
      <c r="G28" s="117">
        <f>VLOOKUP($A28+ROUND((COLUMN()-2)/24,5),АТС!$A$41:$F$784,3)+'Иные услуги '!$C$5+'РСТ РСО-А'!$I$7+'РСТ РСО-А'!$F$9</f>
        <v>1292.46</v>
      </c>
      <c r="H28" s="117">
        <f>VLOOKUP($A28+ROUND((COLUMN()-2)/24,5),АТС!$A$41:$F$784,3)+'Иные услуги '!$C$5+'РСТ РСО-А'!$I$7+'РСТ РСО-А'!$F$9</f>
        <v>1291.6199999999999</v>
      </c>
      <c r="I28" s="117">
        <f>VLOOKUP($A28+ROUND((COLUMN()-2)/24,5),АТС!$A$41:$F$784,3)+'Иные услуги '!$C$5+'РСТ РСО-А'!$I$7+'РСТ РСО-А'!$F$9</f>
        <v>1299.19</v>
      </c>
      <c r="J28" s="117">
        <f>VLOOKUP($A28+ROUND((COLUMN()-2)/24,5),АТС!$A$41:$F$784,3)+'Иные услуги '!$C$5+'РСТ РСО-А'!$I$7+'РСТ РСО-А'!$F$9</f>
        <v>1292.01</v>
      </c>
      <c r="K28" s="117">
        <f>VLOOKUP($A28+ROUND((COLUMN()-2)/24,5),АТС!$A$41:$F$784,3)+'Иные услуги '!$C$5+'РСТ РСО-А'!$I$7+'РСТ РСО-А'!$F$9</f>
        <v>1292.26</v>
      </c>
      <c r="L28" s="117">
        <f>VLOOKUP($A28+ROUND((COLUMN()-2)/24,5),АТС!$A$41:$F$784,3)+'Иные услуги '!$C$5+'РСТ РСО-А'!$I$7+'РСТ РСО-А'!$F$9</f>
        <v>1311.3999999999999</v>
      </c>
      <c r="M28" s="117">
        <f>VLOOKUP($A28+ROUND((COLUMN()-2)/24,5),АТС!$A$41:$F$784,3)+'Иные услуги '!$C$5+'РСТ РСО-А'!$I$7+'РСТ РСО-А'!$F$9</f>
        <v>1311.49</v>
      </c>
      <c r="N28" s="117">
        <f>VLOOKUP($A28+ROUND((COLUMN()-2)/24,5),АТС!$A$41:$F$784,3)+'Иные услуги '!$C$5+'РСТ РСО-А'!$I$7+'РСТ РСО-А'!$F$9</f>
        <v>1311.74</v>
      </c>
      <c r="O28" s="117">
        <f>VLOOKUP($A28+ROUND((COLUMN()-2)/24,5),АТС!$A$41:$F$784,3)+'Иные услуги '!$C$5+'РСТ РСО-А'!$I$7+'РСТ РСО-А'!$F$9</f>
        <v>1311.82</v>
      </c>
      <c r="P28" s="117">
        <f>VLOOKUP($A28+ROUND((COLUMN()-2)/24,5),АТС!$A$41:$F$784,3)+'Иные услуги '!$C$5+'РСТ РСО-А'!$I$7+'РСТ РСО-А'!$F$9</f>
        <v>1311.8999999999999</v>
      </c>
      <c r="Q28" s="117">
        <f>VLOOKUP($A28+ROUND((COLUMN()-2)/24,5),АТС!$A$41:$F$784,3)+'Иные услуги '!$C$5+'РСТ РСО-А'!$I$7+'РСТ РСО-А'!$F$9</f>
        <v>1312</v>
      </c>
      <c r="R28" s="117">
        <f>VLOOKUP($A28+ROUND((COLUMN()-2)/24,5),АТС!$A$41:$F$784,3)+'Иные услуги '!$C$5+'РСТ РСО-А'!$I$7+'РСТ РСО-А'!$F$9</f>
        <v>1312.04</v>
      </c>
      <c r="S28" s="117">
        <f>VLOOKUP($A28+ROUND((COLUMN()-2)/24,5),АТС!$A$41:$F$784,3)+'Иные услуги '!$C$5+'РСТ РСО-А'!$I$7+'РСТ РСО-А'!$F$9</f>
        <v>1311.94</v>
      </c>
      <c r="T28" s="117">
        <f>VLOOKUP($A28+ROUND((COLUMN()-2)/24,5),АТС!$A$41:$F$784,3)+'Иные услуги '!$C$5+'РСТ РСО-А'!$I$7+'РСТ РСО-А'!$F$9</f>
        <v>1424.23</v>
      </c>
      <c r="U28" s="117">
        <f>VLOOKUP($A28+ROUND((COLUMN()-2)/24,5),АТС!$A$41:$F$784,3)+'Иные услуги '!$C$5+'РСТ РСО-А'!$I$7+'РСТ РСО-А'!$F$9</f>
        <v>1432.32</v>
      </c>
      <c r="V28" s="117">
        <f>VLOOKUP($A28+ROUND((COLUMN()-2)/24,5),АТС!$A$41:$F$784,3)+'Иные услуги '!$C$5+'РСТ РСО-А'!$I$7+'РСТ РСО-А'!$F$9</f>
        <v>1429.52</v>
      </c>
      <c r="W28" s="117">
        <f>VLOOKUP($A28+ROUND((COLUMN()-2)/24,5),АТС!$A$41:$F$784,3)+'Иные услуги '!$C$5+'РСТ РСО-А'!$I$7+'РСТ РСО-А'!$F$9</f>
        <v>1315.76</v>
      </c>
      <c r="X28" s="117">
        <f>VLOOKUP($A28+ROUND((COLUMN()-2)/24,5),АТС!$A$41:$F$784,3)+'Иные услуги '!$C$5+'РСТ РСО-А'!$I$7+'РСТ РСО-А'!$F$9</f>
        <v>1291.3799999999999</v>
      </c>
      <c r="Y28" s="117">
        <f>VLOOKUP($A28+ROUND((COLUMN()-2)/24,5),АТС!$A$41:$F$784,3)+'Иные услуги '!$C$5+'РСТ РСО-А'!$I$7+'РСТ РСО-А'!$F$9</f>
        <v>1452.93</v>
      </c>
    </row>
    <row r="29" spans="1:25" x14ac:dyDescent="0.2">
      <c r="A29" s="66">
        <f t="shared" si="0"/>
        <v>43723</v>
      </c>
      <c r="B29" s="117">
        <f>VLOOKUP($A29+ROUND((COLUMN()-2)/24,5),АТС!$A$41:$F$784,3)+'Иные услуги '!$C$5+'РСТ РСО-А'!$I$7+'РСТ РСО-А'!$F$9</f>
        <v>1314.05</v>
      </c>
      <c r="C29" s="117">
        <f>VLOOKUP($A29+ROUND((COLUMN()-2)/24,5),АТС!$A$41:$F$784,3)+'Иные услуги '!$C$5+'РСТ РСО-А'!$I$7+'РСТ РСО-А'!$F$9</f>
        <v>1295.03</v>
      </c>
      <c r="D29" s="117">
        <f>VLOOKUP($A29+ROUND((COLUMN()-2)/24,5),АТС!$A$41:$F$784,3)+'Иные услуги '!$C$5+'РСТ РСО-А'!$I$7+'РСТ РСО-А'!$F$9</f>
        <v>1292.43</v>
      </c>
      <c r="E29" s="117">
        <f>VLOOKUP($A29+ROUND((COLUMN()-2)/24,5),АТС!$A$41:$F$784,3)+'Иные услуги '!$C$5+'РСТ РСО-А'!$I$7+'РСТ РСО-А'!$F$9</f>
        <v>1292.49</v>
      </c>
      <c r="F29" s="117">
        <f>VLOOKUP($A29+ROUND((COLUMN()-2)/24,5),АТС!$A$41:$F$784,3)+'Иные услуги '!$C$5+'РСТ РСО-А'!$I$7+'РСТ РСО-А'!$F$9</f>
        <v>1292.48</v>
      </c>
      <c r="G29" s="117">
        <f>VLOOKUP($A29+ROUND((COLUMN()-2)/24,5),АТС!$A$41:$F$784,3)+'Иные услуги '!$C$5+'РСТ РСО-А'!$I$7+'РСТ РСО-А'!$F$9</f>
        <v>1292.42</v>
      </c>
      <c r="H29" s="117">
        <f>VLOOKUP($A29+ROUND((COLUMN()-2)/24,5),АТС!$A$41:$F$784,3)+'Иные услуги '!$C$5+'РСТ РСО-А'!$I$7+'РСТ РСО-А'!$F$9</f>
        <v>1291.6099999999999</v>
      </c>
      <c r="I29" s="117">
        <f>VLOOKUP($A29+ROUND((COLUMN()-2)/24,5),АТС!$A$41:$F$784,3)+'Иные услуги '!$C$5+'РСТ РСО-А'!$I$7+'РСТ РСО-А'!$F$9</f>
        <v>1295.69</v>
      </c>
      <c r="J29" s="117">
        <f>VLOOKUP($A29+ROUND((COLUMN()-2)/24,5),АТС!$A$41:$F$784,3)+'Иные услуги '!$C$5+'РСТ РСО-А'!$I$7+'РСТ РСО-А'!$F$9</f>
        <v>1292.06</v>
      </c>
      <c r="K29" s="117">
        <f>VLOOKUP($A29+ROUND((COLUMN()-2)/24,5),АТС!$A$41:$F$784,3)+'Иные услуги '!$C$5+'РСТ РСО-А'!$I$7+'РСТ РСО-А'!$F$9</f>
        <v>1292.01</v>
      </c>
      <c r="L29" s="117">
        <f>VLOOKUP($A29+ROUND((COLUMN()-2)/24,5),АТС!$A$41:$F$784,3)+'Иные услуги '!$C$5+'РСТ РСО-А'!$I$7+'РСТ РСО-А'!$F$9</f>
        <v>1292.0999999999999</v>
      </c>
      <c r="M29" s="117">
        <f>VLOOKUP($A29+ROUND((COLUMN()-2)/24,5),АТС!$A$41:$F$784,3)+'Иные услуги '!$C$5+'РСТ РСО-А'!$I$7+'РСТ РСО-А'!$F$9</f>
        <v>1292.22</v>
      </c>
      <c r="N29" s="117">
        <f>VLOOKUP($A29+ROUND((COLUMN()-2)/24,5),АТС!$A$41:$F$784,3)+'Иные услуги '!$C$5+'РСТ РСО-А'!$I$7+'РСТ РСО-А'!$F$9</f>
        <v>1292.28</v>
      </c>
      <c r="O29" s="117">
        <f>VLOOKUP($A29+ROUND((COLUMN()-2)/24,5),АТС!$A$41:$F$784,3)+'Иные услуги '!$C$5+'РСТ РСО-А'!$I$7+'РСТ РСО-А'!$F$9</f>
        <v>1292.29</v>
      </c>
      <c r="P29" s="117">
        <f>VLOOKUP($A29+ROUND((COLUMN()-2)/24,5),АТС!$A$41:$F$784,3)+'Иные услуги '!$C$5+'РСТ РСО-А'!$I$7+'РСТ РСО-А'!$F$9</f>
        <v>1292.3</v>
      </c>
      <c r="Q29" s="117">
        <f>VLOOKUP($A29+ROUND((COLUMN()-2)/24,5),АТС!$A$41:$F$784,3)+'Иные услуги '!$C$5+'РСТ РСО-А'!$I$7+'РСТ РСО-А'!$F$9</f>
        <v>1292.3</v>
      </c>
      <c r="R29" s="117">
        <f>VLOOKUP($A29+ROUND((COLUMN()-2)/24,5),АТС!$A$41:$F$784,3)+'Иные услуги '!$C$5+'РСТ РСО-А'!$I$7+'РСТ РСО-А'!$F$9</f>
        <v>1292.32</v>
      </c>
      <c r="S29" s="117">
        <f>VLOOKUP($A29+ROUND((COLUMN()-2)/24,5),АТС!$A$41:$F$784,3)+'Иные услуги '!$C$5+'РСТ РСО-А'!$I$7+'РСТ РСО-А'!$F$9</f>
        <v>1292.24</v>
      </c>
      <c r="T29" s="117">
        <f>VLOOKUP($A29+ROUND((COLUMN()-2)/24,5),АТС!$A$41:$F$784,3)+'Иные услуги '!$C$5+'РСТ РСО-А'!$I$7+'РСТ РСО-А'!$F$9</f>
        <v>1371.8999999999999</v>
      </c>
      <c r="U29" s="117">
        <f>VLOOKUP($A29+ROUND((COLUMN()-2)/24,5),АТС!$A$41:$F$784,3)+'Иные услуги '!$C$5+'РСТ РСО-А'!$I$7+'РСТ РСО-А'!$F$9</f>
        <v>1431.05</v>
      </c>
      <c r="V29" s="117">
        <f>VLOOKUP($A29+ROUND((COLUMN()-2)/24,5),АТС!$A$41:$F$784,3)+'Иные услуги '!$C$5+'РСТ РСО-А'!$I$7+'РСТ РСО-А'!$F$9</f>
        <v>1410.8899999999999</v>
      </c>
      <c r="W29" s="117">
        <f>VLOOKUP($A29+ROUND((COLUMN()-2)/24,5),АТС!$A$41:$F$784,3)+'Иные услуги '!$C$5+'РСТ РСО-А'!$I$7+'РСТ РСО-А'!$F$9</f>
        <v>1313.37</v>
      </c>
      <c r="X29" s="117">
        <f>VLOOKUP($A29+ROUND((COLUMN()-2)/24,5),АТС!$A$41:$F$784,3)+'Иные услуги '!$C$5+'РСТ РСО-А'!$I$7+'РСТ РСО-А'!$F$9</f>
        <v>1291.4100000000001</v>
      </c>
      <c r="Y29" s="117">
        <f>VLOOKUP($A29+ROUND((COLUMN()-2)/24,5),АТС!$A$41:$F$784,3)+'Иные услуги '!$C$5+'РСТ РСО-А'!$I$7+'РСТ РСО-А'!$F$9</f>
        <v>1352.34</v>
      </c>
    </row>
    <row r="30" spans="1:25" x14ac:dyDescent="0.2">
      <c r="A30" s="66">
        <f t="shared" si="0"/>
        <v>43724</v>
      </c>
      <c r="B30" s="117">
        <f>VLOOKUP($A30+ROUND((COLUMN()-2)/24,5),АТС!$A$41:$F$784,3)+'Иные услуги '!$C$5+'РСТ РСО-А'!$I$7+'РСТ РСО-А'!$F$9</f>
        <v>1318.94</v>
      </c>
      <c r="C30" s="117">
        <f>VLOOKUP($A30+ROUND((COLUMN()-2)/24,5),АТС!$A$41:$F$784,3)+'Иные услуги '!$C$5+'РСТ РСО-А'!$I$7+'РСТ РСО-А'!$F$9</f>
        <v>1295.7</v>
      </c>
      <c r="D30" s="117">
        <f>VLOOKUP($A30+ROUND((COLUMN()-2)/24,5),АТС!$A$41:$F$784,3)+'Иные услуги '!$C$5+'РСТ РСО-А'!$I$7+'РСТ РСО-А'!$F$9</f>
        <v>1295.31</v>
      </c>
      <c r="E30" s="117">
        <f>VLOOKUP($A30+ROUND((COLUMN()-2)/24,5),АТС!$A$41:$F$784,3)+'Иные услуги '!$C$5+'РСТ РСО-А'!$I$7+'РСТ РСО-А'!$F$9</f>
        <v>1292.3499999999999</v>
      </c>
      <c r="F30" s="117">
        <f>VLOOKUP($A30+ROUND((COLUMN()-2)/24,5),АТС!$A$41:$F$784,3)+'Иные услуги '!$C$5+'РСТ РСО-А'!$I$7+'РСТ РСО-А'!$F$9</f>
        <v>1292.3399999999999</v>
      </c>
      <c r="G30" s="117">
        <f>VLOOKUP($A30+ROUND((COLUMN()-2)/24,5),АТС!$A$41:$F$784,3)+'Иные услуги '!$C$5+'РСТ РСО-А'!$I$7+'РСТ РСО-А'!$F$9</f>
        <v>1292.1600000000001</v>
      </c>
      <c r="H30" s="117">
        <f>VLOOKUP($A30+ROUND((COLUMN()-2)/24,5),АТС!$A$41:$F$784,3)+'Иные услуги '!$C$5+'РСТ РСО-А'!$I$7+'РСТ РСО-А'!$F$9</f>
        <v>1291.22</v>
      </c>
      <c r="I30" s="117">
        <f>VLOOKUP($A30+ROUND((COLUMN()-2)/24,5),АТС!$A$41:$F$784,3)+'Иные услуги '!$C$5+'РСТ РСО-А'!$I$7+'РСТ РСО-А'!$F$9</f>
        <v>1392.85</v>
      </c>
      <c r="J30" s="117">
        <f>VLOOKUP($A30+ROUND((COLUMN()-2)/24,5),АТС!$A$41:$F$784,3)+'Иные услуги '!$C$5+'РСТ РСО-А'!$I$7+'РСТ РСО-А'!$F$9</f>
        <v>1292.02</v>
      </c>
      <c r="K30" s="117">
        <f>VLOOKUP($A30+ROUND((COLUMN()-2)/24,5),АТС!$A$41:$F$784,3)+'Иные услуги '!$C$5+'РСТ РСО-А'!$I$7+'РСТ РСО-А'!$F$9</f>
        <v>1351.3</v>
      </c>
      <c r="L30" s="117">
        <f>VLOOKUP($A30+ROUND((COLUMN()-2)/24,5),АТС!$A$41:$F$784,3)+'Иные услуги '!$C$5+'РСТ РСО-А'!$I$7+'РСТ РСО-А'!$F$9</f>
        <v>1368.6299999999999</v>
      </c>
      <c r="M30" s="117">
        <f>VLOOKUP($A30+ROUND((COLUMN()-2)/24,5),АТС!$A$41:$F$784,3)+'Иные услуги '!$C$5+'РСТ РСО-А'!$I$7+'РСТ РСО-А'!$F$9</f>
        <v>1368.79</v>
      </c>
      <c r="N30" s="117">
        <f>VLOOKUP($A30+ROUND((COLUMN()-2)/24,5),АТС!$A$41:$F$784,3)+'Иные услуги '!$C$5+'РСТ РСО-А'!$I$7+'РСТ РСО-А'!$F$9</f>
        <v>1368.69</v>
      </c>
      <c r="O30" s="117">
        <f>VLOOKUP($A30+ROUND((COLUMN()-2)/24,5),АТС!$A$41:$F$784,3)+'Иные услуги '!$C$5+'РСТ РСО-А'!$I$7+'РСТ РСО-А'!$F$9</f>
        <v>1369.49</v>
      </c>
      <c r="P30" s="117">
        <f>VLOOKUP($A30+ROUND((COLUMN()-2)/24,5),АТС!$A$41:$F$784,3)+'Иные услуги '!$C$5+'РСТ РСО-А'!$I$7+'РСТ РСО-А'!$F$9</f>
        <v>1369.54</v>
      </c>
      <c r="Q30" s="117">
        <f>VLOOKUP($A30+ROUND((COLUMN()-2)/24,5),АТС!$A$41:$F$784,3)+'Иные услуги '!$C$5+'РСТ РСО-А'!$I$7+'РСТ РСО-А'!$F$9</f>
        <v>1369.7399999999998</v>
      </c>
      <c r="R30" s="117">
        <f>VLOOKUP($A30+ROUND((COLUMN()-2)/24,5),АТС!$A$41:$F$784,3)+'Иные услуги '!$C$5+'РСТ РСО-А'!$I$7+'РСТ РСО-А'!$F$9</f>
        <v>1340.41</v>
      </c>
      <c r="S30" s="117">
        <f>VLOOKUP($A30+ROUND((COLUMN()-2)/24,5),АТС!$A$41:$F$784,3)+'Иные услуги '!$C$5+'РСТ РСО-А'!$I$7+'РСТ РСО-А'!$F$9</f>
        <v>1339.48</v>
      </c>
      <c r="T30" s="117">
        <f>VLOOKUP($A30+ROUND((COLUMN()-2)/24,5),АТС!$A$41:$F$784,3)+'Иные услуги '!$C$5+'РСТ РСО-А'!$I$7+'РСТ РСО-А'!$F$9</f>
        <v>1443.8600000000001</v>
      </c>
      <c r="U30" s="117">
        <f>VLOOKUP($A30+ROUND((COLUMN()-2)/24,5),АТС!$A$41:$F$784,3)+'Иные услуги '!$C$5+'РСТ РСО-А'!$I$7+'РСТ РСО-А'!$F$9</f>
        <v>1474.23</v>
      </c>
      <c r="V30" s="117">
        <f>VLOOKUP($A30+ROUND((COLUMN()-2)/24,5),АТС!$A$41:$F$784,3)+'Иные услуги '!$C$5+'РСТ РСО-А'!$I$7+'РСТ РСО-А'!$F$9</f>
        <v>1402.0099999999998</v>
      </c>
      <c r="W30" s="117">
        <f>VLOOKUP($A30+ROUND((COLUMN()-2)/24,5),АТС!$A$41:$F$784,3)+'Иные услуги '!$C$5+'РСТ РСО-А'!$I$7+'РСТ РСО-А'!$F$9</f>
        <v>1312.31</v>
      </c>
      <c r="X30" s="117">
        <f>VLOOKUP($A30+ROUND((COLUMN()-2)/24,5),АТС!$A$41:$F$784,3)+'Иные услуги '!$C$5+'РСТ РСО-А'!$I$7+'РСТ РСО-А'!$F$9</f>
        <v>1291.3399999999999</v>
      </c>
      <c r="Y30" s="117">
        <f>VLOOKUP($A30+ROUND((COLUMN()-2)/24,5),АТС!$A$41:$F$784,3)+'Иные услуги '!$C$5+'РСТ РСО-А'!$I$7+'РСТ РСО-А'!$F$9</f>
        <v>1368.16</v>
      </c>
    </row>
    <row r="31" spans="1:25" x14ac:dyDescent="0.2">
      <c r="A31" s="66">
        <f t="shared" si="0"/>
        <v>43725</v>
      </c>
      <c r="B31" s="117">
        <f>VLOOKUP($A31+ROUND((COLUMN()-2)/24,5),АТС!$A$41:$F$784,3)+'Иные услуги '!$C$5+'РСТ РСО-А'!$I$7+'РСТ РСО-А'!$F$9</f>
        <v>1299.5</v>
      </c>
      <c r="C31" s="117">
        <f>VLOOKUP($A31+ROUND((COLUMN()-2)/24,5),АТС!$A$41:$F$784,3)+'Иные услуги '!$C$5+'РСТ РСО-А'!$I$7+'РСТ РСО-А'!$F$9</f>
        <v>1292.32</v>
      </c>
      <c r="D31" s="117">
        <f>VLOOKUP($A31+ROUND((COLUMN()-2)/24,5),АТС!$A$41:$F$784,3)+'Иные услуги '!$C$5+'РСТ РСО-А'!$I$7+'РСТ РСО-А'!$F$9</f>
        <v>1292.94</v>
      </c>
      <c r="E31" s="117">
        <f>VLOOKUP($A31+ROUND((COLUMN()-2)/24,5),АТС!$A$41:$F$784,3)+'Иные услуги '!$C$5+'РСТ РСО-А'!$I$7+'РСТ РСО-А'!$F$9</f>
        <v>1292.47</v>
      </c>
      <c r="F31" s="117">
        <f>VLOOKUP($A31+ROUND((COLUMN()-2)/24,5),АТС!$A$41:$F$784,3)+'Иные услуги '!$C$5+'РСТ РСО-А'!$I$7+'РСТ РСО-А'!$F$9</f>
        <v>1292.43</v>
      </c>
      <c r="G31" s="117">
        <f>VLOOKUP($A31+ROUND((COLUMN()-2)/24,5),АТС!$A$41:$F$784,3)+'Иные услуги '!$C$5+'РСТ РСО-А'!$I$7+'РСТ РСО-А'!$F$9</f>
        <v>1292.3599999999999</v>
      </c>
      <c r="H31" s="117">
        <f>VLOOKUP($A31+ROUND((COLUMN()-2)/24,5),АТС!$A$41:$F$784,3)+'Иные услуги '!$C$5+'РСТ РСО-А'!$I$7+'РСТ РСО-А'!$F$9</f>
        <v>1291.8599999999999</v>
      </c>
      <c r="I31" s="117">
        <f>VLOOKUP($A31+ROUND((COLUMN()-2)/24,5),АТС!$A$41:$F$784,3)+'Иные услуги '!$C$5+'РСТ РСО-А'!$I$7+'РСТ РСО-А'!$F$9</f>
        <v>1370.1</v>
      </c>
      <c r="J31" s="117">
        <f>VLOOKUP($A31+ROUND((COLUMN()-2)/24,5),АТС!$A$41:$F$784,3)+'Иные услуги '!$C$5+'РСТ РСО-А'!$I$7+'РСТ РСО-А'!$F$9</f>
        <v>1292.29</v>
      </c>
      <c r="K31" s="117">
        <f>VLOOKUP($A31+ROUND((COLUMN()-2)/24,5),АТС!$A$41:$F$784,3)+'Иные услуги '!$C$5+'РСТ РСО-А'!$I$7+'РСТ РСО-А'!$F$9</f>
        <v>1362.11</v>
      </c>
      <c r="L31" s="117">
        <f>VLOOKUP($A31+ROUND((COLUMN()-2)/24,5),АТС!$A$41:$F$784,3)+'Иные услуги '!$C$5+'РСТ РСО-А'!$I$7+'РСТ РСО-А'!$F$9</f>
        <v>1362.87</v>
      </c>
      <c r="M31" s="117">
        <f>VLOOKUP($A31+ROUND((COLUMN()-2)/24,5),АТС!$A$41:$F$784,3)+'Иные услуги '!$C$5+'РСТ РСО-А'!$I$7+'РСТ РСО-А'!$F$9</f>
        <v>1361.8799999999999</v>
      </c>
      <c r="N31" s="117">
        <f>VLOOKUP($A31+ROUND((COLUMN()-2)/24,5),АТС!$A$41:$F$784,3)+'Иные услуги '!$C$5+'РСТ РСО-А'!$I$7+'РСТ РСО-А'!$F$9</f>
        <v>1346.16</v>
      </c>
      <c r="O31" s="117">
        <f>VLOOKUP($A31+ROUND((COLUMN()-2)/24,5),АТС!$A$41:$F$784,3)+'Иные услуги '!$C$5+'РСТ РСО-А'!$I$7+'РСТ РСО-А'!$F$9</f>
        <v>1362.84</v>
      </c>
      <c r="P31" s="117">
        <f>VLOOKUP($A31+ROUND((COLUMN()-2)/24,5),АТС!$A$41:$F$784,3)+'Иные услуги '!$C$5+'РСТ РСО-А'!$I$7+'РСТ РСО-А'!$F$9</f>
        <v>1363.23</v>
      </c>
      <c r="Q31" s="117">
        <f>VLOOKUP($A31+ROUND((COLUMN()-2)/24,5),АТС!$A$41:$F$784,3)+'Иные услуги '!$C$5+'РСТ РСО-А'!$I$7+'РСТ РСО-А'!$F$9</f>
        <v>1363.29</v>
      </c>
      <c r="R31" s="117">
        <f>VLOOKUP($A31+ROUND((COLUMN()-2)/24,5),АТС!$A$41:$F$784,3)+'Иные услуги '!$C$5+'РСТ РСО-А'!$I$7+'РСТ РСО-А'!$F$9</f>
        <v>1336.44</v>
      </c>
      <c r="S31" s="117">
        <f>VLOOKUP($A31+ROUND((COLUMN()-2)/24,5),АТС!$A$41:$F$784,3)+'Иные услуги '!$C$5+'РСТ РСО-А'!$I$7+'РСТ РСО-А'!$F$9</f>
        <v>1335.47</v>
      </c>
      <c r="T31" s="117">
        <f>VLOOKUP($A31+ROUND((COLUMN()-2)/24,5),АТС!$A$41:$F$784,3)+'Иные услуги '!$C$5+'РСТ РСО-А'!$I$7+'РСТ РСО-А'!$F$9</f>
        <v>1432.89</v>
      </c>
      <c r="U31" s="117">
        <f>VLOOKUP($A31+ROUND((COLUMN()-2)/24,5),АТС!$A$41:$F$784,3)+'Иные услуги '!$C$5+'РСТ РСО-А'!$I$7+'РСТ РСО-А'!$F$9</f>
        <v>1467.59</v>
      </c>
      <c r="V31" s="117">
        <f>VLOOKUP($A31+ROUND((COLUMN()-2)/24,5),АТС!$A$41:$F$784,3)+'Иные услуги '!$C$5+'РСТ РСО-А'!$I$7+'РСТ РСО-А'!$F$9</f>
        <v>1429.83</v>
      </c>
      <c r="W31" s="117">
        <f>VLOOKUP($A31+ROUND((COLUMN()-2)/24,5),АТС!$A$41:$F$784,3)+'Иные услуги '!$C$5+'РСТ РСО-А'!$I$7+'РСТ РСО-А'!$F$9</f>
        <v>1354.77</v>
      </c>
      <c r="X31" s="117">
        <f>VLOOKUP($A31+ROUND((COLUMN()-2)/24,5),АТС!$A$41:$F$784,3)+'Иные услуги '!$C$5+'РСТ РСО-А'!$I$7+'РСТ РСО-А'!$F$9</f>
        <v>1291.6600000000001</v>
      </c>
      <c r="Y31" s="117">
        <f>VLOOKUP($A31+ROUND((COLUMN()-2)/24,5),АТС!$A$41:$F$784,3)+'Иные услуги '!$C$5+'РСТ РСО-А'!$I$7+'РСТ РСО-А'!$F$9</f>
        <v>1331.81</v>
      </c>
    </row>
    <row r="32" spans="1:25" x14ac:dyDescent="0.2">
      <c r="A32" s="66">
        <f t="shared" si="0"/>
        <v>43726</v>
      </c>
      <c r="B32" s="117">
        <f>VLOOKUP($A32+ROUND((COLUMN()-2)/24,5),АТС!$A$41:$F$784,3)+'Иные услуги '!$C$5+'РСТ РСО-А'!$I$7+'РСТ РСО-А'!$F$9</f>
        <v>1297.46</v>
      </c>
      <c r="C32" s="117">
        <f>VLOOKUP($A32+ROUND((COLUMN()-2)/24,5),АТС!$A$41:$F$784,3)+'Иные услуги '!$C$5+'РСТ РСО-А'!$I$7+'РСТ РСО-А'!$F$9</f>
        <v>1292.44</v>
      </c>
      <c r="D32" s="117">
        <f>VLOOKUP($A32+ROUND((COLUMN()-2)/24,5),АТС!$A$41:$F$784,3)+'Иные услуги '!$C$5+'РСТ РСО-А'!$I$7+'РСТ РСО-А'!$F$9</f>
        <v>1292.49</v>
      </c>
      <c r="E32" s="117">
        <f>VLOOKUP($A32+ROUND((COLUMN()-2)/24,5),АТС!$A$41:$F$784,3)+'Иные услуги '!$C$5+'РСТ РСО-А'!$I$7+'РСТ РСО-А'!$F$9</f>
        <v>1292.49</v>
      </c>
      <c r="F32" s="117">
        <f>VLOOKUP($A32+ROUND((COLUMN()-2)/24,5),АТС!$A$41:$F$784,3)+'Иные услуги '!$C$5+'РСТ РСО-А'!$I$7+'РСТ РСО-А'!$F$9</f>
        <v>1292.44</v>
      </c>
      <c r="G32" s="117">
        <f>VLOOKUP($A32+ROUND((COLUMN()-2)/24,5),АТС!$A$41:$F$784,3)+'Иные услуги '!$C$5+'РСТ РСО-А'!$I$7+'РСТ РСО-А'!$F$9</f>
        <v>1292.3699999999999</v>
      </c>
      <c r="H32" s="117">
        <f>VLOOKUP($A32+ROUND((COLUMN()-2)/24,5),АТС!$A$41:$F$784,3)+'Иные услуги '!$C$5+'РСТ РСО-А'!$I$7+'РСТ РСО-А'!$F$9</f>
        <v>1291.8499999999999</v>
      </c>
      <c r="I32" s="117">
        <f>VLOOKUP($A32+ROUND((COLUMN()-2)/24,5),АТС!$A$41:$F$784,3)+'Иные услуги '!$C$5+'РСТ РСО-А'!$I$7+'РСТ РСО-А'!$F$9</f>
        <v>1411.4199999999998</v>
      </c>
      <c r="J32" s="117">
        <f>VLOOKUP($A32+ROUND((COLUMN()-2)/24,5),АТС!$A$41:$F$784,3)+'Иные услуги '!$C$5+'РСТ РСО-А'!$I$7+'РСТ РСО-А'!$F$9</f>
        <v>1291.93</v>
      </c>
      <c r="K32" s="117">
        <f>VLOOKUP($A32+ROUND((COLUMN()-2)/24,5),АТС!$A$41:$F$784,3)+'Иные услуги '!$C$5+'РСТ РСО-А'!$I$7+'РСТ РСО-А'!$F$9</f>
        <v>1369.42</v>
      </c>
      <c r="L32" s="117">
        <f>VLOOKUP($A32+ROUND((COLUMN()-2)/24,5),АТС!$A$41:$F$784,3)+'Иные услуги '!$C$5+'РСТ РСО-А'!$I$7+'РСТ РСО-А'!$F$9</f>
        <v>1370.35</v>
      </c>
      <c r="M32" s="117">
        <f>VLOOKUP($A32+ROUND((COLUMN()-2)/24,5),АТС!$A$41:$F$784,3)+'Иные услуги '!$C$5+'РСТ РСО-А'!$I$7+'РСТ РСО-А'!$F$9</f>
        <v>1368.91</v>
      </c>
      <c r="N32" s="117">
        <f>VLOOKUP($A32+ROUND((COLUMN()-2)/24,5),АТС!$A$41:$F$784,3)+'Иные услуги '!$C$5+'РСТ РСО-А'!$I$7+'РСТ РСО-А'!$F$9</f>
        <v>1339.07</v>
      </c>
      <c r="O32" s="117">
        <f>VLOOKUP($A32+ROUND((COLUMN()-2)/24,5),АТС!$A$41:$F$784,3)+'Иные услуги '!$C$5+'РСТ РСО-А'!$I$7+'РСТ РСО-А'!$F$9</f>
        <v>1339.24</v>
      </c>
      <c r="P32" s="117">
        <f>VLOOKUP($A32+ROUND((COLUMN()-2)/24,5),АТС!$A$41:$F$784,3)+'Иные услуги '!$C$5+'РСТ РСО-А'!$I$7+'РСТ РСО-А'!$F$9</f>
        <v>1339.25</v>
      </c>
      <c r="Q32" s="117">
        <f>VLOOKUP($A32+ROUND((COLUMN()-2)/24,5),АТС!$A$41:$F$784,3)+'Иные услуги '!$C$5+'РСТ РСО-А'!$I$7+'РСТ РСО-А'!$F$9</f>
        <v>1339.42</v>
      </c>
      <c r="R32" s="117">
        <f>VLOOKUP($A32+ROUND((COLUMN()-2)/24,5),АТС!$A$41:$F$784,3)+'Иные услуги '!$C$5+'РСТ РСО-А'!$I$7+'РСТ РСО-А'!$F$9</f>
        <v>1339.73</v>
      </c>
      <c r="S32" s="117">
        <f>VLOOKUP($A32+ROUND((COLUMN()-2)/24,5),АТС!$A$41:$F$784,3)+'Иные услуги '!$C$5+'РСТ РСО-А'!$I$7+'РСТ РСО-А'!$F$9</f>
        <v>1307.26</v>
      </c>
      <c r="T32" s="117">
        <f>VLOOKUP($A32+ROUND((COLUMN()-2)/24,5),АТС!$A$41:$F$784,3)+'Иные услуги '!$C$5+'РСТ РСО-А'!$I$7+'РСТ РСО-А'!$F$9</f>
        <v>1420.1299999999999</v>
      </c>
      <c r="U32" s="117">
        <f>VLOOKUP($A32+ROUND((COLUMN()-2)/24,5),АТС!$A$41:$F$784,3)+'Иные услуги '!$C$5+'РСТ РСО-А'!$I$7+'РСТ РСО-А'!$F$9</f>
        <v>1474.52</v>
      </c>
      <c r="V32" s="117">
        <f>VLOOKUP($A32+ROUND((COLUMN()-2)/24,5),АТС!$A$41:$F$784,3)+'Иные услуги '!$C$5+'РСТ РСО-А'!$I$7+'РСТ РСО-А'!$F$9</f>
        <v>1440.01</v>
      </c>
      <c r="W32" s="117">
        <f>VLOOKUP($A32+ROUND((COLUMN()-2)/24,5),АТС!$A$41:$F$784,3)+'Иные услуги '!$C$5+'РСТ РСО-А'!$I$7+'РСТ РСО-А'!$F$9</f>
        <v>1360.3799999999999</v>
      </c>
      <c r="X32" s="117">
        <f>VLOOKUP($A32+ROUND((COLUMN()-2)/24,5),АТС!$A$41:$F$784,3)+'Иные услуги '!$C$5+'РСТ РСО-А'!$I$7+'РСТ РСО-А'!$F$9</f>
        <v>1291.0899999999999</v>
      </c>
      <c r="Y32" s="117">
        <f>VLOOKUP($A32+ROUND((COLUMN()-2)/24,5),АТС!$A$41:$F$784,3)+'Иные услуги '!$C$5+'РСТ РСО-А'!$I$7+'РСТ РСО-А'!$F$9</f>
        <v>1349.55</v>
      </c>
    </row>
    <row r="33" spans="1:25" x14ac:dyDescent="0.2">
      <c r="A33" s="66">
        <f t="shared" si="0"/>
        <v>43727</v>
      </c>
      <c r="B33" s="117">
        <f>VLOOKUP($A33+ROUND((COLUMN()-2)/24,5),АТС!$A$41:$F$784,3)+'Иные услуги '!$C$5+'РСТ РСО-А'!$I$7+'РСТ РСО-А'!$F$9</f>
        <v>1296.3599999999999</v>
      </c>
      <c r="C33" s="117">
        <f>VLOOKUP($A33+ROUND((COLUMN()-2)/24,5),АТС!$A$41:$F$784,3)+'Иные услуги '!$C$5+'РСТ РСО-А'!$I$7+'РСТ РСО-А'!$F$9</f>
        <v>1292.45</v>
      </c>
      <c r="D33" s="117">
        <f>VLOOKUP($A33+ROUND((COLUMN()-2)/24,5),АТС!$A$41:$F$784,3)+'Иные услуги '!$C$5+'РСТ РСО-А'!$I$7+'РСТ РСО-А'!$F$9</f>
        <v>1292.47</v>
      </c>
      <c r="E33" s="117">
        <f>VLOOKUP($A33+ROUND((COLUMN()-2)/24,5),АТС!$A$41:$F$784,3)+'Иные услуги '!$C$5+'РСТ РСО-А'!$I$7+'РСТ РСО-А'!$F$9</f>
        <v>1292.47</v>
      </c>
      <c r="F33" s="117">
        <f>VLOOKUP($A33+ROUND((COLUMN()-2)/24,5),АТС!$A$41:$F$784,3)+'Иные услуги '!$C$5+'РСТ РСО-А'!$I$7+'РСТ РСО-А'!$F$9</f>
        <v>1292.42</v>
      </c>
      <c r="G33" s="117">
        <f>VLOOKUP($A33+ROUND((COLUMN()-2)/24,5),АТС!$A$41:$F$784,3)+'Иные услуги '!$C$5+'РСТ РСО-А'!$I$7+'РСТ РСО-А'!$F$9</f>
        <v>1292.3999999999999</v>
      </c>
      <c r="H33" s="117">
        <f>VLOOKUP($A33+ROUND((COLUMN()-2)/24,5),АТС!$A$41:$F$784,3)+'Иные услуги '!$C$5+'РСТ РСО-А'!$I$7+'РСТ РСО-А'!$F$9</f>
        <v>1291.94</v>
      </c>
      <c r="I33" s="117">
        <f>VLOOKUP($A33+ROUND((COLUMN()-2)/24,5),АТС!$A$41:$F$784,3)+'Иные услуги '!$C$5+'РСТ РСО-А'!$I$7+'РСТ РСО-А'!$F$9</f>
        <v>1388.7199999999998</v>
      </c>
      <c r="J33" s="117">
        <f>VLOOKUP($A33+ROUND((COLUMN()-2)/24,5),АТС!$A$41:$F$784,3)+'Иные услуги '!$C$5+'РСТ РСО-А'!$I$7+'РСТ РСО-А'!$F$9</f>
        <v>1292.25</v>
      </c>
      <c r="K33" s="117">
        <f>VLOOKUP($A33+ROUND((COLUMN()-2)/24,5),АТС!$A$41:$F$784,3)+'Иные услуги '!$C$5+'РСТ РСО-А'!$I$7+'РСТ РСО-А'!$F$9</f>
        <v>1366.69</v>
      </c>
      <c r="L33" s="117">
        <f>VLOOKUP($A33+ROUND((COLUMN()-2)/24,5),АТС!$A$41:$F$784,3)+'Иные услуги '!$C$5+'РСТ РСО-А'!$I$7+'РСТ РСО-А'!$F$9</f>
        <v>1366.94</v>
      </c>
      <c r="M33" s="117">
        <f>VLOOKUP($A33+ROUND((COLUMN()-2)/24,5),АТС!$A$41:$F$784,3)+'Иные услуги '!$C$5+'РСТ РСО-А'!$I$7+'РСТ РСО-А'!$F$9</f>
        <v>1366.49</v>
      </c>
      <c r="N33" s="117">
        <f>VLOOKUP($A33+ROUND((COLUMN()-2)/24,5),АТС!$A$41:$F$784,3)+'Иные услуги '!$C$5+'РСТ РСО-А'!$I$7+'РСТ РСО-А'!$F$9</f>
        <v>1338</v>
      </c>
      <c r="O33" s="117">
        <f>VLOOKUP($A33+ROUND((COLUMN()-2)/24,5),АТС!$A$41:$F$784,3)+'Иные услуги '!$C$5+'РСТ РСО-А'!$I$7+'РСТ РСО-А'!$F$9</f>
        <v>1338.26</v>
      </c>
      <c r="P33" s="117">
        <f>VLOOKUP($A33+ROUND((COLUMN()-2)/24,5),АТС!$A$41:$F$784,3)+'Иные услуги '!$C$5+'РСТ РСО-А'!$I$7+'РСТ РСО-А'!$F$9</f>
        <v>1338.22</v>
      </c>
      <c r="Q33" s="117">
        <f>VLOOKUP($A33+ROUND((COLUMN()-2)/24,5),АТС!$A$41:$F$784,3)+'Иные услуги '!$C$5+'РСТ РСО-А'!$I$7+'РСТ РСО-А'!$F$9</f>
        <v>1338.43</v>
      </c>
      <c r="R33" s="117">
        <f>VLOOKUP($A33+ROUND((COLUMN()-2)/24,5),АТС!$A$41:$F$784,3)+'Иные услуги '!$C$5+'РСТ РСО-А'!$I$7+'РСТ РСО-А'!$F$9</f>
        <v>1307.25</v>
      </c>
      <c r="S33" s="117">
        <f>VLOOKUP($A33+ROUND((COLUMN()-2)/24,5),АТС!$A$41:$F$784,3)+'Иные услуги '!$C$5+'РСТ РСО-А'!$I$7+'РСТ РСО-А'!$F$9</f>
        <v>1307</v>
      </c>
      <c r="T33" s="117">
        <f>VLOOKUP($A33+ROUND((COLUMN()-2)/24,5),АТС!$A$41:$F$784,3)+'Иные услуги '!$C$5+'РСТ РСО-А'!$I$7+'РСТ РСО-А'!$F$9</f>
        <v>1418.1299999999999</v>
      </c>
      <c r="U33" s="117">
        <f>VLOOKUP($A33+ROUND((COLUMN()-2)/24,5),АТС!$A$41:$F$784,3)+'Иные услуги '!$C$5+'РСТ РСО-А'!$I$7+'РСТ РСО-А'!$F$9</f>
        <v>1439.65</v>
      </c>
      <c r="V33" s="117">
        <f>VLOOKUP($A33+ROUND((COLUMN()-2)/24,5),АТС!$A$41:$F$784,3)+'Иные услуги '!$C$5+'РСТ РСО-А'!$I$7+'РСТ РСО-А'!$F$9</f>
        <v>1438.75</v>
      </c>
      <c r="W33" s="117">
        <f>VLOOKUP($A33+ROUND((COLUMN()-2)/24,5),АТС!$A$41:$F$784,3)+'Иные услуги '!$C$5+'РСТ РСО-А'!$I$7+'РСТ РСО-А'!$F$9</f>
        <v>1358.84</v>
      </c>
      <c r="X33" s="117">
        <f>VLOOKUP($A33+ROUND((COLUMN()-2)/24,5),АТС!$A$41:$F$784,3)+'Иные услуги '!$C$5+'РСТ РСО-А'!$I$7+'РСТ РСО-А'!$F$9</f>
        <v>1291.1299999999999</v>
      </c>
      <c r="Y33" s="117">
        <f>VLOOKUP($A33+ROUND((COLUMN()-2)/24,5),АТС!$A$41:$F$784,3)+'Иные услуги '!$C$5+'РСТ РСО-А'!$I$7+'РСТ РСО-А'!$F$9</f>
        <v>1346.94</v>
      </c>
    </row>
    <row r="34" spans="1:25" x14ac:dyDescent="0.2">
      <c r="A34" s="66">
        <f t="shared" si="0"/>
        <v>43728</v>
      </c>
      <c r="B34" s="117">
        <f>VLOOKUP($A34+ROUND((COLUMN()-2)/24,5),АТС!$A$41:$F$784,3)+'Иные услуги '!$C$5+'РСТ РСО-А'!$I$7+'РСТ РСО-А'!$F$9</f>
        <v>1300.01</v>
      </c>
      <c r="C34" s="117">
        <f>VLOOKUP($A34+ROUND((COLUMN()-2)/24,5),АТС!$A$41:$F$784,3)+'Иные услуги '!$C$5+'РСТ РСО-А'!$I$7+'РСТ РСО-А'!$F$9</f>
        <v>1293.01</v>
      </c>
      <c r="D34" s="117">
        <f>VLOOKUP($A34+ROUND((COLUMN()-2)/24,5),АТС!$A$41:$F$784,3)+'Иные услуги '!$C$5+'РСТ РСО-А'!$I$7+'РСТ РСО-А'!$F$9</f>
        <v>1292.52</v>
      </c>
      <c r="E34" s="117">
        <f>VLOOKUP($A34+ROUND((COLUMN()-2)/24,5),АТС!$A$41:$F$784,3)+'Иные услуги '!$C$5+'РСТ РСО-А'!$I$7+'РСТ РСО-А'!$F$9</f>
        <v>1292.53</v>
      </c>
      <c r="F34" s="117">
        <f>VLOOKUP($A34+ROUND((COLUMN()-2)/24,5),АТС!$A$41:$F$784,3)+'Иные услуги '!$C$5+'РСТ РСО-А'!$I$7+'РСТ РСО-А'!$F$9</f>
        <v>1292.48</v>
      </c>
      <c r="G34" s="117">
        <f>VLOOKUP($A34+ROUND((COLUMN()-2)/24,5),АТС!$A$41:$F$784,3)+'Иные услуги '!$C$5+'РСТ РСО-А'!$I$7+'РСТ РСО-А'!$F$9</f>
        <v>1292.3799999999999</v>
      </c>
      <c r="H34" s="117">
        <f>VLOOKUP($A34+ROUND((COLUMN()-2)/24,5),АТС!$A$41:$F$784,3)+'Иные услуги '!$C$5+'РСТ РСО-А'!$I$7+'РСТ РСО-А'!$F$9</f>
        <v>1291.7</v>
      </c>
      <c r="I34" s="117">
        <f>VLOOKUP($A34+ROUND((COLUMN()-2)/24,5),АТС!$A$41:$F$784,3)+'Иные услуги '!$C$5+'РСТ РСО-А'!$I$7+'РСТ РСО-А'!$F$9</f>
        <v>1384.9399999999998</v>
      </c>
      <c r="J34" s="117">
        <f>VLOOKUP($A34+ROUND((COLUMN()-2)/24,5),АТС!$A$41:$F$784,3)+'Иные услуги '!$C$5+'РСТ РСО-А'!$I$7+'РСТ РСО-А'!$F$9</f>
        <v>1292.1099999999999</v>
      </c>
      <c r="K34" s="117">
        <f>VLOOKUP($A34+ROUND((COLUMN()-2)/24,5),АТС!$A$41:$F$784,3)+'Иные услуги '!$C$5+'РСТ РСО-А'!$I$7+'РСТ РСО-А'!$F$9</f>
        <v>1365.78</v>
      </c>
      <c r="L34" s="117">
        <f>VLOOKUP($A34+ROUND((COLUMN()-2)/24,5),АТС!$A$41:$F$784,3)+'Иные услуги '!$C$5+'РСТ РСО-А'!$I$7+'РСТ РСО-А'!$F$9</f>
        <v>1365.81</v>
      </c>
      <c r="M34" s="117">
        <f>VLOOKUP($A34+ROUND((COLUMN()-2)/24,5),АТС!$A$41:$F$784,3)+'Иные услуги '!$C$5+'РСТ РСО-А'!$I$7+'РСТ РСО-А'!$F$9</f>
        <v>1365.5</v>
      </c>
      <c r="N34" s="117">
        <f>VLOOKUP($A34+ROUND((COLUMN()-2)/24,5),АТС!$A$41:$F$784,3)+'Иные услуги '!$C$5+'РСТ РСО-А'!$I$7+'РСТ РСО-А'!$F$9</f>
        <v>1337.56</v>
      </c>
      <c r="O34" s="117">
        <f>VLOOKUP($A34+ROUND((COLUMN()-2)/24,5),АТС!$A$41:$F$784,3)+'Иные услуги '!$C$5+'РСТ РСО-А'!$I$7+'РСТ РСО-А'!$F$9</f>
        <v>1338.3</v>
      </c>
      <c r="P34" s="117">
        <f>VLOOKUP($A34+ROUND((COLUMN()-2)/24,5),АТС!$A$41:$F$784,3)+'Иные услуги '!$C$5+'РСТ РСО-А'!$I$7+'РСТ РСО-А'!$F$9</f>
        <v>1338.36</v>
      </c>
      <c r="Q34" s="117">
        <f>VLOOKUP($A34+ROUND((COLUMN()-2)/24,5),АТС!$A$41:$F$784,3)+'Иные услуги '!$C$5+'РСТ РСО-А'!$I$7+'РСТ РСО-А'!$F$9</f>
        <v>1367.1499999999999</v>
      </c>
      <c r="R34" s="117">
        <f>VLOOKUP($A34+ROUND((COLUMN()-2)/24,5),АТС!$A$41:$F$784,3)+'Иные услуги '!$C$5+'РСТ РСО-А'!$I$7+'РСТ РСО-А'!$F$9</f>
        <v>1338.37</v>
      </c>
      <c r="S34" s="117">
        <f>VLOOKUP($A34+ROUND((COLUMN()-2)/24,5),АТС!$A$41:$F$784,3)+'Иные услуги '!$C$5+'РСТ РСО-А'!$I$7+'РСТ РСО-А'!$F$9</f>
        <v>1307.04</v>
      </c>
      <c r="T34" s="117">
        <f>VLOOKUP($A34+ROUND((COLUMN()-2)/24,5),АТС!$A$41:$F$784,3)+'Иные услуги '!$C$5+'РСТ РСО-А'!$I$7+'РСТ РСО-А'!$F$9</f>
        <v>1417.79</v>
      </c>
      <c r="U34" s="117">
        <f>VLOOKUP($A34+ROUND((COLUMN()-2)/24,5),АТС!$A$41:$F$784,3)+'Иные услуги '!$C$5+'РСТ РСО-А'!$I$7+'РСТ РСО-А'!$F$9</f>
        <v>1473.28</v>
      </c>
      <c r="V34" s="117">
        <f>VLOOKUP($A34+ROUND((COLUMN()-2)/24,5),АТС!$A$41:$F$784,3)+'Иные услуги '!$C$5+'РСТ РСО-А'!$I$7+'РСТ РСО-А'!$F$9</f>
        <v>1437.74</v>
      </c>
      <c r="W34" s="117">
        <f>VLOOKUP($A34+ROUND((COLUMN()-2)/24,5),АТС!$A$41:$F$784,3)+'Иные услуги '!$C$5+'РСТ РСО-А'!$I$7+'РСТ РСО-А'!$F$9</f>
        <v>1359.25</v>
      </c>
      <c r="X34" s="117">
        <f>VLOOKUP($A34+ROUND((COLUMN()-2)/24,5),АТС!$A$41:$F$784,3)+'Иные услуги '!$C$5+'РСТ РСО-А'!$I$7+'РСТ РСО-А'!$F$9</f>
        <v>1291.21</v>
      </c>
      <c r="Y34" s="117">
        <f>VLOOKUP($A34+ROUND((COLUMN()-2)/24,5),АТС!$A$41:$F$784,3)+'Иные услуги '!$C$5+'РСТ РСО-А'!$I$7+'РСТ РСО-А'!$F$9</f>
        <v>1381.09</v>
      </c>
    </row>
    <row r="35" spans="1:25" x14ac:dyDescent="0.2">
      <c r="A35" s="66">
        <f t="shared" si="0"/>
        <v>43729</v>
      </c>
      <c r="B35" s="117">
        <f>VLOOKUP($A35+ROUND((COLUMN()-2)/24,5),АТС!$A$41:$F$784,3)+'Иные услуги '!$C$5+'РСТ РСО-А'!$I$7+'РСТ РСО-А'!$F$9</f>
        <v>1307.31</v>
      </c>
      <c r="C35" s="117">
        <f>VLOOKUP($A35+ROUND((COLUMN()-2)/24,5),АТС!$A$41:$F$784,3)+'Иные услуги '!$C$5+'РСТ РСО-А'!$I$7+'РСТ РСО-А'!$F$9</f>
        <v>1292.4100000000001</v>
      </c>
      <c r="D35" s="117">
        <f>VLOOKUP($A35+ROUND((COLUMN()-2)/24,5),АТС!$A$41:$F$784,3)+'Иные услуги '!$C$5+'РСТ РСО-А'!$I$7+'РСТ РСО-А'!$F$9</f>
        <v>1292.44</v>
      </c>
      <c r="E35" s="117">
        <f>VLOOKUP($A35+ROUND((COLUMN()-2)/24,5),АТС!$A$41:$F$784,3)+'Иные услуги '!$C$5+'РСТ РСО-А'!$I$7+'РСТ РСО-А'!$F$9</f>
        <v>1292.45</v>
      </c>
      <c r="F35" s="117">
        <f>VLOOKUP($A35+ROUND((COLUMN()-2)/24,5),АТС!$A$41:$F$784,3)+'Иные услуги '!$C$5+'РСТ РСО-А'!$I$7+'РСТ РСО-А'!$F$9</f>
        <v>1292.8999999999999</v>
      </c>
      <c r="G35" s="117">
        <f>VLOOKUP($A35+ROUND((COLUMN()-2)/24,5),АТС!$A$41:$F$784,3)+'Иные услуги '!$C$5+'РСТ РСО-А'!$I$7+'РСТ РСО-А'!$F$9</f>
        <v>1292.8999999999999</v>
      </c>
      <c r="H35" s="117">
        <f>VLOOKUP($A35+ROUND((COLUMN()-2)/24,5),АТС!$A$41:$F$784,3)+'Иные услуги '!$C$5+'РСТ РСО-А'!$I$7+'РСТ РСО-А'!$F$9</f>
        <v>1292.8899999999999</v>
      </c>
      <c r="I35" s="117">
        <f>VLOOKUP($A35+ROUND((COLUMN()-2)/24,5),АТС!$A$41:$F$784,3)+'Иные услуги '!$C$5+'РСТ РСО-А'!$I$7+'РСТ РСО-А'!$F$9</f>
        <v>1281.6099999999999</v>
      </c>
      <c r="J35" s="117">
        <f>VLOOKUP($A35+ROUND((COLUMN()-2)/24,5),АТС!$A$41:$F$784,3)+'Иные услуги '!$C$5+'РСТ РСО-А'!$I$7+'РСТ РСО-А'!$F$9</f>
        <v>1292.28</v>
      </c>
      <c r="K35" s="117">
        <f>VLOOKUP($A35+ROUND((COLUMN()-2)/24,5),АТС!$A$41:$F$784,3)+'Иные услуги '!$C$5+'РСТ РСО-А'!$I$7+'РСТ РСО-А'!$F$9</f>
        <v>1317.24</v>
      </c>
      <c r="L35" s="117">
        <f>VLOOKUP($A35+ROUND((COLUMN()-2)/24,5),АТС!$A$41:$F$784,3)+'Иные услуги '!$C$5+'РСТ РСО-А'!$I$7+'РСТ РСО-А'!$F$9</f>
        <v>1335.19</v>
      </c>
      <c r="M35" s="117">
        <f>VLOOKUP($A35+ROUND((COLUMN()-2)/24,5),АТС!$A$41:$F$784,3)+'Иные услуги '!$C$5+'РСТ РСО-А'!$I$7+'РСТ РСО-А'!$F$9</f>
        <v>1326.75</v>
      </c>
      <c r="N35" s="117">
        <f>VLOOKUP($A35+ROUND((COLUMN()-2)/24,5),АТС!$A$41:$F$784,3)+'Иные услуги '!$C$5+'РСТ РСО-А'!$I$7+'РСТ РСО-А'!$F$9</f>
        <v>1326.92</v>
      </c>
      <c r="O35" s="117">
        <f>VLOOKUP($A35+ROUND((COLUMN()-2)/24,5),АТС!$A$41:$F$784,3)+'Иные услуги '!$C$5+'РСТ РСО-А'!$I$7+'РСТ РСО-А'!$F$9</f>
        <v>1326.94</v>
      </c>
      <c r="P35" s="117">
        <f>VLOOKUP($A35+ROUND((COLUMN()-2)/24,5),АТС!$A$41:$F$784,3)+'Иные услуги '!$C$5+'РСТ РСО-А'!$I$7+'РСТ РСО-А'!$F$9</f>
        <v>1326.84</v>
      </c>
      <c r="Q35" s="117">
        <f>VLOOKUP($A35+ROUND((COLUMN()-2)/24,5),АТС!$A$41:$F$784,3)+'Иные услуги '!$C$5+'РСТ РСО-А'!$I$7+'РСТ РСО-А'!$F$9</f>
        <v>1308.25</v>
      </c>
      <c r="R35" s="117">
        <f>VLOOKUP($A35+ROUND((COLUMN()-2)/24,5),АТС!$A$41:$F$784,3)+'Иные услуги '!$C$5+'РСТ РСО-А'!$I$7+'РСТ РСО-А'!$F$9</f>
        <v>1303.44</v>
      </c>
      <c r="S35" s="117">
        <f>VLOOKUP($A35+ROUND((COLUMN()-2)/24,5),АТС!$A$41:$F$784,3)+'Иные услуги '!$C$5+'РСТ РСО-А'!$I$7+'РСТ РСО-А'!$F$9</f>
        <v>1302.55</v>
      </c>
      <c r="T35" s="117">
        <f>VLOOKUP($A35+ROUND((COLUMN()-2)/24,5),АТС!$A$41:$F$784,3)+'Иные услуги '!$C$5+'РСТ РСО-А'!$I$7+'РСТ РСО-А'!$F$9</f>
        <v>1370.59</v>
      </c>
      <c r="U35" s="117">
        <f>VLOOKUP($A35+ROUND((COLUMN()-2)/24,5),АТС!$A$41:$F$784,3)+'Иные услуги '!$C$5+'РСТ РСО-А'!$I$7+'РСТ РСО-А'!$F$9</f>
        <v>1419.69</v>
      </c>
      <c r="V35" s="117">
        <f>VLOOKUP($A35+ROUND((COLUMN()-2)/24,5),АТС!$A$41:$F$784,3)+'Иные услуги '!$C$5+'РСТ РСО-А'!$I$7+'РСТ РСО-А'!$F$9</f>
        <v>1394.1699999999998</v>
      </c>
      <c r="W35" s="117">
        <f>VLOOKUP($A35+ROUND((COLUMN()-2)/24,5),АТС!$A$41:$F$784,3)+'Иные услуги '!$C$5+'РСТ РСО-А'!$I$7+'РСТ РСО-А'!$F$9</f>
        <v>1322.49</v>
      </c>
      <c r="X35" s="117">
        <f>VLOOKUP($A35+ROUND((COLUMN()-2)/24,5),АТС!$A$41:$F$784,3)+'Иные услуги '!$C$5+'РСТ РСО-А'!$I$7+'РСТ РСО-А'!$F$9</f>
        <v>1291.5</v>
      </c>
      <c r="Y35" s="117">
        <f>VLOOKUP($A35+ROUND((COLUMN()-2)/24,5),АТС!$A$41:$F$784,3)+'Иные услуги '!$C$5+'РСТ РСО-А'!$I$7+'РСТ РСО-А'!$F$9</f>
        <v>1347.87</v>
      </c>
    </row>
    <row r="36" spans="1:25" x14ac:dyDescent="0.2">
      <c r="A36" s="66">
        <f t="shared" si="0"/>
        <v>43730</v>
      </c>
      <c r="B36" s="117">
        <f>VLOOKUP($A36+ROUND((COLUMN()-2)/24,5),АТС!$A$41:$F$784,3)+'Иные услуги '!$C$5+'РСТ РСО-А'!$I$7+'РСТ РСО-А'!$F$9</f>
        <v>1287.5899999999999</v>
      </c>
      <c r="C36" s="117">
        <f>VLOOKUP($A36+ROUND((COLUMN()-2)/24,5),АТС!$A$41:$F$784,3)+'Иные услуги '!$C$5+'РСТ РСО-А'!$I$7+'РСТ РСО-А'!$F$9</f>
        <v>1293.02</v>
      </c>
      <c r="D36" s="117">
        <f>VLOOKUP($A36+ROUND((COLUMN()-2)/24,5),АТС!$A$41:$F$784,3)+'Иные услуги '!$C$5+'РСТ РСО-А'!$I$7+'РСТ РСО-А'!$F$9</f>
        <v>1292.55</v>
      </c>
      <c r="E36" s="117">
        <f>VLOOKUP($A36+ROUND((COLUMN()-2)/24,5),АТС!$A$41:$F$784,3)+'Иные услуги '!$C$5+'РСТ РСО-А'!$I$7+'РСТ РСО-А'!$F$9</f>
        <v>1292.56</v>
      </c>
      <c r="F36" s="117">
        <f>VLOOKUP($A36+ROUND((COLUMN()-2)/24,5),АТС!$A$41:$F$784,3)+'Иные услуги '!$C$5+'РСТ РСО-А'!$I$7+'РСТ РСО-А'!$F$9</f>
        <v>1292.56</v>
      </c>
      <c r="G36" s="117">
        <f>VLOOKUP($A36+ROUND((COLUMN()-2)/24,5),АТС!$A$41:$F$784,3)+'Иные услуги '!$C$5+'РСТ РСО-А'!$I$7+'РСТ РСО-А'!$F$9</f>
        <v>1292.54</v>
      </c>
      <c r="H36" s="117">
        <f>VLOOKUP($A36+ROUND((COLUMN()-2)/24,5),АТС!$A$41:$F$784,3)+'Иные услуги '!$C$5+'РСТ РСО-А'!$I$7+'РСТ РСО-А'!$F$9</f>
        <v>1292.05</v>
      </c>
      <c r="I36" s="117">
        <f>VLOOKUP($A36+ROUND((COLUMN()-2)/24,5),АТС!$A$41:$F$784,3)+'Иные услуги '!$C$5+'РСТ РСО-А'!$I$7+'РСТ РСО-А'!$F$9</f>
        <v>1292.0899999999999</v>
      </c>
      <c r="J36" s="117">
        <f>VLOOKUP($A36+ROUND((COLUMN()-2)/24,5),АТС!$A$41:$F$784,3)+'Иные услуги '!$C$5+'РСТ РСО-А'!$I$7+'РСТ РСО-А'!$F$9</f>
        <v>1292.25</v>
      </c>
      <c r="K36" s="117">
        <f>VLOOKUP($A36+ROUND((COLUMN()-2)/24,5),АТС!$A$41:$F$784,3)+'Иные услуги '!$C$5+'РСТ РСО-А'!$I$7+'РСТ РСО-А'!$F$9</f>
        <v>1292.26</v>
      </c>
      <c r="L36" s="117">
        <f>VLOOKUP($A36+ROUND((COLUMN()-2)/24,5),АТС!$A$41:$F$784,3)+'Иные услуги '!$C$5+'РСТ РСО-А'!$I$7+'РСТ РСО-А'!$F$9</f>
        <v>1292.31</v>
      </c>
      <c r="M36" s="117">
        <f>VLOOKUP($A36+ROUND((COLUMN()-2)/24,5),АТС!$A$41:$F$784,3)+'Иные услуги '!$C$5+'РСТ РСО-А'!$I$7+'РСТ РСО-А'!$F$9</f>
        <v>1292.3599999999999</v>
      </c>
      <c r="N36" s="117">
        <f>VLOOKUP($A36+ROUND((COLUMN()-2)/24,5),АТС!$A$41:$F$784,3)+'Иные услуги '!$C$5+'РСТ РСО-А'!$I$7+'РСТ РСО-А'!$F$9</f>
        <v>1292.3599999999999</v>
      </c>
      <c r="O36" s="117">
        <f>VLOOKUP($A36+ROUND((COLUMN()-2)/24,5),АТС!$A$41:$F$784,3)+'Иные услуги '!$C$5+'РСТ РСО-А'!$I$7+'РСТ РСО-А'!$F$9</f>
        <v>1292.3599999999999</v>
      </c>
      <c r="P36" s="117">
        <f>VLOOKUP($A36+ROUND((COLUMN()-2)/24,5),АТС!$A$41:$F$784,3)+'Иные услуги '!$C$5+'РСТ РСО-А'!$I$7+'РСТ РСО-А'!$F$9</f>
        <v>1292.32</v>
      </c>
      <c r="Q36" s="117">
        <f>VLOOKUP($A36+ROUND((COLUMN()-2)/24,5),АТС!$A$41:$F$784,3)+'Иные услуги '!$C$5+'РСТ РСО-А'!$I$7+'РСТ РСО-А'!$F$9</f>
        <v>1292.33</v>
      </c>
      <c r="R36" s="117">
        <f>VLOOKUP($A36+ROUND((COLUMN()-2)/24,5),АТС!$A$41:$F$784,3)+'Иные услуги '!$C$5+'РСТ РСО-А'!$I$7+'РСТ РСО-А'!$F$9</f>
        <v>1292.3499999999999</v>
      </c>
      <c r="S36" s="117">
        <f>VLOOKUP($A36+ROUND((COLUMN()-2)/24,5),АТС!$A$41:$F$784,3)+'Иные услуги '!$C$5+'РСТ РСО-А'!$I$7+'РСТ РСО-А'!$F$9</f>
        <v>1292.3599999999999</v>
      </c>
      <c r="T36" s="117">
        <f>VLOOKUP($A36+ROUND((COLUMN()-2)/24,5),АТС!$A$41:$F$784,3)+'Иные услуги '!$C$5+'РСТ РСО-А'!$I$7+'РСТ РСО-А'!$F$9</f>
        <v>1346.3</v>
      </c>
      <c r="U36" s="117">
        <f>VLOOKUP($A36+ROUND((COLUMN()-2)/24,5),АТС!$A$41:$F$784,3)+'Иные услуги '!$C$5+'РСТ РСО-А'!$I$7+'РСТ РСО-А'!$F$9</f>
        <v>1392.5299999999997</v>
      </c>
      <c r="V36" s="117">
        <f>VLOOKUP($A36+ROUND((COLUMN()-2)/24,5),АТС!$A$41:$F$784,3)+'Иные услуги '!$C$5+'РСТ РСО-А'!$I$7+'РСТ РСО-А'!$F$9</f>
        <v>1397.0099999999998</v>
      </c>
      <c r="W36" s="117">
        <f>VLOOKUP($A36+ROUND((COLUMN()-2)/24,5),АТС!$A$41:$F$784,3)+'Иные услуги '!$C$5+'РСТ РСО-А'!$I$7+'РСТ РСО-А'!$F$9</f>
        <v>1323.66</v>
      </c>
      <c r="X36" s="117">
        <f>VLOOKUP($A36+ROUND((COLUMN()-2)/24,5),АТС!$A$41:$F$784,3)+'Иные услуги '!$C$5+'РСТ РСО-А'!$I$7+'РСТ РСО-А'!$F$9</f>
        <v>1291.6099999999999</v>
      </c>
      <c r="Y36" s="117">
        <f>VLOOKUP($A36+ROUND((COLUMN()-2)/24,5),АТС!$A$41:$F$784,3)+'Иные услуги '!$C$5+'РСТ РСО-А'!$I$7+'РСТ РСО-А'!$F$9</f>
        <v>1326.67</v>
      </c>
    </row>
    <row r="37" spans="1:25" x14ac:dyDescent="0.2">
      <c r="A37" s="66">
        <f t="shared" si="0"/>
        <v>43731</v>
      </c>
      <c r="B37" s="117">
        <f>VLOOKUP($A37+ROUND((COLUMN()-2)/24,5),АТС!$A$41:$F$784,3)+'Иные услуги '!$C$5+'РСТ РСО-А'!$I$7+'РСТ РСО-А'!$F$9</f>
        <v>1295.76</v>
      </c>
      <c r="C37" s="117">
        <f>VLOOKUP($A37+ROUND((COLUMN()-2)/24,5),АТС!$A$41:$F$784,3)+'Иные услуги '!$C$5+'РСТ РСО-А'!$I$7+'РСТ РСО-А'!$F$9</f>
        <v>1294.06</v>
      </c>
      <c r="D37" s="117">
        <f>VLOOKUP($A37+ROUND((COLUMN()-2)/24,5),АТС!$A$41:$F$784,3)+'Иные услуги '!$C$5+'РСТ РСО-А'!$I$7+'РСТ РСО-А'!$F$9</f>
        <v>1292.48</v>
      </c>
      <c r="E37" s="117">
        <f>VLOOKUP($A37+ROUND((COLUMN()-2)/24,5),АТС!$A$41:$F$784,3)+'Иные услуги '!$C$5+'РСТ РСО-А'!$I$7+'РСТ РСО-А'!$F$9</f>
        <v>1292.5</v>
      </c>
      <c r="F37" s="117">
        <f>VLOOKUP($A37+ROUND((COLUMN()-2)/24,5),АТС!$A$41:$F$784,3)+'Иные услуги '!$C$5+'РСТ РСО-А'!$I$7+'РСТ РСО-А'!$F$9</f>
        <v>1292.49</v>
      </c>
      <c r="G37" s="117">
        <f>VLOOKUP($A37+ROUND((COLUMN()-2)/24,5),АТС!$A$41:$F$784,3)+'Иные услуги '!$C$5+'РСТ РСО-А'!$I$7+'РСТ РСО-А'!$F$9</f>
        <v>1292.45</v>
      </c>
      <c r="H37" s="117">
        <f>VLOOKUP($A37+ROUND((COLUMN()-2)/24,5),АТС!$A$41:$F$784,3)+'Иные услуги '!$C$5+'РСТ РСО-А'!$I$7+'РСТ РСО-А'!$F$9</f>
        <v>1291.94</v>
      </c>
      <c r="I37" s="117">
        <f>VLOOKUP($A37+ROUND((COLUMN()-2)/24,5),АТС!$A$41:$F$784,3)+'Иные услуги '!$C$5+'РСТ РСО-А'!$I$7+'РСТ РСО-А'!$F$9</f>
        <v>1372.4899999999998</v>
      </c>
      <c r="J37" s="117">
        <f>VLOOKUP($A37+ROUND((COLUMN()-2)/24,5),АТС!$A$41:$F$784,3)+'Иные услуги '!$C$5+'РСТ РСО-А'!$I$7+'РСТ РСО-А'!$F$9</f>
        <v>1292.33</v>
      </c>
      <c r="K37" s="117">
        <f>VLOOKUP($A37+ROUND((COLUMN()-2)/24,5),АТС!$A$41:$F$784,3)+'Иные услуги '!$C$5+'РСТ РСО-А'!$I$7+'РСТ РСО-А'!$F$9</f>
        <v>1306.74</v>
      </c>
      <c r="L37" s="117">
        <f>VLOOKUP($A37+ROUND((COLUMN()-2)/24,5),АТС!$A$41:$F$784,3)+'Иные услуги '!$C$5+'РСТ РСО-А'!$I$7+'РСТ РСО-А'!$F$9</f>
        <v>1339.23</v>
      </c>
      <c r="M37" s="117">
        <f>VLOOKUP($A37+ROUND((COLUMN()-2)/24,5),АТС!$A$41:$F$784,3)+'Иные услуги '!$C$5+'РСТ РСО-А'!$I$7+'РСТ РСО-А'!$F$9</f>
        <v>1339.18</v>
      </c>
      <c r="N37" s="117">
        <f>VLOOKUP($A37+ROUND((COLUMN()-2)/24,5),АТС!$A$41:$F$784,3)+'Иные услуги '!$C$5+'РСТ РСО-А'!$I$7+'РСТ РСО-А'!$F$9</f>
        <v>1306.94</v>
      </c>
      <c r="O37" s="117">
        <f>VLOOKUP($A37+ROUND((COLUMN()-2)/24,5),АТС!$A$41:$F$784,3)+'Иные услуги '!$C$5+'РСТ РСО-А'!$I$7+'РСТ РСО-А'!$F$9</f>
        <v>1307.07</v>
      </c>
      <c r="P37" s="117">
        <f>VLOOKUP($A37+ROUND((COLUMN()-2)/24,5),АТС!$A$41:$F$784,3)+'Иные услуги '!$C$5+'РСТ РСО-А'!$I$7+'РСТ РСО-А'!$F$9</f>
        <v>1307.1399999999999</v>
      </c>
      <c r="Q37" s="117">
        <f>VLOOKUP($A37+ROUND((COLUMN()-2)/24,5),АТС!$A$41:$F$784,3)+'Иные услуги '!$C$5+'РСТ РСО-А'!$I$7+'РСТ РСО-А'!$F$9</f>
        <v>1307.1600000000001</v>
      </c>
      <c r="R37" s="117">
        <f>VLOOKUP($A37+ROUND((COLUMN()-2)/24,5),АТС!$A$41:$F$784,3)+'Иные услуги '!$C$5+'РСТ РСО-А'!$I$7+'РСТ РСО-А'!$F$9</f>
        <v>1307.18</v>
      </c>
      <c r="S37" s="117">
        <f>VLOOKUP($A37+ROUND((COLUMN()-2)/24,5),АТС!$A$41:$F$784,3)+'Иные услуги '!$C$5+'РСТ РСО-А'!$I$7+'РСТ РСО-А'!$F$9</f>
        <v>1305.3399999999999</v>
      </c>
      <c r="T37" s="117">
        <f>VLOOKUP($A37+ROUND((COLUMN()-2)/24,5),АТС!$A$41:$F$784,3)+'Иные услуги '!$C$5+'РСТ РСО-А'!$I$7+'РСТ РСО-А'!$F$9</f>
        <v>1420.01</v>
      </c>
      <c r="U37" s="117">
        <f>VLOOKUP($A37+ROUND((COLUMN()-2)/24,5),АТС!$A$41:$F$784,3)+'Иные услуги '!$C$5+'РСТ РСО-А'!$I$7+'РСТ РСО-А'!$F$9</f>
        <v>1464.4</v>
      </c>
      <c r="V37" s="117">
        <f>VLOOKUP($A37+ROUND((COLUMN()-2)/24,5),АТС!$A$41:$F$784,3)+'Иные услуги '!$C$5+'РСТ РСО-А'!$I$7+'РСТ РСО-А'!$F$9</f>
        <v>1439.6100000000001</v>
      </c>
      <c r="W37" s="117">
        <f>VLOOKUP($A37+ROUND((COLUMN()-2)/24,5),АТС!$A$41:$F$784,3)+'Иные услуги '!$C$5+'РСТ РСО-А'!$I$7+'РСТ РСО-А'!$F$9</f>
        <v>1361.18</v>
      </c>
      <c r="X37" s="117">
        <f>VLOOKUP($A37+ROUND((COLUMN()-2)/24,5),АТС!$A$41:$F$784,3)+'Иные услуги '!$C$5+'РСТ РСО-А'!$I$7+'РСТ РСО-А'!$F$9</f>
        <v>1291.45</v>
      </c>
      <c r="Y37" s="117">
        <f>VLOOKUP($A37+ROUND((COLUMN()-2)/24,5),АТС!$A$41:$F$784,3)+'Иные услуги '!$C$5+'РСТ РСО-А'!$I$7+'РСТ РСО-А'!$F$9</f>
        <v>1346.8899999999999</v>
      </c>
    </row>
    <row r="38" spans="1:25" x14ac:dyDescent="0.2">
      <c r="A38" s="66">
        <f t="shared" si="0"/>
        <v>43732</v>
      </c>
      <c r="B38" s="117">
        <f>VLOOKUP($A38+ROUND((COLUMN()-2)/24,5),АТС!$A$41:$F$784,3)+'Иные услуги '!$C$5+'РСТ РСО-А'!$I$7+'РСТ РСО-А'!$F$9</f>
        <v>1300.49</v>
      </c>
      <c r="C38" s="117">
        <f>VLOOKUP($A38+ROUND((COLUMN()-2)/24,5),АТС!$A$41:$F$784,3)+'Иные услуги '!$C$5+'РСТ РСО-А'!$I$7+'РСТ РСО-А'!$F$9</f>
        <v>1299.1600000000001</v>
      </c>
      <c r="D38" s="117">
        <f>VLOOKUP($A38+ROUND((COLUMN()-2)/24,5),АТС!$A$41:$F$784,3)+'Иные услуги '!$C$5+'РСТ РСО-А'!$I$7+'РСТ РСО-А'!$F$9</f>
        <v>1292.47</v>
      </c>
      <c r="E38" s="117">
        <f>VLOOKUP($A38+ROUND((COLUMN()-2)/24,5),АТС!$A$41:$F$784,3)+'Иные услуги '!$C$5+'РСТ РСО-А'!$I$7+'РСТ РСО-А'!$F$9</f>
        <v>1292.48</v>
      </c>
      <c r="F38" s="117">
        <f>VLOOKUP($A38+ROUND((COLUMN()-2)/24,5),АТС!$A$41:$F$784,3)+'Иные услуги '!$C$5+'РСТ РСО-А'!$I$7+'РСТ РСО-А'!$F$9</f>
        <v>1292.47</v>
      </c>
      <c r="G38" s="117">
        <f>VLOOKUP($A38+ROUND((COLUMN()-2)/24,5),АТС!$A$41:$F$784,3)+'Иные услуги '!$C$5+'РСТ РСО-А'!$I$7+'РСТ РСО-А'!$F$9</f>
        <v>1292.3899999999999</v>
      </c>
      <c r="H38" s="117">
        <f>VLOOKUP($A38+ROUND((COLUMN()-2)/24,5),АТС!$A$41:$F$784,3)+'Иные услуги '!$C$5+'РСТ РСО-А'!$I$7+'РСТ РСО-А'!$F$9</f>
        <v>1291.56</v>
      </c>
      <c r="I38" s="117">
        <f>VLOOKUP($A38+ROUND((COLUMN()-2)/24,5),АТС!$A$41:$F$784,3)+'Иные услуги '!$C$5+'РСТ РСО-А'!$I$7+'РСТ РСО-А'!$F$9</f>
        <v>1383.6699999999998</v>
      </c>
      <c r="J38" s="117">
        <f>VLOOKUP($A38+ROUND((COLUMN()-2)/24,5),АТС!$A$41:$F$784,3)+'Иные услуги '!$C$5+'РСТ РСО-А'!$I$7+'РСТ РСО-А'!$F$9</f>
        <v>1292.3699999999999</v>
      </c>
      <c r="K38" s="117">
        <f>VLOOKUP($A38+ROUND((COLUMN()-2)/24,5),АТС!$A$41:$F$784,3)+'Иные услуги '!$C$5+'РСТ РСО-А'!$I$7+'РСТ РСО-А'!$F$9</f>
        <v>1369.26</v>
      </c>
      <c r="L38" s="117">
        <f>VLOOKUP($A38+ROUND((COLUMN()-2)/24,5),АТС!$A$41:$F$784,3)+'Иные услуги '!$C$5+'РСТ РСО-А'!$I$7+'РСТ РСО-А'!$F$9</f>
        <v>1369.26</v>
      </c>
      <c r="M38" s="117">
        <f>VLOOKUP($A38+ROUND((COLUMN()-2)/24,5),АТС!$A$41:$F$784,3)+'Иные услуги '!$C$5+'РСТ РСО-А'!$I$7+'РСТ РСО-А'!$F$9</f>
        <v>1369.6799999999998</v>
      </c>
      <c r="N38" s="117">
        <f>VLOOKUP($A38+ROUND((COLUMN()-2)/24,5),АТС!$A$41:$F$784,3)+'Иные услуги '!$C$5+'РСТ РСО-А'!$I$7+'РСТ РСО-А'!$F$9</f>
        <v>1338.8999999999999</v>
      </c>
      <c r="O38" s="117">
        <f>VLOOKUP($A38+ROUND((COLUMN()-2)/24,5),АТС!$A$41:$F$784,3)+'Иные услуги '!$C$5+'РСТ РСО-А'!$I$7+'РСТ РСО-А'!$F$9</f>
        <v>1339.33</v>
      </c>
      <c r="P38" s="117">
        <f>VLOOKUP($A38+ROUND((COLUMN()-2)/24,5),АТС!$A$41:$F$784,3)+'Иные услуги '!$C$5+'РСТ РСО-А'!$I$7+'РСТ РСО-А'!$F$9</f>
        <v>1339.27</v>
      </c>
      <c r="Q38" s="117">
        <f>VLOOKUP($A38+ROUND((COLUMN()-2)/24,5),АТС!$A$41:$F$784,3)+'Иные услуги '!$C$5+'РСТ РСО-А'!$I$7+'РСТ РСО-А'!$F$9</f>
        <v>1339.6299999999999</v>
      </c>
      <c r="R38" s="117">
        <f>VLOOKUP($A38+ROUND((COLUMN()-2)/24,5),АТС!$A$41:$F$784,3)+'Иные услуги '!$C$5+'РСТ РСО-А'!$I$7+'РСТ РСО-А'!$F$9</f>
        <v>1339.85</v>
      </c>
      <c r="S38" s="117">
        <f>VLOOKUP($A38+ROUND((COLUMN()-2)/24,5),АТС!$A$41:$F$784,3)+'Иные услуги '!$C$5+'РСТ РСО-А'!$I$7+'РСТ РСО-А'!$F$9</f>
        <v>1340.1499999999999</v>
      </c>
      <c r="T38" s="117">
        <f>VLOOKUP($A38+ROUND((COLUMN()-2)/24,5),АТС!$A$41:$F$784,3)+'Иные услуги '!$C$5+'РСТ РСО-А'!$I$7+'РСТ РСО-А'!$F$9</f>
        <v>1446.8700000000001</v>
      </c>
      <c r="U38" s="117">
        <f>VLOOKUP($A38+ROUND((COLUMN()-2)/24,5),АТС!$A$41:$F$784,3)+'Иные услуги '!$C$5+'РСТ РСО-А'!$I$7+'РСТ РСО-А'!$F$9</f>
        <v>1466.3700000000001</v>
      </c>
      <c r="V38" s="117">
        <f>VLOOKUP($A38+ROUND((COLUMN()-2)/24,5),АТС!$A$41:$F$784,3)+'Иные услуги '!$C$5+'РСТ РСО-А'!$I$7+'РСТ РСО-А'!$F$9</f>
        <v>1440.63</v>
      </c>
      <c r="W38" s="117">
        <f>VLOOKUP($A38+ROUND((COLUMN()-2)/24,5),АТС!$A$41:$F$784,3)+'Иные услуги '!$C$5+'РСТ РСО-А'!$I$7+'РСТ РСО-А'!$F$9</f>
        <v>1361.5</v>
      </c>
      <c r="X38" s="117">
        <f>VLOOKUP($A38+ROUND((COLUMN()-2)/24,5),АТС!$A$41:$F$784,3)+'Иные услуги '!$C$5+'РСТ РСО-А'!$I$7+'РСТ РСО-А'!$F$9</f>
        <v>1291.44</v>
      </c>
      <c r="Y38" s="117">
        <f>VLOOKUP($A38+ROUND((COLUMN()-2)/24,5),АТС!$A$41:$F$784,3)+'Иные услуги '!$C$5+'РСТ РСО-А'!$I$7+'РСТ РСО-А'!$F$9</f>
        <v>1347.97</v>
      </c>
    </row>
    <row r="39" spans="1:25" x14ac:dyDescent="0.2">
      <c r="A39" s="66">
        <f t="shared" si="0"/>
        <v>43733</v>
      </c>
      <c r="B39" s="117">
        <f>VLOOKUP($A39+ROUND((COLUMN()-2)/24,5),АТС!$A$41:$F$784,3)+'Иные услуги '!$C$5+'РСТ РСО-А'!$I$7+'РСТ РСО-А'!$F$9</f>
        <v>1309.5</v>
      </c>
      <c r="C39" s="117">
        <f>VLOOKUP($A39+ROUND((COLUMN()-2)/24,5),АТС!$A$41:$F$784,3)+'Иные услуги '!$C$5+'РСТ РСО-А'!$I$7+'РСТ РСО-А'!$F$9</f>
        <v>1305.96</v>
      </c>
      <c r="D39" s="117">
        <f>VLOOKUP($A39+ROUND((COLUMN()-2)/24,5),АТС!$A$41:$F$784,3)+'Иные услуги '!$C$5+'РСТ РСО-А'!$I$7+'РСТ РСО-А'!$F$9</f>
        <v>1299.83</v>
      </c>
      <c r="E39" s="117">
        <f>VLOOKUP($A39+ROUND((COLUMN()-2)/24,5),АТС!$A$41:$F$784,3)+'Иные услуги '!$C$5+'РСТ РСО-А'!$I$7+'РСТ РСО-А'!$F$9</f>
        <v>1295.21</v>
      </c>
      <c r="F39" s="117">
        <f>VLOOKUP($A39+ROUND((COLUMN()-2)/24,5),АТС!$A$41:$F$784,3)+'Иные услуги '!$C$5+'РСТ РСО-А'!$I$7+'РСТ РСО-А'!$F$9</f>
        <v>1295.28</v>
      </c>
      <c r="G39" s="117">
        <f>VLOOKUP($A39+ROUND((COLUMN()-2)/24,5),АТС!$A$41:$F$784,3)+'Иные услуги '!$C$5+'РСТ РСО-А'!$I$7+'РСТ РСО-А'!$F$9</f>
        <v>1295.48</v>
      </c>
      <c r="H39" s="117">
        <f>VLOOKUP($A39+ROUND((COLUMN()-2)/24,5),АТС!$A$41:$F$784,3)+'Иные услуги '!$C$5+'РСТ РСО-А'!$I$7+'РСТ РСО-А'!$F$9</f>
        <v>1330.02</v>
      </c>
      <c r="I39" s="117">
        <f>VLOOKUP($A39+ROUND((COLUMN()-2)/24,5),АТС!$A$41:$F$784,3)+'Иные услуги '!$C$5+'РСТ РСО-А'!$I$7+'РСТ РСО-А'!$F$9</f>
        <v>1410.59</v>
      </c>
      <c r="J39" s="117">
        <f>VLOOKUP($A39+ROUND((COLUMN()-2)/24,5),АТС!$A$41:$F$784,3)+'Иные услуги '!$C$5+'РСТ РСО-А'!$I$7+'РСТ РСО-А'!$F$9</f>
        <v>1307.95</v>
      </c>
      <c r="K39" s="117">
        <f>VLOOKUP($A39+ROUND((COLUMN()-2)/24,5),АТС!$A$41:$F$784,3)+'Иные услуги '!$C$5+'РСТ РСО-А'!$I$7+'РСТ РСО-А'!$F$9</f>
        <v>1373.7799999999997</v>
      </c>
      <c r="L39" s="117">
        <f>VLOOKUP($A39+ROUND((COLUMN()-2)/24,5),АТС!$A$41:$F$784,3)+'Иные услуги '!$C$5+'РСТ РСО-А'!$I$7+'РСТ РСО-А'!$F$9</f>
        <v>1391.7299999999998</v>
      </c>
      <c r="M39" s="117">
        <f>VLOOKUP($A39+ROUND((COLUMN()-2)/24,5),АТС!$A$41:$F$784,3)+'Иные услуги '!$C$5+'РСТ РСО-А'!$I$7+'РСТ РСО-А'!$F$9</f>
        <v>1391.58</v>
      </c>
      <c r="N39" s="117">
        <f>VLOOKUP($A39+ROUND((COLUMN()-2)/24,5),АТС!$A$41:$F$784,3)+'Иные услуги '!$C$5+'РСТ РСО-А'!$I$7+'РСТ РСО-А'!$F$9</f>
        <v>1373.7099999999998</v>
      </c>
      <c r="O39" s="117">
        <f>VLOOKUP($A39+ROUND((COLUMN()-2)/24,5),АТС!$A$41:$F$784,3)+'Иные услуги '!$C$5+'РСТ РСО-А'!$I$7+'РСТ РСО-А'!$F$9</f>
        <v>1373.2599999999998</v>
      </c>
      <c r="P39" s="117">
        <f>VLOOKUP($A39+ROUND((COLUMN()-2)/24,5),АТС!$A$41:$F$784,3)+'Иные услуги '!$C$5+'РСТ РСО-А'!$I$7+'РСТ РСО-А'!$F$9</f>
        <v>1342.08</v>
      </c>
      <c r="Q39" s="117">
        <f>VLOOKUP($A39+ROUND((COLUMN()-2)/24,5),АТС!$A$41:$F$784,3)+'Иные услуги '!$C$5+'РСТ РСО-А'!$I$7+'РСТ РСО-А'!$F$9</f>
        <v>1341.68</v>
      </c>
      <c r="R39" s="117">
        <f>VLOOKUP($A39+ROUND((COLUMN()-2)/24,5),АТС!$A$41:$F$784,3)+'Иные услуги '!$C$5+'РСТ РСО-А'!$I$7+'РСТ РСО-А'!$F$9</f>
        <v>1342.32</v>
      </c>
      <c r="S39" s="117">
        <f>VLOOKUP($A39+ROUND((COLUMN()-2)/24,5),АТС!$A$41:$F$784,3)+'Иные услуги '!$C$5+'РСТ РСО-А'!$I$7+'РСТ РСО-А'!$F$9</f>
        <v>1333.48</v>
      </c>
      <c r="T39" s="117">
        <f>VLOOKUP($A39+ROUND((COLUMN()-2)/24,5),АТС!$A$41:$F$784,3)+'Иные услуги '!$C$5+'РСТ РСО-А'!$I$7+'РСТ РСО-А'!$F$9</f>
        <v>1493.33</v>
      </c>
      <c r="U39" s="117">
        <f>VLOOKUP($A39+ROUND((COLUMN()-2)/24,5),АТС!$A$41:$F$784,3)+'Иные услуги '!$C$5+'РСТ РСО-А'!$I$7+'РСТ РСО-А'!$F$9</f>
        <v>1544.52</v>
      </c>
      <c r="V39" s="117">
        <f>VLOOKUP($A39+ROUND((COLUMN()-2)/24,5),АТС!$A$41:$F$784,3)+'Иные услуги '!$C$5+'РСТ РСО-А'!$I$7+'РСТ РСО-А'!$F$9</f>
        <v>1521.56</v>
      </c>
      <c r="W39" s="117">
        <f>VLOOKUP($A39+ROUND((COLUMN()-2)/24,5),АТС!$A$41:$F$784,3)+'Иные услуги '!$C$5+'РСТ РСО-А'!$I$7+'РСТ РСО-А'!$F$9</f>
        <v>1470.71</v>
      </c>
      <c r="X39" s="117">
        <f>VLOOKUP($A39+ROUND((COLUMN()-2)/24,5),АТС!$A$41:$F$784,3)+'Иные услуги '!$C$5+'РСТ РСО-А'!$I$7+'РСТ РСО-А'!$F$9</f>
        <v>1292.02</v>
      </c>
      <c r="Y39" s="117">
        <f>VLOOKUP($A39+ROUND((COLUMN()-2)/24,5),АТС!$A$41:$F$784,3)+'Иные услуги '!$C$5+'РСТ РСО-А'!$I$7+'РСТ РСО-А'!$F$9</f>
        <v>1400.2799999999997</v>
      </c>
    </row>
    <row r="40" spans="1:25" x14ac:dyDescent="0.2">
      <c r="A40" s="66">
        <f t="shared" si="0"/>
        <v>43734</v>
      </c>
      <c r="B40" s="117">
        <f>VLOOKUP($A40+ROUND((COLUMN()-2)/24,5),АТС!$A$41:$F$784,3)+'Иные услуги '!$C$5+'РСТ РСО-А'!$I$7+'РСТ РСО-А'!$F$9</f>
        <v>1316.8899999999999</v>
      </c>
      <c r="C40" s="117">
        <f>VLOOKUP($A40+ROUND((COLUMN()-2)/24,5),АТС!$A$41:$F$784,3)+'Иные услуги '!$C$5+'РСТ РСО-А'!$I$7+'РСТ РСО-А'!$F$9</f>
        <v>1305.03</v>
      </c>
      <c r="D40" s="117">
        <f>VLOOKUP($A40+ROUND((COLUMN()-2)/24,5),АТС!$A$41:$F$784,3)+'Иные услуги '!$C$5+'РСТ РСО-А'!$I$7+'РСТ РСО-А'!$F$9</f>
        <v>1296.76</v>
      </c>
      <c r="E40" s="117">
        <f>VLOOKUP($A40+ROUND((COLUMN()-2)/24,5),АТС!$A$41:$F$784,3)+'Иные услуги '!$C$5+'РСТ РСО-А'!$I$7+'РСТ РСО-А'!$F$9</f>
        <v>1294.8899999999999</v>
      </c>
      <c r="F40" s="117">
        <f>VLOOKUP($A40+ROUND((COLUMN()-2)/24,5),АТС!$A$41:$F$784,3)+'Иные услуги '!$C$5+'РСТ РСО-А'!$I$7+'РСТ РСО-А'!$F$9</f>
        <v>1299.4100000000001</v>
      </c>
      <c r="G40" s="117">
        <f>VLOOKUP($A40+ROUND((COLUMN()-2)/24,5),АТС!$A$41:$F$784,3)+'Иные услуги '!$C$5+'РСТ РСО-А'!$I$7+'РСТ РСО-А'!$F$9</f>
        <v>1300.6199999999999</v>
      </c>
      <c r="H40" s="117">
        <f>VLOOKUP($A40+ROUND((COLUMN()-2)/24,5),АТС!$A$41:$F$784,3)+'Иные услуги '!$C$5+'РСТ РСО-А'!$I$7+'РСТ РСО-А'!$F$9</f>
        <v>1334.01</v>
      </c>
      <c r="I40" s="117">
        <f>VLOOKUP($A40+ROUND((COLUMN()-2)/24,5),АТС!$A$41:$F$784,3)+'Иные услуги '!$C$5+'РСТ РСО-А'!$I$7+'РСТ РСО-А'!$F$9</f>
        <v>1528.75</v>
      </c>
      <c r="J40" s="117">
        <f>VLOOKUP($A40+ROUND((COLUMN()-2)/24,5),АТС!$A$41:$F$784,3)+'Иные услуги '!$C$5+'РСТ РСО-А'!$I$7+'РСТ РСО-А'!$F$9</f>
        <v>1308.55</v>
      </c>
      <c r="K40" s="117">
        <f>VLOOKUP($A40+ROUND((COLUMN()-2)/24,5),АТС!$A$41:$F$784,3)+'Иные услуги '!$C$5+'РСТ РСО-А'!$I$7+'РСТ РСО-А'!$F$9</f>
        <v>1420.88</v>
      </c>
      <c r="L40" s="117">
        <f>VLOOKUP($A40+ROUND((COLUMN()-2)/24,5),АТС!$A$41:$F$784,3)+'Иные услуги '!$C$5+'РСТ РСО-А'!$I$7+'РСТ РСО-А'!$F$9</f>
        <v>1420.68</v>
      </c>
      <c r="M40" s="117">
        <f>VLOOKUP($A40+ROUND((COLUMN()-2)/24,5),АТС!$A$41:$F$784,3)+'Иные услуги '!$C$5+'РСТ РСО-А'!$I$7+'РСТ РСО-А'!$F$9</f>
        <v>1445.33</v>
      </c>
      <c r="N40" s="117">
        <f>VLOOKUP($A40+ROUND((COLUMN()-2)/24,5),АТС!$A$41:$F$784,3)+'Иные услуги '!$C$5+'РСТ РСО-А'!$I$7+'РСТ РСО-А'!$F$9</f>
        <v>1385.6699999999998</v>
      </c>
      <c r="O40" s="117">
        <f>VLOOKUP($A40+ROUND((COLUMN()-2)/24,5),АТС!$A$41:$F$784,3)+'Иные услуги '!$C$5+'РСТ РСО-А'!$I$7+'РСТ РСО-А'!$F$9</f>
        <v>1386.9399999999998</v>
      </c>
      <c r="P40" s="117">
        <f>VLOOKUP($A40+ROUND((COLUMN()-2)/24,5),АТС!$A$41:$F$784,3)+'Иные услуги '!$C$5+'РСТ РСО-А'!$I$7+'РСТ РСО-А'!$F$9</f>
        <v>1386.9699999999998</v>
      </c>
      <c r="Q40" s="117">
        <f>VLOOKUP($A40+ROUND((COLUMN()-2)/24,5),АТС!$A$41:$F$784,3)+'Иные услуги '!$C$5+'РСТ РСО-А'!$I$7+'РСТ РСО-А'!$F$9</f>
        <v>1387.9099999999999</v>
      </c>
      <c r="R40" s="117">
        <f>VLOOKUP($A40+ROUND((COLUMN()-2)/24,5),АТС!$A$41:$F$784,3)+'Иные услуги '!$C$5+'РСТ РСО-А'!$I$7+'РСТ РСО-А'!$F$9</f>
        <v>1388.1</v>
      </c>
      <c r="S40" s="117">
        <f>VLOOKUP($A40+ROUND((COLUMN()-2)/24,5),АТС!$A$41:$F$784,3)+'Иные услуги '!$C$5+'РСТ РСО-А'!$I$7+'РСТ РСО-А'!$F$9</f>
        <v>1404.3</v>
      </c>
      <c r="T40" s="117">
        <f>VLOOKUP($A40+ROUND((COLUMN()-2)/24,5),АТС!$A$41:$F$784,3)+'Иные услуги '!$C$5+'РСТ РСО-А'!$I$7+'РСТ РСО-А'!$F$9</f>
        <v>1523.96</v>
      </c>
      <c r="U40" s="117">
        <f>VLOOKUP($A40+ROUND((COLUMN()-2)/24,5),АТС!$A$41:$F$784,3)+'Иные услуги '!$C$5+'РСТ РСО-А'!$I$7+'РСТ РСО-А'!$F$9</f>
        <v>1575.99</v>
      </c>
      <c r="V40" s="117">
        <f>VLOOKUP($A40+ROUND((COLUMN()-2)/24,5),АТС!$A$41:$F$784,3)+'Иные услуги '!$C$5+'РСТ РСО-А'!$I$7+'РСТ РСО-А'!$F$9</f>
        <v>1524.81</v>
      </c>
      <c r="W40" s="117">
        <f>VLOOKUP($A40+ROUND((COLUMN()-2)/24,5),АТС!$A$41:$F$784,3)+'Иные услуги '!$C$5+'РСТ РСО-А'!$I$7+'РСТ РСО-А'!$F$9</f>
        <v>1472.24</v>
      </c>
      <c r="X40" s="117">
        <f>VLOOKUP($A40+ROUND((COLUMN()-2)/24,5),АТС!$A$41:$F$784,3)+'Иные услуги '!$C$5+'РСТ РСО-А'!$I$7+'РСТ РСО-А'!$F$9</f>
        <v>1292.07</v>
      </c>
      <c r="Y40" s="117">
        <f>VLOOKUP($A40+ROUND((COLUMN()-2)/24,5),АТС!$A$41:$F$784,3)+'Иные услуги '!$C$5+'РСТ РСО-А'!$I$7+'РСТ РСО-А'!$F$9</f>
        <v>1378.9799999999998</v>
      </c>
    </row>
    <row r="41" spans="1:25" x14ac:dyDescent="0.2">
      <c r="A41" s="66">
        <f t="shared" si="0"/>
        <v>43735</v>
      </c>
      <c r="B41" s="117">
        <f>VLOOKUP($A41+ROUND((COLUMN()-2)/24,5),АТС!$A$41:$F$784,3)+'Иные услуги '!$C$5+'РСТ РСО-А'!$I$7+'РСТ РСО-А'!$F$9</f>
        <v>1316.91</v>
      </c>
      <c r="C41" s="117">
        <f>VLOOKUP($A41+ROUND((COLUMN()-2)/24,5),АТС!$A$41:$F$784,3)+'Иные услуги '!$C$5+'РСТ РСО-А'!$I$7+'РСТ РСО-А'!$F$9</f>
        <v>1312.61</v>
      </c>
      <c r="D41" s="117">
        <f>VLOOKUP($A41+ROUND((COLUMN()-2)/24,5),АТС!$A$41:$F$784,3)+'Иные услуги '!$C$5+'РСТ РСО-А'!$I$7+'РСТ РСО-А'!$F$9</f>
        <v>1304.0899999999999</v>
      </c>
      <c r="E41" s="117">
        <f>VLOOKUP($A41+ROUND((COLUMN()-2)/24,5),АТС!$A$41:$F$784,3)+'Иные услуги '!$C$5+'РСТ РСО-А'!$I$7+'РСТ РСО-А'!$F$9</f>
        <v>1296.54</v>
      </c>
      <c r="F41" s="117">
        <f>VLOOKUP($A41+ROUND((COLUMN()-2)/24,5),АТС!$A$41:$F$784,3)+'Иные услуги '!$C$5+'РСТ РСО-А'!$I$7+'РСТ РСО-А'!$F$9</f>
        <v>1307.82</v>
      </c>
      <c r="G41" s="117">
        <f>VLOOKUP($A41+ROUND((COLUMN()-2)/24,5),АТС!$A$41:$F$784,3)+'Иные услуги '!$C$5+'РСТ РСО-А'!$I$7+'РСТ РСО-А'!$F$9</f>
        <v>1323.92</v>
      </c>
      <c r="H41" s="117">
        <f>VLOOKUP($A41+ROUND((COLUMN()-2)/24,5),АТС!$A$41:$F$784,3)+'Иные услуги '!$C$5+'РСТ РСО-А'!$I$7+'РСТ РСО-А'!$F$9</f>
        <v>1362.68</v>
      </c>
      <c r="I41" s="117">
        <f>VLOOKUP($A41+ROUND((COLUMN()-2)/24,5),АТС!$A$41:$F$784,3)+'Иные услуги '!$C$5+'РСТ РСО-А'!$I$7+'РСТ РСО-А'!$F$9</f>
        <v>1536.39</v>
      </c>
      <c r="J41" s="117">
        <f>VLOOKUP($A41+ROUND((COLUMN()-2)/24,5),АТС!$A$41:$F$784,3)+'Иные услуги '!$C$5+'РСТ РСО-А'!$I$7+'РСТ РСО-А'!$F$9</f>
        <v>1311.05</v>
      </c>
      <c r="K41" s="117">
        <f>VLOOKUP($A41+ROUND((COLUMN()-2)/24,5),АТС!$A$41:$F$784,3)+'Иные услуги '!$C$5+'РСТ РСО-А'!$I$7+'РСТ РСО-А'!$F$9</f>
        <v>1436.8500000000001</v>
      </c>
      <c r="L41" s="117">
        <f>VLOOKUP($A41+ROUND((COLUMN()-2)/24,5),АТС!$A$41:$F$784,3)+'Иные услуги '!$C$5+'РСТ РСО-А'!$I$7+'РСТ РСО-А'!$F$9</f>
        <v>1435.64</v>
      </c>
      <c r="M41" s="117">
        <f>VLOOKUP($A41+ROUND((COLUMN()-2)/24,5),АТС!$A$41:$F$784,3)+'Иные услуги '!$C$5+'РСТ РСО-А'!$I$7+'РСТ РСО-А'!$F$9</f>
        <v>1433.04</v>
      </c>
      <c r="N41" s="117">
        <f>VLOOKUP($A41+ROUND((COLUMN()-2)/24,5),АТС!$A$41:$F$784,3)+'Иные услуги '!$C$5+'РСТ РСО-А'!$I$7+'РСТ РСО-А'!$F$9</f>
        <v>1392.7299999999998</v>
      </c>
      <c r="O41" s="117">
        <f>VLOOKUP($A41+ROUND((COLUMN()-2)/24,5),АТС!$A$41:$F$784,3)+'Иные услуги '!$C$5+'РСТ РСО-А'!$I$7+'РСТ РСО-А'!$F$9</f>
        <v>1392.08</v>
      </c>
      <c r="P41" s="117">
        <f>VLOOKUP($A41+ROUND((COLUMN()-2)/24,5),АТС!$A$41:$F$784,3)+'Иные услуги '!$C$5+'РСТ РСО-А'!$I$7+'РСТ РСО-А'!$F$9</f>
        <v>1391.4999999999998</v>
      </c>
      <c r="Q41" s="117">
        <f>VLOOKUP($A41+ROUND((COLUMN()-2)/24,5),АТС!$A$41:$F$784,3)+'Иные услуги '!$C$5+'РСТ РСО-А'!$I$7+'РСТ РСО-А'!$F$9</f>
        <v>1387.08</v>
      </c>
      <c r="R41" s="117">
        <f>VLOOKUP($A41+ROUND((COLUMN()-2)/24,5),АТС!$A$41:$F$784,3)+'Иные услуги '!$C$5+'РСТ РСО-А'!$I$7+'РСТ РСО-А'!$F$9</f>
        <v>1386.7799999999997</v>
      </c>
      <c r="S41" s="117">
        <f>VLOOKUP($A41+ROUND((COLUMN()-2)/24,5),АТС!$A$41:$F$784,3)+'Иные услуги '!$C$5+'РСТ РСО-А'!$I$7+'РСТ РСО-А'!$F$9</f>
        <v>1401.12</v>
      </c>
      <c r="T41" s="117">
        <f>VLOOKUP($A41+ROUND((COLUMN()-2)/24,5),АТС!$A$41:$F$784,3)+'Иные услуги '!$C$5+'РСТ РСО-А'!$I$7+'РСТ РСО-А'!$F$9</f>
        <v>1533.6000000000001</v>
      </c>
      <c r="U41" s="117">
        <f>VLOOKUP($A41+ROUND((COLUMN()-2)/24,5),АТС!$A$41:$F$784,3)+'Иные услуги '!$C$5+'РСТ РСО-А'!$I$7+'РСТ РСО-А'!$F$9</f>
        <v>1614.63</v>
      </c>
      <c r="V41" s="117">
        <f>VLOOKUP($A41+ROUND((COLUMN()-2)/24,5),АТС!$A$41:$F$784,3)+'Иные услуги '!$C$5+'РСТ РСО-А'!$I$7+'РСТ РСО-А'!$F$9</f>
        <v>1580.73</v>
      </c>
      <c r="W41" s="117">
        <f>VLOOKUP($A41+ROUND((COLUMN()-2)/24,5),АТС!$A$41:$F$784,3)+'Иные услуги '!$C$5+'РСТ РСО-А'!$I$7+'РСТ РСО-А'!$F$9</f>
        <v>1495.15</v>
      </c>
      <c r="X41" s="117">
        <f>VLOOKUP($A41+ROUND((COLUMN()-2)/24,5),АТС!$A$41:$F$784,3)+'Иные услуги '!$C$5+'РСТ РСО-А'!$I$7+'РСТ РСО-А'!$F$9</f>
        <v>1291.8999999999999</v>
      </c>
      <c r="Y41" s="117">
        <f>VLOOKUP($A41+ROUND((COLUMN()-2)/24,5),АТС!$A$41:$F$784,3)+'Иные услуги '!$C$5+'РСТ РСО-А'!$I$7+'РСТ РСО-А'!$F$9</f>
        <v>1488.51</v>
      </c>
    </row>
    <row r="42" spans="1:25" x14ac:dyDescent="0.2">
      <c r="A42" s="66">
        <f t="shared" si="0"/>
        <v>43736</v>
      </c>
      <c r="B42" s="117">
        <f>VLOOKUP($A42+ROUND((COLUMN()-2)/24,5),АТС!$A$41:$F$784,3)+'Иные услуги '!$C$5+'РСТ РСО-А'!$I$7+'РСТ РСО-А'!$F$9</f>
        <v>1322.87</v>
      </c>
      <c r="C42" s="117">
        <f>VLOOKUP($A42+ROUND((COLUMN()-2)/24,5),АТС!$A$41:$F$784,3)+'Иные услуги '!$C$5+'РСТ РСО-А'!$I$7+'РСТ РСО-А'!$F$9</f>
        <v>1306</v>
      </c>
      <c r="D42" s="117">
        <f>VLOOKUP($A42+ROUND((COLUMN()-2)/24,5),АТС!$A$41:$F$784,3)+'Иные услуги '!$C$5+'РСТ РСО-А'!$I$7+'РСТ РСО-А'!$F$9</f>
        <v>1297.8699999999999</v>
      </c>
      <c r="E42" s="117">
        <f>VLOOKUP($A42+ROUND((COLUMN()-2)/24,5),АТС!$A$41:$F$784,3)+'Иные услуги '!$C$5+'РСТ РСО-А'!$I$7+'РСТ РСО-А'!$F$9</f>
        <v>1294.93</v>
      </c>
      <c r="F42" s="117">
        <f>VLOOKUP($A42+ROUND((COLUMN()-2)/24,5),АТС!$A$41:$F$784,3)+'Иные услуги '!$C$5+'РСТ РСО-А'!$I$7+'РСТ РСО-А'!$F$9</f>
        <v>1294.08</v>
      </c>
      <c r="G42" s="117">
        <f>VLOOKUP($A42+ROUND((COLUMN()-2)/24,5),АТС!$A$41:$F$784,3)+'Иные услуги '!$C$5+'РСТ РСО-А'!$I$7+'РСТ РСО-А'!$F$9</f>
        <v>1294.3899999999999</v>
      </c>
      <c r="H42" s="117">
        <f>VLOOKUP($A42+ROUND((COLUMN()-2)/24,5),АТС!$A$41:$F$784,3)+'Иные услуги '!$C$5+'РСТ РСО-А'!$I$7+'РСТ РСО-А'!$F$9</f>
        <v>1302.27</v>
      </c>
      <c r="I42" s="117">
        <f>VLOOKUP($A42+ROUND((COLUMN()-2)/24,5),АТС!$A$41:$F$784,3)+'Иные услуги '!$C$5+'РСТ РСО-А'!$I$7+'РСТ РСО-А'!$F$9</f>
        <v>1345.7</v>
      </c>
      <c r="J42" s="117">
        <f>VLOOKUP($A42+ROUND((COLUMN()-2)/24,5),АТС!$A$41:$F$784,3)+'Иные услуги '!$C$5+'РСТ РСО-А'!$I$7+'РСТ РСО-А'!$F$9</f>
        <v>1292.3799999999999</v>
      </c>
      <c r="K42" s="117">
        <f>VLOOKUP($A42+ROUND((COLUMN()-2)/24,5),АТС!$A$41:$F$784,3)+'Иные услуги '!$C$5+'РСТ РСО-А'!$I$7+'РСТ РСО-А'!$F$9</f>
        <v>1332.75</v>
      </c>
      <c r="L42" s="117">
        <f>VLOOKUP($A42+ROUND((COLUMN()-2)/24,5),АТС!$A$41:$F$784,3)+'Иные услуги '!$C$5+'РСТ РСО-А'!$I$7+'РСТ РСО-А'!$F$9</f>
        <v>1333.12</v>
      </c>
      <c r="M42" s="117">
        <f>VLOOKUP($A42+ROUND((COLUMN()-2)/24,5),АТС!$A$41:$F$784,3)+'Иные услуги '!$C$5+'РСТ РСО-А'!$I$7+'РСТ РСО-А'!$F$9</f>
        <v>1333.01</v>
      </c>
      <c r="N42" s="117">
        <f>VLOOKUP($A42+ROUND((COLUMN()-2)/24,5),АТС!$A$41:$F$784,3)+'Иные услуги '!$C$5+'РСТ РСО-А'!$I$7+'РСТ РСО-А'!$F$9</f>
        <v>1329.17</v>
      </c>
      <c r="O42" s="117">
        <f>VLOOKUP($A42+ROUND((COLUMN()-2)/24,5),АТС!$A$41:$F$784,3)+'Иные услуги '!$C$5+'РСТ РСО-А'!$I$7+'РСТ РСО-А'!$F$9</f>
        <v>1330.73</v>
      </c>
      <c r="P42" s="117">
        <f>VLOOKUP($A42+ROUND((COLUMN()-2)/24,5),АТС!$A$41:$F$784,3)+'Иные услуги '!$C$5+'РСТ РСО-А'!$I$7+'РСТ РСО-А'!$F$9</f>
        <v>1328.61</v>
      </c>
      <c r="Q42" s="117">
        <f>VLOOKUP($A42+ROUND((COLUMN()-2)/24,5),АТС!$A$41:$F$784,3)+'Иные услуги '!$C$5+'РСТ РСО-А'!$I$7+'РСТ РСО-А'!$F$9</f>
        <v>1323.95</v>
      </c>
      <c r="R42" s="117">
        <f>VLOOKUP($A42+ROUND((COLUMN()-2)/24,5),АТС!$A$41:$F$784,3)+'Иные услуги '!$C$5+'РСТ РСО-А'!$I$7+'РСТ РСО-А'!$F$9</f>
        <v>1321.76</v>
      </c>
      <c r="S42" s="117">
        <f>VLOOKUP($A42+ROUND((COLUMN()-2)/24,5),АТС!$A$41:$F$784,3)+'Иные услуги '!$C$5+'РСТ РСО-А'!$I$7+'РСТ РСО-А'!$F$9</f>
        <v>1352.2</v>
      </c>
      <c r="T42" s="117">
        <f>VLOOKUP($A42+ROUND((COLUMN()-2)/24,5),АТС!$A$41:$F$784,3)+'Иные услуги '!$C$5+'РСТ РСО-А'!$I$7+'РСТ РСО-А'!$F$9</f>
        <v>1445.39</v>
      </c>
      <c r="U42" s="117">
        <f>VLOOKUP($A42+ROUND((COLUMN()-2)/24,5),АТС!$A$41:$F$784,3)+'Иные услуги '!$C$5+'РСТ РСО-А'!$I$7+'РСТ РСО-А'!$F$9</f>
        <v>1511.3500000000001</v>
      </c>
      <c r="V42" s="117">
        <f>VLOOKUP($A42+ROUND((COLUMN()-2)/24,5),АТС!$A$41:$F$784,3)+'Иные услуги '!$C$5+'РСТ РСО-А'!$I$7+'РСТ РСО-А'!$F$9</f>
        <v>1536.32</v>
      </c>
      <c r="W42" s="117">
        <f>VLOOKUP($A42+ROUND((COLUMN()-2)/24,5),АТС!$A$41:$F$784,3)+'Иные услуги '!$C$5+'РСТ РСО-А'!$I$7+'РСТ РСО-А'!$F$9</f>
        <v>1435.97</v>
      </c>
      <c r="X42" s="117">
        <f>VLOOKUP($A42+ROUND((COLUMN()-2)/24,5),АТС!$A$41:$F$784,3)+'Иные услуги '!$C$5+'РСТ РСО-А'!$I$7+'РСТ РСО-А'!$F$9</f>
        <v>1291.92</v>
      </c>
      <c r="Y42" s="117">
        <f>VLOOKUP($A42+ROUND((COLUMN()-2)/24,5),АТС!$A$41:$F$784,3)+'Иные услуги '!$C$5+'РСТ РСО-А'!$I$7+'РСТ РСО-А'!$F$9</f>
        <v>1383.1399999999999</v>
      </c>
    </row>
    <row r="43" spans="1:25" x14ac:dyDescent="0.2">
      <c r="A43" s="66">
        <f t="shared" si="0"/>
        <v>43737</v>
      </c>
      <c r="B43" s="117">
        <f>VLOOKUP($A43+ROUND((COLUMN()-2)/24,5),АТС!$A$41:$F$784,3)+'Иные услуги '!$C$5+'РСТ РСО-А'!$I$7+'РСТ РСО-А'!$F$9</f>
        <v>1305.4100000000001</v>
      </c>
      <c r="C43" s="117">
        <f>VLOOKUP($A43+ROUND((COLUMN()-2)/24,5),АТС!$A$41:$F$784,3)+'Иные услуги '!$C$5+'РСТ РСО-А'!$I$7+'РСТ РСО-А'!$F$9</f>
        <v>1294.1299999999999</v>
      </c>
      <c r="D43" s="117">
        <f>VLOOKUP($A43+ROUND((COLUMN()-2)/24,5),АТС!$A$41:$F$784,3)+'Иные услуги '!$C$5+'РСТ РСО-А'!$I$7+'РСТ РСО-А'!$F$9</f>
        <v>1292.58</v>
      </c>
      <c r="E43" s="117">
        <f>VLOOKUP($A43+ROUND((COLUMN()-2)/24,5),АТС!$A$41:$F$784,3)+'Иные услуги '!$C$5+'РСТ РСО-А'!$I$7+'РСТ РСО-А'!$F$9</f>
        <v>1292.5899999999999</v>
      </c>
      <c r="F43" s="117">
        <f>VLOOKUP($A43+ROUND((COLUMN()-2)/24,5),АТС!$A$41:$F$784,3)+'Иные услуги '!$C$5+'РСТ РСО-А'!$I$7+'РСТ РСО-А'!$F$9</f>
        <v>1292.57</v>
      </c>
      <c r="G43" s="117">
        <f>VLOOKUP($A43+ROUND((COLUMN()-2)/24,5),АТС!$A$41:$F$784,3)+'Иные услуги '!$C$5+'РСТ РСО-А'!$I$7+'РСТ РСО-А'!$F$9</f>
        <v>1293.8399999999999</v>
      </c>
      <c r="H43" s="117">
        <f>VLOOKUP($A43+ROUND((COLUMN()-2)/24,5),АТС!$A$41:$F$784,3)+'Иные услуги '!$C$5+'РСТ РСО-А'!$I$7+'РСТ РСО-А'!$F$9</f>
        <v>1292.2</v>
      </c>
      <c r="I43" s="117">
        <f>VLOOKUP($A43+ROUND((COLUMN()-2)/24,5),АТС!$A$41:$F$784,3)+'Иные услуги '!$C$5+'РСТ РСО-А'!$I$7+'РСТ РСО-А'!$F$9</f>
        <v>1314.52</v>
      </c>
      <c r="J43" s="117">
        <f>VLOOKUP($A43+ROUND((COLUMN()-2)/24,5),АТС!$A$41:$F$784,3)+'Иные услуги '!$C$5+'РСТ РСО-А'!$I$7+'РСТ РСО-А'!$F$9</f>
        <v>1292.3899999999999</v>
      </c>
      <c r="K43" s="117">
        <f>VLOOKUP($A43+ROUND((COLUMN()-2)/24,5),АТС!$A$41:$F$784,3)+'Иные услуги '!$C$5+'РСТ РСО-А'!$I$7+'РСТ РСО-А'!$F$9</f>
        <v>1292.3599999999999</v>
      </c>
      <c r="L43" s="117">
        <f>VLOOKUP($A43+ROUND((COLUMN()-2)/24,5),АТС!$A$41:$F$784,3)+'Иные услуги '!$C$5+'РСТ РСО-А'!$I$7+'РСТ РСО-А'!$F$9</f>
        <v>1292.3499999999999</v>
      </c>
      <c r="M43" s="117">
        <f>VLOOKUP($A43+ROUND((COLUMN()-2)/24,5),АТС!$A$41:$F$784,3)+'Иные услуги '!$C$5+'РСТ РСО-А'!$I$7+'РСТ РСО-А'!$F$9</f>
        <v>1292.3599999999999</v>
      </c>
      <c r="N43" s="117">
        <f>VLOOKUP($A43+ROUND((COLUMN()-2)/24,5),АТС!$A$41:$F$784,3)+'Иные услуги '!$C$5+'РСТ РСО-А'!$I$7+'РСТ РСО-А'!$F$9</f>
        <v>1305.8599999999999</v>
      </c>
      <c r="O43" s="117">
        <f>VLOOKUP($A43+ROUND((COLUMN()-2)/24,5),АТС!$A$41:$F$784,3)+'Иные услуги '!$C$5+'РСТ РСО-А'!$I$7+'РСТ РСО-А'!$F$9</f>
        <v>1292.3699999999999</v>
      </c>
      <c r="P43" s="117">
        <f>VLOOKUP($A43+ROUND((COLUMN()-2)/24,5),АТС!$A$41:$F$784,3)+'Иные услуги '!$C$5+'РСТ РСО-А'!$I$7+'РСТ РСО-А'!$F$9</f>
        <v>1292.3699999999999</v>
      </c>
      <c r="Q43" s="117">
        <f>VLOOKUP($A43+ROUND((COLUMN()-2)/24,5),АТС!$A$41:$F$784,3)+'Иные услуги '!$C$5+'РСТ РСО-А'!$I$7+'РСТ РСО-А'!$F$9</f>
        <v>1292.3699999999999</v>
      </c>
      <c r="R43" s="117">
        <f>VLOOKUP($A43+ROUND((COLUMN()-2)/24,5),АТС!$A$41:$F$784,3)+'Иные услуги '!$C$5+'РСТ РСО-А'!$I$7+'РСТ РСО-А'!$F$9</f>
        <v>1292.3599999999999</v>
      </c>
      <c r="S43" s="117">
        <f>VLOOKUP($A43+ROUND((COLUMN()-2)/24,5),АТС!$A$41:$F$784,3)+'Иные услуги '!$C$5+'РСТ РСО-А'!$I$7+'РСТ РСО-А'!$F$9</f>
        <v>1305.95</v>
      </c>
      <c r="T43" s="117">
        <f>VLOOKUP($A43+ROUND((COLUMN()-2)/24,5),АТС!$A$41:$F$784,3)+'Иные услуги '!$C$5+'РСТ РСО-А'!$I$7+'РСТ РСО-А'!$F$9</f>
        <v>1440.26</v>
      </c>
      <c r="U43" s="117">
        <f>VLOOKUP($A43+ROUND((COLUMN()-2)/24,5),АТС!$A$41:$F$784,3)+'Иные услуги '!$C$5+'РСТ РСО-А'!$I$7+'РСТ РСО-А'!$F$9</f>
        <v>1477.33</v>
      </c>
      <c r="V43" s="117">
        <f>VLOOKUP($A43+ROUND((COLUMN()-2)/24,5),АТС!$A$41:$F$784,3)+'Иные услуги '!$C$5+'РСТ РСО-А'!$I$7+'РСТ РСО-А'!$F$9</f>
        <v>1475.07</v>
      </c>
      <c r="W43" s="117">
        <f>VLOOKUP($A43+ROUND((COLUMN()-2)/24,5),АТС!$A$41:$F$784,3)+'Иные услуги '!$C$5+'РСТ РСО-А'!$I$7+'РСТ РСО-А'!$F$9</f>
        <v>1424.02</v>
      </c>
      <c r="X43" s="117">
        <f>VLOOKUP($A43+ROUND((COLUMN()-2)/24,5),АТС!$A$41:$F$784,3)+'Иные услуги '!$C$5+'РСТ РСО-А'!$I$7+'РСТ РСО-А'!$F$9</f>
        <v>1291.6299999999999</v>
      </c>
      <c r="Y43" s="117">
        <f>VLOOKUP($A43+ROUND((COLUMN()-2)/24,5),АТС!$A$41:$F$784,3)+'Иные услуги '!$C$5+'РСТ РСО-А'!$I$7+'РСТ РСО-А'!$F$9</f>
        <v>1386.32</v>
      </c>
    </row>
    <row r="44" spans="1:25" x14ac:dyDescent="0.2">
      <c r="A44" s="66">
        <f t="shared" si="0"/>
        <v>43738</v>
      </c>
      <c r="B44" s="117">
        <f>VLOOKUP($A44+ROUND((COLUMN()-2)/24,5),АТС!$A$41:$F$784,3)+'Иные услуги '!$C$5+'РСТ РСО-А'!$I$7+'РСТ РСО-А'!$F$9</f>
        <v>1300.48</v>
      </c>
      <c r="C44" s="117">
        <f>VLOOKUP($A44+ROUND((COLUMN()-2)/24,5),АТС!$A$41:$F$784,3)+'Иные услуги '!$C$5+'РСТ РСО-А'!$I$7+'РСТ РСО-А'!$F$9</f>
        <v>1293.29</v>
      </c>
      <c r="D44" s="117">
        <f>VLOOKUP($A44+ROUND((COLUMN()-2)/24,5),АТС!$A$41:$F$784,3)+'Иные услуги '!$C$5+'РСТ РСО-А'!$I$7+'РСТ РСО-А'!$F$9</f>
        <v>1292.6099999999999</v>
      </c>
      <c r="E44" s="117">
        <f>VLOOKUP($A44+ROUND((COLUMN()-2)/24,5),АТС!$A$41:$F$784,3)+'Иные услуги '!$C$5+'РСТ РСО-А'!$I$7+'РСТ РСО-А'!$F$9</f>
        <v>1292.6099999999999</v>
      </c>
      <c r="F44" s="117">
        <f>VLOOKUP($A44+ROUND((COLUMN()-2)/24,5),АТС!$A$41:$F$784,3)+'Иные услуги '!$C$5+'РСТ РСО-А'!$I$7+'РСТ РСО-А'!$F$9</f>
        <v>1292.57</v>
      </c>
      <c r="G44" s="117">
        <f>VLOOKUP($A44+ROUND((COLUMN()-2)/24,5),АТС!$A$41:$F$784,3)+'Иные услуги '!$C$5+'РСТ РСО-А'!$I$7+'РСТ РСО-А'!$F$9</f>
        <v>1292.57</v>
      </c>
      <c r="H44" s="117">
        <f>VLOOKUP($A44+ROUND((COLUMN()-2)/24,5),АТС!$A$41:$F$784,3)+'Иные услуги '!$C$5+'РСТ РСО-А'!$I$7+'РСТ РСО-А'!$F$9</f>
        <v>1297.0899999999999</v>
      </c>
      <c r="I44" s="117">
        <f>VLOOKUP($A44+ROUND((COLUMN()-2)/24,5),АТС!$A$41:$F$784,3)+'Иные услуги '!$C$5+'РСТ РСО-А'!$I$7+'РСТ РСО-А'!$F$9</f>
        <v>1409.1399999999999</v>
      </c>
      <c r="J44" s="117">
        <f>VLOOKUP($A44+ROUND((COLUMN()-2)/24,5),АТС!$A$41:$F$784,3)+'Иные услуги '!$C$5+'РСТ РСО-А'!$I$7+'РСТ РСО-А'!$F$9</f>
        <v>1292.3499999999999</v>
      </c>
      <c r="K44" s="117">
        <f>VLOOKUP($A44+ROUND((COLUMN()-2)/24,5),АТС!$A$41:$F$784,3)+'Иные услуги '!$C$5+'РСТ РСО-А'!$I$7+'РСТ РСО-А'!$F$9</f>
        <v>1374.2199999999998</v>
      </c>
      <c r="L44" s="117">
        <f>VLOOKUP($A44+ROUND((COLUMN()-2)/24,5),АТС!$A$41:$F$784,3)+'Иные услуги '!$C$5+'РСТ РСО-А'!$I$7+'РСТ РСО-А'!$F$9</f>
        <v>1374.36</v>
      </c>
      <c r="M44" s="117">
        <f>VLOOKUP($A44+ROUND((COLUMN()-2)/24,5),АТС!$A$41:$F$784,3)+'Иные услуги '!$C$5+'РСТ РСО-А'!$I$7+'РСТ РСО-А'!$F$9</f>
        <v>1373.9699999999998</v>
      </c>
      <c r="N44" s="117">
        <f>VLOOKUP($A44+ROUND((COLUMN()-2)/24,5),АТС!$A$41:$F$784,3)+'Иные услуги '!$C$5+'РСТ РСО-А'!$I$7+'РСТ РСО-А'!$F$9</f>
        <v>1373.0099999999998</v>
      </c>
      <c r="O44" s="117">
        <f>VLOOKUP($A44+ROUND((COLUMN()-2)/24,5),АТС!$A$41:$F$784,3)+'Иные услуги '!$C$5+'РСТ РСО-А'!$I$7+'РСТ РСО-А'!$F$9</f>
        <v>1373.2199999999998</v>
      </c>
      <c r="P44" s="117">
        <f>VLOOKUP($A44+ROUND((COLUMN()-2)/24,5),АТС!$A$41:$F$784,3)+'Иные услуги '!$C$5+'РСТ РСО-А'!$I$7+'РСТ РСО-А'!$F$9</f>
        <v>1373.5299999999997</v>
      </c>
      <c r="Q44" s="117">
        <f>VLOOKUP($A44+ROUND((COLUMN()-2)/24,5),АТС!$A$41:$F$784,3)+'Иные услуги '!$C$5+'РСТ РСО-А'!$I$7+'РСТ РСО-А'!$F$9</f>
        <v>1373.8999999999999</v>
      </c>
      <c r="R44" s="117">
        <f>VLOOKUP($A44+ROUND((COLUMN()-2)/24,5),АТС!$A$41:$F$784,3)+'Иные услуги '!$C$5+'РСТ РСО-А'!$I$7+'РСТ РСО-А'!$F$9</f>
        <v>1371.4199999999998</v>
      </c>
      <c r="S44" s="117">
        <f>VLOOKUP($A44+ROUND((COLUMN()-2)/24,5),АТС!$A$41:$F$784,3)+'Иные услуги '!$C$5+'РСТ РСО-А'!$I$7+'РСТ РСО-А'!$F$9</f>
        <v>1370.9999999999998</v>
      </c>
      <c r="T44" s="117">
        <f>VLOOKUP($A44+ROUND((COLUMN()-2)/24,5),АТС!$A$41:$F$784,3)+'Иные услуги '!$C$5+'РСТ РСО-А'!$I$7+'РСТ РСО-А'!$F$9</f>
        <v>1467.16</v>
      </c>
      <c r="U44" s="117">
        <f>VLOOKUP($A44+ROUND((COLUMN()-2)/24,5),АТС!$A$41:$F$784,3)+'Иные услуги '!$C$5+'РСТ РСО-А'!$I$7+'РСТ РСО-А'!$F$9</f>
        <v>1485.25</v>
      </c>
      <c r="V44" s="117">
        <f>VLOOKUP($A44+ROUND((COLUMN()-2)/24,5),АТС!$A$41:$F$784,3)+'Иные услуги '!$C$5+'РСТ РСО-А'!$I$7+'РСТ РСО-А'!$F$9</f>
        <v>1446.99</v>
      </c>
      <c r="W44" s="117">
        <f>VLOOKUP($A44+ROUND((COLUMN()-2)/24,5),АТС!$A$41:$F$784,3)+'Иные услуги '!$C$5+'РСТ РСО-А'!$I$7+'РСТ РСО-А'!$F$9</f>
        <v>1398.04</v>
      </c>
      <c r="X44" s="117">
        <f>VLOOKUP($A44+ROUND((COLUMN()-2)/24,5),АТС!$A$41:$F$784,3)+'Иные услуги '!$C$5+'РСТ РСО-А'!$I$7+'РСТ РСО-А'!$F$9</f>
        <v>1291.76</v>
      </c>
      <c r="Y44" s="117">
        <f>VLOOKUP($A44+ROUND((COLUMN()-2)/24,5),АТС!$A$41:$F$784,3)+'Иные услуги '!$C$5+'РСТ РСО-А'!$I$7+'РСТ РСО-А'!$F$9</f>
        <v>1337.24</v>
      </c>
    </row>
    <row r="45" spans="1:25" hidden="1" x14ac:dyDescent="0.2">
      <c r="A45" s="66">
        <f t="shared" si="0"/>
        <v>43739</v>
      </c>
      <c r="B45" s="117">
        <f>VLOOKUP($A45+ROUND((COLUMN()-2)/24,5),АТС!$A$41:$F$784,3)+'Иные услуги '!$C$5+'РСТ РСО-А'!$I$7+'РСТ РСО-А'!$F$9</f>
        <v>396.47</v>
      </c>
      <c r="C45" s="117">
        <f>VLOOKUP($A45+ROUND((COLUMN()-2)/24,5),АТС!$A$41:$F$784,3)+'Иные услуги '!$C$5+'РСТ РСО-А'!$I$7+'РСТ РСО-А'!$F$9</f>
        <v>396.47</v>
      </c>
      <c r="D45" s="117">
        <f>VLOOKUP($A45+ROUND((COLUMN()-2)/24,5),АТС!$A$41:$F$784,3)+'Иные услуги '!$C$5+'РСТ РСО-А'!$I$7+'РСТ РСО-А'!$F$9</f>
        <v>396.47</v>
      </c>
      <c r="E45" s="117">
        <f>VLOOKUP($A45+ROUND((COLUMN()-2)/24,5),АТС!$A$41:$F$784,3)+'Иные услуги '!$C$5+'РСТ РСО-А'!$I$7+'РСТ РСО-А'!$F$9</f>
        <v>396.47</v>
      </c>
      <c r="F45" s="117">
        <f>VLOOKUP($A45+ROUND((COLUMN()-2)/24,5),АТС!$A$41:$F$784,3)+'Иные услуги '!$C$5+'РСТ РСО-А'!$I$7+'РСТ РСО-А'!$F$9</f>
        <v>396.47</v>
      </c>
      <c r="G45" s="117">
        <f>VLOOKUP($A45+ROUND((COLUMN()-2)/24,5),АТС!$A$41:$F$784,3)+'Иные услуги '!$C$5+'РСТ РСО-А'!$I$7+'РСТ РСО-А'!$F$9</f>
        <v>396.47</v>
      </c>
      <c r="H45" s="117">
        <f>VLOOKUP($A45+ROUND((COLUMN()-2)/24,5),АТС!$A$41:$F$784,3)+'Иные услуги '!$C$5+'РСТ РСО-А'!$I$7+'РСТ РСО-А'!$F$9</f>
        <v>396.47</v>
      </c>
      <c r="I45" s="117">
        <f>VLOOKUP($A45+ROUND((COLUMN()-2)/24,5),АТС!$A$41:$F$784,3)+'Иные услуги '!$C$5+'РСТ РСО-А'!$I$7+'РСТ РСО-А'!$F$9</f>
        <v>396.47</v>
      </c>
      <c r="J45" s="117">
        <f>VLOOKUP($A45+ROUND((COLUMN()-2)/24,5),АТС!$A$41:$F$784,3)+'Иные услуги '!$C$5+'РСТ РСО-А'!$I$7+'РСТ РСО-А'!$F$9</f>
        <v>396.47</v>
      </c>
      <c r="K45" s="117">
        <f>VLOOKUP($A45+ROUND((COLUMN()-2)/24,5),АТС!$A$41:$F$784,3)+'Иные услуги '!$C$5+'РСТ РСО-А'!$I$7+'РСТ РСО-А'!$F$9</f>
        <v>396.47</v>
      </c>
      <c r="L45" s="117">
        <f>VLOOKUP($A45+ROUND((COLUMN()-2)/24,5),АТС!$A$41:$F$784,3)+'Иные услуги '!$C$5+'РСТ РСО-А'!$I$7+'РСТ РСО-А'!$F$9</f>
        <v>396.47</v>
      </c>
      <c r="M45" s="117">
        <f>VLOOKUP($A45+ROUND((COLUMN()-2)/24,5),АТС!$A$41:$F$784,3)+'Иные услуги '!$C$5+'РСТ РСО-А'!$I$7+'РСТ РСО-А'!$F$9</f>
        <v>396.47</v>
      </c>
      <c r="N45" s="117">
        <f>VLOOKUP($A45+ROUND((COLUMN()-2)/24,5),АТС!$A$41:$F$784,3)+'Иные услуги '!$C$5+'РСТ РСО-А'!$I$7+'РСТ РСО-А'!$F$9</f>
        <v>396.47</v>
      </c>
      <c r="O45" s="117">
        <f>VLOOKUP($A45+ROUND((COLUMN()-2)/24,5),АТС!$A$41:$F$784,3)+'Иные услуги '!$C$5+'РСТ РСО-А'!$I$7+'РСТ РСО-А'!$F$9</f>
        <v>396.47</v>
      </c>
      <c r="P45" s="117">
        <f>VLOOKUP($A45+ROUND((COLUMN()-2)/24,5),АТС!$A$41:$F$784,3)+'Иные услуги '!$C$5+'РСТ РСО-А'!$I$7+'РСТ РСО-А'!$F$9</f>
        <v>396.47</v>
      </c>
      <c r="Q45" s="117">
        <f>VLOOKUP($A45+ROUND((COLUMN()-2)/24,5),АТС!$A$41:$F$784,3)+'Иные услуги '!$C$5+'РСТ РСО-А'!$I$7+'РСТ РСО-А'!$F$9</f>
        <v>396.47</v>
      </c>
      <c r="R45" s="117">
        <f>VLOOKUP($A45+ROUND((COLUMN()-2)/24,5),АТС!$A$41:$F$784,3)+'Иные услуги '!$C$5+'РСТ РСО-А'!$I$7+'РСТ РСО-А'!$F$9</f>
        <v>396.47</v>
      </c>
      <c r="S45" s="117">
        <f>VLOOKUP($A45+ROUND((COLUMN()-2)/24,5),АТС!$A$41:$F$784,3)+'Иные услуги '!$C$5+'РСТ РСО-А'!$I$7+'РСТ РСО-А'!$F$9</f>
        <v>396.47</v>
      </c>
      <c r="T45" s="117">
        <f>VLOOKUP($A45+ROUND((COLUMN()-2)/24,5),АТС!$A$41:$F$784,3)+'Иные услуги '!$C$5+'РСТ РСО-А'!$I$7+'РСТ РСО-А'!$F$9</f>
        <v>396.47</v>
      </c>
      <c r="U45" s="117">
        <f>VLOOKUP($A45+ROUND((COLUMN()-2)/24,5),АТС!$A$41:$F$784,3)+'Иные услуги '!$C$5+'РСТ РСО-А'!$I$7+'РСТ РСО-А'!$F$9</f>
        <v>396.47</v>
      </c>
      <c r="V45" s="117">
        <f>VLOOKUP($A45+ROUND((COLUMN()-2)/24,5),АТС!$A$41:$F$784,3)+'Иные услуги '!$C$5+'РСТ РСО-А'!$I$7+'РСТ РСО-А'!$F$9</f>
        <v>396.47</v>
      </c>
      <c r="W45" s="117">
        <f>VLOOKUP($A45+ROUND((COLUMN()-2)/24,5),АТС!$A$41:$F$784,3)+'Иные услуги '!$C$5+'РСТ РСО-А'!$I$7+'РСТ РСО-А'!$F$9</f>
        <v>396.47</v>
      </c>
      <c r="X45" s="117">
        <f>VLOOKUP($A45+ROUND((COLUMN()-2)/24,5),АТС!$A$41:$F$784,3)+'Иные услуги '!$C$5+'РСТ РСО-А'!$I$7+'РСТ РСО-А'!$F$9</f>
        <v>396.47</v>
      </c>
      <c r="Y45" s="117">
        <f>VLOOKUP($A45+ROUND((COLUMN()-2)/24,5),АТС!$A$41:$F$784,3)+'Иные услуги '!$C$5+'РСТ РСО-А'!$I$7+'РСТ РСО-А'!$F$9</f>
        <v>396.47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125</v>
      </c>
    </row>
    <row r="49" spans="1:27" ht="12.75" x14ac:dyDescent="0.2">
      <c r="A49" s="144" t="s">
        <v>35</v>
      </c>
      <c r="B49" s="147" t="s">
        <v>97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98</v>
      </c>
      <c r="C51" s="155" t="s">
        <v>99</v>
      </c>
      <c r="D51" s="155" t="s">
        <v>100</v>
      </c>
      <c r="E51" s="155" t="s">
        <v>101</v>
      </c>
      <c r="F51" s="155" t="s">
        <v>102</v>
      </c>
      <c r="G51" s="155" t="s">
        <v>103</v>
      </c>
      <c r="H51" s="155" t="s">
        <v>104</v>
      </c>
      <c r="I51" s="155" t="s">
        <v>105</v>
      </c>
      <c r="J51" s="155" t="s">
        <v>106</v>
      </c>
      <c r="K51" s="155" t="s">
        <v>107</v>
      </c>
      <c r="L51" s="155" t="s">
        <v>108</v>
      </c>
      <c r="M51" s="155" t="s">
        <v>109</v>
      </c>
      <c r="N51" s="157" t="s">
        <v>110</v>
      </c>
      <c r="O51" s="155" t="s">
        <v>111</v>
      </c>
      <c r="P51" s="155" t="s">
        <v>112</v>
      </c>
      <c r="Q51" s="155" t="s">
        <v>113</v>
      </c>
      <c r="R51" s="155" t="s">
        <v>114</v>
      </c>
      <c r="S51" s="155" t="s">
        <v>115</v>
      </c>
      <c r="T51" s="155" t="s">
        <v>116</v>
      </c>
      <c r="U51" s="155" t="s">
        <v>117</v>
      </c>
      <c r="V51" s="155" t="s">
        <v>118</v>
      </c>
      <c r="W51" s="155" t="s">
        <v>119</v>
      </c>
      <c r="X51" s="155" t="s">
        <v>120</v>
      </c>
      <c r="Y51" s="155" t="s">
        <v>121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6.5" customHeight="1" x14ac:dyDescent="0.2">
      <c r="A53" s="66">
        <f t="shared" ref="A53:A83" si="1">A15</f>
        <v>43709</v>
      </c>
      <c r="B53" s="91">
        <f>VLOOKUP($A53+ROUND((COLUMN()-2)/24,5),АТС!$A$41:$F$784,3)+'Иные услуги '!$C$5+'РСТ РСО-А'!$I$7+'РСТ РСО-А'!$G$9</f>
        <v>1190.78</v>
      </c>
      <c r="C53" s="117">
        <f>VLOOKUP($A53+ROUND((COLUMN()-2)/24,5),АТС!$A$41:$F$784,3)+'Иные услуги '!$C$5+'РСТ РСО-А'!$I$7+'РСТ РСО-А'!$G$9</f>
        <v>1182.82</v>
      </c>
      <c r="D53" s="117">
        <f>VLOOKUP($A53+ROUND((COLUMN()-2)/24,5),АТС!$A$41:$F$784,3)+'Иные услуги '!$C$5+'РСТ РСО-А'!$I$7+'РСТ РСО-А'!$G$9</f>
        <v>1183.3399999999999</v>
      </c>
      <c r="E53" s="117">
        <f>VLOOKUP($A53+ROUND((COLUMN()-2)/24,5),АТС!$A$41:$F$784,3)+'Иные услуги '!$C$5+'РСТ РСО-А'!$I$7+'РСТ РСО-А'!$G$9</f>
        <v>1182.95</v>
      </c>
      <c r="F53" s="117">
        <f>VLOOKUP($A53+ROUND((COLUMN()-2)/24,5),АТС!$A$41:$F$784,3)+'Иные услуги '!$C$5+'РСТ РСО-А'!$I$7+'РСТ РСО-А'!$G$9</f>
        <v>1182.94</v>
      </c>
      <c r="G53" s="117">
        <f>VLOOKUP($A53+ROUND((COLUMN()-2)/24,5),АТС!$A$41:$F$784,3)+'Иные услуги '!$C$5+'РСТ РСО-А'!$I$7+'РСТ РСО-А'!$G$9</f>
        <v>1182.71</v>
      </c>
      <c r="H53" s="117">
        <f>VLOOKUP($A53+ROUND((COLUMN()-2)/24,5),АТС!$A$41:$F$784,3)+'Иные услуги '!$C$5+'РСТ РСО-А'!$I$7+'РСТ РСО-А'!$G$9</f>
        <v>1182.1099999999999</v>
      </c>
      <c r="I53" s="117">
        <f>VLOOKUP($A53+ROUND((COLUMN()-2)/24,5),АТС!$A$41:$F$784,3)+'Иные услуги '!$C$5+'РСТ РСО-А'!$I$7+'РСТ РСО-А'!$G$9</f>
        <v>1182.23</v>
      </c>
      <c r="J53" s="117">
        <f>VLOOKUP($A53+ROUND((COLUMN()-2)/24,5),АТС!$A$41:$F$784,3)+'Иные услуги '!$C$5+'РСТ РСО-А'!$I$7+'РСТ РСО-А'!$G$9</f>
        <v>1182.3599999999999</v>
      </c>
      <c r="K53" s="117">
        <f>VLOOKUP($A53+ROUND((COLUMN()-2)/24,5),АТС!$A$41:$F$784,3)+'Иные услуги '!$C$5+'РСТ РСО-А'!$I$7+'РСТ РСО-А'!$G$9</f>
        <v>1182.54</v>
      </c>
      <c r="L53" s="117">
        <f>VLOOKUP($A53+ROUND((COLUMN()-2)/24,5),АТС!$A$41:$F$784,3)+'Иные услуги '!$C$5+'РСТ РСО-А'!$I$7+'РСТ РСО-А'!$G$9</f>
        <v>1200.6600000000001</v>
      </c>
      <c r="M53" s="117">
        <f>VLOOKUP($A53+ROUND((COLUMN()-2)/24,5),АТС!$A$41:$F$784,3)+'Иные услуги '!$C$5+'РСТ РСО-А'!$I$7+'РСТ РСО-А'!$G$9</f>
        <v>1238.97</v>
      </c>
      <c r="N53" s="117">
        <f>VLOOKUP($A53+ROUND((COLUMN()-2)/24,5),АТС!$A$41:$F$784,3)+'Иные услуги '!$C$5+'РСТ РСО-А'!$I$7+'РСТ РСО-А'!$G$9</f>
        <v>1239.8699999999999</v>
      </c>
      <c r="O53" s="117">
        <f>VLOOKUP($A53+ROUND((COLUMN()-2)/24,5),АТС!$A$41:$F$784,3)+'Иные услуги '!$C$5+'РСТ РСО-А'!$I$7+'РСТ РСО-А'!$G$9</f>
        <v>1238.81</v>
      </c>
      <c r="P53" s="117">
        <f>VLOOKUP($A53+ROUND((COLUMN()-2)/24,5),АТС!$A$41:$F$784,3)+'Иные услуги '!$C$5+'РСТ РСО-А'!$I$7+'РСТ РСО-А'!$G$9</f>
        <v>1239.77</v>
      </c>
      <c r="Q53" s="117">
        <f>VLOOKUP($A53+ROUND((COLUMN()-2)/24,5),АТС!$A$41:$F$784,3)+'Иные услуги '!$C$5+'РСТ РСО-А'!$I$7+'РСТ РСО-А'!$G$9</f>
        <v>1240.1600000000001</v>
      </c>
      <c r="R53" s="117">
        <f>VLOOKUP($A53+ROUND((COLUMN()-2)/24,5),АТС!$A$41:$F$784,3)+'Иные услуги '!$C$5+'РСТ РСО-А'!$I$7+'РСТ РСО-А'!$G$9</f>
        <v>1239.71</v>
      </c>
      <c r="S53" s="117">
        <f>VLOOKUP($A53+ROUND((COLUMN()-2)/24,5),АТС!$A$41:$F$784,3)+'Иные услуги '!$C$5+'РСТ РСО-А'!$I$7+'РСТ РСО-А'!$G$9</f>
        <v>1200.56</v>
      </c>
      <c r="T53" s="117">
        <f>VLOOKUP($A53+ROUND((COLUMN()-2)/24,5),АТС!$A$41:$F$784,3)+'Иные услуги '!$C$5+'РСТ РСО-А'!$I$7+'РСТ РСО-А'!$G$9</f>
        <v>1238.6500000000001</v>
      </c>
      <c r="U53" s="117">
        <f>VLOOKUP($A53+ROUND((COLUMN()-2)/24,5),АТС!$A$41:$F$784,3)+'Иные услуги '!$C$5+'РСТ РСО-А'!$I$7+'РСТ РСО-А'!$G$9</f>
        <v>1325.7800000000002</v>
      </c>
      <c r="V53" s="117">
        <f>VLOOKUP($A53+ROUND((COLUMN()-2)/24,5),АТС!$A$41:$F$784,3)+'Иные услуги '!$C$5+'РСТ РСО-А'!$I$7+'РСТ РСО-А'!$G$9</f>
        <v>1322.2200000000003</v>
      </c>
      <c r="W53" s="117">
        <f>VLOOKUP($A53+ROUND((COLUMN()-2)/24,5),АТС!$A$41:$F$784,3)+'Иные услуги '!$C$5+'РСТ РСО-А'!$I$7+'РСТ РСО-А'!$G$9</f>
        <v>1205.69</v>
      </c>
      <c r="X53" s="117">
        <f>VLOOKUP($A53+ROUND((COLUMN()-2)/24,5),АТС!$A$41:$F$784,3)+'Иные услуги '!$C$5+'РСТ РСО-А'!$I$7+'РСТ РСО-А'!$G$9</f>
        <v>1181.8399999999999</v>
      </c>
      <c r="Y53" s="117">
        <f>VLOOKUP($A53+ROUND((COLUMN()-2)/24,5),АТС!$A$41:$F$784,3)+'Иные услуги '!$C$5+'РСТ РСО-А'!$I$7+'РСТ РСО-А'!$G$9</f>
        <v>1270.24</v>
      </c>
      <c r="AA53" s="67"/>
    </row>
    <row r="54" spans="1:27" x14ac:dyDescent="0.2">
      <c r="A54" s="66">
        <f t="shared" si="1"/>
        <v>43710</v>
      </c>
      <c r="B54" s="117">
        <f>VLOOKUP($A54+ROUND((COLUMN()-2)/24,5),АТС!$A$41:$F$784,3)+'Иные услуги '!$C$5+'РСТ РСО-А'!$I$7+'РСТ РСО-А'!$G$9</f>
        <v>1190.82</v>
      </c>
      <c r="C54" s="117">
        <f>VLOOKUP($A54+ROUND((COLUMN()-2)/24,5),АТС!$A$41:$F$784,3)+'Иные услуги '!$C$5+'РСТ РСО-А'!$I$7+'РСТ РСО-А'!$G$9</f>
        <v>1183.76</v>
      </c>
      <c r="D54" s="117">
        <f>VLOOKUP($A54+ROUND((COLUMN()-2)/24,5),АТС!$A$41:$F$784,3)+'Иные услуги '!$C$5+'РСТ РСО-А'!$I$7+'РСТ РСО-А'!$G$9</f>
        <v>1182.78</v>
      </c>
      <c r="E54" s="117">
        <f>VLOOKUP($A54+ROUND((COLUMN()-2)/24,5),АТС!$A$41:$F$784,3)+'Иные услуги '!$C$5+'РСТ РСО-А'!$I$7+'РСТ РСО-А'!$G$9</f>
        <v>1182.82</v>
      </c>
      <c r="F54" s="117">
        <f>VLOOKUP($A54+ROUND((COLUMN()-2)/24,5),АТС!$A$41:$F$784,3)+'Иные услуги '!$C$5+'РСТ РСО-А'!$I$7+'РСТ РСО-А'!$G$9</f>
        <v>1182.8</v>
      </c>
      <c r="G54" s="117">
        <f>VLOOKUP($A54+ROUND((COLUMN()-2)/24,5),АТС!$A$41:$F$784,3)+'Иные услуги '!$C$5+'РСТ РСО-А'!$I$7+'РСТ РСО-А'!$G$9</f>
        <v>1182.6399999999999</v>
      </c>
      <c r="H54" s="117">
        <f>VLOOKUP($A54+ROUND((COLUMN()-2)/24,5),АТС!$A$41:$F$784,3)+'Иные услуги '!$C$5+'РСТ РСО-А'!$I$7+'РСТ РСО-А'!$G$9</f>
        <v>1182.03</v>
      </c>
      <c r="I54" s="117">
        <f>VLOOKUP($A54+ROUND((COLUMN()-2)/24,5),АТС!$A$41:$F$784,3)+'Иные услуги '!$C$5+'РСТ РСО-А'!$I$7+'РСТ РСО-А'!$G$9</f>
        <v>1236.51</v>
      </c>
      <c r="J54" s="117">
        <f>VLOOKUP($A54+ROUND((COLUMN()-2)/24,5),АТС!$A$41:$F$784,3)+'Иные услуги '!$C$5+'РСТ РСО-А'!$I$7+'РСТ РСО-А'!$G$9</f>
        <v>1182.6600000000001</v>
      </c>
      <c r="K54" s="117">
        <f>VLOOKUP($A54+ROUND((COLUMN()-2)/24,5),АТС!$A$41:$F$784,3)+'Иные услуги '!$C$5+'РСТ РСО-А'!$I$7+'РСТ РСО-А'!$G$9</f>
        <v>1306.94</v>
      </c>
      <c r="L54" s="117">
        <f>VLOOKUP($A54+ROUND((COLUMN()-2)/24,5),АТС!$A$41:$F$784,3)+'Иные услуги '!$C$5+'РСТ РСО-А'!$I$7+'РСТ РСО-А'!$G$9</f>
        <v>1339.41</v>
      </c>
      <c r="M54" s="117">
        <f>VLOOKUP($A54+ROUND((COLUMN()-2)/24,5),АТС!$A$41:$F$784,3)+'Иные услуги '!$C$5+'РСТ РСО-А'!$I$7+'РСТ РСО-А'!$G$9</f>
        <v>1376.2300000000002</v>
      </c>
      <c r="N54" s="117">
        <f>VLOOKUP($A54+ROUND((COLUMN()-2)/24,5),АТС!$A$41:$F$784,3)+'Иные услуги '!$C$5+'РСТ РСО-А'!$I$7+'РСТ РСО-А'!$G$9</f>
        <v>1340.93</v>
      </c>
      <c r="O54" s="117">
        <f>VLOOKUP($A54+ROUND((COLUMN()-2)/24,5),АТС!$A$41:$F$784,3)+'Иные услуги '!$C$5+'РСТ РСО-А'!$I$7+'РСТ РСО-А'!$G$9</f>
        <v>1340.7100000000003</v>
      </c>
      <c r="P54" s="117">
        <f>VLOOKUP($A54+ROUND((COLUMN()-2)/24,5),АТС!$A$41:$F$784,3)+'Иные услуги '!$C$5+'РСТ РСО-А'!$I$7+'РСТ РСО-А'!$G$9</f>
        <v>1372.0200000000002</v>
      </c>
      <c r="Q54" s="117">
        <f>VLOOKUP($A54+ROUND((COLUMN()-2)/24,5),АТС!$A$41:$F$784,3)+'Иные услуги '!$C$5+'РСТ РСО-А'!$I$7+'РСТ РСО-А'!$G$9</f>
        <v>1371.2200000000003</v>
      </c>
      <c r="R54" s="117">
        <f>VLOOKUP($A54+ROUND((COLUMN()-2)/24,5),АТС!$A$41:$F$784,3)+'Иные услуги '!$C$5+'РСТ РСО-А'!$I$7+'РСТ РСО-А'!$G$9</f>
        <v>1337.0300000000002</v>
      </c>
      <c r="S54" s="117">
        <f>VLOOKUP($A54+ROUND((COLUMN()-2)/24,5),АТС!$A$41:$F$784,3)+'Иные услуги '!$C$5+'РСТ РСО-А'!$I$7+'РСТ РСО-А'!$G$9</f>
        <v>1304.22</v>
      </c>
      <c r="T54" s="117">
        <f>VLOOKUP($A54+ROUND((COLUMN()-2)/24,5),АТС!$A$41:$F$784,3)+'Иные услуги '!$C$5+'РСТ РСО-А'!$I$7+'РСТ РСО-А'!$G$9</f>
        <v>1301.06</v>
      </c>
      <c r="U54" s="117">
        <f>VLOOKUP($A54+ROUND((COLUMN()-2)/24,5),АТС!$A$41:$F$784,3)+'Иные услуги '!$C$5+'РСТ РСО-А'!$I$7+'РСТ РСО-А'!$G$9</f>
        <v>1398.5000000000002</v>
      </c>
      <c r="V54" s="117">
        <f>VLOOKUP($A54+ROUND((COLUMN()-2)/24,5),АТС!$A$41:$F$784,3)+'Иные услуги '!$C$5+'РСТ РСО-А'!$I$7+'РСТ РСО-А'!$G$9</f>
        <v>1356.68</v>
      </c>
      <c r="W54" s="117">
        <f>VLOOKUP($A54+ROUND((COLUMN()-2)/24,5),АТС!$A$41:$F$784,3)+'Иные услуги '!$C$5+'РСТ РСО-А'!$I$7+'РСТ РСО-А'!$G$9</f>
        <v>1264.33</v>
      </c>
      <c r="X54" s="117">
        <f>VLOOKUP($A54+ROUND((COLUMN()-2)/24,5),АТС!$A$41:$F$784,3)+'Иные услуги '!$C$5+'РСТ РСО-А'!$I$7+'РСТ РСО-А'!$G$9</f>
        <v>1181.94</v>
      </c>
      <c r="Y54" s="117">
        <f>VLOOKUP($A54+ROUND((COLUMN()-2)/24,5),АТС!$A$41:$F$784,3)+'Иные услуги '!$C$5+'РСТ РСО-А'!$I$7+'РСТ РСО-А'!$G$9</f>
        <v>1209.21</v>
      </c>
    </row>
    <row r="55" spans="1:27" x14ac:dyDescent="0.2">
      <c r="A55" s="66">
        <f t="shared" si="1"/>
        <v>43711</v>
      </c>
      <c r="B55" s="117">
        <f>VLOOKUP($A55+ROUND((COLUMN()-2)/24,5),АТС!$A$41:$F$784,3)+'Иные услуги '!$C$5+'РСТ РСО-А'!$I$7+'РСТ РСО-А'!$G$9</f>
        <v>1194.54</v>
      </c>
      <c r="C55" s="117">
        <f>VLOOKUP($A55+ROUND((COLUMN()-2)/24,5),АТС!$A$41:$F$784,3)+'Иные услуги '!$C$5+'РСТ РСО-А'!$I$7+'РСТ РСО-А'!$G$9</f>
        <v>1182.94</v>
      </c>
      <c r="D55" s="117">
        <f>VLOOKUP($A55+ROUND((COLUMN()-2)/24,5),АТС!$A$41:$F$784,3)+'Иные услуги '!$C$5+'РСТ РСО-А'!$I$7+'РСТ РСО-А'!$G$9</f>
        <v>1182.8</v>
      </c>
      <c r="E55" s="117">
        <f>VLOOKUP($A55+ROUND((COLUMN()-2)/24,5),АТС!$A$41:$F$784,3)+'Иные услуги '!$C$5+'РСТ РСО-А'!$I$7+'РСТ РСО-А'!$G$9</f>
        <v>1182.78</v>
      </c>
      <c r="F55" s="117">
        <f>VLOOKUP($A55+ROUND((COLUMN()-2)/24,5),АТС!$A$41:$F$784,3)+'Иные услуги '!$C$5+'РСТ РСО-А'!$I$7+'РСТ РСО-А'!$G$9</f>
        <v>1182.79</v>
      </c>
      <c r="G55" s="117">
        <f>VLOOKUP($A55+ROUND((COLUMN()-2)/24,5),АТС!$A$41:$F$784,3)+'Иные услуги '!$C$5+'РСТ РСО-А'!$I$7+'РСТ РСО-А'!$G$9</f>
        <v>1182.7</v>
      </c>
      <c r="H55" s="117">
        <f>VLOOKUP($A55+ROUND((COLUMN()-2)/24,5),АТС!$A$41:$F$784,3)+'Иные услуги '!$C$5+'РСТ РСО-А'!$I$7+'РСТ РСО-А'!$G$9</f>
        <v>1182.0899999999999</v>
      </c>
      <c r="I55" s="117">
        <f>VLOOKUP($A55+ROUND((COLUMN()-2)/24,5),АТС!$A$41:$F$784,3)+'Иные услуги '!$C$5+'РСТ РСО-А'!$I$7+'РСТ РСО-А'!$G$9</f>
        <v>1225.06</v>
      </c>
      <c r="J55" s="117">
        <f>VLOOKUP($A55+ROUND((COLUMN()-2)/24,5),АТС!$A$41:$F$784,3)+'Иные услуги '!$C$5+'РСТ РСО-А'!$I$7+'РСТ РСО-А'!$G$9</f>
        <v>1199.06</v>
      </c>
      <c r="K55" s="117">
        <f>VLOOKUP($A55+ROUND((COLUMN()-2)/24,5),АТС!$A$41:$F$784,3)+'Иные услуги '!$C$5+'РСТ РСО-А'!$I$7+'РСТ РСО-А'!$G$9</f>
        <v>1303.1099999999999</v>
      </c>
      <c r="L55" s="117">
        <f>VLOOKUP($A55+ROUND((COLUMN()-2)/24,5),АТС!$A$41:$F$784,3)+'Иные услуги '!$C$5+'РСТ РСО-А'!$I$7+'РСТ РСО-А'!$G$9</f>
        <v>1340.0300000000002</v>
      </c>
      <c r="M55" s="117">
        <f>VLOOKUP($A55+ROUND((COLUMN()-2)/24,5),АТС!$A$41:$F$784,3)+'Иные услуги '!$C$5+'РСТ РСО-А'!$I$7+'РСТ РСО-А'!$G$9</f>
        <v>1377.2200000000003</v>
      </c>
      <c r="N55" s="117">
        <f>VLOOKUP($A55+ROUND((COLUMN()-2)/24,5),АТС!$A$41:$F$784,3)+'Иные услуги '!$C$5+'РСТ РСО-А'!$I$7+'РСТ РСО-А'!$G$9</f>
        <v>1347.9900000000002</v>
      </c>
      <c r="O55" s="117">
        <f>VLOOKUP($A55+ROUND((COLUMN()-2)/24,5),АТС!$A$41:$F$784,3)+'Иные услуги '!$C$5+'РСТ РСО-А'!$I$7+'РСТ РСО-А'!$G$9</f>
        <v>1351.6100000000001</v>
      </c>
      <c r="P55" s="117">
        <f>VLOOKUP($A55+ROUND((COLUMN()-2)/24,5),АТС!$A$41:$F$784,3)+'Иные услуги '!$C$5+'РСТ РСО-А'!$I$7+'РСТ РСО-А'!$G$9</f>
        <v>1380.67</v>
      </c>
      <c r="Q55" s="117">
        <f>VLOOKUP($A55+ROUND((COLUMN()-2)/24,5),АТС!$A$41:$F$784,3)+'Иные услуги '!$C$5+'РСТ РСО-А'!$I$7+'РСТ РСО-А'!$G$9</f>
        <v>1379.7100000000003</v>
      </c>
      <c r="R55" s="117">
        <f>VLOOKUP($A55+ROUND((COLUMN()-2)/24,5),АТС!$A$41:$F$784,3)+'Иные услуги '!$C$5+'РСТ РСО-А'!$I$7+'РСТ РСО-А'!$G$9</f>
        <v>1349.4900000000002</v>
      </c>
      <c r="S55" s="117">
        <f>VLOOKUP($A55+ROUND((COLUMN()-2)/24,5),АТС!$A$41:$F$784,3)+'Иные услуги '!$C$5+'РСТ РСО-А'!$I$7+'РСТ РСО-А'!$G$9</f>
        <v>1316.2100000000003</v>
      </c>
      <c r="T55" s="117">
        <f>VLOOKUP($A55+ROUND((COLUMN()-2)/24,5),АТС!$A$41:$F$784,3)+'Иные услуги '!$C$5+'РСТ РСО-А'!$I$7+'РСТ РСО-А'!$G$9</f>
        <v>1348.3100000000002</v>
      </c>
      <c r="U55" s="117">
        <f>VLOOKUP($A55+ROUND((COLUMN()-2)/24,5),АТС!$A$41:$F$784,3)+'Иные услуги '!$C$5+'РСТ РСО-А'!$I$7+'РСТ РСО-А'!$G$9</f>
        <v>1418.5700000000002</v>
      </c>
      <c r="V55" s="117">
        <f>VLOOKUP($A55+ROUND((COLUMN()-2)/24,5),АТС!$A$41:$F$784,3)+'Иные услуги '!$C$5+'РСТ РСО-А'!$I$7+'РСТ РСО-А'!$G$9</f>
        <v>1372.5900000000001</v>
      </c>
      <c r="W55" s="117">
        <f>VLOOKUP($A55+ROUND((COLUMN()-2)/24,5),АТС!$A$41:$F$784,3)+'Иные услуги '!$C$5+'РСТ РСО-А'!$I$7+'РСТ РСО-А'!$G$9</f>
        <v>1325.66</v>
      </c>
      <c r="X55" s="117">
        <f>VLOOKUP($A55+ROUND((COLUMN()-2)/24,5),АТС!$A$41:$F$784,3)+'Иные услуги '!$C$5+'РСТ РСО-А'!$I$7+'РСТ РСО-А'!$G$9</f>
        <v>1182.1299999999999</v>
      </c>
      <c r="Y55" s="117">
        <f>VLOOKUP($A55+ROUND((COLUMN()-2)/24,5),АТС!$A$41:$F$784,3)+'Иные услуги '!$C$5+'РСТ РСО-А'!$I$7+'РСТ РСО-А'!$G$9</f>
        <v>1250.72</v>
      </c>
    </row>
    <row r="56" spans="1:27" x14ac:dyDescent="0.2">
      <c r="A56" s="66">
        <f t="shared" si="1"/>
        <v>43712</v>
      </c>
      <c r="B56" s="117">
        <f>VLOOKUP($A56+ROUND((COLUMN()-2)/24,5),АТС!$A$41:$F$784,3)+'Иные услуги '!$C$5+'РСТ РСО-А'!$I$7+'РСТ РСО-А'!$G$9</f>
        <v>1200.95</v>
      </c>
      <c r="C56" s="117">
        <f>VLOOKUP($A56+ROUND((COLUMN()-2)/24,5),АТС!$A$41:$F$784,3)+'Иные услуги '!$C$5+'РСТ РСО-А'!$I$7+'РСТ РСО-А'!$G$9</f>
        <v>1184.53</v>
      </c>
      <c r="D56" s="117">
        <f>VLOOKUP($A56+ROUND((COLUMN()-2)/24,5),АТС!$A$41:$F$784,3)+'Иные услуги '!$C$5+'РСТ РСО-А'!$I$7+'РСТ РСО-А'!$G$9</f>
        <v>1182.77</v>
      </c>
      <c r="E56" s="117">
        <f>VLOOKUP($A56+ROUND((COLUMN()-2)/24,5),АТС!$A$41:$F$784,3)+'Иные услуги '!$C$5+'РСТ РСО-А'!$I$7+'РСТ РСО-А'!$G$9</f>
        <v>1182.77</v>
      </c>
      <c r="F56" s="117">
        <f>VLOOKUP($A56+ROUND((COLUMN()-2)/24,5),АТС!$A$41:$F$784,3)+'Иные услуги '!$C$5+'РСТ РСО-А'!$I$7+'РСТ РСО-А'!$G$9</f>
        <v>1182.75</v>
      </c>
      <c r="G56" s="117">
        <f>VLOOKUP($A56+ROUND((COLUMN()-2)/24,5),АТС!$A$41:$F$784,3)+'Иные услуги '!$C$5+'РСТ РСО-А'!$I$7+'РСТ РСО-А'!$G$9</f>
        <v>1182.69</v>
      </c>
      <c r="H56" s="117">
        <f>VLOOKUP($A56+ROUND((COLUMN()-2)/24,5),АТС!$A$41:$F$784,3)+'Иные услуги '!$C$5+'РСТ РСО-А'!$I$7+'РСТ РСО-А'!$G$9</f>
        <v>1182.25</v>
      </c>
      <c r="I56" s="117">
        <f>VLOOKUP($A56+ROUND((COLUMN()-2)/24,5),АТС!$A$41:$F$784,3)+'Иные услуги '!$C$5+'РСТ РСО-А'!$I$7+'РСТ РСО-А'!$G$9</f>
        <v>1264.9000000000001</v>
      </c>
      <c r="J56" s="117">
        <f>VLOOKUP($A56+ROUND((COLUMN()-2)/24,5),АТС!$A$41:$F$784,3)+'Иные услуги '!$C$5+'РСТ РСО-А'!$I$7+'РСТ РСО-А'!$G$9</f>
        <v>1182.82</v>
      </c>
      <c r="K56" s="117">
        <f>VLOOKUP($A56+ROUND((COLUMN()-2)/24,5),АТС!$A$41:$F$784,3)+'Иные услуги '!$C$5+'РСТ РСО-А'!$I$7+'РСТ РСО-А'!$G$9</f>
        <v>1300.76</v>
      </c>
      <c r="L56" s="117">
        <f>VLOOKUP($A56+ROUND((COLUMN()-2)/24,5),АТС!$A$41:$F$784,3)+'Иные услуги '!$C$5+'РСТ РСО-А'!$I$7+'РСТ РСО-А'!$G$9</f>
        <v>1339.2</v>
      </c>
      <c r="M56" s="117">
        <f>VLOOKUP($A56+ROUND((COLUMN()-2)/24,5),АТС!$A$41:$F$784,3)+'Иные услуги '!$C$5+'РСТ РСО-А'!$I$7+'РСТ РСО-А'!$G$9</f>
        <v>1369.5900000000001</v>
      </c>
      <c r="N56" s="117">
        <f>VLOOKUP($A56+ROUND((COLUMN()-2)/24,5),АТС!$A$41:$F$784,3)+'Иные услуги '!$C$5+'РСТ РСО-А'!$I$7+'РСТ РСО-А'!$G$9</f>
        <v>1340.16</v>
      </c>
      <c r="O56" s="117">
        <f>VLOOKUP($A56+ROUND((COLUMN()-2)/24,5),АТС!$A$41:$F$784,3)+'Иные услуги '!$C$5+'РСТ РСО-А'!$I$7+'РСТ РСО-А'!$G$9</f>
        <v>1340.7800000000002</v>
      </c>
      <c r="P56" s="117">
        <f>VLOOKUP($A56+ROUND((COLUMN()-2)/24,5),АТС!$A$41:$F$784,3)+'Иные услуги '!$C$5+'РСТ РСО-А'!$I$7+'РСТ РСО-А'!$G$9</f>
        <v>1368.42</v>
      </c>
      <c r="Q56" s="117">
        <f>VLOOKUP($A56+ROUND((COLUMN()-2)/24,5),АТС!$A$41:$F$784,3)+'Иные услуги '!$C$5+'РСТ РСО-А'!$I$7+'РСТ РСО-А'!$G$9</f>
        <v>1341.0800000000002</v>
      </c>
      <c r="R56" s="117">
        <f>VLOOKUP($A56+ROUND((COLUMN()-2)/24,5),АТС!$A$41:$F$784,3)+'Иные услуги '!$C$5+'РСТ РСО-А'!$I$7+'РСТ РСО-А'!$G$9</f>
        <v>1340.1000000000001</v>
      </c>
      <c r="S56" s="117">
        <f>VLOOKUP($A56+ROUND((COLUMN()-2)/24,5),АТС!$A$41:$F$784,3)+'Иные услуги '!$C$5+'РСТ РСО-А'!$I$7+'РСТ РСО-А'!$G$9</f>
        <v>1308.46</v>
      </c>
      <c r="T56" s="117">
        <f>VLOOKUP($A56+ROUND((COLUMN()-2)/24,5),АТС!$A$41:$F$784,3)+'Иные услуги '!$C$5+'РСТ РСО-А'!$I$7+'РСТ РСО-А'!$G$9</f>
        <v>1337.95</v>
      </c>
      <c r="U56" s="117">
        <f>VLOOKUP($A56+ROUND((COLUMN()-2)/24,5),АТС!$A$41:$F$784,3)+'Иные услуги '!$C$5+'РСТ РСО-А'!$I$7+'РСТ РСО-А'!$G$9</f>
        <v>1404.66</v>
      </c>
      <c r="V56" s="117">
        <f>VLOOKUP($A56+ROUND((COLUMN()-2)/24,5),АТС!$A$41:$F$784,3)+'Иные услуги '!$C$5+'РСТ РСО-А'!$I$7+'РСТ РСО-А'!$G$9</f>
        <v>1334.9700000000003</v>
      </c>
      <c r="W56" s="117">
        <f>VLOOKUP($A56+ROUND((COLUMN()-2)/24,5),АТС!$A$41:$F$784,3)+'Иные услуги '!$C$5+'РСТ РСО-А'!$I$7+'РСТ РСО-А'!$G$9</f>
        <v>1206.22</v>
      </c>
      <c r="X56" s="117">
        <f>VLOOKUP($A56+ROUND((COLUMN()-2)/24,5),АТС!$A$41:$F$784,3)+'Иные услуги '!$C$5+'РСТ РСО-А'!$I$7+'РСТ РСО-А'!$G$9</f>
        <v>1182.23</v>
      </c>
      <c r="Y56" s="117">
        <f>VLOOKUP($A56+ROUND((COLUMN()-2)/24,5),АТС!$A$41:$F$784,3)+'Иные услуги '!$C$5+'РСТ РСО-А'!$I$7+'РСТ РСО-А'!$G$9</f>
        <v>1263.24</v>
      </c>
    </row>
    <row r="57" spans="1:27" x14ac:dyDescent="0.2">
      <c r="A57" s="66">
        <f t="shared" si="1"/>
        <v>43713</v>
      </c>
      <c r="B57" s="117">
        <f>VLOOKUP($A57+ROUND((COLUMN()-2)/24,5),АТС!$A$41:$F$784,3)+'Иные услуги '!$C$5+'РСТ РСО-А'!$I$7+'РСТ РСО-А'!$G$9</f>
        <v>1194.2</v>
      </c>
      <c r="C57" s="117">
        <f>VLOOKUP($A57+ROUND((COLUMN()-2)/24,5),АТС!$A$41:$F$784,3)+'Иные услуги '!$C$5+'РСТ РСО-А'!$I$7+'РСТ РСО-А'!$G$9</f>
        <v>1185.23</v>
      </c>
      <c r="D57" s="117">
        <f>VLOOKUP($A57+ROUND((COLUMN()-2)/24,5),АТС!$A$41:$F$784,3)+'Иные услуги '!$C$5+'РСТ РСО-А'!$I$7+'РСТ РСО-А'!$G$9</f>
        <v>1182.8499999999999</v>
      </c>
      <c r="E57" s="117">
        <f>VLOOKUP($A57+ROUND((COLUMN()-2)/24,5),АТС!$A$41:$F$784,3)+'Иные услуги '!$C$5+'РСТ РСО-А'!$I$7+'РСТ РСО-А'!$G$9</f>
        <v>1182.8399999999999</v>
      </c>
      <c r="F57" s="117">
        <f>VLOOKUP($A57+ROUND((COLUMN()-2)/24,5),АТС!$A$41:$F$784,3)+'Иные услуги '!$C$5+'РСТ РСО-А'!$I$7+'РСТ РСО-А'!$G$9</f>
        <v>1182.83</v>
      </c>
      <c r="G57" s="117">
        <f>VLOOKUP($A57+ROUND((COLUMN()-2)/24,5),АТС!$A$41:$F$784,3)+'Иные услуги '!$C$5+'РСТ РСО-А'!$I$7+'РСТ РСО-А'!$G$9</f>
        <v>1182.72</v>
      </c>
      <c r="H57" s="117">
        <f>VLOOKUP($A57+ROUND((COLUMN()-2)/24,5),АТС!$A$41:$F$784,3)+'Иные услуги '!$C$5+'РСТ РСО-А'!$I$7+'РСТ РСО-А'!$G$9</f>
        <v>1182.08</v>
      </c>
      <c r="I57" s="117">
        <f>VLOOKUP($A57+ROUND((COLUMN()-2)/24,5),АТС!$A$41:$F$784,3)+'Иные услуги '!$C$5+'РСТ РСО-А'!$I$7+'РСТ РСО-А'!$G$9</f>
        <v>1236</v>
      </c>
      <c r="J57" s="117">
        <f>VLOOKUP($A57+ROUND((COLUMN()-2)/24,5),АТС!$A$41:$F$784,3)+'Иные услуги '!$C$5+'РСТ РСО-А'!$I$7+'РСТ РСО-А'!$G$9</f>
        <v>1182.74</v>
      </c>
      <c r="K57" s="117">
        <f>VLOOKUP($A57+ROUND((COLUMN()-2)/24,5),АТС!$A$41:$F$784,3)+'Иные услуги '!$C$5+'РСТ РСО-А'!$I$7+'РСТ РСО-А'!$G$9</f>
        <v>1238.82</v>
      </c>
      <c r="L57" s="117">
        <f>VLOOKUP($A57+ROUND((COLUMN()-2)/24,5),АТС!$A$41:$F$784,3)+'Иные услуги '!$C$5+'РСТ РСО-А'!$I$7+'РСТ РСО-А'!$G$9</f>
        <v>1313.89</v>
      </c>
      <c r="M57" s="117">
        <f>VLOOKUP($A57+ROUND((COLUMN()-2)/24,5),АТС!$A$41:$F$784,3)+'Иные услуги '!$C$5+'РСТ РСО-А'!$I$7+'РСТ РСО-А'!$G$9</f>
        <v>1320.8100000000002</v>
      </c>
      <c r="N57" s="117">
        <f>VLOOKUP($A57+ROUND((COLUMN()-2)/24,5),АТС!$A$41:$F$784,3)+'Иные услуги '!$C$5+'РСТ РСО-А'!$I$7+'РСТ РСО-А'!$G$9</f>
        <v>1314.3200000000002</v>
      </c>
      <c r="O57" s="117">
        <f>VLOOKUP($A57+ROUND((COLUMN()-2)/24,5),АТС!$A$41:$F$784,3)+'Иные услуги '!$C$5+'РСТ РСО-А'!$I$7+'РСТ РСО-А'!$G$9</f>
        <v>1318.5700000000002</v>
      </c>
      <c r="P57" s="117">
        <f>VLOOKUP($A57+ROUND((COLUMN()-2)/24,5),АТС!$A$41:$F$784,3)+'Иные услуги '!$C$5+'РСТ РСО-А'!$I$7+'РСТ РСО-А'!$G$9</f>
        <v>1318.2800000000002</v>
      </c>
      <c r="Q57" s="117">
        <f>VLOOKUP($A57+ROUND((COLUMN()-2)/24,5),АТС!$A$41:$F$784,3)+'Иные услуги '!$C$5+'РСТ РСО-А'!$I$7+'РСТ РСО-А'!$G$9</f>
        <v>1320.1100000000001</v>
      </c>
      <c r="R57" s="117">
        <f>VLOOKUP($A57+ROUND((COLUMN()-2)/24,5),АТС!$A$41:$F$784,3)+'Иные услуги '!$C$5+'РСТ РСО-А'!$I$7+'РСТ РСО-А'!$G$9</f>
        <v>1282.8799999999999</v>
      </c>
      <c r="S57" s="117">
        <f>VLOOKUP($A57+ROUND((COLUMN()-2)/24,5),АТС!$A$41:$F$784,3)+'Иные услуги '!$C$5+'РСТ РСО-А'!$I$7+'РСТ РСО-А'!$G$9</f>
        <v>1242.3699999999999</v>
      </c>
      <c r="T57" s="117">
        <f>VLOOKUP($A57+ROUND((COLUMN()-2)/24,5),АТС!$A$41:$F$784,3)+'Иные услуги '!$C$5+'РСТ РСО-А'!$I$7+'РСТ РСО-А'!$G$9</f>
        <v>1307.05</v>
      </c>
      <c r="U57" s="117">
        <f>VLOOKUP($A57+ROUND((COLUMN()-2)/24,5),АТС!$A$41:$F$784,3)+'Иные услуги '!$C$5+'РСТ РСО-А'!$I$7+'РСТ РСО-А'!$G$9</f>
        <v>1412.13</v>
      </c>
      <c r="V57" s="117">
        <f>VLOOKUP($A57+ROUND((COLUMN()-2)/24,5),АТС!$A$41:$F$784,3)+'Иные услуги '!$C$5+'РСТ РСО-А'!$I$7+'РСТ РСО-А'!$G$9</f>
        <v>1368.7100000000003</v>
      </c>
      <c r="W57" s="117">
        <f>VLOOKUP($A57+ROUND((COLUMN()-2)/24,5),АТС!$A$41:$F$784,3)+'Иные услуги '!$C$5+'РСТ РСО-А'!$I$7+'РСТ РСО-А'!$G$9</f>
        <v>1267.42</v>
      </c>
      <c r="X57" s="117">
        <f>VLOOKUP($A57+ROUND((COLUMN()-2)/24,5),АТС!$A$41:$F$784,3)+'Иные услуги '!$C$5+'РСТ РСО-А'!$I$7+'РСТ РСО-А'!$G$9</f>
        <v>1182.06</v>
      </c>
      <c r="Y57" s="117">
        <f>VLOOKUP($A57+ROUND((COLUMN()-2)/24,5),АТС!$A$41:$F$784,3)+'Иные услуги '!$C$5+'РСТ РСО-А'!$I$7+'РСТ РСО-А'!$G$9</f>
        <v>1277.8799999999999</v>
      </c>
    </row>
    <row r="58" spans="1:27" x14ac:dyDescent="0.2">
      <c r="A58" s="66">
        <f t="shared" si="1"/>
        <v>43714</v>
      </c>
      <c r="B58" s="117">
        <f>VLOOKUP($A58+ROUND((COLUMN()-2)/24,5),АТС!$A$41:$F$784,3)+'Иные услуги '!$C$5+'РСТ РСО-А'!$I$7+'РСТ РСО-А'!$G$9</f>
        <v>1195.75</v>
      </c>
      <c r="C58" s="117">
        <f>VLOOKUP($A58+ROUND((COLUMN()-2)/24,5),АТС!$A$41:$F$784,3)+'Иные услуги '!$C$5+'РСТ РСО-А'!$I$7+'РСТ РСО-А'!$G$9</f>
        <v>1185.3399999999999</v>
      </c>
      <c r="D58" s="117">
        <f>VLOOKUP($A58+ROUND((COLUMN()-2)/24,5),АТС!$A$41:$F$784,3)+'Иные услуги '!$C$5+'РСТ РСО-А'!$I$7+'РСТ РСО-А'!$G$9</f>
        <v>1182.92</v>
      </c>
      <c r="E58" s="117">
        <f>VLOOKUP($A58+ROUND((COLUMN()-2)/24,5),АТС!$A$41:$F$784,3)+'Иные услуги '!$C$5+'РСТ РСО-А'!$I$7+'РСТ РСО-А'!$G$9</f>
        <v>1182.9100000000001</v>
      </c>
      <c r="F58" s="117">
        <f>VLOOKUP($A58+ROUND((COLUMN()-2)/24,5),АТС!$A$41:$F$784,3)+'Иные услуги '!$C$5+'РСТ РСО-А'!$I$7+'РСТ РСО-А'!$G$9</f>
        <v>1182.8899999999999</v>
      </c>
      <c r="G58" s="117">
        <f>VLOOKUP($A58+ROUND((COLUMN()-2)/24,5),АТС!$A$41:$F$784,3)+'Иные услуги '!$C$5+'РСТ РСО-А'!$I$7+'РСТ РСО-А'!$G$9</f>
        <v>1182.78</v>
      </c>
      <c r="H58" s="117">
        <f>VLOOKUP($A58+ROUND((COLUMN()-2)/24,5),АТС!$A$41:$F$784,3)+'Иные услуги '!$C$5+'РСТ РСО-А'!$I$7+'РСТ РСО-А'!$G$9</f>
        <v>1182.1600000000001</v>
      </c>
      <c r="I58" s="117">
        <f>VLOOKUP($A58+ROUND((COLUMN()-2)/24,5),АТС!$A$41:$F$784,3)+'Иные услуги '!$C$5+'РСТ РСО-А'!$I$7+'РСТ РСО-А'!$G$9</f>
        <v>1240.6199999999999</v>
      </c>
      <c r="J58" s="117">
        <f>VLOOKUP($A58+ROUND((COLUMN()-2)/24,5),АТС!$A$41:$F$784,3)+'Иные услуги '!$C$5+'РСТ РСО-А'!$I$7+'РСТ РСО-А'!$G$9</f>
        <v>1182.75</v>
      </c>
      <c r="K58" s="117">
        <f>VLOOKUP($A58+ROUND((COLUMN()-2)/24,5),АТС!$A$41:$F$784,3)+'Иные услуги '!$C$5+'РСТ РСО-А'!$I$7+'РСТ РСО-А'!$G$9</f>
        <v>1237.23</v>
      </c>
      <c r="L58" s="117">
        <f>VLOOKUP($A58+ROUND((COLUMN()-2)/24,5),АТС!$A$41:$F$784,3)+'Иные услуги '!$C$5+'РСТ РСО-А'!$I$7+'РСТ РСО-А'!$G$9</f>
        <v>1291.8899999999999</v>
      </c>
      <c r="M58" s="117">
        <f>VLOOKUP($A58+ROUND((COLUMN()-2)/24,5),АТС!$A$41:$F$784,3)+'Иные услуги '!$C$5+'РСТ РСО-А'!$I$7+'РСТ РСО-А'!$G$9</f>
        <v>1303.99</v>
      </c>
      <c r="N58" s="117">
        <f>VLOOKUP($A58+ROUND((COLUMN()-2)/24,5),АТС!$A$41:$F$784,3)+'Иные услуги '!$C$5+'РСТ РСО-А'!$I$7+'РСТ РСО-А'!$G$9</f>
        <v>1304.4000000000001</v>
      </c>
      <c r="O58" s="117">
        <f>VLOOKUP($A58+ROUND((COLUMN()-2)/24,5),АТС!$A$41:$F$784,3)+'Иные услуги '!$C$5+'РСТ РСО-А'!$I$7+'РСТ РСО-А'!$G$9</f>
        <v>1304.3599999999999</v>
      </c>
      <c r="P58" s="117">
        <f>VLOOKUP($A58+ROUND((COLUMN()-2)/24,5),АТС!$A$41:$F$784,3)+'Иные услуги '!$C$5+'РСТ РСО-А'!$I$7+'РСТ РСО-А'!$G$9</f>
        <v>1304.17</v>
      </c>
      <c r="Q58" s="117">
        <f>VLOOKUP($A58+ROUND((COLUMN()-2)/24,5),АТС!$A$41:$F$784,3)+'Иные услуги '!$C$5+'РСТ РСО-А'!$I$7+'РСТ РСО-А'!$G$9</f>
        <v>1305.27</v>
      </c>
      <c r="R58" s="117">
        <f>VLOOKUP($A58+ROUND((COLUMN()-2)/24,5),АТС!$A$41:$F$784,3)+'Иные услуги '!$C$5+'РСТ РСО-А'!$I$7+'РСТ РСО-А'!$G$9</f>
        <v>1272.67</v>
      </c>
      <c r="S58" s="117">
        <f>VLOOKUP($A58+ROUND((COLUMN()-2)/24,5),АТС!$A$41:$F$784,3)+'Иные услуги '!$C$5+'РСТ РСО-А'!$I$7+'РСТ РСО-А'!$G$9</f>
        <v>1236.5899999999999</v>
      </c>
      <c r="T58" s="117">
        <f>VLOOKUP($A58+ROUND((COLUMN()-2)/24,5),АТС!$A$41:$F$784,3)+'Иные услуги '!$C$5+'РСТ РСО-А'!$I$7+'РСТ РСО-А'!$G$9</f>
        <v>1301.6099999999999</v>
      </c>
      <c r="U58" s="117">
        <f>VLOOKUP($A58+ROUND((COLUMN()-2)/24,5),АТС!$A$41:$F$784,3)+'Иные услуги '!$C$5+'РСТ РСО-А'!$I$7+'РСТ РСО-А'!$G$9</f>
        <v>1395.3600000000001</v>
      </c>
      <c r="V58" s="117">
        <f>VLOOKUP($A58+ROUND((COLUMN()-2)/24,5),АТС!$A$41:$F$784,3)+'Иные услуги '!$C$5+'РСТ РСО-А'!$I$7+'РСТ РСО-А'!$G$9</f>
        <v>1353.9900000000002</v>
      </c>
      <c r="W58" s="117">
        <f>VLOOKUP($A58+ROUND((COLUMN()-2)/24,5),АТС!$A$41:$F$784,3)+'Иные услуги '!$C$5+'РСТ РСО-А'!$I$7+'РСТ РСО-А'!$G$9</f>
        <v>1260.03</v>
      </c>
      <c r="X58" s="117">
        <f>VLOOKUP($A58+ROUND((COLUMN()-2)/24,5),АТС!$A$41:$F$784,3)+'Иные услуги '!$C$5+'РСТ РСО-А'!$I$7+'РСТ РСО-А'!$G$9</f>
        <v>1181.31</v>
      </c>
      <c r="Y58" s="117">
        <f>VLOOKUP($A58+ROUND((COLUMN()-2)/24,5),АТС!$A$41:$F$784,3)+'Иные услуги '!$C$5+'РСТ РСО-А'!$I$7+'РСТ РСО-А'!$G$9</f>
        <v>1298.8599999999999</v>
      </c>
    </row>
    <row r="59" spans="1:27" x14ac:dyDescent="0.2">
      <c r="A59" s="66">
        <f t="shared" si="1"/>
        <v>43715</v>
      </c>
      <c r="B59" s="117">
        <f>VLOOKUP($A59+ROUND((COLUMN()-2)/24,5),АТС!$A$41:$F$784,3)+'Иные услуги '!$C$5+'РСТ РСО-А'!$I$7+'РСТ РСО-А'!$G$9</f>
        <v>1207.75</v>
      </c>
      <c r="C59" s="117">
        <f>VLOOKUP($A59+ROUND((COLUMN()-2)/24,5),АТС!$A$41:$F$784,3)+'Иные услуги '!$C$5+'РСТ РСО-А'!$I$7+'РСТ РСО-А'!$G$9</f>
        <v>1186.8799999999999</v>
      </c>
      <c r="D59" s="117">
        <f>VLOOKUP($A59+ROUND((COLUMN()-2)/24,5),АТС!$A$41:$F$784,3)+'Иные услуги '!$C$5+'РСТ РСО-А'!$I$7+'РСТ РСО-А'!$G$9</f>
        <v>1182.73</v>
      </c>
      <c r="E59" s="117">
        <f>VLOOKUP($A59+ROUND((COLUMN()-2)/24,5),АТС!$A$41:$F$784,3)+'Иные услуги '!$C$5+'РСТ РСО-А'!$I$7+'РСТ РСО-А'!$G$9</f>
        <v>1182.81</v>
      </c>
      <c r="F59" s="117">
        <f>VLOOKUP($A59+ROUND((COLUMN()-2)/24,5),АТС!$A$41:$F$784,3)+'Иные услуги '!$C$5+'РСТ РСО-А'!$I$7+'РСТ РСО-А'!$G$9</f>
        <v>1182.8</v>
      </c>
      <c r="G59" s="117">
        <f>VLOOKUP($A59+ROUND((COLUMN()-2)/24,5),АТС!$A$41:$F$784,3)+'Иные услуги '!$C$5+'РСТ РСО-А'!$I$7+'РСТ РСО-А'!$G$9</f>
        <v>1182.52</v>
      </c>
      <c r="H59" s="117">
        <f>VLOOKUP($A59+ROUND((COLUMN()-2)/24,5),АТС!$A$41:$F$784,3)+'Иные услуги '!$C$5+'РСТ РСО-А'!$I$7+'РСТ РСО-А'!$G$9</f>
        <v>1181.7</v>
      </c>
      <c r="I59" s="117">
        <f>VLOOKUP($A59+ROUND((COLUMN()-2)/24,5),АТС!$A$41:$F$784,3)+'Иные услуги '!$C$5+'РСТ РСО-А'!$I$7+'РСТ РСО-А'!$G$9</f>
        <v>1181.71</v>
      </c>
      <c r="J59" s="117">
        <f>VLOOKUP($A59+ROUND((COLUMN()-2)/24,5),АТС!$A$41:$F$784,3)+'Иные услуги '!$C$5+'РСТ РСО-А'!$I$7+'РСТ РСО-А'!$G$9</f>
        <v>1182.07</v>
      </c>
      <c r="K59" s="117">
        <f>VLOOKUP($A59+ROUND((COLUMN()-2)/24,5),АТС!$A$41:$F$784,3)+'Иные услуги '!$C$5+'РСТ РСО-А'!$I$7+'РСТ РСО-А'!$G$9</f>
        <v>1182.3499999999999</v>
      </c>
      <c r="L59" s="117">
        <f>VLOOKUP($A59+ROUND((COLUMN()-2)/24,5),АТС!$A$41:$F$784,3)+'Иные услуги '!$C$5+'РСТ РСО-А'!$I$7+'РСТ РСО-А'!$G$9</f>
        <v>1182.3399999999999</v>
      </c>
      <c r="M59" s="117">
        <f>VLOOKUP($A59+ROUND((COLUMN()-2)/24,5),АТС!$A$41:$F$784,3)+'Иные услуги '!$C$5+'РСТ РСО-А'!$I$7+'РСТ РСО-А'!$G$9</f>
        <v>1182.52</v>
      </c>
      <c r="N59" s="117">
        <f>VLOOKUP($A59+ROUND((COLUMN()-2)/24,5),АТС!$A$41:$F$784,3)+'Иные услуги '!$C$5+'РСТ РСО-А'!$I$7+'РСТ РСО-А'!$G$9</f>
        <v>1182.6199999999999</v>
      </c>
      <c r="O59" s="117">
        <f>VLOOKUP($A59+ROUND((COLUMN()-2)/24,5),АТС!$A$41:$F$784,3)+'Иные услуги '!$C$5+'РСТ РСО-А'!$I$7+'РСТ РСО-А'!$G$9</f>
        <v>1182.6299999999999</v>
      </c>
      <c r="P59" s="117">
        <f>VLOOKUP($A59+ROUND((COLUMN()-2)/24,5),АТС!$A$41:$F$784,3)+'Иные услуги '!$C$5+'РСТ РСО-А'!$I$7+'РСТ РСО-А'!$G$9</f>
        <v>1182.57</v>
      </c>
      <c r="Q59" s="117">
        <f>VLOOKUP($A59+ROUND((COLUMN()-2)/24,5),АТС!$A$41:$F$784,3)+'Иные услуги '!$C$5+'РСТ РСО-А'!$I$7+'РСТ РСО-А'!$G$9</f>
        <v>1182.47</v>
      </c>
      <c r="R59" s="117">
        <f>VLOOKUP($A59+ROUND((COLUMN()-2)/24,5),АТС!$A$41:$F$784,3)+'Иные услуги '!$C$5+'РСТ РСО-А'!$I$7+'РСТ РСО-А'!$G$9</f>
        <v>1182.42</v>
      </c>
      <c r="S59" s="117">
        <f>VLOOKUP($A59+ROUND((COLUMN()-2)/24,5),АТС!$A$41:$F$784,3)+'Иные услуги '!$C$5+'РСТ РСО-А'!$I$7+'РСТ РСО-А'!$G$9</f>
        <v>1182.4100000000001</v>
      </c>
      <c r="T59" s="117">
        <f>VLOOKUP($A59+ROUND((COLUMN()-2)/24,5),АТС!$A$41:$F$784,3)+'Иные услуги '!$C$5+'РСТ РСО-А'!$I$7+'РСТ РСО-А'!$G$9</f>
        <v>1204.06</v>
      </c>
      <c r="U59" s="117">
        <f>VLOOKUP($A59+ROUND((COLUMN()-2)/24,5),АТС!$A$41:$F$784,3)+'Иные услуги '!$C$5+'РСТ РСО-А'!$I$7+'РСТ РСО-А'!$G$9</f>
        <v>1333.5500000000002</v>
      </c>
      <c r="V59" s="117">
        <f>VLOOKUP($A59+ROUND((COLUMN()-2)/24,5),АТС!$A$41:$F$784,3)+'Иные услуги '!$C$5+'РСТ РСО-А'!$I$7+'РСТ РСО-А'!$G$9</f>
        <v>1330.3200000000002</v>
      </c>
      <c r="W59" s="117">
        <f>VLOOKUP($A59+ROUND((COLUMN()-2)/24,5),АТС!$A$41:$F$784,3)+'Иные услуги '!$C$5+'РСТ РСО-А'!$I$7+'РСТ РСО-А'!$G$9</f>
        <v>1209.29</v>
      </c>
      <c r="X59" s="117">
        <f>VLOOKUP($A59+ROUND((COLUMN()-2)/24,5),АТС!$A$41:$F$784,3)+'Иные услуги '!$C$5+'РСТ РСО-А'!$I$7+'РСТ РСО-А'!$G$9</f>
        <v>1180.77</v>
      </c>
      <c r="Y59" s="117">
        <f>VLOOKUP($A59+ROUND((COLUMN()-2)/24,5),АТС!$A$41:$F$784,3)+'Иные услуги '!$C$5+'РСТ РСО-А'!$I$7+'РСТ РСО-А'!$G$9</f>
        <v>1296.9000000000001</v>
      </c>
    </row>
    <row r="60" spans="1:27" x14ac:dyDescent="0.2">
      <c r="A60" s="66">
        <f t="shared" si="1"/>
        <v>43716</v>
      </c>
      <c r="B60" s="117">
        <f>VLOOKUP($A60+ROUND((COLUMN()-2)/24,5),АТС!$A$41:$F$784,3)+'Иные услуги '!$C$5+'РСТ РСО-А'!$I$7+'РСТ РСО-А'!$G$9</f>
        <v>1186.5999999999999</v>
      </c>
      <c r="C60" s="117">
        <f>VLOOKUP($A60+ROUND((COLUMN()-2)/24,5),АТС!$A$41:$F$784,3)+'Иные услуги '!$C$5+'РСТ РСО-А'!$I$7+'РСТ РСО-А'!$G$9</f>
        <v>1182.47</v>
      </c>
      <c r="D60" s="117">
        <f>VLOOKUP($A60+ROUND((COLUMN()-2)/24,5),АТС!$A$41:$F$784,3)+'Иные услуги '!$C$5+'РСТ РСО-А'!$I$7+'РСТ РСО-А'!$G$9</f>
        <v>1182.78</v>
      </c>
      <c r="E60" s="117">
        <f>VLOOKUP($A60+ROUND((COLUMN()-2)/24,5),АТС!$A$41:$F$784,3)+'Иные услуги '!$C$5+'РСТ РСО-А'!$I$7+'РСТ РСО-А'!$G$9</f>
        <v>1182.8699999999999</v>
      </c>
      <c r="F60" s="117">
        <f>VLOOKUP($A60+ROUND((COLUMN()-2)/24,5),АТС!$A$41:$F$784,3)+'Иные услуги '!$C$5+'РСТ РСО-А'!$I$7+'РСТ РСО-А'!$G$9</f>
        <v>1182.8699999999999</v>
      </c>
      <c r="G60" s="117">
        <f>VLOOKUP($A60+ROUND((COLUMN()-2)/24,5),АТС!$A$41:$F$784,3)+'Иные услуги '!$C$5+'РСТ РСО-А'!$I$7+'РСТ РСО-А'!$G$9</f>
        <v>1182.6199999999999</v>
      </c>
      <c r="H60" s="117">
        <f>VLOOKUP($A60+ROUND((COLUMN()-2)/24,5),АТС!$A$41:$F$784,3)+'Иные услуги '!$C$5+'РСТ РСО-А'!$I$7+'РСТ РСО-А'!$G$9</f>
        <v>1181.6500000000001</v>
      </c>
      <c r="I60" s="117">
        <f>VLOOKUP($A60+ROUND((COLUMN()-2)/24,5),АТС!$A$41:$F$784,3)+'Иные услуги '!$C$5+'РСТ РСО-А'!$I$7+'РСТ РСО-А'!$G$9</f>
        <v>1182.0899999999999</v>
      </c>
      <c r="J60" s="117">
        <f>VLOOKUP($A60+ROUND((COLUMN()-2)/24,5),АТС!$A$41:$F$784,3)+'Иные услуги '!$C$5+'РСТ РСО-А'!$I$7+'РСТ РСО-А'!$G$9</f>
        <v>1182.18</v>
      </c>
      <c r="K60" s="117">
        <f>VLOOKUP($A60+ROUND((COLUMN()-2)/24,5),АТС!$A$41:$F$784,3)+'Иные услуги '!$C$5+'РСТ РСО-А'!$I$7+'РСТ РСО-А'!$G$9</f>
        <v>1182.1299999999999</v>
      </c>
      <c r="L60" s="117">
        <f>VLOOKUP($A60+ROUND((COLUMN()-2)/24,5),АТС!$A$41:$F$784,3)+'Иные услуги '!$C$5+'РСТ РСО-А'!$I$7+'РСТ РСО-А'!$G$9</f>
        <v>1182.28</v>
      </c>
      <c r="M60" s="117">
        <f>VLOOKUP($A60+ROUND((COLUMN()-2)/24,5),АТС!$A$41:$F$784,3)+'Иные услуги '!$C$5+'РСТ РСО-А'!$I$7+'РСТ РСО-А'!$G$9</f>
        <v>1182.42</v>
      </c>
      <c r="N60" s="117">
        <f>VLOOKUP($A60+ROUND((COLUMN()-2)/24,5),АТС!$A$41:$F$784,3)+'Иные услуги '!$C$5+'РСТ РСО-А'!$I$7+'РСТ РСО-А'!$G$9</f>
        <v>1182.57</v>
      </c>
      <c r="O60" s="117">
        <f>VLOOKUP($A60+ROUND((COLUMN()-2)/24,5),АТС!$A$41:$F$784,3)+'Иные услуги '!$C$5+'РСТ РСО-А'!$I$7+'РСТ РСО-А'!$G$9</f>
        <v>1182.55</v>
      </c>
      <c r="P60" s="117">
        <f>VLOOKUP($A60+ROUND((COLUMN()-2)/24,5),АТС!$A$41:$F$784,3)+'Иные услуги '!$C$5+'РСТ РСО-А'!$I$7+'РСТ РСО-А'!$G$9</f>
        <v>1182.5</v>
      </c>
      <c r="Q60" s="117">
        <f>VLOOKUP($A60+ROUND((COLUMN()-2)/24,5),АТС!$A$41:$F$784,3)+'Иные услуги '!$C$5+'РСТ РСО-А'!$I$7+'РСТ РСО-А'!$G$9</f>
        <v>1182.3399999999999</v>
      </c>
      <c r="R60" s="117">
        <f>VLOOKUP($A60+ROUND((COLUMN()-2)/24,5),АТС!$A$41:$F$784,3)+'Иные услуги '!$C$5+'РСТ РСО-А'!$I$7+'РСТ РСО-А'!$G$9</f>
        <v>1182.31</v>
      </c>
      <c r="S60" s="117">
        <f>VLOOKUP($A60+ROUND((COLUMN()-2)/24,5),АТС!$A$41:$F$784,3)+'Иные услуги '!$C$5+'РСТ РСО-А'!$I$7+'РСТ РСО-А'!$G$9</f>
        <v>1182.3699999999999</v>
      </c>
      <c r="T60" s="117">
        <f>VLOOKUP($A60+ROUND((COLUMN()-2)/24,5),АТС!$A$41:$F$784,3)+'Иные услуги '!$C$5+'РСТ РСО-А'!$I$7+'РСТ РСО-А'!$G$9</f>
        <v>1203.8</v>
      </c>
      <c r="U60" s="117">
        <f>VLOOKUP($A60+ROUND((COLUMN()-2)/24,5),АТС!$A$41:$F$784,3)+'Иные услуги '!$C$5+'РСТ РСО-А'!$I$7+'РСТ РСО-А'!$G$9</f>
        <v>1339.6000000000001</v>
      </c>
      <c r="V60" s="117">
        <f>VLOOKUP($A60+ROUND((COLUMN()-2)/24,5),АТС!$A$41:$F$784,3)+'Иные услуги '!$C$5+'РСТ РСО-А'!$I$7+'РСТ РСО-А'!$G$9</f>
        <v>1439.8100000000002</v>
      </c>
      <c r="W60" s="117">
        <f>VLOOKUP($A60+ROUND((COLUMN()-2)/24,5),АТС!$A$41:$F$784,3)+'Иные услуги '!$C$5+'РСТ РСО-А'!$I$7+'РСТ РСО-А'!$G$9</f>
        <v>1212.5</v>
      </c>
      <c r="X60" s="117">
        <f>VLOOKUP($A60+ROUND((COLUMN()-2)/24,5),АТС!$A$41:$F$784,3)+'Иные услуги '!$C$5+'РСТ РСО-А'!$I$7+'РСТ РСО-А'!$G$9</f>
        <v>1180.33</v>
      </c>
      <c r="Y60" s="117">
        <f>VLOOKUP($A60+ROUND((COLUMN()-2)/24,5),АТС!$A$41:$F$784,3)+'Иные услуги '!$C$5+'РСТ РСО-А'!$I$7+'РСТ РСО-А'!$G$9</f>
        <v>1316.9600000000003</v>
      </c>
    </row>
    <row r="61" spans="1:27" x14ac:dyDescent="0.2">
      <c r="A61" s="66">
        <f t="shared" si="1"/>
        <v>43717</v>
      </c>
      <c r="B61" s="117">
        <f>VLOOKUP($A61+ROUND((COLUMN()-2)/24,5),АТС!$A$41:$F$784,3)+'Иные услуги '!$C$5+'РСТ РСО-А'!$I$7+'РСТ РСО-А'!$G$9</f>
        <v>1186.73</v>
      </c>
      <c r="C61" s="117">
        <f>VLOOKUP($A61+ROUND((COLUMN()-2)/24,5),АТС!$A$41:$F$784,3)+'Иные услуги '!$C$5+'РСТ РСО-А'!$I$7+'РСТ РСО-А'!$G$9</f>
        <v>1182.3499999999999</v>
      </c>
      <c r="D61" s="117">
        <f>VLOOKUP($A61+ROUND((COLUMN()-2)/24,5),АТС!$A$41:$F$784,3)+'Иные услуги '!$C$5+'РСТ РСО-А'!$I$7+'РСТ РСО-А'!$G$9</f>
        <v>1182.73</v>
      </c>
      <c r="E61" s="117">
        <f>VLOOKUP($A61+ROUND((COLUMN()-2)/24,5),АТС!$A$41:$F$784,3)+'Иные услуги '!$C$5+'РСТ РСО-А'!$I$7+'РСТ РСО-А'!$G$9</f>
        <v>1182.83</v>
      </c>
      <c r="F61" s="117">
        <f>VLOOKUP($A61+ROUND((COLUMN()-2)/24,5),АТС!$A$41:$F$784,3)+'Иные услуги '!$C$5+'РСТ РСО-А'!$I$7+'РСТ РСО-А'!$G$9</f>
        <v>1182.8499999999999</v>
      </c>
      <c r="G61" s="117">
        <f>VLOOKUP($A61+ROUND((COLUMN()-2)/24,5),АТС!$A$41:$F$784,3)+'Иные услуги '!$C$5+'РСТ РСО-А'!$I$7+'РСТ РСО-А'!$G$9</f>
        <v>1182.8</v>
      </c>
      <c r="H61" s="117">
        <f>VLOOKUP($A61+ROUND((COLUMN()-2)/24,5),АТС!$A$41:$F$784,3)+'Иные услуги '!$C$5+'РСТ РСО-А'!$I$7+'РСТ РСО-А'!$G$9</f>
        <v>1182.02</v>
      </c>
      <c r="I61" s="117">
        <f>VLOOKUP($A61+ROUND((COLUMN()-2)/24,5),АТС!$A$41:$F$784,3)+'Иные услуги '!$C$5+'РСТ РСО-А'!$I$7+'РСТ РСО-А'!$G$9</f>
        <v>1243.3799999999999</v>
      </c>
      <c r="J61" s="117">
        <f>VLOOKUP($A61+ROUND((COLUMN()-2)/24,5),АТС!$A$41:$F$784,3)+'Иные услуги '!$C$5+'РСТ РСО-А'!$I$7+'РСТ РСО-А'!$G$9</f>
        <v>1182.77</v>
      </c>
      <c r="K61" s="117">
        <f>VLOOKUP($A61+ROUND((COLUMN()-2)/24,5),АТС!$A$41:$F$784,3)+'Иные услуги '!$C$5+'РСТ РСО-А'!$I$7+'РСТ РСО-А'!$G$9</f>
        <v>1199.81</v>
      </c>
      <c r="L61" s="117">
        <f>VLOOKUP($A61+ROUND((COLUMN()-2)/24,5),АТС!$A$41:$F$784,3)+'Иные услуги '!$C$5+'РСТ РСО-А'!$I$7+'РСТ РСО-А'!$G$9</f>
        <v>1240.45</v>
      </c>
      <c r="M61" s="117">
        <f>VLOOKUP($A61+ROUND((COLUMN()-2)/24,5),АТС!$A$41:$F$784,3)+'Иные услуги '!$C$5+'РСТ РСО-А'!$I$7+'РСТ РСО-А'!$G$9</f>
        <v>1242.43</v>
      </c>
      <c r="N61" s="117">
        <f>VLOOKUP($A61+ROUND((COLUMN()-2)/24,5),АТС!$A$41:$F$784,3)+'Иные услуги '!$C$5+'РСТ РСО-А'!$I$7+'РСТ РСО-А'!$G$9</f>
        <v>1236.95</v>
      </c>
      <c r="O61" s="117">
        <f>VLOOKUP($A61+ROUND((COLUMN()-2)/24,5),АТС!$A$41:$F$784,3)+'Иные услуги '!$C$5+'РСТ РСО-А'!$I$7+'РСТ РСО-А'!$G$9</f>
        <v>1237.8899999999999</v>
      </c>
      <c r="P61" s="117">
        <f>VLOOKUP($A61+ROUND((COLUMN()-2)/24,5),АТС!$A$41:$F$784,3)+'Иные услуги '!$C$5+'РСТ РСО-А'!$I$7+'РСТ РСО-А'!$G$9</f>
        <v>1237.76</v>
      </c>
      <c r="Q61" s="117">
        <f>VLOOKUP($A61+ROUND((COLUMN()-2)/24,5),АТС!$A$41:$F$784,3)+'Иные услуги '!$C$5+'РСТ РСО-А'!$I$7+'РСТ РСО-А'!$G$9</f>
        <v>1237.1600000000001</v>
      </c>
      <c r="R61" s="117">
        <f>VLOOKUP($A61+ROUND((COLUMN()-2)/24,5),АТС!$A$41:$F$784,3)+'Иные услуги '!$C$5+'РСТ РСО-А'!$I$7+'РСТ РСО-А'!$G$9</f>
        <v>1237.25</v>
      </c>
      <c r="S61" s="117">
        <f>VLOOKUP($A61+ROUND((COLUMN()-2)/24,5),АТС!$A$41:$F$784,3)+'Иные услуги '!$C$5+'РСТ РСО-А'!$I$7+'РСТ РСО-А'!$G$9</f>
        <v>1199.78</v>
      </c>
      <c r="T61" s="117">
        <f>VLOOKUP($A61+ROUND((COLUMN()-2)/24,5),АТС!$A$41:$F$784,3)+'Иные услуги '!$C$5+'РСТ РСО-А'!$I$7+'РСТ РСО-А'!$G$9</f>
        <v>1235.5899999999999</v>
      </c>
      <c r="U61" s="117">
        <f>VLOOKUP($A61+ROUND((COLUMN()-2)/24,5),АТС!$A$41:$F$784,3)+'Иные услуги '!$C$5+'РСТ РСО-А'!$I$7+'РСТ РСО-А'!$G$9</f>
        <v>1312.8100000000002</v>
      </c>
      <c r="V61" s="117">
        <f>VLOOKUP($A61+ROUND((COLUMN()-2)/24,5),АТС!$A$41:$F$784,3)+'Иные услуги '!$C$5+'РСТ РСО-А'!$I$7+'РСТ РСО-А'!$G$9</f>
        <v>1310.2700000000002</v>
      </c>
      <c r="W61" s="117">
        <f>VLOOKUP($A61+ROUND((COLUMN()-2)/24,5),АТС!$A$41:$F$784,3)+'Иные услуги '!$C$5+'РСТ РСО-А'!$I$7+'РСТ РСО-А'!$G$9</f>
        <v>1205.68</v>
      </c>
      <c r="X61" s="117">
        <f>VLOOKUP($A61+ROUND((COLUMN()-2)/24,5),АТС!$A$41:$F$784,3)+'Иные услуги '!$C$5+'РСТ РСО-А'!$I$7+'РСТ РСО-А'!$G$9</f>
        <v>1182.21</v>
      </c>
      <c r="Y61" s="117">
        <f>VLOOKUP($A61+ROUND((COLUMN()-2)/24,5),АТС!$A$41:$F$784,3)+'Иные услуги '!$C$5+'РСТ РСО-А'!$I$7+'РСТ РСО-А'!$G$9</f>
        <v>1237.05</v>
      </c>
    </row>
    <row r="62" spans="1:27" x14ac:dyDescent="0.2">
      <c r="A62" s="66">
        <f t="shared" si="1"/>
        <v>43718</v>
      </c>
      <c r="B62" s="117">
        <f>VLOOKUP($A62+ROUND((COLUMN()-2)/24,5),АТС!$A$41:$F$784,3)+'Иные услуги '!$C$5+'РСТ РСО-А'!$I$7+'РСТ РСО-А'!$G$9</f>
        <v>1184.23</v>
      </c>
      <c r="C62" s="117">
        <f>VLOOKUP($A62+ROUND((COLUMN()-2)/24,5),АТС!$A$41:$F$784,3)+'Иные услуги '!$C$5+'РСТ РСО-А'!$I$7+'РСТ РСО-А'!$G$9</f>
        <v>1182.95</v>
      </c>
      <c r="D62" s="117">
        <f>VLOOKUP($A62+ROUND((COLUMN()-2)/24,5),АТС!$A$41:$F$784,3)+'Иные услуги '!$C$5+'РСТ РСО-А'!$I$7+'РСТ РСО-А'!$G$9</f>
        <v>1182.96</v>
      </c>
      <c r="E62" s="117">
        <f>VLOOKUP($A62+ROUND((COLUMN()-2)/24,5),АТС!$A$41:$F$784,3)+'Иные услуги '!$C$5+'РСТ РСО-А'!$I$7+'РСТ РСО-А'!$G$9</f>
        <v>1182.97</v>
      </c>
      <c r="F62" s="117">
        <f>VLOOKUP($A62+ROUND((COLUMN()-2)/24,5),АТС!$A$41:$F$784,3)+'Иные услуги '!$C$5+'РСТ РСО-А'!$I$7+'РСТ РСО-А'!$G$9</f>
        <v>1182.96</v>
      </c>
      <c r="G62" s="117">
        <f>VLOOKUP($A62+ROUND((COLUMN()-2)/24,5),АТС!$A$41:$F$784,3)+'Иные услуги '!$C$5+'РСТ РСО-А'!$I$7+'РСТ РСО-А'!$G$9</f>
        <v>1182.9000000000001</v>
      </c>
      <c r="H62" s="117">
        <f>VLOOKUP($A62+ROUND((COLUMN()-2)/24,5),АТС!$A$41:$F$784,3)+'Иные услуги '!$C$5+'РСТ РСО-А'!$I$7+'РСТ РСО-А'!$G$9</f>
        <v>1182.47</v>
      </c>
      <c r="I62" s="117">
        <f>VLOOKUP($A62+ROUND((COLUMN()-2)/24,5),АТС!$A$41:$F$784,3)+'Иные услуги '!$C$5+'РСТ РСО-А'!$I$7+'РСТ РСО-А'!$G$9</f>
        <v>1256.06</v>
      </c>
      <c r="J62" s="117">
        <f>VLOOKUP($A62+ROUND((COLUMN()-2)/24,5),АТС!$A$41:$F$784,3)+'Иные услуги '!$C$5+'РСТ РСО-А'!$I$7+'РСТ РСО-А'!$G$9</f>
        <v>1182.81</v>
      </c>
      <c r="K62" s="117">
        <f>VLOOKUP($A62+ROUND((COLUMN()-2)/24,5),АТС!$A$41:$F$784,3)+'Иные услуги '!$C$5+'РСТ РСО-А'!$I$7+'РСТ РСО-А'!$G$9</f>
        <v>1198.17</v>
      </c>
      <c r="L62" s="117">
        <f>VLOOKUP($A62+ROUND((COLUMN()-2)/24,5),АТС!$A$41:$F$784,3)+'Иные услуги '!$C$5+'РСТ РСО-А'!$I$7+'РСТ РСО-А'!$G$9</f>
        <v>1232.3399999999999</v>
      </c>
      <c r="M62" s="117">
        <f>VLOOKUP($A62+ROUND((COLUMN()-2)/24,5),АТС!$A$41:$F$784,3)+'Иные услуги '!$C$5+'РСТ РСО-А'!$I$7+'РСТ РСО-А'!$G$9</f>
        <v>1232.6299999999999</v>
      </c>
      <c r="N62" s="117">
        <f>VLOOKUP($A62+ROUND((COLUMN()-2)/24,5),АТС!$A$41:$F$784,3)+'Иные услуги '!$C$5+'РСТ РСО-А'!$I$7+'РСТ РСО-А'!$G$9</f>
        <v>1232.92</v>
      </c>
      <c r="O62" s="117">
        <f>VLOOKUP($A62+ROUND((COLUMN()-2)/24,5),АТС!$A$41:$F$784,3)+'Иные услуги '!$C$5+'РСТ РСО-А'!$I$7+'РСТ РСО-А'!$G$9</f>
        <v>1233.73</v>
      </c>
      <c r="P62" s="117">
        <f>VLOOKUP($A62+ROUND((COLUMN()-2)/24,5),АТС!$A$41:$F$784,3)+'Иные услуги '!$C$5+'РСТ РСО-А'!$I$7+'РСТ РСО-А'!$G$9</f>
        <v>1233.97</v>
      </c>
      <c r="Q62" s="117">
        <f>VLOOKUP($A62+ROUND((COLUMN()-2)/24,5),АТС!$A$41:$F$784,3)+'Иные услуги '!$C$5+'РСТ РСО-А'!$I$7+'РСТ РСО-А'!$G$9</f>
        <v>1234.08</v>
      </c>
      <c r="R62" s="117">
        <f>VLOOKUP($A62+ROUND((COLUMN()-2)/24,5),АТС!$A$41:$F$784,3)+'Иные услуги '!$C$5+'РСТ РСО-А'!$I$7+'РСТ РСО-А'!$G$9</f>
        <v>1234.4100000000001</v>
      </c>
      <c r="S62" s="117">
        <f>VLOOKUP($A62+ROUND((COLUMN()-2)/24,5),АТС!$A$41:$F$784,3)+'Иные услуги '!$C$5+'РСТ РСО-А'!$I$7+'РСТ РСО-А'!$G$9</f>
        <v>1198.3399999999999</v>
      </c>
      <c r="T62" s="117">
        <f>VLOOKUP($A62+ROUND((COLUMN()-2)/24,5),АТС!$A$41:$F$784,3)+'Иные услуги '!$C$5+'РСТ РСО-А'!$I$7+'РСТ РСО-А'!$G$9</f>
        <v>1263.79</v>
      </c>
      <c r="U62" s="117">
        <f>VLOOKUP($A62+ROUND((COLUMN()-2)/24,5),АТС!$A$41:$F$784,3)+'Иные услуги '!$C$5+'РСТ РСО-А'!$I$7+'РСТ РСО-А'!$G$9</f>
        <v>1304.69</v>
      </c>
      <c r="V62" s="117">
        <f>VLOOKUP($A62+ROUND((COLUMN()-2)/24,5),АТС!$A$41:$F$784,3)+'Иные услуги '!$C$5+'РСТ РСО-А'!$I$7+'РСТ РСО-А'!$G$9</f>
        <v>1303.6600000000001</v>
      </c>
      <c r="W62" s="117">
        <f>VLOOKUP($A62+ROUND((COLUMN()-2)/24,5),АТС!$A$41:$F$784,3)+'Иные услуги '!$C$5+'РСТ РСО-А'!$I$7+'РСТ РСО-А'!$G$9</f>
        <v>1204.5</v>
      </c>
      <c r="X62" s="117">
        <f>VLOOKUP($A62+ROUND((COLUMN()-2)/24,5),АТС!$A$41:$F$784,3)+'Иные услуги '!$C$5+'РСТ РСО-А'!$I$7+'РСТ РСО-А'!$G$9</f>
        <v>1181.92</v>
      </c>
      <c r="Y62" s="117">
        <f>VLOOKUP($A62+ROUND((COLUMN()-2)/24,5),АТС!$A$41:$F$784,3)+'Иные услуги '!$C$5+'РСТ РСО-А'!$I$7+'РСТ РСО-А'!$G$9</f>
        <v>1216.6399999999999</v>
      </c>
    </row>
    <row r="63" spans="1:27" x14ac:dyDescent="0.2">
      <c r="A63" s="66">
        <f t="shared" si="1"/>
        <v>43719</v>
      </c>
      <c r="B63" s="117">
        <f>VLOOKUP($A63+ROUND((COLUMN()-2)/24,5),АТС!$A$41:$F$784,3)+'Иные услуги '!$C$5+'РСТ РСО-А'!$I$7+'РСТ РСО-А'!$G$9</f>
        <v>1201.05</v>
      </c>
      <c r="C63" s="117">
        <f>VLOOKUP($A63+ROUND((COLUMN()-2)/24,5),АТС!$A$41:$F$784,3)+'Иные услуги '!$C$5+'РСТ РСО-А'!$I$7+'РСТ РСО-А'!$G$9</f>
        <v>1184.74</v>
      </c>
      <c r="D63" s="117">
        <f>VLOOKUP($A63+ROUND((COLUMN()-2)/24,5),АТС!$A$41:$F$784,3)+'Иные услуги '!$C$5+'РСТ РСО-А'!$I$7+'РСТ РСО-А'!$G$9</f>
        <v>1182.99</v>
      </c>
      <c r="E63" s="117">
        <f>VLOOKUP($A63+ROUND((COLUMN()-2)/24,5),АТС!$A$41:$F$784,3)+'Иные услуги '!$C$5+'РСТ РСО-А'!$I$7+'РСТ РСО-А'!$G$9</f>
        <v>1182.97</v>
      </c>
      <c r="F63" s="117">
        <f>VLOOKUP($A63+ROUND((COLUMN()-2)/24,5),АТС!$A$41:$F$784,3)+'Иные услуги '!$C$5+'РСТ РСО-А'!$I$7+'РСТ РСО-А'!$G$9</f>
        <v>1182.96</v>
      </c>
      <c r="G63" s="117">
        <f>VLOOKUP($A63+ROUND((COLUMN()-2)/24,5),АТС!$A$41:$F$784,3)+'Иные услуги '!$C$5+'РСТ РСО-А'!$I$7+'РСТ РСО-А'!$G$9</f>
        <v>1182.8599999999999</v>
      </c>
      <c r="H63" s="117">
        <f>VLOOKUP($A63+ROUND((COLUMN()-2)/24,5),АТС!$A$41:$F$784,3)+'Иные услуги '!$C$5+'РСТ РСО-А'!$I$7+'РСТ РСО-А'!$G$9</f>
        <v>1182.42</v>
      </c>
      <c r="I63" s="117">
        <f>VLOOKUP($A63+ROUND((COLUMN()-2)/24,5),АТС!$A$41:$F$784,3)+'Иные услуги '!$C$5+'РСТ РСО-А'!$I$7+'РСТ РСО-А'!$G$9</f>
        <v>1252.6099999999999</v>
      </c>
      <c r="J63" s="117">
        <f>VLOOKUP($A63+ROUND((COLUMN()-2)/24,5),АТС!$A$41:$F$784,3)+'Иные услуги '!$C$5+'РСТ РСО-А'!$I$7+'РСТ РСО-А'!$G$9</f>
        <v>1182.71</v>
      </c>
      <c r="K63" s="117">
        <f>VLOOKUP($A63+ROUND((COLUMN()-2)/24,5),АТС!$A$41:$F$784,3)+'Иные услуги '!$C$5+'РСТ РСО-А'!$I$7+'РСТ РСО-А'!$G$9</f>
        <v>1199.74</v>
      </c>
      <c r="L63" s="117">
        <f>VLOOKUP($A63+ROUND((COLUMN()-2)/24,5),АТС!$A$41:$F$784,3)+'Иные услуги '!$C$5+'РСТ РСО-А'!$I$7+'РСТ РСО-А'!$G$9</f>
        <v>1237.99</v>
      </c>
      <c r="M63" s="117">
        <f>VLOOKUP($A63+ROUND((COLUMN()-2)/24,5),АТС!$A$41:$F$784,3)+'Иные услуги '!$C$5+'РСТ РСО-А'!$I$7+'РСТ РСО-А'!$G$9</f>
        <v>1238.55</v>
      </c>
      <c r="N63" s="117">
        <f>VLOOKUP($A63+ROUND((COLUMN()-2)/24,5),АТС!$A$41:$F$784,3)+'Иные услуги '!$C$5+'РСТ РСО-А'!$I$7+'РСТ РСО-А'!$G$9</f>
        <v>1238.82</v>
      </c>
      <c r="O63" s="117">
        <f>VLOOKUP($A63+ROUND((COLUMN()-2)/24,5),АТС!$A$41:$F$784,3)+'Иные услуги '!$C$5+'РСТ РСО-А'!$I$7+'РСТ РСО-А'!$G$9</f>
        <v>1239.43</v>
      </c>
      <c r="P63" s="117">
        <f>VLOOKUP($A63+ROUND((COLUMN()-2)/24,5),АТС!$A$41:$F$784,3)+'Иные услуги '!$C$5+'РСТ РСО-А'!$I$7+'РСТ РСО-А'!$G$9</f>
        <v>1239.6600000000001</v>
      </c>
      <c r="Q63" s="117">
        <f>VLOOKUP($A63+ROUND((COLUMN()-2)/24,5),АТС!$A$41:$F$784,3)+'Иные услуги '!$C$5+'РСТ РСО-А'!$I$7+'РСТ РСО-А'!$G$9</f>
        <v>1239.6500000000001</v>
      </c>
      <c r="R63" s="117">
        <f>VLOOKUP($A63+ROUND((COLUMN()-2)/24,5),АТС!$A$41:$F$784,3)+'Иные услуги '!$C$5+'РСТ РСО-А'!$I$7+'РСТ РСО-А'!$G$9</f>
        <v>1239.32</v>
      </c>
      <c r="S63" s="117">
        <f>VLOOKUP($A63+ROUND((COLUMN()-2)/24,5),АТС!$A$41:$F$784,3)+'Иные услуги '!$C$5+'РСТ РСО-А'!$I$7+'РСТ РСО-А'!$G$9</f>
        <v>1237.33</v>
      </c>
      <c r="T63" s="117">
        <f>VLOOKUP($A63+ROUND((COLUMN()-2)/24,5),АТС!$A$41:$F$784,3)+'Иные услуги '!$C$5+'РСТ РСО-А'!$I$7+'РСТ РСО-А'!$G$9</f>
        <v>1300.67</v>
      </c>
      <c r="U63" s="117">
        <f>VLOOKUP($A63+ROUND((COLUMN()-2)/24,5),АТС!$A$41:$F$784,3)+'Иные услуги '!$C$5+'РСТ РСО-А'!$I$7+'РСТ РСО-А'!$G$9</f>
        <v>1309.92</v>
      </c>
      <c r="V63" s="117">
        <f>VLOOKUP($A63+ROUND((COLUMN()-2)/24,5),АТС!$A$41:$F$784,3)+'Иные услуги '!$C$5+'РСТ РСО-А'!$I$7+'РСТ РСО-А'!$G$9</f>
        <v>1307.9000000000001</v>
      </c>
      <c r="W63" s="117">
        <f>VLOOKUP($A63+ROUND((COLUMN()-2)/24,5),АТС!$A$41:$F$784,3)+'Иные услуги '!$C$5+'РСТ РСО-А'!$I$7+'РСТ РСО-А'!$G$9</f>
        <v>1203.82</v>
      </c>
      <c r="X63" s="117">
        <f>VLOOKUP($A63+ROUND((COLUMN()-2)/24,5),АТС!$A$41:$F$784,3)+'Иные услуги '!$C$5+'РСТ РСО-А'!$I$7+'РСТ РСО-А'!$G$9</f>
        <v>1181.5899999999999</v>
      </c>
      <c r="Y63" s="117">
        <f>VLOOKUP($A63+ROUND((COLUMN()-2)/24,5),АТС!$A$41:$F$784,3)+'Иные услуги '!$C$5+'РСТ РСО-А'!$I$7+'РСТ РСО-А'!$G$9</f>
        <v>1231.17</v>
      </c>
    </row>
    <row r="64" spans="1:27" x14ac:dyDescent="0.2">
      <c r="A64" s="66">
        <f t="shared" si="1"/>
        <v>43720</v>
      </c>
      <c r="B64" s="117">
        <f>VLOOKUP($A64+ROUND((COLUMN()-2)/24,5),АТС!$A$41:$F$784,3)+'Иные услуги '!$C$5+'РСТ РСО-А'!$I$7+'РСТ РСО-А'!$G$9</f>
        <v>1201.07</v>
      </c>
      <c r="C64" s="117">
        <f>VLOOKUP($A64+ROUND((COLUMN()-2)/24,5),АТС!$A$41:$F$784,3)+'Иные услуги '!$C$5+'РСТ РСО-А'!$I$7+'РСТ РСО-А'!$G$9</f>
        <v>1184.8699999999999</v>
      </c>
      <c r="D64" s="117">
        <f>VLOOKUP($A64+ROUND((COLUMN()-2)/24,5),АТС!$A$41:$F$784,3)+'Иные услуги '!$C$5+'РСТ РСО-А'!$I$7+'РСТ РСО-А'!$G$9</f>
        <v>1182.96</v>
      </c>
      <c r="E64" s="117">
        <f>VLOOKUP($A64+ROUND((COLUMN()-2)/24,5),АТС!$A$41:$F$784,3)+'Иные услуги '!$C$5+'РСТ РСО-А'!$I$7+'РСТ РСО-А'!$G$9</f>
        <v>1182.97</v>
      </c>
      <c r="F64" s="117">
        <f>VLOOKUP($A64+ROUND((COLUMN()-2)/24,5),АТС!$A$41:$F$784,3)+'Иные услуги '!$C$5+'РСТ РСО-А'!$I$7+'РСТ РСО-А'!$G$9</f>
        <v>1182.94</v>
      </c>
      <c r="G64" s="117">
        <f>VLOOKUP($A64+ROUND((COLUMN()-2)/24,5),АТС!$A$41:$F$784,3)+'Иные услуги '!$C$5+'РСТ РСО-А'!$I$7+'РСТ РСО-А'!$G$9</f>
        <v>1182.8799999999999</v>
      </c>
      <c r="H64" s="117">
        <f>VLOOKUP($A64+ROUND((COLUMN()-2)/24,5),АТС!$A$41:$F$784,3)+'Иные услуги '!$C$5+'РСТ РСО-А'!$I$7+'РСТ РСО-А'!$G$9</f>
        <v>1182.24</v>
      </c>
      <c r="I64" s="117">
        <f>VLOOKUP($A64+ROUND((COLUMN()-2)/24,5),АТС!$A$41:$F$784,3)+'Иные услуги '!$C$5+'РСТ РСО-А'!$I$7+'РСТ РСО-А'!$G$9</f>
        <v>1268.53</v>
      </c>
      <c r="J64" s="117">
        <f>VLOOKUP($A64+ROUND((COLUMN()-2)/24,5),АТС!$A$41:$F$784,3)+'Иные услуги '!$C$5+'РСТ РСО-А'!$I$7+'РСТ РСО-А'!$G$9</f>
        <v>1182.32</v>
      </c>
      <c r="K64" s="117">
        <f>VLOOKUP($A64+ROUND((COLUMN()-2)/24,5),АТС!$A$41:$F$784,3)+'Иные услуги '!$C$5+'РСТ РСО-А'!$I$7+'РСТ РСО-А'!$G$9</f>
        <v>1238.4100000000001</v>
      </c>
      <c r="L64" s="117">
        <f>VLOOKUP($A64+ROUND((COLUMN()-2)/24,5),АТС!$A$41:$F$784,3)+'Иные услуги '!$C$5+'РСТ РСО-А'!$I$7+'РСТ РСО-А'!$G$9</f>
        <v>1274.2</v>
      </c>
      <c r="M64" s="117">
        <f>VLOOKUP($A64+ROUND((COLUMN()-2)/24,5),АТС!$A$41:$F$784,3)+'Иные услуги '!$C$5+'РСТ РСО-А'!$I$7+'РСТ РСО-А'!$G$9</f>
        <v>1274.8499999999999</v>
      </c>
      <c r="N64" s="117">
        <f>VLOOKUP($A64+ROUND((COLUMN()-2)/24,5),АТС!$A$41:$F$784,3)+'Иные услуги '!$C$5+'РСТ РСО-А'!$I$7+'РСТ РСО-А'!$G$9</f>
        <v>1275.19</v>
      </c>
      <c r="O64" s="117">
        <f>VLOOKUP($A64+ROUND((COLUMN()-2)/24,5),АТС!$A$41:$F$784,3)+'Иные услуги '!$C$5+'РСТ РСО-А'!$I$7+'РСТ РСО-А'!$G$9</f>
        <v>1275.8599999999999</v>
      </c>
      <c r="P64" s="117">
        <f>VLOOKUP($A64+ROUND((COLUMN()-2)/24,5),АТС!$A$41:$F$784,3)+'Иные услуги '!$C$5+'РСТ РСО-А'!$I$7+'РСТ РСО-А'!$G$9</f>
        <v>1276.74</v>
      </c>
      <c r="Q64" s="117">
        <f>VLOOKUP($A64+ROUND((COLUMN()-2)/24,5),АТС!$A$41:$F$784,3)+'Иные услуги '!$C$5+'РСТ РСО-А'!$I$7+'РСТ РСО-А'!$G$9</f>
        <v>1277.81</v>
      </c>
      <c r="R64" s="117">
        <f>VLOOKUP($A64+ROUND((COLUMN()-2)/24,5),АТС!$A$41:$F$784,3)+'Иные услуги '!$C$5+'РСТ РСО-А'!$I$7+'РСТ РСО-А'!$G$9</f>
        <v>1241.82</v>
      </c>
      <c r="S64" s="117">
        <f>VLOOKUP($A64+ROUND((COLUMN()-2)/24,5),АТС!$A$41:$F$784,3)+'Иные услуги '!$C$5+'РСТ РСО-А'!$I$7+'РСТ РСО-А'!$G$9</f>
        <v>1238.81</v>
      </c>
      <c r="T64" s="117">
        <f>VLOOKUP($A64+ROUND((COLUMN()-2)/24,5),АТС!$A$41:$F$784,3)+'Иные услуги '!$C$5+'РСТ РСО-А'!$I$7+'РСТ РСО-А'!$G$9</f>
        <v>1359.91</v>
      </c>
      <c r="U64" s="117">
        <f>VLOOKUP($A64+ROUND((COLUMN()-2)/24,5),АТС!$A$41:$F$784,3)+'Иные услуги '!$C$5+'РСТ РСО-А'!$I$7+'РСТ РСО-А'!$G$9</f>
        <v>1312.65</v>
      </c>
      <c r="V64" s="117">
        <f>VLOOKUP($A64+ROUND((COLUMN()-2)/24,5),АТС!$A$41:$F$784,3)+'Иные услуги '!$C$5+'РСТ РСО-А'!$I$7+'РСТ РСО-А'!$G$9</f>
        <v>1260.8</v>
      </c>
      <c r="W64" s="117">
        <f>VLOOKUP($A64+ROUND((COLUMN()-2)/24,5),АТС!$A$41:$F$784,3)+'Иные услуги '!$C$5+'РСТ РСО-А'!$I$7+'РСТ РСО-А'!$G$9</f>
        <v>1182.1399999999999</v>
      </c>
      <c r="X64" s="117">
        <f>VLOOKUP($A64+ROUND((COLUMN()-2)/24,5),АТС!$A$41:$F$784,3)+'Иные услуги '!$C$5+'РСТ РСО-А'!$I$7+'РСТ РСО-А'!$G$9</f>
        <v>1180.82</v>
      </c>
      <c r="Y64" s="117">
        <f>VLOOKUP($A64+ROUND((COLUMN()-2)/24,5),АТС!$A$41:$F$784,3)+'Иные услуги '!$C$5+'РСТ РСО-А'!$I$7+'РСТ РСО-А'!$G$9</f>
        <v>1250.76</v>
      </c>
    </row>
    <row r="65" spans="1:25" x14ac:dyDescent="0.2">
      <c r="A65" s="66">
        <f t="shared" si="1"/>
        <v>43721</v>
      </c>
      <c r="B65" s="117">
        <f>VLOOKUP($A65+ROUND((COLUMN()-2)/24,5),АТС!$A$41:$F$784,3)+'Иные услуги '!$C$5+'РСТ РСО-А'!$I$7+'РСТ РСО-А'!$G$9</f>
        <v>1204.68</v>
      </c>
      <c r="C65" s="117">
        <f>VLOOKUP($A65+ROUND((COLUMN()-2)/24,5),АТС!$A$41:$F$784,3)+'Иные услуги '!$C$5+'РСТ РСО-А'!$I$7+'РСТ РСО-А'!$G$9</f>
        <v>1185.52</v>
      </c>
      <c r="D65" s="117">
        <f>VLOOKUP($A65+ROUND((COLUMN()-2)/24,5),АТС!$A$41:$F$784,3)+'Иные услуги '!$C$5+'РСТ РСО-А'!$I$7+'РСТ РСО-А'!$G$9</f>
        <v>1185.05</v>
      </c>
      <c r="E65" s="117">
        <f>VLOOKUP($A65+ROUND((COLUMN()-2)/24,5),АТС!$A$41:$F$784,3)+'Иные услуги '!$C$5+'РСТ РСО-А'!$I$7+'РСТ РСО-А'!$G$9</f>
        <v>1182.8699999999999</v>
      </c>
      <c r="F65" s="117">
        <f>VLOOKUP($A65+ROUND((COLUMN()-2)/24,5),АТС!$A$41:$F$784,3)+'Иные услуги '!$C$5+'РСТ РСО-А'!$I$7+'РСТ РСО-А'!$G$9</f>
        <v>1182.83</v>
      </c>
      <c r="G65" s="117">
        <f>VLOOKUP($A65+ROUND((COLUMN()-2)/24,5),АТС!$A$41:$F$784,3)+'Иные услуги '!$C$5+'РСТ РСО-А'!$I$7+'РСТ РСО-А'!$G$9</f>
        <v>1182.79</v>
      </c>
      <c r="H65" s="117">
        <f>VLOOKUP($A65+ROUND((COLUMN()-2)/24,5),АТС!$A$41:$F$784,3)+'Иные услуги '!$C$5+'РСТ РСО-А'!$I$7+'РСТ РСО-А'!$G$9</f>
        <v>1182.03</v>
      </c>
      <c r="I65" s="117">
        <f>VLOOKUP($A65+ROUND((COLUMN()-2)/24,5),АТС!$A$41:$F$784,3)+'Иные услуги '!$C$5+'РСТ РСО-А'!$I$7+'РСТ РСО-А'!$G$9</f>
        <v>1289.98</v>
      </c>
      <c r="J65" s="117">
        <f>VLOOKUP($A65+ROUND((COLUMN()-2)/24,5),АТС!$A$41:$F$784,3)+'Иные услуги '!$C$5+'РСТ РСО-А'!$I$7+'РСТ РСО-А'!$G$9</f>
        <v>1182.56</v>
      </c>
      <c r="K65" s="117">
        <f>VLOOKUP($A65+ROUND((COLUMN()-2)/24,5),АТС!$A$41:$F$784,3)+'Иные услуги '!$C$5+'РСТ РСО-А'!$I$7+'РСТ РСО-А'!$G$9</f>
        <v>1248.6299999999999</v>
      </c>
      <c r="L65" s="117">
        <f>VLOOKUP($A65+ROUND((COLUMN()-2)/24,5),АТС!$A$41:$F$784,3)+'Иные услуги '!$C$5+'РСТ РСО-А'!$I$7+'РСТ РСО-А'!$G$9</f>
        <v>1268.19</v>
      </c>
      <c r="M65" s="117">
        <f>VLOOKUP($A65+ROUND((COLUMN()-2)/24,5),АТС!$A$41:$F$784,3)+'Иные услуги '!$C$5+'РСТ РСО-А'!$I$7+'РСТ РСО-А'!$G$9</f>
        <v>1268.3699999999999</v>
      </c>
      <c r="N65" s="117">
        <f>VLOOKUP($A65+ROUND((COLUMN()-2)/24,5),АТС!$A$41:$F$784,3)+'Иные услуги '!$C$5+'РСТ РСО-А'!$I$7+'РСТ РСО-А'!$G$9</f>
        <v>1268.54</v>
      </c>
      <c r="O65" s="117">
        <f>VLOOKUP($A65+ROUND((COLUMN()-2)/24,5),АТС!$A$41:$F$784,3)+'Иные услуги '!$C$5+'РСТ РСО-А'!$I$7+'РСТ РСО-А'!$G$9</f>
        <v>1268.8399999999999</v>
      </c>
      <c r="P65" s="117">
        <f>VLOOKUP($A65+ROUND((COLUMN()-2)/24,5),АТС!$A$41:$F$784,3)+'Иные услуги '!$C$5+'РСТ РСО-А'!$I$7+'РСТ РСО-А'!$G$9</f>
        <v>1269.28</v>
      </c>
      <c r="Q65" s="117">
        <f>VLOOKUP($A65+ROUND((COLUMN()-2)/24,5),АТС!$A$41:$F$784,3)+'Иные услуги '!$C$5+'РСТ РСО-А'!$I$7+'РСТ РСО-А'!$G$9</f>
        <v>1269.6399999999999</v>
      </c>
      <c r="R65" s="117">
        <f>VLOOKUP($A65+ROUND((COLUMN()-2)/24,5),АТС!$A$41:$F$784,3)+'Иные услуги '!$C$5+'РСТ РСО-А'!$I$7+'РСТ РСО-А'!$G$9</f>
        <v>1235.98</v>
      </c>
      <c r="S65" s="117">
        <f>VLOOKUP($A65+ROUND((COLUMN()-2)/24,5),АТС!$A$41:$F$784,3)+'Иные услуги '!$C$5+'РСТ РСО-А'!$I$7+'РСТ РСО-А'!$G$9</f>
        <v>1235.47</v>
      </c>
      <c r="T65" s="117">
        <f>VLOOKUP($A65+ROUND((COLUMN()-2)/24,5),АТС!$A$41:$F$784,3)+'Иные услуги '!$C$5+'РСТ РСО-А'!$I$7+'РСТ РСО-А'!$G$9</f>
        <v>1352.7600000000002</v>
      </c>
      <c r="U65" s="117">
        <f>VLOOKUP($A65+ROUND((COLUMN()-2)/24,5),АТС!$A$41:$F$784,3)+'Иные услуги '!$C$5+'РСТ РСО-А'!$I$7+'РСТ РСО-А'!$G$9</f>
        <v>1413.3000000000002</v>
      </c>
      <c r="V65" s="117">
        <f>VLOOKUP($A65+ROUND((COLUMN()-2)/24,5),АТС!$A$41:$F$784,3)+'Иные услуги '!$C$5+'РСТ РСО-А'!$I$7+'РСТ РСО-А'!$G$9</f>
        <v>1319.2800000000002</v>
      </c>
      <c r="W65" s="117">
        <f>VLOOKUP($A65+ROUND((COLUMN()-2)/24,5),АТС!$A$41:$F$784,3)+'Иные услуги '!$C$5+'РСТ РСО-А'!$I$7+'РСТ РСО-А'!$G$9</f>
        <v>1205.18</v>
      </c>
      <c r="X65" s="117">
        <f>VLOOKUP($A65+ROUND((COLUMN()-2)/24,5),АТС!$A$41:$F$784,3)+'Иные услуги '!$C$5+'РСТ РСО-А'!$I$7+'РСТ РСО-А'!$G$9</f>
        <v>1181.93</v>
      </c>
      <c r="Y65" s="117">
        <f>VLOOKUP($A65+ROUND((COLUMN()-2)/24,5),АТС!$A$41:$F$784,3)+'Иные услуги '!$C$5+'РСТ РСО-А'!$I$7+'РСТ РСО-А'!$G$9</f>
        <v>1350.38</v>
      </c>
    </row>
    <row r="66" spans="1:25" x14ac:dyDescent="0.2">
      <c r="A66" s="66">
        <f t="shared" si="1"/>
        <v>43722</v>
      </c>
      <c r="B66" s="117">
        <f>VLOOKUP($A66+ROUND((COLUMN()-2)/24,5),АТС!$A$41:$F$784,3)+'Иные услуги '!$C$5+'РСТ РСО-А'!$I$7+'РСТ РСО-А'!$G$9</f>
        <v>1211.3699999999999</v>
      </c>
      <c r="C66" s="117">
        <f>VLOOKUP($A66+ROUND((COLUMN()-2)/24,5),АТС!$A$41:$F$784,3)+'Иные услуги '!$C$5+'РСТ РСО-А'!$I$7+'РСТ РСО-А'!$G$9</f>
        <v>1187.78</v>
      </c>
      <c r="D66" s="117">
        <f>VLOOKUP($A66+ROUND((COLUMN()-2)/24,5),АТС!$A$41:$F$784,3)+'Иные услуги '!$C$5+'РСТ РСО-А'!$I$7+'РСТ РСО-А'!$G$9</f>
        <v>1182.79</v>
      </c>
      <c r="E66" s="117">
        <f>VLOOKUP($A66+ROUND((COLUMN()-2)/24,5),АТС!$A$41:$F$784,3)+'Иные услуги '!$C$5+'РСТ РСО-А'!$I$7+'РСТ РСО-А'!$G$9</f>
        <v>1182.8599999999999</v>
      </c>
      <c r="F66" s="117">
        <f>VLOOKUP($A66+ROUND((COLUMN()-2)/24,5),АТС!$A$41:$F$784,3)+'Иные услуги '!$C$5+'РСТ РСО-А'!$I$7+'РСТ РСО-А'!$G$9</f>
        <v>1182.8699999999999</v>
      </c>
      <c r="G66" s="117">
        <f>VLOOKUP($A66+ROUND((COLUMN()-2)/24,5),АТС!$A$41:$F$784,3)+'Иные услуги '!$C$5+'РСТ РСО-А'!$I$7+'РСТ РСО-А'!$G$9</f>
        <v>1182.82</v>
      </c>
      <c r="H66" s="117">
        <f>VLOOKUP($A66+ROUND((COLUMN()-2)/24,5),АТС!$A$41:$F$784,3)+'Иные услуги '!$C$5+'РСТ РСО-А'!$I$7+'РСТ РСО-А'!$G$9</f>
        <v>1181.98</v>
      </c>
      <c r="I66" s="117">
        <f>VLOOKUP($A66+ROUND((COLUMN()-2)/24,5),АТС!$A$41:$F$784,3)+'Иные услуги '!$C$5+'РСТ РСО-А'!$I$7+'РСТ РСО-А'!$G$9</f>
        <v>1189.55</v>
      </c>
      <c r="J66" s="117">
        <f>VLOOKUP($A66+ROUND((COLUMN()-2)/24,5),АТС!$A$41:$F$784,3)+'Иные услуги '!$C$5+'РСТ РСО-А'!$I$7+'РСТ РСО-А'!$G$9</f>
        <v>1182.3699999999999</v>
      </c>
      <c r="K66" s="117">
        <f>VLOOKUP($A66+ROUND((COLUMN()-2)/24,5),АТС!$A$41:$F$784,3)+'Иные услуги '!$C$5+'РСТ РСО-А'!$I$7+'РСТ РСО-А'!$G$9</f>
        <v>1182.6199999999999</v>
      </c>
      <c r="L66" s="117">
        <f>VLOOKUP($A66+ROUND((COLUMN()-2)/24,5),АТС!$A$41:$F$784,3)+'Иные услуги '!$C$5+'РСТ РСО-А'!$I$7+'РСТ РСО-А'!$G$9</f>
        <v>1201.76</v>
      </c>
      <c r="M66" s="117">
        <f>VLOOKUP($A66+ROUND((COLUMN()-2)/24,5),АТС!$A$41:$F$784,3)+'Иные услуги '!$C$5+'РСТ РСО-А'!$I$7+'РСТ РСО-А'!$G$9</f>
        <v>1201.8499999999999</v>
      </c>
      <c r="N66" s="117">
        <f>VLOOKUP($A66+ROUND((COLUMN()-2)/24,5),АТС!$A$41:$F$784,3)+'Иные услуги '!$C$5+'РСТ РСО-А'!$I$7+'РСТ РСО-А'!$G$9</f>
        <v>1202.0999999999999</v>
      </c>
      <c r="O66" s="117">
        <f>VLOOKUP($A66+ROUND((COLUMN()-2)/24,5),АТС!$A$41:$F$784,3)+'Иные услуги '!$C$5+'РСТ РСО-А'!$I$7+'РСТ РСО-А'!$G$9</f>
        <v>1202.18</v>
      </c>
      <c r="P66" s="117">
        <f>VLOOKUP($A66+ROUND((COLUMN()-2)/24,5),АТС!$A$41:$F$784,3)+'Иные услуги '!$C$5+'РСТ РСО-А'!$I$7+'РСТ РСО-А'!$G$9</f>
        <v>1202.26</v>
      </c>
      <c r="Q66" s="117">
        <f>VLOOKUP($A66+ROUND((COLUMN()-2)/24,5),АТС!$A$41:$F$784,3)+'Иные услуги '!$C$5+'РСТ РСО-А'!$I$7+'РСТ РСО-А'!$G$9</f>
        <v>1202.3599999999999</v>
      </c>
      <c r="R66" s="117">
        <f>VLOOKUP($A66+ROUND((COLUMN()-2)/24,5),АТС!$A$41:$F$784,3)+'Иные услуги '!$C$5+'РСТ РСО-А'!$I$7+'РСТ РСО-А'!$G$9</f>
        <v>1202.4000000000001</v>
      </c>
      <c r="S66" s="117">
        <f>VLOOKUP($A66+ROUND((COLUMN()-2)/24,5),АТС!$A$41:$F$784,3)+'Иные услуги '!$C$5+'РСТ РСО-А'!$I$7+'РСТ РСО-А'!$G$9</f>
        <v>1202.3</v>
      </c>
      <c r="T66" s="117">
        <f>VLOOKUP($A66+ROUND((COLUMN()-2)/24,5),АТС!$A$41:$F$784,3)+'Иные услуги '!$C$5+'РСТ РСО-А'!$I$7+'РСТ РСО-А'!$G$9</f>
        <v>1314.5900000000001</v>
      </c>
      <c r="U66" s="117">
        <f>VLOOKUP($A66+ROUND((COLUMN()-2)/24,5),АТС!$A$41:$F$784,3)+'Иные услуги '!$C$5+'РСТ РСО-А'!$I$7+'РСТ РСО-А'!$G$9</f>
        <v>1322.68</v>
      </c>
      <c r="V66" s="117">
        <f>VLOOKUP($A66+ROUND((COLUMN()-2)/24,5),АТС!$A$41:$F$784,3)+'Иные услуги '!$C$5+'РСТ РСО-А'!$I$7+'РСТ РСО-А'!$G$9</f>
        <v>1319.88</v>
      </c>
      <c r="W66" s="117">
        <f>VLOOKUP($A66+ROUND((COLUMN()-2)/24,5),АТС!$A$41:$F$784,3)+'Иные услуги '!$C$5+'РСТ РСО-А'!$I$7+'РСТ РСО-А'!$G$9</f>
        <v>1206.1199999999999</v>
      </c>
      <c r="X66" s="117">
        <f>VLOOKUP($A66+ROUND((COLUMN()-2)/24,5),АТС!$A$41:$F$784,3)+'Иные услуги '!$C$5+'РСТ РСО-А'!$I$7+'РСТ РСО-А'!$G$9</f>
        <v>1181.74</v>
      </c>
      <c r="Y66" s="117">
        <f>VLOOKUP($A66+ROUND((COLUMN()-2)/24,5),АТС!$A$41:$F$784,3)+'Иные услуги '!$C$5+'РСТ РСО-А'!$I$7+'РСТ РСО-А'!$G$9</f>
        <v>1343.2900000000002</v>
      </c>
    </row>
    <row r="67" spans="1:25" x14ac:dyDescent="0.2">
      <c r="A67" s="66">
        <f t="shared" si="1"/>
        <v>43723</v>
      </c>
      <c r="B67" s="117">
        <f>VLOOKUP($A67+ROUND((COLUMN()-2)/24,5),АТС!$A$41:$F$784,3)+'Иные услуги '!$C$5+'РСТ РСО-А'!$I$7+'РСТ РСО-А'!$G$9</f>
        <v>1204.4100000000001</v>
      </c>
      <c r="C67" s="117">
        <f>VLOOKUP($A67+ROUND((COLUMN()-2)/24,5),АТС!$A$41:$F$784,3)+'Иные услуги '!$C$5+'РСТ РСО-А'!$I$7+'РСТ РСО-А'!$G$9</f>
        <v>1185.3899999999999</v>
      </c>
      <c r="D67" s="117">
        <f>VLOOKUP($A67+ROUND((COLUMN()-2)/24,5),АТС!$A$41:$F$784,3)+'Иные услуги '!$C$5+'РСТ РСО-А'!$I$7+'РСТ РСО-А'!$G$9</f>
        <v>1182.79</v>
      </c>
      <c r="E67" s="117">
        <f>VLOOKUP($A67+ROUND((COLUMN()-2)/24,5),АТС!$A$41:$F$784,3)+'Иные услуги '!$C$5+'РСТ РСО-А'!$I$7+'РСТ РСО-А'!$G$9</f>
        <v>1182.8499999999999</v>
      </c>
      <c r="F67" s="117">
        <f>VLOOKUP($A67+ROUND((COLUMN()-2)/24,5),АТС!$A$41:$F$784,3)+'Иные услуги '!$C$5+'РСТ РСО-А'!$I$7+'РСТ РСО-А'!$G$9</f>
        <v>1182.8399999999999</v>
      </c>
      <c r="G67" s="117">
        <f>VLOOKUP($A67+ROUND((COLUMN()-2)/24,5),АТС!$A$41:$F$784,3)+'Иные услуги '!$C$5+'РСТ РСО-А'!$I$7+'РСТ РСО-А'!$G$9</f>
        <v>1182.78</v>
      </c>
      <c r="H67" s="117">
        <f>VLOOKUP($A67+ROUND((COLUMN()-2)/24,5),АТС!$A$41:$F$784,3)+'Иные услуги '!$C$5+'РСТ РСО-А'!$I$7+'РСТ РСО-А'!$G$9</f>
        <v>1181.97</v>
      </c>
      <c r="I67" s="117">
        <f>VLOOKUP($A67+ROUND((COLUMN()-2)/24,5),АТС!$A$41:$F$784,3)+'Иные услуги '!$C$5+'РСТ РСО-А'!$I$7+'РСТ РСО-А'!$G$9</f>
        <v>1186.05</v>
      </c>
      <c r="J67" s="117">
        <f>VLOOKUP($A67+ROUND((COLUMN()-2)/24,5),АТС!$A$41:$F$784,3)+'Иные услуги '!$C$5+'РСТ РСО-А'!$I$7+'РСТ РСО-А'!$G$9</f>
        <v>1182.42</v>
      </c>
      <c r="K67" s="117">
        <f>VLOOKUP($A67+ROUND((COLUMN()-2)/24,5),АТС!$A$41:$F$784,3)+'Иные услуги '!$C$5+'РСТ РСО-А'!$I$7+'РСТ РСО-А'!$G$9</f>
        <v>1182.3699999999999</v>
      </c>
      <c r="L67" s="117">
        <f>VLOOKUP($A67+ROUND((COLUMN()-2)/24,5),АТС!$A$41:$F$784,3)+'Иные услуги '!$C$5+'РСТ РСО-А'!$I$7+'РСТ РСО-А'!$G$9</f>
        <v>1182.46</v>
      </c>
      <c r="M67" s="117">
        <f>VLOOKUP($A67+ROUND((COLUMN()-2)/24,5),АТС!$A$41:$F$784,3)+'Иные услуги '!$C$5+'РСТ РСО-А'!$I$7+'РСТ РСО-А'!$G$9</f>
        <v>1182.58</v>
      </c>
      <c r="N67" s="117">
        <f>VLOOKUP($A67+ROUND((COLUMN()-2)/24,5),АТС!$A$41:$F$784,3)+'Иные услуги '!$C$5+'РСТ РСО-А'!$I$7+'РСТ РСО-А'!$G$9</f>
        <v>1182.6399999999999</v>
      </c>
      <c r="O67" s="117">
        <f>VLOOKUP($A67+ROUND((COLUMN()-2)/24,5),АТС!$A$41:$F$784,3)+'Иные услуги '!$C$5+'РСТ РСО-А'!$I$7+'РСТ РСО-А'!$G$9</f>
        <v>1182.6500000000001</v>
      </c>
      <c r="P67" s="117">
        <f>VLOOKUP($A67+ROUND((COLUMN()-2)/24,5),АТС!$A$41:$F$784,3)+'Иные услуги '!$C$5+'РСТ РСО-А'!$I$7+'РСТ РСО-А'!$G$9</f>
        <v>1182.6600000000001</v>
      </c>
      <c r="Q67" s="117">
        <f>VLOOKUP($A67+ROUND((COLUMN()-2)/24,5),АТС!$A$41:$F$784,3)+'Иные услуги '!$C$5+'РСТ РСО-А'!$I$7+'РСТ РСО-А'!$G$9</f>
        <v>1182.6600000000001</v>
      </c>
      <c r="R67" s="117">
        <f>VLOOKUP($A67+ROUND((COLUMN()-2)/24,5),АТС!$A$41:$F$784,3)+'Иные услуги '!$C$5+'РСТ РСО-А'!$I$7+'РСТ РСО-А'!$G$9</f>
        <v>1182.68</v>
      </c>
      <c r="S67" s="117">
        <f>VLOOKUP($A67+ROUND((COLUMN()-2)/24,5),АТС!$A$41:$F$784,3)+'Иные услуги '!$C$5+'РСТ РСО-А'!$I$7+'РСТ РСО-А'!$G$9</f>
        <v>1182.5999999999999</v>
      </c>
      <c r="T67" s="117">
        <f>VLOOKUP($A67+ROUND((COLUMN()-2)/24,5),АТС!$A$41:$F$784,3)+'Иные услуги '!$C$5+'РСТ РСО-А'!$I$7+'РСТ РСО-А'!$G$9</f>
        <v>1262.26</v>
      </c>
      <c r="U67" s="117">
        <f>VLOOKUP($A67+ROUND((COLUMN()-2)/24,5),АТС!$A$41:$F$784,3)+'Иные услуги '!$C$5+'РСТ РСО-А'!$I$7+'РСТ РСО-А'!$G$9</f>
        <v>1321.41</v>
      </c>
      <c r="V67" s="117">
        <f>VLOOKUP($A67+ROUND((COLUMN()-2)/24,5),АТС!$A$41:$F$784,3)+'Иные услуги '!$C$5+'РСТ РСО-А'!$I$7+'РСТ РСО-А'!$G$9</f>
        <v>1301.25</v>
      </c>
      <c r="W67" s="117">
        <f>VLOOKUP($A67+ROUND((COLUMN()-2)/24,5),АТС!$A$41:$F$784,3)+'Иные услуги '!$C$5+'РСТ РСО-А'!$I$7+'РСТ РСО-А'!$G$9</f>
        <v>1203.73</v>
      </c>
      <c r="X67" s="117">
        <f>VLOOKUP($A67+ROUND((COLUMN()-2)/24,5),АТС!$A$41:$F$784,3)+'Иные услуги '!$C$5+'РСТ РСО-А'!$I$7+'РСТ РСО-А'!$G$9</f>
        <v>1181.77</v>
      </c>
      <c r="Y67" s="117">
        <f>VLOOKUP($A67+ROUND((COLUMN()-2)/24,5),АТС!$A$41:$F$784,3)+'Иные услуги '!$C$5+'РСТ РСО-А'!$I$7+'РСТ РСО-А'!$G$9</f>
        <v>1242.7</v>
      </c>
    </row>
    <row r="68" spans="1:25" x14ac:dyDescent="0.2">
      <c r="A68" s="66">
        <f t="shared" si="1"/>
        <v>43724</v>
      </c>
      <c r="B68" s="117">
        <f>VLOOKUP($A68+ROUND((COLUMN()-2)/24,5),АТС!$A$41:$F$784,3)+'Иные услуги '!$C$5+'РСТ РСО-А'!$I$7+'РСТ РСО-А'!$G$9</f>
        <v>1209.3</v>
      </c>
      <c r="C68" s="117">
        <f>VLOOKUP($A68+ROUND((COLUMN()-2)/24,5),АТС!$A$41:$F$784,3)+'Иные услуги '!$C$5+'РСТ РСО-А'!$I$7+'РСТ РСО-А'!$G$9</f>
        <v>1186.06</v>
      </c>
      <c r="D68" s="117">
        <f>VLOOKUP($A68+ROUND((COLUMN()-2)/24,5),АТС!$A$41:$F$784,3)+'Иные услуги '!$C$5+'РСТ РСО-А'!$I$7+'РСТ РСО-А'!$G$9</f>
        <v>1185.67</v>
      </c>
      <c r="E68" s="117">
        <f>VLOOKUP($A68+ROUND((COLUMN()-2)/24,5),АТС!$A$41:$F$784,3)+'Иные услуги '!$C$5+'РСТ РСО-А'!$I$7+'РСТ РСО-А'!$G$9</f>
        <v>1182.71</v>
      </c>
      <c r="F68" s="117">
        <f>VLOOKUP($A68+ROUND((COLUMN()-2)/24,5),АТС!$A$41:$F$784,3)+'Иные услуги '!$C$5+'РСТ РСО-А'!$I$7+'РСТ РСО-А'!$G$9</f>
        <v>1182.7</v>
      </c>
      <c r="G68" s="117">
        <f>VLOOKUP($A68+ROUND((COLUMN()-2)/24,5),АТС!$A$41:$F$784,3)+'Иные услуги '!$C$5+'РСТ РСО-А'!$I$7+'РСТ РСО-А'!$G$9</f>
        <v>1182.52</v>
      </c>
      <c r="H68" s="117">
        <f>VLOOKUP($A68+ROUND((COLUMN()-2)/24,5),АТС!$A$41:$F$784,3)+'Иные услуги '!$C$5+'РСТ РСО-А'!$I$7+'РСТ РСО-А'!$G$9</f>
        <v>1181.58</v>
      </c>
      <c r="I68" s="117">
        <f>VLOOKUP($A68+ROUND((COLUMN()-2)/24,5),АТС!$A$41:$F$784,3)+'Иные услуги '!$C$5+'РСТ РСО-А'!$I$7+'РСТ РСО-А'!$G$9</f>
        <v>1283.21</v>
      </c>
      <c r="J68" s="117">
        <f>VLOOKUP($A68+ROUND((COLUMN()-2)/24,5),АТС!$A$41:$F$784,3)+'Иные услуги '!$C$5+'РСТ РСО-А'!$I$7+'РСТ РСО-А'!$G$9</f>
        <v>1182.3799999999999</v>
      </c>
      <c r="K68" s="117">
        <f>VLOOKUP($A68+ROUND((COLUMN()-2)/24,5),АТС!$A$41:$F$784,3)+'Иные услуги '!$C$5+'РСТ РСО-А'!$I$7+'РСТ РСО-А'!$G$9</f>
        <v>1241.6600000000001</v>
      </c>
      <c r="L68" s="117">
        <f>VLOOKUP($A68+ROUND((COLUMN()-2)/24,5),АТС!$A$41:$F$784,3)+'Иные услуги '!$C$5+'РСТ РСО-А'!$I$7+'РСТ РСО-А'!$G$9</f>
        <v>1258.99</v>
      </c>
      <c r="M68" s="117">
        <f>VLOOKUP($A68+ROUND((COLUMN()-2)/24,5),АТС!$A$41:$F$784,3)+'Иные услуги '!$C$5+'РСТ РСО-А'!$I$7+'РСТ РСО-А'!$G$9</f>
        <v>1259.1500000000001</v>
      </c>
      <c r="N68" s="117">
        <f>VLOOKUP($A68+ROUND((COLUMN()-2)/24,5),АТС!$A$41:$F$784,3)+'Иные услуги '!$C$5+'РСТ РСО-А'!$I$7+'РСТ РСО-А'!$G$9</f>
        <v>1259.05</v>
      </c>
      <c r="O68" s="117">
        <f>VLOOKUP($A68+ROUND((COLUMN()-2)/24,5),АТС!$A$41:$F$784,3)+'Иные услуги '!$C$5+'РСТ РСО-А'!$I$7+'РСТ РСО-А'!$G$9</f>
        <v>1259.8499999999999</v>
      </c>
      <c r="P68" s="117">
        <f>VLOOKUP($A68+ROUND((COLUMN()-2)/24,5),АТС!$A$41:$F$784,3)+'Иные услуги '!$C$5+'РСТ РСО-А'!$I$7+'РСТ РСО-А'!$G$9</f>
        <v>1259.9000000000001</v>
      </c>
      <c r="Q68" s="117">
        <f>VLOOKUP($A68+ROUND((COLUMN()-2)/24,5),АТС!$A$41:$F$784,3)+'Иные услуги '!$C$5+'РСТ РСО-А'!$I$7+'РСТ РСО-А'!$G$9</f>
        <v>1260.0999999999999</v>
      </c>
      <c r="R68" s="117">
        <f>VLOOKUP($A68+ROUND((COLUMN()-2)/24,5),АТС!$A$41:$F$784,3)+'Иные услуги '!$C$5+'РСТ РСО-А'!$I$7+'РСТ РСО-А'!$G$9</f>
        <v>1230.77</v>
      </c>
      <c r="S68" s="117">
        <f>VLOOKUP($A68+ROUND((COLUMN()-2)/24,5),АТС!$A$41:$F$784,3)+'Иные услуги '!$C$5+'РСТ РСО-А'!$I$7+'РСТ РСО-А'!$G$9</f>
        <v>1229.8399999999999</v>
      </c>
      <c r="T68" s="117">
        <f>VLOOKUP($A68+ROUND((COLUMN()-2)/24,5),АТС!$A$41:$F$784,3)+'Иные услуги '!$C$5+'РСТ РСО-А'!$I$7+'РСТ РСО-А'!$G$9</f>
        <v>1334.2200000000003</v>
      </c>
      <c r="U68" s="117">
        <f>VLOOKUP($A68+ROUND((COLUMN()-2)/24,5),АТС!$A$41:$F$784,3)+'Иные услуги '!$C$5+'РСТ РСО-А'!$I$7+'РСТ РСО-А'!$G$9</f>
        <v>1364.5900000000001</v>
      </c>
      <c r="V68" s="117">
        <f>VLOOKUP($A68+ROUND((COLUMN()-2)/24,5),АТС!$A$41:$F$784,3)+'Иные услуги '!$C$5+'РСТ РСО-А'!$I$7+'РСТ РСО-А'!$G$9</f>
        <v>1292.3699999999999</v>
      </c>
      <c r="W68" s="117">
        <f>VLOOKUP($A68+ROUND((COLUMN()-2)/24,5),АТС!$A$41:$F$784,3)+'Иные услуги '!$C$5+'РСТ РСО-А'!$I$7+'РСТ РСО-А'!$G$9</f>
        <v>1202.67</v>
      </c>
      <c r="X68" s="117">
        <f>VLOOKUP($A68+ROUND((COLUMN()-2)/24,5),АТС!$A$41:$F$784,3)+'Иные услуги '!$C$5+'РСТ РСО-А'!$I$7+'РСТ РСО-А'!$G$9</f>
        <v>1181.7</v>
      </c>
      <c r="Y68" s="117">
        <f>VLOOKUP($A68+ROUND((COLUMN()-2)/24,5),АТС!$A$41:$F$784,3)+'Иные услуги '!$C$5+'РСТ РСО-А'!$I$7+'РСТ РСО-А'!$G$9</f>
        <v>1258.52</v>
      </c>
    </row>
    <row r="69" spans="1:25" x14ac:dyDescent="0.2">
      <c r="A69" s="66">
        <f t="shared" si="1"/>
        <v>43725</v>
      </c>
      <c r="B69" s="117">
        <f>VLOOKUP($A69+ROUND((COLUMN()-2)/24,5),АТС!$A$41:$F$784,3)+'Иные услуги '!$C$5+'РСТ РСО-А'!$I$7+'РСТ РСО-А'!$G$9</f>
        <v>1189.8599999999999</v>
      </c>
      <c r="C69" s="117">
        <f>VLOOKUP($A69+ROUND((COLUMN()-2)/24,5),АТС!$A$41:$F$784,3)+'Иные услуги '!$C$5+'РСТ РСО-А'!$I$7+'РСТ РСО-А'!$G$9</f>
        <v>1182.68</v>
      </c>
      <c r="D69" s="117">
        <f>VLOOKUP($A69+ROUND((COLUMN()-2)/24,5),АТС!$A$41:$F$784,3)+'Иные услуги '!$C$5+'РСТ РСО-А'!$I$7+'РСТ РСО-А'!$G$9</f>
        <v>1183.3</v>
      </c>
      <c r="E69" s="117">
        <f>VLOOKUP($A69+ROUND((COLUMN()-2)/24,5),АТС!$A$41:$F$784,3)+'Иные услуги '!$C$5+'РСТ РСО-А'!$I$7+'РСТ РСО-А'!$G$9</f>
        <v>1182.83</v>
      </c>
      <c r="F69" s="117">
        <f>VLOOKUP($A69+ROUND((COLUMN()-2)/24,5),АТС!$A$41:$F$784,3)+'Иные услуги '!$C$5+'РСТ РСО-А'!$I$7+'РСТ РСО-А'!$G$9</f>
        <v>1182.79</v>
      </c>
      <c r="G69" s="117">
        <f>VLOOKUP($A69+ROUND((COLUMN()-2)/24,5),АТС!$A$41:$F$784,3)+'Иные услуги '!$C$5+'РСТ РСО-А'!$I$7+'РСТ РСО-А'!$G$9</f>
        <v>1182.72</v>
      </c>
      <c r="H69" s="117">
        <f>VLOOKUP($A69+ROUND((COLUMN()-2)/24,5),АТС!$A$41:$F$784,3)+'Иные услуги '!$C$5+'РСТ РСО-А'!$I$7+'РСТ РСО-А'!$G$9</f>
        <v>1182.22</v>
      </c>
      <c r="I69" s="117">
        <f>VLOOKUP($A69+ROUND((COLUMN()-2)/24,5),АТС!$A$41:$F$784,3)+'Иные услуги '!$C$5+'РСТ РСО-А'!$I$7+'РСТ РСО-А'!$G$9</f>
        <v>1260.46</v>
      </c>
      <c r="J69" s="117">
        <f>VLOOKUP($A69+ROUND((COLUMN()-2)/24,5),АТС!$A$41:$F$784,3)+'Иные услуги '!$C$5+'РСТ РСО-А'!$I$7+'РСТ РСО-А'!$G$9</f>
        <v>1182.6500000000001</v>
      </c>
      <c r="K69" s="117">
        <f>VLOOKUP($A69+ROUND((COLUMN()-2)/24,5),АТС!$A$41:$F$784,3)+'Иные услуги '!$C$5+'РСТ РСО-А'!$I$7+'РСТ РСО-А'!$G$9</f>
        <v>1252.47</v>
      </c>
      <c r="L69" s="117">
        <f>VLOOKUP($A69+ROUND((COLUMN()-2)/24,5),АТС!$A$41:$F$784,3)+'Иные услуги '!$C$5+'РСТ РСО-А'!$I$7+'РСТ РСО-А'!$G$9</f>
        <v>1253.23</v>
      </c>
      <c r="M69" s="117">
        <f>VLOOKUP($A69+ROUND((COLUMN()-2)/24,5),АТС!$A$41:$F$784,3)+'Иные услуги '!$C$5+'РСТ РСО-А'!$I$7+'РСТ РСО-А'!$G$9</f>
        <v>1252.24</v>
      </c>
      <c r="N69" s="117">
        <f>VLOOKUP($A69+ROUND((COLUMN()-2)/24,5),АТС!$A$41:$F$784,3)+'Иные услуги '!$C$5+'РСТ РСО-А'!$I$7+'РСТ РСО-А'!$G$9</f>
        <v>1236.52</v>
      </c>
      <c r="O69" s="117">
        <f>VLOOKUP($A69+ROUND((COLUMN()-2)/24,5),АТС!$A$41:$F$784,3)+'Иные услуги '!$C$5+'РСТ РСО-А'!$I$7+'РСТ РСО-А'!$G$9</f>
        <v>1253.2</v>
      </c>
      <c r="P69" s="117">
        <f>VLOOKUP($A69+ROUND((COLUMN()-2)/24,5),АТС!$A$41:$F$784,3)+'Иные услуги '!$C$5+'РСТ РСО-А'!$I$7+'РСТ РСО-А'!$G$9</f>
        <v>1253.5899999999999</v>
      </c>
      <c r="Q69" s="117">
        <f>VLOOKUP($A69+ROUND((COLUMN()-2)/24,5),АТС!$A$41:$F$784,3)+'Иные услуги '!$C$5+'РСТ РСО-А'!$I$7+'РСТ РСО-А'!$G$9</f>
        <v>1253.6500000000001</v>
      </c>
      <c r="R69" s="117">
        <f>VLOOKUP($A69+ROUND((COLUMN()-2)/24,5),АТС!$A$41:$F$784,3)+'Иные услуги '!$C$5+'РСТ РСО-А'!$I$7+'РСТ РСО-А'!$G$9</f>
        <v>1226.8</v>
      </c>
      <c r="S69" s="117">
        <f>VLOOKUP($A69+ROUND((COLUMN()-2)/24,5),АТС!$A$41:$F$784,3)+'Иные услуги '!$C$5+'РСТ РСО-А'!$I$7+'РСТ РСО-А'!$G$9</f>
        <v>1225.83</v>
      </c>
      <c r="T69" s="117">
        <f>VLOOKUP($A69+ROUND((COLUMN()-2)/24,5),АТС!$A$41:$F$784,3)+'Иные услуги '!$C$5+'РСТ РСО-А'!$I$7+'РСТ РСО-А'!$G$9</f>
        <v>1323.2500000000002</v>
      </c>
      <c r="U69" s="117">
        <f>VLOOKUP($A69+ROUND((COLUMN()-2)/24,5),АТС!$A$41:$F$784,3)+'Иные услуги '!$C$5+'РСТ РСО-А'!$I$7+'РСТ РСО-А'!$G$9</f>
        <v>1357.95</v>
      </c>
      <c r="V69" s="117">
        <f>VLOOKUP($A69+ROUND((COLUMN()-2)/24,5),АТС!$A$41:$F$784,3)+'Иные услуги '!$C$5+'РСТ РСО-А'!$I$7+'РСТ РСО-А'!$G$9</f>
        <v>1320.19</v>
      </c>
      <c r="W69" s="117">
        <f>VLOOKUP($A69+ROUND((COLUMN()-2)/24,5),АТС!$A$41:$F$784,3)+'Иные услуги '!$C$5+'РСТ РСО-А'!$I$7+'РСТ РСО-А'!$G$9</f>
        <v>1245.1299999999999</v>
      </c>
      <c r="X69" s="117">
        <f>VLOOKUP($A69+ROUND((COLUMN()-2)/24,5),АТС!$A$41:$F$784,3)+'Иные услуги '!$C$5+'РСТ РСО-А'!$I$7+'РСТ РСО-А'!$G$9</f>
        <v>1182.02</v>
      </c>
      <c r="Y69" s="117">
        <f>VLOOKUP($A69+ROUND((COLUMN()-2)/24,5),АТС!$A$41:$F$784,3)+'Иные услуги '!$C$5+'РСТ РСО-А'!$I$7+'РСТ РСО-А'!$G$9</f>
        <v>1222.17</v>
      </c>
    </row>
    <row r="70" spans="1:25" x14ac:dyDescent="0.2">
      <c r="A70" s="66">
        <f t="shared" si="1"/>
        <v>43726</v>
      </c>
      <c r="B70" s="117">
        <f>VLOOKUP($A70+ROUND((COLUMN()-2)/24,5),АТС!$A$41:$F$784,3)+'Иные услуги '!$C$5+'РСТ РСО-А'!$I$7+'РСТ РСО-А'!$G$9</f>
        <v>1187.82</v>
      </c>
      <c r="C70" s="117">
        <f>VLOOKUP($A70+ROUND((COLUMN()-2)/24,5),АТС!$A$41:$F$784,3)+'Иные услуги '!$C$5+'РСТ РСО-А'!$I$7+'РСТ РСО-А'!$G$9</f>
        <v>1182.8</v>
      </c>
      <c r="D70" s="117">
        <f>VLOOKUP($A70+ROUND((COLUMN()-2)/24,5),АТС!$A$41:$F$784,3)+'Иные услуги '!$C$5+'РСТ РСО-А'!$I$7+'РСТ РСО-А'!$G$9</f>
        <v>1182.8499999999999</v>
      </c>
      <c r="E70" s="117">
        <f>VLOOKUP($A70+ROUND((COLUMN()-2)/24,5),АТС!$A$41:$F$784,3)+'Иные услуги '!$C$5+'РСТ РСО-А'!$I$7+'РСТ РСО-А'!$G$9</f>
        <v>1182.8499999999999</v>
      </c>
      <c r="F70" s="117">
        <f>VLOOKUP($A70+ROUND((COLUMN()-2)/24,5),АТС!$A$41:$F$784,3)+'Иные услуги '!$C$5+'РСТ РСО-А'!$I$7+'РСТ РСО-А'!$G$9</f>
        <v>1182.8</v>
      </c>
      <c r="G70" s="117">
        <f>VLOOKUP($A70+ROUND((COLUMN()-2)/24,5),АТС!$A$41:$F$784,3)+'Иные услуги '!$C$5+'РСТ РСО-А'!$I$7+'РСТ РСО-А'!$G$9</f>
        <v>1182.73</v>
      </c>
      <c r="H70" s="117">
        <f>VLOOKUP($A70+ROUND((COLUMN()-2)/24,5),АТС!$A$41:$F$784,3)+'Иные услуги '!$C$5+'РСТ РСО-А'!$I$7+'РСТ РСО-А'!$G$9</f>
        <v>1182.21</v>
      </c>
      <c r="I70" s="117">
        <f>VLOOKUP($A70+ROUND((COLUMN()-2)/24,5),АТС!$A$41:$F$784,3)+'Иные услуги '!$C$5+'РСТ РСО-А'!$I$7+'РСТ РСО-А'!$G$9</f>
        <v>1301.78</v>
      </c>
      <c r="J70" s="117">
        <f>VLOOKUP($A70+ROUND((COLUMN()-2)/24,5),АТС!$A$41:$F$784,3)+'Иные услуги '!$C$5+'РСТ РСО-А'!$I$7+'РСТ РСО-А'!$G$9</f>
        <v>1182.29</v>
      </c>
      <c r="K70" s="117">
        <f>VLOOKUP($A70+ROUND((COLUMN()-2)/24,5),АТС!$A$41:$F$784,3)+'Иные услуги '!$C$5+'РСТ РСО-А'!$I$7+'РСТ РСО-А'!$G$9</f>
        <v>1259.78</v>
      </c>
      <c r="L70" s="117">
        <f>VLOOKUP($A70+ROUND((COLUMN()-2)/24,5),АТС!$A$41:$F$784,3)+'Иные услуги '!$C$5+'РСТ РСО-А'!$I$7+'РСТ РСО-А'!$G$9</f>
        <v>1260.71</v>
      </c>
      <c r="M70" s="117">
        <f>VLOOKUP($A70+ROUND((COLUMN()-2)/24,5),АТС!$A$41:$F$784,3)+'Иные услуги '!$C$5+'РСТ РСО-А'!$I$7+'РСТ РСО-А'!$G$9</f>
        <v>1259.27</v>
      </c>
      <c r="N70" s="117">
        <f>VLOOKUP($A70+ROUND((COLUMN()-2)/24,5),АТС!$A$41:$F$784,3)+'Иные услуги '!$C$5+'РСТ РСО-А'!$I$7+'РСТ РСО-А'!$G$9</f>
        <v>1229.43</v>
      </c>
      <c r="O70" s="117">
        <f>VLOOKUP($A70+ROUND((COLUMN()-2)/24,5),АТС!$A$41:$F$784,3)+'Иные услуги '!$C$5+'РСТ РСО-А'!$I$7+'РСТ РСО-А'!$G$9</f>
        <v>1229.5999999999999</v>
      </c>
      <c r="P70" s="117">
        <f>VLOOKUP($A70+ROUND((COLUMN()-2)/24,5),АТС!$A$41:$F$784,3)+'Иные услуги '!$C$5+'РСТ РСО-А'!$I$7+'РСТ РСО-А'!$G$9</f>
        <v>1229.6099999999999</v>
      </c>
      <c r="Q70" s="117">
        <f>VLOOKUP($A70+ROUND((COLUMN()-2)/24,5),АТС!$A$41:$F$784,3)+'Иные услуги '!$C$5+'РСТ РСО-А'!$I$7+'РСТ РСО-А'!$G$9</f>
        <v>1229.78</v>
      </c>
      <c r="R70" s="117">
        <f>VLOOKUP($A70+ROUND((COLUMN()-2)/24,5),АТС!$A$41:$F$784,3)+'Иные услуги '!$C$5+'РСТ РСО-А'!$I$7+'РСТ РСО-А'!$G$9</f>
        <v>1230.0899999999999</v>
      </c>
      <c r="S70" s="117">
        <f>VLOOKUP($A70+ROUND((COLUMN()-2)/24,5),АТС!$A$41:$F$784,3)+'Иные услуги '!$C$5+'РСТ РСО-А'!$I$7+'РСТ РСО-А'!$G$9</f>
        <v>1197.6199999999999</v>
      </c>
      <c r="T70" s="117">
        <f>VLOOKUP($A70+ROUND((COLUMN()-2)/24,5),АТС!$A$41:$F$784,3)+'Иные услуги '!$C$5+'РСТ РСО-А'!$I$7+'РСТ РСО-А'!$G$9</f>
        <v>1310.49</v>
      </c>
      <c r="U70" s="117">
        <f>VLOOKUP($A70+ROUND((COLUMN()-2)/24,5),АТС!$A$41:$F$784,3)+'Иные услуги '!$C$5+'РСТ РСО-А'!$I$7+'РСТ РСО-А'!$G$9</f>
        <v>1364.88</v>
      </c>
      <c r="V70" s="117">
        <f>VLOOKUP($A70+ROUND((COLUMN()-2)/24,5),АТС!$A$41:$F$784,3)+'Иные услуги '!$C$5+'РСТ РСО-А'!$I$7+'РСТ РСО-А'!$G$9</f>
        <v>1330.3700000000001</v>
      </c>
      <c r="W70" s="117">
        <f>VLOOKUP($A70+ROUND((COLUMN()-2)/24,5),АТС!$A$41:$F$784,3)+'Иные услуги '!$C$5+'РСТ РСО-А'!$I$7+'РСТ РСО-А'!$G$9</f>
        <v>1250.74</v>
      </c>
      <c r="X70" s="117">
        <f>VLOOKUP($A70+ROUND((COLUMN()-2)/24,5),АТС!$A$41:$F$784,3)+'Иные услуги '!$C$5+'РСТ РСО-А'!$I$7+'РСТ РСО-А'!$G$9</f>
        <v>1181.45</v>
      </c>
      <c r="Y70" s="117">
        <f>VLOOKUP($A70+ROUND((COLUMN()-2)/24,5),АТС!$A$41:$F$784,3)+'Иные услуги '!$C$5+'РСТ РСО-А'!$I$7+'РСТ РСО-А'!$G$9</f>
        <v>1239.9100000000001</v>
      </c>
    </row>
    <row r="71" spans="1:25" x14ac:dyDescent="0.2">
      <c r="A71" s="66">
        <f t="shared" si="1"/>
        <v>43727</v>
      </c>
      <c r="B71" s="117">
        <f>VLOOKUP($A71+ROUND((COLUMN()-2)/24,5),АТС!$A$41:$F$784,3)+'Иные услуги '!$C$5+'РСТ РСО-А'!$I$7+'РСТ РСО-А'!$G$9</f>
        <v>1186.72</v>
      </c>
      <c r="C71" s="117">
        <f>VLOOKUP($A71+ROUND((COLUMN()-2)/24,5),АТС!$A$41:$F$784,3)+'Иные услуги '!$C$5+'РСТ РСО-А'!$I$7+'РСТ РСО-А'!$G$9</f>
        <v>1182.81</v>
      </c>
      <c r="D71" s="117">
        <f>VLOOKUP($A71+ROUND((COLUMN()-2)/24,5),АТС!$A$41:$F$784,3)+'Иные услуги '!$C$5+'РСТ РСО-А'!$I$7+'РСТ РСО-А'!$G$9</f>
        <v>1182.83</v>
      </c>
      <c r="E71" s="117">
        <f>VLOOKUP($A71+ROUND((COLUMN()-2)/24,5),АТС!$A$41:$F$784,3)+'Иные услуги '!$C$5+'РСТ РСО-А'!$I$7+'РСТ РСО-А'!$G$9</f>
        <v>1182.83</v>
      </c>
      <c r="F71" s="117">
        <f>VLOOKUP($A71+ROUND((COLUMN()-2)/24,5),АТС!$A$41:$F$784,3)+'Иные услуги '!$C$5+'РСТ РСО-А'!$I$7+'РСТ РСО-А'!$G$9</f>
        <v>1182.78</v>
      </c>
      <c r="G71" s="117">
        <f>VLOOKUP($A71+ROUND((COLUMN()-2)/24,5),АТС!$A$41:$F$784,3)+'Иные услуги '!$C$5+'РСТ РСО-А'!$I$7+'РСТ РСО-А'!$G$9</f>
        <v>1182.76</v>
      </c>
      <c r="H71" s="117">
        <f>VLOOKUP($A71+ROUND((COLUMN()-2)/24,5),АТС!$A$41:$F$784,3)+'Иные услуги '!$C$5+'РСТ РСО-А'!$I$7+'РСТ РСО-А'!$G$9</f>
        <v>1182.3</v>
      </c>
      <c r="I71" s="117">
        <f>VLOOKUP($A71+ROUND((COLUMN()-2)/24,5),АТС!$A$41:$F$784,3)+'Иные услуги '!$C$5+'РСТ РСО-А'!$I$7+'РСТ РСО-А'!$G$9</f>
        <v>1279.08</v>
      </c>
      <c r="J71" s="117">
        <f>VLOOKUP($A71+ROUND((COLUMN()-2)/24,5),АТС!$A$41:$F$784,3)+'Иные услуги '!$C$5+'РСТ РСО-А'!$I$7+'РСТ РСО-А'!$G$9</f>
        <v>1182.6099999999999</v>
      </c>
      <c r="K71" s="117">
        <f>VLOOKUP($A71+ROUND((COLUMN()-2)/24,5),АТС!$A$41:$F$784,3)+'Иные услуги '!$C$5+'РСТ РСО-А'!$I$7+'РСТ РСО-А'!$G$9</f>
        <v>1257.05</v>
      </c>
      <c r="L71" s="117">
        <f>VLOOKUP($A71+ROUND((COLUMN()-2)/24,5),АТС!$A$41:$F$784,3)+'Иные услуги '!$C$5+'РСТ РСО-А'!$I$7+'РСТ РСО-А'!$G$9</f>
        <v>1257.3</v>
      </c>
      <c r="M71" s="117">
        <f>VLOOKUP($A71+ROUND((COLUMN()-2)/24,5),АТС!$A$41:$F$784,3)+'Иные услуги '!$C$5+'РСТ РСО-А'!$I$7+'РСТ РСО-А'!$G$9</f>
        <v>1256.8499999999999</v>
      </c>
      <c r="N71" s="117">
        <f>VLOOKUP($A71+ROUND((COLUMN()-2)/24,5),АТС!$A$41:$F$784,3)+'Иные услуги '!$C$5+'РСТ РСО-А'!$I$7+'РСТ РСО-А'!$G$9</f>
        <v>1228.3599999999999</v>
      </c>
      <c r="O71" s="117">
        <f>VLOOKUP($A71+ROUND((COLUMN()-2)/24,5),АТС!$A$41:$F$784,3)+'Иные услуги '!$C$5+'РСТ РСО-А'!$I$7+'РСТ РСО-А'!$G$9</f>
        <v>1228.6199999999999</v>
      </c>
      <c r="P71" s="117">
        <f>VLOOKUP($A71+ROUND((COLUMN()-2)/24,5),АТС!$A$41:$F$784,3)+'Иные услуги '!$C$5+'РСТ РСО-А'!$I$7+'РСТ РСО-А'!$G$9</f>
        <v>1228.58</v>
      </c>
      <c r="Q71" s="117">
        <f>VLOOKUP($A71+ROUND((COLUMN()-2)/24,5),АТС!$A$41:$F$784,3)+'Иные услуги '!$C$5+'РСТ РСО-А'!$I$7+'РСТ РСО-А'!$G$9</f>
        <v>1228.79</v>
      </c>
      <c r="R71" s="117">
        <f>VLOOKUP($A71+ROUND((COLUMN()-2)/24,5),АТС!$A$41:$F$784,3)+'Иные услуги '!$C$5+'РСТ РСО-А'!$I$7+'РСТ РСО-А'!$G$9</f>
        <v>1197.6099999999999</v>
      </c>
      <c r="S71" s="117">
        <f>VLOOKUP($A71+ROUND((COLUMN()-2)/24,5),АТС!$A$41:$F$784,3)+'Иные услуги '!$C$5+'РСТ РСО-А'!$I$7+'РСТ РСО-А'!$G$9</f>
        <v>1197.3599999999999</v>
      </c>
      <c r="T71" s="117">
        <f>VLOOKUP($A71+ROUND((COLUMN()-2)/24,5),АТС!$A$41:$F$784,3)+'Иные услуги '!$C$5+'РСТ РСО-А'!$I$7+'РСТ РСО-А'!$G$9</f>
        <v>1308.49</v>
      </c>
      <c r="U71" s="117">
        <f>VLOOKUP($A71+ROUND((COLUMN()-2)/24,5),АТС!$A$41:$F$784,3)+'Иные услуги '!$C$5+'РСТ РСО-А'!$I$7+'РСТ РСО-А'!$G$9</f>
        <v>1330.0100000000002</v>
      </c>
      <c r="V71" s="117">
        <f>VLOOKUP($A71+ROUND((COLUMN()-2)/24,5),АТС!$A$41:$F$784,3)+'Иные услуги '!$C$5+'РСТ РСО-А'!$I$7+'РСТ РСО-А'!$G$9</f>
        <v>1329.1100000000001</v>
      </c>
      <c r="W71" s="117">
        <f>VLOOKUP($A71+ROUND((COLUMN()-2)/24,5),АТС!$A$41:$F$784,3)+'Иные услуги '!$C$5+'РСТ РСО-А'!$I$7+'РСТ РСО-А'!$G$9</f>
        <v>1249.2</v>
      </c>
      <c r="X71" s="117">
        <f>VLOOKUP($A71+ROUND((COLUMN()-2)/24,5),АТС!$A$41:$F$784,3)+'Иные услуги '!$C$5+'РСТ РСО-А'!$I$7+'РСТ РСО-А'!$G$9</f>
        <v>1181.49</v>
      </c>
      <c r="Y71" s="117">
        <f>VLOOKUP($A71+ROUND((COLUMN()-2)/24,5),АТС!$A$41:$F$784,3)+'Иные услуги '!$C$5+'РСТ РСО-А'!$I$7+'РСТ РСО-А'!$G$9</f>
        <v>1237.3</v>
      </c>
    </row>
    <row r="72" spans="1:25" x14ac:dyDescent="0.2">
      <c r="A72" s="66">
        <f t="shared" si="1"/>
        <v>43728</v>
      </c>
      <c r="B72" s="117">
        <f>VLOOKUP($A72+ROUND((COLUMN()-2)/24,5),АТС!$A$41:$F$784,3)+'Иные услуги '!$C$5+'РСТ РСО-А'!$I$7+'РСТ РСО-А'!$G$9</f>
        <v>1190.3699999999999</v>
      </c>
      <c r="C72" s="117">
        <f>VLOOKUP($A72+ROUND((COLUMN()-2)/24,5),АТС!$A$41:$F$784,3)+'Иные услуги '!$C$5+'РСТ РСО-А'!$I$7+'РСТ РСО-А'!$G$9</f>
        <v>1183.3699999999999</v>
      </c>
      <c r="D72" s="117">
        <f>VLOOKUP($A72+ROUND((COLUMN()-2)/24,5),АТС!$A$41:$F$784,3)+'Иные услуги '!$C$5+'РСТ РСО-А'!$I$7+'РСТ РСО-А'!$G$9</f>
        <v>1182.8799999999999</v>
      </c>
      <c r="E72" s="117">
        <f>VLOOKUP($A72+ROUND((COLUMN()-2)/24,5),АТС!$A$41:$F$784,3)+'Иные услуги '!$C$5+'РСТ РСО-А'!$I$7+'РСТ РСО-А'!$G$9</f>
        <v>1182.8899999999999</v>
      </c>
      <c r="F72" s="117">
        <f>VLOOKUP($A72+ROUND((COLUMN()-2)/24,5),АТС!$A$41:$F$784,3)+'Иные услуги '!$C$5+'РСТ РСО-А'!$I$7+'РСТ РСО-А'!$G$9</f>
        <v>1182.8399999999999</v>
      </c>
      <c r="G72" s="117">
        <f>VLOOKUP($A72+ROUND((COLUMN()-2)/24,5),АТС!$A$41:$F$784,3)+'Иные услуги '!$C$5+'РСТ РСО-А'!$I$7+'РСТ РСО-А'!$G$9</f>
        <v>1182.74</v>
      </c>
      <c r="H72" s="117">
        <f>VLOOKUP($A72+ROUND((COLUMN()-2)/24,5),АТС!$A$41:$F$784,3)+'Иные услуги '!$C$5+'РСТ РСО-А'!$I$7+'РСТ РСО-А'!$G$9</f>
        <v>1182.06</v>
      </c>
      <c r="I72" s="117">
        <f>VLOOKUP($A72+ROUND((COLUMN()-2)/24,5),АТС!$A$41:$F$784,3)+'Иные услуги '!$C$5+'РСТ РСО-А'!$I$7+'РСТ РСО-А'!$G$9</f>
        <v>1275.3</v>
      </c>
      <c r="J72" s="117">
        <f>VLOOKUP($A72+ROUND((COLUMN()-2)/24,5),АТС!$A$41:$F$784,3)+'Иные услуги '!$C$5+'РСТ РСО-А'!$I$7+'РСТ РСО-А'!$G$9</f>
        <v>1182.47</v>
      </c>
      <c r="K72" s="117">
        <f>VLOOKUP($A72+ROUND((COLUMN()-2)/24,5),АТС!$A$41:$F$784,3)+'Иные услуги '!$C$5+'РСТ РСО-А'!$I$7+'РСТ РСО-А'!$G$9</f>
        <v>1256.1399999999999</v>
      </c>
      <c r="L72" s="117">
        <f>VLOOKUP($A72+ROUND((COLUMN()-2)/24,5),АТС!$A$41:$F$784,3)+'Иные услуги '!$C$5+'РСТ РСО-А'!$I$7+'РСТ РСО-А'!$G$9</f>
        <v>1256.17</v>
      </c>
      <c r="M72" s="117">
        <f>VLOOKUP($A72+ROUND((COLUMN()-2)/24,5),АТС!$A$41:$F$784,3)+'Иные услуги '!$C$5+'РСТ РСО-А'!$I$7+'РСТ РСО-А'!$G$9</f>
        <v>1255.8599999999999</v>
      </c>
      <c r="N72" s="117">
        <f>VLOOKUP($A72+ROUND((COLUMN()-2)/24,5),АТС!$A$41:$F$784,3)+'Иные услуги '!$C$5+'РСТ РСО-А'!$I$7+'РСТ РСО-А'!$G$9</f>
        <v>1227.92</v>
      </c>
      <c r="O72" s="117">
        <f>VLOOKUP($A72+ROUND((COLUMN()-2)/24,5),АТС!$A$41:$F$784,3)+'Иные услуги '!$C$5+'РСТ РСО-А'!$I$7+'РСТ РСО-А'!$G$9</f>
        <v>1228.6600000000001</v>
      </c>
      <c r="P72" s="117">
        <f>VLOOKUP($A72+ROUND((COLUMN()-2)/24,5),АТС!$A$41:$F$784,3)+'Иные услуги '!$C$5+'РСТ РСО-А'!$I$7+'РСТ РСО-А'!$G$9</f>
        <v>1228.72</v>
      </c>
      <c r="Q72" s="117">
        <f>VLOOKUP($A72+ROUND((COLUMN()-2)/24,5),АТС!$A$41:$F$784,3)+'Иные услуги '!$C$5+'РСТ РСО-А'!$I$7+'РСТ РСО-А'!$G$9</f>
        <v>1257.51</v>
      </c>
      <c r="R72" s="117">
        <f>VLOOKUP($A72+ROUND((COLUMN()-2)/24,5),АТС!$A$41:$F$784,3)+'Иные услуги '!$C$5+'РСТ РСО-А'!$I$7+'РСТ РСО-А'!$G$9</f>
        <v>1228.73</v>
      </c>
      <c r="S72" s="117">
        <f>VLOOKUP($A72+ROUND((COLUMN()-2)/24,5),АТС!$A$41:$F$784,3)+'Иные услуги '!$C$5+'РСТ РСО-А'!$I$7+'РСТ РСО-А'!$G$9</f>
        <v>1197.4000000000001</v>
      </c>
      <c r="T72" s="117">
        <f>VLOOKUP($A72+ROUND((COLUMN()-2)/24,5),АТС!$A$41:$F$784,3)+'Иные услуги '!$C$5+'РСТ РСО-А'!$I$7+'РСТ РСО-А'!$G$9</f>
        <v>1308.1500000000001</v>
      </c>
      <c r="U72" s="117">
        <f>VLOOKUP($A72+ROUND((COLUMN()-2)/24,5),АТС!$A$41:$F$784,3)+'Иные услуги '!$C$5+'РСТ РСО-А'!$I$7+'РСТ РСО-А'!$G$9</f>
        <v>1363.64</v>
      </c>
      <c r="V72" s="117">
        <f>VLOOKUP($A72+ROUND((COLUMN()-2)/24,5),АТС!$A$41:$F$784,3)+'Иные услуги '!$C$5+'РСТ РСО-А'!$I$7+'РСТ РСО-А'!$G$9</f>
        <v>1328.1000000000001</v>
      </c>
      <c r="W72" s="117">
        <f>VLOOKUP($A72+ROUND((COLUMN()-2)/24,5),АТС!$A$41:$F$784,3)+'Иные услуги '!$C$5+'РСТ РСО-А'!$I$7+'РСТ РСО-А'!$G$9</f>
        <v>1249.6099999999999</v>
      </c>
      <c r="X72" s="117">
        <f>VLOOKUP($A72+ROUND((COLUMN()-2)/24,5),АТС!$A$41:$F$784,3)+'Иные услуги '!$C$5+'РСТ РСО-А'!$I$7+'РСТ РСО-А'!$G$9</f>
        <v>1181.57</v>
      </c>
      <c r="Y72" s="117">
        <f>VLOOKUP($A72+ROUND((COLUMN()-2)/24,5),АТС!$A$41:$F$784,3)+'Иные услуги '!$C$5+'РСТ РСО-А'!$I$7+'РСТ РСО-А'!$G$9</f>
        <v>1271.45</v>
      </c>
    </row>
    <row r="73" spans="1:25" x14ac:dyDescent="0.2">
      <c r="A73" s="66">
        <f t="shared" si="1"/>
        <v>43729</v>
      </c>
      <c r="B73" s="117">
        <f>VLOOKUP($A73+ROUND((COLUMN()-2)/24,5),АТС!$A$41:$F$784,3)+'Иные услуги '!$C$5+'РСТ РСО-А'!$I$7+'РСТ РСО-А'!$G$9</f>
        <v>1197.67</v>
      </c>
      <c r="C73" s="117">
        <f>VLOOKUP($A73+ROUND((COLUMN()-2)/24,5),АТС!$A$41:$F$784,3)+'Иные услуги '!$C$5+'РСТ РСО-А'!$I$7+'РСТ РСО-А'!$G$9</f>
        <v>1182.77</v>
      </c>
      <c r="D73" s="117">
        <f>VLOOKUP($A73+ROUND((COLUMN()-2)/24,5),АТС!$A$41:$F$784,3)+'Иные услуги '!$C$5+'РСТ РСО-А'!$I$7+'РСТ РСО-А'!$G$9</f>
        <v>1182.8</v>
      </c>
      <c r="E73" s="117">
        <f>VLOOKUP($A73+ROUND((COLUMN()-2)/24,5),АТС!$A$41:$F$784,3)+'Иные услуги '!$C$5+'РСТ РСО-А'!$I$7+'РСТ РСО-А'!$G$9</f>
        <v>1182.81</v>
      </c>
      <c r="F73" s="117">
        <f>VLOOKUP($A73+ROUND((COLUMN()-2)/24,5),АТС!$A$41:$F$784,3)+'Иные услуги '!$C$5+'РСТ РСО-А'!$I$7+'РСТ РСО-А'!$G$9</f>
        <v>1183.26</v>
      </c>
      <c r="G73" s="117">
        <f>VLOOKUP($A73+ROUND((COLUMN()-2)/24,5),АТС!$A$41:$F$784,3)+'Иные услуги '!$C$5+'РСТ РСО-А'!$I$7+'РСТ РСО-А'!$G$9</f>
        <v>1183.26</v>
      </c>
      <c r="H73" s="117">
        <f>VLOOKUP($A73+ROUND((COLUMN()-2)/24,5),АТС!$A$41:$F$784,3)+'Иные услуги '!$C$5+'РСТ РСО-А'!$I$7+'РСТ РСО-А'!$G$9</f>
        <v>1183.25</v>
      </c>
      <c r="I73" s="117">
        <f>VLOOKUP($A73+ROUND((COLUMN()-2)/24,5),АТС!$A$41:$F$784,3)+'Иные услуги '!$C$5+'РСТ РСО-А'!$I$7+'РСТ РСО-А'!$G$9</f>
        <v>1171.97</v>
      </c>
      <c r="J73" s="117">
        <f>VLOOKUP($A73+ROUND((COLUMN()-2)/24,5),АТС!$A$41:$F$784,3)+'Иные услуги '!$C$5+'РСТ РСО-А'!$I$7+'РСТ РСО-А'!$G$9</f>
        <v>1182.6399999999999</v>
      </c>
      <c r="K73" s="117">
        <f>VLOOKUP($A73+ROUND((COLUMN()-2)/24,5),АТС!$A$41:$F$784,3)+'Иные услуги '!$C$5+'РСТ РСО-А'!$I$7+'РСТ РСО-А'!$G$9</f>
        <v>1207.5999999999999</v>
      </c>
      <c r="L73" s="117">
        <f>VLOOKUP($A73+ROUND((COLUMN()-2)/24,5),АТС!$A$41:$F$784,3)+'Иные услуги '!$C$5+'РСТ РСО-А'!$I$7+'РСТ РСО-А'!$G$9</f>
        <v>1225.55</v>
      </c>
      <c r="M73" s="117">
        <f>VLOOKUP($A73+ROUND((COLUMN()-2)/24,5),АТС!$A$41:$F$784,3)+'Иные услуги '!$C$5+'РСТ РСО-А'!$I$7+'РСТ РСО-А'!$G$9</f>
        <v>1217.1099999999999</v>
      </c>
      <c r="N73" s="117">
        <f>VLOOKUP($A73+ROUND((COLUMN()-2)/24,5),АТС!$A$41:$F$784,3)+'Иные услуги '!$C$5+'РСТ РСО-А'!$I$7+'РСТ РСО-А'!$G$9</f>
        <v>1217.28</v>
      </c>
      <c r="O73" s="117">
        <f>VLOOKUP($A73+ROUND((COLUMN()-2)/24,5),АТС!$A$41:$F$784,3)+'Иные услуги '!$C$5+'РСТ РСО-А'!$I$7+'РСТ РСО-А'!$G$9</f>
        <v>1217.3</v>
      </c>
      <c r="P73" s="117">
        <f>VLOOKUP($A73+ROUND((COLUMN()-2)/24,5),АТС!$A$41:$F$784,3)+'Иные услуги '!$C$5+'РСТ РСО-А'!$I$7+'РСТ РСО-А'!$G$9</f>
        <v>1217.2</v>
      </c>
      <c r="Q73" s="117">
        <f>VLOOKUP($A73+ROUND((COLUMN()-2)/24,5),АТС!$A$41:$F$784,3)+'Иные услуги '!$C$5+'РСТ РСО-А'!$I$7+'РСТ РСО-А'!$G$9</f>
        <v>1198.6099999999999</v>
      </c>
      <c r="R73" s="117">
        <f>VLOOKUP($A73+ROUND((COLUMN()-2)/24,5),АТС!$A$41:$F$784,3)+'Иные услуги '!$C$5+'РСТ РСО-А'!$I$7+'РСТ РСО-А'!$G$9</f>
        <v>1193.8</v>
      </c>
      <c r="S73" s="117">
        <f>VLOOKUP($A73+ROUND((COLUMN()-2)/24,5),АТС!$A$41:$F$784,3)+'Иные услуги '!$C$5+'РСТ РСО-А'!$I$7+'РСТ РСО-А'!$G$9</f>
        <v>1192.9100000000001</v>
      </c>
      <c r="T73" s="117">
        <f>VLOOKUP($A73+ROUND((COLUMN()-2)/24,5),АТС!$A$41:$F$784,3)+'Иные услуги '!$C$5+'РСТ РСО-А'!$I$7+'РСТ РСО-А'!$G$9</f>
        <v>1260.95</v>
      </c>
      <c r="U73" s="117">
        <f>VLOOKUP($A73+ROUND((COLUMN()-2)/24,5),АТС!$A$41:$F$784,3)+'Иные услуги '!$C$5+'РСТ РСО-А'!$I$7+'РСТ РСО-А'!$G$9</f>
        <v>1310.0500000000002</v>
      </c>
      <c r="V73" s="117">
        <f>VLOOKUP($A73+ROUND((COLUMN()-2)/24,5),АТС!$A$41:$F$784,3)+'Иные услуги '!$C$5+'РСТ РСО-А'!$I$7+'РСТ РСО-А'!$G$9</f>
        <v>1284.53</v>
      </c>
      <c r="W73" s="117">
        <f>VLOOKUP($A73+ROUND((COLUMN()-2)/24,5),АТС!$A$41:$F$784,3)+'Иные услуги '!$C$5+'РСТ РСО-А'!$I$7+'РСТ РСО-А'!$G$9</f>
        <v>1212.8499999999999</v>
      </c>
      <c r="X73" s="117">
        <f>VLOOKUP($A73+ROUND((COLUMN()-2)/24,5),АТС!$A$41:$F$784,3)+'Иные услуги '!$C$5+'РСТ РСО-А'!$I$7+'РСТ РСО-А'!$G$9</f>
        <v>1181.8599999999999</v>
      </c>
      <c r="Y73" s="117">
        <f>VLOOKUP($A73+ROUND((COLUMN()-2)/24,5),АТС!$A$41:$F$784,3)+'Иные услуги '!$C$5+'РСТ РСО-А'!$I$7+'РСТ РСО-А'!$G$9</f>
        <v>1238.23</v>
      </c>
    </row>
    <row r="74" spans="1:25" x14ac:dyDescent="0.2">
      <c r="A74" s="66">
        <f t="shared" si="1"/>
        <v>43730</v>
      </c>
      <c r="B74" s="117">
        <f>VLOOKUP($A74+ROUND((COLUMN()-2)/24,5),АТС!$A$41:$F$784,3)+'Иные услуги '!$C$5+'РСТ РСО-А'!$I$7+'РСТ РСО-А'!$G$9</f>
        <v>1177.95</v>
      </c>
      <c r="C74" s="117">
        <f>VLOOKUP($A74+ROUND((COLUMN()-2)/24,5),АТС!$A$41:$F$784,3)+'Иные услуги '!$C$5+'РСТ РСО-А'!$I$7+'РСТ РСО-А'!$G$9</f>
        <v>1183.3799999999999</v>
      </c>
      <c r="D74" s="117">
        <f>VLOOKUP($A74+ROUND((COLUMN()-2)/24,5),АТС!$A$41:$F$784,3)+'Иные услуги '!$C$5+'РСТ РСО-А'!$I$7+'РСТ РСО-А'!$G$9</f>
        <v>1182.9100000000001</v>
      </c>
      <c r="E74" s="117">
        <f>VLOOKUP($A74+ROUND((COLUMN()-2)/24,5),АТС!$A$41:$F$784,3)+'Иные услуги '!$C$5+'РСТ РСО-А'!$I$7+'РСТ РСО-А'!$G$9</f>
        <v>1182.92</v>
      </c>
      <c r="F74" s="117">
        <f>VLOOKUP($A74+ROUND((COLUMN()-2)/24,5),АТС!$A$41:$F$784,3)+'Иные услуги '!$C$5+'РСТ РСО-А'!$I$7+'РСТ РСО-А'!$G$9</f>
        <v>1182.92</v>
      </c>
      <c r="G74" s="117">
        <f>VLOOKUP($A74+ROUND((COLUMN()-2)/24,5),АТС!$A$41:$F$784,3)+'Иные услуги '!$C$5+'РСТ РСО-А'!$I$7+'РСТ РСО-А'!$G$9</f>
        <v>1182.9000000000001</v>
      </c>
      <c r="H74" s="117">
        <f>VLOOKUP($A74+ROUND((COLUMN()-2)/24,5),АТС!$A$41:$F$784,3)+'Иные услуги '!$C$5+'РСТ РСО-А'!$I$7+'РСТ РСО-А'!$G$9</f>
        <v>1182.4100000000001</v>
      </c>
      <c r="I74" s="117">
        <f>VLOOKUP($A74+ROUND((COLUMN()-2)/24,5),АТС!$A$41:$F$784,3)+'Иные услуги '!$C$5+'РСТ РСО-А'!$I$7+'РСТ РСО-А'!$G$9</f>
        <v>1182.45</v>
      </c>
      <c r="J74" s="117">
        <f>VLOOKUP($A74+ROUND((COLUMN()-2)/24,5),АТС!$A$41:$F$784,3)+'Иные услуги '!$C$5+'РСТ РСО-А'!$I$7+'РСТ РСО-А'!$G$9</f>
        <v>1182.6099999999999</v>
      </c>
      <c r="K74" s="117">
        <f>VLOOKUP($A74+ROUND((COLUMN()-2)/24,5),АТС!$A$41:$F$784,3)+'Иные услуги '!$C$5+'РСТ РСО-А'!$I$7+'РСТ РСО-А'!$G$9</f>
        <v>1182.6199999999999</v>
      </c>
      <c r="L74" s="117">
        <f>VLOOKUP($A74+ROUND((COLUMN()-2)/24,5),АТС!$A$41:$F$784,3)+'Иные услуги '!$C$5+'РСТ РСО-А'!$I$7+'РСТ РСО-А'!$G$9</f>
        <v>1182.67</v>
      </c>
      <c r="M74" s="117">
        <f>VLOOKUP($A74+ROUND((COLUMN()-2)/24,5),АТС!$A$41:$F$784,3)+'Иные услуги '!$C$5+'РСТ РСО-А'!$I$7+'РСТ РСО-А'!$G$9</f>
        <v>1182.72</v>
      </c>
      <c r="N74" s="117">
        <f>VLOOKUP($A74+ROUND((COLUMN()-2)/24,5),АТС!$A$41:$F$784,3)+'Иные услуги '!$C$5+'РСТ РСО-А'!$I$7+'РСТ РСО-А'!$G$9</f>
        <v>1182.72</v>
      </c>
      <c r="O74" s="117">
        <f>VLOOKUP($A74+ROUND((COLUMN()-2)/24,5),АТС!$A$41:$F$784,3)+'Иные услуги '!$C$5+'РСТ РСО-А'!$I$7+'РСТ РСО-А'!$G$9</f>
        <v>1182.72</v>
      </c>
      <c r="P74" s="117">
        <f>VLOOKUP($A74+ROUND((COLUMN()-2)/24,5),АТС!$A$41:$F$784,3)+'Иные услуги '!$C$5+'РСТ РСО-А'!$I$7+'РСТ РСО-А'!$G$9</f>
        <v>1182.68</v>
      </c>
      <c r="Q74" s="117">
        <f>VLOOKUP($A74+ROUND((COLUMN()-2)/24,5),АТС!$A$41:$F$784,3)+'Иные услуги '!$C$5+'РСТ РСО-А'!$I$7+'РСТ РСО-А'!$G$9</f>
        <v>1182.69</v>
      </c>
      <c r="R74" s="117">
        <f>VLOOKUP($A74+ROUND((COLUMN()-2)/24,5),АТС!$A$41:$F$784,3)+'Иные услуги '!$C$5+'РСТ РСО-А'!$I$7+'РСТ РСО-А'!$G$9</f>
        <v>1182.71</v>
      </c>
      <c r="S74" s="117">
        <f>VLOOKUP($A74+ROUND((COLUMN()-2)/24,5),АТС!$A$41:$F$784,3)+'Иные услуги '!$C$5+'РСТ РСО-А'!$I$7+'РСТ РСО-А'!$G$9</f>
        <v>1182.72</v>
      </c>
      <c r="T74" s="117">
        <f>VLOOKUP($A74+ROUND((COLUMN()-2)/24,5),АТС!$A$41:$F$784,3)+'Иные услуги '!$C$5+'РСТ РСО-А'!$I$7+'РСТ РСО-А'!$G$9</f>
        <v>1236.6600000000001</v>
      </c>
      <c r="U74" s="117">
        <f>VLOOKUP($A74+ROUND((COLUMN()-2)/24,5),АТС!$A$41:$F$784,3)+'Иные услуги '!$C$5+'РСТ РСО-А'!$I$7+'РСТ РСО-А'!$G$9</f>
        <v>1282.8899999999999</v>
      </c>
      <c r="V74" s="117">
        <f>VLOOKUP($A74+ROUND((COLUMN()-2)/24,5),АТС!$A$41:$F$784,3)+'Иные услуги '!$C$5+'РСТ РСО-А'!$I$7+'РСТ РСО-А'!$G$9</f>
        <v>1287.3699999999999</v>
      </c>
      <c r="W74" s="117">
        <f>VLOOKUP($A74+ROUND((COLUMN()-2)/24,5),АТС!$A$41:$F$784,3)+'Иные услуги '!$C$5+'РСТ РСО-А'!$I$7+'РСТ РСО-А'!$G$9</f>
        <v>1214.02</v>
      </c>
      <c r="X74" s="117">
        <f>VLOOKUP($A74+ROUND((COLUMN()-2)/24,5),АТС!$A$41:$F$784,3)+'Иные услуги '!$C$5+'РСТ РСО-А'!$I$7+'РСТ РСО-А'!$G$9</f>
        <v>1181.97</v>
      </c>
      <c r="Y74" s="117">
        <f>VLOOKUP($A74+ROUND((COLUMN()-2)/24,5),АТС!$A$41:$F$784,3)+'Иные услуги '!$C$5+'РСТ РСО-А'!$I$7+'РСТ РСО-А'!$G$9</f>
        <v>1217.03</v>
      </c>
    </row>
    <row r="75" spans="1:25" x14ac:dyDescent="0.2">
      <c r="A75" s="66">
        <f t="shared" si="1"/>
        <v>43731</v>
      </c>
      <c r="B75" s="117">
        <f>VLOOKUP($A75+ROUND((COLUMN()-2)/24,5),АТС!$A$41:$F$784,3)+'Иные услуги '!$C$5+'РСТ РСО-А'!$I$7+'РСТ РСО-А'!$G$9</f>
        <v>1186.1199999999999</v>
      </c>
      <c r="C75" s="117">
        <f>VLOOKUP($A75+ROUND((COLUMN()-2)/24,5),АТС!$A$41:$F$784,3)+'Иные услуги '!$C$5+'РСТ РСО-А'!$I$7+'РСТ РСО-А'!$G$9</f>
        <v>1184.42</v>
      </c>
      <c r="D75" s="117">
        <f>VLOOKUP($A75+ROUND((COLUMN()-2)/24,5),АТС!$A$41:$F$784,3)+'Иные услуги '!$C$5+'РСТ РСО-А'!$I$7+'РСТ РСО-А'!$G$9</f>
        <v>1182.8399999999999</v>
      </c>
      <c r="E75" s="117">
        <f>VLOOKUP($A75+ROUND((COLUMN()-2)/24,5),АТС!$A$41:$F$784,3)+'Иные услуги '!$C$5+'РСТ РСО-А'!$I$7+'РСТ РСО-А'!$G$9</f>
        <v>1182.8599999999999</v>
      </c>
      <c r="F75" s="117">
        <f>VLOOKUP($A75+ROUND((COLUMN()-2)/24,5),АТС!$A$41:$F$784,3)+'Иные услуги '!$C$5+'РСТ РСО-А'!$I$7+'РСТ РСО-А'!$G$9</f>
        <v>1182.8499999999999</v>
      </c>
      <c r="G75" s="117">
        <f>VLOOKUP($A75+ROUND((COLUMN()-2)/24,5),АТС!$A$41:$F$784,3)+'Иные услуги '!$C$5+'РСТ РСО-А'!$I$7+'РСТ РСО-А'!$G$9</f>
        <v>1182.81</v>
      </c>
      <c r="H75" s="117">
        <f>VLOOKUP($A75+ROUND((COLUMN()-2)/24,5),АТС!$A$41:$F$784,3)+'Иные услуги '!$C$5+'РСТ РСО-А'!$I$7+'РСТ РСО-А'!$G$9</f>
        <v>1182.3</v>
      </c>
      <c r="I75" s="117">
        <f>VLOOKUP($A75+ROUND((COLUMN()-2)/24,5),АТС!$A$41:$F$784,3)+'Иные услуги '!$C$5+'РСТ РСО-А'!$I$7+'РСТ РСО-А'!$G$9</f>
        <v>1262.8499999999999</v>
      </c>
      <c r="J75" s="117">
        <f>VLOOKUP($A75+ROUND((COLUMN()-2)/24,5),АТС!$A$41:$F$784,3)+'Иные услуги '!$C$5+'РСТ РСО-А'!$I$7+'РСТ РСО-А'!$G$9</f>
        <v>1182.69</v>
      </c>
      <c r="K75" s="117">
        <f>VLOOKUP($A75+ROUND((COLUMN()-2)/24,5),АТС!$A$41:$F$784,3)+'Иные услуги '!$C$5+'РСТ РСО-А'!$I$7+'РСТ РСО-А'!$G$9</f>
        <v>1197.0999999999999</v>
      </c>
      <c r="L75" s="117">
        <f>VLOOKUP($A75+ROUND((COLUMN()-2)/24,5),АТС!$A$41:$F$784,3)+'Иные услуги '!$C$5+'РСТ РСО-А'!$I$7+'РСТ РСО-А'!$G$9</f>
        <v>1229.5899999999999</v>
      </c>
      <c r="M75" s="117">
        <f>VLOOKUP($A75+ROUND((COLUMN()-2)/24,5),АТС!$A$41:$F$784,3)+'Иные услуги '!$C$5+'РСТ РСО-А'!$I$7+'РСТ РСО-А'!$G$9</f>
        <v>1229.54</v>
      </c>
      <c r="N75" s="117">
        <f>VLOOKUP($A75+ROUND((COLUMN()-2)/24,5),АТС!$A$41:$F$784,3)+'Иные услуги '!$C$5+'РСТ РСО-А'!$I$7+'РСТ РСО-А'!$G$9</f>
        <v>1197.3</v>
      </c>
      <c r="O75" s="117">
        <f>VLOOKUP($A75+ROUND((COLUMN()-2)/24,5),АТС!$A$41:$F$784,3)+'Иные услуги '!$C$5+'РСТ РСО-А'!$I$7+'РСТ РСО-А'!$G$9</f>
        <v>1197.43</v>
      </c>
      <c r="P75" s="117">
        <f>VLOOKUP($A75+ROUND((COLUMN()-2)/24,5),АТС!$A$41:$F$784,3)+'Иные услуги '!$C$5+'РСТ РСО-А'!$I$7+'РСТ РСО-А'!$G$9</f>
        <v>1197.5</v>
      </c>
      <c r="Q75" s="117">
        <f>VLOOKUP($A75+ROUND((COLUMN()-2)/24,5),АТС!$A$41:$F$784,3)+'Иные услуги '!$C$5+'РСТ РСО-А'!$I$7+'РСТ РСО-А'!$G$9</f>
        <v>1197.52</v>
      </c>
      <c r="R75" s="117">
        <f>VLOOKUP($A75+ROUND((COLUMN()-2)/24,5),АТС!$A$41:$F$784,3)+'Иные услуги '!$C$5+'РСТ РСО-А'!$I$7+'РСТ РСО-А'!$G$9</f>
        <v>1197.54</v>
      </c>
      <c r="S75" s="117">
        <f>VLOOKUP($A75+ROUND((COLUMN()-2)/24,5),АТС!$A$41:$F$784,3)+'Иные услуги '!$C$5+'РСТ РСО-А'!$I$7+'РСТ РСО-А'!$G$9</f>
        <v>1195.7</v>
      </c>
      <c r="T75" s="117">
        <f>VLOOKUP($A75+ROUND((COLUMN()-2)/24,5),АТС!$A$41:$F$784,3)+'Иные услуги '!$C$5+'РСТ РСО-А'!$I$7+'РСТ РСО-А'!$G$9</f>
        <v>1310.3700000000001</v>
      </c>
      <c r="U75" s="117">
        <f>VLOOKUP($A75+ROUND((COLUMN()-2)/24,5),АТС!$A$41:$F$784,3)+'Иные услуги '!$C$5+'РСТ РСО-А'!$I$7+'РСТ РСО-А'!$G$9</f>
        <v>1354.7600000000002</v>
      </c>
      <c r="V75" s="117">
        <f>VLOOKUP($A75+ROUND((COLUMN()-2)/24,5),АТС!$A$41:$F$784,3)+'Иные услуги '!$C$5+'РСТ РСО-А'!$I$7+'РСТ РСО-А'!$G$9</f>
        <v>1329.9700000000003</v>
      </c>
      <c r="W75" s="117">
        <f>VLOOKUP($A75+ROUND((COLUMN()-2)/24,5),АТС!$A$41:$F$784,3)+'Иные услуги '!$C$5+'РСТ РСО-А'!$I$7+'РСТ РСО-А'!$G$9</f>
        <v>1251.54</v>
      </c>
      <c r="X75" s="117">
        <f>VLOOKUP($A75+ROUND((COLUMN()-2)/24,5),АТС!$A$41:$F$784,3)+'Иные услуги '!$C$5+'РСТ РСО-А'!$I$7+'РСТ РСО-А'!$G$9</f>
        <v>1181.81</v>
      </c>
      <c r="Y75" s="117">
        <f>VLOOKUP($A75+ROUND((COLUMN()-2)/24,5),АТС!$A$41:$F$784,3)+'Иные услуги '!$C$5+'РСТ РСО-А'!$I$7+'РСТ РСО-А'!$G$9</f>
        <v>1237.25</v>
      </c>
    </row>
    <row r="76" spans="1:25" x14ac:dyDescent="0.2">
      <c r="A76" s="66">
        <f t="shared" si="1"/>
        <v>43732</v>
      </c>
      <c r="B76" s="117">
        <f>VLOOKUP($A76+ROUND((COLUMN()-2)/24,5),АТС!$A$41:$F$784,3)+'Иные услуги '!$C$5+'РСТ РСО-А'!$I$7+'РСТ РСО-А'!$G$9</f>
        <v>1190.8499999999999</v>
      </c>
      <c r="C76" s="117">
        <f>VLOOKUP($A76+ROUND((COLUMN()-2)/24,5),АТС!$A$41:$F$784,3)+'Иные услуги '!$C$5+'РСТ РСО-А'!$I$7+'РСТ РСО-А'!$G$9</f>
        <v>1189.52</v>
      </c>
      <c r="D76" s="117">
        <f>VLOOKUP($A76+ROUND((COLUMN()-2)/24,5),АТС!$A$41:$F$784,3)+'Иные услуги '!$C$5+'РСТ РСО-А'!$I$7+'РСТ РСО-А'!$G$9</f>
        <v>1182.83</v>
      </c>
      <c r="E76" s="117">
        <f>VLOOKUP($A76+ROUND((COLUMN()-2)/24,5),АТС!$A$41:$F$784,3)+'Иные услуги '!$C$5+'РСТ РСО-А'!$I$7+'РСТ РСО-А'!$G$9</f>
        <v>1182.8399999999999</v>
      </c>
      <c r="F76" s="117">
        <f>VLOOKUP($A76+ROUND((COLUMN()-2)/24,5),АТС!$A$41:$F$784,3)+'Иные услуги '!$C$5+'РСТ РСО-А'!$I$7+'РСТ РСО-А'!$G$9</f>
        <v>1182.83</v>
      </c>
      <c r="G76" s="117">
        <f>VLOOKUP($A76+ROUND((COLUMN()-2)/24,5),АТС!$A$41:$F$784,3)+'Иные услуги '!$C$5+'РСТ РСО-А'!$I$7+'РСТ РСО-А'!$G$9</f>
        <v>1182.75</v>
      </c>
      <c r="H76" s="117">
        <f>VLOOKUP($A76+ROUND((COLUMN()-2)/24,5),АТС!$A$41:$F$784,3)+'Иные услуги '!$C$5+'РСТ РСО-А'!$I$7+'РСТ РСО-А'!$G$9</f>
        <v>1181.92</v>
      </c>
      <c r="I76" s="117">
        <f>VLOOKUP($A76+ROUND((COLUMN()-2)/24,5),АТС!$A$41:$F$784,3)+'Иные услуги '!$C$5+'РСТ РСО-А'!$I$7+'РСТ РСО-А'!$G$9</f>
        <v>1274.03</v>
      </c>
      <c r="J76" s="117">
        <f>VLOOKUP($A76+ROUND((COLUMN()-2)/24,5),АТС!$A$41:$F$784,3)+'Иные услуги '!$C$5+'РСТ РСО-А'!$I$7+'РСТ РСО-А'!$G$9</f>
        <v>1182.73</v>
      </c>
      <c r="K76" s="117">
        <f>VLOOKUP($A76+ROUND((COLUMN()-2)/24,5),АТС!$A$41:$F$784,3)+'Иные услуги '!$C$5+'РСТ РСО-А'!$I$7+'РСТ РСО-А'!$G$9</f>
        <v>1259.6199999999999</v>
      </c>
      <c r="L76" s="117">
        <f>VLOOKUP($A76+ROUND((COLUMN()-2)/24,5),АТС!$A$41:$F$784,3)+'Иные услуги '!$C$5+'РСТ РСО-А'!$I$7+'РСТ РСО-А'!$G$9</f>
        <v>1259.6199999999999</v>
      </c>
      <c r="M76" s="117">
        <f>VLOOKUP($A76+ROUND((COLUMN()-2)/24,5),АТС!$A$41:$F$784,3)+'Иные услуги '!$C$5+'РСТ РСО-А'!$I$7+'РСТ РСО-А'!$G$9</f>
        <v>1260.04</v>
      </c>
      <c r="N76" s="117">
        <f>VLOOKUP($A76+ROUND((COLUMN()-2)/24,5),АТС!$A$41:$F$784,3)+'Иные услуги '!$C$5+'РСТ РСО-А'!$I$7+'РСТ РСО-А'!$G$9</f>
        <v>1229.26</v>
      </c>
      <c r="O76" s="117">
        <f>VLOOKUP($A76+ROUND((COLUMN()-2)/24,5),АТС!$A$41:$F$784,3)+'Иные услуги '!$C$5+'РСТ РСО-А'!$I$7+'РСТ РСО-А'!$G$9</f>
        <v>1229.69</v>
      </c>
      <c r="P76" s="117">
        <f>VLOOKUP($A76+ROUND((COLUMN()-2)/24,5),АТС!$A$41:$F$784,3)+'Иные услуги '!$C$5+'РСТ РСО-А'!$I$7+'РСТ РСО-А'!$G$9</f>
        <v>1229.6299999999999</v>
      </c>
      <c r="Q76" s="117">
        <f>VLOOKUP($A76+ROUND((COLUMN()-2)/24,5),АТС!$A$41:$F$784,3)+'Иные услуги '!$C$5+'РСТ РСО-А'!$I$7+'РСТ РСО-А'!$G$9</f>
        <v>1229.99</v>
      </c>
      <c r="R76" s="117">
        <f>VLOOKUP($A76+ROUND((COLUMN()-2)/24,5),АТС!$A$41:$F$784,3)+'Иные услуги '!$C$5+'РСТ РСО-А'!$I$7+'РСТ РСО-А'!$G$9</f>
        <v>1230.21</v>
      </c>
      <c r="S76" s="117">
        <f>VLOOKUP($A76+ROUND((COLUMN()-2)/24,5),АТС!$A$41:$F$784,3)+'Иные услуги '!$C$5+'РСТ РСО-А'!$I$7+'РСТ РСО-А'!$G$9</f>
        <v>1230.51</v>
      </c>
      <c r="T76" s="117">
        <f>VLOOKUP($A76+ROUND((COLUMN()-2)/24,5),АТС!$A$41:$F$784,3)+'Иные услуги '!$C$5+'РСТ РСО-А'!$I$7+'РСТ РСО-А'!$G$9</f>
        <v>1337.2300000000002</v>
      </c>
      <c r="U76" s="117">
        <f>VLOOKUP($A76+ROUND((COLUMN()-2)/24,5),АТС!$A$41:$F$784,3)+'Иные услуги '!$C$5+'РСТ РСО-А'!$I$7+'РСТ РСО-А'!$G$9</f>
        <v>1356.7300000000002</v>
      </c>
      <c r="V76" s="117">
        <f>VLOOKUP($A76+ROUND((COLUMN()-2)/24,5),АТС!$A$41:$F$784,3)+'Иные услуги '!$C$5+'РСТ РСО-А'!$I$7+'РСТ РСО-А'!$G$9</f>
        <v>1330.9900000000002</v>
      </c>
      <c r="W76" s="117">
        <f>VLOOKUP($A76+ROUND((COLUMN()-2)/24,5),АТС!$A$41:$F$784,3)+'Иные услуги '!$C$5+'РСТ РСО-А'!$I$7+'РСТ РСО-А'!$G$9</f>
        <v>1251.8599999999999</v>
      </c>
      <c r="X76" s="117">
        <f>VLOOKUP($A76+ROUND((COLUMN()-2)/24,5),АТС!$A$41:$F$784,3)+'Иные услуги '!$C$5+'РСТ РСО-А'!$I$7+'РСТ РСО-А'!$G$9</f>
        <v>1181.8</v>
      </c>
      <c r="Y76" s="117">
        <f>VLOOKUP($A76+ROUND((COLUMN()-2)/24,5),АТС!$A$41:$F$784,3)+'Иные услуги '!$C$5+'РСТ РСО-А'!$I$7+'РСТ РСО-А'!$G$9</f>
        <v>1238.33</v>
      </c>
    </row>
    <row r="77" spans="1:25" x14ac:dyDescent="0.2">
      <c r="A77" s="66">
        <f t="shared" si="1"/>
        <v>43733</v>
      </c>
      <c r="B77" s="117">
        <f>VLOOKUP($A77+ROUND((COLUMN()-2)/24,5),АТС!$A$41:$F$784,3)+'Иные услуги '!$C$5+'РСТ РСО-А'!$I$7+'РСТ РСО-А'!$G$9</f>
        <v>1199.8599999999999</v>
      </c>
      <c r="C77" s="117">
        <f>VLOOKUP($A77+ROUND((COLUMN()-2)/24,5),АТС!$A$41:$F$784,3)+'Иные услуги '!$C$5+'РСТ РСО-А'!$I$7+'РСТ РСО-А'!$G$9</f>
        <v>1196.32</v>
      </c>
      <c r="D77" s="117">
        <f>VLOOKUP($A77+ROUND((COLUMN()-2)/24,5),АТС!$A$41:$F$784,3)+'Иные услуги '!$C$5+'РСТ РСО-А'!$I$7+'РСТ РСО-А'!$G$9</f>
        <v>1190.19</v>
      </c>
      <c r="E77" s="117">
        <f>VLOOKUP($A77+ROUND((COLUMN()-2)/24,5),АТС!$A$41:$F$784,3)+'Иные услуги '!$C$5+'РСТ РСО-А'!$I$7+'РСТ РСО-А'!$G$9</f>
        <v>1185.57</v>
      </c>
      <c r="F77" s="117">
        <f>VLOOKUP($A77+ROUND((COLUMN()-2)/24,5),АТС!$A$41:$F$784,3)+'Иные услуги '!$C$5+'РСТ РСО-А'!$I$7+'РСТ РСО-А'!$G$9</f>
        <v>1185.6399999999999</v>
      </c>
      <c r="G77" s="117">
        <f>VLOOKUP($A77+ROUND((COLUMN()-2)/24,5),АТС!$A$41:$F$784,3)+'Иные услуги '!$C$5+'РСТ РСО-А'!$I$7+'РСТ РСО-А'!$G$9</f>
        <v>1185.8399999999999</v>
      </c>
      <c r="H77" s="117">
        <f>VLOOKUP($A77+ROUND((COLUMN()-2)/24,5),АТС!$A$41:$F$784,3)+'Иные услуги '!$C$5+'РСТ РСО-А'!$I$7+'РСТ РСО-А'!$G$9</f>
        <v>1220.3799999999999</v>
      </c>
      <c r="I77" s="117">
        <f>VLOOKUP($A77+ROUND((COLUMN()-2)/24,5),АТС!$A$41:$F$784,3)+'Иные услуги '!$C$5+'РСТ РСО-А'!$I$7+'РСТ РСО-А'!$G$9</f>
        <v>1300.95</v>
      </c>
      <c r="J77" s="117">
        <f>VLOOKUP($A77+ROUND((COLUMN()-2)/24,5),АТС!$A$41:$F$784,3)+'Иные услуги '!$C$5+'РСТ РСО-А'!$I$7+'РСТ РСО-А'!$G$9</f>
        <v>1198.31</v>
      </c>
      <c r="K77" s="117">
        <f>VLOOKUP($A77+ROUND((COLUMN()-2)/24,5),АТС!$A$41:$F$784,3)+'Иные услуги '!$C$5+'РСТ РСО-А'!$I$7+'РСТ РСО-А'!$G$9</f>
        <v>1264.1399999999999</v>
      </c>
      <c r="L77" s="117">
        <f>VLOOKUP($A77+ROUND((COLUMN()-2)/24,5),АТС!$A$41:$F$784,3)+'Иные услуги '!$C$5+'РСТ РСО-А'!$I$7+'РСТ РСО-А'!$G$9</f>
        <v>1282.0899999999999</v>
      </c>
      <c r="M77" s="117">
        <f>VLOOKUP($A77+ROUND((COLUMN()-2)/24,5),АТС!$A$41:$F$784,3)+'Иные услуги '!$C$5+'РСТ РСО-А'!$I$7+'РСТ РСО-А'!$G$9</f>
        <v>1281.94</v>
      </c>
      <c r="N77" s="117">
        <f>VLOOKUP($A77+ROUND((COLUMN()-2)/24,5),АТС!$A$41:$F$784,3)+'Иные услуги '!$C$5+'РСТ РСО-А'!$I$7+'РСТ РСО-А'!$G$9</f>
        <v>1264.07</v>
      </c>
      <c r="O77" s="117">
        <f>VLOOKUP($A77+ROUND((COLUMN()-2)/24,5),АТС!$A$41:$F$784,3)+'Иные услуги '!$C$5+'РСТ РСО-А'!$I$7+'РСТ РСО-А'!$G$9</f>
        <v>1263.6199999999999</v>
      </c>
      <c r="P77" s="117">
        <f>VLOOKUP($A77+ROUND((COLUMN()-2)/24,5),АТС!$A$41:$F$784,3)+'Иные услуги '!$C$5+'РСТ РСО-А'!$I$7+'РСТ РСО-А'!$G$9</f>
        <v>1232.44</v>
      </c>
      <c r="Q77" s="117">
        <f>VLOOKUP($A77+ROUND((COLUMN()-2)/24,5),АТС!$A$41:$F$784,3)+'Иные услуги '!$C$5+'РСТ РСО-А'!$I$7+'РСТ РСО-А'!$G$9</f>
        <v>1232.04</v>
      </c>
      <c r="R77" s="117">
        <f>VLOOKUP($A77+ROUND((COLUMN()-2)/24,5),АТС!$A$41:$F$784,3)+'Иные услуги '!$C$5+'РСТ РСО-А'!$I$7+'РСТ РСО-А'!$G$9</f>
        <v>1232.68</v>
      </c>
      <c r="S77" s="117">
        <f>VLOOKUP($A77+ROUND((COLUMN()-2)/24,5),АТС!$A$41:$F$784,3)+'Иные услуги '!$C$5+'РСТ РСО-А'!$I$7+'РСТ РСО-А'!$G$9</f>
        <v>1223.8399999999999</v>
      </c>
      <c r="T77" s="117">
        <f>VLOOKUP($A77+ROUND((COLUMN()-2)/24,5),АТС!$A$41:$F$784,3)+'Иные услуги '!$C$5+'РСТ РСО-А'!$I$7+'РСТ РСО-А'!$G$9</f>
        <v>1383.69</v>
      </c>
      <c r="U77" s="117">
        <f>VLOOKUP($A77+ROUND((COLUMN()-2)/24,5),АТС!$A$41:$F$784,3)+'Иные услуги '!$C$5+'РСТ РСО-А'!$I$7+'РСТ РСО-А'!$G$9</f>
        <v>1434.88</v>
      </c>
      <c r="V77" s="117">
        <f>VLOOKUP($A77+ROUND((COLUMN()-2)/24,5),АТС!$A$41:$F$784,3)+'Иные услуги '!$C$5+'РСТ РСО-А'!$I$7+'РСТ РСО-А'!$G$9</f>
        <v>1411.92</v>
      </c>
      <c r="W77" s="117">
        <f>VLOOKUP($A77+ROUND((COLUMN()-2)/24,5),АТС!$A$41:$F$784,3)+'Иные услуги '!$C$5+'РСТ РСО-А'!$I$7+'РСТ РСО-А'!$G$9</f>
        <v>1361.0700000000002</v>
      </c>
      <c r="X77" s="117">
        <f>VLOOKUP($A77+ROUND((COLUMN()-2)/24,5),АТС!$A$41:$F$784,3)+'Иные услуги '!$C$5+'РСТ РСО-А'!$I$7+'РСТ РСО-А'!$G$9</f>
        <v>1182.3799999999999</v>
      </c>
      <c r="Y77" s="117">
        <f>VLOOKUP($A77+ROUND((COLUMN()-2)/24,5),АТС!$A$41:$F$784,3)+'Иные услуги '!$C$5+'РСТ РСО-А'!$I$7+'РСТ РСО-А'!$G$9</f>
        <v>1290.6399999999999</v>
      </c>
    </row>
    <row r="78" spans="1:25" x14ac:dyDescent="0.2">
      <c r="A78" s="66">
        <f t="shared" si="1"/>
        <v>43734</v>
      </c>
      <c r="B78" s="117">
        <f>VLOOKUP($A78+ROUND((COLUMN()-2)/24,5),АТС!$A$41:$F$784,3)+'Иные услуги '!$C$5+'РСТ РСО-А'!$I$7+'РСТ РСО-А'!$G$9</f>
        <v>1207.25</v>
      </c>
      <c r="C78" s="117">
        <f>VLOOKUP($A78+ROUND((COLUMN()-2)/24,5),АТС!$A$41:$F$784,3)+'Иные услуги '!$C$5+'РСТ РСО-А'!$I$7+'РСТ РСО-А'!$G$9</f>
        <v>1195.3899999999999</v>
      </c>
      <c r="D78" s="117">
        <f>VLOOKUP($A78+ROUND((COLUMN()-2)/24,5),АТС!$A$41:$F$784,3)+'Иные услуги '!$C$5+'РСТ РСО-А'!$I$7+'РСТ РСО-А'!$G$9</f>
        <v>1187.1199999999999</v>
      </c>
      <c r="E78" s="117">
        <f>VLOOKUP($A78+ROUND((COLUMN()-2)/24,5),АТС!$A$41:$F$784,3)+'Иные услуги '!$C$5+'РСТ РСО-А'!$I$7+'РСТ РСО-А'!$G$9</f>
        <v>1185.25</v>
      </c>
      <c r="F78" s="117">
        <f>VLOOKUP($A78+ROUND((COLUMN()-2)/24,5),АТС!$A$41:$F$784,3)+'Иные услуги '!$C$5+'РСТ РСО-А'!$I$7+'РСТ РСО-А'!$G$9</f>
        <v>1189.77</v>
      </c>
      <c r="G78" s="117">
        <f>VLOOKUP($A78+ROUND((COLUMN()-2)/24,5),АТС!$A$41:$F$784,3)+'Иные услуги '!$C$5+'РСТ РСО-А'!$I$7+'РСТ РСО-А'!$G$9</f>
        <v>1190.98</v>
      </c>
      <c r="H78" s="117">
        <f>VLOOKUP($A78+ROUND((COLUMN()-2)/24,5),АТС!$A$41:$F$784,3)+'Иные услуги '!$C$5+'РСТ РСО-А'!$I$7+'РСТ РСО-А'!$G$9</f>
        <v>1224.3699999999999</v>
      </c>
      <c r="I78" s="117">
        <f>VLOOKUP($A78+ROUND((COLUMN()-2)/24,5),АТС!$A$41:$F$784,3)+'Иные услуги '!$C$5+'РСТ РСО-А'!$I$7+'РСТ РСО-А'!$G$9</f>
        <v>1419.1100000000001</v>
      </c>
      <c r="J78" s="117">
        <f>VLOOKUP($A78+ROUND((COLUMN()-2)/24,5),АТС!$A$41:$F$784,3)+'Иные услуги '!$C$5+'РСТ РСО-А'!$I$7+'РСТ РСО-А'!$G$9</f>
        <v>1198.9100000000001</v>
      </c>
      <c r="K78" s="117">
        <f>VLOOKUP($A78+ROUND((COLUMN()-2)/24,5),АТС!$A$41:$F$784,3)+'Иные услуги '!$C$5+'РСТ РСО-А'!$I$7+'РСТ РСО-А'!$G$9</f>
        <v>1311.2400000000002</v>
      </c>
      <c r="L78" s="117">
        <f>VLOOKUP($A78+ROUND((COLUMN()-2)/24,5),АТС!$A$41:$F$784,3)+'Иные услуги '!$C$5+'РСТ РСО-А'!$I$7+'РСТ РСО-А'!$G$9</f>
        <v>1311.0400000000002</v>
      </c>
      <c r="M78" s="117">
        <f>VLOOKUP($A78+ROUND((COLUMN()-2)/24,5),АТС!$A$41:$F$784,3)+'Иные услуги '!$C$5+'РСТ РСО-А'!$I$7+'РСТ РСО-А'!$G$9</f>
        <v>1335.69</v>
      </c>
      <c r="N78" s="117">
        <f>VLOOKUP($A78+ROUND((COLUMN()-2)/24,5),АТС!$A$41:$F$784,3)+'Иные услуги '!$C$5+'РСТ РСО-А'!$I$7+'РСТ РСО-А'!$G$9</f>
        <v>1276.03</v>
      </c>
      <c r="O78" s="117">
        <f>VLOOKUP($A78+ROUND((COLUMN()-2)/24,5),АТС!$A$41:$F$784,3)+'Иные услуги '!$C$5+'РСТ РСО-А'!$I$7+'РСТ РСО-А'!$G$9</f>
        <v>1277.3</v>
      </c>
      <c r="P78" s="117">
        <f>VLOOKUP($A78+ROUND((COLUMN()-2)/24,5),АТС!$A$41:$F$784,3)+'Иные услуги '!$C$5+'РСТ РСО-А'!$I$7+'РСТ РСО-А'!$G$9</f>
        <v>1277.33</v>
      </c>
      <c r="Q78" s="117">
        <f>VLOOKUP($A78+ROUND((COLUMN()-2)/24,5),АТС!$A$41:$F$784,3)+'Иные услуги '!$C$5+'РСТ РСО-А'!$I$7+'РСТ РСО-А'!$G$9</f>
        <v>1278.27</v>
      </c>
      <c r="R78" s="117">
        <f>VLOOKUP($A78+ROUND((COLUMN()-2)/24,5),АТС!$A$41:$F$784,3)+'Иные услуги '!$C$5+'РСТ РСО-А'!$I$7+'РСТ РСО-А'!$G$9</f>
        <v>1278.46</v>
      </c>
      <c r="S78" s="117">
        <f>VLOOKUP($A78+ROUND((COLUMN()-2)/24,5),АТС!$A$41:$F$784,3)+'Иные услуги '!$C$5+'РСТ РСО-А'!$I$7+'РСТ РСО-А'!$G$9</f>
        <v>1294.6600000000001</v>
      </c>
      <c r="T78" s="117">
        <f>VLOOKUP($A78+ROUND((COLUMN()-2)/24,5),АТС!$A$41:$F$784,3)+'Иные услуги '!$C$5+'РСТ РСО-А'!$I$7+'РСТ РСО-А'!$G$9</f>
        <v>1414.3200000000002</v>
      </c>
      <c r="U78" s="117">
        <f>VLOOKUP($A78+ROUND((COLUMN()-2)/24,5),АТС!$A$41:$F$784,3)+'Иные услуги '!$C$5+'РСТ РСО-А'!$I$7+'РСТ РСО-А'!$G$9</f>
        <v>1466.3500000000001</v>
      </c>
      <c r="V78" s="117">
        <f>VLOOKUP($A78+ROUND((COLUMN()-2)/24,5),АТС!$A$41:$F$784,3)+'Иные услуги '!$C$5+'РСТ РСО-А'!$I$7+'РСТ РСО-А'!$G$9</f>
        <v>1415.17</v>
      </c>
      <c r="W78" s="117">
        <f>VLOOKUP($A78+ROUND((COLUMN()-2)/24,5),АТС!$A$41:$F$784,3)+'Иные услуги '!$C$5+'РСТ РСО-А'!$I$7+'РСТ РСО-А'!$G$9</f>
        <v>1362.6000000000001</v>
      </c>
      <c r="X78" s="117">
        <f>VLOOKUP($A78+ROUND((COLUMN()-2)/24,5),АТС!$A$41:$F$784,3)+'Иные услуги '!$C$5+'РСТ РСО-А'!$I$7+'РСТ РСО-А'!$G$9</f>
        <v>1182.43</v>
      </c>
      <c r="Y78" s="117">
        <f>VLOOKUP($A78+ROUND((COLUMN()-2)/24,5),АТС!$A$41:$F$784,3)+'Иные услуги '!$C$5+'РСТ РСО-А'!$I$7+'РСТ РСО-А'!$G$9</f>
        <v>1269.3399999999999</v>
      </c>
    </row>
    <row r="79" spans="1:25" x14ac:dyDescent="0.2">
      <c r="A79" s="66">
        <f t="shared" si="1"/>
        <v>43735</v>
      </c>
      <c r="B79" s="117">
        <f>VLOOKUP($A79+ROUND((COLUMN()-2)/24,5),АТС!$A$41:$F$784,3)+'Иные услуги '!$C$5+'РСТ РСО-А'!$I$7+'РСТ РСО-А'!$G$9</f>
        <v>1207.27</v>
      </c>
      <c r="C79" s="117">
        <f>VLOOKUP($A79+ROUND((COLUMN()-2)/24,5),АТС!$A$41:$F$784,3)+'Иные услуги '!$C$5+'РСТ РСО-А'!$I$7+'РСТ РСО-А'!$G$9</f>
        <v>1202.97</v>
      </c>
      <c r="D79" s="117">
        <f>VLOOKUP($A79+ROUND((COLUMN()-2)/24,5),АТС!$A$41:$F$784,3)+'Иные услуги '!$C$5+'РСТ РСО-А'!$I$7+'РСТ РСО-А'!$G$9</f>
        <v>1194.45</v>
      </c>
      <c r="E79" s="117">
        <f>VLOOKUP($A79+ROUND((COLUMN()-2)/24,5),АТС!$A$41:$F$784,3)+'Иные услуги '!$C$5+'РСТ РСО-А'!$I$7+'РСТ РСО-А'!$G$9</f>
        <v>1186.9000000000001</v>
      </c>
      <c r="F79" s="117">
        <f>VLOOKUP($A79+ROUND((COLUMN()-2)/24,5),АТС!$A$41:$F$784,3)+'Иные услуги '!$C$5+'РСТ РСО-А'!$I$7+'РСТ РСО-А'!$G$9</f>
        <v>1198.18</v>
      </c>
      <c r="G79" s="117">
        <f>VLOOKUP($A79+ROUND((COLUMN()-2)/24,5),АТС!$A$41:$F$784,3)+'Иные услуги '!$C$5+'РСТ РСО-А'!$I$7+'РСТ РСО-А'!$G$9</f>
        <v>1214.28</v>
      </c>
      <c r="H79" s="117">
        <f>VLOOKUP($A79+ROUND((COLUMN()-2)/24,5),АТС!$A$41:$F$784,3)+'Иные услуги '!$C$5+'РСТ РСО-А'!$I$7+'РСТ РСО-А'!$G$9</f>
        <v>1253.04</v>
      </c>
      <c r="I79" s="117">
        <f>VLOOKUP($A79+ROUND((COLUMN()-2)/24,5),АТС!$A$41:$F$784,3)+'Иные услуги '!$C$5+'РСТ РСО-А'!$I$7+'РСТ РСО-А'!$G$9</f>
        <v>1426.7500000000002</v>
      </c>
      <c r="J79" s="117">
        <f>VLOOKUP($A79+ROUND((COLUMN()-2)/24,5),АТС!$A$41:$F$784,3)+'Иные услуги '!$C$5+'РСТ РСО-А'!$I$7+'РСТ РСО-А'!$G$9</f>
        <v>1201.4100000000001</v>
      </c>
      <c r="K79" s="117">
        <f>VLOOKUP($A79+ROUND((COLUMN()-2)/24,5),АТС!$A$41:$F$784,3)+'Иные услуги '!$C$5+'РСТ РСО-А'!$I$7+'РСТ РСО-А'!$G$9</f>
        <v>1327.2100000000003</v>
      </c>
      <c r="L79" s="117">
        <f>VLOOKUP($A79+ROUND((COLUMN()-2)/24,5),АТС!$A$41:$F$784,3)+'Иные услуги '!$C$5+'РСТ РСО-А'!$I$7+'РСТ РСО-А'!$G$9</f>
        <v>1326.0000000000002</v>
      </c>
      <c r="M79" s="117">
        <f>VLOOKUP($A79+ROUND((COLUMN()-2)/24,5),АТС!$A$41:$F$784,3)+'Иные услуги '!$C$5+'РСТ РСО-А'!$I$7+'РСТ РСО-А'!$G$9</f>
        <v>1323.4</v>
      </c>
      <c r="N79" s="117">
        <f>VLOOKUP($A79+ROUND((COLUMN()-2)/24,5),АТС!$A$41:$F$784,3)+'Иные услуги '!$C$5+'РСТ РСО-А'!$I$7+'РСТ РСО-А'!$G$9</f>
        <v>1283.0899999999999</v>
      </c>
      <c r="O79" s="117">
        <f>VLOOKUP($A79+ROUND((COLUMN()-2)/24,5),АТС!$A$41:$F$784,3)+'Иные услуги '!$C$5+'РСТ РСО-А'!$I$7+'РСТ РСО-А'!$G$9</f>
        <v>1282.44</v>
      </c>
      <c r="P79" s="117">
        <f>VLOOKUP($A79+ROUND((COLUMN()-2)/24,5),АТС!$A$41:$F$784,3)+'Иные услуги '!$C$5+'РСТ РСО-А'!$I$7+'РСТ РСО-А'!$G$9</f>
        <v>1281.8599999999999</v>
      </c>
      <c r="Q79" s="117">
        <f>VLOOKUP($A79+ROUND((COLUMN()-2)/24,5),АТС!$A$41:$F$784,3)+'Иные услуги '!$C$5+'РСТ РСО-А'!$I$7+'РСТ РСО-А'!$G$9</f>
        <v>1277.44</v>
      </c>
      <c r="R79" s="117">
        <f>VLOOKUP($A79+ROUND((COLUMN()-2)/24,5),АТС!$A$41:$F$784,3)+'Иные услуги '!$C$5+'РСТ РСО-А'!$I$7+'РСТ РСО-А'!$G$9</f>
        <v>1277.1399999999999</v>
      </c>
      <c r="S79" s="117">
        <f>VLOOKUP($A79+ROUND((COLUMN()-2)/24,5),АТС!$A$41:$F$784,3)+'Иные услуги '!$C$5+'РСТ РСО-А'!$I$7+'РСТ РСО-А'!$G$9</f>
        <v>1291.48</v>
      </c>
      <c r="T79" s="117">
        <f>VLOOKUP($A79+ROUND((COLUMN()-2)/24,5),АТС!$A$41:$F$784,3)+'Иные услуги '!$C$5+'РСТ РСО-А'!$I$7+'РСТ РСО-А'!$G$9</f>
        <v>1423.9600000000003</v>
      </c>
      <c r="U79" s="117">
        <f>VLOOKUP($A79+ROUND((COLUMN()-2)/24,5),АТС!$A$41:$F$784,3)+'Иные услуги '!$C$5+'РСТ РСО-А'!$I$7+'РСТ РСО-А'!$G$9</f>
        <v>1504.9900000000002</v>
      </c>
      <c r="V79" s="117">
        <f>VLOOKUP($A79+ROUND((COLUMN()-2)/24,5),АТС!$A$41:$F$784,3)+'Иные услуги '!$C$5+'РСТ РСО-А'!$I$7+'РСТ РСО-А'!$G$9</f>
        <v>1471.0900000000001</v>
      </c>
      <c r="W79" s="117">
        <f>VLOOKUP($A79+ROUND((COLUMN()-2)/24,5),АТС!$A$41:$F$784,3)+'Иные услуги '!$C$5+'РСТ РСО-А'!$I$7+'РСТ РСО-А'!$G$9</f>
        <v>1385.5100000000002</v>
      </c>
      <c r="X79" s="117">
        <f>VLOOKUP($A79+ROUND((COLUMN()-2)/24,5),АТС!$A$41:$F$784,3)+'Иные услуги '!$C$5+'РСТ РСО-А'!$I$7+'РСТ РСО-А'!$G$9</f>
        <v>1182.26</v>
      </c>
      <c r="Y79" s="117">
        <f>VLOOKUP($A79+ROUND((COLUMN()-2)/24,5),АТС!$A$41:$F$784,3)+'Иные услуги '!$C$5+'РСТ РСО-А'!$I$7+'РСТ РСО-А'!$G$9</f>
        <v>1378.8700000000001</v>
      </c>
    </row>
    <row r="80" spans="1:25" x14ac:dyDescent="0.2">
      <c r="A80" s="66">
        <f t="shared" si="1"/>
        <v>43736</v>
      </c>
      <c r="B80" s="117">
        <f>VLOOKUP($A80+ROUND((COLUMN()-2)/24,5),АТС!$A$41:$F$784,3)+'Иные услуги '!$C$5+'РСТ РСО-А'!$I$7+'РСТ РСО-А'!$G$9</f>
        <v>1213.23</v>
      </c>
      <c r="C80" s="117">
        <f>VLOOKUP($A80+ROUND((COLUMN()-2)/24,5),АТС!$A$41:$F$784,3)+'Иные услуги '!$C$5+'РСТ РСО-А'!$I$7+'РСТ РСО-А'!$G$9</f>
        <v>1196.3599999999999</v>
      </c>
      <c r="D80" s="117">
        <f>VLOOKUP($A80+ROUND((COLUMN()-2)/24,5),АТС!$A$41:$F$784,3)+'Иные услуги '!$C$5+'РСТ РСО-А'!$I$7+'РСТ РСО-А'!$G$9</f>
        <v>1188.23</v>
      </c>
      <c r="E80" s="117">
        <f>VLOOKUP($A80+ROUND((COLUMN()-2)/24,5),АТС!$A$41:$F$784,3)+'Иные услуги '!$C$5+'РСТ РСО-А'!$I$7+'РСТ РСО-А'!$G$9</f>
        <v>1185.29</v>
      </c>
      <c r="F80" s="117">
        <f>VLOOKUP($A80+ROUND((COLUMN()-2)/24,5),АТС!$A$41:$F$784,3)+'Иные услуги '!$C$5+'РСТ РСО-А'!$I$7+'РСТ РСО-А'!$G$9</f>
        <v>1184.44</v>
      </c>
      <c r="G80" s="117">
        <f>VLOOKUP($A80+ROUND((COLUMN()-2)/24,5),АТС!$A$41:$F$784,3)+'Иные услуги '!$C$5+'РСТ РСО-А'!$I$7+'РСТ РСО-А'!$G$9</f>
        <v>1184.75</v>
      </c>
      <c r="H80" s="117">
        <f>VLOOKUP($A80+ROUND((COLUMN()-2)/24,5),АТС!$A$41:$F$784,3)+'Иные услуги '!$C$5+'РСТ РСО-А'!$I$7+'РСТ РСО-А'!$G$9</f>
        <v>1192.6299999999999</v>
      </c>
      <c r="I80" s="117">
        <f>VLOOKUP($A80+ROUND((COLUMN()-2)/24,5),АТС!$A$41:$F$784,3)+'Иные услуги '!$C$5+'РСТ РСО-А'!$I$7+'РСТ РСО-А'!$G$9</f>
        <v>1236.06</v>
      </c>
      <c r="J80" s="117">
        <f>VLOOKUP($A80+ROUND((COLUMN()-2)/24,5),АТС!$A$41:$F$784,3)+'Иные услуги '!$C$5+'РСТ РСО-А'!$I$7+'РСТ РСО-А'!$G$9</f>
        <v>1182.74</v>
      </c>
      <c r="K80" s="117">
        <f>VLOOKUP($A80+ROUND((COLUMN()-2)/24,5),АТС!$A$41:$F$784,3)+'Иные услуги '!$C$5+'РСТ РСО-А'!$I$7+'РСТ РСО-А'!$G$9</f>
        <v>1223.1099999999999</v>
      </c>
      <c r="L80" s="117">
        <f>VLOOKUP($A80+ROUND((COLUMN()-2)/24,5),АТС!$A$41:$F$784,3)+'Иные услуги '!$C$5+'РСТ РСО-А'!$I$7+'РСТ РСО-А'!$G$9</f>
        <v>1223.48</v>
      </c>
      <c r="M80" s="117">
        <f>VLOOKUP($A80+ROUND((COLUMN()-2)/24,5),АТС!$A$41:$F$784,3)+'Иные услуги '!$C$5+'РСТ РСО-А'!$I$7+'РСТ РСО-А'!$G$9</f>
        <v>1223.3699999999999</v>
      </c>
      <c r="N80" s="117">
        <f>VLOOKUP($A80+ROUND((COLUMN()-2)/24,5),АТС!$A$41:$F$784,3)+'Иные услуги '!$C$5+'РСТ РСО-А'!$I$7+'РСТ РСО-А'!$G$9</f>
        <v>1219.53</v>
      </c>
      <c r="O80" s="117">
        <f>VLOOKUP($A80+ROUND((COLUMN()-2)/24,5),АТС!$A$41:$F$784,3)+'Иные услуги '!$C$5+'РСТ РСО-А'!$I$7+'РСТ РСО-А'!$G$9</f>
        <v>1221.0899999999999</v>
      </c>
      <c r="P80" s="117">
        <f>VLOOKUP($A80+ROUND((COLUMN()-2)/24,5),АТС!$A$41:$F$784,3)+'Иные услуги '!$C$5+'РСТ РСО-А'!$I$7+'РСТ РСО-А'!$G$9</f>
        <v>1218.97</v>
      </c>
      <c r="Q80" s="117">
        <f>VLOOKUP($A80+ROUND((COLUMN()-2)/24,5),АТС!$A$41:$F$784,3)+'Иные услуги '!$C$5+'РСТ РСО-А'!$I$7+'РСТ РСО-А'!$G$9</f>
        <v>1214.31</v>
      </c>
      <c r="R80" s="117">
        <f>VLOOKUP($A80+ROUND((COLUMN()-2)/24,5),АТС!$A$41:$F$784,3)+'Иные услуги '!$C$5+'РСТ РСО-А'!$I$7+'РСТ РСО-А'!$G$9</f>
        <v>1212.1199999999999</v>
      </c>
      <c r="S80" s="117">
        <f>VLOOKUP($A80+ROUND((COLUMN()-2)/24,5),АТС!$A$41:$F$784,3)+'Иные услуги '!$C$5+'РСТ РСО-А'!$I$7+'РСТ РСО-А'!$G$9</f>
        <v>1242.56</v>
      </c>
      <c r="T80" s="117">
        <f>VLOOKUP($A80+ROUND((COLUMN()-2)/24,5),АТС!$A$41:$F$784,3)+'Иные услуги '!$C$5+'РСТ РСО-А'!$I$7+'РСТ РСО-А'!$G$9</f>
        <v>1335.7500000000002</v>
      </c>
      <c r="U80" s="117">
        <f>VLOOKUP($A80+ROUND((COLUMN()-2)/24,5),АТС!$A$41:$F$784,3)+'Иные услуги '!$C$5+'РСТ РСО-А'!$I$7+'РСТ РСО-А'!$G$9</f>
        <v>1401.7100000000003</v>
      </c>
      <c r="V80" s="117">
        <f>VLOOKUP($A80+ROUND((COLUMN()-2)/24,5),АТС!$A$41:$F$784,3)+'Иные услуги '!$C$5+'РСТ РСО-А'!$I$7+'РСТ РСО-А'!$G$9</f>
        <v>1426.68</v>
      </c>
      <c r="W80" s="117">
        <f>VLOOKUP($A80+ROUND((COLUMN()-2)/24,5),АТС!$A$41:$F$784,3)+'Иные услуги '!$C$5+'РСТ РСО-А'!$I$7+'РСТ РСО-А'!$G$9</f>
        <v>1326.3300000000002</v>
      </c>
      <c r="X80" s="117">
        <f>VLOOKUP($A80+ROUND((COLUMN()-2)/24,5),АТС!$A$41:$F$784,3)+'Иные услуги '!$C$5+'РСТ РСО-А'!$I$7+'РСТ РСО-А'!$G$9</f>
        <v>1182.28</v>
      </c>
      <c r="Y80" s="117">
        <f>VLOOKUP($A80+ROUND((COLUMN()-2)/24,5),АТС!$A$41:$F$784,3)+'Иные услуги '!$C$5+'РСТ РСО-А'!$I$7+'РСТ РСО-А'!$G$9</f>
        <v>1273.5</v>
      </c>
    </row>
    <row r="81" spans="1:27" x14ac:dyDescent="0.2">
      <c r="A81" s="66">
        <f t="shared" si="1"/>
        <v>43737</v>
      </c>
      <c r="B81" s="117">
        <f>VLOOKUP($A81+ROUND((COLUMN()-2)/24,5),АТС!$A$41:$F$784,3)+'Иные услуги '!$C$5+'РСТ РСО-А'!$I$7+'РСТ РСО-А'!$G$9</f>
        <v>1195.77</v>
      </c>
      <c r="C81" s="117">
        <f>VLOOKUP($A81+ROUND((COLUMN()-2)/24,5),АТС!$A$41:$F$784,3)+'Иные услуги '!$C$5+'РСТ РСО-А'!$I$7+'РСТ РСО-А'!$G$9</f>
        <v>1184.49</v>
      </c>
      <c r="D81" s="117">
        <f>VLOOKUP($A81+ROUND((COLUMN()-2)/24,5),АТС!$A$41:$F$784,3)+'Иные услуги '!$C$5+'РСТ РСО-А'!$I$7+'РСТ РСО-А'!$G$9</f>
        <v>1182.94</v>
      </c>
      <c r="E81" s="117">
        <f>VLOOKUP($A81+ROUND((COLUMN()-2)/24,5),АТС!$A$41:$F$784,3)+'Иные услуги '!$C$5+'РСТ РСО-А'!$I$7+'РСТ РСО-А'!$G$9</f>
        <v>1182.95</v>
      </c>
      <c r="F81" s="117">
        <f>VLOOKUP($A81+ROUND((COLUMN()-2)/24,5),АТС!$A$41:$F$784,3)+'Иные услуги '!$C$5+'РСТ РСО-А'!$I$7+'РСТ РСО-А'!$G$9</f>
        <v>1182.93</v>
      </c>
      <c r="G81" s="117">
        <f>VLOOKUP($A81+ROUND((COLUMN()-2)/24,5),АТС!$A$41:$F$784,3)+'Иные услуги '!$C$5+'РСТ РСО-А'!$I$7+'РСТ РСО-А'!$G$9</f>
        <v>1184.2</v>
      </c>
      <c r="H81" s="117">
        <f>VLOOKUP($A81+ROUND((COLUMN()-2)/24,5),АТС!$A$41:$F$784,3)+'Иные услуги '!$C$5+'РСТ РСО-А'!$I$7+'РСТ РСО-А'!$G$9</f>
        <v>1182.56</v>
      </c>
      <c r="I81" s="117">
        <f>VLOOKUP($A81+ROUND((COLUMN()-2)/24,5),АТС!$A$41:$F$784,3)+'Иные услуги '!$C$5+'РСТ РСО-А'!$I$7+'РСТ РСО-А'!$G$9</f>
        <v>1204.8799999999999</v>
      </c>
      <c r="J81" s="117">
        <f>VLOOKUP($A81+ROUND((COLUMN()-2)/24,5),АТС!$A$41:$F$784,3)+'Иные услуги '!$C$5+'РСТ РСО-А'!$I$7+'РСТ РСО-А'!$G$9</f>
        <v>1182.75</v>
      </c>
      <c r="K81" s="117">
        <f>VLOOKUP($A81+ROUND((COLUMN()-2)/24,5),АТС!$A$41:$F$784,3)+'Иные услуги '!$C$5+'РСТ РСО-А'!$I$7+'РСТ РСО-А'!$G$9</f>
        <v>1182.72</v>
      </c>
      <c r="L81" s="117">
        <f>VLOOKUP($A81+ROUND((COLUMN()-2)/24,5),АТС!$A$41:$F$784,3)+'Иные услуги '!$C$5+'РСТ РСО-А'!$I$7+'РСТ РСО-А'!$G$9</f>
        <v>1182.71</v>
      </c>
      <c r="M81" s="117">
        <f>VLOOKUP($A81+ROUND((COLUMN()-2)/24,5),АТС!$A$41:$F$784,3)+'Иные услуги '!$C$5+'РСТ РСО-А'!$I$7+'РСТ РСО-А'!$G$9</f>
        <v>1182.72</v>
      </c>
      <c r="N81" s="117">
        <f>VLOOKUP($A81+ROUND((COLUMN()-2)/24,5),АТС!$A$41:$F$784,3)+'Иные услуги '!$C$5+'РСТ РСО-А'!$I$7+'РСТ РСО-А'!$G$9</f>
        <v>1196.22</v>
      </c>
      <c r="O81" s="117">
        <f>VLOOKUP($A81+ROUND((COLUMN()-2)/24,5),АТС!$A$41:$F$784,3)+'Иные услуги '!$C$5+'РСТ РСО-А'!$I$7+'РСТ РСО-А'!$G$9</f>
        <v>1182.73</v>
      </c>
      <c r="P81" s="117">
        <f>VLOOKUP($A81+ROUND((COLUMN()-2)/24,5),АТС!$A$41:$F$784,3)+'Иные услуги '!$C$5+'РСТ РСО-А'!$I$7+'РСТ РСО-А'!$G$9</f>
        <v>1182.73</v>
      </c>
      <c r="Q81" s="117">
        <f>VLOOKUP($A81+ROUND((COLUMN()-2)/24,5),АТС!$A$41:$F$784,3)+'Иные услуги '!$C$5+'РСТ РСО-А'!$I$7+'РСТ РСО-А'!$G$9</f>
        <v>1182.73</v>
      </c>
      <c r="R81" s="117">
        <f>VLOOKUP($A81+ROUND((COLUMN()-2)/24,5),АТС!$A$41:$F$784,3)+'Иные услуги '!$C$5+'РСТ РСО-А'!$I$7+'РСТ РСО-А'!$G$9</f>
        <v>1182.72</v>
      </c>
      <c r="S81" s="117">
        <f>VLOOKUP($A81+ROUND((COLUMN()-2)/24,5),АТС!$A$41:$F$784,3)+'Иные услуги '!$C$5+'РСТ РСО-А'!$I$7+'РСТ РСО-А'!$G$9</f>
        <v>1196.31</v>
      </c>
      <c r="T81" s="117">
        <f>VLOOKUP($A81+ROUND((COLUMN()-2)/24,5),АТС!$A$41:$F$784,3)+'Иные услуги '!$C$5+'РСТ РСО-А'!$I$7+'РСТ РСО-А'!$G$9</f>
        <v>1330.6200000000001</v>
      </c>
      <c r="U81" s="117">
        <f>VLOOKUP($A81+ROUND((COLUMN()-2)/24,5),АТС!$A$41:$F$784,3)+'Иные услуги '!$C$5+'РСТ РСО-А'!$I$7+'РСТ РСО-А'!$G$9</f>
        <v>1367.69</v>
      </c>
      <c r="V81" s="117">
        <f>VLOOKUP($A81+ROUND((COLUMN()-2)/24,5),АТС!$A$41:$F$784,3)+'Иные услуги '!$C$5+'РСТ РСО-А'!$I$7+'РСТ РСО-А'!$G$9</f>
        <v>1365.43</v>
      </c>
      <c r="W81" s="117">
        <f>VLOOKUP($A81+ROUND((COLUMN()-2)/24,5),АТС!$A$41:$F$784,3)+'Иные услуги '!$C$5+'РСТ РСО-А'!$I$7+'РСТ РСО-А'!$G$9</f>
        <v>1314.38</v>
      </c>
      <c r="X81" s="117">
        <f>VLOOKUP($A81+ROUND((COLUMN()-2)/24,5),АТС!$A$41:$F$784,3)+'Иные услуги '!$C$5+'РСТ РСО-А'!$I$7+'РСТ РСО-А'!$G$9</f>
        <v>1181.99</v>
      </c>
      <c r="Y81" s="117">
        <f>VLOOKUP($A81+ROUND((COLUMN()-2)/24,5),АТС!$A$41:$F$784,3)+'Иные услуги '!$C$5+'РСТ РСО-А'!$I$7+'РСТ РСО-А'!$G$9</f>
        <v>1276.68</v>
      </c>
    </row>
    <row r="82" spans="1:27" x14ac:dyDescent="0.2">
      <c r="A82" s="66">
        <f t="shared" si="1"/>
        <v>43738</v>
      </c>
      <c r="B82" s="117">
        <f>VLOOKUP($A82+ROUND((COLUMN()-2)/24,5),АТС!$A$41:$F$784,3)+'Иные услуги '!$C$5+'РСТ РСО-А'!$I$7+'РСТ РСО-А'!$G$9</f>
        <v>1190.8399999999999</v>
      </c>
      <c r="C82" s="117">
        <f>VLOOKUP($A82+ROUND((COLUMN()-2)/24,5),АТС!$A$41:$F$784,3)+'Иные услуги '!$C$5+'РСТ РСО-А'!$I$7+'РСТ РСО-А'!$G$9</f>
        <v>1183.6500000000001</v>
      </c>
      <c r="D82" s="117">
        <f>VLOOKUP($A82+ROUND((COLUMN()-2)/24,5),АТС!$A$41:$F$784,3)+'Иные услуги '!$C$5+'РСТ РСО-А'!$I$7+'РСТ РСО-А'!$G$9</f>
        <v>1182.97</v>
      </c>
      <c r="E82" s="117">
        <f>VLOOKUP($A82+ROUND((COLUMN()-2)/24,5),АТС!$A$41:$F$784,3)+'Иные услуги '!$C$5+'РСТ РСО-А'!$I$7+'РСТ РСО-А'!$G$9</f>
        <v>1182.97</v>
      </c>
      <c r="F82" s="117">
        <f>VLOOKUP($A82+ROUND((COLUMN()-2)/24,5),АТС!$A$41:$F$784,3)+'Иные услуги '!$C$5+'РСТ РСО-А'!$I$7+'РСТ РСО-А'!$G$9</f>
        <v>1182.93</v>
      </c>
      <c r="G82" s="117">
        <f>VLOOKUP($A82+ROUND((COLUMN()-2)/24,5),АТС!$A$41:$F$784,3)+'Иные услуги '!$C$5+'РСТ РСО-А'!$I$7+'РСТ РСО-А'!$G$9</f>
        <v>1182.93</v>
      </c>
      <c r="H82" s="117">
        <f>VLOOKUP($A82+ROUND((COLUMN()-2)/24,5),АТС!$A$41:$F$784,3)+'Иные услуги '!$C$5+'РСТ РСО-А'!$I$7+'РСТ РСО-А'!$G$9</f>
        <v>1187.45</v>
      </c>
      <c r="I82" s="117">
        <f>VLOOKUP($A82+ROUND((COLUMN()-2)/24,5),АТС!$A$41:$F$784,3)+'Иные услуги '!$C$5+'РСТ РСО-А'!$I$7+'РСТ РСО-А'!$G$9</f>
        <v>1299.5</v>
      </c>
      <c r="J82" s="117">
        <f>VLOOKUP($A82+ROUND((COLUMN()-2)/24,5),АТС!$A$41:$F$784,3)+'Иные услуги '!$C$5+'РСТ РСО-А'!$I$7+'РСТ РСО-А'!$G$9</f>
        <v>1182.71</v>
      </c>
      <c r="K82" s="117">
        <f>VLOOKUP($A82+ROUND((COLUMN()-2)/24,5),АТС!$A$41:$F$784,3)+'Иные услуги '!$C$5+'РСТ РСО-А'!$I$7+'РСТ РСО-А'!$G$9</f>
        <v>1264.58</v>
      </c>
      <c r="L82" s="117">
        <f>VLOOKUP($A82+ROUND((COLUMN()-2)/24,5),АТС!$A$41:$F$784,3)+'Иные услуги '!$C$5+'РСТ РСО-А'!$I$7+'РСТ РСО-А'!$G$9</f>
        <v>1264.72</v>
      </c>
      <c r="M82" s="117">
        <f>VLOOKUP($A82+ROUND((COLUMN()-2)/24,5),АТС!$A$41:$F$784,3)+'Иные услуги '!$C$5+'РСТ РСО-А'!$I$7+'РСТ РСО-А'!$G$9</f>
        <v>1264.33</v>
      </c>
      <c r="N82" s="117">
        <f>VLOOKUP($A82+ROUND((COLUMN()-2)/24,5),АТС!$A$41:$F$784,3)+'Иные услуги '!$C$5+'РСТ РСО-А'!$I$7+'РСТ РСО-А'!$G$9</f>
        <v>1263.3699999999999</v>
      </c>
      <c r="O82" s="117">
        <f>VLOOKUP($A82+ROUND((COLUMN()-2)/24,5),АТС!$A$41:$F$784,3)+'Иные услуги '!$C$5+'РСТ РСО-А'!$I$7+'РСТ РСО-А'!$G$9</f>
        <v>1263.58</v>
      </c>
      <c r="P82" s="117">
        <f>VLOOKUP($A82+ROUND((COLUMN()-2)/24,5),АТС!$A$41:$F$784,3)+'Иные услуги '!$C$5+'РСТ РСО-А'!$I$7+'РСТ РСО-А'!$G$9</f>
        <v>1263.8899999999999</v>
      </c>
      <c r="Q82" s="117">
        <f>VLOOKUP($A82+ROUND((COLUMN()-2)/24,5),АТС!$A$41:$F$784,3)+'Иные услуги '!$C$5+'РСТ РСО-А'!$I$7+'РСТ РСО-А'!$G$9</f>
        <v>1264.26</v>
      </c>
      <c r="R82" s="117">
        <f>VLOOKUP($A82+ROUND((COLUMN()-2)/24,5),АТС!$A$41:$F$784,3)+'Иные услуги '!$C$5+'РСТ РСО-А'!$I$7+'РСТ РСО-А'!$G$9</f>
        <v>1261.78</v>
      </c>
      <c r="S82" s="117">
        <f>VLOOKUP($A82+ROUND((COLUMN()-2)/24,5),АТС!$A$41:$F$784,3)+'Иные услуги '!$C$5+'РСТ РСО-А'!$I$7+'РСТ РСО-А'!$G$9</f>
        <v>1261.3599999999999</v>
      </c>
      <c r="T82" s="117">
        <f>VLOOKUP($A82+ROUND((COLUMN()-2)/24,5),АТС!$A$41:$F$784,3)+'Иные услуги '!$C$5+'РСТ РСО-А'!$I$7+'РСТ РСО-А'!$G$9</f>
        <v>1357.5200000000002</v>
      </c>
      <c r="U82" s="117">
        <f>VLOOKUP($A82+ROUND((COLUMN()-2)/24,5),АТС!$A$41:$F$784,3)+'Иные услуги '!$C$5+'РСТ РСО-А'!$I$7+'РСТ РСО-А'!$G$9</f>
        <v>1375.6100000000001</v>
      </c>
      <c r="V82" s="117">
        <f>VLOOKUP($A82+ROUND((COLUMN()-2)/24,5),АТС!$A$41:$F$784,3)+'Иные услуги '!$C$5+'РСТ РСО-А'!$I$7+'РСТ РСО-А'!$G$9</f>
        <v>1337.3500000000001</v>
      </c>
      <c r="W82" s="117">
        <f>VLOOKUP($A82+ROUND((COLUMN()-2)/24,5),АТС!$A$41:$F$784,3)+'Иные услуги '!$C$5+'РСТ РСО-А'!$I$7+'РСТ РСО-А'!$G$9</f>
        <v>1288.4000000000001</v>
      </c>
      <c r="X82" s="117">
        <f>VLOOKUP($A82+ROUND((COLUMN()-2)/24,5),АТС!$A$41:$F$784,3)+'Иные услуги '!$C$5+'РСТ РСО-А'!$I$7+'РСТ РСО-А'!$G$9</f>
        <v>1182.1199999999999</v>
      </c>
      <c r="Y82" s="117">
        <f>VLOOKUP($A82+ROUND((COLUMN()-2)/24,5),АТС!$A$41:$F$784,3)+'Иные услуги '!$C$5+'РСТ РСО-А'!$I$7+'РСТ РСО-А'!$G$9</f>
        <v>1227.5999999999999</v>
      </c>
    </row>
    <row r="83" spans="1:27" hidden="1" x14ac:dyDescent="0.2">
      <c r="A83" s="66">
        <f t="shared" si="1"/>
        <v>43739</v>
      </c>
      <c r="B83" s="117">
        <f>VLOOKUP($A83+ROUND((COLUMN()-2)/24,5),АТС!$A$41:$F$784,3)+'Иные услуги '!$C$5+'РСТ РСО-А'!$I$7+'РСТ РСО-А'!$G$9</f>
        <v>286.83000000000004</v>
      </c>
      <c r="C83" s="117">
        <f>VLOOKUP($A83+ROUND((COLUMN()-2)/24,5),АТС!$A$41:$F$784,3)+'Иные услуги '!$C$5+'РСТ РСО-А'!$I$7+'РСТ РСО-А'!$G$9</f>
        <v>286.83000000000004</v>
      </c>
      <c r="D83" s="117">
        <f>VLOOKUP($A83+ROUND((COLUMN()-2)/24,5),АТС!$A$41:$F$784,3)+'Иные услуги '!$C$5+'РСТ РСО-А'!$I$7+'РСТ РСО-А'!$G$9</f>
        <v>286.83000000000004</v>
      </c>
      <c r="E83" s="117">
        <f>VLOOKUP($A83+ROUND((COLUMN()-2)/24,5),АТС!$A$41:$F$784,3)+'Иные услуги '!$C$5+'РСТ РСО-А'!$I$7+'РСТ РСО-А'!$G$9</f>
        <v>286.83000000000004</v>
      </c>
      <c r="F83" s="117">
        <f>VLOOKUP($A83+ROUND((COLUMN()-2)/24,5),АТС!$A$41:$F$784,3)+'Иные услуги '!$C$5+'РСТ РСО-А'!$I$7+'РСТ РСО-А'!$G$9</f>
        <v>286.83000000000004</v>
      </c>
      <c r="G83" s="117">
        <f>VLOOKUP($A83+ROUND((COLUMN()-2)/24,5),АТС!$A$41:$F$784,3)+'Иные услуги '!$C$5+'РСТ РСО-А'!$I$7+'РСТ РСО-А'!$G$9</f>
        <v>286.83000000000004</v>
      </c>
      <c r="H83" s="117">
        <f>VLOOKUP($A83+ROUND((COLUMN()-2)/24,5),АТС!$A$41:$F$784,3)+'Иные услуги '!$C$5+'РСТ РСО-А'!$I$7+'РСТ РСО-А'!$G$9</f>
        <v>286.83000000000004</v>
      </c>
      <c r="I83" s="117">
        <f>VLOOKUP($A83+ROUND((COLUMN()-2)/24,5),АТС!$A$41:$F$784,3)+'Иные услуги '!$C$5+'РСТ РСО-А'!$I$7+'РСТ РСО-А'!$G$9</f>
        <v>286.83000000000004</v>
      </c>
      <c r="J83" s="117">
        <f>VLOOKUP($A83+ROUND((COLUMN()-2)/24,5),АТС!$A$41:$F$784,3)+'Иные услуги '!$C$5+'РСТ РСО-А'!$I$7+'РСТ РСО-А'!$G$9</f>
        <v>286.83000000000004</v>
      </c>
      <c r="K83" s="117">
        <f>VLOOKUP($A83+ROUND((COLUMN()-2)/24,5),АТС!$A$41:$F$784,3)+'Иные услуги '!$C$5+'РСТ РСО-А'!$I$7+'РСТ РСО-А'!$G$9</f>
        <v>286.83000000000004</v>
      </c>
      <c r="L83" s="117">
        <f>VLOOKUP($A83+ROUND((COLUMN()-2)/24,5),АТС!$A$41:$F$784,3)+'Иные услуги '!$C$5+'РСТ РСО-А'!$I$7+'РСТ РСО-А'!$G$9</f>
        <v>286.83000000000004</v>
      </c>
      <c r="M83" s="117">
        <f>VLOOKUP($A83+ROUND((COLUMN()-2)/24,5),АТС!$A$41:$F$784,3)+'Иные услуги '!$C$5+'РСТ РСО-А'!$I$7+'РСТ РСО-А'!$G$9</f>
        <v>286.83000000000004</v>
      </c>
      <c r="N83" s="117">
        <f>VLOOKUP($A83+ROUND((COLUMN()-2)/24,5),АТС!$A$41:$F$784,3)+'Иные услуги '!$C$5+'РСТ РСО-А'!$I$7+'РСТ РСО-А'!$G$9</f>
        <v>286.83000000000004</v>
      </c>
      <c r="O83" s="117">
        <f>VLOOKUP($A83+ROUND((COLUMN()-2)/24,5),АТС!$A$41:$F$784,3)+'Иные услуги '!$C$5+'РСТ РСО-А'!$I$7+'РСТ РСО-А'!$G$9</f>
        <v>286.83000000000004</v>
      </c>
      <c r="P83" s="117">
        <f>VLOOKUP($A83+ROUND((COLUMN()-2)/24,5),АТС!$A$41:$F$784,3)+'Иные услуги '!$C$5+'РСТ РСО-А'!$I$7+'РСТ РСО-А'!$G$9</f>
        <v>286.83000000000004</v>
      </c>
      <c r="Q83" s="117">
        <f>VLOOKUP($A83+ROUND((COLUMN()-2)/24,5),АТС!$A$41:$F$784,3)+'Иные услуги '!$C$5+'РСТ РСО-А'!$I$7+'РСТ РСО-А'!$G$9</f>
        <v>286.83000000000004</v>
      </c>
      <c r="R83" s="117">
        <f>VLOOKUP($A83+ROUND((COLUMN()-2)/24,5),АТС!$A$41:$F$784,3)+'Иные услуги '!$C$5+'РСТ РСО-А'!$I$7+'РСТ РСО-А'!$G$9</f>
        <v>286.83000000000004</v>
      </c>
      <c r="S83" s="117">
        <f>VLOOKUP($A83+ROUND((COLUMN()-2)/24,5),АТС!$A$41:$F$784,3)+'Иные услуги '!$C$5+'РСТ РСО-А'!$I$7+'РСТ РСО-А'!$G$9</f>
        <v>286.83000000000004</v>
      </c>
      <c r="T83" s="117">
        <f>VLOOKUP($A83+ROUND((COLUMN()-2)/24,5),АТС!$A$41:$F$784,3)+'Иные услуги '!$C$5+'РСТ РСО-А'!$I$7+'РСТ РСО-А'!$G$9</f>
        <v>286.83000000000004</v>
      </c>
      <c r="U83" s="117">
        <f>VLOOKUP($A83+ROUND((COLUMN()-2)/24,5),АТС!$A$41:$F$784,3)+'Иные услуги '!$C$5+'РСТ РСО-А'!$I$7+'РСТ РСО-А'!$G$9</f>
        <v>286.83000000000004</v>
      </c>
      <c r="V83" s="117">
        <f>VLOOKUP($A83+ROUND((COLUMN()-2)/24,5),АТС!$A$41:$F$784,3)+'Иные услуги '!$C$5+'РСТ РСО-А'!$I$7+'РСТ РСО-А'!$G$9</f>
        <v>286.83000000000004</v>
      </c>
      <c r="W83" s="117">
        <f>VLOOKUP($A83+ROUND((COLUMN()-2)/24,5),АТС!$A$41:$F$784,3)+'Иные услуги '!$C$5+'РСТ РСО-А'!$I$7+'РСТ РСО-А'!$G$9</f>
        <v>286.83000000000004</v>
      </c>
      <c r="X83" s="117">
        <f>VLOOKUP($A83+ROUND((COLUMN()-2)/24,5),АТС!$A$41:$F$784,3)+'Иные услуги '!$C$5+'РСТ РСО-А'!$I$7+'РСТ РСО-А'!$G$9</f>
        <v>286.83000000000004</v>
      </c>
      <c r="Y83" s="117">
        <f>VLOOKUP($A83+ROUND((COLUMN()-2)/24,5),АТС!$A$41:$F$784,3)+'Иные услуги '!$C$5+'РСТ РСО-А'!$I$7+'РСТ РСО-А'!$G$9</f>
        <v>286.83000000000004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126</v>
      </c>
    </row>
    <row r="86" spans="1:27" ht="12.75" x14ac:dyDescent="0.2">
      <c r="A86" s="144" t="s">
        <v>35</v>
      </c>
      <c r="B86" s="147" t="s">
        <v>97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98</v>
      </c>
      <c r="C88" s="155" t="s">
        <v>99</v>
      </c>
      <c r="D88" s="155" t="s">
        <v>100</v>
      </c>
      <c r="E88" s="155" t="s">
        <v>101</v>
      </c>
      <c r="F88" s="155" t="s">
        <v>102</v>
      </c>
      <c r="G88" s="155" t="s">
        <v>103</v>
      </c>
      <c r="H88" s="155" t="s">
        <v>104</v>
      </c>
      <c r="I88" s="155" t="s">
        <v>105</v>
      </c>
      <c r="J88" s="155" t="s">
        <v>106</v>
      </c>
      <c r="K88" s="155" t="s">
        <v>107</v>
      </c>
      <c r="L88" s="155" t="s">
        <v>108</v>
      </c>
      <c r="M88" s="155" t="s">
        <v>109</v>
      </c>
      <c r="N88" s="157" t="s">
        <v>110</v>
      </c>
      <c r="O88" s="155" t="s">
        <v>111</v>
      </c>
      <c r="P88" s="155" t="s">
        <v>112</v>
      </c>
      <c r="Q88" s="155" t="s">
        <v>113</v>
      </c>
      <c r="R88" s="155" t="s">
        <v>114</v>
      </c>
      <c r="S88" s="155" t="s">
        <v>115</v>
      </c>
      <c r="T88" s="155" t="s">
        <v>116</v>
      </c>
      <c r="U88" s="155" t="s">
        <v>117</v>
      </c>
      <c r="V88" s="155" t="s">
        <v>118</v>
      </c>
      <c r="W88" s="155" t="s">
        <v>119</v>
      </c>
      <c r="X88" s="155" t="s">
        <v>120</v>
      </c>
      <c r="Y88" s="155" t="s">
        <v>121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5.75" customHeight="1" x14ac:dyDescent="0.2">
      <c r="A90" s="66">
        <f t="shared" ref="A90:A118" si="2">A53</f>
        <v>43709</v>
      </c>
      <c r="B90" s="91">
        <f>VLOOKUP($A90+ROUND((COLUMN()-2)/24,5),АТС!$A$41:$F$784,3)+'Иные услуги '!$C$5+'РСТ РСО-А'!$I$7+'РСТ РСО-А'!$H$9</f>
        <v>1101.0900000000001</v>
      </c>
      <c r="C90" s="117">
        <f>VLOOKUP($A90+ROUND((COLUMN()-2)/24,5),АТС!$A$41:$F$784,3)+'Иные услуги '!$C$5+'РСТ РСО-А'!$I$7+'РСТ РСО-А'!$H$9</f>
        <v>1093.1300000000001</v>
      </c>
      <c r="D90" s="117">
        <f>VLOOKUP($A90+ROUND((COLUMN()-2)/24,5),АТС!$A$41:$F$784,3)+'Иные услуги '!$C$5+'РСТ РСО-А'!$I$7+'РСТ РСО-А'!$H$9</f>
        <v>1093.6500000000001</v>
      </c>
      <c r="E90" s="117">
        <f>VLOOKUP($A90+ROUND((COLUMN()-2)/24,5),АТС!$A$41:$F$784,3)+'Иные услуги '!$C$5+'РСТ РСО-А'!$I$7+'РСТ РСО-А'!$H$9</f>
        <v>1093.26</v>
      </c>
      <c r="F90" s="117">
        <f>VLOOKUP($A90+ROUND((COLUMN()-2)/24,5),АТС!$A$41:$F$784,3)+'Иные услуги '!$C$5+'РСТ РСО-А'!$I$7+'РСТ РСО-А'!$H$9</f>
        <v>1093.25</v>
      </c>
      <c r="G90" s="117">
        <f>VLOOKUP($A90+ROUND((COLUMN()-2)/24,5),АТС!$A$41:$F$784,3)+'Иные услуги '!$C$5+'РСТ РСО-А'!$I$7+'РСТ РСО-А'!$H$9</f>
        <v>1093.02</v>
      </c>
      <c r="H90" s="117">
        <f>VLOOKUP($A90+ROUND((COLUMN()-2)/24,5),АТС!$A$41:$F$784,3)+'Иные услуги '!$C$5+'РСТ РСО-А'!$I$7+'РСТ РСО-А'!$H$9</f>
        <v>1092.42</v>
      </c>
      <c r="I90" s="117">
        <f>VLOOKUP($A90+ROUND((COLUMN()-2)/24,5),АТС!$A$41:$F$784,3)+'Иные услуги '!$C$5+'РСТ РСО-А'!$I$7+'РСТ РСО-А'!$H$9</f>
        <v>1092.54</v>
      </c>
      <c r="J90" s="117">
        <f>VLOOKUP($A90+ROUND((COLUMN()-2)/24,5),АТС!$A$41:$F$784,3)+'Иные услуги '!$C$5+'РСТ РСО-А'!$I$7+'РСТ РСО-А'!$H$9</f>
        <v>1092.67</v>
      </c>
      <c r="K90" s="117">
        <f>VLOOKUP($A90+ROUND((COLUMN()-2)/24,5),АТС!$A$41:$F$784,3)+'Иные услуги '!$C$5+'РСТ РСО-А'!$I$7+'РСТ РСО-А'!$H$9</f>
        <v>1092.8499999999999</v>
      </c>
      <c r="L90" s="117">
        <f>VLOOKUP($A90+ROUND((COLUMN()-2)/24,5),АТС!$A$41:$F$784,3)+'Иные услуги '!$C$5+'РСТ РСО-А'!$I$7+'РСТ РСО-А'!$H$9</f>
        <v>1110.97</v>
      </c>
      <c r="M90" s="117">
        <f>VLOOKUP($A90+ROUND((COLUMN()-2)/24,5),АТС!$A$41:$F$784,3)+'Иные услуги '!$C$5+'РСТ РСО-А'!$I$7+'РСТ РСО-А'!$H$9</f>
        <v>1149.28</v>
      </c>
      <c r="N90" s="117">
        <f>VLOOKUP($A90+ROUND((COLUMN()-2)/24,5),АТС!$A$41:$F$784,3)+'Иные услуги '!$C$5+'РСТ РСО-А'!$I$7+'РСТ РСО-А'!$H$9</f>
        <v>1150.1799999999998</v>
      </c>
      <c r="O90" s="117">
        <f>VLOOKUP($A90+ROUND((COLUMN()-2)/24,5),АТС!$A$41:$F$784,3)+'Иные услуги '!$C$5+'РСТ РСО-А'!$I$7+'РСТ РСО-А'!$H$9</f>
        <v>1149.1199999999999</v>
      </c>
      <c r="P90" s="117">
        <f>VLOOKUP($A90+ROUND((COLUMN()-2)/24,5),АТС!$A$41:$F$784,3)+'Иные услуги '!$C$5+'РСТ РСО-А'!$I$7+'РСТ РСО-А'!$H$9</f>
        <v>1150.08</v>
      </c>
      <c r="Q90" s="117">
        <f>VLOOKUP($A90+ROUND((COLUMN()-2)/24,5),АТС!$A$41:$F$784,3)+'Иные услуги '!$C$5+'РСТ РСО-А'!$I$7+'РСТ РСО-А'!$H$9</f>
        <v>1150.47</v>
      </c>
      <c r="R90" s="117">
        <f>VLOOKUP($A90+ROUND((COLUMN()-2)/24,5),АТС!$A$41:$F$784,3)+'Иные услуги '!$C$5+'РСТ РСО-А'!$I$7+'РСТ РСО-А'!$H$9</f>
        <v>1150.02</v>
      </c>
      <c r="S90" s="117">
        <f>VLOOKUP($A90+ROUND((COLUMN()-2)/24,5),АТС!$A$41:$F$784,3)+'Иные услуги '!$C$5+'РСТ РСО-А'!$I$7+'РСТ РСО-А'!$H$9</f>
        <v>1110.8699999999999</v>
      </c>
      <c r="T90" s="117">
        <f>VLOOKUP($A90+ROUND((COLUMN()-2)/24,5),АТС!$A$41:$F$784,3)+'Иные услуги '!$C$5+'РСТ РСО-А'!$I$7+'РСТ РСО-А'!$H$9</f>
        <v>1148.96</v>
      </c>
      <c r="U90" s="117">
        <f>VLOOKUP($A90+ROUND((COLUMN()-2)/24,5),АТС!$A$41:$F$784,3)+'Иные услуги '!$C$5+'РСТ РСО-А'!$I$7+'РСТ РСО-А'!$H$9</f>
        <v>1236.0900000000001</v>
      </c>
      <c r="V90" s="117">
        <f>VLOOKUP($A90+ROUND((COLUMN()-2)/24,5),АТС!$A$41:$F$784,3)+'Иные услуги '!$C$5+'РСТ РСО-А'!$I$7+'РСТ РСО-А'!$H$9</f>
        <v>1232.5300000000002</v>
      </c>
      <c r="W90" s="117">
        <f>VLOOKUP($A90+ROUND((COLUMN()-2)/24,5),АТС!$A$41:$F$784,3)+'Иные услуги '!$C$5+'РСТ РСО-А'!$I$7+'РСТ РСО-А'!$H$9</f>
        <v>1116</v>
      </c>
      <c r="X90" s="117">
        <f>VLOOKUP($A90+ROUND((COLUMN()-2)/24,5),АТС!$A$41:$F$784,3)+'Иные услуги '!$C$5+'РСТ РСО-А'!$I$7+'РСТ РСО-А'!$H$9</f>
        <v>1092.1500000000001</v>
      </c>
      <c r="Y90" s="117">
        <f>VLOOKUP($A90+ROUND((COLUMN()-2)/24,5),АТС!$A$41:$F$784,3)+'Иные услуги '!$C$5+'РСТ РСО-А'!$I$7+'РСТ РСО-А'!$H$9</f>
        <v>1180.55</v>
      </c>
      <c r="AA90" s="67"/>
    </row>
    <row r="91" spans="1:27" x14ac:dyDescent="0.2">
      <c r="A91" s="66">
        <f t="shared" si="2"/>
        <v>43710</v>
      </c>
      <c r="B91" s="117">
        <f>VLOOKUP($A91+ROUND((COLUMN()-2)/24,5),АТС!$A$41:$F$784,3)+'Иные услуги '!$C$5+'РСТ РСО-А'!$I$7+'РСТ РСО-А'!$H$9</f>
        <v>1101.1300000000001</v>
      </c>
      <c r="C91" s="117">
        <f>VLOOKUP($A91+ROUND((COLUMN()-2)/24,5),АТС!$A$41:$F$784,3)+'Иные услуги '!$C$5+'РСТ РСО-А'!$I$7+'РСТ РСО-А'!$H$9</f>
        <v>1094.07</v>
      </c>
      <c r="D91" s="117">
        <f>VLOOKUP($A91+ROUND((COLUMN()-2)/24,5),АТС!$A$41:$F$784,3)+'Иные услуги '!$C$5+'РСТ РСО-А'!$I$7+'РСТ РСО-А'!$H$9</f>
        <v>1093.0900000000001</v>
      </c>
      <c r="E91" s="117">
        <f>VLOOKUP($A91+ROUND((COLUMN()-2)/24,5),АТС!$A$41:$F$784,3)+'Иные услуги '!$C$5+'РСТ РСО-А'!$I$7+'РСТ РСО-А'!$H$9</f>
        <v>1093.1300000000001</v>
      </c>
      <c r="F91" s="117">
        <f>VLOOKUP($A91+ROUND((COLUMN()-2)/24,5),АТС!$A$41:$F$784,3)+'Иные услуги '!$C$5+'РСТ РСО-А'!$I$7+'РСТ РСО-А'!$H$9</f>
        <v>1093.1100000000001</v>
      </c>
      <c r="G91" s="117">
        <f>VLOOKUP($A91+ROUND((COLUMN()-2)/24,5),АТС!$A$41:$F$784,3)+'Иные услуги '!$C$5+'РСТ РСО-А'!$I$7+'РСТ РСО-А'!$H$9</f>
        <v>1092.9499999999998</v>
      </c>
      <c r="H91" s="117">
        <f>VLOOKUP($A91+ROUND((COLUMN()-2)/24,5),АТС!$A$41:$F$784,3)+'Иные услуги '!$C$5+'РСТ РСО-А'!$I$7+'РСТ РСО-А'!$H$9</f>
        <v>1092.3400000000001</v>
      </c>
      <c r="I91" s="117">
        <f>VLOOKUP($A91+ROUND((COLUMN()-2)/24,5),АТС!$A$41:$F$784,3)+'Иные услуги '!$C$5+'РСТ РСО-А'!$I$7+'РСТ РСО-А'!$H$9</f>
        <v>1146.82</v>
      </c>
      <c r="J91" s="117">
        <f>VLOOKUP($A91+ROUND((COLUMN()-2)/24,5),АТС!$A$41:$F$784,3)+'Иные услуги '!$C$5+'РСТ РСО-А'!$I$7+'РСТ РСО-А'!$H$9</f>
        <v>1092.97</v>
      </c>
      <c r="K91" s="117">
        <f>VLOOKUP($A91+ROUND((COLUMN()-2)/24,5),АТС!$A$41:$F$784,3)+'Иные услуги '!$C$5+'РСТ РСО-А'!$I$7+'РСТ РСО-А'!$H$9</f>
        <v>1217.25</v>
      </c>
      <c r="L91" s="117">
        <f>VLOOKUP($A91+ROUND((COLUMN()-2)/24,5),АТС!$A$41:$F$784,3)+'Иные услуги '!$C$5+'РСТ РСО-А'!$I$7+'РСТ РСО-А'!$H$9</f>
        <v>1249.72</v>
      </c>
      <c r="M91" s="117">
        <f>VLOOKUP($A91+ROUND((COLUMN()-2)/24,5),АТС!$A$41:$F$784,3)+'Иные услуги '!$C$5+'РСТ РСО-А'!$I$7+'РСТ РСО-А'!$H$9</f>
        <v>1286.5400000000002</v>
      </c>
      <c r="N91" s="117">
        <f>VLOOKUP($A91+ROUND((COLUMN()-2)/24,5),АТС!$A$41:$F$784,3)+'Иные услуги '!$C$5+'РСТ РСО-А'!$I$7+'РСТ РСО-А'!$H$9</f>
        <v>1251.24</v>
      </c>
      <c r="O91" s="117">
        <f>VLOOKUP($A91+ROUND((COLUMN()-2)/24,5),АТС!$A$41:$F$784,3)+'Иные услуги '!$C$5+'РСТ РСО-А'!$I$7+'РСТ РСО-А'!$H$9</f>
        <v>1251.0200000000002</v>
      </c>
      <c r="P91" s="117">
        <f>VLOOKUP($A91+ROUND((COLUMN()-2)/24,5),АТС!$A$41:$F$784,3)+'Иные услуги '!$C$5+'РСТ РСО-А'!$I$7+'РСТ РСО-А'!$H$9</f>
        <v>1282.3300000000002</v>
      </c>
      <c r="Q91" s="117">
        <f>VLOOKUP($A91+ROUND((COLUMN()-2)/24,5),АТС!$A$41:$F$784,3)+'Иные услуги '!$C$5+'РСТ РСО-А'!$I$7+'РСТ РСО-А'!$H$9</f>
        <v>1281.5300000000002</v>
      </c>
      <c r="R91" s="117">
        <f>VLOOKUP($A91+ROUND((COLUMN()-2)/24,5),АТС!$A$41:$F$784,3)+'Иные услуги '!$C$5+'РСТ РСО-А'!$I$7+'РСТ РСО-А'!$H$9</f>
        <v>1247.3400000000001</v>
      </c>
      <c r="S91" s="117">
        <f>VLOOKUP($A91+ROUND((COLUMN()-2)/24,5),АТС!$A$41:$F$784,3)+'Иные услуги '!$C$5+'РСТ РСО-А'!$I$7+'РСТ РСО-А'!$H$9</f>
        <v>1214.53</v>
      </c>
      <c r="T91" s="117">
        <f>VLOOKUP($A91+ROUND((COLUMN()-2)/24,5),АТС!$A$41:$F$784,3)+'Иные услуги '!$C$5+'РСТ РСО-А'!$I$7+'РСТ РСО-А'!$H$9</f>
        <v>1211.3699999999999</v>
      </c>
      <c r="U91" s="117">
        <f>VLOOKUP($A91+ROUND((COLUMN()-2)/24,5),АТС!$A$41:$F$784,3)+'Иные услуги '!$C$5+'РСТ РСО-А'!$I$7+'РСТ РСО-А'!$H$9</f>
        <v>1308.8100000000002</v>
      </c>
      <c r="V91" s="117">
        <f>VLOOKUP($A91+ROUND((COLUMN()-2)/24,5),АТС!$A$41:$F$784,3)+'Иные услуги '!$C$5+'РСТ РСО-А'!$I$7+'РСТ РСО-А'!$H$9</f>
        <v>1266.99</v>
      </c>
      <c r="W91" s="117">
        <f>VLOOKUP($A91+ROUND((COLUMN()-2)/24,5),АТС!$A$41:$F$784,3)+'Иные услуги '!$C$5+'РСТ РСО-А'!$I$7+'РСТ РСО-А'!$H$9</f>
        <v>1174.6399999999999</v>
      </c>
      <c r="X91" s="117">
        <f>VLOOKUP($A91+ROUND((COLUMN()-2)/24,5),АТС!$A$41:$F$784,3)+'Иные услуги '!$C$5+'РСТ РСО-А'!$I$7+'РСТ РСО-А'!$H$9</f>
        <v>1092.25</v>
      </c>
      <c r="Y91" s="117">
        <f>VLOOKUP($A91+ROUND((COLUMN()-2)/24,5),АТС!$A$41:$F$784,3)+'Иные услуги '!$C$5+'РСТ РСО-А'!$I$7+'РСТ РСО-А'!$H$9</f>
        <v>1119.52</v>
      </c>
    </row>
    <row r="92" spans="1:27" x14ac:dyDescent="0.2">
      <c r="A92" s="66">
        <f t="shared" si="2"/>
        <v>43711</v>
      </c>
      <c r="B92" s="117">
        <f>VLOOKUP($A92+ROUND((COLUMN()-2)/24,5),АТС!$A$41:$F$784,3)+'Иные услуги '!$C$5+'РСТ РСО-А'!$I$7+'РСТ РСО-А'!$H$9</f>
        <v>1104.8499999999999</v>
      </c>
      <c r="C92" s="117">
        <f>VLOOKUP($A92+ROUND((COLUMN()-2)/24,5),АТС!$A$41:$F$784,3)+'Иные услуги '!$C$5+'РСТ РСО-А'!$I$7+'РСТ РСО-А'!$H$9</f>
        <v>1093.25</v>
      </c>
      <c r="D92" s="117">
        <f>VLOOKUP($A92+ROUND((COLUMN()-2)/24,5),АТС!$A$41:$F$784,3)+'Иные услуги '!$C$5+'РСТ РСО-А'!$I$7+'РСТ РСО-А'!$H$9</f>
        <v>1093.1100000000001</v>
      </c>
      <c r="E92" s="117">
        <f>VLOOKUP($A92+ROUND((COLUMN()-2)/24,5),АТС!$A$41:$F$784,3)+'Иные услуги '!$C$5+'РСТ РСО-А'!$I$7+'РСТ РСО-А'!$H$9</f>
        <v>1093.0900000000001</v>
      </c>
      <c r="F92" s="117">
        <f>VLOOKUP($A92+ROUND((COLUMN()-2)/24,5),АТС!$A$41:$F$784,3)+'Иные услуги '!$C$5+'РСТ РСО-А'!$I$7+'РСТ РСО-А'!$H$9</f>
        <v>1093.0999999999999</v>
      </c>
      <c r="G92" s="117">
        <f>VLOOKUP($A92+ROUND((COLUMN()-2)/24,5),АТС!$A$41:$F$784,3)+'Иные услуги '!$C$5+'РСТ РСО-А'!$I$7+'РСТ РСО-А'!$H$9</f>
        <v>1093.01</v>
      </c>
      <c r="H92" s="117">
        <f>VLOOKUP($A92+ROUND((COLUMN()-2)/24,5),АТС!$A$41:$F$784,3)+'Иные услуги '!$C$5+'РСТ РСО-А'!$I$7+'РСТ РСО-А'!$H$9</f>
        <v>1092.4000000000001</v>
      </c>
      <c r="I92" s="117">
        <f>VLOOKUP($A92+ROUND((COLUMN()-2)/24,5),АТС!$A$41:$F$784,3)+'Иные услуги '!$C$5+'РСТ РСО-А'!$I$7+'РСТ РСО-А'!$H$9</f>
        <v>1135.3699999999999</v>
      </c>
      <c r="J92" s="117">
        <f>VLOOKUP($A92+ROUND((COLUMN()-2)/24,5),АТС!$A$41:$F$784,3)+'Иные услуги '!$C$5+'РСТ РСО-А'!$I$7+'РСТ РСО-А'!$H$9</f>
        <v>1109.3699999999999</v>
      </c>
      <c r="K92" s="117">
        <f>VLOOKUP($A92+ROUND((COLUMN()-2)/24,5),АТС!$A$41:$F$784,3)+'Иные услуги '!$C$5+'РСТ РСО-А'!$I$7+'РСТ РСО-А'!$H$9</f>
        <v>1213.4199999999998</v>
      </c>
      <c r="L92" s="117">
        <f>VLOOKUP($A92+ROUND((COLUMN()-2)/24,5),АТС!$A$41:$F$784,3)+'Иные услуги '!$C$5+'РСТ РСО-А'!$I$7+'РСТ РСО-А'!$H$9</f>
        <v>1250.3400000000001</v>
      </c>
      <c r="M92" s="117">
        <f>VLOOKUP($A92+ROUND((COLUMN()-2)/24,5),АТС!$A$41:$F$784,3)+'Иные услуги '!$C$5+'РСТ РСО-А'!$I$7+'РСТ РСО-А'!$H$9</f>
        <v>1287.5300000000002</v>
      </c>
      <c r="N92" s="117">
        <f>VLOOKUP($A92+ROUND((COLUMN()-2)/24,5),АТС!$A$41:$F$784,3)+'Иные услуги '!$C$5+'РСТ РСО-А'!$I$7+'РСТ РСО-А'!$H$9</f>
        <v>1258.3000000000002</v>
      </c>
      <c r="O92" s="117">
        <f>VLOOKUP($A92+ROUND((COLUMN()-2)/24,5),АТС!$A$41:$F$784,3)+'Иные услуги '!$C$5+'РСТ РСО-А'!$I$7+'РСТ РСО-А'!$H$9</f>
        <v>1261.92</v>
      </c>
      <c r="P92" s="117">
        <f>VLOOKUP($A92+ROUND((COLUMN()-2)/24,5),АТС!$A$41:$F$784,3)+'Иные услуги '!$C$5+'РСТ РСО-А'!$I$7+'РСТ РСО-А'!$H$9</f>
        <v>1290.98</v>
      </c>
      <c r="Q92" s="117">
        <f>VLOOKUP($A92+ROUND((COLUMN()-2)/24,5),АТС!$A$41:$F$784,3)+'Иные услуги '!$C$5+'РСТ РСО-А'!$I$7+'РСТ РСО-А'!$H$9</f>
        <v>1290.0200000000002</v>
      </c>
      <c r="R92" s="117">
        <f>VLOOKUP($A92+ROUND((COLUMN()-2)/24,5),АТС!$A$41:$F$784,3)+'Иные услуги '!$C$5+'РСТ РСО-А'!$I$7+'РСТ РСО-А'!$H$9</f>
        <v>1259.8000000000002</v>
      </c>
      <c r="S92" s="117">
        <f>VLOOKUP($A92+ROUND((COLUMN()-2)/24,5),АТС!$A$41:$F$784,3)+'Иные услуги '!$C$5+'РСТ РСО-А'!$I$7+'РСТ РСО-А'!$H$9</f>
        <v>1226.5200000000002</v>
      </c>
      <c r="T92" s="117">
        <f>VLOOKUP($A92+ROUND((COLUMN()-2)/24,5),АТС!$A$41:$F$784,3)+'Иные услуги '!$C$5+'РСТ РСО-А'!$I$7+'РСТ РСО-А'!$H$9</f>
        <v>1258.6200000000001</v>
      </c>
      <c r="U92" s="117">
        <f>VLOOKUP($A92+ROUND((COLUMN()-2)/24,5),АТС!$A$41:$F$784,3)+'Иные услуги '!$C$5+'РСТ РСО-А'!$I$7+'РСТ РСО-А'!$H$9</f>
        <v>1328.88</v>
      </c>
      <c r="V92" s="117">
        <f>VLOOKUP($A92+ROUND((COLUMN()-2)/24,5),АТС!$A$41:$F$784,3)+'Иные услуги '!$C$5+'РСТ РСО-А'!$I$7+'РСТ РСО-А'!$H$9</f>
        <v>1282.9000000000001</v>
      </c>
      <c r="W92" s="117">
        <f>VLOOKUP($A92+ROUND((COLUMN()-2)/24,5),АТС!$A$41:$F$784,3)+'Иные услуги '!$C$5+'РСТ РСО-А'!$I$7+'РСТ РСО-А'!$H$9</f>
        <v>1235.97</v>
      </c>
      <c r="X92" s="117">
        <f>VLOOKUP($A92+ROUND((COLUMN()-2)/24,5),АТС!$A$41:$F$784,3)+'Иные услуги '!$C$5+'РСТ РСО-А'!$I$7+'РСТ РСО-А'!$H$9</f>
        <v>1092.44</v>
      </c>
      <c r="Y92" s="117">
        <f>VLOOKUP($A92+ROUND((COLUMN()-2)/24,5),АТС!$A$41:$F$784,3)+'Иные услуги '!$C$5+'РСТ РСО-А'!$I$7+'РСТ РСО-А'!$H$9</f>
        <v>1161.03</v>
      </c>
    </row>
    <row r="93" spans="1:27" x14ac:dyDescent="0.2">
      <c r="A93" s="66">
        <f t="shared" si="2"/>
        <v>43712</v>
      </c>
      <c r="B93" s="117">
        <f>VLOOKUP($A93+ROUND((COLUMN()-2)/24,5),АТС!$A$41:$F$784,3)+'Иные услуги '!$C$5+'РСТ РСО-А'!$I$7+'РСТ РСО-А'!$H$9</f>
        <v>1111.26</v>
      </c>
      <c r="C93" s="117">
        <f>VLOOKUP($A93+ROUND((COLUMN()-2)/24,5),АТС!$A$41:$F$784,3)+'Иные услуги '!$C$5+'РСТ РСО-А'!$I$7+'РСТ РСО-А'!$H$9</f>
        <v>1094.8400000000001</v>
      </c>
      <c r="D93" s="117">
        <f>VLOOKUP($A93+ROUND((COLUMN()-2)/24,5),АТС!$A$41:$F$784,3)+'Иные услуги '!$C$5+'РСТ РСО-А'!$I$7+'РСТ РСО-А'!$H$9</f>
        <v>1093.08</v>
      </c>
      <c r="E93" s="117">
        <f>VLOOKUP($A93+ROUND((COLUMN()-2)/24,5),АТС!$A$41:$F$784,3)+'Иные услуги '!$C$5+'РСТ РСО-А'!$I$7+'РСТ РСО-А'!$H$9</f>
        <v>1093.08</v>
      </c>
      <c r="F93" s="117">
        <f>VLOOKUP($A93+ROUND((COLUMN()-2)/24,5),АТС!$A$41:$F$784,3)+'Иные услуги '!$C$5+'РСТ РСО-А'!$I$7+'РСТ РСО-А'!$H$9</f>
        <v>1093.06</v>
      </c>
      <c r="G93" s="117">
        <f>VLOOKUP($A93+ROUND((COLUMN()-2)/24,5),АТС!$A$41:$F$784,3)+'Иные услуги '!$C$5+'РСТ РСО-А'!$I$7+'РСТ РСО-А'!$H$9</f>
        <v>1093</v>
      </c>
      <c r="H93" s="117">
        <f>VLOOKUP($A93+ROUND((COLUMN()-2)/24,5),АТС!$A$41:$F$784,3)+'Иные услуги '!$C$5+'РСТ РСО-А'!$I$7+'РСТ РСО-А'!$H$9</f>
        <v>1092.56</v>
      </c>
      <c r="I93" s="117">
        <f>VLOOKUP($A93+ROUND((COLUMN()-2)/24,5),АТС!$A$41:$F$784,3)+'Иные услуги '!$C$5+'РСТ РСО-А'!$I$7+'РСТ РСО-А'!$H$9</f>
        <v>1175.21</v>
      </c>
      <c r="J93" s="117">
        <f>VLOOKUP($A93+ROUND((COLUMN()-2)/24,5),АТС!$A$41:$F$784,3)+'Иные услуги '!$C$5+'РСТ РСО-А'!$I$7+'РСТ РСО-А'!$H$9</f>
        <v>1093.1300000000001</v>
      </c>
      <c r="K93" s="117">
        <f>VLOOKUP($A93+ROUND((COLUMN()-2)/24,5),АТС!$A$41:$F$784,3)+'Иные услуги '!$C$5+'РСТ РСО-А'!$I$7+'РСТ РСО-А'!$H$9</f>
        <v>1211.07</v>
      </c>
      <c r="L93" s="117">
        <f>VLOOKUP($A93+ROUND((COLUMN()-2)/24,5),АТС!$A$41:$F$784,3)+'Иные услуги '!$C$5+'РСТ РСО-А'!$I$7+'РСТ РСО-А'!$H$9</f>
        <v>1249.51</v>
      </c>
      <c r="M93" s="117">
        <f>VLOOKUP($A93+ROUND((COLUMN()-2)/24,5),АТС!$A$41:$F$784,3)+'Иные услуги '!$C$5+'РСТ РСО-А'!$I$7+'РСТ РСО-А'!$H$9</f>
        <v>1279.9000000000001</v>
      </c>
      <c r="N93" s="117">
        <f>VLOOKUP($A93+ROUND((COLUMN()-2)/24,5),АТС!$A$41:$F$784,3)+'Иные услуги '!$C$5+'РСТ РСО-А'!$I$7+'РСТ РСО-А'!$H$9</f>
        <v>1250.47</v>
      </c>
      <c r="O93" s="117">
        <f>VLOOKUP($A93+ROUND((COLUMN()-2)/24,5),АТС!$A$41:$F$784,3)+'Иные услуги '!$C$5+'РСТ РСО-А'!$I$7+'РСТ РСО-А'!$H$9</f>
        <v>1251.0900000000001</v>
      </c>
      <c r="P93" s="117">
        <f>VLOOKUP($A93+ROUND((COLUMN()-2)/24,5),АТС!$A$41:$F$784,3)+'Иные услуги '!$C$5+'РСТ РСО-А'!$I$7+'РСТ РСО-А'!$H$9</f>
        <v>1278.73</v>
      </c>
      <c r="Q93" s="117">
        <f>VLOOKUP($A93+ROUND((COLUMN()-2)/24,5),АТС!$A$41:$F$784,3)+'Иные услуги '!$C$5+'РСТ РСО-А'!$I$7+'РСТ РСО-А'!$H$9</f>
        <v>1251.3900000000001</v>
      </c>
      <c r="R93" s="117">
        <f>VLOOKUP($A93+ROUND((COLUMN()-2)/24,5),АТС!$A$41:$F$784,3)+'Иные услуги '!$C$5+'РСТ РСО-А'!$I$7+'РСТ РСО-А'!$H$9</f>
        <v>1250.4100000000001</v>
      </c>
      <c r="S93" s="117">
        <f>VLOOKUP($A93+ROUND((COLUMN()-2)/24,5),АТС!$A$41:$F$784,3)+'Иные услуги '!$C$5+'РСТ РСО-А'!$I$7+'РСТ РСО-А'!$H$9</f>
        <v>1218.77</v>
      </c>
      <c r="T93" s="117">
        <f>VLOOKUP($A93+ROUND((COLUMN()-2)/24,5),АТС!$A$41:$F$784,3)+'Иные услуги '!$C$5+'РСТ РСО-А'!$I$7+'РСТ РСО-А'!$H$9</f>
        <v>1248.26</v>
      </c>
      <c r="U93" s="117">
        <f>VLOOKUP($A93+ROUND((COLUMN()-2)/24,5),АТС!$A$41:$F$784,3)+'Иные услуги '!$C$5+'РСТ РСО-А'!$I$7+'РСТ РСО-А'!$H$9</f>
        <v>1314.97</v>
      </c>
      <c r="V93" s="117">
        <f>VLOOKUP($A93+ROUND((COLUMN()-2)/24,5),АТС!$A$41:$F$784,3)+'Иные услуги '!$C$5+'РСТ РСО-А'!$I$7+'РСТ РСО-А'!$H$9</f>
        <v>1245.2800000000002</v>
      </c>
      <c r="W93" s="117">
        <f>VLOOKUP($A93+ROUND((COLUMN()-2)/24,5),АТС!$A$41:$F$784,3)+'Иные услуги '!$C$5+'РСТ РСО-А'!$I$7+'РСТ РСО-А'!$H$9</f>
        <v>1116.53</v>
      </c>
      <c r="X93" s="117">
        <f>VLOOKUP($A93+ROUND((COLUMN()-2)/24,5),АТС!$A$41:$F$784,3)+'Иные услуги '!$C$5+'РСТ РСО-А'!$I$7+'РСТ РСО-А'!$H$9</f>
        <v>1092.54</v>
      </c>
      <c r="Y93" s="117">
        <f>VLOOKUP($A93+ROUND((COLUMN()-2)/24,5),АТС!$A$41:$F$784,3)+'Иные услуги '!$C$5+'РСТ РСО-А'!$I$7+'РСТ РСО-А'!$H$9</f>
        <v>1173.55</v>
      </c>
    </row>
    <row r="94" spans="1:27" x14ac:dyDescent="0.2">
      <c r="A94" s="66">
        <f t="shared" si="2"/>
        <v>43713</v>
      </c>
      <c r="B94" s="117">
        <f>VLOOKUP($A94+ROUND((COLUMN()-2)/24,5),АТС!$A$41:$F$784,3)+'Иные услуги '!$C$5+'РСТ РСО-А'!$I$7+'РСТ РСО-А'!$H$9</f>
        <v>1104.51</v>
      </c>
      <c r="C94" s="117">
        <f>VLOOKUP($A94+ROUND((COLUMN()-2)/24,5),АТС!$A$41:$F$784,3)+'Иные услуги '!$C$5+'РСТ РСО-А'!$I$7+'РСТ РСО-А'!$H$9</f>
        <v>1095.54</v>
      </c>
      <c r="D94" s="117">
        <f>VLOOKUP($A94+ROUND((COLUMN()-2)/24,5),АТС!$A$41:$F$784,3)+'Иные услуги '!$C$5+'РСТ РСО-А'!$I$7+'РСТ РСО-А'!$H$9</f>
        <v>1093.1599999999999</v>
      </c>
      <c r="E94" s="117">
        <f>VLOOKUP($A94+ROUND((COLUMN()-2)/24,5),АТС!$A$41:$F$784,3)+'Иные услуги '!$C$5+'РСТ РСО-А'!$I$7+'РСТ РСО-А'!$H$9</f>
        <v>1093.1500000000001</v>
      </c>
      <c r="F94" s="117">
        <f>VLOOKUP($A94+ROUND((COLUMN()-2)/24,5),АТС!$A$41:$F$784,3)+'Иные услуги '!$C$5+'РСТ РСО-А'!$I$7+'РСТ РСО-А'!$H$9</f>
        <v>1093.1399999999999</v>
      </c>
      <c r="G94" s="117">
        <f>VLOOKUP($A94+ROUND((COLUMN()-2)/24,5),АТС!$A$41:$F$784,3)+'Иные услуги '!$C$5+'РСТ РСО-А'!$I$7+'РСТ РСО-А'!$H$9</f>
        <v>1093.03</v>
      </c>
      <c r="H94" s="117">
        <f>VLOOKUP($A94+ROUND((COLUMN()-2)/24,5),АТС!$A$41:$F$784,3)+'Иные услуги '!$C$5+'РСТ РСО-А'!$I$7+'РСТ РСО-А'!$H$9</f>
        <v>1092.3899999999999</v>
      </c>
      <c r="I94" s="117">
        <f>VLOOKUP($A94+ROUND((COLUMN()-2)/24,5),АТС!$A$41:$F$784,3)+'Иные услуги '!$C$5+'РСТ РСО-А'!$I$7+'РСТ РСО-А'!$H$9</f>
        <v>1146.31</v>
      </c>
      <c r="J94" s="117">
        <f>VLOOKUP($A94+ROUND((COLUMN()-2)/24,5),АТС!$A$41:$F$784,3)+'Иные услуги '!$C$5+'РСТ РСО-А'!$I$7+'РСТ РСО-А'!$H$9</f>
        <v>1093.05</v>
      </c>
      <c r="K94" s="117">
        <f>VLOOKUP($A94+ROUND((COLUMN()-2)/24,5),АТС!$A$41:$F$784,3)+'Иные услуги '!$C$5+'РСТ РСО-А'!$I$7+'РСТ РСО-А'!$H$9</f>
        <v>1149.1300000000001</v>
      </c>
      <c r="L94" s="117">
        <f>VLOOKUP($A94+ROUND((COLUMN()-2)/24,5),АТС!$A$41:$F$784,3)+'Иные услуги '!$C$5+'РСТ РСО-А'!$I$7+'РСТ РСО-А'!$H$9</f>
        <v>1224.2</v>
      </c>
      <c r="M94" s="117">
        <f>VLOOKUP($A94+ROUND((COLUMN()-2)/24,5),АТС!$A$41:$F$784,3)+'Иные услуги '!$C$5+'РСТ РСО-А'!$I$7+'РСТ РСО-А'!$H$9</f>
        <v>1231.1200000000001</v>
      </c>
      <c r="N94" s="117">
        <f>VLOOKUP($A94+ROUND((COLUMN()-2)/24,5),АТС!$A$41:$F$784,3)+'Иные услуги '!$C$5+'РСТ РСО-А'!$I$7+'РСТ РСО-А'!$H$9</f>
        <v>1224.6300000000001</v>
      </c>
      <c r="O94" s="117">
        <f>VLOOKUP($A94+ROUND((COLUMN()-2)/24,5),АТС!$A$41:$F$784,3)+'Иные услуги '!$C$5+'РСТ РСО-А'!$I$7+'РСТ РСО-А'!$H$9</f>
        <v>1228.8800000000001</v>
      </c>
      <c r="P94" s="117">
        <f>VLOOKUP($A94+ROUND((COLUMN()-2)/24,5),АТС!$A$41:$F$784,3)+'Иные услуги '!$C$5+'РСТ РСО-А'!$I$7+'РСТ РСО-А'!$H$9</f>
        <v>1228.5900000000001</v>
      </c>
      <c r="Q94" s="117">
        <f>VLOOKUP($A94+ROUND((COLUMN()-2)/24,5),АТС!$A$41:$F$784,3)+'Иные услуги '!$C$5+'РСТ РСО-А'!$I$7+'РСТ РСО-А'!$H$9</f>
        <v>1230.42</v>
      </c>
      <c r="R94" s="117">
        <f>VLOOKUP($A94+ROUND((COLUMN()-2)/24,5),АТС!$A$41:$F$784,3)+'Иные услуги '!$C$5+'РСТ РСО-А'!$I$7+'РСТ РСО-А'!$H$9</f>
        <v>1193.1899999999998</v>
      </c>
      <c r="S94" s="117">
        <f>VLOOKUP($A94+ROUND((COLUMN()-2)/24,5),АТС!$A$41:$F$784,3)+'Иные услуги '!$C$5+'РСТ РСО-А'!$I$7+'РСТ РСО-А'!$H$9</f>
        <v>1152.6799999999998</v>
      </c>
      <c r="T94" s="117">
        <f>VLOOKUP($A94+ROUND((COLUMN()-2)/24,5),АТС!$A$41:$F$784,3)+'Иные услуги '!$C$5+'РСТ РСО-А'!$I$7+'РСТ РСО-А'!$H$9</f>
        <v>1217.3599999999999</v>
      </c>
      <c r="U94" s="117">
        <f>VLOOKUP($A94+ROUND((COLUMN()-2)/24,5),АТС!$A$41:$F$784,3)+'Иные услуги '!$C$5+'РСТ РСО-А'!$I$7+'РСТ РСО-А'!$H$9</f>
        <v>1322.44</v>
      </c>
      <c r="V94" s="117">
        <f>VLOOKUP($A94+ROUND((COLUMN()-2)/24,5),АТС!$A$41:$F$784,3)+'Иные услуги '!$C$5+'РСТ РСО-А'!$I$7+'РСТ РСО-А'!$H$9</f>
        <v>1279.0200000000002</v>
      </c>
      <c r="W94" s="117">
        <f>VLOOKUP($A94+ROUND((COLUMN()-2)/24,5),АТС!$A$41:$F$784,3)+'Иные услуги '!$C$5+'РСТ РСО-А'!$I$7+'РСТ РСО-А'!$H$9</f>
        <v>1177.73</v>
      </c>
      <c r="X94" s="117">
        <f>VLOOKUP($A94+ROUND((COLUMN()-2)/24,5),АТС!$A$41:$F$784,3)+'Иные услуги '!$C$5+'РСТ РСО-А'!$I$7+'РСТ РСО-А'!$H$9</f>
        <v>1092.3699999999999</v>
      </c>
      <c r="Y94" s="117">
        <f>VLOOKUP($A94+ROUND((COLUMN()-2)/24,5),АТС!$A$41:$F$784,3)+'Иные услуги '!$C$5+'РСТ РСО-А'!$I$7+'РСТ РСО-А'!$H$9</f>
        <v>1188.1899999999998</v>
      </c>
    </row>
    <row r="95" spans="1:27" x14ac:dyDescent="0.2">
      <c r="A95" s="66">
        <f t="shared" si="2"/>
        <v>43714</v>
      </c>
      <c r="B95" s="117">
        <f>VLOOKUP($A95+ROUND((COLUMN()-2)/24,5),АТС!$A$41:$F$784,3)+'Иные услуги '!$C$5+'РСТ РСО-А'!$I$7+'РСТ РСО-А'!$H$9</f>
        <v>1106.06</v>
      </c>
      <c r="C95" s="117">
        <f>VLOOKUP($A95+ROUND((COLUMN()-2)/24,5),АТС!$A$41:$F$784,3)+'Иные услуги '!$C$5+'РСТ РСО-А'!$I$7+'РСТ РСО-А'!$H$9</f>
        <v>1095.6500000000001</v>
      </c>
      <c r="D95" s="117">
        <f>VLOOKUP($A95+ROUND((COLUMN()-2)/24,5),АТС!$A$41:$F$784,3)+'Иные услуги '!$C$5+'РСТ РСО-А'!$I$7+'РСТ РСО-А'!$H$9</f>
        <v>1093.23</v>
      </c>
      <c r="E95" s="117">
        <f>VLOOKUP($A95+ROUND((COLUMN()-2)/24,5),АТС!$A$41:$F$784,3)+'Иные услуги '!$C$5+'РСТ РСО-А'!$I$7+'РСТ РСО-А'!$H$9</f>
        <v>1093.22</v>
      </c>
      <c r="F95" s="117">
        <f>VLOOKUP($A95+ROUND((COLUMN()-2)/24,5),АТС!$A$41:$F$784,3)+'Иные услуги '!$C$5+'РСТ РСО-А'!$I$7+'РСТ РСО-А'!$H$9</f>
        <v>1093.1999999999998</v>
      </c>
      <c r="G95" s="117">
        <f>VLOOKUP($A95+ROUND((COLUMN()-2)/24,5),АТС!$A$41:$F$784,3)+'Иные услуги '!$C$5+'РСТ РСО-А'!$I$7+'РСТ РСО-А'!$H$9</f>
        <v>1093.0900000000001</v>
      </c>
      <c r="H95" s="117">
        <f>VLOOKUP($A95+ROUND((COLUMN()-2)/24,5),АТС!$A$41:$F$784,3)+'Иные услуги '!$C$5+'РСТ РСО-А'!$I$7+'РСТ РСО-А'!$H$9</f>
        <v>1092.47</v>
      </c>
      <c r="I95" s="117">
        <f>VLOOKUP($A95+ROUND((COLUMN()-2)/24,5),АТС!$A$41:$F$784,3)+'Иные услуги '!$C$5+'РСТ РСО-А'!$I$7+'РСТ РСО-А'!$H$9</f>
        <v>1150.9299999999998</v>
      </c>
      <c r="J95" s="117">
        <f>VLOOKUP($A95+ROUND((COLUMN()-2)/24,5),АТС!$A$41:$F$784,3)+'Иные услуги '!$C$5+'РСТ РСО-А'!$I$7+'РСТ РСО-А'!$H$9</f>
        <v>1093.06</v>
      </c>
      <c r="K95" s="117">
        <f>VLOOKUP($A95+ROUND((COLUMN()-2)/24,5),АТС!$A$41:$F$784,3)+'Иные услуги '!$C$5+'РСТ РСО-А'!$I$7+'РСТ РСО-А'!$H$9</f>
        <v>1147.54</v>
      </c>
      <c r="L95" s="117">
        <f>VLOOKUP($A95+ROUND((COLUMN()-2)/24,5),АТС!$A$41:$F$784,3)+'Иные услуги '!$C$5+'РСТ РСО-А'!$I$7+'РСТ РСО-А'!$H$9</f>
        <v>1202.1999999999998</v>
      </c>
      <c r="M95" s="117">
        <f>VLOOKUP($A95+ROUND((COLUMN()-2)/24,5),АТС!$A$41:$F$784,3)+'Иные услуги '!$C$5+'РСТ РСО-А'!$I$7+'РСТ РСО-А'!$H$9</f>
        <v>1214.3</v>
      </c>
      <c r="N95" s="117">
        <f>VLOOKUP($A95+ROUND((COLUMN()-2)/24,5),АТС!$A$41:$F$784,3)+'Иные услуги '!$C$5+'РСТ РСО-А'!$I$7+'РСТ РСО-А'!$H$9</f>
        <v>1214.71</v>
      </c>
      <c r="O95" s="117">
        <f>VLOOKUP($A95+ROUND((COLUMN()-2)/24,5),АТС!$A$41:$F$784,3)+'Иные услуги '!$C$5+'РСТ РСО-А'!$I$7+'РСТ РСО-А'!$H$9</f>
        <v>1214.6699999999998</v>
      </c>
      <c r="P95" s="117">
        <f>VLOOKUP($A95+ROUND((COLUMN()-2)/24,5),АТС!$A$41:$F$784,3)+'Иные услуги '!$C$5+'РСТ РСО-А'!$I$7+'РСТ РСО-А'!$H$9</f>
        <v>1214.48</v>
      </c>
      <c r="Q95" s="117">
        <f>VLOOKUP($A95+ROUND((COLUMN()-2)/24,5),АТС!$A$41:$F$784,3)+'Иные услуги '!$C$5+'РСТ РСО-А'!$I$7+'РСТ РСО-А'!$H$9</f>
        <v>1215.58</v>
      </c>
      <c r="R95" s="117">
        <f>VLOOKUP($A95+ROUND((COLUMN()-2)/24,5),АТС!$A$41:$F$784,3)+'Иные услуги '!$C$5+'РСТ РСО-А'!$I$7+'РСТ РСО-А'!$H$9</f>
        <v>1182.98</v>
      </c>
      <c r="S95" s="117">
        <f>VLOOKUP($A95+ROUND((COLUMN()-2)/24,5),АТС!$A$41:$F$784,3)+'Иные услуги '!$C$5+'РСТ РСО-А'!$I$7+'РСТ РСО-А'!$H$9</f>
        <v>1146.9000000000001</v>
      </c>
      <c r="T95" s="117">
        <f>VLOOKUP($A95+ROUND((COLUMN()-2)/24,5),АТС!$A$41:$F$784,3)+'Иные услуги '!$C$5+'РСТ РСО-А'!$I$7+'РСТ РСО-А'!$H$9</f>
        <v>1211.9199999999998</v>
      </c>
      <c r="U95" s="117">
        <f>VLOOKUP($A95+ROUND((COLUMN()-2)/24,5),АТС!$A$41:$F$784,3)+'Иные услуги '!$C$5+'РСТ РСО-А'!$I$7+'РСТ РСО-А'!$H$9</f>
        <v>1305.67</v>
      </c>
      <c r="V95" s="117">
        <f>VLOOKUP($A95+ROUND((COLUMN()-2)/24,5),АТС!$A$41:$F$784,3)+'Иные услуги '!$C$5+'РСТ РСО-А'!$I$7+'РСТ РСО-А'!$H$9</f>
        <v>1264.3000000000002</v>
      </c>
      <c r="W95" s="117">
        <f>VLOOKUP($A95+ROUND((COLUMN()-2)/24,5),АТС!$A$41:$F$784,3)+'Иные услуги '!$C$5+'РСТ РСО-А'!$I$7+'РСТ РСО-А'!$H$9</f>
        <v>1170.3399999999999</v>
      </c>
      <c r="X95" s="117">
        <f>VLOOKUP($A95+ROUND((COLUMN()-2)/24,5),АТС!$A$41:$F$784,3)+'Иные услуги '!$C$5+'РСТ РСО-А'!$I$7+'РСТ РСО-А'!$H$9</f>
        <v>1091.6199999999999</v>
      </c>
      <c r="Y95" s="117">
        <f>VLOOKUP($A95+ROUND((COLUMN()-2)/24,5),АТС!$A$41:$F$784,3)+'Иные услуги '!$C$5+'РСТ РСО-А'!$I$7+'РСТ РСО-А'!$H$9</f>
        <v>1209.1699999999998</v>
      </c>
    </row>
    <row r="96" spans="1:27" x14ac:dyDescent="0.2">
      <c r="A96" s="66">
        <f t="shared" si="2"/>
        <v>43715</v>
      </c>
      <c r="B96" s="117">
        <f>VLOOKUP($A96+ROUND((COLUMN()-2)/24,5),АТС!$A$41:$F$784,3)+'Иные услуги '!$C$5+'РСТ РСО-А'!$I$7+'РСТ РСО-А'!$H$9</f>
        <v>1118.06</v>
      </c>
      <c r="C96" s="117">
        <f>VLOOKUP($A96+ROUND((COLUMN()-2)/24,5),АТС!$A$41:$F$784,3)+'Иные услуги '!$C$5+'РСТ РСО-А'!$I$7+'РСТ РСО-А'!$H$9</f>
        <v>1097.19</v>
      </c>
      <c r="D96" s="117">
        <f>VLOOKUP($A96+ROUND((COLUMN()-2)/24,5),АТС!$A$41:$F$784,3)+'Иные услуги '!$C$5+'РСТ РСО-А'!$I$7+'РСТ РСО-А'!$H$9</f>
        <v>1093.04</v>
      </c>
      <c r="E96" s="117">
        <f>VLOOKUP($A96+ROUND((COLUMN()-2)/24,5),АТС!$A$41:$F$784,3)+'Иные услуги '!$C$5+'РСТ РСО-А'!$I$7+'РСТ РСО-А'!$H$9</f>
        <v>1093.1199999999999</v>
      </c>
      <c r="F96" s="117">
        <f>VLOOKUP($A96+ROUND((COLUMN()-2)/24,5),АТС!$A$41:$F$784,3)+'Иные услуги '!$C$5+'РСТ РСО-А'!$I$7+'РСТ РСО-А'!$H$9</f>
        <v>1093.1100000000001</v>
      </c>
      <c r="G96" s="117">
        <f>VLOOKUP($A96+ROUND((COLUMN()-2)/24,5),АТС!$A$41:$F$784,3)+'Иные услуги '!$C$5+'РСТ РСО-А'!$I$7+'РСТ РСО-А'!$H$9</f>
        <v>1092.83</v>
      </c>
      <c r="H96" s="117">
        <f>VLOOKUP($A96+ROUND((COLUMN()-2)/24,5),АТС!$A$41:$F$784,3)+'Иные услуги '!$C$5+'РСТ РСО-А'!$I$7+'РСТ РСО-А'!$H$9</f>
        <v>1092.01</v>
      </c>
      <c r="I96" s="117">
        <f>VLOOKUP($A96+ROUND((COLUMN()-2)/24,5),АТС!$A$41:$F$784,3)+'Иные услуги '!$C$5+'РСТ РСО-А'!$I$7+'РСТ РСО-А'!$H$9</f>
        <v>1092.02</v>
      </c>
      <c r="J96" s="117">
        <f>VLOOKUP($A96+ROUND((COLUMN()-2)/24,5),АТС!$A$41:$F$784,3)+'Иные услуги '!$C$5+'РСТ РСО-А'!$I$7+'РСТ РСО-А'!$H$9</f>
        <v>1092.3800000000001</v>
      </c>
      <c r="K96" s="117">
        <f>VLOOKUP($A96+ROUND((COLUMN()-2)/24,5),АТС!$A$41:$F$784,3)+'Иные услуги '!$C$5+'РСТ РСО-А'!$I$7+'РСТ РСО-А'!$H$9</f>
        <v>1092.6599999999999</v>
      </c>
      <c r="L96" s="117">
        <f>VLOOKUP($A96+ROUND((COLUMN()-2)/24,5),АТС!$A$41:$F$784,3)+'Иные услуги '!$C$5+'РСТ РСО-А'!$I$7+'РСТ РСО-А'!$H$9</f>
        <v>1092.6500000000001</v>
      </c>
      <c r="M96" s="117">
        <f>VLOOKUP($A96+ROUND((COLUMN()-2)/24,5),АТС!$A$41:$F$784,3)+'Иные услуги '!$C$5+'РСТ РСО-А'!$I$7+'РСТ РСО-А'!$H$9</f>
        <v>1092.83</v>
      </c>
      <c r="N96" s="117">
        <f>VLOOKUP($A96+ROUND((COLUMN()-2)/24,5),АТС!$A$41:$F$784,3)+'Иные услуги '!$C$5+'РСТ РСО-А'!$I$7+'РСТ РСО-А'!$H$9</f>
        <v>1092.9299999999998</v>
      </c>
      <c r="O96" s="117">
        <f>VLOOKUP($A96+ROUND((COLUMN()-2)/24,5),АТС!$A$41:$F$784,3)+'Иные услуги '!$C$5+'РСТ РСО-А'!$I$7+'РСТ РСО-А'!$H$9</f>
        <v>1092.94</v>
      </c>
      <c r="P96" s="117">
        <f>VLOOKUP($A96+ROUND((COLUMN()-2)/24,5),АТС!$A$41:$F$784,3)+'Иные услуги '!$C$5+'РСТ РСО-А'!$I$7+'РСТ РСО-А'!$H$9</f>
        <v>1092.8800000000001</v>
      </c>
      <c r="Q96" s="117">
        <f>VLOOKUP($A96+ROUND((COLUMN()-2)/24,5),АТС!$A$41:$F$784,3)+'Иные услуги '!$C$5+'РСТ РСО-А'!$I$7+'РСТ РСО-А'!$H$9</f>
        <v>1092.78</v>
      </c>
      <c r="R96" s="117">
        <f>VLOOKUP($A96+ROUND((COLUMN()-2)/24,5),АТС!$A$41:$F$784,3)+'Иные услуги '!$C$5+'РСТ РСО-А'!$I$7+'РСТ РСО-А'!$H$9</f>
        <v>1092.73</v>
      </c>
      <c r="S96" s="117">
        <f>VLOOKUP($A96+ROUND((COLUMN()-2)/24,5),АТС!$A$41:$F$784,3)+'Иные услуги '!$C$5+'РСТ РСО-А'!$I$7+'РСТ РСО-А'!$H$9</f>
        <v>1092.72</v>
      </c>
      <c r="T96" s="117">
        <f>VLOOKUP($A96+ROUND((COLUMN()-2)/24,5),АТС!$A$41:$F$784,3)+'Иные услуги '!$C$5+'РСТ РСО-А'!$I$7+'РСТ РСО-А'!$H$9</f>
        <v>1114.3699999999999</v>
      </c>
      <c r="U96" s="117">
        <f>VLOOKUP($A96+ROUND((COLUMN()-2)/24,5),АТС!$A$41:$F$784,3)+'Иные услуги '!$C$5+'РСТ РСО-А'!$I$7+'РСТ РСО-А'!$H$9</f>
        <v>1243.8600000000001</v>
      </c>
      <c r="V96" s="117">
        <f>VLOOKUP($A96+ROUND((COLUMN()-2)/24,5),АТС!$A$41:$F$784,3)+'Иные услуги '!$C$5+'РСТ РСО-А'!$I$7+'РСТ РСО-А'!$H$9</f>
        <v>1240.6300000000001</v>
      </c>
      <c r="W96" s="117">
        <f>VLOOKUP($A96+ROUND((COLUMN()-2)/24,5),АТС!$A$41:$F$784,3)+'Иные услуги '!$C$5+'РСТ РСО-А'!$I$7+'РСТ РСО-А'!$H$9</f>
        <v>1119.5999999999999</v>
      </c>
      <c r="X96" s="117">
        <f>VLOOKUP($A96+ROUND((COLUMN()-2)/24,5),АТС!$A$41:$F$784,3)+'Иные услуги '!$C$5+'РСТ РСО-А'!$I$7+'РСТ РСО-А'!$H$9</f>
        <v>1091.08</v>
      </c>
      <c r="Y96" s="117">
        <f>VLOOKUP($A96+ROUND((COLUMN()-2)/24,5),АТС!$A$41:$F$784,3)+'Иные услуги '!$C$5+'РСТ РСО-А'!$I$7+'РСТ РСО-А'!$H$9</f>
        <v>1207.21</v>
      </c>
    </row>
    <row r="97" spans="1:25" x14ac:dyDescent="0.2">
      <c r="A97" s="66">
        <f t="shared" si="2"/>
        <v>43716</v>
      </c>
      <c r="B97" s="117">
        <f>VLOOKUP($A97+ROUND((COLUMN()-2)/24,5),АТС!$A$41:$F$784,3)+'Иные услуги '!$C$5+'РСТ РСО-А'!$I$7+'РСТ РСО-А'!$H$9</f>
        <v>1096.9099999999999</v>
      </c>
      <c r="C97" s="117">
        <f>VLOOKUP($A97+ROUND((COLUMN()-2)/24,5),АТС!$A$41:$F$784,3)+'Иные услуги '!$C$5+'РСТ РСО-А'!$I$7+'РСТ РСО-А'!$H$9</f>
        <v>1092.78</v>
      </c>
      <c r="D97" s="117">
        <f>VLOOKUP($A97+ROUND((COLUMN()-2)/24,5),АТС!$A$41:$F$784,3)+'Иные услуги '!$C$5+'РСТ РСО-А'!$I$7+'РСТ РСО-А'!$H$9</f>
        <v>1093.0900000000001</v>
      </c>
      <c r="E97" s="117">
        <f>VLOOKUP($A97+ROUND((COLUMN()-2)/24,5),АТС!$A$41:$F$784,3)+'Иные услуги '!$C$5+'РСТ РСО-А'!$I$7+'РСТ РСО-А'!$H$9</f>
        <v>1093.1799999999998</v>
      </c>
      <c r="F97" s="117">
        <f>VLOOKUP($A97+ROUND((COLUMN()-2)/24,5),АТС!$A$41:$F$784,3)+'Иные услуги '!$C$5+'РСТ РСО-А'!$I$7+'РСТ РСО-А'!$H$9</f>
        <v>1093.1799999999998</v>
      </c>
      <c r="G97" s="117">
        <f>VLOOKUP($A97+ROUND((COLUMN()-2)/24,5),АТС!$A$41:$F$784,3)+'Иные услуги '!$C$5+'РСТ РСО-А'!$I$7+'РСТ РСО-А'!$H$9</f>
        <v>1092.9299999999998</v>
      </c>
      <c r="H97" s="117">
        <f>VLOOKUP($A97+ROUND((COLUMN()-2)/24,5),АТС!$A$41:$F$784,3)+'Иные услуги '!$C$5+'РСТ РСО-А'!$I$7+'РСТ РСО-А'!$H$9</f>
        <v>1091.96</v>
      </c>
      <c r="I97" s="117">
        <f>VLOOKUP($A97+ROUND((COLUMN()-2)/24,5),АТС!$A$41:$F$784,3)+'Иные услуги '!$C$5+'РСТ РСО-А'!$I$7+'РСТ РСО-А'!$H$9</f>
        <v>1092.4000000000001</v>
      </c>
      <c r="J97" s="117">
        <f>VLOOKUP($A97+ROUND((COLUMN()-2)/24,5),АТС!$A$41:$F$784,3)+'Иные услуги '!$C$5+'РСТ РСО-А'!$I$7+'РСТ РСО-А'!$H$9</f>
        <v>1092.49</v>
      </c>
      <c r="K97" s="117">
        <f>VLOOKUP($A97+ROUND((COLUMN()-2)/24,5),АТС!$A$41:$F$784,3)+'Иные услуги '!$C$5+'РСТ РСО-А'!$I$7+'РСТ РСО-А'!$H$9</f>
        <v>1092.44</v>
      </c>
      <c r="L97" s="117">
        <f>VLOOKUP($A97+ROUND((COLUMN()-2)/24,5),АТС!$A$41:$F$784,3)+'Иные услуги '!$C$5+'РСТ РСО-А'!$I$7+'РСТ РСО-А'!$H$9</f>
        <v>1092.5900000000001</v>
      </c>
      <c r="M97" s="117">
        <f>VLOOKUP($A97+ROUND((COLUMN()-2)/24,5),АТС!$A$41:$F$784,3)+'Иные услуги '!$C$5+'РСТ РСО-А'!$I$7+'РСТ РСО-А'!$H$9</f>
        <v>1092.73</v>
      </c>
      <c r="N97" s="117">
        <f>VLOOKUP($A97+ROUND((COLUMN()-2)/24,5),АТС!$A$41:$F$784,3)+'Иные услуги '!$C$5+'РСТ РСО-А'!$I$7+'РСТ РСО-А'!$H$9</f>
        <v>1092.8800000000001</v>
      </c>
      <c r="O97" s="117">
        <f>VLOOKUP($A97+ROUND((COLUMN()-2)/24,5),АТС!$A$41:$F$784,3)+'Иные услуги '!$C$5+'РСТ РСО-А'!$I$7+'РСТ РСО-А'!$H$9</f>
        <v>1092.8600000000001</v>
      </c>
      <c r="P97" s="117">
        <f>VLOOKUP($A97+ROUND((COLUMN()-2)/24,5),АТС!$A$41:$F$784,3)+'Иные услуги '!$C$5+'РСТ РСО-А'!$I$7+'РСТ РСО-А'!$H$9</f>
        <v>1092.81</v>
      </c>
      <c r="Q97" s="117">
        <f>VLOOKUP($A97+ROUND((COLUMN()-2)/24,5),АТС!$A$41:$F$784,3)+'Иные услуги '!$C$5+'РСТ РСО-А'!$I$7+'РСТ РСО-А'!$H$9</f>
        <v>1092.6500000000001</v>
      </c>
      <c r="R97" s="117">
        <f>VLOOKUP($A97+ROUND((COLUMN()-2)/24,5),АТС!$A$41:$F$784,3)+'Иные услуги '!$C$5+'РСТ РСО-А'!$I$7+'РСТ РСО-А'!$H$9</f>
        <v>1092.6199999999999</v>
      </c>
      <c r="S97" s="117">
        <f>VLOOKUP($A97+ROUND((COLUMN()-2)/24,5),АТС!$A$41:$F$784,3)+'Иные услуги '!$C$5+'РСТ РСО-А'!$I$7+'РСТ РСО-А'!$H$9</f>
        <v>1092.6799999999998</v>
      </c>
      <c r="T97" s="117">
        <f>VLOOKUP($A97+ROUND((COLUMN()-2)/24,5),АТС!$A$41:$F$784,3)+'Иные услуги '!$C$5+'РСТ РСО-А'!$I$7+'РСТ РСО-А'!$H$9</f>
        <v>1114.1100000000001</v>
      </c>
      <c r="U97" s="117">
        <f>VLOOKUP($A97+ROUND((COLUMN()-2)/24,5),АТС!$A$41:$F$784,3)+'Иные услуги '!$C$5+'РСТ РСО-А'!$I$7+'РСТ РСО-А'!$H$9</f>
        <v>1249.9100000000001</v>
      </c>
      <c r="V97" s="117">
        <f>VLOOKUP($A97+ROUND((COLUMN()-2)/24,5),АТС!$A$41:$F$784,3)+'Иные услуги '!$C$5+'РСТ РСО-А'!$I$7+'РСТ РСО-А'!$H$9</f>
        <v>1350.1200000000001</v>
      </c>
      <c r="W97" s="117">
        <f>VLOOKUP($A97+ROUND((COLUMN()-2)/24,5),АТС!$A$41:$F$784,3)+'Иные услуги '!$C$5+'РСТ РСО-А'!$I$7+'РСТ РСО-А'!$H$9</f>
        <v>1122.81</v>
      </c>
      <c r="X97" s="117">
        <f>VLOOKUP($A97+ROUND((COLUMN()-2)/24,5),АТС!$A$41:$F$784,3)+'Иные услуги '!$C$5+'РСТ РСО-А'!$I$7+'РСТ РСО-А'!$H$9</f>
        <v>1090.6399999999999</v>
      </c>
      <c r="Y97" s="117">
        <f>VLOOKUP($A97+ROUND((COLUMN()-2)/24,5),АТС!$A$41:$F$784,3)+'Иные услуги '!$C$5+'РСТ РСО-А'!$I$7+'РСТ РСО-А'!$H$9</f>
        <v>1227.2700000000002</v>
      </c>
    </row>
    <row r="98" spans="1:25" x14ac:dyDescent="0.2">
      <c r="A98" s="66">
        <f t="shared" si="2"/>
        <v>43717</v>
      </c>
      <c r="B98" s="117">
        <f>VLOOKUP($A98+ROUND((COLUMN()-2)/24,5),АТС!$A$41:$F$784,3)+'Иные услуги '!$C$5+'РСТ РСО-А'!$I$7+'РСТ РСО-А'!$H$9</f>
        <v>1097.04</v>
      </c>
      <c r="C98" s="117">
        <f>VLOOKUP($A98+ROUND((COLUMN()-2)/24,5),АТС!$A$41:$F$784,3)+'Иные услуги '!$C$5+'РСТ РСО-А'!$I$7+'РСТ РСО-А'!$H$9</f>
        <v>1092.6599999999999</v>
      </c>
      <c r="D98" s="117">
        <f>VLOOKUP($A98+ROUND((COLUMN()-2)/24,5),АТС!$A$41:$F$784,3)+'Иные услуги '!$C$5+'РСТ РСО-А'!$I$7+'РСТ РСО-А'!$H$9</f>
        <v>1093.04</v>
      </c>
      <c r="E98" s="117">
        <f>VLOOKUP($A98+ROUND((COLUMN()-2)/24,5),АТС!$A$41:$F$784,3)+'Иные услуги '!$C$5+'РСТ РСО-А'!$I$7+'РСТ РСО-А'!$H$9</f>
        <v>1093.1399999999999</v>
      </c>
      <c r="F98" s="117">
        <f>VLOOKUP($A98+ROUND((COLUMN()-2)/24,5),АТС!$A$41:$F$784,3)+'Иные услуги '!$C$5+'РСТ РСО-А'!$I$7+'РСТ РСО-А'!$H$9</f>
        <v>1093.1599999999999</v>
      </c>
      <c r="G98" s="117">
        <f>VLOOKUP($A98+ROUND((COLUMN()-2)/24,5),АТС!$A$41:$F$784,3)+'Иные услуги '!$C$5+'РСТ РСО-А'!$I$7+'РСТ РСО-А'!$H$9</f>
        <v>1093.1100000000001</v>
      </c>
      <c r="H98" s="117">
        <f>VLOOKUP($A98+ROUND((COLUMN()-2)/24,5),АТС!$A$41:$F$784,3)+'Иные услуги '!$C$5+'РСТ РСО-А'!$I$7+'РСТ РСО-А'!$H$9</f>
        <v>1092.33</v>
      </c>
      <c r="I98" s="117">
        <f>VLOOKUP($A98+ROUND((COLUMN()-2)/24,5),АТС!$A$41:$F$784,3)+'Иные услуги '!$C$5+'РСТ РСО-А'!$I$7+'РСТ РСО-А'!$H$9</f>
        <v>1153.69</v>
      </c>
      <c r="J98" s="117">
        <f>VLOOKUP($A98+ROUND((COLUMN()-2)/24,5),АТС!$A$41:$F$784,3)+'Иные услуги '!$C$5+'РСТ РСО-А'!$I$7+'РСТ РСО-А'!$H$9</f>
        <v>1093.08</v>
      </c>
      <c r="K98" s="117">
        <f>VLOOKUP($A98+ROUND((COLUMN()-2)/24,5),АТС!$A$41:$F$784,3)+'Иные услуги '!$C$5+'РСТ РСО-А'!$I$7+'РСТ РСО-А'!$H$9</f>
        <v>1110.1199999999999</v>
      </c>
      <c r="L98" s="117">
        <f>VLOOKUP($A98+ROUND((COLUMN()-2)/24,5),АТС!$A$41:$F$784,3)+'Иные услуги '!$C$5+'РСТ РСО-А'!$I$7+'РСТ РСО-А'!$H$9</f>
        <v>1150.76</v>
      </c>
      <c r="M98" s="117">
        <f>VLOOKUP($A98+ROUND((COLUMN()-2)/24,5),АТС!$A$41:$F$784,3)+'Иные услуги '!$C$5+'РСТ РСО-А'!$I$7+'РСТ РСО-А'!$H$9</f>
        <v>1152.74</v>
      </c>
      <c r="N98" s="117">
        <f>VLOOKUP($A98+ROUND((COLUMN()-2)/24,5),АТС!$A$41:$F$784,3)+'Иные услуги '!$C$5+'РСТ РСО-А'!$I$7+'РСТ РСО-А'!$H$9</f>
        <v>1147.26</v>
      </c>
      <c r="O98" s="117">
        <f>VLOOKUP($A98+ROUND((COLUMN()-2)/24,5),АТС!$A$41:$F$784,3)+'Иные услуги '!$C$5+'РСТ РСО-А'!$I$7+'РСТ РСО-А'!$H$9</f>
        <v>1148.1999999999998</v>
      </c>
      <c r="P98" s="117">
        <f>VLOOKUP($A98+ROUND((COLUMN()-2)/24,5),АТС!$A$41:$F$784,3)+'Иные услуги '!$C$5+'РСТ РСО-А'!$I$7+'РСТ РСО-А'!$H$9</f>
        <v>1148.07</v>
      </c>
      <c r="Q98" s="117">
        <f>VLOOKUP($A98+ROUND((COLUMN()-2)/24,5),АТС!$A$41:$F$784,3)+'Иные услуги '!$C$5+'РСТ РСО-А'!$I$7+'РСТ РСО-А'!$H$9</f>
        <v>1147.47</v>
      </c>
      <c r="R98" s="117">
        <f>VLOOKUP($A98+ROUND((COLUMN()-2)/24,5),АТС!$A$41:$F$784,3)+'Иные услуги '!$C$5+'РСТ РСО-А'!$I$7+'РСТ РСО-А'!$H$9</f>
        <v>1147.56</v>
      </c>
      <c r="S98" s="117">
        <f>VLOOKUP($A98+ROUND((COLUMN()-2)/24,5),АТС!$A$41:$F$784,3)+'Иные услуги '!$C$5+'РСТ РСО-А'!$I$7+'РСТ РСО-А'!$H$9</f>
        <v>1110.0900000000001</v>
      </c>
      <c r="T98" s="117">
        <f>VLOOKUP($A98+ROUND((COLUMN()-2)/24,5),АТС!$A$41:$F$784,3)+'Иные услуги '!$C$5+'РСТ РСО-А'!$I$7+'РСТ РСО-А'!$H$9</f>
        <v>1145.9000000000001</v>
      </c>
      <c r="U98" s="117">
        <f>VLOOKUP($A98+ROUND((COLUMN()-2)/24,5),АТС!$A$41:$F$784,3)+'Иные услуги '!$C$5+'РСТ РСО-А'!$I$7+'РСТ РСО-А'!$H$9</f>
        <v>1223.1200000000001</v>
      </c>
      <c r="V98" s="117">
        <f>VLOOKUP($A98+ROUND((COLUMN()-2)/24,5),АТС!$A$41:$F$784,3)+'Иные услуги '!$C$5+'РСТ РСО-А'!$I$7+'РСТ РСО-А'!$H$9</f>
        <v>1220.5800000000002</v>
      </c>
      <c r="W98" s="117">
        <f>VLOOKUP($A98+ROUND((COLUMN()-2)/24,5),АТС!$A$41:$F$784,3)+'Иные услуги '!$C$5+'РСТ РСО-А'!$I$7+'РСТ РСО-А'!$H$9</f>
        <v>1115.99</v>
      </c>
      <c r="X98" s="117">
        <f>VLOOKUP($A98+ROUND((COLUMN()-2)/24,5),АТС!$A$41:$F$784,3)+'Иные услуги '!$C$5+'РСТ РСО-А'!$I$7+'РСТ РСО-А'!$H$9</f>
        <v>1092.52</v>
      </c>
      <c r="Y98" s="117">
        <f>VLOOKUP($A98+ROUND((COLUMN()-2)/24,5),АТС!$A$41:$F$784,3)+'Иные услуги '!$C$5+'РСТ РСО-А'!$I$7+'РСТ РСО-А'!$H$9</f>
        <v>1147.3600000000001</v>
      </c>
    </row>
    <row r="99" spans="1:25" x14ac:dyDescent="0.2">
      <c r="A99" s="66">
        <f t="shared" si="2"/>
        <v>43718</v>
      </c>
      <c r="B99" s="117">
        <f>VLOOKUP($A99+ROUND((COLUMN()-2)/24,5),АТС!$A$41:$F$784,3)+'Иные услуги '!$C$5+'РСТ РСО-А'!$I$7+'РСТ РСО-А'!$H$9</f>
        <v>1094.54</v>
      </c>
      <c r="C99" s="117">
        <f>VLOOKUP($A99+ROUND((COLUMN()-2)/24,5),АТС!$A$41:$F$784,3)+'Иные услуги '!$C$5+'РСТ РСО-А'!$I$7+'РСТ РСО-А'!$H$9</f>
        <v>1093.26</v>
      </c>
      <c r="D99" s="117">
        <f>VLOOKUP($A99+ROUND((COLUMN()-2)/24,5),АТС!$A$41:$F$784,3)+'Иные услуги '!$C$5+'РСТ РСО-А'!$I$7+'РСТ РСО-А'!$H$9</f>
        <v>1093.27</v>
      </c>
      <c r="E99" s="117">
        <f>VLOOKUP($A99+ROUND((COLUMN()-2)/24,5),АТС!$A$41:$F$784,3)+'Иные услуги '!$C$5+'РСТ РСО-А'!$I$7+'РСТ РСО-А'!$H$9</f>
        <v>1093.28</v>
      </c>
      <c r="F99" s="117">
        <f>VLOOKUP($A99+ROUND((COLUMN()-2)/24,5),АТС!$A$41:$F$784,3)+'Иные услуги '!$C$5+'РСТ РСО-А'!$I$7+'РСТ РСО-А'!$H$9</f>
        <v>1093.27</v>
      </c>
      <c r="G99" s="117">
        <f>VLOOKUP($A99+ROUND((COLUMN()-2)/24,5),АТС!$A$41:$F$784,3)+'Иные услуги '!$C$5+'РСТ РСО-А'!$I$7+'РСТ РСО-А'!$H$9</f>
        <v>1093.21</v>
      </c>
      <c r="H99" s="117">
        <f>VLOOKUP($A99+ROUND((COLUMN()-2)/24,5),АТС!$A$41:$F$784,3)+'Иные услуги '!$C$5+'РСТ РСО-А'!$I$7+'РСТ РСО-А'!$H$9</f>
        <v>1092.78</v>
      </c>
      <c r="I99" s="117">
        <f>VLOOKUP($A99+ROUND((COLUMN()-2)/24,5),АТС!$A$41:$F$784,3)+'Иные услуги '!$C$5+'РСТ РСО-А'!$I$7+'РСТ РСО-А'!$H$9</f>
        <v>1166.3699999999999</v>
      </c>
      <c r="J99" s="117">
        <f>VLOOKUP($A99+ROUND((COLUMN()-2)/24,5),АТС!$A$41:$F$784,3)+'Иные услуги '!$C$5+'РСТ РСО-А'!$I$7+'РСТ РСО-А'!$H$9</f>
        <v>1093.1199999999999</v>
      </c>
      <c r="K99" s="117">
        <f>VLOOKUP($A99+ROUND((COLUMN()-2)/24,5),АТС!$A$41:$F$784,3)+'Иные услуги '!$C$5+'РСТ РСО-А'!$I$7+'РСТ РСО-А'!$H$9</f>
        <v>1108.48</v>
      </c>
      <c r="L99" s="117">
        <f>VLOOKUP($A99+ROUND((COLUMN()-2)/24,5),АТС!$A$41:$F$784,3)+'Иные услуги '!$C$5+'РСТ РСО-А'!$I$7+'РСТ РСО-А'!$H$9</f>
        <v>1142.6500000000001</v>
      </c>
      <c r="M99" s="117">
        <f>VLOOKUP($A99+ROUND((COLUMN()-2)/24,5),АТС!$A$41:$F$784,3)+'Иные услуги '!$C$5+'РСТ РСО-А'!$I$7+'РСТ РСО-А'!$H$9</f>
        <v>1142.94</v>
      </c>
      <c r="N99" s="117">
        <f>VLOOKUP($A99+ROUND((COLUMN()-2)/24,5),АТС!$A$41:$F$784,3)+'Иные услуги '!$C$5+'РСТ РСО-А'!$I$7+'РСТ РСО-А'!$H$9</f>
        <v>1143.23</v>
      </c>
      <c r="O99" s="117">
        <f>VLOOKUP($A99+ROUND((COLUMN()-2)/24,5),АТС!$A$41:$F$784,3)+'Иные услуги '!$C$5+'РСТ РСО-А'!$I$7+'РСТ РСО-А'!$H$9</f>
        <v>1144.04</v>
      </c>
      <c r="P99" s="117">
        <f>VLOOKUP($A99+ROUND((COLUMN()-2)/24,5),АТС!$A$41:$F$784,3)+'Иные услуги '!$C$5+'РСТ РСО-А'!$I$7+'РСТ РСО-А'!$H$9</f>
        <v>1144.28</v>
      </c>
      <c r="Q99" s="117">
        <f>VLOOKUP($A99+ROUND((COLUMN()-2)/24,5),АТС!$A$41:$F$784,3)+'Иные услуги '!$C$5+'РСТ РСО-А'!$I$7+'РСТ РСО-А'!$H$9</f>
        <v>1144.3899999999999</v>
      </c>
      <c r="R99" s="117">
        <f>VLOOKUP($A99+ROUND((COLUMN()-2)/24,5),АТС!$A$41:$F$784,3)+'Иные услуги '!$C$5+'РСТ РСО-А'!$I$7+'РСТ РСО-А'!$H$9</f>
        <v>1144.72</v>
      </c>
      <c r="S99" s="117">
        <f>VLOOKUP($A99+ROUND((COLUMN()-2)/24,5),АТС!$A$41:$F$784,3)+'Иные услуги '!$C$5+'РСТ РСО-А'!$I$7+'РСТ РСО-А'!$H$9</f>
        <v>1108.6500000000001</v>
      </c>
      <c r="T99" s="117">
        <f>VLOOKUP($A99+ROUND((COLUMN()-2)/24,5),АТС!$A$41:$F$784,3)+'Иные услуги '!$C$5+'РСТ РСО-А'!$I$7+'РСТ РСО-А'!$H$9</f>
        <v>1174.0999999999999</v>
      </c>
      <c r="U99" s="117">
        <f>VLOOKUP($A99+ROUND((COLUMN()-2)/24,5),АТС!$A$41:$F$784,3)+'Иные услуги '!$C$5+'РСТ РСО-А'!$I$7+'РСТ РСО-А'!$H$9</f>
        <v>1215</v>
      </c>
      <c r="V99" s="117">
        <f>VLOOKUP($A99+ROUND((COLUMN()-2)/24,5),АТС!$A$41:$F$784,3)+'Иные услуги '!$C$5+'РСТ РСО-А'!$I$7+'РСТ РСО-А'!$H$9</f>
        <v>1213.97</v>
      </c>
      <c r="W99" s="117">
        <f>VLOOKUP($A99+ROUND((COLUMN()-2)/24,5),АТС!$A$41:$F$784,3)+'Иные услуги '!$C$5+'РСТ РСО-А'!$I$7+'РСТ РСО-А'!$H$9</f>
        <v>1114.81</v>
      </c>
      <c r="X99" s="117">
        <f>VLOOKUP($A99+ROUND((COLUMN()-2)/24,5),АТС!$A$41:$F$784,3)+'Иные услуги '!$C$5+'РСТ РСО-А'!$I$7+'РСТ РСО-А'!$H$9</f>
        <v>1092.23</v>
      </c>
      <c r="Y99" s="117">
        <f>VLOOKUP($A99+ROUND((COLUMN()-2)/24,5),АТС!$A$41:$F$784,3)+'Иные услуги '!$C$5+'РСТ РСО-А'!$I$7+'РСТ РСО-А'!$H$9</f>
        <v>1126.9499999999998</v>
      </c>
    </row>
    <row r="100" spans="1:25" x14ac:dyDescent="0.2">
      <c r="A100" s="66">
        <f t="shared" si="2"/>
        <v>43719</v>
      </c>
      <c r="B100" s="117">
        <f>VLOOKUP($A100+ROUND((COLUMN()-2)/24,5),АТС!$A$41:$F$784,3)+'Иные услуги '!$C$5+'РСТ РСО-А'!$I$7+'РСТ РСО-А'!$H$9</f>
        <v>1111.3600000000001</v>
      </c>
      <c r="C100" s="117">
        <f>VLOOKUP($A100+ROUND((COLUMN()-2)/24,5),АТС!$A$41:$F$784,3)+'Иные услуги '!$C$5+'РСТ РСО-А'!$I$7+'РСТ РСО-А'!$H$9</f>
        <v>1095.05</v>
      </c>
      <c r="D100" s="117">
        <f>VLOOKUP($A100+ROUND((COLUMN()-2)/24,5),АТС!$A$41:$F$784,3)+'Иные услуги '!$C$5+'РСТ РСО-А'!$I$7+'РСТ РСО-А'!$H$9</f>
        <v>1093.3</v>
      </c>
      <c r="E100" s="117">
        <f>VLOOKUP($A100+ROUND((COLUMN()-2)/24,5),АТС!$A$41:$F$784,3)+'Иные услуги '!$C$5+'РСТ РСО-А'!$I$7+'РСТ РСО-А'!$H$9</f>
        <v>1093.28</v>
      </c>
      <c r="F100" s="117">
        <f>VLOOKUP($A100+ROUND((COLUMN()-2)/24,5),АТС!$A$41:$F$784,3)+'Иные услуги '!$C$5+'РСТ РСО-А'!$I$7+'РСТ РСО-А'!$H$9</f>
        <v>1093.27</v>
      </c>
      <c r="G100" s="117">
        <f>VLOOKUP($A100+ROUND((COLUMN()-2)/24,5),АТС!$A$41:$F$784,3)+'Иные услуги '!$C$5+'РСТ РСО-А'!$I$7+'РСТ РСО-А'!$H$9</f>
        <v>1093.17</v>
      </c>
      <c r="H100" s="117">
        <f>VLOOKUP($A100+ROUND((COLUMN()-2)/24,5),АТС!$A$41:$F$784,3)+'Иные услуги '!$C$5+'РСТ РСО-А'!$I$7+'РСТ РСО-А'!$H$9</f>
        <v>1092.73</v>
      </c>
      <c r="I100" s="117">
        <f>VLOOKUP($A100+ROUND((COLUMN()-2)/24,5),АТС!$A$41:$F$784,3)+'Иные услуги '!$C$5+'РСТ РСО-А'!$I$7+'РСТ РСО-А'!$H$9</f>
        <v>1162.92</v>
      </c>
      <c r="J100" s="117">
        <f>VLOOKUP($A100+ROUND((COLUMN()-2)/24,5),АТС!$A$41:$F$784,3)+'Иные услуги '!$C$5+'РСТ РСО-А'!$I$7+'РСТ РСО-А'!$H$9</f>
        <v>1093.02</v>
      </c>
      <c r="K100" s="117">
        <f>VLOOKUP($A100+ROUND((COLUMN()-2)/24,5),АТС!$A$41:$F$784,3)+'Иные услуги '!$C$5+'РСТ РСО-А'!$I$7+'РСТ РСО-А'!$H$9</f>
        <v>1110.05</v>
      </c>
      <c r="L100" s="117">
        <f>VLOOKUP($A100+ROUND((COLUMN()-2)/24,5),АТС!$A$41:$F$784,3)+'Иные услуги '!$C$5+'РСТ РСО-А'!$I$7+'РСТ РСО-А'!$H$9</f>
        <v>1148.3</v>
      </c>
      <c r="M100" s="117">
        <f>VLOOKUP($A100+ROUND((COLUMN()-2)/24,5),АТС!$A$41:$F$784,3)+'Иные услуги '!$C$5+'РСТ РСО-А'!$I$7+'РСТ РСО-А'!$H$9</f>
        <v>1148.8600000000001</v>
      </c>
      <c r="N100" s="117">
        <f>VLOOKUP($A100+ROUND((COLUMN()-2)/24,5),АТС!$A$41:$F$784,3)+'Иные услуги '!$C$5+'РСТ РСО-А'!$I$7+'РСТ РСО-А'!$H$9</f>
        <v>1149.1300000000001</v>
      </c>
      <c r="O100" s="117">
        <f>VLOOKUP($A100+ROUND((COLUMN()-2)/24,5),АТС!$A$41:$F$784,3)+'Иные услуги '!$C$5+'РСТ РСО-А'!$I$7+'РСТ РСО-А'!$H$9</f>
        <v>1149.74</v>
      </c>
      <c r="P100" s="117">
        <f>VLOOKUP($A100+ROUND((COLUMN()-2)/24,5),АТС!$A$41:$F$784,3)+'Иные услуги '!$C$5+'РСТ РСО-А'!$I$7+'РСТ РСО-А'!$H$9</f>
        <v>1149.97</v>
      </c>
      <c r="Q100" s="117">
        <f>VLOOKUP($A100+ROUND((COLUMN()-2)/24,5),АТС!$A$41:$F$784,3)+'Иные услуги '!$C$5+'РСТ РСО-А'!$I$7+'РСТ РСО-А'!$H$9</f>
        <v>1149.96</v>
      </c>
      <c r="R100" s="117">
        <f>VLOOKUP($A100+ROUND((COLUMN()-2)/24,5),АТС!$A$41:$F$784,3)+'Иные услуги '!$C$5+'РСТ РСО-А'!$I$7+'РСТ РСО-А'!$H$9</f>
        <v>1149.6300000000001</v>
      </c>
      <c r="S100" s="117">
        <f>VLOOKUP($A100+ROUND((COLUMN()-2)/24,5),АТС!$A$41:$F$784,3)+'Иные услуги '!$C$5+'РСТ РСО-А'!$I$7+'РСТ РСО-А'!$H$9</f>
        <v>1147.6399999999999</v>
      </c>
      <c r="T100" s="117">
        <f>VLOOKUP($A100+ROUND((COLUMN()-2)/24,5),АТС!$A$41:$F$784,3)+'Иные услуги '!$C$5+'РСТ РСО-А'!$I$7+'РСТ РСО-А'!$H$9</f>
        <v>1210.98</v>
      </c>
      <c r="U100" s="117">
        <f>VLOOKUP($A100+ROUND((COLUMN()-2)/24,5),АТС!$A$41:$F$784,3)+'Иные услуги '!$C$5+'РСТ РСО-А'!$I$7+'РСТ РСО-А'!$H$9</f>
        <v>1220.23</v>
      </c>
      <c r="V100" s="117">
        <f>VLOOKUP($A100+ROUND((COLUMN()-2)/24,5),АТС!$A$41:$F$784,3)+'Иные услуги '!$C$5+'РСТ РСО-А'!$I$7+'РСТ РСО-А'!$H$9</f>
        <v>1218.21</v>
      </c>
      <c r="W100" s="117">
        <f>VLOOKUP($A100+ROUND((COLUMN()-2)/24,5),АТС!$A$41:$F$784,3)+'Иные услуги '!$C$5+'РСТ РСО-А'!$I$7+'РСТ РСО-А'!$H$9</f>
        <v>1114.1300000000001</v>
      </c>
      <c r="X100" s="117">
        <f>VLOOKUP($A100+ROUND((COLUMN()-2)/24,5),АТС!$A$41:$F$784,3)+'Иные услуги '!$C$5+'РСТ РСО-А'!$I$7+'РСТ РСО-А'!$H$9</f>
        <v>1091.9000000000001</v>
      </c>
      <c r="Y100" s="117">
        <f>VLOOKUP($A100+ROUND((COLUMN()-2)/24,5),АТС!$A$41:$F$784,3)+'Иные услуги '!$C$5+'РСТ РСО-А'!$I$7+'РСТ РСО-А'!$H$9</f>
        <v>1141.48</v>
      </c>
    </row>
    <row r="101" spans="1:25" x14ac:dyDescent="0.2">
      <c r="A101" s="66">
        <f t="shared" si="2"/>
        <v>43720</v>
      </c>
      <c r="B101" s="117">
        <f>VLOOKUP($A101+ROUND((COLUMN()-2)/24,5),АТС!$A$41:$F$784,3)+'Иные услуги '!$C$5+'РСТ РСО-А'!$I$7+'РСТ РСО-А'!$H$9</f>
        <v>1111.3800000000001</v>
      </c>
      <c r="C101" s="117">
        <f>VLOOKUP($A101+ROUND((COLUMN()-2)/24,5),АТС!$A$41:$F$784,3)+'Иные услуги '!$C$5+'РСТ РСО-А'!$I$7+'РСТ РСО-А'!$H$9</f>
        <v>1095.1799999999998</v>
      </c>
      <c r="D101" s="117">
        <f>VLOOKUP($A101+ROUND((COLUMN()-2)/24,5),АТС!$A$41:$F$784,3)+'Иные услуги '!$C$5+'РСТ РСО-А'!$I$7+'РСТ РСО-А'!$H$9</f>
        <v>1093.27</v>
      </c>
      <c r="E101" s="117">
        <f>VLOOKUP($A101+ROUND((COLUMN()-2)/24,5),АТС!$A$41:$F$784,3)+'Иные услуги '!$C$5+'РСТ РСО-А'!$I$7+'РСТ РСО-А'!$H$9</f>
        <v>1093.28</v>
      </c>
      <c r="F101" s="117">
        <f>VLOOKUP($A101+ROUND((COLUMN()-2)/24,5),АТС!$A$41:$F$784,3)+'Иные услуги '!$C$5+'РСТ РСО-А'!$I$7+'РСТ РСО-А'!$H$9</f>
        <v>1093.25</v>
      </c>
      <c r="G101" s="117">
        <f>VLOOKUP($A101+ROUND((COLUMN()-2)/24,5),АТС!$A$41:$F$784,3)+'Иные услуги '!$C$5+'РСТ РСО-А'!$I$7+'РСТ РСО-А'!$H$9</f>
        <v>1093.19</v>
      </c>
      <c r="H101" s="117">
        <f>VLOOKUP($A101+ROUND((COLUMN()-2)/24,5),АТС!$A$41:$F$784,3)+'Иные услуги '!$C$5+'РСТ РСО-А'!$I$7+'РСТ РСО-А'!$H$9</f>
        <v>1092.55</v>
      </c>
      <c r="I101" s="117">
        <f>VLOOKUP($A101+ROUND((COLUMN()-2)/24,5),АТС!$A$41:$F$784,3)+'Иные услуги '!$C$5+'РСТ РСО-А'!$I$7+'РСТ РСО-А'!$H$9</f>
        <v>1178.8399999999999</v>
      </c>
      <c r="J101" s="117">
        <f>VLOOKUP($A101+ROUND((COLUMN()-2)/24,5),АТС!$A$41:$F$784,3)+'Иные услуги '!$C$5+'РСТ РСО-А'!$I$7+'РСТ РСО-А'!$H$9</f>
        <v>1092.6300000000001</v>
      </c>
      <c r="K101" s="117">
        <f>VLOOKUP($A101+ROUND((COLUMN()-2)/24,5),АТС!$A$41:$F$784,3)+'Иные услуги '!$C$5+'РСТ РСО-А'!$I$7+'РСТ РСО-А'!$H$9</f>
        <v>1148.72</v>
      </c>
      <c r="L101" s="117">
        <f>VLOOKUP($A101+ROUND((COLUMN()-2)/24,5),АТС!$A$41:$F$784,3)+'Иные услуги '!$C$5+'РСТ РСО-А'!$I$7+'РСТ РСО-А'!$H$9</f>
        <v>1184.51</v>
      </c>
      <c r="M101" s="117">
        <f>VLOOKUP($A101+ROUND((COLUMN()-2)/24,5),АТС!$A$41:$F$784,3)+'Иные услуги '!$C$5+'РСТ РСО-А'!$I$7+'РСТ РСО-А'!$H$9</f>
        <v>1185.1599999999999</v>
      </c>
      <c r="N101" s="117">
        <f>VLOOKUP($A101+ROUND((COLUMN()-2)/24,5),АТС!$A$41:$F$784,3)+'Иные услуги '!$C$5+'РСТ РСО-А'!$I$7+'РСТ РСО-А'!$H$9</f>
        <v>1185.5</v>
      </c>
      <c r="O101" s="117">
        <f>VLOOKUP($A101+ROUND((COLUMN()-2)/24,5),АТС!$A$41:$F$784,3)+'Иные услуги '!$C$5+'РСТ РСО-А'!$I$7+'РСТ РСО-А'!$H$9</f>
        <v>1186.1699999999998</v>
      </c>
      <c r="P101" s="117">
        <f>VLOOKUP($A101+ROUND((COLUMN()-2)/24,5),АТС!$A$41:$F$784,3)+'Иные услуги '!$C$5+'РСТ РСО-А'!$I$7+'РСТ РСО-А'!$H$9</f>
        <v>1187.05</v>
      </c>
      <c r="Q101" s="117">
        <f>VLOOKUP($A101+ROUND((COLUMN()-2)/24,5),АТС!$A$41:$F$784,3)+'Иные услуги '!$C$5+'РСТ РСО-А'!$I$7+'РСТ РСО-А'!$H$9</f>
        <v>1188.1199999999999</v>
      </c>
      <c r="R101" s="117">
        <f>VLOOKUP($A101+ROUND((COLUMN()-2)/24,5),АТС!$A$41:$F$784,3)+'Иные услуги '!$C$5+'РСТ РСО-А'!$I$7+'РСТ РСО-А'!$H$9</f>
        <v>1152.1300000000001</v>
      </c>
      <c r="S101" s="117">
        <f>VLOOKUP($A101+ROUND((COLUMN()-2)/24,5),АТС!$A$41:$F$784,3)+'Иные услуги '!$C$5+'РСТ РСО-А'!$I$7+'РСТ РСО-А'!$H$9</f>
        <v>1149.1199999999999</v>
      </c>
      <c r="T101" s="117">
        <f>VLOOKUP($A101+ROUND((COLUMN()-2)/24,5),АТС!$A$41:$F$784,3)+'Иные услуги '!$C$5+'РСТ РСО-А'!$I$7+'РСТ РСО-А'!$H$9</f>
        <v>1270.22</v>
      </c>
      <c r="U101" s="117">
        <f>VLOOKUP($A101+ROUND((COLUMN()-2)/24,5),АТС!$A$41:$F$784,3)+'Иные услуги '!$C$5+'РСТ РСО-А'!$I$7+'РСТ РСО-А'!$H$9</f>
        <v>1222.96</v>
      </c>
      <c r="V101" s="117">
        <f>VLOOKUP($A101+ROUND((COLUMN()-2)/24,5),АТС!$A$41:$F$784,3)+'Иные услуги '!$C$5+'РСТ РСО-А'!$I$7+'РСТ РСО-А'!$H$9</f>
        <v>1171.1099999999999</v>
      </c>
      <c r="W101" s="117">
        <f>VLOOKUP($A101+ROUND((COLUMN()-2)/24,5),АТС!$A$41:$F$784,3)+'Иные услуги '!$C$5+'РСТ РСО-А'!$I$7+'РСТ РСО-А'!$H$9</f>
        <v>1092.4499999999998</v>
      </c>
      <c r="X101" s="117">
        <f>VLOOKUP($A101+ROUND((COLUMN()-2)/24,5),АТС!$A$41:$F$784,3)+'Иные услуги '!$C$5+'РСТ РСО-А'!$I$7+'РСТ РСО-А'!$H$9</f>
        <v>1091.1300000000001</v>
      </c>
      <c r="Y101" s="117">
        <f>VLOOKUP($A101+ROUND((COLUMN()-2)/24,5),АТС!$A$41:$F$784,3)+'Иные услуги '!$C$5+'РСТ РСО-А'!$I$7+'РСТ РСО-А'!$H$9</f>
        <v>1161.07</v>
      </c>
    </row>
    <row r="102" spans="1:25" x14ac:dyDescent="0.2">
      <c r="A102" s="66">
        <f t="shared" si="2"/>
        <v>43721</v>
      </c>
      <c r="B102" s="117">
        <f>VLOOKUP($A102+ROUND((COLUMN()-2)/24,5),АТС!$A$41:$F$784,3)+'Иные услуги '!$C$5+'РСТ РСО-А'!$I$7+'РСТ РСО-А'!$H$9</f>
        <v>1114.99</v>
      </c>
      <c r="C102" s="117">
        <f>VLOOKUP($A102+ROUND((COLUMN()-2)/24,5),АТС!$A$41:$F$784,3)+'Иные услуги '!$C$5+'РСТ РСО-А'!$I$7+'РСТ РСО-А'!$H$9</f>
        <v>1095.83</v>
      </c>
      <c r="D102" s="117">
        <f>VLOOKUP($A102+ROUND((COLUMN()-2)/24,5),АТС!$A$41:$F$784,3)+'Иные услуги '!$C$5+'РСТ РСО-А'!$I$7+'РСТ РСО-А'!$H$9</f>
        <v>1095.3600000000001</v>
      </c>
      <c r="E102" s="117">
        <f>VLOOKUP($A102+ROUND((COLUMN()-2)/24,5),АТС!$A$41:$F$784,3)+'Иные услуги '!$C$5+'РСТ РСО-А'!$I$7+'РСТ РСО-А'!$H$9</f>
        <v>1093.1799999999998</v>
      </c>
      <c r="F102" s="117">
        <f>VLOOKUP($A102+ROUND((COLUMN()-2)/24,5),АТС!$A$41:$F$784,3)+'Иные услуги '!$C$5+'РСТ РСО-А'!$I$7+'РСТ РСО-А'!$H$9</f>
        <v>1093.1399999999999</v>
      </c>
      <c r="G102" s="117">
        <f>VLOOKUP($A102+ROUND((COLUMN()-2)/24,5),АТС!$A$41:$F$784,3)+'Иные услуги '!$C$5+'РСТ РСО-А'!$I$7+'РСТ РСО-А'!$H$9</f>
        <v>1093.0999999999999</v>
      </c>
      <c r="H102" s="117">
        <f>VLOOKUP($A102+ROUND((COLUMN()-2)/24,5),АТС!$A$41:$F$784,3)+'Иные услуги '!$C$5+'РСТ РСО-А'!$I$7+'РСТ РСО-А'!$H$9</f>
        <v>1092.3400000000001</v>
      </c>
      <c r="I102" s="117">
        <f>VLOOKUP($A102+ROUND((COLUMN()-2)/24,5),АТС!$A$41:$F$784,3)+'Иные услуги '!$C$5+'РСТ РСО-А'!$I$7+'РСТ РСО-А'!$H$9</f>
        <v>1200.29</v>
      </c>
      <c r="J102" s="117">
        <f>VLOOKUP($A102+ROUND((COLUMN()-2)/24,5),АТС!$A$41:$F$784,3)+'Иные услуги '!$C$5+'РСТ РСО-А'!$I$7+'РСТ РСО-А'!$H$9</f>
        <v>1092.8699999999999</v>
      </c>
      <c r="K102" s="117">
        <f>VLOOKUP($A102+ROUND((COLUMN()-2)/24,5),АТС!$A$41:$F$784,3)+'Иные услуги '!$C$5+'РСТ РСО-А'!$I$7+'РСТ РСО-А'!$H$9</f>
        <v>1158.94</v>
      </c>
      <c r="L102" s="117">
        <f>VLOOKUP($A102+ROUND((COLUMN()-2)/24,5),АТС!$A$41:$F$784,3)+'Иные услуги '!$C$5+'РСТ РСО-А'!$I$7+'РСТ РСО-А'!$H$9</f>
        <v>1178.5</v>
      </c>
      <c r="M102" s="117">
        <f>VLOOKUP($A102+ROUND((COLUMN()-2)/24,5),АТС!$A$41:$F$784,3)+'Иные услуги '!$C$5+'РСТ РСО-А'!$I$7+'РСТ РСО-А'!$H$9</f>
        <v>1178.6799999999998</v>
      </c>
      <c r="N102" s="117">
        <f>VLOOKUP($A102+ROUND((COLUMN()-2)/24,5),АТС!$A$41:$F$784,3)+'Иные услуги '!$C$5+'РСТ РСО-А'!$I$7+'РСТ РСО-А'!$H$9</f>
        <v>1178.8499999999999</v>
      </c>
      <c r="O102" s="117">
        <f>VLOOKUP($A102+ROUND((COLUMN()-2)/24,5),АТС!$A$41:$F$784,3)+'Иные услуги '!$C$5+'РСТ РСО-А'!$I$7+'РСТ РСО-А'!$H$9</f>
        <v>1179.1499999999999</v>
      </c>
      <c r="P102" s="117">
        <f>VLOOKUP($A102+ROUND((COLUMN()-2)/24,5),АТС!$A$41:$F$784,3)+'Иные услуги '!$C$5+'РСТ РСО-А'!$I$7+'РСТ РСО-А'!$H$9</f>
        <v>1179.5899999999999</v>
      </c>
      <c r="Q102" s="117">
        <f>VLOOKUP($A102+ROUND((COLUMN()-2)/24,5),АТС!$A$41:$F$784,3)+'Иные услуги '!$C$5+'РСТ РСО-А'!$I$7+'РСТ РСО-А'!$H$9</f>
        <v>1179.9499999999998</v>
      </c>
      <c r="R102" s="117">
        <f>VLOOKUP($A102+ROUND((COLUMN()-2)/24,5),АТС!$A$41:$F$784,3)+'Иные услуги '!$C$5+'РСТ РСО-А'!$I$7+'РСТ РСО-А'!$H$9</f>
        <v>1146.29</v>
      </c>
      <c r="S102" s="117">
        <f>VLOOKUP($A102+ROUND((COLUMN()-2)/24,5),АТС!$A$41:$F$784,3)+'Иные услуги '!$C$5+'РСТ РСО-А'!$I$7+'РСТ РСО-А'!$H$9</f>
        <v>1145.78</v>
      </c>
      <c r="T102" s="117">
        <f>VLOOKUP($A102+ROUND((COLUMN()-2)/24,5),АТС!$A$41:$F$784,3)+'Иные услуги '!$C$5+'РСТ РСО-А'!$I$7+'РСТ РСО-А'!$H$9</f>
        <v>1263.0700000000002</v>
      </c>
      <c r="U102" s="117">
        <f>VLOOKUP($A102+ROUND((COLUMN()-2)/24,5),АТС!$A$41:$F$784,3)+'Иные услуги '!$C$5+'РСТ РСО-А'!$I$7+'РСТ РСО-А'!$H$9</f>
        <v>1323.6100000000001</v>
      </c>
      <c r="V102" s="117">
        <f>VLOOKUP($A102+ROUND((COLUMN()-2)/24,5),АТС!$A$41:$F$784,3)+'Иные услуги '!$C$5+'РСТ РСО-А'!$I$7+'РСТ РСО-А'!$H$9</f>
        <v>1229.5900000000001</v>
      </c>
      <c r="W102" s="117">
        <f>VLOOKUP($A102+ROUND((COLUMN()-2)/24,5),АТС!$A$41:$F$784,3)+'Иные услуги '!$C$5+'РСТ РСО-А'!$I$7+'РСТ РСО-А'!$H$9</f>
        <v>1115.49</v>
      </c>
      <c r="X102" s="117">
        <f>VLOOKUP($A102+ROUND((COLUMN()-2)/24,5),АТС!$A$41:$F$784,3)+'Иные услуги '!$C$5+'РСТ РСО-А'!$I$7+'РСТ РСО-А'!$H$9</f>
        <v>1092.24</v>
      </c>
      <c r="Y102" s="117">
        <f>VLOOKUP($A102+ROUND((COLUMN()-2)/24,5),АТС!$A$41:$F$784,3)+'Иные услуги '!$C$5+'РСТ РСО-А'!$I$7+'РСТ РСО-А'!$H$9</f>
        <v>1260.69</v>
      </c>
    </row>
    <row r="103" spans="1:25" x14ac:dyDescent="0.2">
      <c r="A103" s="66">
        <f t="shared" si="2"/>
        <v>43722</v>
      </c>
      <c r="B103" s="117">
        <f>VLOOKUP($A103+ROUND((COLUMN()-2)/24,5),АТС!$A$41:$F$784,3)+'Иные услуги '!$C$5+'РСТ РСО-А'!$I$7+'РСТ РСО-А'!$H$9</f>
        <v>1121.6799999999998</v>
      </c>
      <c r="C103" s="117">
        <f>VLOOKUP($A103+ROUND((COLUMN()-2)/24,5),АТС!$A$41:$F$784,3)+'Иные услуги '!$C$5+'РСТ РСО-А'!$I$7+'РСТ РСО-А'!$H$9</f>
        <v>1098.0900000000001</v>
      </c>
      <c r="D103" s="117">
        <f>VLOOKUP($A103+ROUND((COLUMN()-2)/24,5),АТС!$A$41:$F$784,3)+'Иные услуги '!$C$5+'РСТ РСО-А'!$I$7+'РСТ РСО-А'!$H$9</f>
        <v>1093.0999999999999</v>
      </c>
      <c r="E103" s="117">
        <f>VLOOKUP($A103+ROUND((COLUMN()-2)/24,5),АТС!$A$41:$F$784,3)+'Иные услуги '!$C$5+'РСТ РСО-А'!$I$7+'РСТ РСО-А'!$H$9</f>
        <v>1093.17</v>
      </c>
      <c r="F103" s="117">
        <f>VLOOKUP($A103+ROUND((COLUMN()-2)/24,5),АТС!$A$41:$F$784,3)+'Иные услуги '!$C$5+'РСТ РСО-А'!$I$7+'РСТ РСО-А'!$H$9</f>
        <v>1093.1799999999998</v>
      </c>
      <c r="G103" s="117">
        <f>VLOOKUP($A103+ROUND((COLUMN()-2)/24,5),АТС!$A$41:$F$784,3)+'Иные услуги '!$C$5+'РСТ РСО-А'!$I$7+'РСТ РСО-А'!$H$9</f>
        <v>1093.1300000000001</v>
      </c>
      <c r="H103" s="117">
        <f>VLOOKUP($A103+ROUND((COLUMN()-2)/24,5),АТС!$A$41:$F$784,3)+'Иные услуги '!$C$5+'РСТ РСО-А'!$I$7+'РСТ РСО-А'!$H$9</f>
        <v>1092.29</v>
      </c>
      <c r="I103" s="117">
        <f>VLOOKUP($A103+ROUND((COLUMN()-2)/24,5),АТС!$A$41:$F$784,3)+'Иные услуги '!$C$5+'РСТ РСО-А'!$I$7+'РСТ РСО-А'!$H$9</f>
        <v>1099.8600000000001</v>
      </c>
      <c r="J103" s="117">
        <f>VLOOKUP($A103+ROUND((COLUMN()-2)/24,5),АТС!$A$41:$F$784,3)+'Иные услуги '!$C$5+'РСТ РСО-А'!$I$7+'РСТ РСО-А'!$H$9</f>
        <v>1092.6799999999998</v>
      </c>
      <c r="K103" s="117">
        <f>VLOOKUP($A103+ROUND((COLUMN()-2)/24,5),АТС!$A$41:$F$784,3)+'Иные услуги '!$C$5+'РСТ РСО-А'!$I$7+'РСТ РСО-А'!$H$9</f>
        <v>1092.9299999999998</v>
      </c>
      <c r="L103" s="117">
        <f>VLOOKUP($A103+ROUND((COLUMN()-2)/24,5),АТС!$A$41:$F$784,3)+'Иные услуги '!$C$5+'РСТ РСО-А'!$I$7+'РСТ РСО-А'!$H$9</f>
        <v>1112.07</v>
      </c>
      <c r="M103" s="117">
        <f>VLOOKUP($A103+ROUND((COLUMN()-2)/24,5),АТС!$A$41:$F$784,3)+'Иные услуги '!$C$5+'РСТ РСО-А'!$I$7+'РСТ РСО-А'!$H$9</f>
        <v>1112.1599999999999</v>
      </c>
      <c r="N103" s="117">
        <f>VLOOKUP($A103+ROUND((COLUMN()-2)/24,5),АТС!$A$41:$F$784,3)+'Иные услуги '!$C$5+'РСТ РСО-А'!$I$7+'РСТ РСО-А'!$H$9</f>
        <v>1112.4099999999999</v>
      </c>
      <c r="O103" s="117">
        <f>VLOOKUP($A103+ROUND((COLUMN()-2)/24,5),АТС!$A$41:$F$784,3)+'Иные услуги '!$C$5+'РСТ РСО-А'!$I$7+'РСТ РСО-А'!$H$9</f>
        <v>1112.49</v>
      </c>
      <c r="P103" s="117">
        <f>VLOOKUP($A103+ROUND((COLUMN()-2)/24,5),АТС!$A$41:$F$784,3)+'Иные услуги '!$C$5+'РСТ РСО-А'!$I$7+'РСТ РСО-А'!$H$9</f>
        <v>1112.57</v>
      </c>
      <c r="Q103" s="117">
        <f>VLOOKUP($A103+ROUND((COLUMN()-2)/24,5),АТС!$A$41:$F$784,3)+'Иные услуги '!$C$5+'РСТ РСО-А'!$I$7+'РСТ РСО-А'!$H$9</f>
        <v>1112.67</v>
      </c>
      <c r="R103" s="117">
        <f>VLOOKUP($A103+ROUND((COLUMN()-2)/24,5),АТС!$A$41:$F$784,3)+'Иные услуги '!$C$5+'РСТ РСО-А'!$I$7+'РСТ РСО-А'!$H$9</f>
        <v>1112.71</v>
      </c>
      <c r="S103" s="117">
        <f>VLOOKUP($A103+ROUND((COLUMN()-2)/24,5),АТС!$A$41:$F$784,3)+'Иные услуги '!$C$5+'РСТ РСО-А'!$I$7+'РСТ РСО-А'!$H$9</f>
        <v>1112.6100000000001</v>
      </c>
      <c r="T103" s="117">
        <f>VLOOKUP($A103+ROUND((COLUMN()-2)/24,5),АТС!$A$41:$F$784,3)+'Иные услуги '!$C$5+'РСТ РСО-А'!$I$7+'РСТ РСО-А'!$H$9</f>
        <v>1224.9000000000001</v>
      </c>
      <c r="U103" s="117">
        <f>VLOOKUP($A103+ROUND((COLUMN()-2)/24,5),АТС!$A$41:$F$784,3)+'Иные услуги '!$C$5+'РСТ РСО-А'!$I$7+'РСТ РСО-А'!$H$9</f>
        <v>1232.99</v>
      </c>
      <c r="V103" s="117">
        <f>VLOOKUP($A103+ROUND((COLUMN()-2)/24,5),АТС!$A$41:$F$784,3)+'Иные услуги '!$C$5+'РСТ РСО-А'!$I$7+'РСТ РСО-А'!$H$9</f>
        <v>1230.19</v>
      </c>
      <c r="W103" s="117">
        <f>VLOOKUP($A103+ROUND((COLUMN()-2)/24,5),АТС!$A$41:$F$784,3)+'Иные услуги '!$C$5+'РСТ РСО-А'!$I$7+'РСТ РСО-А'!$H$9</f>
        <v>1116.4299999999998</v>
      </c>
      <c r="X103" s="117">
        <f>VLOOKUP($A103+ROUND((COLUMN()-2)/24,5),АТС!$A$41:$F$784,3)+'Иные услуги '!$C$5+'РСТ РСО-А'!$I$7+'РСТ РСО-А'!$H$9</f>
        <v>1092.05</v>
      </c>
      <c r="Y103" s="117">
        <f>VLOOKUP($A103+ROUND((COLUMN()-2)/24,5),АТС!$A$41:$F$784,3)+'Иные услуги '!$C$5+'РСТ РСО-А'!$I$7+'РСТ РСО-А'!$H$9</f>
        <v>1253.6000000000001</v>
      </c>
    </row>
    <row r="104" spans="1:25" x14ac:dyDescent="0.2">
      <c r="A104" s="66">
        <f t="shared" si="2"/>
        <v>43723</v>
      </c>
      <c r="B104" s="117">
        <f>VLOOKUP($A104+ROUND((COLUMN()-2)/24,5),АТС!$A$41:$F$784,3)+'Иные услуги '!$C$5+'РСТ РСО-А'!$I$7+'РСТ РСО-А'!$H$9</f>
        <v>1114.72</v>
      </c>
      <c r="C104" s="117">
        <f>VLOOKUP($A104+ROUND((COLUMN()-2)/24,5),АТС!$A$41:$F$784,3)+'Иные услуги '!$C$5+'РСТ РСО-А'!$I$7+'РСТ РСО-А'!$H$9</f>
        <v>1095.6999999999998</v>
      </c>
      <c r="D104" s="117">
        <f>VLOOKUP($A104+ROUND((COLUMN()-2)/24,5),АТС!$A$41:$F$784,3)+'Иные услуги '!$C$5+'РСТ РСО-А'!$I$7+'РСТ РСО-А'!$H$9</f>
        <v>1093.0999999999999</v>
      </c>
      <c r="E104" s="117">
        <f>VLOOKUP($A104+ROUND((COLUMN()-2)/24,5),АТС!$A$41:$F$784,3)+'Иные услуги '!$C$5+'РСТ РСО-А'!$I$7+'РСТ РСО-А'!$H$9</f>
        <v>1093.1599999999999</v>
      </c>
      <c r="F104" s="117">
        <f>VLOOKUP($A104+ROUND((COLUMN()-2)/24,5),АТС!$A$41:$F$784,3)+'Иные услуги '!$C$5+'РСТ РСО-А'!$I$7+'РСТ РСО-А'!$H$9</f>
        <v>1093.1500000000001</v>
      </c>
      <c r="G104" s="117">
        <f>VLOOKUP($A104+ROUND((COLUMN()-2)/24,5),АТС!$A$41:$F$784,3)+'Иные услуги '!$C$5+'РСТ РСО-А'!$I$7+'РСТ РСО-А'!$H$9</f>
        <v>1093.0900000000001</v>
      </c>
      <c r="H104" s="117">
        <f>VLOOKUP($A104+ROUND((COLUMN()-2)/24,5),АТС!$A$41:$F$784,3)+'Иные услуги '!$C$5+'РСТ РСО-А'!$I$7+'РСТ РСО-А'!$H$9</f>
        <v>1092.28</v>
      </c>
      <c r="I104" s="117">
        <f>VLOOKUP($A104+ROUND((COLUMN()-2)/24,5),АТС!$A$41:$F$784,3)+'Иные услуги '!$C$5+'РСТ РСО-А'!$I$7+'РСТ РСО-А'!$H$9</f>
        <v>1096.3600000000001</v>
      </c>
      <c r="J104" s="117">
        <f>VLOOKUP($A104+ROUND((COLUMN()-2)/24,5),АТС!$A$41:$F$784,3)+'Иные услуги '!$C$5+'РСТ РСО-А'!$I$7+'РСТ РСО-А'!$H$9</f>
        <v>1092.73</v>
      </c>
      <c r="K104" s="117">
        <f>VLOOKUP($A104+ROUND((COLUMN()-2)/24,5),АТС!$A$41:$F$784,3)+'Иные услуги '!$C$5+'РСТ РСО-А'!$I$7+'РСТ РСО-А'!$H$9</f>
        <v>1092.6799999999998</v>
      </c>
      <c r="L104" s="117">
        <f>VLOOKUP($A104+ROUND((COLUMN()-2)/24,5),АТС!$A$41:$F$784,3)+'Иные услуги '!$C$5+'РСТ РСО-А'!$I$7+'РСТ РСО-А'!$H$9</f>
        <v>1092.77</v>
      </c>
      <c r="M104" s="117">
        <f>VLOOKUP($A104+ROUND((COLUMN()-2)/24,5),АТС!$A$41:$F$784,3)+'Иные услуги '!$C$5+'РСТ РСО-А'!$I$7+'РСТ РСО-А'!$H$9</f>
        <v>1092.8899999999999</v>
      </c>
      <c r="N104" s="117">
        <f>VLOOKUP($A104+ROUND((COLUMN()-2)/24,5),АТС!$A$41:$F$784,3)+'Иные услуги '!$C$5+'РСТ РСО-А'!$I$7+'РСТ РСО-А'!$H$9</f>
        <v>1092.9499999999998</v>
      </c>
      <c r="O104" s="117">
        <f>VLOOKUP($A104+ROUND((COLUMN()-2)/24,5),АТС!$A$41:$F$784,3)+'Иные услуги '!$C$5+'РСТ РСО-А'!$I$7+'РСТ РСО-А'!$H$9</f>
        <v>1092.96</v>
      </c>
      <c r="P104" s="117">
        <f>VLOOKUP($A104+ROUND((COLUMN()-2)/24,5),АТС!$A$41:$F$784,3)+'Иные услуги '!$C$5+'РСТ РСО-А'!$I$7+'РСТ РСО-А'!$H$9</f>
        <v>1092.97</v>
      </c>
      <c r="Q104" s="117">
        <f>VLOOKUP($A104+ROUND((COLUMN()-2)/24,5),АТС!$A$41:$F$784,3)+'Иные услуги '!$C$5+'РСТ РСО-А'!$I$7+'РСТ РСО-А'!$H$9</f>
        <v>1092.97</v>
      </c>
      <c r="R104" s="117">
        <f>VLOOKUP($A104+ROUND((COLUMN()-2)/24,5),АТС!$A$41:$F$784,3)+'Иные услуги '!$C$5+'РСТ РСО-А'!$I$7+'РСТ РСО-А'!$H$9</f>
        <v>1092.99</v>
      </c>
      <c r="S104" s="117">
        <f>VLOOKUP($A104+ROUND((COLUMN()-2)/24,5),АТС!$A$41:$F$784,3)+'Иные услуги '!$C$5+'РСТ РСО-А'!$I$7+'РСТ РСО-А'!$H$9</f>
        <v>1092.9099999999999</v>
      </c>
      <c r="T104" s="117">
        <f>VLOOKUP($A104+ROUND((COLUMN()-2)/24,5),АТС!$A$41:$F$784,3)+'Иные услуги '!$C$5+'РСТ РСО-А'!$I$7+'РСТ РСО-А'!$H$9</f>
        <v>1172.57</v>
      </c>
      <c r="U104" s="117">
        <f>VLOOKUP($A104+ROUND((COLUMN()-2)/24,5),АТС!$A$41:$F$784,3)+'Иные услуги '!$C$5+'РСТ РСО-А'!$I$7+'РСТ РСО-А'!$H$9</f>
        <v>1231.72</v>
      </c>
      <c r="V104" s="117">
        <f>VLOOKUP($A104+ROUND((COLUMN()-2)/24,5),АТС!$A$41:$F$784,3)+'Иные услуги '!$C$5+'РСТ РСО-А'!$I$7+'РСТ РСО-А'!$H$9</f>
        <v>1211.56</v>
      </c>
      <c r="W104" s="117">
        <f>VLOOKUP($A104+ROUND((COLUMN()-2)/24,5),АТС!$A$41:$F$784,3)+'Иные услуги '!$C$5+'РСТ РСО-А'!$I$7+'РСТ РСО-А'!$H$9</f>
        <v>1114.04</v>
      </c>
      <c r="X104" s="117">
        <f>VLOOKUP($A104+ROUND((COLUMN()-2)/24,5),АТС!$A$41:$F$784,3)+'Иные услуги '!$C$5+'РСТ РСО-А'!$I$7+'РСТ РСО-А'!$H$9</f>
        <v>1092.08</v>
      </c>
      <c r="Y104" s="117">
        <f>VLOOKUP($A104+ROUND((COLUMN()-2)/24,5),АТС!$A$41:$F$784,3)+'Иные услуги '!$C$5+'РСТ РСО-А'!$I$7+'РСТ РСО-А'!$H$9</f>
        <v>1153.01</v>
      </c>
    </row>
    <row r="105" spans="1:25" x14ac:dyDescent="0.2">
      <c r="A105" s="66">
        <f t="shared" si="2"/>
        <v>43724</v>
      </c>
      <c r="B105" s="117">
        <f>VLOOKUP($A105+ROUND((COLUMN()-2)/24,5),АТС!$A$41:$F$784,3)+'Иные услуги '!$C$5+'РСТ РСО-А'!$I$7+'РСТ РСО-А'!$H$9</f>
        <v>1119.6100000000001</v>
      </c>
      <c r="C105" s="117">
        <f>VLOOKUP($A105+ROUND((COLUMN()-2)/24,5),АТС!$A$41:$F$784,3)+'Иные услуги '!$C$5+'РСТ РСО-А'!$I$7+'РСТ РСО-А'!$H$9</f>
        <v>1096.3699999999999</v>
      </c>
      <c r="D105" s="117">
        <f>VLOOKUP($A105+ROUND((COLUMN()-2)/24,5),АТС!$A$41:$F$784,3)+'Иные услуги '!$C$5+'РСТ РСО-А'!$I$7+'РСТ РСО-А'!$H$9</f>
        <v>1095.98</v>
      </c>
      <c r="E105" s="117">
        <f>VLOOKUP($A105+ROUND((COLUMN()-2)/24,5),АТС!$A$41:$F$784,3)+'Иные услуги '!$C$5+'РСТ РСО-А'!$I$7+'РСТ РСО-А'!$H$9</f>
        <v>1093.02</v>
      </c>
      <c r="F105" s="117">
        <f>VLOOKUP($A105+ROUND((COLUMN()-2)/24,5),АТС!$A$41:$F$784,3)+'Иные услуги '!$C$5+'РСТ РСО-А'!$I$7+'РСТ РСО-А'!$H$9</f>
        <v>1093.01</v>
      </c>
      <c r="G105" s="117">
        <f>VLOOKUP($A105+ROUND((COLUMN()-2)/24,5),АТС!$A$41:$F$784,3)+'Иные услуги '!$C$5+'РСТ РСО-А'!$I$7+'РСТ РСО-А'!$H$9</f>
        <v>1092.83</v>
      </c>
      <c r="H105" s="117">
        <f>VLOOKUP($A105+ROUND((COLUMN()-2)/24,5),АТС!$A$41:$F$784,3)+'Иные услуги '!$C$5+'РСТ РСО-А'!$I$7+'РСТ РСО-А'!$H$9</f>
        <v>1091.8899999999999</v>
      </c>
      <c r="I105" s="117">
        <f>VLOOKUP($A105+ROUND((COLUMN()-2)/24,5),АТС!$A$41:$F$784,3)+'Иные услуги '!$C$5+'РСТ РСО-А'!$I$7+'РСТ РСО-А'!$H$9</f>
        <v>1193.52</v>
      </c>
      <c r="J105" s="117">
        <f>VLOOKUP($A105+ROUND((COLUMN()-2)/24,5),АТС!$A$41:$F$784,3)+'Иные услуги '!$C$5+'РСТ РСО-А'!$I$7+'РСТ РСО-А'!$H$9</f>
        <v>1092.69</v>
      </c>
      <c r="K105" s="117">
        <f>VLOOKUP($A105+ROUND((COLUMN()-2)/24,5),АТС!$A$41:$F$784,3)+'Иные услуги '!$C$5+'РСТ РСО-А'!$I$7+'РСТ РСО-А'!$H$9</f>
        <v>1151.97</v>
      </c>
      <c r="L105" s="117">
        <f>VLOOKUP($A105+ROUND((COLUMN()-2)/24,5),АТС!$A$41:$F$784,3)+'Иные услуги '!$C$5+'РСТ РСО-А'!$I$7+'РСТ РСО-А'!$H$9</f>
        <v>1169.3</v>
      </c>
      <c r="M105" s="117">
        <f>VLOOKUP($A105+ROUND((COLUMN()-2)/24,5),АТС!$A$41:$F$784,3)+'Иные услуги '!$C$5+'РСТ РСО-А'!$I$7+'РСТ РСО-А'!$H$9</f>
        <v>1169.46</v>
      </c>
      <c r="N105" s="117">
        <f>VLOOKUP($A105+ROUND((COLUMN()-2)/24,5),АТС!$A$41:$F$784,3)+'Иные услуги '!$C$5+'РСТ РСО-А'!$I$7+'РСТ РСО-А'!$H$9</f>
        <v>1169.3600000000001</v>
      </c>
      <c r="O105" s="117">
        <f>VLOOKUP($A105+ROUND((COLUMN()-2)/24,5),АТС!$A$41:$F$784,3)+'Иные услуги '!$C$5+'РСТ РСО-А'!$I$7+'РСТ РСО-А'!$H$9</f>
        <v>1170.1599999999999</v>
      </c>
      <c r="P105" s="117">
        <f>VLOOKUP($A105+ROUND((COLUMN()-2)/24,5),АТС!$A$41:$F$784,3)+'Иные услуги '!$C$5+'РСТ РСО-А'!$I$7+'РСТ РСО-А'!$H$9</f>
        <v>1170.21</v>
      </c>
      <c r="Q105" s="117">
        <f>VLOOKUP($A105+ROUND((COLUMN()-2)/24,5),АТС!$A$41:$F$784,3)+'Иные услуги '!$C$5+'РСТ РСО-А'!$I$7+'РСТ РСО-А'!$H$9</f>
        <v>1170.4099999999999</v>
      </c>
      <c r="R105" s="117">
        <f>VLOOKUP($A105+ROUND((COLUMN()-2)/24,5),АТС!$A$41:$F$784,3)+'Иные услуги '!$C$5+'РСТ РСО-А'!$I$7+'РСТ РСО-А'!$H$9</f>
        <v>1141.08</v>
      </c>
      <c r="S105" s="117">
        <f>VLOOKUP($A105+ROUND((COLUMN()-2)/24,5),АТС!$A$41:$F$784,3)+'Иные услуги '!$C$5+'РСТ РСО-А'!$I$7+'РСТ РСО-А'!$H$9</f>
        <v>1140.1500000000001</v>
      </c>
      <c r="T105" s="117">
        <f>VLOOKUP($A105+ROUND((COLUMN()-2)/24,5),АТС!$A$41:$F$784,3)+'Иные услуги '!$C$5+'РСТ РСО-А'!$I$7+'РСТ РСО-А'!$H$9</f>
        <v>1244.5300000000002</v>
      </c>
      <c r="U105" s="117">
        <f>VLOOKUP($A105+ROUND((COLUMN()-2)/24,5),АТС!$A$41:$F$784,3)+'Иные услуги '!$C$5+'РСТ РСО-А'!$I$7+'РСТ РСО-А'!$H$9</f>
        <v>1274.9000000000001</v>
      </c>
      <c r="V105" s="117">
        <f>VLOOKUP($A105+ROUND((COLUMN()-2)/24,5),АТС!$A$41:$F$784,3)+'Иные услуги '!$C$5+'РСТ РСО-А'!$I$7+'РСТ РСО-А'!$H$9</f>
        <v>1202.6799999999998</v>
      </c>
      <c r="W105" s="117">
        <f>VLOOKUP($A105+ROUND((COLUMN()-2)/24,5),АТС!$A$41:$F$784,3)+'Иные услуги '!$C$5+'РСТ РСО-А'!$I$7+'РСТ РСО-А'!$H$9</f>
        <v>1112.98</v>
      </c>
      <c r="X105" s="117">
        <f>VLOOKUP($A105+ROUND((COLUMN()-2)/24,5),АТС!$A$41:$F$784,3)+'Иные услуги '!$C$5+'РСТ РСО-А'!$I$7+'РСТ РСО-А'!$H$9</f>
        <v>1092.01</v>
      </c>
      <c r="Y105" s="117">
        <f>VLOOKUP($A105+ROUND((COLUMN()-2)/24,5),АТС!$A$41:$F$784,3)+'Иные услуги '!$C$5+'РСТ РСО-А'!$I$7+'РСТ РСО-А'!$H$9</f>
        <v>1168.83</v>
      </c>
    </row>
    <row r="106" spans="1:25" x14ac:dyDescent="0.2">
      <c r="A106" s="66">
        <f t="shared" si="2"/>
        <v>43725</v>
      </c>
      <c r="B106" s="117">
        <f>VLOOKUP($A106+ROUND((COLUMN()-2)/24,5),АТС!$A$41:$F$784,3)+'Иные услуги '!$C$5+'РСТ РСО-А'!$I$7+'РСТ РСО-А'!$H$9</f>
        <v>1100.17</v>
      </c>
      <c r="C106" s="117">
        <f>VLOOKUP($A106+ROUND((COLUMN()-2)/24,5),АТС!$A$41:$F$784,3)+'Иные услуги '!$C$5+'РСТ РСО-А'!$I$7+'РСТ РСО-А'!$H$9</f>
        <v>1092.99</v>
      </c>
      <c r="D106" s="117">
        <f>VLOOKUP($A106+ROUND((COLUMN()-2)/24,5),АТС!$A$41:$F$784,3)+'Иные услуги '!$C$5+'РСТ РСО-А'!$I$7+'РСТ РСО-А'!$H$9</f>
        <v>1093.6100000000001</v>
      </c>
      <c r="E106" s="117">
        <f>VLOOKUP($A106+ROUND((COLUMN()-2)/24,5),АТС!$A$41:$F$784,3)+'Иные услуги '!$C$5+'РСТ РСО-А'!$I$7+'РСТ РСО-А'!$H$9</f>
        <v>1093.1399999999999</v>
      </c>
      <c r="F106" s="117">
        <f>VLOOKUP($A106+ROUND((COLUMN()-2)/24,5),АТС!$A$41:$F$784,3)+'Иные услуги '!$C$5+'РСТ РСО-А'!$I$7+'РСТ РСО-А'!$H$9</f>
        <v>1093.0999999999999</v>
      </c>
      <c r="G106" s="117">
        <f>VLOOKUP($A106+ROUND((COLUMN()-2)/24,5),АТС!$A$41:$F$784,3)+'Иные услуги '!$C$5+'РСТ РСО-А'!$I$7+'РСТ РСО-А'!$H$9</f>
        <v>1093.03</v>
      </c>
      <c r="H106" s="117">
        <f>VLOOKUP($A106+ROUND((COLUMN()-2)/24,5),АТС!$A$41:$F$784,3)+'Иные услуги '!$C$5+'РСТ РСО-А'!$I$7+'РСТ РСО-А'!$H$9</f>
        <v>1092.53</v>
      </c>
      <c r="I106" s="117">
        <f>VLOOKUP($A106+ROUND((COLUMN()-2)/24,5),АТС!$A$41:$F$784,3)+'Иные услуги '!$C$5+'РСТ РСО-А'!$I$7+'РСТ РСО-А'!$H$9</f>
        <v>1170.77</v>
      </c>
      <c r="J106" s="117">
        <f>VLOOKUP($A106+ROUND((COLUMN()-2)/24,5),АТС!$A$41:$F$784,3)+'Иные услуги '!$C$5+'РСТ РСО-А'!$I$7+'РСТ РСО-А'!$H$9</f>
        <v>1092.96</v>
      </c>
      <c r="K106" s="117">
        <f>VLOOKUP($A106+ROUND((COLUMN()-2)/24,5),АТС!$A$41:$F$784,3)+'Иные услуги '!$C$5+'РСТ РСО-А'!$I$7+'РСТ РСО-А'!$H$9</f>
        <v>1162.78</v>
      </c>
      <c r="L106" s="117">
        <f>VLOOKUP($A106+ROUND((COLUMN()-2)/24,5),АТС!$A$41:$F$784,3)+'Иные услуги '!$C$5+'РСТ РСО-А'!$I$7+'РСТ РСО-А'!$H$9</f>
        <v>1163.54</v>
      </c>
      <c r="M106" s="117">
        <f>VLOOKUP($A106+ROUND((COLUMN()-2)/24,5),АТС!$A$41:$F$784,3)+'Иные услуги '!$C$5+'РСТ РСО-А'!$I$7+'РСТ РСО-А'!$H$9</f>
        <v>1162.55</v>
      </c>
      <c r="N106" s="117">
        <f>VLOOKUP($A106+ROUND((COLUMN()-2)/24,5),АТС!$A$41:$F$784,3)+'Иные услуги '!$C$5+'РСТ РСО-А'!$I$7+'РСТ РСО-А'!$H$9</f>
        <v>1146.83</v>
      </c>
      <c r="O106" s="117">
        <f>VLOOKUP($A106+ROUND((COLUMN()-2)/24,5),АТС!$A$41:$F$784,3)+'Иные услуги '!$C$5+'РСТ РСО-А'!$I$7+'РСТ РСО-А'!$H$9</f>
        <v>1163.51</v>
      </c>
      <c r="P106" s="117">
        <f>VLOOKUP($A106+ROUND((COLUMN()-2)/24,5),АТС!$A$41:$F$784,3)+'Иные услуги '!$C$5+'РСТ РСО-А'!$I$7+'РСТ РСО-А'!$H$9</f>
        <v>1163.9000000000001</v>
      </c>
      <c r="Q106" s="117">
        <f>VLOOKUP($A106+ROUND((COLUMN()-2)/24,5),АТС!$A$41:$F$784,3)+'Иные услуги '!$C$5+'РСТ РСО-А'!$I$7+'РСТ РСО-А'!$H$9</f>
        <v>1163.96</v>
      </c>
      <c r="R106" s="117">
        <f>VLOOKUP($A106+ROUND((COLUMN()-2)/24,5),АТС!$A$41:$F$784,3)+'Иные услуги '!$C$5+'РСТ РСО-А'!$I$7+'РСТ РСО-А'!$H$9</f>
        <v>1137.1100000000001</v>
      </c>
      <c r="S106" s="117">
        <f>VLOOKUP($A106+ROUND((COLUMN()-2)/24,5),АТС!$A$41:$F$784,3)+'Иные услуги '!$C$5+'РСТ РСО-А'!$I$7+'РСТ РСО-А'!$H$9</f>
        <v>1136.1399999999999</v>
      </c>
      <c r="T106" s="117">
        <f>VLOOKUP($A106+ROUND((COLUMN()-2)/24,5),АТС!$A$41:$F$784,3)+'Иные услуги '!$C$5+'РСТ РСО-А'!$I$7+'РСТ РСО-А'!$H$9</f>
        <v>1233.5600000000002</v>
      </c>
      <c r="U106" s="117">
        <f>VLOOKUP($A106+ROUND((COLUMN()-2)/24,5),АТС!$A$41:$F$784,3)+'Иные услуги '!$C$5+'РСТ РСО-А'!$I$7+'РСТ РСО-А'!$H$9</f>
        <v>1268.26</v>
      </c>
      <c r="V106" s="117">
        <f>VLOOKUP($A106+ROUND((COLUMN()-2)/24,5),АТС!$A$41:$F$784,3)+'Иные услуги '!$C$5+'РСТ РСО-А'!$I$7+'РСТ РСО-А'!$H$9</f>
        <v>1230.5</v>
      </c>
      <c r="W106" s="117">
        <f>VLOOKUP($A106+ROUND((COLUMN()-2)/24,5),АТС!$A$41:$F$784,3)+'Иные услуги '!$C$5+'РСТ РСО-А'!$I$7+'РСТ РСО-А'!$H$9</f>
        <v>1155.44</v>
      </c>
      <c r="X106" s="117">
        <f>VLOOKUP($A106+ROUND((COLUMN()-2)/24,5),АТС!$A$41:$F$784,3)+'Иные услуги '!$C$5+'РСТ РСО-А'!$I$7+'РСТ РСО-А'!$H$9</f>
        <v>1092.33</v>
      </c>
      <c r="Y106" s="117">
        <f>VLOOKUP($A106+ROUND((COLUMN()-2)/24,5),АТС!$A$41:$F$784,3)+'Иные услуги '!$C$5+'РСТ РСО-А'!$I$7+'РСТ РСО-А'!$H$9</f>
        <v>1132.48</v>
      </c>
    </row>
    <row r="107" spans="1:25" x14ac:dyDescent="0.2">
      <c r="A107" s="66">
        <f t="shared" si="2"/>
        <v>43726</v>
      </c>
      <c r="B107" s="117">
        <f>VLOOKUP($A107+ROUND((COLUMN()-2)/24,5),АТС!$A$41:$F$784,3)+'Иные услуги '!$C$5+'РСТ РСО-А'!$I$7+'РСТ РСО-А'!$H$9</f>
        <v>1098.1300000000001</v>
      </c>
      <c r="C107" s="117">
        <f>VLOOKUP($A107+ROUND((COLUMN()-2)/24,5),АТС!$A$41:$F$784,3)+'Иные услуги '!$C$5+'РСТ РСО-А'!$I$7+'РСТ РСО-А'!$H$9</f>
        <v>1093.1100000000001</v>
      </c>
      <c r="D107" s="117">
        <f>VLOOKUP($A107+ROUND((COLUMN()-2)/24,5),АТС!$A$41:$F$784,3)+'Иные услуги '!$C$5+'РСТ РСО-А'!$I$7+'РСТ РСО-А'!$H$9</f>
        <v>1093.1599999999999</v>
      </c>
      <c r="E107" s="117">
        <f>VLOOKUP($A107+ROUND((COLUMN()-2)/24,5),АТС!$A$41:$F$784,3)+'Иные услуги '!$C$5+'РСТ РСО-А'!$I$7+'РСТ РСО-А'!$H$9</f>
        <v>1093.1599999999999</v>
      </c>
      <c r="F107" s="117">
        <f>VLOOKUP($A107+ROUND((COLUMN()-2)/24,5),АТС!$A$41:$F$784,3)+'Иные услуги '!$C$5+'РСТ РСО-А'!$I$7+'РСТ РСО-А'!$H$9</f>
        <v>1093.1100000000001</v>
      </c>
      <c r="G107" s="117">
        <f>VLOOKUP($A107+ROUND((COLUMN()-2)/24,5),АТС!$A$41:$F$784,3)+'Иные услуги '!$C$5+'РСТ РСО-А'!$I$7+'РСТ РСО-А'!$H$9</f>
        <v>1093.04</v>
      </c>
      <c r="H107" s="117">
        <f>VLOOKUP($A107+ROUND((COLUMN()-2)/24,5),АТС!$A$41:$F$784,3)+'Иные услуги '!$C$5+'РСТ РСО-А'!$I$7+'РСТ РСО-А'!$H$9</f>
        <v>1092.52</v>
      </c>
      <c r="I107" s="117">
        <f>VLOOKUP($A107+ROUND((COLUMN()-2)/24,5),АТС!$A$41:$F$784,3)+'Иные услуги '!$C$5+'РСТ РСО-А'!$I$7+'РСТ РСО-А'!$H$9</f>
        <v>1212.0899999999999</v>
      </c>
      <c r="J107" s="117">
        <f>VLOOKUP($A107+ROUND((COLUMN()-2)/24,5),АТС!$A$41:$F$784,3)+'Иные услуги '!$C$5+'РСТ РСО-А'!$I$7+'РСТ РСО-А'!$H$9</f>
        <v>1092.5999999999999</v>
      </c>
      <c r="K107" s="117">
        <f>VLOOKUP($A107+ROUND((COLUMN()-2)/24,5),АТС!$A$41:$F$784,3)+'Иные услуги '!$C$5+'РСТ РСО-А'!$I$7+'РСТ РСО-А'!$H$9</f>
        <v>1170.0900000000001</v>
      </c>
      <c r="L107" s="117">
        <f>VLOOKUP($A107+ROUND((COLUMN()-2)/24,5),АТС!$A$41:$F$784,3)+'Иные услуги '!$C$5+'РСТ РСО-А'!$I$7+'РСТ РСО-А'!$H$9</f>
        <v>1171.02</v>
      </c>
      <c r="M107" s="117">
        <f>VLOOKUP($A107+ROUND((COLUMN()-2)/24,5),АТС!$A$41:$F$784,3)+'Иные услуги '!$C$5+'РСТ РСО-А'!$I$7+'РСТ РСО-А'!$H$9</f>
        <v>1169.58</v>
      </c>
      <c r="N107" s="117">
        <f>VLOOKUP($A107+ROUND((COLUMN()-2)/24,5),АТС!$A$41:$F$784,3)+'Иные услуги '!$C$5+'РСТ РСО-А'!$I$7+'РСТ РСО-А'!$H$9</f>
        <v>1139.74</v>
      </c>
      <c r="O107" s="117">
        <f>VLOOKUP($A107+ROUND((COLUMN()-2)/24,5),АТС!$A$41:$F$784,3)+'Иные услуги '!$C$5+'РСТ РСО-А'!$I$7+'РСТ РСО-А'!$H$9</f>
        <v>1139.9099999999999</v>
      </c>
      <c r="P107" s="117">
        <f>VLOOKUP($A107+ROUND((COLUMN()-2)/24,5),АТС!$A$41:$F$784,3)+'Иные услуги '!$C$5+'РСТ РСО-А'!$I$7+'РСТ РСО-А'!$H$9</f>
        <v>1139.92</v>
      </c>
      <c r="Q107" s="117">
        <f>VLOOKUP($A107+ROUND((COLUMN()-2)/24,5),АТС!$A$41:$F$784,3)+'Иные услуги '!$C$5+'РСТ РСО-А'!$I$7+'РСТ РСО-А'!$H$9</f>
        <v>1140.0900000000001</v>
      </c>
      <c r="R107" s="117">
        <f>VLOOKUP($A107+ROUND((COLUMN()-2)/24,5),АТС!$A$41:$F$784,3)+'Иные услуги '!$C$5+'РСТ РСО-А'!$I$7+'РСТ РСО-А'!$H$9</f>
        <v>1140.4000000000001</v>
      </c>
      <c r="S107" s="117">
        <f>VLOOKUP($A107+ROUND((COLUMN()-2)/24,5),АТС!$A$41:$F$784,3)+'Иные услуги '!$C$5+'РСТ РСО-А'!$I$7+'РСТ РСО-А'!$H$9</f>
        <v>1107.9299999999998</v>
      </c>
      <c r="T107" s="117">
        <f>VLOOKUP($A107+ROUND((COLUMN()-2)/24,5),АТС!$A$41:$F$784,3)+'Иные услуги '!$C$5+'РСТ РСО-А'!$I$7+'РСТ РСО-А'!$H$9</f>
        <v>1220.8</v>
      </c>
      <c r="U107" s="117">
        <f>VLOOKUP($A107+ROUND((COLUMN()-2)/24,5),АТС!$A$41:$F$784,3)+'Иные услуги '!$C$5+'РСТ РСО-А'!$I$7+'РСТ РСО-А'!$H$9</f>
        <v>1275.19</v>
      </c>
      <c r="V107" s="117">
        <f>VLOOKUP($A107+ROUND((COLUMN()-2)/24,5),АТС!$A$41:$F$784,3)+'Иные услуги '!$C$5+'РСТ РСО-А'!$I$7+'РСТ РСО-А'!$H$9</f>
        <v>1240.68</v>
      </c>
      <c r="W107" s="117">
        <f>VLOOKUP($A107+ROUND((COLUMN()-2)/24,5),АТС!$A$41:$F$784,3)+'Иные услуги '!$C$5+'РСТ РСО-А'!$I$7+'РСТ РСО-А'!$H$9</f>
        <v>1161.05</v>
      </c>
      <c r="X107" s="117">
        <f>VLOOKUP($A107+ROUND((COLUMN()-2)/24,5),АТС!$A$41:$F$784,3)+'Иные услуги '!$C$5+'РСТ РСО-А'!$I$7+'РСТ РСО-А'!$H$9</f>
        <v>1091.76</v>
      </c>
      <c r="Y107" s="117">
        <f>VLOOKUP($A107+ROUND((COLUMN()-2)/24,5),АТС!$A$41:$F$784,3)+'Иные услуги '!$C$5+'РСТ РСО-А'!$I$7+'РСТ РСО-А'!$H$9</f>
        <v>1150.22</v>
      </c>
    </row>
    <row r="108" spans="1:25" x14ac:dyDescent="0.2">
      <c r="A108" s="66">
        <f t="shared" si="2"/>
        <v>43727</v>
      </c>
      <c r="B108" s="117">
        <f>VLOOKUP($A108+ROUND((COLUMN()-2)/24,5),АТС!$A$41:$F$784,3)+'Иные услуги '!$C$5+'РСТ РСО-А'!$I$7+'РСТ РСО-А'!$H$9</f>
        <v>1097.03</v>
      </c>
      <c r="C108" s="117">
        <f>VLOOKUP($A108+ROUND((COLUMN()-2)/24,5),АТС!$A$41:$F$784,3)+'Иные услуги '!$C$5+'РСТ РСО-А'!$I$7+'РСТ РСО-А'!$H$9</f>
        <v>1093.1199999999999</v>
      </c>
      <c r="D108" s="117">
        <f>VLOOKUP($A108+ROUND((COLUMN()-2)/24,5),АТС!$A$41:$F$784,3)+'Иные услуги '!$C$5+'РСТ РСО-А'!$I$7+'РСТ РСО-А'!$H$9</f>
        <v>1093.1399999999999</v>
      </c>
      <c r="E108" s="117">
        <f>VLOOKUP($A108+ROUND((COLUMN()-2)/24,5),АТС!$A$41:$F$784,3)+'Иные услуги '!$C$5+'РСТ РСО-А'!$I$7+'РСТ РСО-А'!$H$9</f>
        <v>1093.1399999999999</v>
      </c>
      <c r="F108" s="117">
        <f>VLOOKUP($A108+ROUND((COLUMN()-2)/24,5),АТС!$A$41:$F$784,3)+'Иные услуги '!$C$5+'РСТ РСО-А'!$I$7+'РСТ РСО-А'!$H$9</f>
        <v>1093.0900000000001</v>
      </c>
      <c r="G108" s="117">
        <f>VLOOKUP($A108+ROUND((COLUMN()-2)/24,5),АТС!$A$41:$F$784,3)+'Иные услуги '!$C$5+'РСТ РСО-А'!$I$7+'РСТ РСО-А'!$H$9</f>
        <v>1093.07</v>
      </c>
      <c r="H108" s="117">
        <f>VLOOKUP($A108+ROUND((COLUMN()-2)/24,5),АТС!$A$41:$F$784,3)+'Иные услуги '!$C$5+'РСТ РСО-А'!$I$7+'РСТ РСО-А'!$H$9</f>
        <v>1092.6100000000001</v>
      </c>
      <c r="I108" s="117">
        <f>VLOOKUP($A108+ROUND((COLUMN()-2)/24,5),АТС!$A$41:$F$784,3)+'Иные услуги '!$C$5+'РСТ РСО-А'!$I$7+'РСТ РСО-А'!$H$9</f>
        <v>1189.3899999999999</v>
      </c>
      <c r="J108" s="117">
        <f>VLOOKUP($A108+ROUND((COLUMN()-2)/24,5),АТС!$A$41:$F$784,3)+'Иные услуги '!$C$5+'РСТ РСО-А'!$I$7+'РСТ РСО-А'!$H$9</f>
        <v>1092.92</v>
      </c>
      <c r="K108" s="117">
        <f>VLOOKUP($A108+ROUND((COLUMN()-2)/24,5),АТС!$A$41:$F$784,3)+'Иные услуги '!$C$5+'РСТ РСО-А'!$I$7+'РСТ РСО-А'!$H$9</f>
        <v>1167.3600000000001</v>
      </c>
      <c r="L108" s="117">
        <f>VLOOKUP($A108+ROUND((COLUMN()-2)/24,5),АТС!$A$41:$F$784,3)+'Иные услуги '!$C$5+'РСТ РСО-А'!$I$7+'РСТ РСО-А'!$H$9</f>
        <v>1167.6100000000001</v>
      </c>
      <c r="M108" s="117">
        <f>VLOOKUP($A108+ROUND((COLUMN()-2)/24,5),АТС!$A$41:$F$784,3)+'Иные услуги '!$C$5+'РСТ РСО-А'!$I$7+'РСТ РСО-А'!$H$9</f>
        <v>1167.1599999999999</v>
      </c>
      <c r="N108" s="117">
        <f>VLOOKUP($A108+ROUND((COLUMN()-2)/24,5),АТС!$A$41:$F$784,3)+'Иные услуги '!$C$5+'РСТ РСО-А'!$I$7+'РСТ РСО-А'!$H$9</f>
        <v>1138.67</v>
      </c>
      <c r="O108" s="117">
        <f>VLOOKUP($A108+ROUND((COLUMN()-2)/24,5),АТС!$A$41:$F$784,3)+'Иные услуги '!$C$5+'РСТ РСО-А'!$I$7+'РСТ РСО-А'!$H$9</f>
        <v>1138.9299999999998</v>
      </c>
      <c r="P108" s="117">
        <f>VLOOKUP($A108+ROUND((COLUMN()-2)/24,5),АТС!$A$41:$F$784,3)+'Иные услуги '!$C$5+'РСТ РСО-А'!$I$7+'РСТ РСО-А'!$H$9</f>
        <v>1138.8899999999999</v>
      </c>
      <c r="Q108" s="117">
        <f>VLOOKUP($A108+ROUND((COLUMN()-2)/24,5),АТС!$A$41:$F$784,3)+'Иные услуги '!$C$5+'РСТ РСО-А'!$I$7+'РСТ РСО-А'!$H$9</f>
        <v>1139.0999999999999</v>
      </c>
      <c r="R108" s="117">
        <f>VLOOKUP($A108+ROUND((COLUMN()-2)/24,5),АТС!$A$41:$F$784,3)+'Иные услуги '!$C$5+'РСТ РСО-А'!$I$7+'РСТ РСО-А'!$H$9</f>
        <v>1107.92</v>
      </c>
      <c r="S108" s="117">
        <f>VLOOKUP($A108+ROUND((COLUMN()-2)/24,5),АТС!$A$41:$F$784,3)+'Иные услуги '!$C$5+'РСТ РСО-А'!$I$7+'РСТ РСО-А'!$H$9</f>
        <v>1107.67</v>
      </c>
      <c r="T108" s="117">
        <f>VLOOKUP($A108+ROUND((COLUMN()-2)/24,5),АТС!$A$41:$F$784,3)+'Иные услуги '!$C$5+'РСТ РСО-А'!$I$7+'РСТ РСО-А'!$H$9</f>
        <v>1218.8</v>
      </c>
      <c r="U108" s="117">
        <f>VLOOKUP($A108+ROUND((COLUMN()-2)/24,5),АТС!$A$41:$F$784,3)+'Иные услуги '!$C$5+'РСТ РСО-А'!$I$7+'РСТ РСО-А'!$H$9</f>
        <v>1240.3200000000002</v>
      </c>
      <c r="V108" s="117">
        <f>VLOOKUP($A108+ROUND((COLUMN()-2)/24,5),АТС!$A$41:$F$784,3)+'Иные услуги '!$C$5+'РСТ РСО-А'!$I$7+'РСТ РСО-А'!$H$9</f>
        <v>1239.42</v>
      </c>
      <c r="W108" s="117">
        <f>VLOOKUP($A108+ROUND((COLUMN()-2)/24,5),АТС!$A$41:$F$784,3)+'Иные услуги '!$C$5+'РСТ РСО-А'!$I$7+'РСТ РСО-А'!$H$9</f>
        <v>1159.51</v>
      </c>
      <c r="X108" s="117">
        <f>VLOOKUP($A108+ROUND((COLUMN()-2)/24,5),АТС!$A$41:$F$784,3)+'Иные услуги '!$C$5+'РСТ РСО-А'!$I$7+'РСТ РСО-А'!$H$9</f>
        <v>1091.8</v>
      </c>
      <c r="Y108" s="117">
        <f>VLOOKUP($A108+ROUND((COLUMN()-2)/24,5),АТС!$A$41:$F$784,3)+'Иные услуги '!$C$5+'РСТ РСО-А'!$I$7+'РСТ РСО-А'!$H$9</f>
        <v>1147.6100000000001</v>
      </c>
    </row>
    <row r="109" spans="1:25" x14ac:dyDescent="0.2">
      <c r="A109" s="66">
        <f t="shared" si="2"/>
        <v>43728</v>
      </c>
      <c r="B109" s="117">
        <f>VLOOKUP($A109+ROUND((COLUMN()-2)/24,5),АТС!$A$41:$F$784,3)+'Иные услуги '!$C$5+'РСТ РСО-А'!$I$7+'РСТ РСО-А'!$H$9</f>
        <v>1100.6799999999998</v>
      </c>
      <c r="C109" s="117">
        <f>VLOOKUP($A109+ROUND((COLUMN()-2)/24,5),АТС!$A$41:$F$784,3)+'Иные услуги '!$C$5+'РСТ РСО-А'!$I$7+'РСТ РСО-А'!$H$9</f>
        <v>1093.6799999999998</v>
      </c>
      <c r="D109" s="117">
        <f>VLOOKUP($A109+ROUND((COLUMN()-2)/24,5),АТС!$A$41:$F$784,3)+'Иные услуги '!$C$5+'РСТ РСО-А'!$I$7+'РСТ РСО-А'!$H$9</f>
        <v>1093.19</v>
      </c>
      <c r="E109" s="117">
        <f>VLOOKUP($A109+ROUND((COLUMN()-2)/24,5),АТС!$A$41:$F$784,3)+'Иные услуги '!$C$5+'РСТ РСО-А'!$I$7+'РСТ РСО-А'!$H$9</f>
        <v>1093.1999999999998</v>
      </c>
      <c r="F109" s="117">
        <f>VLOOKUP($A109+ROUND((COLUMN()-2)/24,5),АТС!$A$41:$F$784,3)+'Иные услуги '!$C$5+'РСТ РСО-А'!$I$7+'РСТ РСО-А'!$H$9</f>
        <v>1093.1500000000001</v>
      </c>
      <c r="G109" s="117">
        <f>VLOOKUP($A109+ROUND((COLUMN()-2)/24,5),АТС!$A$41:$F$784,3)+'Иные услуги '!$C$5+'РСТ РСО-А'!$I$7+'РСТ РСО-А'!$H$9</f>
        <v>1093.05</v>
      </c>
      <c r="H109" s="117">
        <f>VLOOKUP($A109+ROUND((COLUMN()-2)/24,5),АТС!$A$41:$F$784,3)+'Иные услуги '!$C$5+'РСТ РСО-А'!$I$7+'РСТ РСО-А'!$H$9</f>
        <v>1092.3699999999999</v>
      </c>
      <c r="I109" s="117">
        <f>VLOOKUP($A109+ROUND((COLUMN()-2)/24,5),АТС!$A$41:$F$784,3)+'Иные услуги '!$C$5+'РСТ РСО-А'!$I$7+'РСТ РСО-А'!$H$9</f>
        <v>1185.6099999999999</v>
      </c>
      <c r="J109" s="117">
        <f>VLOOKUP($A109+ROUND((COLUMN()-2)/24,5),АТС!$A$41:$F$784,3)+'Иные услуги '!$C$5+'РСТ РСО-А'!$I$7+'РСТ РСО-А'!$H$9</f>
        <v>1092.78</v>
      </c>
      <c r="K109" s="117">
        <f>VLOOKUP($A109+ROUND((COLUMN()-2)/24,5),АТС!$A$41:$F$784,3)+'Иные услуги '!$C$5+'РСТ РСО-А'!$I$7+'РСТ РСО-А'!$H$9</f>
        <v>1166.4499999999998</v>
      </c>
      <c r="L109" s="117">
        <f>VLOOKUP($A109+ROUND((COLUMN()-2)/24,5),АТС!$A$41:$F$784,3)+'Иные услуги '!$C$5+'РСТ РСО-А'!$I$7+'РСТ РСО-А'!$H$9</f>
        <v>1166.48</v>
      </c>
      <c r="M109" s="117">
        <f>VLOOKUP($A109+ROUND((COLUMN()-2)/24,5),АТС!$A$41:$F$784,3)+'Иные услуги '!$C$5+'РСТ РСО-А'!$I$7+'РСТ РСО-А'!$H$9</f>
        <v>1166.17</v>
      </c>
      <c r="N109" s="117">
        <f>VLOOKUP($A109+ROUND((COLUMN()-2)/24,5),АТС!$A$41:$F$784,3)+'Иные услуги '!$C$5+'РСТ РСО-А'!$I$7+'РСТ РСО-А'!$H$9</f>
        <v>1138.23</v>
      </c>
      <c r="O109" s="117">
        <f>VLOOKUP($A109+ROUND((COLUMN()-2)/24,5),АТС!$A$41:$F$784,3)+'Иные услуги '!$C$5+'РСТ РСО-А'!$I$7+'РСТ РСО-А'!$H$9</f>
        <v>1138.97</v>
      </c>
      <c r="P109" s="117">
        <f>VLOOKUP($A109+ROUND((COLUMN()-2)/24,5),АТС!$A$41:$F$784,3)+'Иные услуги '!$C$5+'РСТ РСО-А'!$I$7+'РСТ РСО-А'!$H$9</f>
        <v>1139.03</v>
      </c>
      <c r="Q109" s="117">
        <f>VLOOKUP($A109+ROUND((COLUMN()-2)/24,5),АТС!$A$41:$F$784,3)+'Иные услуги '!$C$5+'РСТ РСО-А'!$I$7+'РСТ РСО-А'!$H$9</f>
        <v>1167.82</v>
      </c>
      <c r="R109" s="117">
        <f>VLOOKUP($A109+ROUND((COLUMN()-2)/24,5),АТС!$A$41:$F$784,3)+'Иные услуги '!$C$5+'РСТ РСО-А'!$I$7+'РСТ РСО-А'!$H$9</f>
        <v>1139.04</v>
      </c>
      <c r="S109" s="117">
        <f>VLOOKUP($A109+ROUND((COLUMN()-2)/24,5),АТС!$A$41:$F$784,3)+'Иные услуги '!$C$5+'РСТ РСО-А'!$I$7+'РСТ РСО-А'!$H$9</f>
        <v>1107.71</v>
      </c>
      <c r="T109" s="117">
        <f>VLOOKUP($A109+ROUND((COLUMN()-2)/24,5),АТС!$A$41:$F$784,3)+'Иные услуги '!$C$5+'РСТ РСО-А'!$I$7+'РСТ РСО-А'!$H$9</f>
        <v>1218.46</v>
      </c>
      <c r="U109" s="117">
        <f>VLOOKUP($A109+ROUND((COLUMN()-2)/24,5),АТС!$A$41:$F$784,3)+'Иные услуги '!$C$5+'РСТ РСО-А'!$I$7+'РСТ РСО-А'!$H$9</f>
        <v>1273.95</v>
      </c>
      <c r="V109" s="117">
        <f>VLOOKUP($A109+ROUND((COLUMN()-2)/24,5),АТС!$A$41:$F$784,3)+'Иные услуги '!$C$5+'РСТ РСО-А'!$I$7+'РСТ РСО-А'!$H$9</f>
        <v>1238.4100000000001</v>
      </c>
      <c r="W109" s="117">
        <f>VLOOKUP($A109+ROUND((COLUMN()-2)/24,5),АТС!$A$41:$F$784,3)+'Иные услуги '!$C$5+'РСТ РСО-А'!$I$7+'РСТ РСО-А'!$H$9</f>
        <v>1159.92</v>
      </c>
      <c r="X109" s="117">
        <f>VLOOKUP($A109+ROUND((COLUMN()-2)/24,5),АТС!$A$41:$F$784,3)+'Иные услуги '!$C$5+'РСТ РСО-А'!$I$7+'РСТ РСО-А'!$H$9</f>
        <v>1091.8800000000001</v>
      </c>
      <c r="Y109" s="117">
        <f>VLOOKUP($A109+ROUND((COLUMN()-2)/24,5),АТС!$A$41:$F$784,3)+'Иные услуги '!$C$5+'РСТ РСО-А'!$I$7+'РСТ РСО-А'!$H$9</f>
        <v>1181.76</v>
      </c>
    </row>
    <row r="110" spans="1:25" x14ac:dyDescent="0.2">
      <c r="A110" s="66">
        <f t="shared" si="2"/>
        <v>43729</v>
      </c>
      <c r="B110" s="117">
        <f>VLOOKUP($A110+ROUND((COLUMN()-2)/24,5),АТС!$A$41:$F$784,3)+'Иные услуги '!$C$5+'РСТ РСО-А'!$I$7+'РСТ РСО-А'!$H$9</f>
        <v>1107.98</v>
      </c>
      <c r="C110" s="117">
        <f>VLOOKUP($A110+ROUND((COLUMN()-2)/24,5),АТС!$A$41:$F$784,3)+'Иные услуги '!$C$5+'РСТ РСО-А'!$I$7+'РСТ РСО-А'!$H$9</f>
        <v>1093.08</v>
      </c>
      <c r="D110" s="117">
        <f>VLOOKUP($A110+ROUND((COLUMN()-2)/24,5),АТС!$A$41:$F$784,3)+'Иные услуги '!$C$5+'РСТ РСО-А'!$I$7+'РСТ РСО-А'!$H$9</f>
        <v>1093.1100000000001</v>
      </c>
      <c r="E110" s="117">
        <f>VLOOKUP($A110+ROUND((COLUMN()-2)/24,5),АТС!$A$41:$F$784,3)+'Иные услуги '!$C$5+'РСТ РСО-А'!$I$7+'РСТ РСО-А'!$H$9</f>
        <v>1093.1199999999999</v>
      </c>
      <c r="F110" s="117">
        <f>VLOOKUP($A110+ROUND((COLUMN()-2)/24,5),АТС!$A$41:$F$784,3)+'Иные услуги '!$C$5+'РСТ РСО-А'!$I$7+'РСТ РСО-А'!$H$9</f>
        <v>1093.57</v>
      </c>
      <c r="G110" s="117">
        <f>VLOOKUP($A110+ROUND((COLUMN()-2)/24,5),АТС!$A$41:$F$784,3)+'Иные услуги '!$C$5+'РСТ РСО-А'!$I$7+'РСТ РСО-А'!$H$9</f>
        <v>1093.57</v>
      </c>
      <c r="H110" s="117">
        <f>VLOOKUP($A110+ROUND((COLUMN()-2)/24,5),АТС!$A$41:$F$784,3)+'Иные услуги '!$C$5+'РСТ РСО-А'!$I$7+'РСТ РСО-А'!$H$9</f>
        <v>1093.56</v>
      </c>
      <c r="I110" s="117">
        <f>VLOOKUP($A110+ROUND((COLUMN()-2)/24,5),АТС!$A$41:$F$784,3)+'Иные услуги '!$C$5+'РСТ РСО-А'!$I$7+'РСТ РСО-А'!$H$9</f>
        <v>1082.28</v>
      </c>
      <c r="J110" s="117">
        <f>VLOOKUP($A110+ROUND((COLUMN()-2)/24,5),АТС!$A$41:$F$784,3)+'Иные услуги '!$C$5+'РСТ РСО-А'!$I$7+'РСТ РСО-А'!$H$9</f>
        <v>1092.9499999999998</v>
      </c>
      <c r="K110" s="117">
        <f>VLOOKUP($A110+ROUND((COLUMN()-2)/24,5),АТС!$A$41:$F$784,3)+'Иные услуги '!$C$5+'РСТ РСО-А'!$I$7+'РСТ РСО-А'!$H$9</f>
        <v>1117.9099999999999</v>
      </c>
      <c r="L110" s="117">
        <f>VLOOKUP($A110+ROUND((COLUMN()-2)/24,5),АТС!$A$41:$F$784,3)+'Иные услуги '!$C$5+'РСТ РСО-А'!$I$7+'РСТ РСО-А'!$H$9</f>
        <v>1135.8600000000001</v>
      </c>
      <c r="M110" s="117">
        <f>VLOOKUP($A110+ROUND((COLUMN()-2)/24,5),АТС!$A$41:$F$784,3)+'Иные услуги '!$C$5+'РСТ РСО-А'!$I$7+'РСТ РСО-А'!$H$9</f>
        <v>1127.42</v>
      </c>
      <c r="N110" s="117">
        <f>VLOOKUP($A110+ROUND((COLUMN()-2)/24,5),АТС!$A$41:$F$784,3)+'Иные услуги '!$C$5+'РСТ РСО-А'!$I$7+'РСТ РСО-А'!$H$9</f>
        <v>1127.5900000000001</v>
      </c>
      <c r="O110" s="117">
        <f>VLOOKUP($A110+ROUND((COLUMN()-2)/24,5),АТС!$A$41:$F$784,3)+'Иные услуги '!$C$5+'РСТ РСО-А'!$I$7+'РСТ РСО-А'!$H$9</f>
        <v>1127.6100000000001</v>
      </c>
      <c r="P110" s="117">
        <f>VLOOKUP($A110+ROUND((COLUMN()-2)/24,5),АТС!$A$41:$F$784,3)+'Иные услуги '!$C$5+'РСТ РСО-А'!$I$7+'РСТ РСО-А'!$H$9</f>
        <v>1127.51</v>
      </c>
      <c r="Q110" s="117">
        <f>VLOOKUP($A110+ROUND((COLUMN()-2)/24,5),АТС!$A$41:$F$784,3)+'Иные услуги '!$C$5+'РСТ РСО-А'!$I$7+'РСТ РСО-А'!$H$9</f>
        <v>1108.92</v>
      </c>
      <c r="R110" s="117">
        <f>VLOOKUP($A110+ROUND((COLUMN()-2)/24,5),АТС!$A$41:$F$784,3)+'Иные услуги '!$C$5+'РСТ РСО-А'!$I$7+'РСТ РСО-А'!$H$9</f>
        <v>1104.1100000000001</v>
      </c>
      <c r="S110" s="117">
        <f>VLOOKUP($A110+ROUND((COLUMN()-2)/24,5),АТС!$A$41:$F$784,3)+'Иные услуги '!$C$5+'РСТ РСО-А'!$I$7+'РСТ РСО-А'!$H$9</f>
        <v>1103.22</v>
      </c>
      <c r="T110" s="117">
        <f>VLOOKUP($A110+ROUND((COLUMN()-2)/24,5),АТС!$A$41:$F$784,3)+'Иные услуги '!$C$5+'РСТ РСО-А'!$I$7+'РСТ РСО-А'!$H$9</f>
        <v>1171.26</v>
      </c>
      <c r="U110" s="117">
        <f>VLOOKUP($A110+ROUND((COLUMN()-2)/24,5),АТС!$A$41:$F$784,3)+'Иные услуги '!$C$5+'РСТ РСО-А'!$I$7+'РСТ РСО-А'!$H$9</f>
        <v>1220.3600000000001</v>
      </c>
      <c r="V110" s="117">
        <f>VLOOKUP($A110+ROUND((COLUMN()-2)/24,5),АТС!$A$41:$F$784,3)+'Иные услуги '!$C$5+'РСТ РСО-А'!$I$7+'РСТ РСО-А'!$H$9</f>
        <v>1194.8399999999999</v>
      </c>
      <c r="W110" s="117">
        <f>VLOOKUP($A110+ROUND((COLUMN()-2)/24,5),АТС!$A$41:$F$784,3)+'Иные услуги '!$C$5+'РСТ РСО-А'!$I$7+'РСТ РСО-А'!$H$9</f>
        <v>1123.1599999999999</v>
      </c>
      <c r="X110" s="117">
        <f>VLOOKUP($A110+ROUND((COLUMN()-2)/24,5),АТС!$A$41:$F$784,3)+'Иные услуги '!$C$5+'РСТ РСО-А'!$I$7+'РСТ РСО-А'!$H$9</f>
        <v>1092.17</v>
      </c>
      <c r="Y110" s="117">
        <f>VLOOKUP($A110+ROUND((COLUMN()-2)/24,5),АТС!$A$41:$F$784,3)+'Иные услуги '!$C$5+'РСТ РСО-А'!$I$7+'РСТ РСО-А'!$H$9</f>
        <v>1148.54</v>
      </c>
    </row>
    <row r="111" spans="1:25" x14ac:dyDescent="0.2">
      <c r="A111" s="66">
        <f t="shared" si="2"/>
        <v>43730</v>
      </c>
      <c r="B111" s="117">
        <f>VLOOKUP($A111+ROUND((COLUMN()-2)/24,5),АТС!$A$41:$F$784,3)+'Иные услуги '!$C$5+'РСТ РСО-А'!$I$7+'РСТ РСО-А'!$H$9</f>
        <v>1088.26</v>
      </c>
      <c r="C111" s="117">
        <f>VLOOKUP($A111+ROUND((COLUMN()-2)/24,5),АТС!$A$41:$F$784,3)+'Иные услуги '!$C$5+'РСТ РСО-А'!$I$7+'РСТ РСО-А'!$H$9</f>
        <v>1093.69</v>
      </c>
      <c r="D111" s="117">
        <f>VLOOKUP($A111+ROUND((COLUMN()-2)/24,5),АТС!$A$41:$F$784,3)+'Иные услуги '!$C$5+'РСТ РСО-А'!$I$7+'РСТ РСО-А'!$H$9</f>
        <v>1093.22</v>
      </c>
      <c r="E111" s="117">
        <f>VLOOKUP($A111+ROUND((COLUMN()-2)/24,5),АТС!$A$41:$F$784,3)+'Иные услуги '!$C$5+'РСТ РСО-А'!$I$7+'РСТ РСО-А'!$H$9</f>
        <v>1093.23</v>
      </c>
      <c r="F111" s="117">
        <f>VLOOKUP($A111+ROUND((COLUMN()-2)/24,5),АТС!$A$41:$F$784,3)+'Иные услуги '!$C$5+'РСТ РСО-А'!$I$7+'РСТ РСО-А'!$H$9</f>
        <v>1093.23</v>
      </c>
      <c r="G111" s="117">
        <f>VLOOKUP($A111+ROUND((COLUMN()-2)/24,5),АТС!$A$41:$F$784,3)+'Иные услуги '!$C$5+'РСТ РСО-А'!$I$7+'РСТ РСО-А'!$H$9</f>
        <v>1093.21</v>
      </c>
      <c r="H111" s="117">
        <f>VLOOKUP($A111+ROUND((COLUMN()-2)/24,5),АТС!$A$41:$F$784,3)+'Иные услуги '!$C$5+'РСТ РСО-А'!$I$7+'РСТ РСО-А'!$H$9</f>
        <v>1092.72</v>
      </c>
      <c r="I111" s="117">
        <f>VLOOKUP($A111+ROUND((COLUMN()-2)/24,5),АТС!$A$41:$F$784,3)+'Иные услуги '!$C$5+'РСТ РСО-А'!$I$7+'РСТ РСО-А'!$H$9</f>
        <v>1092.76</v>
      </c>
      <c r="J111" s="117">
        <f>VLOOKUP($A111+ROUND((COLUMN()-2)/24,5),АТС!$A$41:$F$784,3)+'Иные услуги '!$C$5+'РСТ РСО-А'!$I$7+'РСТ РСО-А'!$H$9</f>
        <v>1092.92</v>
      </c>
      <c r="K111" s="117">
        <f>VLOOKUP($A111+ROUND((COLUMN()-2)/24,5),АТС!$A$41:$F$784,3)+'Иные услуги '!$C$5+'РСТ РСО-А'!$I$7+'РСТ РСО-А'!$H$9</f>
        <v>1092.9299999999998</v>
      </c>
      <c r="L111" s="117">
        <f>VLOOKUP($A111+ROUND((COLUMN()-2)/24,5),АТС!$A$41:$F$784,3)+'Иные услуги '!$C$5+'РСТ РСО-А'!$I$7+'РСТ РСО-А'!$H$9</f>
        <v>1092.98</v>
      </c>
      <c r="M111" s="117">
        <f>VLOOKUP($A111+ROUND((COLUMN()-2)/24,5),АТС!$A$41:$F$784,3)+'Иные услуги '!$C$5+'РСТ РСО-А'!$I$7+'РСТ РСО-А'!$H$9</f>
        <v>1093.03</v>
      </c>
      <c r="N111" s="117">
        <f>VLOOKUP($A111+ROUND((COLUMN()-2)/24,5),АТС!$A$41:$F$784,3)+'Иные услуги '!$C$5+'РСТ РСО-А'!$I$7+'РСТ РСО-А'!$H$9</f>
        <v>1093.03</v>
      </c>
      <c r="O111" s="117">
        <f>VLOOKUP($A111+ROUND((COLUMN()-2)/24,5),АТС!$A$41:$F$784,3)+'Иные услуги '!$C$5+'РСТ РСО-А'!$I$7+'РСТ РСО-А'!$H$9</f>
        <v>1093.03</v>
      </c>
      <c r="P111" s="117">
        <f>VLOOKUP($A111+ROUND((COLUMN()-2)/24,5),АТС!$A$41:$F$784,3)+'Иные услуги '!$C$5+'РСТ РСО-А'!$I$7+'РСТ РСО-А'!$H$9</f>
        <v>1092.99</v>
      </c>
      <c r="Q111" s="117">
        <f>VLOOKUP($A111+ROUND((COLUMN()-2)/24,5),АТС!$A$41:$F$784,3)+'Иные услуги '!$C$5+'РСТ РСО-А'!$I$7+'РСТ РСО-А'!$H$9</f>
        <v>1093</v>
      </c>
      <c r="R111" s="117">
        <f>VLOOKUP($A111+ROUND((COLUMN()-2)/24,5),АТС!$A$41:$F$784,3)+'Иные услуги '!$C$5+'РСТ РСО-А'!$I$7+'РСТ РСО-А'!$H$9</f>
        <v>1093.02</v>
      </c>
      <c r="S111" s="117">
        <f>VLOOKUP($A111+ROUND((COLUMN()-2)/24,5),АТС!$A$41:$F$784,3)+'Иные услуги '!$C$5+'РСТ РСО-А'!$I$7+'РСТ РСО-А'!$H$9</f>
        <v>1093.03</v>
      </c>
      <c r="T111" s="117">
        <f>VLOOKUP($A111+ROUND((COLUMN()-2)/24,5),АТС!$A$41:$F$784,3)+'Иные услуги '!$C$5+'РСТ РСО-А'!$I$7+'РСТ РСО-А'!$H$9</f>
        <v>1146.97</v>
      </c>
      <c r="U111" s="117">
        <f>VLOOKUP($A111+ROUND((COLUMN()-2)/24,5),АТС!$A$41:$F$784,3)+'Иные услуги '!$C$5+'РСТ РСО-А'!$I$7+'РСТ РСО-А'!$H$9</f>
        <v>1193.1999999999998</v>
      </c>
      <c r="V111" s="117">
        <f>VLOOKUP($A111+ROUND((COLUMN()-2)/24,5),АТС!$A$41:$F$784,3)+'Иные услуги '!$C$5+'РСТ РСО-А'!$I$7+'РСТ РСО-А'!$H$9</f>
        <v>1197.6799999999998</v>
      </c>
      <c r="W111" s="117">
        <f>VLOOKUP($A111+ROUND((COLUMN()-2)/24,5),АТС!$A$41:$F$784,3)+'Иные услуги '!$C$5+'РСТ РСО-А'!$I$7+'РСТ РСО-А'!$H$9</f>
        <v>1124.33</v>
      </c>
      <c r="X111" s="117">
        <f>VLOOKUP($A111+ROUND((COLUMN()-2)/24,5),АТС!$A$41:$F$784,3)+'Иные услуги '!$C$5+'РСТ РСО-А'!$I$7+'РСТ РСО-А'!$H$9</f>
        <v>1092.28</v>
      </c>
      <c r="Y111" s="117">
        <f>VLOOKUP($A111+ROUND((COLUMN()-2)/24,5),АТС!$A$41:$F$784,3)+'Иные услуги '!$C$5+'РСТ РСО-А'!$I$7+'РСТ РСО-А'!$H$9</f>
        <v>1127.3400000000001</v>
      </c>
    </row>
    <row r="112" spans="1:25" x14ac:dyDescent="0.2">
      <c r="A112" s="66">
        <f t="shared" si="2"/>
        <v>43731</v>
      </c>
      <c r="B112" s="117">
        <f>VLOOKUP($A112+ROUND((COLUMN()-2)/24,5),АТС!$A$41:$F$784,3)+'Иные услуги '!$C$5+'РСТ РСО-А'!$I$7+'РСТ РСО-А'!$H$9</f>
        <v>1096.4299999999998</v>
      </c>
      <c r="C112" s="117">
        <f>VLOOKUP($A112+ROUND((COLUMN()-2)/24,5),АТС!$A$41:$F$784,3)+'Иные услуги '!$C$5+'РСТ РСО-А'!$I$7+'РСТ РСО-А'!$H$9</f>
        <v>1094.73</v>
      </c>
      <c r="D112" s="117">
        <f>VLOOKUP($A112+ROUND((COLUMN()-2)/24,5),АТС!$A$41:$F$784,3)+'Иные услуги '!$C$5+'РСТ РСО-А'!$I$7+'РСТ РСО-А'!$H$9</f>
        <v>1093.1500000000001</v>
      </c>
      <c r="E112" s="117">
        <f>VLOOKUP($A112+ROUND((COLUMN()-2)/24,5),АТС!$A$41:$F$784,3)+'Иные услуги '!$C$5+'РСТ РСО-А'!$I$7+'РСТ РСО-А'!$H$9</f>
        <v>1093.17</v>
      </c>
      <c r="F112" s="117">
        <f>VLOOKUP($A112+ROUND((COLUMN()-2)/24,5),АТС!$A$41:$F$784,3)+'Иные услуги '!$C$5+'РСТ РСО-А'!$I$7+'РСТ РСО-А'!$H$9</f>
        <v>1093.1599999999999</v>
      </c>
      <c r="G112" s="117">
        <f>VLOOKUP($A112+ROUND((COLUMN()-2)/24,5),АТС!$A$41:$F$784,3)+'Иные услуги '!$C$5+'РСТ РСО-А'!$I$7+'РСТ РСО-А'!$H$9</f>
        <v>1093.1199999999999</v>
      </c>
      <c r="H112" s="117">
        <f>VLOOKUP($A112+ROUND((COLUMN()-2)/24,5),АТС!$A$41:$F$784,3)+'Иные услуги '!$C$5+'РСТ РСО-А'!$I$7+'РСТ РСО-А'!$H$9</f>
        <v>1092.6100000000001</v>
      </c>
      <c r="I112" s="117">
        <f>VLOOKUP($A112+ROUND((COLUMN()-2)/24,5),АТС!$A$41:$F$784,3)+'Иные услуги '!$C$5+'РСТ РСО-А'!$I$7+'РСТ РСО-А'!$H$9</f>
        <v>1173.1599999999999</v>
      </c>
      <c r="J112" s="117">
        <f>VLOOKUP($A112+ROUND((COLUMN()-2)/24,5),АТС!$A$41:$F$784,3)+'Иные услуги '!$C$5+'РСТ РСО-А'!$I$7+'РСТ РСО-А'!$H$9</f>
        <v>1093</v>
      </c>
      <c r="K112" s="117">
        <f>VLOOKUP($A112+ROUND((COLUMN()-2)/24,5),АТС!$A$41:$F$784,3)+'Иные услуги '!$C$5+'РСТ РСО-А'!$I$7+'РСТ РСО-А'!$H$9</f>
        <v>1107.4099999999999</v>
      </c>
      <c r="L112" s="117">
        <f>VLOOKUP($A112+ROUND((COLUMN()-2)/24,5),АТС!$A$41:$F$784,3)+'Иные услуги '!$C$5+'РСТ РСО-А'!$I$7+'РСТ РСО-А'!$H$9</f>
        <v>1139.9000000000001</v>
      </c>
      <c r="M112" s="117">
        <f>VLOOKUP($A112+ROUND((COLUMN()-2)/24,5),АТС!$A$41:$F$784,3)+'Иные услуги '!$C$5+'РСТ РСО-А'!$I$7+'РСТ РСО-А'!$H$9</f>
        <v>1139.8499999999999</v>
      </c>
      <c r="N112" s="117">
        <f>VLOOKUP($A112+ROUND((COLUMN()-2)/24,5),АТС!$A$41:$F$784,3)+'Иные услуги '!$C$5+'РСТ РСО-А'!$I$7+'РСТ РСО-А'!$H$9</f>
        <v>1107.6100000000001</v>
      </c>
      <c r="O112" s="117">
        <f>VLOOKUP($A112+ROUND((COLUMN()-2)/24,5),АТС!$A$41:$F$784,3)+'Иные услуги '!$C$5+'РСТ РСО-А'!$I$7+'РСТ РСО-А'!$H$9</f>
        <v>1107.74</v>
      </c>
      <c r="P112" s="117">
        <f>VLOOKUP($A112+ROUND((COLUMN()-2)/24,5),АТС!$A$41:$F$784,3)+'Иные услуги '!$C$5+'РСТ РСО-А'!$I$7+'РСТ РСО-А'!$H$9</f>
        <v>1107.81</v>
      </c>
      <c r="Q112" s="117">
        <f>VLOOKUP($A112+ROUND((COLUMN()-2)/24,5),АТС!$A$41:$F$784,3)+'Иные услуги '!$C$5+'РСТ РСО-А'!$I$7+'РСТ РСО-А'!$H$9</f>
        <v>1107.83</v>
      </c>
      <c r="R112" s="117">
        <f>VLOOKUP($A112+ROUND((COLUMN()-2)/24,5),АТС!$A$41:$F$784,3)+'Иные услуги '!$C$5+'РСТ РСО-А'!$I$7+'РСТ РСО-А'!$H$9</f>
        <v>1107.8499999999999</v>
      </c>
      <c r="S112" s="117">
        <f>VLOOKUP($A112+ROUND((COLUMN()-2)/24,5),АТС!$A$41:$F$784,3)+'Иные услуги '!$C$5+'РСТ РСО-А'!$I$7+'РСТ РСО-А'!$H$9</f>
        <v>1106.01</v>
      </c>
      <c r="T112" s="117">
        <f>VLOOKUP($A112+ROUND((COLUMN()-2)/24,5),АТС!$A$41:$F$784,3)+'Иные услуги '!$C$5+'РСТ РСО-А'!$I$7+'РСТ РСО-А'!$H$9</f>
        <v>1220.68</v>
      </c>
      <c r="U112" s="117">
        <f>VLOOKUP($A112+ROUND((COLUMN()-2)/24,5),АТС!$A$41:$F$784,3)+'Иные услуги '!$C$5+'РСТ РСО-А'!$I$7+'РСТ РСО-А'!$H$9</f>
        <v>1265.0700000000002</v>
      </c>
      <c r="V112" s="117">
        <f>VLOOKUP($A112+ROUND((COLUMN()-2)/24,5),АТС!$A$41:$F$784,3)+'Иные услуги '!$C$5+'РСТ РСО-А'!$I$7+'РСТ РСО-А'!$H$9</f>
        <v>1240.2800000000002</v>
      </c>
      <c r="W112" s="117">
        <f>VLOOKUP($A112+ROUND((COLUMN()-2)/24,5),АТС!$A$41:$F$784,3)+'Иные услуги '!$C$5+'РСТ РСО-А'!$I$7+'РСТ РСО-А'!$H$9</f>
        <v>1161.8499999999999</v>
      </c>
      <c r="X112" s="117">
        <f>VLOOKUP($A112+ROUND((COLUMN()-2)/24,5),АТС!$A$41:$F$784,3)+'Иные услуги '!$C$5+'РСТ РСО-А'!$I$7+'РСТ РСО-А'!$H$9</f>
        <v>1092.1199999999999</v>
      </c>
      <c r="Y112" s="117">
        <f>VLOOKUP($A112+ROUND((COLUMN()-2)/24,5),АТС!$A$41:$F$784,3)+'Иные услуги '!$C$5+'РСТ РСО-А'!$I$7+'РСТ РСО-А'!$H$9</f>
        <v>1147.56</v>
      </c>
    </row>
    <row r="113" spans="1:27" x14ac:dyDescent="0.2">
      <c r="A113" s="66">
        <f t="shared" si="2"/>
        <v>43732</v>
      </c>
      <c r="B113" s="117">
        <f>VLOOKUP($A113+ROUND((COLUMN()-2)/24,5),АТС!$A$41:$F$784,3)+'Иные услуги '!$C$5+'РСТ РСО-А'!$I$7+'РСТ РСО-А'!$H$9</f>
        <v>1101.1599999999999</v>
      </c>
      <c r="C113" s="117">
        <f>VLOOKUP($A113+ROUND((COLUMN()-2)/24,5),АТС!$A$41:$F$784,3)+'Иные услуги '!$C$5+'РСТ РСО-А'!$I$7+'РСТ РСО-А'!$H$9</f>
        <v>1099.83</v>
      </c>
      <c r="D113" s="117">
        <f>VLOOKUP($A113+ROUND((COLUMN()-2)/24,5),АТС!$A$41:$F$784,3)+'Иные услуги '!$C$5+'РСТ РСО-А'!$I$7+'РСТ РСО-А'!$H$9</f>
        <v>1093.1399999999999</v>
      </c>
      <c r="E113" s="117">
        <f>VLOOKUP($A113+ROUND((COLUMN()-2)/24,5),АТС!$A$41:$F$784,3)+'Иные услуги '!$C$5+'РСТ РСО-А'!$I$7+'РСТ РСО-А'!$H$9</f>
        <v>1093.1500000000001</v>
      </c>
      <c r="F113" s="117">
        <f>VLOOKUP($A113+ROUND((COLUMN()-2)/24,5),АТС!$A$41:$F$784,3)+'Иные услуги '!$C$5+'РСТ РСО-А'!$I$7+'РСТ РСО-А'!$H$9</f>
        <v>1093.1399999999999</v>
      </c>
      <c r="G113" s="117">
        <f>VLOOKUP($A113+ROUND((COLUMN()-2)/24,5),АТС!$A$41:$F$784,3)+'Иные услуги '!$C$5+'РСТ РСО-А'!$I$7+'РСТ РСО-А'!$H$9</f>
        <v>1093.06</v>
      </c>
      <c r="H113" s="117">
        <f>VLOOKUP($A113+ROUND((COLUMN()-2)/24,5),АТС!$A$41:$F$784,3)+'Иные услуги '!$C$5+'РСТ РСО-А'!$I$7+'РСТ РСО-А'!$H$9</f>
        <v>1092.23</v>
      </c>
      <c r="I113" s="117">
        <f>VLOOKUP($A113+ROUND((COLUMN()-2)/24,5),АТС!$A$41:$F$784,3)+'Иные услуги '!$C$5+'РСТ РСО-А'!$I$7+'РСТ РСО-А'!$H$9</f>
        <v>1184.3399999999999</v>
      </c>
      <c r="J113" s="117">
        <f>VLOOKUP($A113+ROUND((COLUMN()-2)/24,5),АТС!$A$41:$F$784,3)+'Иные услуги '!$C$5+'РСТ РСО-А'!$I$7+'РСТ РСО-А'!$H$9</f>
        <v>1093.04</v>
      </c>
      <c r="K113" s="117">
        <f>VLOOKUP($A113+ROUND((COLUMN()-2)/24,5),АТС!$A$41:$F$784,3)+'Иные услуги '!$C$5+'РСТ РСО-А'!$I$7+'РСТ РСО-А'!$H$9</f>
        <v>1169.9299999999998</v>
      </c>
      <c r="L113" s="117">
        <f>VLOOKUP($A113+ROUND((COLUMN()-2)/24,5),АТС!$A$41:$F$784,3)+'Иные услуги '!$C$5+'РСТ РСО-А'!$I$7+'РСТ РСО-А'!$H$9</f>
        <v>1169.9299999999998</v>
      </c>
      <c r="M113" s="117">
        <f>VLOOKUP($A113+ROUND((COLUMN()-2)/24,5),АТС!$A$41:$F$784,3)+'Иные услуги '!$C$5+'РСТ РСО-А'!$I$7+'РСТ РСО-А'!$H$9</f>
        <v>1170.3499999999999</v>
      </c>
      <c r="N113" s="117">
        <f>VLOOKUP($A113+ROUND((COLUMN()-2)/24,5),АТС!$A$41:$F$784,3)+'Иные услуги '!$C$5+'РСТ РСО-А'!$I$7+'РСТ РСО-А'!$H$9</f>
        <v>1139.57</v>
      </c>
      <c r="O113" s="117">
        <f>VLOOKUP($A113+ROUND((COLUMN()-2)/24,5),АТС!$A$41:$F$784,3)+'Иные услуги '!$C$5+'РСТ РСО-А'!$I$7+'РСТ РСО-А'!$H$9</f>
        <v>1140</v>
      </c>
      <c r="P113" s="117">
        <f>VLOOKUP($A113+ROUND((COLUMN()-2)/24,5),АТС!$A$41:$F$784,3)+'Иные услуги '!$C$5+'РСТ РСО-А'!$I$7+'РСТ РСО-А'!$H$9</f>
        <v>1139.94</v>
      </c>
      <c r="Q113" s="117">
        <f>VLOOKUP($A113+ROUND((COLUMN()-2)/24,5),АТС!$A$41:$F$784,3)+'Иные услуги '!$C$5+'РСТ РСО-А'!$I$7+'РСТ РСО-А'!$H$9</f>
        <v>1140.3</v>
      </c>
      <c r="R113" s="117">
        <f>VLOOKUP($A113+ROUND((COLUMN()-2)/24,5),АТС!$A$41:$F$784,3)+'Иные услуги '!$C$5+'РСТ РСО-А'!$I$7+'РСТ РСО-А'!$H$9</f>
        <v>1140.52</v>
      </c>
      <c r="S113" s="117">
        <f>VLOOKUP($A113+ROUND((COLUMN()-2)/24,5),АТС!$A$41:$F$784,3)+'Иные услуги '!$C$5+'РСТ РСО-А'!$I$7+'РСТ РСО-А'!$H$9</f>
        <v>1140.82</v>
      </c>
      <c r="T113" s="117">
        <f>VLOOKUP($A113+ROUND((COLUMN()-2)/24,5),АТС!$A$41:$F$784,3)+'Иные услуги '!$C$5+'РСТ РСО-А'!$I$7+'РСТ РСО-А'!$H$9</f>
        <v>1247.5400000000002</v>
      </c>
      <c r="U113" s="117">
        <f>VLOOKUP($A113+ROUND((COLUMN()-2)/24,5),АТС!$A$41:$F$784,3)+'Иные услуги '!$C$5+'РСТ РСО-А'!$I$7+'РСТ РСО-А'!$H$9</f>
        <v>1267.0400000000002</v>
      </c>
      <c r="V113" s="117">
        <f>VLOOKUP($A113+ROUND((COLUMN()-2)/24,5),АТС!$A$41:$F$784,3)+'Иные услуги '!$C$5+'РСТ РСО-А'!$I$7+'РСТ РСО-А'!$H$9</f>
        <v>1241.3000000000002</v>
      </c>
      <c r="W113" s="117">
        <f>VLOOKUP($A113+ROUND((COLUMN()-2)/24,5),АТС!$A$41:$F$784,3)+'Иные услуги '!$C$5+'РСТ РСО-А'!$I$7+'РСТ РСО-А'!$H$9</f>
        <v>1162.17</v>
      </c>
      <c r="X113" s="117">
        <f>VLOOKUP($A113+ROUND((COLUMN()-2)/24,5),АТС!$A$41:$F$784,3)+'Иные услуги '!$C$5+'РСТ РСО-А'!$I$7+'РСТ РСО-А'!$H$9</f>
        <v>1092.1100000000001</v>
      </c>
      <c r="Y113" s="117">
        <f>VLOOKUP($A113+ROUND((COLUMN()-2)/24,5),АТС!$A$41:$F$784,3)+'Иные услуги '!$C$5+'РСТ РСО-А'!$I$7+'РСТ РСО-А'!$H$9</f>
        <v>1148.6399999999999</v>
      </c>
    </row>
    <row r="114" spans="1:27" x14ac:dyDescent="0.2">
      <c r="A114" s="66">
        <f t="shared" si="2"/>
        <v>43733</v>
      </c>
      <c r="B114" s="117">
        <f>VLOOKUP($A114+ROUND((COLUMN()-2)/24,5),АТС!$A$41:$F$784,3)+'Иные услуги '!$C$5+'РСТ РСО-А'!$I$7+'РСТ РСО-А'!$H$9</f>
        <v>1110.17</v>
      </c>
      <c r="C114" s="117">
        <f>VLOOKUP($A114+ROUND((COLUMN()-2)/24,5),АТС!$A$41:$F$784,3)+'Иные услуги '!$C$5+'РСТ РСО-А'!$I$7+'РСТ РСО-А'!$H$9</f>
        <v>1106.6300000000001</v>
      </c>
      <c r="D114" s="117">
        <f>VLOOKUP($A114+ROUND((COLUMN()-2)/24,5),АТС!$A$41:$F$784,3)+'Иные услуги '!$C$5+'РСТ РСО-А'!$I$7+'РСТ РСО-А'!$H$9</f>
        <v>1100.5</v>
      </c>
      <c r="E114" s="117">
        <f>VLOOKUP($A114+ROUND((COLUMN()-2)/24,5),АТС!$A$41:$F$784,3)+'Иные услуги '!$C$5+'РСТ РСО-А'!$I$7+'РСТ РСО-А'!$H$9</f>
        <v>1095.8800000000001</v>
      </c>
      <c r="F114" s="117">
        <f>VLOOKUP($A114+ROUND((COLUMN()-2)/24,5),АТС!$A$41:$F$784,3)+'Иные услуги '!$C$5+'РСТ РСО-А'!$I$7+'РСТ РСО-А'!$H$9</f>
        <v>1095.9499999999998</v>
      </c>
      <c r="G114" s="117">
        <f>VLOOKUP($A114+ROUND((COLUMN()-2)/24,5),АТС!$A$41:$F$784,3)+'Иные услуги '!$C$5+'РСТ РСО-А'!$I$7+'РСТ РСО-А'!$H$9</f>
        <v>1096.1500000000001</v>
      </c>
      <c r="H114" s="117">
        <f>VLOOKUP($A114+ROUND((COLUMN()-2)/24,5),АТС!$A$41:$F$784,3)+'Иные услуги '!$C$5+'РСТ РСО-А'!$I$7+'РСТ РСО-А'!$H$9</f>
        <v>1130.69</v>
      </c>
      <c r="I114" s="117">
        <f>VLOOKUP($A114+ROUND((COLUMN()-2)/24,5),АТС!$A$41:$F$784,3)+'Иные услуги '!$C$5+'РСТ РСО-А'!$I$7+'РСТ РСО-А'!$H$9</f>
        <v>1211.26</v>
      </c>
      <c r="J114" s="117">
        <f>VLOOKUP($A114+ROUND((COLUMN()-2)/24,5),АТС!$A$41:$F$784,3)+'Иные услуги '!$C$5+'РСТ РСО-А'!$I$7+'РСТ РСО-А'!$H$9</f>
        <v>1108.6199999999999</v>
      </c>
      <c r="K114" s="117">
        <f>VLOOKUP($A114+ROUND((COLUMN()-2)/24,5),АТС!$A$41:$F$784,3)+'Иные услуги '!$C$5+'РСТ РСО-А'!$I$7+'РСТ РСО-А'!$H$9</f>
        <v>1174.4499999999998</v>
      </c>
      <c r="L114" s="117">
        <f>VLOOKUP($A114+ROUND((COLUMN()-2)/24,5),АТС!$A$41:$F$784,3)+'Иные услуги '!$C$5+'РСТ РСО-А'!$I$7+'РСТ РСО-А'!$H$9</f>
        <v>1192.3999999999999</v>
      </c>
      <c r="M114" s="117">
        <f>VLOOKUP($A114+ROUND((COLUMN()-2)/24,5),АТС!$A$41:$F$784,3)+'Иные услуги '!$C$5+'РСТ РСО-А'!$I$7+'РСТ РСО-А'!$H$9</f>
        <v>1192.25</v>
      </c>
      <c r="N114" s="117">
        <f>VLOOKUP($A114+ROUND((COLUMN()-2)/24,5),АТС!$A$41:$F$784,3)+'Иные услуги '!$C$5+'РСТ РСО-А'!$I$7+'РСТ РСО-А'!$H$9</f>
        <v>1174.3799999999999</v>
      </c>
      <c r="O114" s="117">
        <f>VLOOKUP($A114+ROUND((COLUMN()-2)/24,5),АТС!$A$41:$F$784,3)+'Иные услуги '!$C$5+'РСТ РСО-А'!$I$7+'РСТ РСО-А'!$H$9</f>
        <v>1173.9299999999998</v>
      </c>
      <c r="P114" s="117">
        <f>VLOOKUP($A114+ROUND((COLUMN()-2)/24,5),АТС!$A$41:$F$784,3)+'Иные услуги '!$C$5+'РСТ РСО-А'!$I$7+'РСТ РСО-А'!$H$9</f>
        <v>1142.75</v>
      </c>
      <c r="Q114" s="117">
        <f>VLOOKUP($A114+ROUND((COLUMN()-2)/24,5),АТС!$A$41:$F$784,3)+'Иные услуги '!$C$5+'РСТ РСО-А'!$I$7+'РСТ РСО-А'!$H$9</f>
        <v>1142.3499999999999</v>
      </c>
      <c r="R114" s="117">
        <f>VLOOKUP($A114+ROUND((COLUMN()-2)/24,5),АТС!$A$41:$F$784,3)+'Иные услуги '!$C$5+'РСТ РСО-А'!$I$7+'РСТ РСО-А'!$H$9</f>
        <v>1142.99</v>
      </c>
      <c r="S114" s="117">
        <f>VLOOKUP($A114+ROUND((COLUMN()-2)/24,5),АТС!$A$41:$F$784,3)+'Иные услуги '!$C$5+'РСТ РСО-А'!$I$7+'РСТ РСО-А'!$H$9</f>
        <v>1134.1500000000001</v>
      </c>
      <c r="T114" s="117">
        <f>VLOOKUP($A114+ROUND((COLUMN()-2)/24,5),АТС!$A$41:$F$784,3)+'Иные услуги '!$C$5+'РСТ РСО-А'!$I$7+'РСТ РСО-А'!$H$9</f>
        <v>1294</v>
      </c>
      <c r="U114" s="117">
        <f>VLOOKUP($A114+ROUND((COLUMN()-2)/24,5),АТС!$A$41:$F$784,3)+'Иные услуги '!$C$5+'РСТ РСО-А'!$I$7+'РСТ РСО-А'!$H$9</f>
        <v>1345.19</v>
      </c>
      <c r="V114" s="117">
        <f>VLOOKUP($A114+ROUND((COLUMN()-2)/24,5),АТС!$A$41:$F$784,3)+'Иные услуги '!$C$5+'РСТ РСО-А'!$I$7+'РСТ РСО-А'!$H$9</f>
        <v>1322.23</v>
      </c>
      <c r="W114" s="117">
        <f>VLOOKUP($A114+ROUND((COLUMN()-2)/24,5),АТС!$A$41:$F$784,3)+'Иные услуги '!$C$5+'РСТ РСО-А'!$I$7+'РСТ РСО-А'!$H$9</f>
        <v>1271.3800000000001</v>
      </c>
      <c r="X114" s="117">
        <f>VLOOKUP($A114+ROUND((COLUMN()-2)/24,5),АТС!$A$41:$F$784,3)+'Иные услуги '!$C$5+'РСТ РСО-А'!$I$7+'РСТ РСО-А'!$H$9</f>
        <v>1092.69</v>
      </c>
      <c r="Y114" s="117">
        <f>VLOOKUP($A114+ROUND((COLUMN()-2)/24,5),АТС!$A$41:$F$784,3)+'Иные услуги '!$C$5+'РСТ РСО-А'!$I$7+'РСТ РСО-А'!$H$9</f>
        <v>1200.9499999999998</v>
      </c>
    </row>
    <row r="115" spans="1:27" x14ac:dyDescent="0.2">
      <c r="A115" s="66">
        <f t="shared" si="2"/>
        <v>43734</v>
      </c>
      <c r="B115" s="117">
        <f>VLOOKUP($A115+ROUND((COLUMN()-2)/24,5),АТС!$A$41:$F$784,3)+'Иные услуги '!$C$5+'РСТ РСО-А'!$I$7+'РСТ РСО-А'!$H$9</f>
        <v>1117.56</v>
      </c>
      <c r="C115" s="117">
        <f>VLOOKUP($A115+ROUND((COLUMN()-2)/24,5),АТС!$A$41:$F$784,3)+'Иные услуги '!$C$5+'РСТ РСО-А'!$I$7+'РСТ РСО-А'!$H$9</f>
        <v>1105.6999999999998</v>
      </c>
      <c r="D115" s="117">
        <f>VLOOKUP($A115+ROUND((COLUMN()-2)/24,5),АТС!$A$41:$F$784,3)+'Иные услуги '!$C$5+'РСТ РСО-А'!$I$7+'РСТ РСО-А'!$H$9</f>
        <v>1097.4299999999998</v>
      </c>
      <c r="E115" s="117">
        <f>VLOOKUP($A115+ROUND((COLUMN()-2)/24,5),АТС!$A$41:$F$784,3)+'Иные услуги '!$C$5+'РСТ РСО-А'!$I$7+'РСТ РСО-А'!$H$9</f>
        <v>1095.56</v>
      </c>
      <c r="F115" s="117">
        <f>VLOOKUP($A115+ROUND((COLUMN()-2)/24,5),АТС!$A$41:$F$784,3)+'Иные услуги '!$C$5+'РСТ РСО-А'!$I$7+'РСТ РСО-А'!$H$9</f>
        <v>1100.08</v>
      </c>
      <c r="G115" s="117">
        <f>VLOOKUP($A115+ROUND((COLUMN()-2)/24,5),АТС!$A$41:$F$784,3)+'Иные услуги '!$C$5+'РСТ РСО-А'!$I$7+'РСТ РСО-А'!$H$9</f>
        <v>1101.29</v>
      </c>
      <c r="H115" s="117">
        <f>VLOOKUP($A115+ROUND((COLUMN()-2)/24,5),АТС!$A$41:$F$784,3)+'Иные услуги '!$C$5+'РСТ РСО-А'!$I$7+'РСТ РСО-А'!$H$9</f>
        <v>1134.6799999999998</v>
      </c>
      <c r="I115" s="117">
        <f>VLOOKUP($A115+ROUND((COLUMN()-2)/24,5),АТС!$A$41:$F$784,3)+'Иные услуги '!$C$5+'РСТ РСО-А'!$I$7+'РСТ РСО-А'!$H$9</f>
        <v>1329.42</v>
      </c>
      <c r="J115" s="117">
        <f>VLOOKUP($A115+ROUND((COLUMN()-2)/24,5),АТС!$A$41:$F$784,3)+'Иные услуги '!$C$5+'РСТ РСО-А'!$I$7+'РСТ РСО-А'!$H$9</f>
        <v>1109.22</v>
      </c>
      <c r="K115" s="117">
        <f>VLOOKUP($A115+ROUND((COLUMN()-2)/24,5),АТС!$A$41:$F$784,3)+'Иные услуги '!$C$5+'РСТ РСО-А'!$I$7+'РСТ РСО-А'!$H$9</f>
        <v>1221.5500000000002</v>
      </c>
      <c r="L115" s="117">
        <f>VLOOKUP($A115+ROUND((COLUMN()-2)/24,5),АТС!$A$41:$F$784,3)+'Иные услуги '!$C$5+'РСТ РСО-А'!$I$7+'РСТ РСО-А'!$H$9</f>
        <v>1221.3500000000001</v>
      </c>
      <c r="M115" s="117">
        <f>VLOOKUP($A115+ROUND((COLUMN()-2)/24,5),АТС!$A$41:$F$784,3)+'Иные услуги '!$C$5+'РСТ РСО-А'!$I$7+'РСТ РСО-А'!$H$9</f>
        <v>1246</v>
      </c>
      <c r="N115" s="117">
        <f>VLOOKUP($A115+ROUND((COLUMN()-2)/24,5),АТС!$A$41:$F$784,3)+'Иные услуги '!$C$5+'РСТ РСО-А'!$I$7+'РСТ РСО-А'!$H$9</f>
        <v>1186.3399999999999</v>
      </c>
      <c r="O115" s="117">
        <f>VLOOKUP($A115+ROUND((COLUMN()-2)/24,5),АТС!$A$41:$F$784,3)+'Иные услуги '!$C$5+'РСТ РСО-А'!$I$7+'РСТ РСО-А'!$H$9</f>
        <v>1187.6099999999999</v>
      </c>
      <c r="P115" s="117">
        <f>VLOOKUP($A115+ROUND((COLUMN()-2)/24,5),АТС!$A$41:$F$784,3)+'Иные услуги '!$C$5+'РСТ РСО-А'!$I$7+'РСТ РСО-А'!$H$9</f>
        <v>1187.6399999999999</v>
      </c>
      <c r="Q115" s="117">
        <f>VLOOKUP($A115+ROUND((COLUMN()-2)/24,5),АТС!$A$41:$F$784,3)+'Иные услуги '!$C$5+'РСТ РСО-А'!$I$7+'РСТ РСО-А'!$H$9</f>
        <v>1188.58</v>
      </c>
      <c r="R115" s="117">
        <f>VLOOKUP($A115+ROUND((COLUMN()-2)/24,5),АТС!$A$41:$F$784,3)+'Иные услуги '!$C$5+'РСТ РСО-А'!$I$7+'РСТ РСО-А'!$H$9</f>
        <v>1188.77</v>
      </c>
      <c r="S115" s="117">
        <f>VLOOKUP($A115+ROUND((COLUMN()-2)/24,5),АТС!$A$41:$F$784,3)+'Иные услуги '!$C$5+'РСТ РСО-А'!$I$7+'РСТ РСО-А'!$H$9</f>
        <v>1204.97</v>
      </c>
      <c r="T115" s="117">
        <f>VLOOKUP($A115+ROUND((COLUMN()-2)/24,5),АТС!$A$41:$F$784,3)+'Иные услуги '!$C$5+'РСТ РСО-А'!$I$7+'РСТ РСО-А'!$H$9</f>
        <v>1324.63</v>
      </c>
      <c r="U115" s="117">
        <f>VLOOKUP($A115+ROUND((COLUMN()-2)/24,5),АТС!$A$41:$F$784,3)+'Иные услуги '!$C$5+'РСТ РСО-А'!$I$7+'РСТ РСО-А'!$H$9</f>
        <v>1376.66</v>
      </c>
      <c r="V115" s="117">
        <f>VLOOKUP($A115+ROUND((COLUMN()-2)/24,5),АТС!$A$41:$F$784,3)+'Иные услуги '!$C$5+'РСТ РСО-А'!$I$7+'РСТ РСО-А'!$H$9</f>
        <v>1325.48</v>
      </c>
      <c r="W115" s="117">
        <f>VLOOKUP($A115+ROUND((COLUMN()-2)/24,5),АТС!$A$41:$F$784,3)+'Иные услуги '!$C$5+'РСТ РСО-А'!$I$7+'РСТ РСО-А'!$H$9</f>
        <v>1272.9100000000001</v>
      </c>
      <c r="X115" s="117">
        <f>VLOOKUP($A115+ROUND((COLUMN()-2)/24,5),АТС!$A$41:$F$784,3)+'Иные услуги '!$C$5+'РСТ РСО-А'!$I$7+'РСТ РСО-А'!$H$9</f>
        <v>1092.74</v>
      </c>
      <c r="Y115" s="117">
        <f>VLOOKUP($A115+ROUND((COLUMN()-2)/24,5),АТС!$A$41:$F$784,3)+'Иные услуги '!$C$5+'РСТ РСО-А'!$I$7+'РСТ РСО-А'!$H$9</f>
        <v>1179.6499999999999</v>
      </c>
    </row>
    <row r="116" spans="1:27" x14ac:dyDescent="0.2">
      <c r="A116" s="66">
        <f t="shared" si="2"/>
        <v>43735</v>
      </c>
      <c r="B116" s="117">
        <f>VLOOKUP($A116+ROUND((COLUMN()-2)/24,5),АТС!$A$41:$F$784,3)+'Иные услуги '!$C$5+'РСТ РСО-А'!$I$7+'РСТ РСО-А'!$H$9</f>
        <v>1117.58</v>
      </c>
      <c r="C116" s="117">
        <f>VLOOKUP($A116+ROUND((COLUMN()-2)/24,5),АТС!$A$41:$F$784,3)+'Иные услуги '!$C$5+'РСТ РСО-А'!$I$7+'РСТ РСО-А'!$H$9</f>
        <v>1113.28</v>
      </c>
      <c r="D116" s="117">
        <f>VLOOKUP($A116+ROUND((COLUMN()-2)/24,5),АТС!$A$41:$F$784,3)+'Иные услуги '!$C$5+'РСТ РСО-А'!$I$7+'РСТ РСО-А'!$H$9</f>
        <v>1104.76</v>
      </c>
      <c r="E116" s="117">
        <f>VLOOKUP($A116+ROUND((COLUMN()-2)/24,5),АТС!$A$41:$F$784,3)+'Иные услуги '!$C$5+'РСТ РСО-А'!$I$7+'РСТ РСО-А'!$H$9</f>
        <v>1097.21</v>
      </c>
      <c r="F116" s="117">
        <f>VLOOKUP($A116+ROUND((COLUMN()-2)/24,5),АТС!$A$41:$F$784,3)+'Иные услуги '!$C$5+'РСТ РСО-А'!$I$7+'РСТ РСО-А'!$H$9</f>
        <v>1108.49</v>
      </c>
      <c r="G116" s="117">
        <f>VLOOKUP($A116+ROUND((COLUMN()-2)/24,5),АТС!$A$41:$F$784,3)+'Иные услуги '!$C$5+'РСТ РСО-А'!$I$7+'РСТ РСО-А'!$H$9</f>
        <v>1124.5900000000001</v>
      </c>
      <c r="H116" s="117">
        <f>VLOOKUP($A116+ROUND((COLUMN()-2)/24,5),АТС!$A$41:$F$784,3)+'Иные услуги '!$C$5+'РСТ РСО-А'!$I$7+'РСТ РСО-А'!$H$9</f>
        <v>1163.3499999999999</v>
      </c>
      <c r="I116" s="117">
        <f>VLOOKUP($A116+ROUND((COLUMN()-2)/24,5),АТС!$A$41:$F$784,3)+'Иные услуги '!$C$5+'РСТ РСО-А'!$I$7+'РСТ РСО-А'!$H$9</f>
        <v>1337.0600000000002</v>
      </c>
      <c r="J116" s="117">
        <f>VLOOKUP($A116+ROUND((COLUMN()-2)/24,5),АТС!$A$41:$F$784,3)+'Иные услуги '!$C$5+'РСТ РСО-А'!$I$7+'РСТ РСО-А'!$H$9</f>
        <v>1111.72</v>
      </c>
      <c r="K116" s="117">
        <f>VLOOKUP($A116+ROUND((COLUMN()-2)/24,5),АТС!$A$41:$F$784,3)+'Иные услуги '!$C$5+'РСТ РСО-А'!$I$7+'РСТ РСО-А'!$H$9</f>
        <v>1237.5200000000002</v>
      </c>
      <c r="L116" s="117">
        <f>VLOOKUP($A116+ROUND((COLUMN()-2)/24,5),АТС!$A$41:$F$784,3)+'Иные услуги '!$C$5+'РСТ РСО-А'!$I$7+'РСТ РСО-А'!$H$9</f>
        <v>1236.3100000000002</v>
      </c>
      <c r="M116" s="117">
        <f>VLOOKUP($A116+ROUND((COLUMN()-2)/24,5),АТС!$A$41:$F$784,3)+'Иные услуги '!$C$5+'РСТ РСО-А'!$I$7+'РСТ РСО-А'!$H$9</f>
        <v>1233.71</v>
      </c>
      <c r="N116" s="117">
        <f>VLOOKUP($A116+ROUND((COLUMN()-2)/24,5),АТС!$A$41:$F$784,3)+'Иные услуги '!$C$5+'РСТ РСО-А'!$I$7+'РСТ РСО-А'!$H$9</f>
        <v>1193.3999999999999</v>
      </c>
      <c r="O116" s="117">
        <f>VLOOKUP($A116+ROUND((COLUMN()-2)/24,5),АТС!$A$41:$F$784,3)+'Иные услуги '!$C$5+'РСТ РСО-А'!$I$7+'РСТ РСО-А'!$H$9</f>
        <v>1192.75</v>
      </c>
      <c r="P116" s="117">
        <f>VLOOKUP($A116+ROUND((COLUMN()-2)/24,5),АТС!$A$41:$F$784,3)+'Иные услуги '!$C$5+'РСТ РСО-А'!$I$7+'РСТ РСО-А'!$H$9</f>
        <v>1192.1699999999998</v>
      </c>
      <c r="Q116" s="117">
        <f>VLOOKUP($A116+ROUND((COLUMN()-2)/24,5),АТС!$A$41:$F$784,3)+'Иные услуги '!$C$5+'РСТ РСО-А'!$I$7+'РСТ РСО-А'!$H$9</f>
        <v>1187.75</v>
      </c>
      <c r="R116" s="117">
        <f>VLOOKUP($A116+ROUND((COLUMN()-2)/24,5),АТС!$A$41:$F$784,3)+'Иные услуги '!$C$5+'РСТ РСО-А'!$I$7+'РСТ РСО-А'!$H$9</f>
        <v>1187.4499999999998</v>
      </c>
      <c r="S116" s="117">
        <f>VLOOKUP($A116+ROUND((COLUMN()-2)/24,5),АТС!$A$41:$F$784,3)+'Иные услуги '!$C$5+'РСТ РСО-А'!$I$7+'РСТ РСО-А'!$H$9</f>
        <v>1201.79</v>
      </c>
      <c r="T116" s="117">
        <f>VLOOKUP($A116+ROUND((COLUMN()-2)/24,5),АТС!$A$41:$F$784,3)+'Иные услуги '!$C$5+'РСТ РСО-А'!$I$7+'РСТ РСО-А'!$H$9</f>
        <v>1334.2700000000002</v>
      </c>
      <c r="U116" s="117">
        <f>VLOOKUP($A116+ROUND((COLUMN()-2)/24,5),АТС!$A$41:$F$784,3)+'Иные услуги '!$C$5+'РСТ РСО-А'!$I$7+'РСТ РСО-А'!$H$9</f>
        <v>1415.3000000000002</v>
      </c>
      <c r="V116" s="117">
        <f>VLOOKUP($A116+ROUND((COLUMN()-2)/24,5),АТС!$A$41:$F$784,3)+'Иные услуги '!$C$5+'РСТ РСО-А'!$I$7+'РСТ РСО-А'!$H$9</f>
        <v>1381.4</v>
      </c>
      <c r="W116" s="117">
        <f>VLOOKUP($A116+ROUND((COLUMN()-2)/24,5),АТС!$A$41:$F$784,3)+'Иные услуги '!$C$5+'РСТ РСО-А'!$I$7+'РСТ РСО-А'!$H$9</f>
        <v>1295.8200000000002</v>
      </c>
      <c r="X116" s="117">
        <f>VLOOKUP($A116+ROUND((COLUMN()-2)/24,5),АТС!$A$41:$F$784,3)+'Иные услуги '!$C$5+'РСТ РСО-А'!$I$7+'РСТ РСО-А'!$H$9</f>
        <v>1092.57</v>
      </c>
      <c r="Y116" s="117">
        <f>VLOOKUP($A116+ROUND((COLUMN()-2)/24,5),АТС!$A$41:$F$784,3)+'Иные услуги '!$C$5+'РСТ РСО-А'!$I$7+'РСТ РСО-А'!$H$9</f>
        <v>1289.18</v>
      </c>
    </row>
    <row r="117" spans="1:27" x14ac:dyDescent="0.2">
      <c r="A117" s="66">
        <f t="shared" si="2"/>
        <v>43736</v>
      </c>
      <c r="B117" s="117">
        <f>VLOOKUP($A117+ROUND((COLUMN()-2)/24,5),АТС!$A$41:$F$784,3)+'Иные услуги '!$C$5+'РСТ РСО-А'!$I$7+'РСТ РСО-А'!$H$9</f>
        <v>1123.54</v>
      </c>
      <c r="C117" s="117">
        <f>VLOOKUP($A117+ROUND((COLUMN()-2)/24,5),АТС!$A$41:$F$784,3)+'Иные услуги '!$C$5+'РСТ РСО-А'!$I$7+'РСТ РСО-А'!$H$9</f>
        <v>1106.67</v>
      </c>
      <c r="D117" s="117">
        <f>VLOOKUP($A117+ROUND((COLUMN()-2)/24,5),АТС!$A$41:$F$784,3)+'Иные услуги '!$C$5+'РСТ РСО-А'!$I$7+'РСТ РСО-А'!$H$9</f>
        <v>1098.54</v>
      </c>
      <c r="E117" s="117">
        <f>VLOOKUP($A117+ROUND((COLUMN()-2)/24,5),АТС!$A$41:$F$784,3)+'Иные услуги '!$C$5+'РСТ РСО-А'!$I$7+'РСТ РСО-А'!$H$9</f>
        <v>1095.5999999999999</v>
      </c>
      <c r="F117" s="117">
        <f>VLOOKUP($A117+ROUND((COLUMN()-2)/24,5),АТС!$A$41:$F$784,3)+'Иные услуги '!$C$5+'РСТ РСО-А'!$I$7+'РСТ РСО-А'!$H$9</f>
        <v>1094.75</v>
      </c>
      <c r="G117" s="117">
        <f>VLOOKUP($A117+ROUND((COLUMN()-2)/24,5),АТС!$A$41:$F$784,3)+'Иные услуги '!$C$5+'РСТ РСО-А'!$I$7+'РСТ РСО-А'!$H$9</f>
        <v>1095.06</v>
      </c>
      <c r="H117" s="117">
        <f>VLOOKUP($A117+ROUND((COLUMN()-2)/24,5),АТС!$A$41:$F$784,3)+'Иные услуги '!$C$5+'РСТ РСО-А'!$I$7+'РСТ РСО-А'!$H$9</f>
        <v>1102.94</v>
      </c>
      <c r="I117" s="117">
        <f>VLOOKUP($A117+ROUND((COLUMN()-2)/24,5),АТС!$A$41:$F$784,3)+'Иные услуги '!$C$5+'РСТ РСО-А'!$I$7+'РСТ РСО-А'!$H$9</f>
        <v>1146.3699999999999</v>
      </c>
      <c r="J117" s="117">
        <f>VLOOKUP($A117+ROUND((COLUMN()-2)/24,5),АТС!$A$41:$F$784,3)+'Иные услуги '!$C$5+'РСТ РСО-А'!$I$7+'РСТ РСО-А'!$H$9</f>
        <v>1093.05</v>
      </c>
      <c r="K117" s="117">
        <f>VLOOKUP($A117+ROUND((COLUMN()-2)/24,5),АТС!$A$41:$F$784,3)+'Иные услуги '!$C$5+'РСТ РСО-А'!$I$7+'РСТ РСО-А'!$H$9</f>
        <v>1133.42</v>
      </c>
      <c r="L117" s="117">
        <f>VLOOKUP($A117+ROUND((COLUMN()-2)/24,5),АТС!$A$41:$F$784,3)+'Иные услуги '!$C$5+'РСТ РСО-А'!$I$7+'РСТ РСО-А'!$H$9</f>
        <v>1133.79</v>
      </c>
      <c r="M117" s="117">
        <f>VLOOKUP($A117+ROUND((COLUMN()-2)/24,5),АТС!$A$41:$F$784,3)+'Иные услуги '!$C$5+'РСТ РСО-А'!$I$7+'РСТ РСО-А'!$H$9</f>
        <v>1133.6799999999998</v>
      </c>
      <c r="N117" s="117">
        <f>VLOOKUP($A117+ROUND((COLUMN()-2)/24,5),АТС!$A$41:$F$784,3)+'Иные услуги '!$C$5+'РСТ РСО-А'!$I$7+'РСТ РСО-А'!$H$9</f>
        <v>1129.8400000000001</v>
      </c>
      <c r="O117" s="117">
        <f>VLOOKUP($A117+ROUND((COLUMN()-2)/24,5),АТС!$A$41:$F$784,3)+'Иные услуги '!$C$5+'РСТ РСО-А'!$I$7+'РСТ РСО-А'!$H$9</f>
        <v>1131.4000000000001</v>
      </c>
      <c r="P117" s="117">
        <f>VLOOKUP($A117+ROUND((COLUMN()-2)/24,5),АТС!$A$41:$F$784,3)+'Иные услуги '!$C$5+'РСТ РСО-А'!$I$7+'РСТ РСО-А'!$H$9</f>
        <v>1129.28</v>
      </c>
      <c r="Q117" s="117">
        <f>VLOOKUP($A117+ROUND((COLUMN()-2)/24,5),АТС!$A$41:$F$784,3)+'Иные услуги '!$C$5+'РСТ РСО-А'!$I$7+'РСТ РСО-А'!$H$9</f>
        <v>1124.6199999999999</v>
      </c>
      <c r="R117" s="117">
        <f>VLOOKUP($A117+ROUND((COLUMN()-2)/24,5),АТС!$A$41:$F$784,3)+'Иные услуги '!$C$5+'РСТ РСО-А'!$I$7+'РСТ РСО-А'!$H$9</f>
        <v>1122.4299999999998</v>
      </c>
      <c r="S117" s="117">
        <f>VLOOKUP($A117+ROUND((COLUMN()-2)/24,5),АТС!$A$41:$F$784,3)+'Иные услуги '!$C$5+'РСТ РСО-А'!$I$7+'РСТ РСО-А'!$H$9</f>
        <v>1152.8699999999999</v>
      </c>
      <c r="T117" s="117">
        <f>VLOOKUP($A117+ROUND((COLUMN()-2)/24,5),АТС!$A$41:$F$784,3)+'Иные услуги '!$C$5+'РСТ РСО-А'!$I$7+'РСТ РСО-А'!$H$9</f>
        <v>1246.0600000000002</v>
      </c>
      <c r="U117" s="117">
        <f>VLOOKUP($A117+ROUND((COLUMN()-2)/24,5),АТС!$A$41:$F$784,3)+'Иные услуги '!$C$5+'РСТ РСО-А'!$I$7+'РСТ РСО-А'!$H$9</f>
        <v>1312.0200000000002</v>
      </c>
      <c r="V117" s="117">
        <f>VLOOKUP($A117+ROUND((COLUMN()-2)/24,5),АТС!$A$41:$F$784,3)+'Иные услуги '!$C$5+'РСТ РСО-А'!$I$7+'РСТ РСО-А'!$H$9</f>
        <v>1336.99</v>
      </c>
      <c r="W117" s="117">
        <f>VLOOKUP($A117+ROUND((COLUMN()-2)/24,5),АТС!$A$41:$F$784,3)+'Иные услуги '!$C$5+'РСТ РСО-А'!$I$7+'РСТ РСО-А'!$H$9</f>
        <v>1236.6400000000001</v>
      </c>
      <c r="X117" s="117">
        <f>VLOOKUP($A117+ROUND((COLUMN()-2)/24,5),АТС!$A$41:$F$784,3)+'Иные услуги '!$C$5+'РСТ РСО-А'!$I$7+'РСТ РСО-А'!$H$9</f>
        <v>1092.5900000000001</v>
      </c>
      <c r="Y117" s="117">
        <f>VLOOKUP($A117+ROUND((COLUMN()-2)/24,5),АТС!$A$41:$F$784,3)+'Иные услуги '!$C$5+'РСТ РСО-А'!$I$7+'РСТ РСО-А'!$H$9</f>
        <v>1183.81</v>
      </c>
    </row>
    <row r="118" spans="1:27" x14ac:dyDescent="0.2">
      <c r="A118" s="66">
        <f t="shared" si="2"/>
        <v>43737</v>
      </c>
      <c r="B118" s="117">
        <f>VLOOKUP($A118+ROUND((COLUMN()-2)/24,5),АТС!$A$41:$F$784,3)+'Иные услуги '!$C$5+'РСТ РСО-А'!$I$7+'РСТ РСО-А'!$H$9</f>
        <v>1106.08</v>
      </c>
      <c r="C118" s="117">
        <f>VLOOKUP($A118+ROUND((COLUMN()-2)/24,5),АТС!$A$41:$F$784,3)+'Иные услуги '!$C$5+'РСТ РСО-А'!$I$7+'РСТ РСО-А'!$H$9</f>
        <v>1094.8</v>
      </c>
      <c r="D118" s="117">
        <f>VLOOKUP($A118+ROUND((COLUMN()-2)/24,5),АТС!$A$41:$F$784,3)+'Иные услуги '!$C$5+'РСТ РСО-А'!$I$7+'РСТ РСО-А'!$H$9</f>
        <v>1093.25</v>
      </c>
      <c r="E118" s="117">
        <f>VLOOKUP($A118+ROUND((COLUMN()-2)/24,5),АТС!$A$41:$F$784,3)+'Иные услуги '!$C$5+'РСТ РСО-А'!$I$7+'РСТ РСО-А'!$H$9</f>
        <v>1093.26</v>
      </c>
      <c r="F118" s="117">
        <f>VLOOKUP($A118+ROUND((COLUMN()-2)/24,5),АТС!$A$41:$F$784,3)+'Иные услуги '!$C$5+'РСТ РСО-А'!$I$7+'РСТ РСО-А'!$H$9</f>
        <v>1093.24</v>
      </c>
      <c r="G118" s="117">
        <f>VLOOKUP($A118+ROUND((COLUMN()-2)/24,5),АТС!$A$41:$F$784,3)+'Иные услуги '!$C$5+'РСТ РСО-А'!$I$7+'РСТ РСО-А'!$H$9</f>
        <v>1094.51</v>
      </c>
      <c r="H118" s="117">
        <f>VLOOKUP($A118+ROUND((COLUMN()-2)/24,5),АТС!$A$41:$F$784,3)+'Иные услуги '!$C$5+'РСТ РСО-А'!$I$7+'РСТ РСО-А'!$H$9</f>
        <v>1092.8699999999999</v>
      </c>
      <c r="I118" s="117">
        <f>VLOOKUP($A118+ROUND((COLUMN()-2)/24,5),АТС!$A$41:$F$784,3)+'Иные услуги '!$C$5+'РСТ РСО-А'!$I$7+'РСТ РСО-А'!$H$9</f>
        <v>1115.19</v>
      </c>
      <c r="J118" s="117">
        <f>VLOOKUP($A118+ROUND((COLUMN()-2)/24,5),АТС!$A$41:$F$784,3)+'Иные услуги '!$C$5+'РСТ РСО-А'!$I$7+'РСТ РСО-А'!$H$9</f>
        <v>1093.06</v>
      </c>
      <c r="K118" s="117">
        <f>VLOOKUP($A118+ROUND((COLUMN()-2)/24,5),АТС!$A$41:$F$784,3)+'Иные услуги '!$C$5+'РСТ РСО-А'!$I$7+'РСТ РСО-А'!$H$9</f>
        <v>1093.03</v>
      </c>
      <c r="L118" s="117">
        <f>VLOOKUP($A118+ROUND((COLUMN()-2)/24,5),АТС!$A$41:$F$784,3)+'Иные услуги '!$C$5+'РСТ РСО-А'!$I$7+'РСТ РСО-А'!$H$9</f>
        <v>1093.02</v>
      </c>
      <c r="M118" s="117">
        <f>VLOOKUP($A118+ROUND((COLUMN()-2)/24,5),АТС!$A$41:$F$784,3)+'Иные услуги '!$C$5+'РСТ РСО-А'!$I$7+'РСТ РСО-А'!$H$9</f>
        <v>1093.03</v>
      </c>
      <c r="N118" s="117">
        <f>VLOOKUP($A118+ROUND((COLUMN()-2)/24,5),АТС!$A$41:$F$784,3)+'Иные услуги '!$C$5+'РСТ РСО-А'!$I$7+'РСТ РСО-А'!$H$9</f>
        <v>1106.53</v>
      </c>
      <c r="O118" s="117">
        <f>VLOOKUP($A118+ROUND((COLUMN()-2)/24,5),АТС!$A$41:$F$784,3)+'Иные услуги '!$C$5+'РСТ РСО-А'!$I$7+'РСТ РСО-А'!$H$9</f>
        <v>1093.04</v>
      </c>
      <c r="P118" s="117">
        <f>VLOOKUP($A118+ROUND((COLUMN()-2)/24,5),АТС!$A$41:$F$784,3)+'Иные услуги '!$C$5+'РСТ РСО-А'!$I$7+'РСТ РСО-А'!$H$9</f>
        <v>1093.04</v>
      </c>
      <c r="Q118" s="117">
        <f>VLOOKUP($A118+ROUND((COLUMN()-2)/24,5),АТС!$A$41:$F$784,3)+'Иные услуги '!$C$5+'РСТ РСО-А'!$I$7+'РСТ РСО-А'!$H$9</f>
        <v>1093.04</v>
      </c>
      <c r="R118" s="117">
        <f>VLOOKUP($A118+ROUND((COLUMN()-2)/24,5),АТС!$A$41:$F$784,3)+'Иные услуги '!$C$5+'РСТ РСО-А'!$I$7+'РСТ РСО-А'!$H$9</f>
        <v>1093.03</v>
      </c>
      <c r="S118" s="117">
        <f>VLOOKUP($A118+ROUND((COLUMN()-2)/24,5),АТС!$A$41:$F$784,3)+'Иные услуги '!$C$5+'РСТ РСО-А'!$I$7+'РСТ РСО-А'!$H$9</f>
        <v>1106.6199999999999</v>
      </c>
      <c r="T118" s="117">
        <f>VLOOKUP($A118+ROUND((COLUMN()-2)/24,5),АТС!$A$41:$F$784,3)+'Иные услуги '!$C$5+'РСТ РСО-А'!$I$7+'РСТ РСО-А'!$H$9</f>
        <v>1240.93</v>
      </c>
      <c r="U118" s="117">
        <f>VLOOKUP($A118+ROUND((COLUMN()-2)/24,5),АТС!$A$41:$F$784,3)+'Иные услуги '!$C$5+'РСТ РСО-А'!$I$7+'РСТ РСО-А'!$H$9</f>
        <v>1278</v>
      </c>
      <c r="V118" s="117">
        <f>VLOOKUP($A118+ROUND((COLUMN()-2)/24,5),АТС!$A$41:$F$784,3)+'Иные услуги '!$C$5+'РСТ РСО-А'!$I$7+'РСТ РСО-А'!$H$9</f>
        <v>1275.74</v>
      </c>
      <c r="W118" s="117">
        <f>VLOOKUP($A118+ROUND((COLUMN()-2)/24,5),АТС!$A$41:$F$784,3)+'Иные услуги '!$C$5+'РСТ РСО-А'!$I$7+'РСТ РСО-А'!$H$9</f>
        <v>1224.69</v>
      </c>
      <c r="X118" s="117">
        <f>VLOOKUP($A118+ROUND((COLUMN()-2)/24,5),АТС!$A$41:$F$784,3)+'Иные услуги '!$C$5+'РСТ РСО-А'!$I$7+'РСТ РСО-А'!$H$9</f>
        <v>1092.3</v>
      </c>
      <c r="Y118" s="117">
        <f>VLOOKUP($A118+ROUND((COLUMN()-2)/24,5),АТС!$A$41:$F$784,3)+'Иные услуги '!$C$5+'РСТ РСО-А'!$I$7+'РСТ РСО-А'!$H$9</f>
        <v>1186.99</v>
      </c>
    </row>
    <row r="119" spans="1:27" x14ac:dyDescent="0.2">
      <c r="A119" s="66">
        <f t="shared" ref="A119:A120" si="3">A82</f>
        <v>43738</v>
      </c>
      <c r="B119" s="117">
        <f>VLOOKUP($A119+ROUND((COLUMN()-2)/24,5),АТС!$A$41:$F$784,3)+'Иные услуги '!$C$5+'РСТ РСО-А'!$I$7+'РСТ РСО-А'!$H$9</f>
        <v>1101.1500000000001</v>
      </c>
      <c r="C119" s="117">
        <f>VLOOKUP($A119+ROUND((COLUMN()-2)/24,5),АТС!$A$41:$F$784,3)+'Иные услуги '!$C$5+'РСТ РСО-А'!$I$7+'РСТ РСО-А'!$H$9</f>
        <v>1093.96</v>
      </c>
      <c r="D119" s="117">
        <f>VLOOKUP($A119+ROUND((COLUMN()-2)/24,5),АТС!$A$41:$F$784,3)+'Иные услуги '!$C$5+'РСТ РСО-А'!$I$7+'РСТ РСО-А'!$H$9</f>
        <v>1093.28</v>
      </c>
      <c r="E119" s="117">
        <f>VLOOKUP($A119+ROUND((COLUMN()-2)/24,5),АТС!$A$41:$F$784,3)+'Иные услуги '!$C$5+'РСТ РСО-А'!$I$7+'РСТ РСО-А'!$H$9</f>
        <v>1093.28</v>
      </c>
      <c r="F119" s="117">
        <f>VLOOKUP($A119+ROUND((COLUMN()-2)/24,5),АТС!$A$41:$F$784,3)+'Иные услуги '!$C$5+'РСТ РСО-А'!$I$7+'РСТ РСО-А'!$H$9</f>
        <v>1093.24</v>
      </c>
      <c r="G119" s="117">
        <f>VLOOKUP($A119+ROUND((COLUMN()-2)/24,5),АТС!$A$41:$F$784,3)+'Иные услуги '!$C$5+'РСТ РСО-А'!$I$7+'РСТ РСО-А'!$H$9</f>
        <v>1093.24</v>
      </c>
      <c r="H119" s="117">
        <f>VLOOKUP($A119+ROUND((COLUMN()-2)/24,5),АТС!$A$41:$F$784,3)+'Иные услуги '!$C$5+'РСТ РСО-А'!$I$7+'РСТ РСО-А'!$H$9</f>
        <v>1097.76</v>
      </c>
      <c r="I119" s="117">
        <f>VLOOKUP($A119+ROUND((COLUMN()-2)/24,5),АТС!$A$41:$F$784,3)+'Иные услуги '!$C$5+'РСТ РСО-А'!$I$7+'РСТ РСО-А'!$H$9</f>
        <v>1209.81</v>
      </c>
      <c r="J119" s="117">
        <f>VLOOKUP($A119+ROUND((COLUMN()-2)/24,5),АТС!$A$41:$F$784,3)+'Иные услуги '!$C$5+'РСТ РСО-А'!$I$7+'РСТ РСО-А'!$H$9</f>
        <v>1093.02</v>
      </c>
      <c r="K119" s="117">
        <f>VLOOKUP($A119+ROUND((COLUMN()-2)/24,5),АТС!$A$41:$F$784,3)+'Иные услуги '!$C$5+'РСТ РСО-А'!$I$7+'РСТ РСО-А'!$H$9</f>
        <v>1174.8899999999999</v>
      </c>
      <c r="L119" s="117">
        <f>VLOOKUP($A119+ROUND((COLUMN()-2)/24,5),АТС!$A$41:$F$784,3)+'Иные услуги '!$C$5+'РСТ РСО-А'!$I$7+'РСТ РСО-А'!$H$9</f>
        <v>1175.03</v>
      </c>
      <c r="M119" s="117">
        <f>VLOOKUP($A119+ROUND((COLUMN()-2)/24,5),АТС!$A$41:$F$784,3)+'Иные услуги '!$C$5+'РСТ РСО-А'!$I$7+'РСТ РСО-А'!$H$9</f>
        <v>1174.6399999999999</v>
      </c>
      <c r="N119" s="117">
        <f>VLOOKUP($A119+ROUND((COLUMN()-2)/24,5),АТС!$A$41:$F$784,3)+'Иные услуги '!$C$5+'РСТ РСО-А'!$I$7+'РСТ РСО-А'!$H$9</f>
        <v>1173.6799999999998</v>
      </c>
      <c r="O119" s="117">
        <f>VLOOKUP($A119+ROUND((COLUMN()-2)/24,5),АТС!$A$41:$F$784,3)+'Иные услуги '!$C$5+'РСТ РСО-А'!$I$7+'РСТ РСО-А'!$H$9</f>
        <v>1173.8899999999999</v>
      </c>
      <c r="P119" s="117">
        <f>VLOOKUP($A119+ROUND((COLUMN()-2)/24,5),АТС!$A$41:$F$784,3)+'Иные услуги '!$C$5+'РСТ РСО-А'!$I$7+'РСТ РСО-А'!$H$9</f>
        <v>1174.1999999999998</v>
      </c>
      <c r="Q119" s="117">
        <f>VLOOKUP($A119+ROUND((COLUMN()-2)/24,5),АТС!$A$41:$F$784,3)+'Иные услуги '!$C$5+'РСТ РСО-А'!$I$7+'РСТ РСО-А'!$H$9</f>
        <v>1174.57</v>
      </c>
      <c r="R119" s="117">
        <f>VLOOKUP($A119+ROUND((COLUMN()-2)/24,5),АТС!$A$41:$F$784,3)+'Иные услуги '!$C$5+'РСТ РСО-А'!$I$7+'РСТ РСО-А'!$H$9</f>
        <v>1172.0899999999999</v>
      </c>
      <c r="S119" s="117">
        <f>VLOOKUP($A119+ROUND((COLUMN()-2)/24,5),АТС!$A$41:$F$784,3)+'Иные услуги '!$C$5+'РСТ РСО-А'!$I$7+'РСТ РСО-А'!$H$9</f>
        <v>1171.6699999999998</v>
      </c>
      <c r="T119" s="117">
        <f>VLOOKUP($A119+ROUND((COLUMN()-2)/24,5),АТС!$A$41:$F$784,3)+'Иные услуги '!$C$5+'РСТ РСО-А'!$I$7+'РСТ РСО-А'!$H$9</f>
        <v>1267.8300000000002</v>
      </c>
      <c r="U119" s="117">
        <f>VLOOKUP($A119+ROUND((COLUMN()-2)/24,5),АТС!$A$41:$F$784,3)+'Иные услуги '!$C$5+'РСТ РСО-А'!$I$7+'РСТ РСО-А'!$H$9</f>
        <v>1285.92</v>
      </c>
      <c r="V119" s="117">
        <f>VLOOKUP($A119+ROUND((COLUMN()-2)/24,5),АТС!$A$41:$F$784,3)+'Иные услуги '!$C$5+'РСТ РСО-А'!$I$7+'РСТ РСО-А'!$H$9</f>
        <v>1247.6600000000001</v>
      </c>
      <c r="W119" s="117">
        <f>VLOOKUP($A119+ROUND((COLUMN()-2)/24,5),АТС!$A$41:$F$784,3)+'Иные услуги '!$C$5+'РСТ РСО-А'!$I$7+'РСТ РСО-А'!$H$9</f>
        <v>1198.71</v>
      </c>
      <c r="X119" s="117">
        <f>VLOOKUP($A119+ROUND((COLUMN()-2)/24,5),АТС!$A$41:$F$784,3)+'Иные услуги '!$C$5+'РСТ РСО-А'!$I$7+'РСТ РСО-А'!$H$9</f>
        <v>1092.4299999999998</v>
      </c>
      <c r="Y119" s="117">
        <f>VLOOKUP($A119+ROUND((COLUMN()-2)/24,5),АТС!$A$41:$F$784,3)+'Иные услуги '!$C$5+'РСТ РСО-А'!$I$7+'РСТ РСО-А'!$H$9</f>
        <v>1137.9099999999999</v>
      </c>
    </row>
    <row r="120" spans="1:27" hidden="1" x14ac:dyDescent="0.2">
      <c r="A120" s="66">
        <f t="shared" si="3"/>
        <v>43739</v>
      </c>
      <c r="B120" s="117">
        <f>VLOOKUP($A120+ROUND((COLUMN()-2)/24,5),АТС!$A$41:$F$784,3)+'Иные услуги '!$C$5+'РСТ РСО-А'!$I$7+'РСТ РСО-А'!$H$9</f>
        <v>197.14000000000001</v>
      </c>
      <c r="C120" s="117">
        <f>VLOOKUP($A120+ROUND((COLUMN()-2)/24,5),АТС!$A$41:$F$784,3)+'Иные услуги '!$C$5+'РСТ РСО-А'!$I$7+'РСТ РСО-А'!$H$9</f>
        <v>197.14000000000001</v>
      </c>
      <c r="D120" s="117">
        <f>VLOOKUP($A120+ROUND((COLUMN()-2)/24,5),АТС!$A$41:$F$784,3)+'Иные услуги '!$C$5+'РСТ РСО-А'!$I$7+'РСТ РСО-А'!$H$9</f>
        <v>197.14000000000001</v>
      </c>
      <c r="E120" s="117">
        <f>VLOOKUP($A120+ROUND((COLUMN()-2)/24,5),АТС!$A$41:$F$784,3)+'Иные услуги '!$C$5+'РСТ РСО-А'!$I$7+'РСТ РСО-А'!$H$9</f>
        <v>197.14000000000001</v>
      </c>
      <c r="F120" s="117">
        <f>VLOOKUP($A120+ROUND((COLUMN()-2)/24,5),АТС!$A$41:$F$784,3)+'Иные услуги '!$C$5+'РСТ РСО-А'!$I$7+'РСТ РСО-А'!$H$9</f>
        <v>197.14000000000001</v>
      </c>
      <c r="G120" s="117">
        <f>VLOOKUP($A120+ROUND((COLUMN()-2)/24,5),АТС!$A$41:$F$784,3)+'Иные услуги '!$C$5+'РСТ РСО-А'!$I$7+'РСТ РСО-А'!$H$9</f>
        <v>197.14000000000001</v>
      </c>
      <c r="H120" s="117">
        <f>VLOOKUP($A120+ROUND((COLUMN()-2)/24,5),АТС!$A$41:$F$784,3)+'Иные услуги '!$C$5+'РСТ РСО-А'!$I$7+'РСТ РСО-А'!$H$9</f>
        <v>197.14000000000001</v>
      </c>
      <c r="I120" s="117">
        <f>VLOOKUP($A120+ROUND((COLUMN()-2)/24,5),АТС!$A$41:$F$784,3)+'Иные услуги '!$C$5+'РСТ РСО-А'!$I$7+'РСТ РСО-А'!$H$9</f>
        <v>197.14000000000001</v>
      </c>
      <c r="J120" s="117">
        <f>VLOOKUP($A120+ROUND((COLUMN()-2)/24,5),АТС!$A$41:$F$784,3)+'Иные услуги '!$C$5+'РСТ РСО-А'!$I$7+'РСТ РСО-А'!$H$9</f>
        <v>197.14000000000001</v>
      </c>
      <c r="K120" s="117">
        <f>VLOOKUP($A120+ROUND((COLUMN()-2)/24,5),АТС!$A$41:$F$784,3)+'Иные услуги '!$C$5+'РСТ РСО-А'!$I$7+'РСТ РСО-А'!$H$9</f>
        <v>197.14000000000001</v>
      </c>
      <c r="L120" s="117">
        <f>VLOOKUP($A120+ROUND((COLUMN()-2)/24,5),АТС!$A$41:$F$784,3)+'Иные услуги '!$C$5+'РСТ РСО-А'!$I$7+'РСТ РСО-А'!$H$9</f>
        <v>197.14000000000001</v>
      </c>
      <c r="M120" s="117">
        <f>VLOOKUP($A120+ROUND((COLUMN()-2)/24,5),АТС!$A$41:$F$784,3)+'Иные услуги '!$C$5+'РСТ РСО-А'!$I$7+'РСТ РСО-А'!$H$9</f>
        <v>197.14000000000001</v>
      </c>
      <c r="N120" s="117">
        <f>VLOOKUP($A120+ROUND((COLUMN()-2)/24,5),АТС!$A$41:$F$784,3)+'Иные услуги '!$C$5+'РСТ РСО-А'!$I$7+'РСТ РСО-А'!$H$9</f>
        <v>197.14000000000001</v>
      </c>
      <c r="O120" s="117">
        <f>VLOOKUP($A120+ROUND((COLUMN()-2)/24,5),АТС!$A$41:$F$784,3)+'Иные услуги '!$C$5+'РСТ РСО-А'!$I$7+'РСТ РСО-А'!$H$9</f>
        <v>197.14000000000001</v>
      </c>
      <c r="P120" s="117">
        <f>VLOOKUP($A120+ROUND((COLUMN()-2)/24,5),АТС!$A$41:$F$784,3)+'Иные услуги '!$C$5+'РСТ РСО-А'!$I$7+'РСТ РСО-А'!$H$9</f>
        <v>197.14000000000001</v>
      </c>
      <c r="Q120" s="117">
        <f>VLOOKUP($A120+ROUND((COLUMN()-2)/24,5),АТС!$A$41:$F$784,3)+'Иные услуги '!$C$5+'РСТ РСО-А'!$I$7+'РСТ РСО-А'!$H$9</f>
        <v>197.14000000000001</v>
      </c>
      <c r="R120" s="117">
        <f>VLOOKUP($A120+ROUND((COLUMN()-2)/24,5),АТС!$A$41:$F$784,3)+'Иные услуги '!$C$5+'РСТ РСО-А'!$I$7+'РСТ РСО-А'!$H$9</f>
        <v>197.14000000000001</v>
      </c>
      <c r="S120" s="117">
        <f>VLOOKUP($A120+ROUND((COLUMN()-2)/24,5),АТС!$A$41:$F$784,3)+'Иные услуги '!$C$5+'РСТ РСО-А'!$I$7+'РСТ РСО-А'!$H$9</f>
        <v>197.14000000000001</v>
      </c>
      <c r="T120" s="117">
        <f>VLOOKUP($A120+ROUND((COLUMN()-2)/24,5),АТС!$A$41:$F$784,3)+'Иные услуги '!$C$5+'РСТ РСО-А'!$I$7+'РСТ РСО-А'!$H$9</f>
        <v>197.14000000000001</v>
      </c>
      <c r="U120" s="117">
        <f>VLOOKUP($A120+ROUND((COLUMN()-2)/24,5),АТС!$A$41:$F$784,3)+'Иные услуги '!$C$5+'РСТ РСО-А'!$I$7+'РСТ РСО-А'!$H$9</f>
        <v>197.14000000000001</v>
      </c>
      <c r="V120" s="117">
        <f>VLOOKUP($A120+ROUND((COLUMN()-2)/24,5),АТС!$A$41:$F$784,3)+'Иные услуги '!$C$5+'РСТ РСО-А'!$I$7+'РСТ РСО-А'!$H$9</f>
        <v>197.14000000000001</v>
      </c>
      <c r="W120" s="117">
        <f>VLOOKUP($A120+ROUND((COLUMN()-2)/24,5),АТС!$A$41:$F$784,3)+'Иные услуги '!$C$5+'РСТ РСО-А'!$I$7+'РСТ РСО-А'!$H$9</f>
        <v>197.14000000000001</v>
      </c>
      <c r="X120" s="117">
        <f>VLOOKUP($A120+ROUND((COLUMN()-2)/24,5),АТС!$A$41:$F$784,3)+'Иные услуги '!$C$5+'РСТ РСО-А'!$I$7+'РСТ РСО-А'!$H$9</f>
        <v>197.14000000000001</v>
      </c>
      <c r="Y120" s="117">
        <f>VLOOKUP($A120+ROUND((COLUMN()-2)/24,5),АТС!$A$41:$F$784,3)+'Иные услуги '!$C$5+'РСТ РСО-А'!$I$7+'РСТ РСО-А'!$H$9</f>
        <v>197.14000000000001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122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157</v>
      </c>
      <c r="B123" s="65"/>
      <c r="C123" s="65"/>
      <c r="D123" s="65"/>
    </row>
    <row r="124" spans="1:27" ht="12.75" x14ac:dyDescent="0.2">
      <c r="A124" s="144" t="s">
        <v>35</v>
      </c>
      <c r="B124" s="147" t="s">
        <v>97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9"/>
    </row>
    <row r="125" spans="1:27" ht="12.75" x14ac:dyDescent="0.2">
      <c r="A125" s="145"/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2"/>
    </row>
    <row r="126" spans="1:27" ht="12.75" customHeight="1" x14ac:dyDescent="0.2">
      <c r="A126" s="145"/>
      <c r="B126" s="153" t="s">
        <v>98</v>
      </c>
      <c r="C126" s="155" t="s">
        <v>99</v>
      </c>
      <c r="D126" s="155" t="s">
        <v>100</v>
      </c>
      <c r="E126" s="155" t="s">
        <v>101</v>
      </c>
      <c r="F126" s="155" t="s">
        <v>102</v>
      </c>
      <c r="G126" s="155" t="s">
        <v>103</v>
      </c>
      <c r="H126" s="155" t="s">
        <v>104</v>
      </c>
      <c r="I126" s="155" t="s">
        <v>105</v>
      </c>
      <c r="J126" s="155" t="s">
        <v>106</v>
      </c>
      <c r="K126" s="155" t="s">
        <v>107</v>
      </c>
      <c r="L126" s="155" t="s">
        <v>108</v>
      </c>
      <c r="M126" s="155" t="s">
        <v>109</v>
      </c>
      <c r="N126" s="157" t="s">
        <v>110</v>
      </c>
      <c r="O126" s="155" t="s">
        <v>111</v>
      </c>
      <c r="P126" s="155" t="s">
        <v>112</v>
      </c>
      <c r="Q126" s="155" t="s">
        <v>113</v>
      </c>
      <c r="R126" s="155" t="s">
        <v>114</v>
      </c>
      <c r="S126" s="155" t="s">
        <v>115</v>
      </c>
      <c r="T126" s="155" t="s">
        <v>116</v>
      </c>
      <c r="U126" s="155" t="s">
        <v>117</v>
      </c>
      <c r="V126" s="155" t="s">
        <v>118</v>
      </c>
      <c r="W126" s="155" t="s">
        <v>119</v>
      </c>
      <c r="X126" s="155" t="s">
        <v>120</v>
      </c>
      <c r="Y126" s="155" t="s">
        <v>121</v>
      </c>
    </row>
    <row r="127" spans="1:27" ht="11.25" customHeight="1" x14ac:dyDescent="0.2">
      <c r="A127" s="146"/>
      <c r="B127" s="154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8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:27" ht="15.75" customHeight="1" x14ac:dyDescent="0.2">
      <c r="A128" s="66">
        <f>A90</f>
        <v>43709</v>
      </c>
      <c r="B128" s="91">
        <f>VLOOKUP($A128+ROUND((COLUMN()-2)/24,5),АТС!$A$41:$F$784,3)+'Иные услуги '!$C$5+'РСТ РСО-А'!$J$7+'РСТ РСО-А'!$F$9</f>
        <v>1324.62</v>
      </c>
      <c r="C128" s="117">
        <f>VLOOKUP($A128+ROUND((COLUMN()-2)/24,5),АТС!$A$41:$F$784,3)+'Иные услуги '!$C$5+'РСТ РСО-А'!$J$7+'РСТ РСО-А'!$F$9</f>
        <v>1316.6599999999999</v>
      </c>
      <c r="D128" s="117">
        <f>VLOOKUP($A128+ROUND((COLUMN()-2)/24,5),АТС!$A$41:$F$784,3)+'Иные услуги '!$C$5+'РСТ РСО-А'!$J$7+'РСТ РСО-А'!$F$9</f>
        <v>1317.1799999999998</v>
      </c>
      <c r="E128" s="117">
        <f>VLOOKUP($A128+ROUND((COLUMN()-2)/24,5),АТС!$A$41:$F$784,3)+'Иные услуги '!$C$5+'РСТ РСО-А'!$J$7+'РСТ РСО-А'!$F$9</f>
        <v>1316.79</v>
      </c>
      <c r="F128" s="117">
        <f>VLOOKUP($A128+ROUND((COLUMN()-2)/24,5),АТС!$A$41:$F$784,3)+'Иные услуги '!$C$5+'РСТ РСО-А'!$J$7+'РСТ РСО-А'!$F$9</f>
        <v>1316.78</v>
      </c>
      <c r="G128" s="117">
        <f>VLOOKUP($A128+ROUND((COLUMN()-2)/24,5),АТС!$A$41:$F$784,3)+'Иные услуги '!$C$5+'РСТ РСО-А'!$J$7+'РСТ РСО-А'!$F$9</f>
        <v>1316.55</v>
      </c>
      <c r="H128" s="117">
        <f>VLOOKUP($A128+ROUND((COLUMN()-2)/24,5),АТС!$A$41:$F$784,3)+'Иные услуги '!$C$5+'РСТ РСО-А'!$J$7+'РСТ РСО-А'!$F$9</f>
        <v>1315.9499999999998</v>
      </c>
      <c r="I128" s="117">
        <f>VLOOKUP($A128+ROUND((COLUMN()-2)/24,5),АТС!$A$41:$F$784,3)+'Иные услуги '!$C$5+'РСТ РСО-А'!$J$7+'РСТ РСО-А'!$F$9</f>
        <v>1316.07</v>
      </c>
      <c r="J128" s="117">
        <f>VLOOKUP($A128+ROUND((COLUMN()-2)/24,5),АТС!$A$41:$F$784,3)+'Иные услуги '!$C$5+'РСТ РСО-А'!$J$7+'РСТ РСО-А'!$F$9</f>
        <v>1316.1999999999998</v>
      </c>
      <c r="K128" s="117">
        <f>VLOOKUP($A128+ROUND((COLUMN()-2)/24,5),АТС!$A$41:$F$784,3)+'Иные услуги '!$C$5+'РСТ РСО-А'!$J$7+'РСТ РСО-А'!$F$9</f>
        <v>1316.3799999999999</v>
      </c>
      <c r="L128" s="117">
        <f>VLOOKUP($A128+ROUND((COLUMN()-2)/24,5),АТС!$A$41:$F$784,3)+'Иные услуги '!$C$5+'РСТ РСО-А'!$J$7+'РСТ РСО-А'!$F$9</f>
        <v>1334.5</v>
      </c>
      <c r="M128" s="117">
        <f>VLOOKUP($A128+ROUND((COLUMN()-2)/24,5),АТС!$A$41:$F$784,3)+'Иные услуги '!$C$5+'РСТ РСО-А'!$J$7+'РСТ РСО-А'!$F$9</f>
        <v>1372.81</v>
      </c>
      <c r="N128" s="117">
        <f>VLOOKUP($A128+ROUND((COLUMN()-2)/24,5),АТС!$A$41:$F$784,3)+'Иные услуги '!$C$5+'РСТ РСО-А'!$J$7+'РСТ РСО-А'!$F$9</f>
        <v>1373.7099999999998</v>
      </c>
      <c r="O128" s="117">
        <f>VLOOKUP($A128+ROUND((COLUMN()-2)/24,5),АТС!$A$41:$F$784,3)+'Иные услуги '!$C$5+'РСТ РСО-А'!$J$7+'РСТ РСО-А'!$F$9</f>
        <v>1372.6499999999999</v>
      </c>
      <c r="P128" s="117">
        <f>VLOOKUP($A128+ROUND((COLUMN()-2)/24,5),АТС!$A$41:$F$784,3)+'Иные услуги '!$C$5+'РСТ РСО-А'!$J$7+'РСТ РСО-А'!$F$9</f>
        <v>1373.61</v>
      </c>
      <c r="Q128" s="117">
        <f>VLOOKUP($A128+ROUND((COLUMN()-2)/24,5),АТС!$A$41:$F$784,3)+'Иные услуги '!$C$5+'РСТ РСО-А'!$J$7+'РСТ РСО-А'!$F$9</f>
        <v>1374</v>
      </c>
      <c r="R128" s="117">
        <f>VLOOKUP($A128+ROUND((COLUMN()-2)/24,5),АТС!$A$41:$F$784,3)+'Иные услуги '!$C$5+'РСТ РСО-А'!$J$7+'РСТ РСО-А'!$F$9</f>
        <v>1373.55</v>
      </c>
      <c r="S128" s="117">
        <f>VLOOKUP($A128+ROUND((COLUMN()-2)/24,5),АТС!$A$41:$F$784,3)+'Иные услуги '!$C$5+'РСТ РСО-А'!$J$7+'РСТ РСО-А'!$F$9</f>
        <v>1334.3999999999999</v>
      </c>
      <c r="T128" s="117">
        <f>VLOOKUP($A128+ROUND((COLUMN()-2)/24,5),АТС!$A$41:$F$784,3)+'Иные услуги '!$C$5+'РСТ РСО-А'!$J$7+'РСТ РСО-А'!$F$9</f>
        <v>1372.49</v>
      </c>
      <c r="U128" s="117">
        <f>VLOOKUP($A128+ROUND((COLUMN()-2)/24,5),АТС!$A$41:$F$784,3)+'Иные услуги '!$C$5+'РСТ РСО-А'!$J$7+'РСТ РСО-А'!$F$9</f>
        <v>1459.6200000000001</v>
      </c>
      <c r="V128" s="117">
        <f>VLOOKUP($A128+ROUND((COLUMN()-2)/24,5),АТС!$A$41:$F$784,3)+'Иные услуги '!$C$5+'РСТ РСО-А'!$J$7+'РСТ РСО-А'!$F$9</f>
        <v>1456.0600000000002</v>
      </c>
      <c r="W128" s="117">
        <f>VLOOKUP($A128+ROUND((COLUMN()-2)/24,5),АТС!$A$41:$F$784,3)+'Иные услуги '!$C$5+'РСТ РСО-А'!$J$7+'РСТ РСО-А'!$F$9</f>
        <v>1339.53</v>
      </c>
      <c r="X128" s="117">
        <f>VLOOKUP($A128+ROUND((COLUMN()-2)/24,5),АТС!$A$41:$F$784,3)+'Иные услуги '!$C$5+'РСТ РСО-А'!$J$7+'РСТ РСО-А'!$F$9</f>
        <v>1315.6799999999998</v>
      </c>
      <c r="Y128" s="117">
        <f>VLOOKUP($A128+ROUND((COLUMN()-2)/24,5),АТС!$A$41:$F$784,3)+'Иные услуги '!$C$5+'РСТ РСО-А'!$J$7+'РСТ РСО-А'!$F$9</f>
        <v>1404.08</v>
      </c>
      <c r="AA128" s="67"/>
    </row>
    <row r="129" spans="1:25" x14ac:dyDescent="0.2">
      <c r="A129" s="66">
        <f>A128+1</f>
        <v>43710</v>
      </c>
      <c r="B129" s="117">
        <f>VLOOKUP($A129+ROUND((COLUMN()-2)/24,5),АТС!$A$41:$F$784,3)+'Иные услуги '!$C$5+'РСТ РСО-А'!$J$7+'РСТ РСО-А'!$F$9</f>
        <v>1324.6599999999999</v>
      </c>
      <c r="C129" s="117">
        <f>VLOOKUP($A129+ROUND((COLUMN()-2)/24,5),АТС!$A$41:$F$784,3)+'Иные услуги '!$C$5+'РСТ РСО-А'!$J$7+'РСТ РСО-А'!$F$9</f>
        <v>1317.6</v>
      </c>
      <c r="D129" s="117">
        <f>VLOOKUP($A129+ROUND((COLUMN()-2)/24,5),АТС!$A$41:$F$784,3)+'Иные услуги '!$C$5+'РСТ РСО-А'!$J$7+'РСТ РСО-А'!$F$9</f>
        <v>1316.62</v>
      </c>
      <c r="E129" s="117">
        <f>VLOOKUP($A129+ROUND((COLUMN()-2)/24,5),АТС!$A$41:$F$784,3)+'Иные услуги '!$C$5+'РСТ РСО-А'!$J$7+'РСТ РСО-А'!$F$9</f>
        <v>1316.6599999999999</v>
      </c>
      <c r="F129" s="117">
        <f>VLOOKUP($A129+ROUND((COLUMN()-2)/24,5),АТС!$A$41:$F$784,3)+'Иные услуги '!$C$5+'РСТ РСО-А'!$J$7+'РСТ РСО-А'!$F$9</f>
        <v>1316.6399999999999</v>
      </c>
      <c r="G129" s="117">
        <f>VLOOKUP($A129+ROUND((COLUMN()-2)/24,5),АТС!$A$41:$F$784,3)+'Иные услуги '!$C$5+'РСТ РСО-А'!$J$7+'РСТ РСО-А'!$F$9</f>
        <v>1316.4799999999998</v>
      </c>
      <c r="H129" s="117">
        <f>VLOOKUP($A129+ROUND((COLUMN()-2)/24,5),АТС!$A$41:$F$784,3)+'Иные услуги '!$C$5+'РСТ РСО-А'!$J$7+'РСТ РСО-А'!$F$9</f>
        <v>1315.87</v>
      </c>
      <c r="I129" s="117">
        <f>VLOOKUP($A129+ROUND((COLUMN()-2)/24,5),АТС!$A$41:$F$784,3)+'Иные услуги '!$C$5+'РСТ РСО-А'!$J$7+'РСТ РСО-А'!$F$9</f>
        <v>1370.35</v>
      </c>
      <c r="J129" s="117">
        <f>VLOOKUP($A129+ROUND((COLUMN()-2)/24,5),АТС!$A$41:$F$784,3)+'Иные услуги '!$C$5+'РСТ РСО-А'!$J$7+'РСТ РСО-А'!$F$9</f>
        <v>1316.5</v>
      </c>
      <c r="K129" s="117">
        <f>VLOOKUP($A129+ROUND((COLUMN()-2)/24,5),АТС!$A$41:$F$784,3)+'Иные услуги '!$C$5+'РСТ РСО-А'!$J$7+'РСТ РСО-А'!$F$9</f>
        <v>1440.78</v>
      </c>
      <c r="L129" s="117">
        <f>VLOOKUP($A129+ROUND((COLUMN()-2)/24,5),АТС!$A$41:$F$784,3)+'Иные услуги '!$C$5+'РСТ РСО-А'!$J$7+'РСТ РСО-А'!$F$9</f>
        <v>1473.25</v>
      </c>
      <c r="M129" s="117">
        <f>VLOOKUP($A129+ROUND((COLUMN()-2)/24,5),АТС!$A$41:$F$784,3)+'Иные услуги '!$C$5+'РСТ РСО-А'!$J$7+'РСТ РСО-А'!$F$9</f>
        <v>1510.0700000000002</v>
      </c>
      <c r="N129" s="117">
        <f>VLOOKUP($A129+ROUND((COLUMN()-2)/24,5),АТС!$A$41:$F$784,3)+'Иные услуги '!$C$5+'РСТ РСО-А'!$J$7+'РСТ РСО-А'!$F$9</f>
        <v>1474.77</v>
      </c>
      <c r="O129" s="117">
        <f>VLOOKUP($A129+ROUND((COLUMN()-2)/24,5),АТС!$A$41:$F$784,3)+'Иные услуги '!$C$5+'РСТ РСО-А'!$J$7+'РСТ РСО-А'!$F$9</f>
        <v>1474.5500000000002</v>
      </c>
      <c r="P129" s="117">
        <f>VLOOKUP($A129+ROUND((COLUMN()-2)/24,5),АТС!$A$41:$F$784,3)+'Иные услуги '!$C$5+'РСТ РСО-А'!$J$7+'РСТ РСО-А'!$F$9</f>
        <v>1505.8600000000001</v>
      </c>
      <c r="Q129" s="117">
        <f>VLOOKUP($A129+ROUND((COLUMN()-2)/24,5),АТС!$A$41:$F$784,3)+'Иные услуги '!$C$5+'РСТ РСО-А'!$J$7+'РСТ РСО-А'!$F$9</f>
        <v>1505.0600000000002</v>
      </c>
      <c r="R129" s="117">
        <f>VLOOKUP($A129+ROUND((COLUMN()-2)/24,5),АТС!$A$41:$F$784,3)+'Иные услуги '!$C$5+'РСТ РСО-А'!$J$7+'РСТ РСО-А'!$F$9</f>
        <v>1470.8700000000001</v>
      </c>
      <c r="S129" s="117">
        <f>VLOOKUP($A129+ROUND((COLUMN()-2)/24,5),АТС!$A$41:$F$784,3)+'Иные услуги '!$C$5+'РСТ РСО-А'!$J$7+'РСТ РСО-А'!$F$9</f>
        <v>1438.06</v>
      </c>
      <c r="T129" s="117">
        <f>VLOOKUP($A129+ROUND((COLUMN()-2)/24,5),АТС!$A$41:$F$784,3)+'Иные услуги '!$C$5+'РСТ РСО-А'!$J$7+'РСТ РСО-А'!$F$9</f>
        <v>1434.8999999999999</v>
      </c>
      <c r="U129" s="117">
        <f>VLOOKUP($A129+ROUND((COLUMN()-2)/24,5),АТС!$A$41:$F$784,3)+'Иные услуги '!$C$5+'РСТ РСО-А'!$J$7+'РСТ РСО-А'!$F$9</f>
        <v>1532.3400000000001</v>
      </c>
      <c r="V129" s="117">
        <f>VLOOKUP($A129+ROUND((COLUMN()-2)/24,5),АТС!$A$41:$F$784,3)+'Иные услуги '!$C$5+'РСТ РСО-А'!$J$7+'РСТ РСО-А'!$F$9</f>
        <v>1490.52</v>
      </c>
      <c r="W129" s="117">
        <f>VLOOKUP($A129+ROUND((COLUMN()-2)/24,5),АТС!$A$41:$F$784,3)+'Иные услуги '!$C$5+'РСТ РСО-А'!$J$7+'РСТ РСО-А'!$F$9</f>
        <v>1398.1699999999998</v>
      </c>
      <c r="X129" s="117">
        <f>VLOOKUP($A129+ROUND((COLUMN()-2)/24,5),АТС!$A$41:$F$784,3)+'Иные услуги '!$C$5+'РСТ РСО-А'!$J$7+'РСТ РСО-А'!$F$9</f>
        <v>1315.78</v>
      </c>
      <c r="Y129" s="117">
        <f>VLOOKUP($A129+ROUND((COLUMN()-2)/24,5),АТС!$A$41:$F$784,3)+'Иные услуги '!$C$5+'РСТ РСО-А'!$J$7+'РСТ РСО-А'!$F$9</f>
        <v>1343.05</v>
      </c>
    </row>
    <row r="130" spans="1:25" x14ac:dyDescent="0.2">
      <c r="A130" s="66">
        <f t="shared" ref="A130:A158" si="4">A129+1</f>
        <v>43711</v>
      </c>
      <c r="B130" s="117">
        <f>VLOOKUP($A130+ROUND((COLUMN()-2)/24,5),АТС!$A$41:$F$784,3)+'Иные услуги '!$C$5+'РСТ РСО-А'!$J$7+'РСТ РСО-А'!$F$9</f>
        <v>1328.3799999999999</v>
      </c>
      <c r="C130" s="117">
        <f>VLOOKUP($A130+ROUND((COLUMN()-2)/24,5),АТС!$A$41:$F$784,3)+'Иные услуги '!$C$5+'РСТ РСО-А'!$J$7+'РСТ РСО-А'!$F$9</f>
        <v>1316.78</v>
      </c>
      <c r="D130" s="117">
        <f>VLOOKUP($A130+ROUND((COLUMN()-2)/24,5),АТС!$A$41:$F$784,3)+'Иные услуги '!$C$5+'РСТ РСО-А'!$J$7+'РСТ РСО-А'!$F$9</f>
        <v>1316.6399999999999</v>
      </c>
      <c r="E130" s="117">
        <f>VLOOKUP($A130+ROUND((COLUMN()-2)/24,5),АТС!$A$41:$F$784,3)+'Иные услуги '!$C$5+'РСТ РСО-А'!$J$7+'РСТ РСО-А'!$F$9</f>
        <v>1316.62</v>
      </c>
      <c r="F130" s="117">
        <f>VLOOKUP($A130+ROUND((COLUMN()-2)/24,5),АТС!$A$41:$F$784,3)+'Иные услуги '!$C$5+'РСТ РСО-А'!$J$7+'РСТ РСО-А'!$F$9</f>
        <v>1316.6299999999999</v>
      </c>
      <c r="G130" s="117">
        <f>VLOOKUP($A130+ROUND((COLUMN()-2)/24,5),АТС!$A$41:$F$784,3)+'Иные услуги '!$C$5+'РСТ РСО-А'!$J$7+'РСТ РСО-А'!$F$9</f>
        <v>1316.54</v>
      </c>
      <c r="H130" s="117">
        <f>VLOOKUP($A130+ROUND((COLUMN()-2)/24,5),АТС!$A$41:$F$784,3)+'Иные услуги '!$C$5+'РСТ РСО-А'!$J$7+'РСТ РСО-А'!$F$9</f>
        <v>1315.9299999999998</v>
      </c>
      <c r="I130" s="117">
        <f>VLOOKUP($A130+ROUND((COLUMN()-2)/24,5),АТС!$A$41:$F$784,3)+'Иные услуги '!$C$5+'РСТ РСО-А'!$J$7+'РСТ РСО-А'!$F$9</f>
        <v>1358.8999999999999</v>
      </c>
      <c r="J130" s="117">
        <f>VLOOKUP($A130+ROUND((COLUMN()-2)/24,5),АТС!$A$41:$F$784,3)+'Иные услуги '!$C$5+'РСТ РСО-А'!$J$7+'РСТ РСО-А'!$F$9</f>
        <v>1332.8999999999999</v>
      </c>
      <c r="K130" s="117">
        <f>VLOOKUP($A130+ROUND((COLUMN()-2)/24,5),АТС!$A$41:$F$784,3)+'Иные услуги '!$C$5+'РСТ РСО-А'!$J$7+'РСТ РСО-А'!$F$9</f>
        <v>1436.9499999999998</v>
      </c>
      <c r="L130" s="117">
        <f>VLOOKUP($A130+ROUND((COLUMN()-2)/24,5),АТС!$A$41:$F$784,3)+'Иные услуги '!$C$5+'РСТ РСО-А'!$J$7+'РСТ РСО-А'!$F$9</f>
        <v>1473.8700000000001</v>
      </c>
      <c r="M130" s="117">
        <f>VLOOKUP($A130+ROUND((COLUMN()-2)/24,5),АТС!$A$41:$F$784,3)+'Иные услуги '!$C$5+'РСТ РСО-А'!$J$7+'РСТ РСО-А'!$F$9</f>
        <v>1511.0600000000002</v>
      </c>
      <c r="N130" s="117">
        <f>VLOOKUP($A130+ROUND((COLUMN()-2)/24,5),АТС!$A$41:$F$784,3)+'Иные услуги '!$C$5+'РСТ РСО-А'!$J$7+'РСТ РСО-А'!$F$9</f>
        <v>1481.8300000000002</v>
      </c>
      <c r="O130" s="117">
        <f>VLOOKUP($A130+ROUND((COLUMN()-2)/24,5),АТС!$A$41:$F$784,3)+'Иные услуги '!$C$5+'РСТ РСО-А'!$J$7+'РСТ РСО-А'!$F$9</f>
        <v>1485.45</v>
      </c>
      <c r="P130" s="117">
        <f>VLOOKUP($A130+ROUND((COLUMN()-2)/24,5),АТС!$A$41:$F$784,3)+'Иные услуги '!$C$5+'РСТ РСО-А'!$J$7+'РСТ РСО-А'!$F$9</f>
        <v>1514.51</v>
      </c>
      <c r="Q130" s="117">
        <f>VLOOKUP($A130+ROUND((COLUMN()-2)/24,5),АТС!$A$41:$F$784,3)+'Иные услуги '!$C$5+'РСТ РСО-А'!$J$7+'РСТ РСО-А'!$F$9</f>
        <v>1513.5500000000002</v>
      </c>
      <c r="R130" s="117">
        <f>VLOOKUP($A130+ROUND((COLUMN()-2)/24,5),АТС!$A$41:$F$784,3)+'Иные услуги '!$C$5+'РСТ РСО-А'!$J$7+'РСТ РСО-А'!$F$9</f>
        <v>1483.3300000000002</v>
      </c>
      <c r="S130" s="117">
        <f>VLOOKUP($A130+ROUND((COLUMN()-2)/24,5),АТС!$A$41:$F$784,3)+'Иные услуги '!$C$5+'РСТ РСО-А'!$J$7+'РСТ РСО-А'!$F$9</f>
        <v>1450.0500000000002</v>
      </c>
      <c r="T130" s="117">
        <f>VLOOKUP($A130+ROUND((COLUMN()-2)/24,5),АТС!$A$41:$F$784,3)+'Иные услуги '!$C$5+'РСТ РСО-А'!$J$7+'РСТ РСО-А'!$F$9</f>
        <v>1482.15</v>
      </c>
      <c r="U130" s="117">
        <f>VLOOKUP($A130+ROUND((COLUMN()-2)/24,5),АТС!$A$41:$F$784,3)+'Иные услуги '!$C$5+'РСТ РСО-А'!$J$7+'РСТ РСО-А'!$F$9</f>
        <v>1552.41</v>
      </c>
      <c r="V130" s="117">
        <f>VLOOKUP($A130+ROUND((COLUMN()-2)/24,5),АТС!$A$41:$F$784,3)+'Иные услуги '!$C$5+'РСТ РСО-А'!$J$7+'РСТ РСО-А'!$F$9</f>
        <v>1506.43</v>
      </c>
      <c r="W130" s="117">
        <f>VLOOKUP($A130+ROUND((COLUMN()-2)/24,5),АТС!$A$41:$F$784,3)+'Иные услуги '!$C$5+'РСТ РСО-А'!$J$7+'РСТ РСО-А'!$F$9</f>
        <v>1459.5</v>
      </c>
      <c r="X130" s="117">
        <f>VLOOKUP($A130+ROUND((COLUMN()-2)/24,5),АТС!$A$41:$F$784,3)+'Иные услуги '!$C$5+'РСТ РСО-А'!$J$7+'РСТ РСО-А'!$F$9</f>
        <v>1315.9699999999998</v>
      </c>
      <c r="Y130" s="117">
        <f>VLOOKUP($A130+ROUND((COLUMN()-2)/24,5),АТС!$A$41:$F$784,3)+'Иные услуги '!$C$5+'РСТ РСО-А'!$J$7+'РСТ РСО-А'!$F$9</f>
        <v>1384.56</v>
      </c>
    </row>
    <row r="131" spans="1:25" x14ac:dyDescent="0.2">
      <c r="A131" s="66">
        <f t="shared" si="4"/>
        <v>43712</v>
      </c>
      <c r="B131" s="117">
        <f>VLOOKUP($A131+ROUND((COLUMN()-2)/24,5),АТС!$A$41:$F$784,3)+'Иные услуги '!$C$5+'РСТ РСО-А'!$J$7+'РСТ РСО-А'!$F$9</f>
        <v>1334.79</v>
      </c>
      <c r="C131" s="117">
        <f>VLOOKUP($A131+ROUND((COLUMN()-2)/24,5),АТС!$A$41:$F$784,3)+'Иные услуги '!$C$5+'РСТ РСО-А'!$J$7+'РСТ РСО-А'!$F$9</f>
        <v>1318.37</v>
      </c>
      <c r="D131" s="117">
        <f>VLOOKUP($A131+ROUND((COLUMN()-2)/24,5),АТС!$A$41:$F$784,3)+'Иные услуги '!$C$5+'РСТ РСО-А'!$J$7+'РСТ РСО-А'!$F$9</f>
        <v>1316.61</v>
      </c>
      <c r="E131" s="117">
        <f>VLOOKUP($A131+ROUND((COLUMN()-2)/24,5),АТС!$A$41:$F$784,3)+'Иные услуги '!$C$5+'РСТ РСО-А'!$J$7+'РСТ РСО-А'!$F$9</f>
        <v>1316.61</v>
      </c>
      <c r="F131" s="117">
        <f>VLOOKUP($A131+ROUND((COLUMN()-2)/24,5),АТС!$A$41:$F$784,3)+'Иные услуги '!$C$5+'РСТ РСО-А'!$J$7+'РСТ РСО-А'!$F$9</f>
        <v>1316.59</v>
      </c>
      <c r="G131" s="117">
        <f>VLOOKUP($A131+ROUND((COLUMN()-2)/24,5),АТС!$A$41:$F$784,3)+'Иные услуги '!$C$5+'РСТ РСО-А'!$J$7+'РСТ РСО-А'!$F$9</f>
        <v>1316.53</v>
      </c>
      <c r="H131" s="117">
        <f>VLOOKUP($A131+ROUND((COLUMN()-2)/24,5),АТС!$A$41:$F$784,3)+'Иные услуги '!$C$5+'РСТ РСО-А'!$J$7+'РСТ РСО-А'!$F$9</f>
        <v>1316.09</v>
      </c>
      <c r="I131" s="117">
        <f>VLOOKUP($A131+ROUND((COLUMN()-2)/24,5),АТС!$A$41:$F$784,3)+'Иные услуги '!$C$5+'РСТ РСО-А'!$J$7+'РСТ РСО-А'!$F$9</f>
        <v>1398.74</v>
      </c>
      <c r="J131" s="117">
        <f>VLOOKUP($A131+ROUND((COLUMN()-2)/24,5),АТС!$A$41:$F$784,3)+'Иные услуги '!$C$5+'РСТ РСО-А'!$J$7+'РСТ РСО-А'!$F$9</f>
        <v>1316.6599999999999</v>
      </c>
      <c r="K131" s="117">
        <f>VLOOKUP($A131+ROUND((COLUMN()-2)/24,5),АТС!$A$41:$F$784,3)+'Иные услуги '!$C$5+'РСТ РСО-А'!$J$7+'РСТ РСО-А'!$F$9</f>
        <v>1434.6</v>
      </c>
      <c r="L131" s="117">
        <f>VLOOKUP($A131+ROUND((COLUMN()-2)/24,5),АТС!$A$41:$F$784,3)+'Иные услуги '!$C$5+'РСТ РСО-А'!$J$7+'РСТ РСО-А'!$F$9</f>
        <v>1473.04</v>
      </c>
      <c r="M131" s="117">
        <f>VLOOKUP($A131+ROUND((COLUMN()-2)/24,5),АТС!$A$41:$F$784,3)+'Иные услуги '!$C$5+'РСТ РСО-А'!$J$7+'РСТ РСО-А'!$F$9</f>
        <v>1503.43</v>
      </c>
      <c r="N131" s="117">
        <f>VLOOKUP($A131+ROUND((COLUMN()-2)/24,5),АТС!$A$41:$F$784,3)+'Иные услуги '!$C$5+'РСТ РСО-А'!$J$7+'РСТ РСО-А'!$F$9</f>
        <v>1474</v>
      </c>
      <c r="O131" s="117">
        <f>VLOOKUP($A131+ROUND((COLUMN()-2)/24,5),АТС!$A$41:$F$784,3)+'Иные услуги '!$C$5+'РСТ РСО-А'!$J$7+'РСТ РСО-А'!$F$9</f>
        <v>1474.6200000000001</v>
      </c>
      <c r="P131" s="117">
        <f>VLOOKUP($A131+ROUND((COLUMN()-2)/24,5),АТС!$A$41:$F$784,3)+'Иные услуги '!$C$5+'РСТ РСО-А'!$J$7+'РСТ РСО-А'!$F$9</f>
        <v>1502.26</v>
      </c>
      <c r="Q131" s="117">
        <f>VLOOKUP($A131+ROUND((COLUMN()-2)/24,5),АТС!$A$41:$F$784,3)+'Иные услуги '!$C$5+'РСТ РСО-А'!$J$7+'РСТ РСО-А'!$F$9</f>
        <v>1474.92</v>
      </c>
      <c r="R131" s="117">
        <f>VLOOKUP($A131+ROUND((COLUMN()-2)/24,5),АТС!$A$41:$F$784,3)+'Иные услуги '!$C$5+'РСТ РСО-А'!$J$7+'РСТ РСО-А'!$F$9</f>
        <v>1473.94</v>
      </c>
      <c r="S131" s="117">
        <f>VLOOKUP($A131+ROUND((COLUMN()-2)/24,5),АТС!$A$41:$F$784,3)+'Иные услуги '!$C$5+'РСТ РСО-А'!$J$7+'РСТ РСО-А'!$F$9</f>
        <v>1442.3</v>
      </c>
      <c r="T131" s="117">
        <f>VLOOKUP($A131+ROUND((COLUMN()-2)/24,5),АТС!$A$41:$F$784,3)+'Иные услуги '!$C$5+'РСТ РСО-А'!$J$7+'РСТ РСО-А'!$F$9</f>
        <v>1471.79</v>
      </c>
      <c r="U131" s="117">
        <f>VLOOKUP($A131+ROUND((COLUMN()-2)/24,5),АТС!$A$41:$F$784,3)+'Иные услуги '!$C$5+'РСТ РСО-А'!$J$7+'РСТ РСО-А'!$F$9</f>
        <v>1538.5</v>
      </c>
      <c r="V131" s="117">
        <f>VLOOKUP($A131+ROUND((COLUMN()-2)/24,5),АТС!$A$41:$F$784,3)+'Иные услуги '!$C$5+'РСТ РСО-А'!$J$7+'РСТ РСО-А'!$F$9</f>
        <v>1468.8100000000002</v>
      </c>
      <c r="W131" s="117">
        <f>VLOOKUP($A131+ROUND((COLUMN()-2)/24,5),АТС!$A$41:$F$784,3)+'Иные услуги '!$C$5+'РСТ РСО-А'!$J$7+'РСТ РСО-А'!$F$9</f>
        <v>1340.06</v>
      </c>
      <c r="X131" s="117">
        <f>VLOOKUP($A131+ROUND((COLUMN()-2)/24,5),АТС!$A$41:$F$784,3)+'Иные услуги '!$C$5+'РСТ РСО-А'!$J$7+'РСТ РСО-А'!$F$9</f>
        <v>1316.07</v>
      </c>
      <c r="Y131" s="117">
        <f>VLOOKUP($A131+ROUND((COLUMN()-2)/24,5),АТС!$A$41:$F$784,3)+'Иные услуги '!$C$5+'РСТ РСО-А'!$J$7+'РСТ РСО-А'!$F$9</f>
        <v>1397.08</v>
      </c>
    </row>
    <row r="132" spans="1:25" x14ac:dyDescent="0.2">
      <c r="A132" s="66">
        <f t="shared" si="4"/>
        <v>43713</v>
      </c>
      <c r="B132" s="117">
        <f>VLOOKUP($A132+ROUND((COLUMN()-2)/24,5),АТС!$A$41:$F$784,3)+'Иные услуги '!$C$5+'РСТ РСО-А'!$J$7+'РСТ РСО-А'!$F$9</f>
        <v>1328.04</v>
      </c>
      <c r="C132" s="117">
        <f>VLOOKUP($A132+ROUND((COLUMN()-2)/24,5),АТС!$A$41:$F$784,3)+'Иные услуги '!$C$5+'РСТ РСО-А'!$J$7+'РСТ РСО-А'!$F$9</f>
        <v>1319.07</v>
      </c>
      <c r="D132" s="117">
        <f>VLOOKUP($A132+ROUND((COLUMN()-2)/24,5),АТС!$A$41:$F$784,3)+'Иные услуги '!$C$5+'РСТ РСО-А'!$J$7+'РСТ РСО-А'!$F$9</f>
        <v>1316.6899999999998</v>
      </c>
      <c r="E132" s="117">
        <f>VLOOKUP($A132+ROUND((COLUMN()-2)/24,5),АТС!$A$41:$F$784,3)+'Иные услуги '!$C$5+'РСТ РСО-А'!$J$7+'РСТ РСО-А'!$F$9</f>
        <v>1316.6799999999998</v>
      </c>
      <c r="F132" s="117">
        <f>VLOOKUP($A132+ROUND((COLUMN()-2)/24,5),АТС!$A$41:$F$784,3)+'Иные услуги '!$C$5+'РСТ РСО-А'!$J$7+'РСТ РСО-А'!$F$9</f>
        <v>1316.6699999999998</v>
      </c>
      <c r="G132" s="117">
        <f>VLOOKUP($A132+ROUND((COLUMN()-2)/24,5),АТС!$A$41:$F$784,3)+'Иные услуги '!$C$5+'РСТ РСО-А'!$J$7+'РСТ РСО-А'!$F$9</f>
        <v>1316.56</v>
      </c>
      <c r="H132" s="117">
        <f>VLOOKUP($A132+ROUND((COLUMN()-2)/24,5),АТС!$A$41:$F$784,3)+'Иные услуги '!$C$5+'РСТ РСО-А'!$J$7+'РСТ РСО-А'!$F$9</f>
        <v>1315.9199999999998</v>
      </c>
      <c r="I132" s="117">
        <f>VLOOKUP($A132+ROUND((COLUMN()-2)/24,5),АТС!$A$41:$F$784,3)+'Иные услуги '!$C$5+'РСТ РСО-А'!$J$7+'РСТ РСО-А'!$F$9</f>
        <v>1369.84</v>
      </c>
      <c r="J132" s="117">
        <f>VLOOKUP($A132+ROUND((COLUMN()-2)/24,5),АТС!$A$41:$F$784,3)+'Иные услуги '!$C$5+'РСТ РСО-А'!$J$7+'РСТ РСО-А'!$F$9</f>
        <v>1316.58</v>
      </c>
      <c r="K132" s="117">
        <f>VLOOKUP($A132+ROUND((COLUMN()-2)/24,5),АТС!$A$41:$F$784,3)+'Иные услуги '!$C$5+'РСТ РСО-А'!$J$7+'РСТ РСО-А'!$F$9</f>
        <v>1372.6599999999999</v>
      </c>
      <c r="L132" s="117">
        <f>VLOOKUP($A132+ROUND((COLUMN()-2)/24,5),АТС!$A$41:$F$784,3)+'Иные услуги '!$C$5+'РСТ РСО-А'!$J$7+'РСТ РСО-А'!$F$9</f>
        <v>1447.73</v>
      </c>
      <c r="M132" s="117">
        <f>VLOOKUP($A132+ROUND((COLUMN()-2)/24,5),АТС!$A$41:$F$784,3)+'Иные услуги '!$C$5+'РСТ РСО-А'!$J$7+'РСТ РСО-А'!$F$9</f>
        <v>1454.65</v>
      </c>
      <c r="N132" s="117">
        <f>VLOOKUP($A132+ROUND((COLUMN()-2)/24,5),АТС!$A$41:$F$784,3)+'Иные услуги '!$C$5+'РСТ РСО-А'!$J$7+'РСТ РСО-А'!$F$9</f>
        <v>1448.16</v>
      </c>
      <c r="O132" s="117">
        <f>VLOOKUP($A132+ROUND((COLUMN()-2)/24,5),АТС!$A$41:$F$784,3)+'Иные услуги '!$C$5+'РСТ РСО-А'!$J$7+'РСТ РСО-А'!$F$9</f>
        <v>1452.41</v>
      </c>
      <c r="P132" s="117">
        <f>VLOOKUP($A132+ROUND((COLUMN()-2)/24,5),АТС!$A$41:$F$784,3)+'Иные услуги '!$C$5+'РСТ РСО-А'!$J$7+'РСТ РСО-А'!$F$9</f>
        <v>1452.1200000000001</v>
      </c>
      <c r="Q132" s="117">
        <f>VLOOKUP($A132+ROUND((COLUMN()-2)/24,5),АТС!$A$41:$F$784,3)+'Иные услуги '!$C$5+'РСТ РСО-А'!$J$7+'РСТ РСО-А'!$F$9</f>
        <v>1453.95</v>
      </c>
      <c r="R132" s="117">
        <f>VLOOKUP($A132+ROUND((COLUMN()-2)/24,5),АТС!$A$41:$F$784,3)+'Иные услуги '!$C$5+'РСТ РСО-А'!$J$7+'РСТ РСО-А'!$F$9</f>
        <v>1416.7199999999998</v>
      </c>
      <c r="S132" s="117">
        <f>VLOOKUP($A132+ROUND((COLUMN()-2)/24,5),АТС!$A$41:$F$784,3)+'Иные услуги '!$C$5+'РСТ РСО-А'!$J$7+'РСТ РСО-А'!$F$9</f>
        <v>1376.2099999999998</v>
      </c>
      <c r="T132" s="117">
        <f>VLOOKUP($A132+ROUND((COLUMN()-2)/24,5),АТС!$A$41:$F$784,3)+'Иные услуги '!$C$5+'РСТ РСО-А'!$J$7+'РСТ РСО-А'!$F$9</f>
        <v>1440.8899999999999</v>
      </c>
      <c r="U132" s="117">
        <f>VLOOKUP($A132+ROUND((COLUMN()-2)/24,5),АТС!$A$41:$F$784,3)+'Иные услуги '!$C$5+'РСТ РСО-А'!$J$7+'РСТ РСО-А'!$F$9</f>
        <v>1545.97</v>
      </c>
      <c r="V132" s="117">
        <f>VLOOKUP($A132+ROUND((COLUMN()-2)/24,5),АТС!$A$41:$F$784,3)+'Иные услуги '!$C$5+'РСТ РСО-А'!$J$7+'РСТ РСО-А'!$F$9</f>
        <v>1502.5500000000002</v>
      </c>
      <c r="W132" s="117">
        <f>VLOOKUP($A132+ROUND((COLUMN()-2)/24,5),АТС!$A$41:$F$784,3)+'Иные услуги '!$C$5+'РСТ РСО-А'!$J$7+'РСТ РСО-А'!$F$9</f>
        <v>1401.26</v>
      </c>
      <c r="X132" s="117">
        <f>VLOOKUP($A132+ROUND((COLUMN()-2)/24,5),АТС!$A$41:$F$784,3)+'Иные услуги '!$C$5+'РСТ РСО-А'!$J$7+'РСТ РСО-А'!$F$9</f>
        <v>1315.8999999999999</v>
      </c>
      <c r="Y132" s="117">
        <f>VLOOKUP($A132+ROUND((COLUMN()-2)/24,5),АТС!$A$41:$F$784,3)+'Иные услуги '!$C$5+'РСТ РСО-А'!$J$7+'РСТ РСО-А'!$F$9</f>
        <v>1411.7199999999998</v>
      </c>
    </row>
    <row r="133" spans="1:25" x14ac:dyDescent="0.2">
      <c r="A133" s="66">
        <f t="shared" si="4"/>
        <v>43714</v>
      </c>
      <c r="B133" s="117">
        <f>VLOOKUP($A133+ROUND((COLUMN()-2)/24,5),АТС!$A$41:$F$784,3)+'Иные услуги '!$C$5+'РСТ РСО-А'!$J$7+'РСТ РСО-А'!$F$9</f>
        <v>1329.59</v>
      </c>
      <c r="C133" s="117">
        <f>VLOOKUP($A133+ROUND((COLUMN()-2)/24,5),АТС!$A$41:$F$784,3)+'Иные услуги '!$C$5+'РСТ РСО-А'!$J$7+'РСТ РСО-А'!$F$9</f>
        <v>1319.1799999999998</v>
      </c>
      <c r="D133" s="117">
        <f>VLOOKUP($A133+ROUND((COLUMN()-2)/24,5),АТС!$A$41:$F$784,3)+'Иные услуги '!$C$5+'РСТ РСО-А'!$J$7+'РСТ РСО-А'!$F$9</f>
        <v>1316.76</v>
      </c>
      <c r="E133" s="117">
        <f>VLOOKUP($A133+ROUND((COLUMN()-2)/24,5),АТС!$A$41:$F$784,3)+'Иные услуги '!$C$5+'РСТ РСО-А'!$J$7+'РСТ РСО-А'!$F$9</f>
        <v>1316.75</v>
      </c>
      <c r="F133" s="117">
        <f>VLOOKUP($A133+ROUND((COLUMN()-2)/24,5),АТС!$A$41:$F$784,3)+'Иные услуги '!$C$5+'РСТ РСО-А'!$J$7+'РСТ РСО-А'!$F$9</f>
        <v>1316.7299999999998</v>
      </c>
      <c r="G133" s="117">
        <f>VLOOKUP($A133+ROUND((COLUMN()-2)/24,5),АТС!$A$41:$F$784,3)+'Иные услуги '!$C$5+'РСТ РСО-А'!$J$7+'РСТ РСО-А'!$F$9</f>
        <v>1316.62</v>
      </c>
      <c r="H133" s="117">
        <f>VLOOKUP($A133+ROUND((COLUMN()-2)/24,5),АТС!$A$41:$F$784,3)+'Иные услуги '!$C$5+'РСТ РСО-А'!$J$7+'РСТ РСО-А'!$F$9</f>
        <v>1316</v>
      </c>
      <c r="I133" s="117">
        <f>VLOOKUP($A133+ROUND((COLUMN()-2)/24,5),АТС!$A$41:$F$784,3)+'Иные услуги '!$C$5+'РСТ РСО-А'!$J$7+'РСТ РСО-А'!$F$9</f>
        <v>1374.4599999999998</v>
      </c>
      <c r="J133" s="117">
        <f>VLOOKUP($A133+ROUND((COLUMN()-2)/24,5),АТС!$A$41:$F$784,3)+'Иные услуги '!$C$5+'РСТ РСО-А'!$J$7+'РСТ РСО-А'!$F$9</f>
        <v>1316.59</v>
      </c>
      <c r="K133" s="117">
        <f>VLOOKUP($A133+ROUND((COLUMN()-2)/24,5),АТС!$A$41:$F$784,3)+'Иные услуги '!$C$5+'РСТ РСО-А'!$J$7+'РСТ РСО-А'!$F$9</f>
        <v>1371.07</v>
      </c>
      <c r="L133" s="117">
        <f>VLOOKUP($A133+ROUND((COLUMN()-2)/24,5),АТС!$A$41:$F$784,3)+'Иные услуги '!$C$5+'РСТ РСО-А'!$J$7+'РСТ РСО-А'!$F$9</f>
        <v>1425.7299999999998</v>
      </c>
      <c r="M133" s="117">
        <f>VLOOKUP($A133+ROUND((COLUMN()-2)/24,5),АТС!$A$41:$F$784,3)+'Иные услуги '!$C$5+'РСТ РСО-А'!$J$7+'РСТ РСО-А'!$F$9</f>
        <v>1437.83</v>
      </c>
      <c r="N133" s="117">
        <f>VLOOKUP($A133+ROUND((COLUMN()-2)/24,5),АТС!$A$41:$F$784,3)+'Иные услуги '!$C$5+'РСТ РСО-А'!$J$7+'РСТ РСО-А'!$F$9</f>
        <v>1438.24</v>
      </c>
      <c r="O133" s="117">
        <f>VLOOKUP($A133+ROUND((COLUMN()-2)/24,5),АТС!$A$41:$F$784,3)+'Иные услуги '!$C$5+'РСТ РСО-А'!$J$7+'РСТ РСО-А'!$F$9</f>
        <v>1438.1999999999998</v>
      </c>
      <c r="P133" s="117">
        <f>VLOOKUP($A133+ROUND((COLUMN()-2)/24,5),АТС!$A$41:$F$784,3)+'Иные услуги '!$C$5+'РСТ РСО-А'!$J$7+'РСТ РСО-А'!$F$9</f>
        <v>1438.01</v>
      </c>
      <c r="Q133" s="117">
        <f>VLOOKUP($A133+ROUND((COLUMN()-2)/24,5),АТС!$A$41:$F$784,3)+'Иные услуги '!$C$5+'РСТ РСО-А'!$J$7+'РСТ РСО-А'!$F$9</f>
        <v>1439.11</v>
      </c>
      <c r="R133" s="117">
        <f>VLOOKUP($A133+ROUND((COLUMN()-2)/24,5),АТС!$A$41:$F$784,3)+'Иные услуги '!$C$5+'РСТ РСО-А'!$J$7+'РСТ РСО-А'!$F$9</f>
        <v>1406.51</v>
      </c>
      <c r="S133" s="117">
        <f>VLOOKUP($A133+ROUND((COLUMN()-2)/24,5),АТС!$A$41:$F$784,3)+'Иные услуги '!$C$5+'РСТ РСО-А'!$J$7+'РСТ РСО-А'!$F$9</f>
        <v>1370.4299999999998</v>
      </c>
      <c r="T133" s="117">
        <f>VLOOKUP($A133+ROUND((COLUMN()-2)/24,5),АТС!$A$41:$F$784,3)+'Иные услуги '!$C$5+'РСТ РСО-А'!$J$7+'РСТ РСО-А'!$F$9</f>
        <v>1435.4499999999998</v>
      </c>
      <c r="U133" s="117">
        <f>VLOOKUP($A133+ROUND((COLUMN()-2)/24,5),АТС!$A$41:$F$784,3)+'Иные услуги '!$C$5+'РСТ РСО-А'!$J$7+'РСТ РСО-А'!$F$9</f>
        <v>1529.2</v>
      </c>
      <c r="V133" s="117">
        <f>VLOOKUP($A133+ROUND((COLUMN()-2)/24,5),АТС!$A$41:$F$784,3)+'Иные услуги '!$C$5+'РСТ РСО-А'!$J$7+'РСТ РСО-А'!$F$9</f>
        <v>1487.8300000000002</v>
      </c>
      <c r="W133" s="117">
        <f>VLOOKUP($A133+ROUND((COLUMN()-2)/24,5),АТС!$A$41:$F$784,3)+'Иные услуги '!$C$5+'РСТ РСО-А'!$J$7+'РСТ РСО-А'!$F$9</f>
        <v>1393.87</v>
      </c>
      <c r="X133" s="117">
        <f>VLOOKUP($A133+ROUND((COLUMN()-2)/24,5),АТС!$A$41:$F$784,3)+'Иные услуги '!$C$5+'РСТ РСО-А'!$J$7+'РСТ РСО-А'!$F$9</f>
        <v>1315.1499999999999</v>
      </c>
      <c r="Y133" s="117">
        <f>VLOOKUP($A133+ROUND((COLUMN()-2)/24,5),АТС!$A$41:$F$784,3)+'Иные услуги '!$C$5+'РСТ РСО-А'!$J$7+'РСТ РСО-А'!$F$9</f>
        <v>1432.6999999999998</v>
      </c>
    </row>
    <row r="134" spans="1:25" x14ac:dyDescent="0.2">
      <c r="A134" s="66">
        <f t="shared" si="4"/>
        <v>43715</v>
      </c>
      <c r="B134" s="117">
        <f>VLOOKUP($A134+ROUND((COLUMN()-2)/24,5),АТС!$A$41:$F$784,3)+'Иные услуги '!$C$5+'РСТ РСО-А'!$J$7+'РСТ РСО-А'!$F$9</f>
        <v>1341.59</v>
      </c>
      <c r="C134" s="117">
        <f>VLOOKUP($A134+ROUND((COLUMN()-2)/24,5),АТС!$A$41:$F$784,3)+'Иные услуги '!$C$5+'РСТ РСО-А'!$J$7+'РСТ РСО-А'!$F$9</f>
        <v>1320.7199999999998</v>
      </c>
      <c r="D134" s="117">
        <f>VLOOKUP($A134+ROUND((COLUMN()-2)/24,5),АТС!$A$41:$F$784,3)+'Иные услуги '!$C$5+'РСТ РСО-А'!$J$7+'РСТ РСО-А'!$F$9</f>
        <v>1316.57</v>
      </c>
      <c r="E134" s="117">
        <f>VLOOKUP($A134+ROUND((COLUMN()-2)/24,5),АТС!$A$41:$F$784,3)+'Иные услуги '!$C$5+'РСТ РСО-А'!$J$7+'РСТ РСО-А'!$F$9</f>
        <v>1316.6499999999999</v>
      </c>
      <c r="F134" s="117">
        <f>VLOOKUP($A134+ROUND((COLUMN()-2)/24,5),АТС!$A$41:$F$784,3)+'Иные услуги '!$C$5+'РСТ РСО-А'!$J$7+'РСТ РСО-А'!$F$9</f>
        <v>1316.6399999999999</v>
      </c>
      <c r="G134" s="117">
        <f>VLOOKUP($A134+ROUND((COLUMN()-2)/24,5),АТС!$A$41:$F$784,3)+'Иные услуги '!$C$5+'РСТ РСО-А'!$J$7+'РСТ РСО-А'!$F$9</f>
        <v>1316.36</v>
      </c>
      <c r="H134" s="117">
        <f>VLOOKUP($A134+ROUND((COLUMN()-2)/24,5),АТС!$A$41:$F$784,3)+'Иные услуги '!$C$5+'РСТ РСО-А'!$J$7+'РСТ РСО-А'!$F$9</f>
        <v>1315.54</v>
      </c>
      <c r="I134" s="117">
        <f>VLOOKUP($A134+ROUND((COLUMN()-2)/24,5),АТС!$A$41:$F$784,3)+'Иные услуги '!$C$5+'РСТ РСО-А'!$J$7+'РСТ РСО-А'!$F$9</f>
        <v>1315.55</v>
      </c>
      <c r="J134" s="117">
        <f>VLOOKUP($A134+ROUND((COLUMN()-2)/24,5),АТС!$A$41:$F$784,3)+'Иные услуги '!$C$5+'РСТ РСО-А'!$J$7+'РСТ РСО-А'!$F$9</f>
        <v>1315.9099999999999</v>
      </c>
      <c r="K134" s="117">
        <f>VLOOKUP($A134+ROUND((COLUMN()-2)/24,5),АТС!$A$41:$F$784,3)+'Иные услуги '!$C$5+'РСТ РСО-А'!$J$7+'РСТ РСО-А'!$F$9</f>
        <v>1316.1899999999998</v>
      </c>
      <c r="L134" s="117">
        <f>VLOOKUP($A134+ROUND((COLUMN()-2)/24,5),АТС!$A$41:$F$784,3)+'Иные услуги '!$C$5+'РСТ РСО-А'!$J$7+'РСТ РСО-А'!$F$9</f>
        <v>1316.1799999999998</v>
      </c>
      <c r="M134" s="117">
        <f>VLOOKUP($A134+ROUND((COLUMN()-2)/24,5),АТС!$A$41:$F$784,3)+'Иные услуги '!$C$5+'РСТ РСО-А'!$J$7+'РСТ РСО-А'!$F$9</f>
        <v>1316.36</v>
      </c>
      <c r="N134" s="117">
        <f>VLOOKUP($A134+ROUND((COLUMN()-2)/24,5),АТС!$A$41:$F$784,3)+'Иные услуги '!$C$5+'РСТ РСО-А'!$J$7+'РСТ РСО-А'!$F$9</f>
        <v>1316.4599999999998</v>
      </c>
      <c r="O134" s="117">
        <f>VLOOKUP($A134+ROUND((COLUMN()-2)/24,5),АТС!$A$41:$F$784,3)+'Иные услуги '!$C$5+'РСТ РСО-А'!$J$7+'РСТ РСО-А'!$F$9</f>
        <v>1316.4699999999998</v>
      </c>
      <c r="P134" s="117">
        <f>VLOOKUP($A134+ROUND((COLUMN()-2)/24,5),АТС!$A$41:$F$784,3)+'Иные услуги '!$C$5+'РСТ РСО-А'!$J$7+'РСТ РСО-А'!$F$9</f>
        <v>1316.4099999999999</v>
      </c>
      <c r="Q134" s="117">
        <f>VLOOKUP($A134+ROUND((COLUMN()-2)/24,5),АТС!$A$41:$F$784,3)+'Иные услуги '!$C$5+'РСТ РСО-А'!$J$7+'РСТ РСО-А'!$F$9</f>
        <v>1316.31</v>
      </c>
      <c r="R134" s="117">
        <f>VLOOKUP($A134+ROUND((COLUMN()-2)/24,5),АТС!$A$41:$F$784,3)+'Иные услуги '!$C$5+'РСТ РСО-А'!$J$7+'РСТ РСО-А'!$F$9</f>
        <v>1316.26</v>
      </c>
      <c r="S134" s="117">
        <f>VLOOKUP($A134+ROUND((COLUMN()-2)/24,5),АТС!$A$41:$F$784,3)+'Иные услуги '!$C$5+'РСТ РСО-А'!$J$7+'РСТ РСО-А'!$F$9</f>
        <v>1316.25</v>
      </c>
      <c r="T134" s="117">
        <f>VLOOKUP($A134+ROUND((COLUMN()-2)/24,5),АТС!$A$41:$F$784,3)+'Иные услуги '!$C$5+'РСТ РСО-А'!$J$7+'РСТ РСО-А'!$F$9</f>
        <v>1337.8999999999999</v>
      </c>
      <c r="U134" s="117">
        <f>VLOOKUP($A134+ROUND((COLUMN()-2)/24,5),АТС!$A$41:$F$784,3)+'Иные услуги '!$C$5+'РСТ РСО-А'!$J$7+'РСТ РСО-А'!$F$9</f>
        <v>1467.39</v>
      </c>
      <c r="V134" s="117">
        <f>VLOOKUP($A134+ROUND((COLUMN()-2)/24,5),АТС!$A$41:$F$784,3)+'Иные услуги '!$C$5+'РСТ РСО-А'!$J$7+'РСТ РСО-А'!$F$9</f>
        <v>1464.16</v>
      </c>
      <c r="W134" s="117">
        <f>VLOOKUP($A134+ROUND((COLUMN()-2)/24,5),АТС!$A$41:$F$784,3)+'Иные услуги '!$C$5+'РСТ РСО-А'!$J$7+'РСТ РСО-А'!$F$9</f>
        <v>1343.1299999999999</v>
      </c>
      <c r="X134" s="117">
        <f>VLOOKUP($A134+ROUND((COLUMN()-2)/24,5),АТС!$A$41:$F$784,3)+'Иные услуги '!$C$5+'РСТ РСО-А'!$J$7+'РСТ РСО-А'!$F$9</f>
        <v>1314.61</v>
      </c>
      <c r="Y134" s="117">
        <f>VLOOKUP($A134+ROUND((COLUMN()-2)/24,5),АТС!$A$41:$F$784,3)+'Иные услуги '!$C$5+'РСТ РСО-А'!$J$7+'РСТ РСО-А'!$F$9</f>
        <v>1430.74</v>
      </c>
    </row>
    <row r="135" spans="1:25" x14ac:dyDescent="0.2">
      <c r="A135" s="66">
        <f t="shared" si="4"/>
        <v>43716</v>
      </c>
      <c r="B135" s="117">
        <f>VLOOKUP($A135+ROUND((COLUMN()-2)/24,5),АТС!$A$41:$F$784,3)+'Иные услуги '!$C$5+'РСТ РСО-А'!$J$7+'РСТ РСО-А'!$F$9</f>
        <v>1320.4399999999998</v>
      </c>
      <c r="C135" s="117">
        <f>VLOOKUP($A135+ROUND((COLUMN()-2)/24,5),АТС!$A$41:$F$784,3)+'Иные услуги '!$C$5+'РСТ РСО-А'!$J$7+'РСТ РСО-А'!$F$9</f>
        <v>1316.31</v>
      </c>
      <c r="D135" s="117">
        <f>VLOOKUP($A135+ROUND((COLUMN()-2)/24,5),АТС!$A$41:$F$784,3)+'Иные услуги '!$C$5+'РСТ РСО-А'!$J$7+'РСТ РСО-А'!$F$9</f>
        <v>1316.62</v>
      </c>
      <c r="E135" s="117">
        <f>VLOOKUP($A135+ROUND((COLUMN()-2)/24,5),АТС!$A$41:$F$784,3)+'Иные услуги '!$C$5+'РСТ РСО-А'!$J$7+'РСТ РСО-А'!$F$9</f>
        <v>1316.7099999999998</v>
      </c>
      <c r="F135" s="117">
        <f>VLOOKUP($A135+ROUND((COLUMN()-2)/24,5),АТС!$A$41:$F$784,3)+'Иные услуги '!$C$5+'РСТ РСО-А'!$J$7+'РСТ РСО-А'!$F$9</f>
        <v>1316.7099999999998</v>
      </c>
      <c r="G135" s="117">
        <f>VLOOKUP($A135+ROUND((COLUMN()-2)/24,5),АТС!$A$41:$F$784,3)+'Иные услуги '!$C$5+'РСТ РСО-А'!$J$7+'РСТ РСО-А'!$F$9</f>
        <v>1316.4599999999998</v>
      </c>
      <c r="H135" s="117">
        <f>VLOOKUP($A135+ROUND((COLUMN()-2)/24,5),АТС!$A$41:$F$784,3)+'Иные услуги '!$C$5+'РСТ РСО-А'!$J$7+'РСТ РСО-А'!$F$9</f>
        <v>1315.49</v>
      </c>
      <c r="I135" s="117">
        <f>VLOOKUP($A135+ROUND((COLUMN()-2)/24,5),АТС!$A$41:$F$784,3)+'Иные услуги '!$C$5+'РСТ РСО-А'!$J$7+'РСТ РСО-А'!$F$9</f>
        <v>1315.9299999999998</v>
      </c>
      <c r="J135" s="117">
        <f>VLOOKUP($A135+ROUND((COLUMN()-2)/24,5),АТС!$A$41:$F$784,3)+'Иные услуги '!$C$5+'РСТ РСО-А'!$J$7+'РСТ РСО-А'!$F$9</f>
        <v>1316.02</v>
      </c>
      <c r="K135" s="117">
        <f>VLOOKUP($A135+ROUND((COLUMN()-2)/24,5),АТС!$A$41:$F$784,3)+'Иные услуги '!$C$5+'РСТ РСО-А'!$J$7+'РСТ РСО-А'!$F$9</f>
        <v>1315.9699999999998</v>
      </c>
      <c r="L135" s="117">
        <f>VLOOKUP($A135+ROUND((COLUMN()-2)/24,5),АТС!$A$41:$F$784,3)+'Иные услуги '!$C$5+'РСТ РСО-А'!$J$7+'РСТ РСО-А'!$F$9</f>
        <v>1316.12</v>
      </c>
      <c r="M135" s="117">
        <f>VLOOKUP($A135+ROUND((COLUMN()-2)/24,5),АТС!$A$41:$F$784,3)+'Иные услуги '!$C$5+'РСТ РСО-А'!$J$7+'РСТ РСО-А'!$F$9</f>
        <v>1316.26</v>
      </c>
      <c r="N135" s="117">
        <f>VLOOKUP($A135+ROUND((COLUMN()-2)/24,5),АТС!$A$41:$F$784,3)+'Иные услуги '!$C$5+'РСТ РСО-А'!$J$7+'РСТ РСО-А'!$F$9</f>
        <v>1316.4099999999999</v>
      </c>
      <c r="O135" s="117">
        <f>VLOOKUP($A135+ROUND((COLUMN()-2)/24,5),АТС!$A$41:$F$784,3)+'Иные услуги '!$C$5+'РСТ РСО-А'!$J$7+'РСТ РСО-А'!$F$9</f>
        <v>1316.3899999999999</v>
      </c>
      <c r="P135" s="117">
        <f>VLOOKUP($A135+ROUND((COLUMN()-2)/24,5),АТС!$A$41:$F$784,3)+'Иные услуги '!$C$5+'РСТ РСО-А'!$J$7+'РСТ РСО-А'!$F$9</f>
        <v>1316.34</v>
      </c>
      <c r="Q135" s="117">
        <f>VLOOKUP($A135+ROUND((COLUMN()-2)/24,5),АТС!$A$41:$F$784,3)+'Иные услуги '!$C$5+'РСТ РСО-А'!$J$7+'РСТ РСО-А'!$F$9</f>
        <v>1316.1799999999998</v>
      </c>
      <c r="R135" s="117">
        <f>VLOOKUP($A135+ROUND((COLUMN()-2)/24,5),АТС!$A$41:$F$784,3)+'Иные услуги '!$C$5+'РСТ РСО-А'!$J$7+'РСТ РСО-А'!$F$9</f>
        <v>1316.1499999999999</v>
      </c>
      <c r="S135" s="117">
        <f>VLOOKUP($A135+ROUND((COLUMN()-2)/24,5),АТС!$A$41:$F$784,3)+'Иные услуги '!$C$5+'РСТ РСО-А'!$J$7+'РСТ РСО-А'!$F$9</f>
        <v>1316.2099999999998</v>
      </c>
      <c r="T135" s="117">
        <f>VLOOKUP($A135+ROUND((COLUMN()-2)/24,5),АТС!$A$41:$F$784,3)+'Иные услуги '!$C$5+'РСТ РСО-А'!$J$7+'РСТ РСО-А'!$F$9</f>
        <v>1337.6399999999999</v>
      </c>
      <c r="U135" s="117">
        <f>VLOOKUP($A135+ROUND((COLUMN()-2)/24,5),АТС!$A$41:$F$784,3)+'Иные услуги '!$C$5+'РСТ РСО-А'!$J$7+'РСТ РСО-А'!$F$9</f>
        <v>1473.44</v>
      </c>
      <c r="V135" s="117">
        <f>VLOOKUP($A135+ROUND((COLUMN()-2)/24,5),АТС!$A$41:$F$784,3)+'Иные услуги '!$C$5+'РСТ РСО-А'!$J$7+'РСТ РСО-А'!$F$9</f>
        <v>1573.65</v>
      </c>
      <c r="W135" s="117">
        <f>VLOOKUP($A135+ROUND((COLUMN()-2)/24,5),АТС!$A$41:$F$784,3)+'Иные услуги '!$C$5+'РСТ РСО-А'!$J$7+'РСТ РСО-А'!$F$9</f>
        <v>1346.34</v>
      </c>
      <c r="X135" s="117">
        <f>VLOOKUP($A135+ROUND((COLUMN()-2)/24,5),АТС!$A$41:$F$784,3)+'Иные услуги '!$C$5+'РСТ РСО-А'!$J$7+'РСТ РСО-А'!$F$9</f>
        <v>1314.1699999999998</v>
      </c>
      <c r="Y135" s="117">
        <f>VLOOKUP($A135+ROUND((COLUMN()-2)/24,5),АТС!$A$41:$F$784,3)+'Иные услуги '!$C$5+'РСТ РСО-А'!$J$7+'РСТ РСО-А'!$F$9</f>
        <v>1450.8000000000002</v>
      </c>
    </row>
    <row r="136" spans="1:25" x14ac:dyDescent="0.2">
      <c r="A136" s="66">
        <f t="shared" si="4"/>
        <v>43717</v>
      </c>
      <c r="B136" s="117">
        <f>VLOOKUP($A136+ROUND((COLUMN()-2)/24,5),АТС!$A$41:$F$784,3)+'Иные услуги '!$C$5+'РСТ РСО-А'!$J$7+'РСТ РСО-А'!$F$9</f>
        <v>1320.57</v>
      </c>
      <c r="C136" s="117">
        <f>VLOOKUP($A136+ROUND((COLUMN()-2)/24,5),АТС!$A$41:$F$784,3)+'Иные услуги '!$C$5+'РСТ РСО-А'!$J$7+'РСТ РСО-А'!$F$9</f>
        <v>1316.1899999999998</v>
      </c>
      <c r="D136" s="117">
        <f>VLOOKUP($A136+ROUND((COLUMN()-2)/24,5),АТС!$A$41:$F$784,3)+'Иные услуги '!$C$5+'РСТ РСО-А'!$J$7+'РСТ РСО-А'!$F$9</f>
        <v>1316.57</v>
      </c>
      <c r="E136" s="117">
        <f>VLOOKUP($A136+ROUND((COLUMN()-2)/24,5),АТС!$A$41:$F$784,3)+'Иные услуги '!$C$5+'РСТ РСО-А'!$J$7+'РСТ РСО-А'!$F$9</f>
        <v>1316.6699999999998</v>
      </c>
      <c r="F136" s="117">
        <f>VLOOKUP($A136+ROUND((COLUMN()-2)/24,5),АТС!$A$41:$F$784,3)+'Иные услуги '!$C$5+'РСТ РСО-А'!$J$7+'РСТ РСО-А'!$F$9</f>
        <v>1316.6899999999998</v>
      </c>
      <c r="G136" s="117">
        <f>VLOOKUP($A136+ROUND((COLUMN()-2)/24,5),АТС!$A$41:$F$784,3)+'Иные услуги '!$C$5+'РСТ РСО-А'!$J$7+'РСТ РСО-А'!$F$9</f>
        <v>1316.6399999999999</v>
      </c>
      <c r="H136" s="117">
        <f>VLOOKUP($A136+ROUND((COLUMN()-2)/24,5),АТС!$A$41:$F$784,3)+'Иные услуги '!$C$5+'РСТ РСО-А'!$J$7+'РСТ РСО-А'!$F$9</f>
        <v>1315.86</v>
      </c>
      <c r="I136" s="117">
        <f>VLOOKUP($A136+ROUND((COLUMN()-2)/24,5),АТС!$A$41:$F$784,3)+'Иные услуги '!$C$5+'РСТ РСО-А'!$J$7+'РСТ РСО-А'!$F$9</f>
        <v>1377.2199999999998</v>
      </c>
      <c r="J136" s="117">
        <f>VLOOKUP($A136+ROUND((COLUMN()-2)/24,5),АТС!$A$41:$F$784,3)+'Иные услуги '!$C$5+'РСТ РСО-А'!$J$7+'РСТ РСО-А'!$F$9</f>
        <v>1316.61</v>
      </c>
      <c r="K136" s="117">
        <f>VLOOKUP($A136+ROUND((COLUMN()-2)/24,5),АТС!$A$41:$F$784,3)+'Иные услуги '!$C$5+'РСТ РСО-А'!$J$7+'РСТ РСО-А'!$F$9</f>
        <v>1333.6499999999999</v>
      </c>
      <c r="L136" s="117">
        <f>VLOOKUP($A136+ROUND((COLUMN()-2)/24,5),АТС!$A$41:$F$784,3)+'Иные услуги '!$C$5+'РСТ РСО-А'!$J$7+'РСТ РСО-А'!$F$9</f>
        <v>1374.29</v>
      </c>
      <c r="M136" s="117">
        <f>VLOOKUP($A136+ROUND((COLUMN()-2)/24,5),АТС!$A$41:$F$784,3)+'Иные услуги '!$C$5+'РСТ РСО-А'!$J$7+'РСТ РСО-А'!$F$9</f>
        <v>1376.27</v>
      </c>
      <c r="N136" s="117">
        <f>VLOOKUP($A136+ROUND((COLUMN()-2)/24,5),АТС!$A$41:$F$784,3)+'Иные услуги '!$C$5+'РСТ РСО-А'!$J$7+'РСТ РСО-А'!$F$9</f>
        <v>1370.79</v>
      </c>
      <c r="O136" s="117">
        <f>VLOOKUP($A136+ROUND((COLUMN()-2)/24,5),АТС!$A$41:$F$784,3)+'Иные услуги '!$C$5+'РСТ РСО-А'!$J$7+'РСТ РСО-А'!$F$9</f>
        <v>1371.7299999999998</v>
      </c>
      <c r="P136" s="117">
        <f>VLOOKUP($A136+ROUND((COLUMN()-2)/24,5),АТС!$A$41:$F$784,3)+'Иные услуги '!$C$5+'РСТ РСО-А'!$J$7+'РСТ РСО-А'!$F$9</f>
        <v>1371.6</v>
      </c>
      <c r="Q136" s="117">
        <f>VLOOKUP($A136+ROUND((COLUMN()-2)/24,5),АТС!$A$41:$F$784,3)+'Иные услуги '!$C$5+'РСТ РСО-А'!$J$7+'РСТ РСО-А'!$F$9</f>
        <v>1371</v>
      </c>
      <c r="R136" s="117">
        <f>VLOOKUP($A136+ROUND((COLUMN()-2)/24,5),АТС!$A$41:$F$784,3)+'Иные услуги '!$C$5+'РСТ РСО-А'!$J$7+'РСТ РСО-А'!$F$9</f>
        <v>1371.09</v>
      </c>
      <c r="S136" s="117">
        <f>VLOOKUP($A136+ROUND((COLUMN()-2)/24,5),АТС!$A$41:$F$784,3)+'Иные услуги '!$C$5+'РСТ РСО-А'!$J$7+'РСТ РСО-А'!$F$9</f>
        <v>1333.62</v>
      </c>
      <c r="T136" s="117">
        <f>VLOOKUP($A136+ROUND((COLUMN()-2)/24,5),АТС!$A$41:$F$784,3)+'Иные услуги '!$C$5+'РСТ РСО-А'!$J$7+'РСТ РСО-А'!$F$9</f>
        <v>1369.4299999999998</v>
      </c>
      <c r="U136" s="117">
        <f>VLOOKUP($A136+ROUND((COLUMN()-2)/24,5),АТС!$A$41:$F$784,3)+'Иные услуги '!$C$5+'РСТ РСО-А'!$J$7+'РСТ РСО-А'!$F$9</f>
        <v>1446.65</v>
      </c>
      <c r="V136" s="117">
        <f>VLOOKUP($A136+ROUND((COLUMN()-2)/24,5),АТС!$A$41:$F$784,3)+'Иные услуги '!$C$5+'РСТ РСО-А'!$J$7+'РСТ РСО-А'!$F$9</f>
        <v>1444.1100000000001</v>
      </c>
      <c r="W136" s="117">
        <f>VLOOKUP($A136+ROUND((COLUMN()-2)/24,5),АТС!$A$41:$F$784,3)+'Иные услуги '!$C$5+'РСТ РСО-А'!$J$7+'РСТ РСО-А'!$F$9</f>
        <v>1339.52</v>
      </c>
      <c r="X136" s="117">
        <f>VLOOKUP($A136+ROUND((COLUMN()-2)/24,5),АТС!$A$41:$F$784,3)+'Иные услуги '!$C$5+'РСТ РСО-А'!$J$7+'РСТ РСО-А'!$F$9</f>
        <v>1316.05</v>
      </c>
      <c r="Y136" s="117">
        <f>VLOOKUP($A136+ROUND((COLUMN()-2)/24,5),АТС!$A$41:$F$784,3)+'Иные услуги '!$C$5+'РСТ РСО-А'!$J$7+'РСТ РСО-А'!$F$9</f>
        <v>1370.8899999999999</v>
      </c>
    </row>
    <row r="137" spans="1:25" x14ac:dyDescent="0.2">
      <c r="A137" s="66">
        <f t="shared" si="4"/>
        <v>43718</v>
      </c>
      <c r="B137" s="117">
        <f>VLOOKUP($A137+ROUND((COLUMN()-2)/24,5),АТС!$A$41:$F$784,3)+'Иные услуги '!$C$5+'РСТ РСО-А'!$J$7+'РСТ РСО-А'!$F$9</f>
        <v>1318.07</v>
      </c>
      <c r="C137" s="117">
        <f>VLOOKUP($A137+ROUND((COLUMN()-2)/24,5),АТС!$A$41:$F$784,3)+'Иные услуги '!$C$5+'РСТ РСО-А'!$J$7+'РСТ РСО-А'!$F$9</f>
        <v>1316.79</v>
      </c>
      <c r="D137" s="117">
        <f>VLOOKUP($A137+ROUND((COLUMN()-2)/24,5),АТС!$A$41:$F$784,3)+'Иные услуги '!$C$5+'РСТ РСО-А'!$J$7+'РСТ РСО-А'!$F$9</f>
        <v>1316.8</v>
      </c>
      <c r="E137" s="117">
        <f>VLOOKUP($A137+ROUND((COLUMN()-2)/24,5),АТС!$A$41:$F$784,3)+'Иные услуги '!$C$5+'РСТ РСО-А'!$J$7+'РСТ РСО-А'!$F$9</f>
        <v>1316.81</v>
      </c>
      <c r="F137" s="117">
        <f>VLOOKUP($A137+ROUND((COLUMN()-2)/24,5),АТС!$A$41:$F$784,3)+'Иные услуги '!$C$5+'РСТ РСО-А'!$J$7+'РСТ РСО-А'!$F$9</f>
        <v>1316.8</v>
      </c>
      <c r="G137" s="117">
        <f>VLOOKUP($A137+ROUND((COLUMN()-2)/24,5),АТС!$A$41:$F$784,3)+'Иные услуги '!$C$5+'РСТ РСО-А'!$J$7+'РСТ РСО-А'!$F$9</f>
        <v>1316.74</v>
      </c>
      <c r="H137" s="117">
        <f>VLOOKUP($A137+ROUND((COLUMN()-2)/24,5),АТС!$A$41:$F$784,3)+'Иные услуги '!$C$5+'РСТ РСО-А'!$J$7+'РСТ РСО-А'!$F$9</f>
        <v>1316.31</v>
      </c>
      <c r="I137" s="117">
        <f>VLOOKUP($A137+ROUND((COLUMN()-2)/24,5),АТС!$A$41:$F$784,3)+'Иные услуги '!$C$5+'РСТ РСО-А'!$J$7+'РСТ РСО-А'!$F$9</f>
        <v>1389.8999999999999</v>
      </c>
      <c r="J137" s="117">
        <f>VLOOKUP($A137+ROUND((COLUMN()-2)/24,5),АТС!$A$41:$F$784,3)+'Иные услуги '!$C$5+'РСТ РСО-А'!$J$7+'РСТ РСО-А'!$F$9</f>
        <v>1316.6499999999999</v>
      </c>
      <c r="K137" s="117">
        <f>VLOOKUP($A137+ROUND((COLUMN()-2)/24,5),АТС!$A$41:$F$784,3)+'Иные услуги '!$C$5+'РСТ РСО-А'!$J$7+'РСТ РСО-А'!$F$9</f>
        <v>1332.01</v>
      </c>
      <c r="L137" s="117">
        <f>VLOOKUP($A137+ROUND((COLUMN()-2)/24,5),АТС!$A$41:$F$784,3)+'Иные услуги '!$C$5+'РСТ РСО-А'!$J$7+'РСТ РСО-А'!$F$9</f>
        <v>1366.1799999999998</v>
      </c>
      <c r="M137" s="117">
        <f>VLOOKUP($A137+ROUND((COLUMN()-2)/24,5),АТС!$A$41:$F$784,3)+'Иные услуги '!$C$5+'РСТ РСО-А'!$J$7+'РСТ РСО-А'!$F$9</f>
        <v>1366.4699999999998</v>
      </c>
      <c r="N137" s="117">
        <f>VLOOKUP($A137+ROUND((COLUMN()-2)/24,5),АТС!$A$41:$F$784,3)+'Иные услуги '!$C$5+'РСТ РСО-А'!$J$7+'РСТ РСО-А'!$F$9</f>
        <v>1366.76</v>
      </c>
      <c r="O137" s="117">
        <f>VLOOKUP($A137+ROUND((COLUMN()-2)/24,5),АТС!$A$41:$F$784,3)+'Иные услуги '!$C$5+'РСТ РСО-А'!$J$7+'РСТ РСО-А'!$F$9</f>
        <v>1367.57</v>
      </c>
      <c r="P137" s="117">
        <f>VLOOKUP($A137+ROUND((COLUMN()-2)/24,5),АТС!$A$41:$F$784,3)+'Иные услуги '!$C$5+'РСТ РСО-А'!$J$7+'РСТ РСО-А'!$F$9</f>
        <v>1367.81</v>
      </c>
      <c r="Q137" s="117">
        <f>VLOOKUP($A137+ROUND((COLUMN()-2)/24,5),АТС!$A$41:$F$784,3)+'Иные услуги '!$C$5+'РСТ РСО-А'!$J$7+'РСТ РСО-А'!$F$9</f>
        <v>1367.9199999999998</v>
      </c>
      <c r="R137" s="117">
        <f>VLOOKUP($A137+ROUND((COLUMN()-2)/24,5),АТС!$A$41:$F$784,3)+'Иные услуги '!$C$5+'РСТ РСО-А'!$J$7+'РСТ РСО-А'!$F$9</f>
        <v>1368.25</v>
      </c>
      <c r="S137" s="117">
        <f>VLOOKUP($A137+ROUND((COLUMN()-2)/24,5),АТС!$A$41:$F$784,3)+'Иные услуги '!$C$5+'РСТ РСО-А'!$J$7+'РСТ РСО-А'!$F$9</f>
        <v>1332.1799999999998</v>
      </c>
      <c r="T137" s="117">
        <f>VLOOKUP($A137+ROUND((COLUMN()-2)/24,5),АТС!$A$41:$F$784,3)+'Иные услуги '!$C$5+'РСТ РСО-А'!$J$7+'РСТ РСО-А'!$F$9</f>
        <v>1397.6299999999999</v>
      </c>
      <c r="U137" s="117">
        <f>VLOOKUP($A137+ROUND((COLUMN()-2)/24,5),АТС!$A$41:$F$784,3)+'Иные услуги '!$C$5+'РСТ РСО-А'!$J$7+'РСТ РСО-А'!$F$9</f>
        <v>1438.53</v>
      </c>
      <c r="V137" s="117">
        <f>VLOOKUP($A137+ROUND((COLUMN()-2)/24,5),АТС!$A$41:$F$784,3)+'Иные услуги '!$C$5+'РСТ РСО-А'!$J$7+'РСТ РСО-А'!$F$9</f>
        <v>1437.5</v>
      </c>
      <c r="W137" s="117">
        <f>VLOOKUP($A137+ROUND((COLUMN()-2)/24,5),АТС!$A$41:$F$784,3)+'Иные услуги '!$C$5+'РСТ РСО-А'!$J$7+'РСТ РСО-А'!$F$9</f>
        <v>1338.34</v>
      </c>
      <c r="X137" s="117">
        <f>VLOOKUP($A137+ROUND((COLUMN()-2)/24,5),АТС!$A$41:$F$784,3)+'Иные услуги '!$C$5+'РСТ РСО-А'!$J$7+'РСТ РСО-А'!$F$9</f>
        <v>1315.76</v>
      </c>
      <c r="Y137" s="117">
        <f>VLOOKUP($A137+ROUND((COLUMN()-2)/24,5),АТС!$A$41:$F$784,3)+'Иные услуги '!$C$5+'РСТ РСО-А'!$J$7+'РСТ РСО-А'!$F$9</f>
        <v>1350.4799999999998</v>
      </c>
    </row>
    <row r="138" spans="1:25" x14ac:dyDescent="0.2">
      <c r="A138" s="66">
        <f t="shared" si="4"/>
        <v>43719</v>
      </c>
      <c r="B138" s="117">
        <f>VLOOKUP($A138+ROUND((COLUMN()-2)/24,5),АТС!$A$41:$F$784,3)+'Иные услуги '!$C$5+'РСТ РСО-А'!$J$7+'РСТ РСО-А'!$F$9</f>
        <v>1334.8899999999999</v>
      </c>
      <c r="C138" s="117">
        <f>VLOOKUP($A138+ROUND((COLUMN()-2)/24,5),АТС!$A$41:$F$784,3)+'Иные услуги '!$C$5+'РСТ РСО-А'!$J$7+'РСТ РСО-А'!$F$9</f>
        <v>1318.58</v>
      </c>
      <c r="D138" s="117">
        <f>VLOOKUP($A138+ROUND((COLUMN()-2)/24,5),АТС!$A$41:$F$784,3)+'Иные услуги '!$C$5+'РСТ РСО-А'!$J$7+'РСТ РСО-А'!$F$9</f>
        <v>1316.83</v>
      </c>
      <c r="E138" s="117">
        <f>VLOOKUP($A138+ROUND((COLUMN()-2)/24,5),АТС!$A$41:$F$784,3)+'Иные услуги '!$C$5+'РСТ РСО-А'!$J$7+'РСТ РСО-А'!$F$9</f>
        <v>1316.81</v>
      </c>
      <c r="F138" s="117">
        <f>VLOOKUP($A138+ROUND((COLUMN()-2)/24,5),АТС!$A$41:$F$784,3)+'Иные услуги '!$C$5+'РСТ РСО-А'!$J$7+'РСТ РСО-А'!$F$9</f>
        <v>1316.8</v>
      </c>
      <c r="G138" s="117">
        <f>VLOOKUP($A138+ROUND((COLUMN()-2)/24,5),АТС!$A$41:$F$784,3)+'Иные услуги '!$C$5+'РСТ РСО-А'!$J$7+'РСТ РСО-А'!$F$9</f>
        <v>1316.6999999999998</v>
      </c>
      <c r="H138" s="117">
        <f>VLOOKUP($A138+ROUND((COLUMN()-2)/24,5),АТС!$A$41:$F$784,3)+'Иные услуги '!$C$5+'РСТ РСО-А'!$J$7+'РСТ РСО-А'!$F$9</f>
        <v>1316.26</v>
      </c>
      <c r="I138" s="117">
        <f>VLOOKUP($A138+ROUND((COLUMN()-2)/24,5),АТС!$A$41:$F$784,3)+'Иные услуги '!$C$5+'РСТ РСО-А'!$J$7+'РСТ РСО-А'!$F$9</f>
        <v>1386.4499999999998</v>
      </c>
      <c r="J138" s="117">
        <f>VLOOKUP($A138+ROUND((COLUMN()-2)/24,5),АТС!$A$41:$F$784,3)+'Иные услуги '!$C$5+'РСТ РСО-А'!$J$7+'РСТ РСО-А'!$F$9</f>
        <v>1316.55</v>
      </c>
      <c r="K138" s="117">
        <f>VLOOKUP($A138+ROUND((COLUMN()-2)/24,5),АТС!$A$41:$F$784,3)+'Иные услуги '!$C$5+'РСТ РСО-А'!$J$7+'РСТ РСО-А'!$F$9</f>
        <v>1333.58</v>
      </c>
      <c r="L138" s="117">
        <f>VLOOKUP($A138+ROUND((COLUMN()-2)/24,5),АТС!$A$41:$F$784,3)+'Иные услуги '!$C$5+'РСТ РСО-А'!$J$7+'РСТ РСО-А'!$F$9</f>
        <v>1371.83</v>
      </c>
      <c r="M138" s="117">
        <f>VLOOKUP($A138+ROUND((COLUMN()-2)/24,5),АТС!$A$41:$F$784,3)+'Иные услуги '!$C$5+'РСТ РСО-А'!$J$7+'РСТ РСО-А'!$F$9</f>
        <v>1372.3899999999999</v>
      </c>
      <c r="N138" s="117">
        <f>VLOOKUP($A138+ROUND((COLUMN()-2)/24,5),АТС!$A$41:$F$784,3)+'Иные услуги '!$C$5+'РСТ РСО-А'!$J$7+'РСТ РСО-А'!$F$9</f>
        <v>1372.6599999999999</v>
      </c>
      <c r="O138" s="117">
        <f>VLOOKUP($A138+ROUND((COLUMN()-2)/24,5),АТС!$A$41:$F$784,3)+'Иные услуги '!$C$5+'РСТ РСО-А'!$J$7+'РСТ РСО-А'!$F$9</f>
        <v>1373.27</v>
      </c>
      <c r="P138" s="117">
        <f>VLOOKUP($A138+ROUND((COLUMN()-2)/24,5),АТС!$A$41:$F$784,3)+'Иные услуги '!$C$5+'РСТ РСО-А'!$J$7+'РСТ РСО-А'!$F$9</f>
        <v>1373.5</v>
      </c>
      <c r="Q138" s="117">
        <f>VLOOKUP($A138+ROUND((COLUMN()-2)/24,5),АТС!$A$41:$F$784,3)+'Иные услуги '!$C$5+'РСТ РСО-А'!$J$7+'РСТ РСО-А'!$F$9</f>
        <v>1373.49</v>
      </c>
      <c r="R138" s="117">
        <f>VLOOKUP($A138+ROUND((COLUMN()-2)/24,5),АТС!$A$41:$F$784,3)+'Иные услуги '!$C$5+'РСТ РСО-А'!$J$7+'РСТ РСО-А'!$F$9</f>
        <v>1373.1599999999999</v>
      </c>
      <c r="S138" s="117">
        <f>VLOOKUP($A138+ROUND((COLUMN()-2)/24,5),АТС!$A$41:$F$784,3)+'Иные услуги '!$C$5+'РСТ РСО-А'!$J$7+'РСТ РСО-А'!$F$9</f>
        <v>1371.1699999999998</v>
      </c>
      <c r="T138" s="117">
        <f>VLOOKUP($A138+ROUND((COLUMN()-2)/24,5),АТС!$A$41:$F$784,3)+'Иные услуги '!$C$5+'РСТ РСО-А'!$J$7+'РСТ РСО-А'!$F$9</f>
        <v>1434.51</v>
      </c>
      <c r="U138" s="117">
        <f>VLOOKUP($A138+ROUND((COLUMN()-2)/24,5),АТС!$A$41:$F$784,3)+'Иные услуги '!$C$5+'РСТ РСО-А'!$J$7+'РСТ РСО-А'!$F$9</f>
        <v>1443.76</v>
      </c>
      <c r="V138" s="117">
        <f>VLOOKUP($A138+ROUND((COLUMN()-2)/24,5),АТС!$A$41:$F$784,3)+'Иные услуги '!$C$5+'РСТ РСО-А'!$J$7+'РСТ РСО-А'!$F$9</f>
        <v>1441.74</v>
      </c>
      <c r="W138" s="117">
        <f>VLOOKUP($A138+ROUND((COLUMN()-2)/24,5),АТС!$A$41:$F$784,3)+'Иные услуги '!$C$5+'РСТ РСО-А'!$J$7+'РСТ РСО-А'!$F$9</f>
        <v>1337.6599999999999</v>
      </c>
      <c r="X138" s="117">
        <f>VLOOKUP($A138+ROUND((COLUMN()-2)/24,5),АТС!$A$41:$F$784,3)+'Иные услуги '!$C$5+'РСТ РСО-А'!$J$7+'РСТ РСО-А'!$F$9</f>
        <v>1315.4299999999998</v>
      </c>
      <c r="Y138" s="117">
        <f>VLOOKUP($A138+ROUND((COLUMN()-2)/24,5),АТС!$A$41:$F$784,3)+'Иные услуги '!$C$5+'РСТ РСО-А'!$J$7+'РСТ РСО-А'!$F$9</f>
        <v>1365.01</v>
      </c>
    </row>
    <row r="139" spans="1:25" x14ac:dyDescent="0.2">
      <c r="A139" s="66">
        <f t="shared" si="4"/>
        <v>43720</v>
      </c>
      <c r="B139" s="117">
        <f>VLOOKUP($A139+ROUND((COLUMN()-2)/24,5),АТС!$A$41:$F$784,3)+'Иные услуги '!$C$5+'РСТ РСО-А'!$J$7+'РСТ РСО-А'!$F$9</f>
        <v>1334.9099999999999</v>
      </c>
      <c r="C139" s="117">
        <f>VLOOKUP($A139+ROUND((COLUMN()-2)/24,5),АТС!$A$41:$F$784,3)+'Иные услуги '!$C$5+'РСТ РСО-А'!$J$7+'РСТ РСО-А'!$F$9</f>
        <v>1318.7099999999998</v>
      </c>
      <c r="D139" s="117">
        <f>VLOOKUP($A139+ROUND((COLUMN()-2)/24,5),АТС!$A$41:$F$784,3)+'Иные услуги '!$C$5+'РСТ РСО-А'!$J$7+'РСТ РСО-А'!$F$9</f>
        <v>1316.8</v>
      </c>
      <c r="E139" s="117">
        <f>VLOOKUP($A139+ROUND((COLUMN()-2)/24,5),АТС!$A$41:$F$784,3)+'Иные услуги '!$C$5+'РСТ РСО-А'!$J$7+'РСТ РСО-А'!$F$9</f>
        <v>1316.81</v>
      </c>
      <c r="F139" s="117">
        <f>VLOOKUP($A139+ROUND((COLUMN()-2)/24,5),АТС!$A$41:$F$784,3)+'Иные услуги '!$C$5+'РСТ РСО-А'!$J$7+'РСТ РСО-А'!$F$9</f>
        <v>1316.78</v>
      </c>
      <c r="G139" s="117">
        <f>VLOOKUP($A139+ROUND((COLUMN()-2)/24,5),АТС!$A$41:$F$784,3)+'Иные услуги '!$C$5+'РСТ РСО-А'!$J$7+'РСТ РСО-А'!$F$9</f>
        <v>1316.7199999999998</v>
      </c>
      <c r="H139" s="117">
        <f>VLOOKUP($A139+ROUND((COLUMN()-2)/24,5),АТС!$A$41:$F$784,3)+'Иные услуги '!$C$5+'РСТ РСО-А'!$J$7+'РСТ РСО-А'!$F$9</f>
        <v>1316.08</v>
      </c>
      <c r="I139" s="117">
        <f>VLOOKUP($A139+ROUND((COLUMN()-2)/24,5),АТС!$A$41:$F$784,3)+'Иные услуги '!$C$5+'РСТ РСО-А'!$J$7+'РСТ РСО-А'!$F$9</f>
        <v>1402.37</v>
      </c>
      <c r="J139" s="117">
        <f>VLOOKUP($A139+ROUND((COLUMN()-2)/24,5),АТС!$A$41:$F$784,3)+'Иные услуги '!$C$5+'РСТ РСО-А'!$J$7+'РСТ РСО-А'!$F$9</f>
        <v>1316.1599999999999</v>
      </c>
      <c r="K139" s="117">
        <f>VLOOKUP($A139+ROUND((COLUMN()-2)/24,5),АТС!$A$41:$F$784,3)+'Иные услуги '!$C$5+'РСТ РСО-А'!$J$7+'РСТ РСО-А'!$F$9</f>
        <v>1372.25</v>
      </c>
      <c r="L139" s="117">
        <f>VLOOKUP($A139+ROUND((COLUMN()-2)/24,5),АТС!$A$41:$F$784,3)+'Иные услуги '!$C$5+'РСТ РСО-А'!$J$7+'РСТ РСО-А'!$F$9</f>
        <v>1408.04</v>
      </c>
      <c r="M139" s="117">
        <f>VLOOKUP($A139+ROUND((COLUMN()-2)/24,5),АТС!$A$41:$F$784,3)+'Иные услуги '!$C$5+'РСТ РСО-А'!$J$7+'РСТ РСО-А'!$F$9</f>
        <v>1408.6899999999998</v>
      </c>
      <c r="N139" s="117">
        <f>VLOOKUP($A139+ROUND((COLUMN()-2)/24,5),АТС!$A$41:$F$784,3)+'Иные услуги '!$C$5+'РСТ РСО-А'!$J$7+'РСТ РСО-А'!$F$9</f>
        <v>1409.03</v>
      </c>
      <c r="O139" s="117">
        <f>VLOOKUP($A139+ROUND((COLUMN()-2)/24,5),АТС!$A$41:$F$784,3)+'Иные услуги '!$C$5+'РСТ РСО-А'!$J$7+'РСТ РСО-А'!$F$9</f>
        <v>1409.6999999999998</v>
      </c>
      <c r="P139" s="117">
        <f>VLOOKUP($A139+ROUND((COLUMN()-2)/24,5),АТС!$A$41:$F$784,3)+'Иные услуги '!$C$5+'РСТ РСО-А'!$J$7+'РСТ РСО-А'!$F$9</f>
        <v>1410.58</v>
      </c>
      <c r="Q139" s="117">
        <f>VLOOKUP($A139+ROUND((COLUMN()-2)/24,5),АТС!$A$41:$F$784,3)+'Иные услуги '!$C$5+'РСТ РСО-А'!$J$7+'РСТ РСО-А'!$F$9</f>
        <v>1411.6499999999999</v>
      </c>
      <c r="R139" s="117">
        <f>VLOOKUP($A139+ROUND((COLUMN()-2)/24,5),АТС!$A$41:$F$784,3)+'Иные услуги '!$C$5+'РСТ РСО-А'!$J$7+'РСТ РСО-А'!$F$9</f>
        <v>1375.6599999999999</v>
      </c>
      <c r="S139" s="117">
        <f>VLOOKUP($A139+ROUND((COLUMN()-2)/24,5),АТС!$A$41:$F$784,3)+'Иные услуги '!$C$5+'РСТ РСО-А'!$J$7+'РСТ РСО-А'!$F$9</f>
        <v>1372.6499999999999</v>
      </c>
      <c r="T139" s="117">
        <f>VLOOKUP($A139+ROUND((COLUMN()-2)/24,5),АТС!$A$41:$F$784,3)+'Иные услуги '!$C$5+'РСТ РСО-А'!$J$7+'РСТ РСО-А'!$F$9</f>
        <v>1493.75</v>
      </c>
      <c r="U139" s="117">
        <f>VLOOKUP($A139+ROUND((COLUMN()-2)/24,5),АТС!$A$41:$F$784,3)+'Иные услуги '!$C$5+'РСТ РСО-А'!$J$7+'РСТ РСО-А'!$F$9</f>
        <v>1446.49</v>
      </c>
      <c r="V139" s="117">
        <f>VLOOKUP($A139+ROUND((COLUMN()-2)/24,5),АТС!$A$41:$F$784,3)+'Иные услуги '!$C$5+'РСТ РСО-А'!$J$7+'РСТ РСО-А'!$F$9</f>
        <v>1394.6399999999999</v>
      </c>
      <c r="W139" s="117">
        <f>VLOOKUP($A139+ROUND((COLUMN()-2)/24,5),АТС!$A$41:$F$784,3)+'Иные услуги '!$C$5+'РСТ РСО-А'!$J$7+'РСТ РСО-А'!$F$9</f>
        <v>1315.9799999999998</v>
      </c>
      <c r="X139" s="117">
        <f>VLOOKUP($A139+ROUND((COLUMN()-2)/24,5),АТС!$A$41:$F$784,3)+'Иные услуги '!$C$5+'РСТ РСО-А'!$J$7+'РСТ РСО-А'!$F$9</f>
        <v>1314.6599999999999</v>
      </c>
      <c r="Y139" s="117">
        <f>VLOOKUP($A139+ROUND((COLUMN()-2)/24,5),АТС!$A$41:$F$784,3)+'Иные услуги '!$C$5+'РСТ РСО-А'!$J$7+'РСТ РСО-А'!$F$9</f>
        <v>1384.6</v>
      </c>
    </row>
    <row r="140" spans="1:25" x14ac:dyDescent="0.2">
      <c r="A140" s="66">
        <f t="shared" si="4"/>
        <v>43721</v>
      </c>
      <c r="B140" s="117">
        <f>VLOOKUP($A140+ROUND((COLUMN()-2)/24,5),АТС!$A$41:$F$784,3)+'Иные услуги '!$C$5+'РСТ РСО-А'!$J$7+'РСТ РСО-А'!$F$9</f>
        <v>1338.52</v>
      </c>
      <c r="C140" s="117">
        <f>VLOOKUP($A140+ROUND((COLUMN()-2)/24,5),АТС!$A$41:$F$784,3)+'Иные услуги '!$C$5+'РСТ РСО-А'!$J$7+'РСТ РСО-А'!$F$9</f>
        <v>1319.36</v>
      </c>
      <c r="D140" s="117">
        <f>VLOOKUP($A140+ROUND((COLUMN()-2)/24,5),АТС!$A$41:$F$784,3)+'Иные услуги '!$C$5+'РСТ РСО-А'!$J$7+'РСТ РСО-А'!$F$9</f>
        <v>1318.8899999999999</v>
      </c>
      <c r="E140" s="117">
        <f>VLOOKUP($A140+ROUND((COLUMN()-2)/24,5),АТС!$A$41:$F$784,3)+'Иные услуги '!$C$5+'РСТ РСО-А'!$J$7+'РСТ РСО-А'!$F$9</f>
        <v>1316.7099999999998</v>
      </c>
      <c r="F140" s="117">
        <f>VLOOKUP($A140+ROUND((COLUMN()-2)/24,5),АТС!$A$41:$F$784,3)+'Иные услуги '!$C$5+'РСТ РСО-А'!$J$7+'РСТ РСО-А'!$F$9</f>
        <v>1316.6699999999998</v>
      </c>
      <c r="G140" s="117">
        <f>VLOOKUP($A140+ROUND((COLUMN()-2)/24,5),АТС!$A$41:$F$784,3)+'Иные услуги '!$C$5+'РСТ РСО-А'!$J$7+'РСТ РСО-А'!$F$9</f>
        <v>1316.6299999999999</v>
      </c>
      <c r="H140" s="117">
        <f>VLOOKUP($A140+ROUND((COLUMN()-2)/24,5),АТС!$A$41:$F$784,3)+'Иные услуги '!$C$5+'РСТ РСО-А'!$J$7+'РСТ РСО-А'!$F$9</f>
        <v>1315.87</v>
      </c>
      <c r="I140" s="117">
        <f>VLOOKUP($A140+ROUND((COLUMN()-2)/24,5),АТС!$A$41:$F$784,3)+'Иные услуги '!$C$5+'РСТ РСО-А'!$J$7+'РСТ РСО-А'!$F$9</f>
        <v>1423.82</v>
      </c>
      <c r="J140" s="117">
        <f>VLOOKUP($A140+ROUND((COLUMN()-2)/24,5),АТС!$A$41:$F$784,3)+'Иные услуги '!$C$5+'РСТ РСО-А'!$J$7+'РСТ РСО-А'!$F$9</f>
        <v>1316.3999999999999</v>
      </c>
      <c r="K140" s="117">
        <f>VLOOKUP($A140+ROUND((COLUMN()-2)/24,5),АТС!$A$41:$F$784,3)+'Иные услуги '!$C$5+'РСТ РСО-А'!$J$7+'РСТ РСО-А'!$F$9</f>
        <v>1382.4699999999998</v>
      </c>
      <c r="L140" s="117">
        <f>VLOOKUP($A140+ROUND((COLUMN()-2)/24,5),АТС!$A$41:$F$784,3)+'Иные услуги '!$C$5+'РСТ РСО-А'!$J$7+'РСТ РСО-А'!$F$9</f>
        <v>1402.03</v>
      </c>
      <c r="M140" s="117">
        <f>VLOOKUP($A140+ROUND((COLUMN()-2)/24,5),АТС!$A$41:$F$784,3)+'Иные услуги '!$C$5+'РСТ РСО-А'!$J$7+'РСТ РСО-А'!$F$9</f>
        <v>1402.2099999999998</v>
      </c>
      <c r="N140" s="117">
        <f>VLOOKUP($A140+ROUND((COLUMN()-2)/24,5),АТС!$A$41:$F$784,3)+'Иные услуги '!$C$5+'РСТ РСО-А'!$J$7+'РСТ РСО-А'!$F$9</f>
        <v>1402.3799999999999</v>
      </c>
      <c r="O140" s="117">
        <f>VLOOKUP($A140+ROUND((COLUMN()-2)/24,5),АТС!$A$41:$F$784,3)+'Иные услуги '!$C$5+'РСТ РСО-А'!$J$7+'РСТ РСО-А'!$F$9</f>
        <v>1402.6799999999998</v>
      </c>
      <c r="P140" s="117">
        <f>VLOOKUP($A140+ROUND((COLUMN()-2)/24,5),АТС!$A$41:$F$784,3)+'Иные услуги '!$C$5+'РСТ РСО-А'!$J$7+'РСТ РСО-А'!$F$9</f>
        <v>1403.12</v>
      </c>
      <c r="Q140" s="117">
        <f>VLOOKUP($A140+ROUND((COLUMN()-2)/24,5),АТС!$A$41:$F$784,3)+'Иные услуги '!$C$5+'РСТ РСО-А'!$J$7+'РСТ РСО-А'!$F$9</f>
        <v>1403.4799999999998</v>
      </c>
      <c r="R140" s="117">
        <f>VLOOKUP($A140+ROUND((COLUMN()-2)/24,5),АТС!$A$41:$F$784,3)+'Иные услуги '!$C$5+'РСТ РСО-А'!$J$7+'РСТ РСО-А'!$F$9</f>
        <v>1369.82</v>
      </c>
      <c r="S140" s="117">
        <f>VLOOKUP($A140+ROUND((COLUMN()-2)/24,5),АТС!$A$41:$F$784,3)+'Иные услуги '!$C$5+'РСТ РСО-А'!$J$7+'РСТ РСО-А'!$F$9</f>
        <v>1369.31</v>
      </c>
      <c r="T140" s="117">
        <f>VLOOKUP($A140+ROUND((COLUMN()-2)/24,5),АТС!$A$41:$F$784,3)+'Иные услуги '!$C$5+'РСТ РСО-А'!$J$7+'РСТ РСО-А'!$F$9</f>
        <v>1486.6000000000001</v>
      </c>
      <c r="U140" s="117">
        <f>VLOOKUP($A140+ROUND((COLUMN()-2)/24,5),АТС!$A$41:$F$784,3)+'Иные услуги '!$C$5+'РСТ РСО-А'!$J$7+'РСТ РСО-А'!$F$9</f>
        <v>1547.14</v>
      </c>
      <c r="V140" s="117">
        <f>VLOOKUP($A140+ROUND((COLUMN()-2)/24,5),АТС!$A$41:$F$784,3)+'Иные услуги '!$C$5+'РСТ РСО-А'!$J$7+'РСТ РСО-А'!$F$9</f>
        <v>1453.1200000000001</v>
      </c>
      <c r="W140" s="117">
        <f>VLOOKUP($A140+ROUND((COLUMN()-2)/24,5),АТС!$A$41:$F$784,3)+'Иные услуги '!$C$5+'РСТ РСО-А'!$J$7+'РСТ РСО-А'!$F$9</f>
        <v>1339.02</v>
      </c>
      <c r="X140" s="117">
        <f>VLOOKUP($A140+ROUND((COLUMN()-2)/24,5),АТС!$A$41:$F$784,3)+'Иные услуги '!$C$5+'РСТ РСО-А'!$J$7+'РСТ РСО-А'!$F$9</f>
        <v>1315.77</v>
      </c>
      <c r="Y140" s="117">
        <f>VLOOKUP($A140+ROUND((COLUMN()-2)/24,5),АТС!$A$41:$F$784,3)+'Иные услуги '!$C$5+'РСТ РСО-А'!$J$7+'РСТ РСО-А'!$F$9</f>
        <v>1484.22</v>
      </c>
    </row>
    <row r="141" spans="1:25" x14ac:dyDescent="0.2">
      <c r="A141" s="66">
        <f t="shared" si="4"/>
        <v>43722</v>
      </c>
      <c r="B141" s="117">
        <f>VLOOKUP($A141+ROUND((COLUMN()-2)/24,5),АТС!$A$41:$F$784,3)+'Иные услуги '!$C$5+'РСТ РСО-А'!$J$7+'РСТ РСО-А'!$F$9</f>
        <v>1345.2099999999998</v>
      </c>
      <c r="C141" s="117">
        <f>VLOOKUP($A141+ROUND((COLUMN()-2)/24,5),АТС!$A$41:$F$784,3)+'Иные услуги '!$C$5+'РСТ РСО-А'!$J$7+'РСТ РСО-А'!$F$9</f>
        <v>1321.62</v>
      </c>
      <c r="D141" s="117">
        <f>VLOOKUP($A141+ROUND((COLUMN()-2)/24,5),АТС!$A$41:$F$784,3)+'Иные услуги '!$C$5+'РСТ РСО-А'!$J$7+'РСТ РСО-А'!$F$9</f>
        <v>1316.6299999999999</v>
      </c>
      <c r="E141" s="117">
        <f>VLOOKUP($A141+ROUND((COLUMN()-2)/24,5),АТС!$A$41:$F$784,3)+'Иные услуги '!$C$5+'РСТ РСО-А'!$J$7+'РСТ РСО-А'!$F$9</f>
        <v>1316.6999999999998</v>
      </c>
      <c r="F141" s="117">
        <f>VLOOKUP($A141+ROUND((COLUMN()-2)/24,5),АТС!$A$41:$F$784,3)+'Иные услуги '!$C$5+'РСТ РСО-А'!$J$7+'РСТ РСО-А'!$F$9</f>
        <v>1316.7099999999998</v>
      </c>
      <c r="G141" s="117">
        <f>VLOOKUP($A141+ROUND((COLUMN()-2)/24,5),АТС!$A$41:$F$784,3)+'Иные услуги '!$C$5+'РСТ РСО-А'!$J$7+'РСТ РСО-А'!$F$9</f>
        <v>1316.6599999999999</v>
      </c>
      <c r="H141" s="117">
        <f>VLOOKUP($A141+ROUND((COLUMN()-2)/24,5),АТС!$A$41:$F$784,3)+'Иные услуги '!$C$5+'РСТ РСО-А'!$J$7+'РСТ РСО-А'!$F$9</f>
        <v>1315.82</v>
      </c>
      <c r="I141" s="117">
        <f>VLOOKUP($A141+ROUND((COLUMN()-2)/24,5),АТС!$A$41:$F$784,3)+'Иные услуги '!$C$5+'РСТ РСО-А'!$J$7+'РСТ РСО-А'!$F$9</f>
        <v>1323.3899999999999</v>
      </c>
      <c r="J141" s="117">
        <f>VLOOKUP($A141+ROUND((COLUMN()-2)/24,5),АТС!$A$41:$F$784,3)+'Иные услуги '!$C$5+'РСТ РСО-А'!$J$7+'РСТ РСО-А'!$F$9</f>
        <v>1316.2099999999998</v>
      </c>
      <c r="K141" s="117">
        <f>VLOOKUP($A141+ROUND((COLUMN()-2)/24,5),АТС!$A$41:$F$784,3)+'Иные услуги '!$C$5+'РСТ РСО-А'!$J$7+'РСТ РСО-А'!$F$9</f>
        <v>1316.4599999999998</v>
      </c>
      <c r="L141" s="117">
        <f>VLOOKUP($A141+ROUND((COLUMN()-2)/24,5),АТС!$A$41:$F$784,3)+'Иные услуги '!$C$5+'РСТ РСО-А'!$J$7+'РСТ РСО-А'!$F$9</f>
        <v>1335.6</v>
      </c>
      <c r="M141" s="117">
        <f>VLOOKUP($A141+ROUND((COLUMN()-2)/24,5),АТС!$A$41:$F$784,3)+'Иные услуги '!$C$5+'РСТ РСО-А'!$J$7+'РСТ РСО-А'!$F$9</f>
        <v>1335.6899999999998</v>
      </c>
      <c r="N141" s="117">
        <f>VLOOKUP($A141+ROUND((COLUMN()-2)/24,5),АТС!$A$41:$F$784,3)+'Иные услуги '!$C$5+'РСТ РСО-А'!$J$7+'РСТ РСО-А'!$F$9</f>
        <v>1335.9399999999998</v>
      </c>
      <c r="O141" s="117">
        <f>VLOOKUP($A141+ROUND((COLUMN()-2)/24,5),АТС!$A$41:$F$784,3)+'Иные услуги '!$C$5+'РСТ РСО-А'!$J$7+'РСТ РСО-А'!$F$9</f>
        <v>1336.02</v>
      </c>
      <c r="P141" s="117">
        <f>VLOOKUP($A141+ROUND((COLUMN()-2)/24,5),АТС!$A$41:$F$784,3)+'Иные услуги '!$C$5+'РСТ РСО-А'!$J$7+'РСТ РСО-А'!$F$9</f>
        <v>1336.1</v>
      </c>
      <c r="Q141" s="117">
        <f>VLOOKUP($A141+ROUND((COLUMN()-2)/24,5),АТС!$A$41:$F$784,3)+'Иные услуги '!$C$5+'РСТ РСО-А'!$J$7+'РСТ РСО-А'!$F$9</f>
        <v>1336.1999999999998</v>
      </c>
      <c r="R141" s="117">
        <f>VLOOKUP($A141+ROUND((COLUMN()-2)/24,5),АТС!$A$41:$F$784,3)+'Иные услуги '!$C$5+'РСТ РСО-А'!$J$7+'РСТ РСО-А'!$F$9</f>
        <v>1336.24</v>
      </c>
      <c r="S141" s="117">
        <f>VLOOKUP($A141+ROUND((COLUMN()-2)/24,5),АТС!$A$41:$F$784,3)+'Иные услуги '!$C$5+'РСТ РСО-А'!$J$7+'РСТ РСО-А'!$F$9</f>
        <v>1336.1399999999999</v>
      </c>
      <c r="T141" s="117">
        <f>VLOOKUP($A141+ROUND((COLUMN()-2)/24,5),АТС!$A$41:$F$784,3)+'Иные услуги '!$C$5+'РСТ РСО-А'!$J$7+'РСТ РСО-А'!$F$9</f>
        <v>1448.43</v>
      </c>
      <c r="U141" s="117">
        <f>VLOOKUP($A141+ROUND((COLUMN()-2)/24,5),АТС!$A$41:$F$784,3)+'Иные услуги '!$C$5+'РСТ РСО-А'!$J$7+'РСТ РСО-А'!$F$9</f>
        <v>1456.52</v>
      </c>
      <c r="V141" s="117">
        <f>VLOOKUP($A141+ROUND((COLUMN()-2)/24,5),АТС!$A$41:$F$784,3)+'Иные услуги '!$C$5+'РСТ РСО-А'!$J$7+'РСТ РСО-А'!$F$9</f>
        <v>1453.72</v>
      </c>
      <c r="W141" s="117">
        <f>VLOOKUP($A141+ROUND((COLUMN()-2)/24,5),АТС!$A$41:$F$784,3)+'Иные услуги '!$C$5+'РСТ РСО-А'!$J$7+'РСТ РСО-А'!$F$9</f>
        <v>1339.9599999999998</v>
      </c>
      <c r="X141" s="117">
        <f>VLOOKUP($A141+ROUND((COLUMN()-2)/24,5),АТС!$A$41:$F$784,3)+'Иные услуги '!$C$5+'РСТ РСО-А'!$J$7+'РСТ РСО-А'!$F$9</f>
        <v>1315.58</v>
      </c>
      <c r="Y141" s="117">
        <f>VLOOKUP($A141+ROUND((COLUMN()-2)/24,5),АТС!$A$41:$F$784,3)+'Иные услуги '!$C$5+'РСТ РСО-А'!$J$7+'РСТ РСО-А'!$F$9</f>
        <v>1477.13</v>
      </c>
    </row>
    <row r="142" spans="1:25" x14ac:dyDescent="0.2">
      <c r="A142" s="66">
        <f t="shared" si="4"/>
        <v>43723</v>
      </c>
      <c r="B142" s="117">
        <f>VLOOKUP($A142+ROUND((COLUMN()-2)/24,5),АТС!$A$41:$F$784,3)+'Иные услуги '!$C$5+'РСТ РСО-А'!$J$7+'РСТ РСО-А'!$F$9</f>
        <v>1338.25</v>
      </c>
      <c r="C142" s="117">
        <f>VLOOKUP($A142+ROUND((COLUMN()-2)/24,5),АТС!$A$41:$F$784,3)+'Иные услуги '!$C$5+'РСТ РСО-А'!$J$7+'РСТ РСО-А'!$F$9</f>
        <v>1319.2299999999998</v>
      </c>
      <c r="D142" s="117">
        <f>VLOOKUP($A142+ROUND((COLUMN()-2)/24,5),АТС!$A$41:$F$784,3)+'Иные услуги '!$C$5+'РСТ РСО-А'!$J$7+'РСТ РСО-А'!$F$9</f>
        <v>1316.6299999999999</v>
      </c>
      <c r="E142" s="117">
        <f>VLOOKUP($A142+ROUND((COLUMN()-2)/24,5),АТС!$A$41:$F$784,3)+'Иные услуги '!$C$5+'РСТ РСО-А'!$J$7+'РСТ РСО-А'!$F$9</f>
        <v>1316.6899999999998</v>
      </c>
      <c r="F142" s="117">
        <f>VLOOKUP($A142+ROUND((COLUMN()-2)/24,5),АТС!$A$41:$F$784,3)+'Иные услуги '!$C$5+'РСТ РСО-А'!$J$7+'РСТ РСО-А'!$F$9</f>
        <v>1316.6799999999998</v>
      </c>
      <c r="G142" s="117">
        <f>VLOOKUP($A142+ROUND((COLUMN()-2)/24,5),АТС!$A$41:$F$784,3)+'Иные услуги '!$C$5+'РСТ РСО-А'!$J$7+'РСТ РСО-А'!$F$9</f>
        <v>1316.62</v>
      </c>
      <c r="H142" s="117">
        <f>VLOOKUP($A142+ROUND((COLUMN()-2)/24,5),АТС!$A$41:$F$784,3)+'Иные услуги '!$C$5+'РСТ РСО-А'!$J$7+'РСТ РСО-А'!$F$9</f>
        <v>1315.81</v>
      </c>
      <c r="I142" s="117">
        <f>VLOOKUP($A142+ROUND((COLUMN()-2)/24,5),АТС!$A$41:$F$784,3)+'Иные услуги '!$C$5+'РСТ РСО-А'!$J$7+'РСТ РСО-А'!$F$9</f>
        <v>1319.8899999999999</v>
      </c>
      <c r="J142" s="117">
        <f>VLOOKUP($A142+ROUND((COLUMN()-2)/24,5),АТС!$A$41:$F$784,3)+'Иные услуги '!$C$5+'РСТ РСО-А'!$J$7+'РСТ РСО-А'!$F$9</f>
        <v>1316.26</v>
      </c>
      <c r="K142" s="117">
        <f>VLOOKUP($A142+ROUND((COLUMN()-2)/24,5),АТС!$A$41:$F$784,3)+'Иные услуги '!$C$5+'РСТ РСО-А'!$J$7+'РСТ РСО-А'!$F$9</f>
        <v>1316.2099999999998</v>
      </c>
      <c r="L142" s="117">
        <f>VLOOKUP($A142+ROUND((COLUMN()-2)/24,5),АТС!$A$41:$F$784,3)+'Иные услуги '!$C$5+'РСТ РСО-А'!$J$7+'РСТ РСО-А'!$F$9</f>
        <v>1316.3</v>
      </c>
      <c r="M142" s="117">
        <f>VLOOKUP($A142+ROUND((COLUMN()-2)/24,5),АТС!$A$41:$F$784,3)+'Иные услуги '!$C$5+'РСТ РСО-А'!$J$7+'РСТ РСО-А'!$F$9</f>
        <v>1316.4199999999998</v>
      </c>
      <c r="N142" s="117">
        <f>VLOOKUP($A142+ROUND((COLUMN()-2)/24,5),АТС!$A$41:$F$784,3)+'Иные услуги '!$C$5+'РСТ РСО-А'!$J$7+'РСТ РСО-А'!$F$9</f>
        <v>1316.4799999999998</v>
      </c>
      <c r="O142" s="117">
        <f>VLOOKUP($A142+ROUND((COLUMN()-2)/24,5),АТС!$A$41:$F$784,3)+'Иные услуги '!$C$5+'РСТ РСО-А'!$J$7+'РСТ РСО-А'!$F$9</f>
        <v>1316.49</v>
      </c>
      <c r="P142" s="117">
        <f>VLOOKUP($A142+ROUND((COLUMN()-2)/24,5),АТС!$A$41:$F$784,3)+'Иные услуги '!$C$5+'РСТ РСО-А'!$J$7+'РСТ РСО-А'!$F$9</f>
        <v>1316.5</v>
      </c>
      <c r="Q142" s="117">
        <f>VLOOKUP($A142+ROUND((COLUMN()-2)/24,5),АТС!$A$41:$F$784,3)+'Иные услуги '!$C$5+'РСТ РСО-А'!$J$7+'РСТ РСО-А'!$F$9</f>
        <v>1316.5</v>
      </c>
      <c r="R142" s="117">
        <f>VLOOKUP($A142+ROUND((COLUMN()-2)/24,5),АТС!$A$41:$F$784,3)+'Иные услуги '!$C$5+'РСТ РСО-А'!$J$7+'РСТ РСО-А'!$F$9</f>
        <v>1316.52</v>
      </c>
      <c r="S142" s="117">
        <f>VLOOKUP($A142+ROUND((COLUMN()-2)/24,5),АТС!$A$41:$F$784,3)+'Иные услуги '!$C$5+'РСТ РСО-А'!$J$7+'РСТ РСО-А'!$F$9</f>
        <v>1316.4399999999998</v>
      </c>
      <c r="T142" s="117">
        <f>VLOOKUP($A142+ROUND((COLUMN()-2)/24,5),АТС!$A$41:$F$784,3)+'Иные услуги '!$C$5+'РСТ РСО-А'!$J$7+'РСТ РСО-А'!$F$9</f>
        <v>1396.1</v>
      </c>
      <c r="U142" s="117">
        <f>VLOOKUP($A142+ROUND((COLUMN()-2)/24,5),АТС!$A$41:$F$784,3)+'Иные услуги '!$C$5+'РСТ РСО-А'!$J$7+'РСТ РСО-А'!$F$9</f>
        <v>1455.25</v>
      </c>
      <c r="V142" s="117">
        <f>VLOOKUP($A142+ROUND((COLUMN()-2)/24,5),АТС!$A$41:$F$784,3)+'Иные услуги '!$C$5+'РСТ РСО-А'!$J$7+'РСТ РСО-А'!$F$9</f>
        <v>1435.09</v>
      </c>
      <c r="W142" s="117">
        <f>VLOOKUP($A142+ROUND((COLUMN()-2)/24,5),АТС!$A$41:$F$784,3)+'Иные услуги '!$C$5+'РСТ РСО-А'!$J$7+'РСТ РСО-А'!$F$9</f>
        <v>1337.57</v>
      </c>
      <c r="X142" s="117">
        <f>VLOOKUP($A142+ROUND((COLUMN()-2)/24,5),АТС!$A$41:$F$784,3)+'Иные услуги '!$C$5+'РСТ РСО-А'!$J$7+'РСТ РСО-А'!$F$9</f>
        <v>1315.61</v>
      </c>
      <c r="Y142" s="117">
        <f>VLOOKUP($A142+ROUND((COLUMN()-2)/24,5),АТС!$A$41:$F$784,3)+'Иные услуги '!$C$5+'РСТ РСО-А'!$J$7+'РСТ РСО-А'!$F$9</f>
        <v>1376.54</v>
      </c>
    </row>
    <row r="143" spans="1:25" x14ac:dyDescent="0.2">
      <c r="A143" s="66">
        <f t="shared" si="4"/>
        <v>43724</v>
      </c>
      <c r="B143" s="117">
        <f>VLOOKUP($A143+ROUND((COLUMN()-2)/24,5),АТС!$A$41:$F$784,3)+'Иные услуги '!$C$5+'РСТ РСО-А'!$J$7+'РСТ РСО-А'!$F$9</f>
        <v>1343.1399999999999</v>
      </c>
      <c r="C143" s="117">
        <f>VLOOKUP($A143+ROUND((COLUMN()-2)/24,5),АТС!$A$41:$F$784,3)+'Иные услуги '!$C$5+'РСТ РСО-А'!$J$7+'РСТ РСО-А'!$F$9</f>
        <v>1319.8999999999999</v>
      </c>
      <c r="D143" s="117">
        <f>VLOOKUP($A143+ROUND((COLUMN()-2)/24,5),АТС!$A$41:$F$784,3)+'Иные услуги '!$C$5+'РСТ РСО-А'!$J$7+'РСТ РСО-А'!$F$9</f>
        <v>1319.51</v>
      </c>
      <c r="E143" s="117">
        <f>VLOOKUP($A143+ROUND((COLUMN()-2)/24,5),АТС!$A$41:$F$784,3)+'Иные услуги '!$C$5+'РСТ РСО-А'!$J$7+'РСТ РСО-А'!$F$9</f>
        <v>1316.55</v>
      </c>
      <c r="F143" s="117">
        <f>VLOOKUP($A143+ROUND((COLUMN()-2)/24,5),АТС!$A$41:$F$784,3)+'Иные услуги '!$C$5+'РСТ РСО-А'!$J$7+'РСТ РСО-А'!$F$9</f>
        <v>1316.54</v>
      </c>
      <c r="G143" s="117">
        <f>VLOOKUP($A143+ROUND((COLUMN()-2)/24,5),АТС!$A$41:$F$784,3)+'Иные услуги '!$C$5+'РСТ РСО-А'!$J$7+'РСТ РСО-А'!$F$9</f>
        <v>1316.36</v>
      </c>
      <c r="H143" s="117">
        <f>VLOOKUP($A143+ROUND((COLUMN()-2)/24,5),АТС!$A$41:$F$784,3)+'Иные услуги '!$C$5+'РСТ РСО-А'!$J$7+'РСТ РСО-А'!$F$9</f>
        <v>1315.4199999999998</v>
      </c>
      <c r="I143" s="117">
        <f>VLOOKUP($A143+ROUND((COLUMN()-2)/24,5),АТС!$A$41:$F$784,3)+'Иные услуги '!$C$5+'РСТ РСО-А'!$J$7+'РСТ РСО-А'!$F$9</f>
        <v>1417.05</v>
      </c>
      <c r="J143" s="117">
        <f>VLOOKUP($A143+ROUND((COLUMN()-2)/24,5),АТС!$A$41:$F$784,3)+'Иные услуги '!$C$5+'РСТ РСО-А'!$J$7+'РСТ РСО-А'!$F$9</f>
        <v>1316.2199999999998</v>
      </c>
      <c r="K143" s="117">
        <f>VLOOKUP($A143+ROUND((COLUMN()-2)/24,5),АТС!$A$41:$F$784,3)+'Иные услуги '!$C$5+'РСТ РСО-А'!$J$7+'РСТ РСО-А'!$F$9</f>
        <v>1375.5</v>
      </c>
      <c r="L143" s="117">
        <f>VLOOKUP($A143+ROUND((COLUMN()-2)/24,5),АТС!$A$41:$F$784,3)+'Иные услуги '!$C$5+'РСТ РСО-А'!$J$7+'РСТ РСО-А'!$F$9</f>
        <v>1392.83</v>
      </c>
      <c r="M143" s="117">
        <f>VLOOKUP($A143+ROUND((COLUMN()-2)/24,5),АТС!$A$41:$F$784,3)+'Иные услуги '!$C$5+'РСТ РСО-А'!$J$7+'РСТ РСО-А'!$F$9</f>
        <v>1392.99</v>
      </c>
      <c r="N143" s="117">
        <f>VLOOKUP($A143+ROUND((COLUMN()-2)/24,5),АТС!$A$41:$F$784,3)+'Иные услуги '!$C$5+'РСТ РСО-А'!$J$7+'РСТ РСО-А'!$F$9</f>
        <v>1392.8899999999999</v>
      </c>
      <c r="O143" s="117">
        <f>VLOOKUP($A143+ROUND((COLUMN()-2)/24,5),АТС!$A$41:$F$784,3)+'Иные услуги '!$C$5+'РСТ РСО-А'!$J$7+'РСТ РСО-А'!$F$9</f>
        <v>1393.6899999999998</v>
      </c>
      <c r="P143" s="117">
        <f>VLOOKUP($A143+ROUND((COLUMN()-2)/24,5),АТС!$A$41:$F$784,3)+'Иные услуги '!$C$5+'РСТ РСО-А'!$J$7+'РСТ РСО-А'!$F$9</f>
        <v>1393.74</v>
      </c>
      <c r="Q143" s="117">
        <f>VLOOKUP($A143+ROUND((COLUMN()-2)/24,5),АТС!$A$41:$F$784,3)+'Иные услуги '!$C$5+'РСТ РСО-А'!$J$7+'РСТ РСО-А'!$F$9</f>
        <v>1393.9399999999998</v>
      </c>
      <c r="R143" s="117">
        <f>VLOOKUP($A143+ROUND((COLUMN()-2)/24,5),АТС!$A$41:$F$784,3)+'Иные услуги '!$C$5+'РСТ РСО-А'!$J$7+'РСТ РСО-А'!$F$9</f>
        <v>1364.61</v>
      </c>
      <c r="S143" s="117">
        <f>VLOOKUP($A143+ROUND((COLUMN()-2)/24,5),АТС!$A$41:$F$784,3)+'Иные услуги '!$C$5+'РСТ РСО-А'!$J$7+'РСТ РСО-А'!$F$9</f>
        <v>1363.6799999999998</v>
      </c>
      <c r="T143" s="117">
        <f>VLOOKUP($A143+ROUND((COLUMN()-2)/24,5),АТС!$A$41:$F$784,3)+'Иные услуги '!$C$5+'РСТ РСО-А'!$J$7+'РСТ РСО-А'!$F$9</f>
        <v>1468.0600000000002</v>
      </c>
      <c r="U143" s="117">
        <f>VLOOKUP($A143+ROUND((COLUMN()-2)/24,5),АТС!$A$41:$F$784,3)+'Иные услуги '!$C$5+'РСТ РСО-А'!$J$7+'РСТ РСО-А'!$F$9</f>
        <v>1498.43</v>
      </c>
      <c r="V143" s="117">
        <f>VLOOKUP($A143+ROUND((COLUMN()-2)/24,5),АТС!$A$41:$F$784,3)+'Иные услуги '!$C$5+'РСТ РСО-А'!$J$7+'РСТ РСО-А'!$F$9</f>
        <v>1426.2099999999998</v>
      </c>
      <c r="W143" s="117">
        <f>VLOOKUP($A143+ROUND((COLUMN()-2)/24,5),АТС!$A$41:$F$784,3)+'Иные услуги '!$C$5+'РСТ РСО-А'!$J$7+'РСТ РСО-А'!$F$9</f>
        <v>1336.51</v>
      </c>
      <c r="X143" s="117">
        <f>VLOOKUP($A143+ROUND((COLUMN()-2)/24,5),АТС!$A$41:$F$784,3)+'Иные услуги '!$C$5+'РСТ РСО-А'!$J$7+'РСТ РСО-А'!$F$9</f>
        <v>1315.54</v>
      </c>
      <c r="Y143" s="117">
        <f>VLOOKUP($A143+ROUND((COLUMN()-2)/24,5),АТС!$A$41:$F$784,3)+'Иные услуги '!$C$5+'РСТ РСО-А'!$J$7+'РСТ РСО-А'!$F$9</f>
        <v>1392.36</v>
      </c>
    </row>
    <row r="144" spans="1:25" x14ac:dyDescent="0.2">
      <c r="A144" s="66">
        <f t="shared" si="4"/>
        <v>43725</v>
      </c>
      <c r="B144" s="117">
        <f>VLOOKUP($A144+ROUND((COLUMN()-2)/24,5),АТС!$A$41:$F$784,3)+'Иные услуги '!$C$5+'РСТ РСО-А'!$J$7+'РСТ РСО-А'!$F$9</f>
        <v>1323.6999999999998</v>
      </c>
      <c r="C144" s="117">
        <f>VLOOKUP($A144+ROUND((COLUMN()-2)/24,5),АТС!$A$41:$F$784,3)+'Иные услуги '!$C$5+'РСТ РСО-А'!$J$7+'РСТ РСО-А'!$F$9</f>
        <v>1316.52</v>
      </c>
      <c r="D144" s="117">
        <f>VLOOKUP($A144+ROUND((COLUMN()-2)/24,5),АТС!$A$41:$F$784,3)+'Иные услуги '!$C$5+'РСТ РСО-А'!$J$7+'РСТ РСО-А'!$F$9</f>
        <v>1317.1399999999999</v>
      </c>
      <c r="E144" s="117">
        <f>VLOOKUP($A144+ROUND((COLUMN()-2)/24,5),АТС!$A$41:$F$784,3)+'Иные услуги '!$C$5+'РСТ РСО-А'!$J$7+'РСТ РСО-А'!$F$9</f>
        <v>1316.6699999999998</v>
      </c>
      <c r="F144" s="117">
        <f>VLOOKUP($A144+ROUND((COLUMN()-2)/24,5),АТС!$A$41:$F$784,3)+'Иные услуги '!$C$5+'РСТ РСО-А'!$J$7+'РСТ РСО-А'!$F$9</f>
        <v>1316.6299999999999</v>
      </c>
      <c r="G144" s="117">
        <f>VLOOKUP($A144+ROUND((COLUMN()-2)/24,5),АТС!$A$41:$F$784,3)+'Иные услуги '!$C$5+'РСТ РСО-А'!$J$7+'РСТ РСО-А'!$F$9</f>
        <v>1316.56</v>
      </c>
      <c r="H144" s="117">
        <f>VLOOKUP($A144+ROUND((COLUMN()-2)/24,5),АТС!$A$41:$F$784,3)+'Иные услуги '!$C$5+'РСТ РСО-А'!$J$7+'РСТ РСО-А'!$F$9</f>
        <v>1316.06</v>
      </c>
      <c r="I144" s="117">
        <f>VLOOKUP($A144+ROUND((COLUMN()-2)/24,5),АТС!$A$41:$F$784,3)+'Иные услуги '!$C$5+'РСТ РСО-А'!$J$7+'РСТ РСО-А'!$F$9</f>
        <v>1394.3</v>
      </c>
      <c r="J144" s="117">
        <f>VLOOKUP($A144+ROUND((COLUMN()-2)/24,5),АТС!$A$41:$F$784,3)+'Иные услуги '!$C$5+'РСТ РСО-А'!$J$7+'РСТ РСО-А'!$F$9</f>
        <v>1316.49</v>
      </c>
      <c r="K144" s="117">
        <f>VLOOKUP($A144+ROUND((COLUMN()-2)/24,5),АТС!$A$41:$F$784,3)+'Иные услуги '!$C$5+'РСТ РСО-А'!$J$7+'РСТ РСО-А'!$F$9</f>
        <v>1386.31</v>
      </c>
      <c r="L144" s="117">
        <f>VLOOKUP($A144+ROUND((COLUMN()-2)/24,5),АТС!$A$41:$F$784,3)+'Иные услуги '!$C$5+'РСТ РСО-А'!$J$7+'РСТ РСО-А'!$F$9</f>
        <v>1387.07</v>
      </c>
      <c r="M144" s="117">
        <f>VLOOKUP($A144+ROUND((COLUMN()-2)/24,5),АТС!$A$41:$F$784,3)+'Иные услуги '!$C$5+'РСТ РСО-А'!$J$7+'РСТ РСО-А'!$F$9</f>
        <v>1386.08</v>
      </c>
      <c r="N144" s="117">
        <f>VLOOKUP($A144+ROUND((COLUMN()-2)/24,5),АТС!$A$41:$F$784,3)+'Иные услуги '!$C$5+'РСТ РСО-А'!$J$7+'РСТ РСО-А'!$F$9</f>
        <v>1370.36</v>
      </c>
      <c r="O144" s="117">
        <f>VLOOKUP($A144+ROUND((COLUMN()-2)/24,5),АТС!$A$41:$F$784,3)+'Иные услуги '!$C$5+'РСТ РСО-А'!$J$7+'РСТ РСО-А'!$F$9</f>
        <v>1387.04</v>
      </c>
      <c r="P144" s="117">
        <f>VLOOKUP($A144+ROUND((COLUMN()-2)/24,5),АТС!$A$41:$F$784,3)+'Иные услуги '!$C$5+'РСТ РСО-А'!$J$7+'РСТ РСО-А'!$F$9</f>
        <v>1387.4299999999998</v>
      </c>
      <c r="Q144" s="117">
        <f>VLOOKUP($A144+ROUND((COLUMN()-2)/24,5),АТС!$A$41:$F$784,3)+'Иные услуги '!$C$5+'РСТ РСО-А'!$J$7+'РСТ РСО-А'!$F$9</f>
        <v>1387.49</v>
      </c>
      <c r="R144" s="117">
        <f>VLOOKUP($A144+ROUND((COLUMN()-2)/24,5),АТС!$A$41:$F$784,3)+'Иные услуги '!$C$5+'РСТ РСО-А'!$J$7+'РСТ РСО-А'!$F$9</f>
        <v>1360.6399999999999</v>
      </c>
      <c r="S144" s="117">
        <f>VLOOKUP($A144+ROUND((COLUMN()-2)/24,5),АТС!$A$41:$F$784,3)+'Иные услуги '!$C$5+'РСТ РСО-А'!$J$7+'РСТ РСО-А'!$F$9</f>
        <v>1359.6699999999998</v>
      </c>
      <c r="T144" s="117">
        <f>VLOOKUP($A144+ROUND((COLUMN()-2)/24,5),АТС!$A$41:$F$784,3)+'Иные услуги '!$C$5+'РСТ РСО-А'!$J$7+'РСТ РСО-А'!$F$9</f>
        <v>1457.0900000000001</v>
      </c>
      <c r="U144" s="117">
        <f>VLOOKUP($A144+ROUND((COLUMN()-2)/24,5),АТС!$A$41:$F$784,3)+'Иные услуги '!$C$5+'РСТ РСО-А'!$J$7+'РСТ РСО-А'!$F$9</f>
        <v>1491.79</v>
      </c>
      <c r="V144" s="117">
        <f>VLOOKUP($A144+ROUND((COLUMN()-2)/24,5),АТС!$A$41:$F$784,3)+'Иные услуги '!$C$5+'РСТ РСО-А'!$J$7+'РСТ РСО-А'!$F$9</f>
        <v>1454.03</v>
      </c>
      <c r="W144" s="117">
        <f>VLOOKUP($A144+ROUND((COLUMN()-2)/24,5),АТС!$A$41:$F$784,3)+'Иные услуги '!$C$5+'РСТ РСО-А'!$J$7+'РСТ РСО-А'!$F$9</f>
        <v>1378.9699999999998</v>
      </c>
      <c r="X144" s="117">
        <f>VLOOKUP($A144+ROUND((COLUMN()-2)/24,5),АТС!$A$41:$F$784,3)+'Иные услуги '!$C$5+'РСТ РСО-А'!$J$7+'РСТ РСО-А'!$F$9</f>
        <v>1315.86</v>
      </c>
      <c r="Y144" s="117">
        <f>VLOOKUP($A144+ROUND((COLUMN()-2)/24,5),АТС!$A$41:$F$784,3)+'Иные услуги '!$C$5+'РСТ РСО-А'!$J$7+'РСТ РСО-А'!$F$9</f>
        <v>1356.01</v>
      </c>
    </row>
    <row r="145" spans="1:25" x14ac:dyDescent="0.2">
      <c r="A145" s="66">
        <f t="shared" si="4"/>
        <v>43726</v>
      </c>
      <c r="B145" s="117">
        <f>VLOOKUP($A145+ROUND((COLUMN()-2)/24,5),АТС!$A$41:$F$784,3)+'Иные услуги '!$C$5+'РСТ РСО-А'!$J$7+'РСТ РСО-А'!$F$9</f>
        <v>1321.6599999999999</v>
      </c>
      <c r="C145" s="117">
        <f>VLOOKUP($A145+ROUND((COLUMN()-2)/24,5),АТС!$A$41:$F$784,3)+'Иные услуги '!$C$5+'РСТ РСО-А'!$J$7+'РСТ РСО-А'!$F$9</f>
        <v>1316.6399999999999</v>
      </c>
      <c r="D145" s="117">
        <f>VLOOKUP($A145+ROUND((COLUMN()-2)/24,5),АТС!$A$41:$F$784,3)+'Иные услуги '!$C$5+'РСТ РСО-А'!$J$7+'РСТ РСО-А'!$F$9</f>
        <v>1316.6899999999998</v>
      </c>
      <c r="E145" s="117">
        <f>VLOOKUP($A145+ROUND((COLUMN()-2)/24,5),АТС!$A$41:$F$784,3)+'Иные услуги '!$C$5+'РСТ РСО-А'!$J$7+'РСТ РСО-А'!$F$9</f>
        <v>1316.6899999999998</v>
      </c>
      <c r="F145" s="117">
        <f>VLOOKUP($A145+ROUND((COLUMN()-2)/24,5),АТС!$A$41:$F$784,3)+'Иные услуги '!$C$5+'РСТ РСО-А'!$J$7+'РСТ РСО-А'!$F$9</f>
        <v>1316.6399999999999</v>
      </c>
      <c r="G145" s="117">
        <f>VLOOKUP($A145+ROUND((COLUMN()-2)/24,5),АТС!$A$41:$F$784,3)+'Иные услуги '!$C$5+'РСТ РСО-А'!$J$7+'РСТ РСО-А'!$F$9</f>
        <v>1316.57</v>
      </c>
      <c r="H145" s="117">
        <f>VLOOKUP($A145+ROUND((COLUMN()-2)/24,5),АТС!$A$41:$F$784,3)+'Иные услуги '!$C$5+'РСТ РСО-А'!$J$7+'РСТ РСО-А'!$F$9</f>
        <v>1316.05</v>
      </c>
      <c r="I145" s="117">
        <f>VLOOKUP($A145+ROUND((COLUMN()-2)/24,5),АТС!$A$41:$F$784,3)+'Иные услуги '!$C$5+'РСТ РСО-А'!$J$7+'РСТ РСО-А'!$F$9</f>
        <v>1435.62</v>
      </c>
      <c r="J145" s="117">
        <f>VLOOKUP($A145+ROUND((COLUMN()-2)/24,5),АТС!$A$41:$F$784,3)+'Иные услуги '!$C$5+'РСТ РСО-А'!$J$7+'РСТ РСО-А'!$F$9</f>
        <v>1316.1299999999999</v>
      </c>
      <c r="K145" s="117">
        <f>VLOOKUP($A145+ROUND((COLUMN()-2)/24,5),АТС!$A$41:$F$784,3)+'Иные услуги '!$C$5+'РСТ РСО-А'!$J$7+'РСТ РСО-А'!$F$9</f>
        <v>1393.62</v>
      </c>
      <c r="L145" s="117">
        <f>VLOOKUP($A145+ROUND((COLUMN()-2)/24,5),АТС!$A$41:$F$784,3)+'Иные услуги '!$C$5+'РСТ РСО-А'!$J$7+'РСТ РСО-А'!$F$9</f>
        <v>1394.55</v>
      </c>
      <c r="M145" s="117">
        <f>VLOOKUP($A145+ROUND((COLUMN()-2)/24,5),АТС!$A$41:$F$784,3)+'Иные услуги '!$C$5+'РСТ РСО-А'!$J$7+'РСТ РСО-А'!$F$9</f>
        <v>1393.11</v>
      </c>
      <c r="N145" s="117">
        <f>VLOOKUP($A145+ROUND((COLUMN()-2)/24,5),АТС!$A$41:$F$784,3)+'Иные услуги '!$C$5+'РСТ РСО-А'!$J$7+'РСТ РСО-А'!$F$9</f>
        <v>1363.27</v>
      </c>
      <c r="O145" s="117">
        <f>VLOOKUP($A145+ROUND((COLUMN()-2)/24,5),АТС!$A$41:$F$784,3)+'Иные услуги '!$C$5+'РСТ РСО-А'!$J$7+'РСТ РСО-А'!$F$9</f>
        <v>1363.4399999999998</v>
      </c>
      <c r="P145" s="117">
        <f>VLOOKUP($A145+ROUND((COLUMN()-2)/24,5),АТС!$A$41:$F$784,3)+'Иные услуги '!$C$5+'РСТ РСО-А'!$J$7+'РСТ РСО-А'!$F$9</f>
        <v>1363.4499999999998</v>
      </c>
      <c r="Q145" s="117">
        <f>VLOOKUP($A145+ROUND((COLUMN()-2)/24,5),АТС!$A$41:$F$784,3)+'Иные услуги '!$C$5+'РСТ РСО-А'!$J$7+'РСТ РСО-А'!$F$9</f>
        <v>1363.62</v>
      </c>
      <c r="R145" s="117">
        <f>VLOOKUP($A145+ROUND((COLUMN()-2)/24,5),АТС!$A$41:$F$784,3)+'Иные услуги '!$C$5+'РСТ РСО-А'!$J$7+'РСТ РСО-А'!$F$9</f>
        <v>1363.9299999999998</v>
      </c>
      <c r="S145" s="117">
        <f>VLOOKUP($A145+ROUND((COLUMN()-2)/24,5),АТС!$A$41:$F$784,3)+'Иные услуги '!$C$5+'РСТ РСО-А'!$J$7+'РСТ РСО-А'!$F$9</f>
        <v>1331.4599999999998</v>
      </c>
      <c r="T145" s="117">
        <f>VLOOKUP($A145+ROUND((COLUMN()-2)/24,5),АТС!$A$41:$F$784,3)+'Иные услуги '!$C$5+'РСТ РСО-А'!$J$7+'РСТ РСО-А'!$F$9</f>
        <v>1444.33</v>
      </c>
      <c r="U145" s="117">
        <f>VLOOKUP($A145+ROUND((COLUMN()-2)/24,5),АТС!$A$41:$F$784,3)+'Иные услуги '!$C$5+'РСТ РСО-А'!$J$7+'РСТ РСО-А'!$F$9</f>
        <v>1498.72</v>
      </c>
      <c r="V145" s="117">
        <f>VLOOKUP($A145+ROUND((COLUMN()-2)/24,5),АТС!$A$41:$F$784,3)+'Иные услуги '!$C$5+'РСТ РСО-А'!$J$7+'РСТ РСО-А'!$F$9</f>
        <v>1464.21</v>
      </c>
      <c r="W145" s="117">
        <f>VLOOKUP($A145+ROUND((COLUMN()-2)/24,5),АТС!$A$41:$F$784,3)+'Иные услуги '!$C$5+'РСТ РСО-А'!$J$7+'РСТ РСО-А'!$F$9</f>
        <v>1384.58</v>
      </c>
      <c r="X145" s="117">
        <f>VLOOKUP($A145+ROUND((COLUMN()-2)/24,5),АТС!$A$41:$F$784,3)+'Иные услуги '!$C$5+'РСТ РСО-А'!$J$7+'РСТ РСО-А'!$F$9</f>
        <v>1315.29</v>
      </c>
      <c r="Y145" s="117">
        <f>VLOOKUP($A145+ROUND((COLUMN()-2)/24,5),АТС!$A$41:$F$784,3)+'Иные услуги '!$C$5+'РСТ РСО-А'!$J$7+'РСТ РСО-А'!$F$9</f>
        <v>1373.75</v>
      </c>
    </row>
    <row r="146" spans="1:25" x14ac:dyDescent="0.2">
      <c r="A146" s="66">
        <f t="shared" si="4"/>
        <v>43727</v>
      </c>
      <c r="B146" s="117">
        <f>VLOOKUP($A146+ROUND((COLUMN()-2)/24,5),АТС!$A$41:$F$784,3)+'Иные услуги '!$C$5+'РСТ РСО-А'!$J$7+'РСТ РСО-А'!$F$9</f>
        <v>1320.56</v>
      </c>
      <c r="C146" s="117">
        <f>VLOOKUP($A146+ROUND((COLUMN()-2)/24,5),АТС!$A$41:$F$784,3)+'Иные услуги '!$C$5+'РСТ РСО-А'!$J$7+'РСТ РСО-А'!$F$9</f>
        <v>1316.6499999999999</v>
      </c>
      <c r="D146" s="117">
        <f>VLOOKUP($A146+ROUND((COLUMN()-2)/24,5),АТС!$A$41:$F$784,3)+'Иные услуги '!$C$5+'РСТ РСО-А'!$J$7+'РСТ РСО-А'!$F$9</f>
        <v>1316.6699999999998</v>
      </c>
      <c r="E146" s="117">
        <f>VLOOKUP($A146+ROUND((COLUMN()-2)/24,5),АТС!$A$41:$F$784,3)+'Иные услуги '!$C$5+'РСТ РСО-А'!$J$7+'РСТ РСО-А'!$F$9</f>
        <v>1316.6699999999998</v>
      </c>
      <c r="F146" s="117">
        <f>VLOOKUP($A146+ROUND((COLUMN()-2)/24,5),АТС!$A$41:$F$784,3)+'Иные услуги '!$C$5+'РСТ РСО-А'!$J$7+'РСТ РСО-А'!$F$9</f>
        <v>1316.62</v>
      </c>
      <c r="G146" s="117">
        <f>VLOOKUP($A146+ROUND((COLUMN()-2)/24,5),АТС!$A$41:$F$784,3)+'Иные услуги '!$C$5+'РСТ РСО-А'!$J$7+'РСТ РСО-А'!$F$9</f>
        <v>1316.6</v>
      </c>
      <c r="H146" s="117">
        <f>VLOOKUP($A146+ROUND((COLUMN()-2)/24,5),АТС!$A$41:$F$784,3)+'Иные услуги '!$C$5+'РСТ РСО-А'!$J$7+'РСТ РСО-А'!$F$9</f>
        <v>1316.1399999999999</v>
      </c>
      <c r="I146" s="117">
        <f>VLOOKUP($A146+ROUND((COLUMN()-2)/24,5),АТС!$A$41:$F$784,3)+'Иные услуги '!$C$5+'РСТ РСО-А'!$J$7+'РСТ РСО-А'!$F$9</f>
        <v>1412.9199999999998</v>
      </c>
      <c r="J146" s="117">
        <f>VLOOKUP($A146+ROUND((COLUMN()-2)/24,5),АТС!$A$41:$F$784,3)+'Иные услуги '!$C$5+'РСТ РСО-А'!$J$7+'РСТ РСО-А'!$F$9</f>
        <v>1316.4499999999998</v>
      </c>
      <c r="K146" s="117">
        <f>VLOOKUP($A146+ROUND((COLUMN()-2)/24,5),АТС!$A$41:$F$784,3)+'Иные услуги '!$C$5+'РСТ РСО-А'!$J$7+'РСТ РСО-А'!$F$9</f>
        <v>1390.8899999999999</v>
      </c>
      <c r="L146" s="117">
        <f>VLOOKUP($A146+ROUND((COLUMN()-2)/24,5),АТС!$A$41:$F$784,3)+'Иные услуги '!$C$5+'РСТ РСО-А'!$J$7+'РСТ РСО-А'!$F$9</f>
        <v>1391.1399999999999</v>
      </c>
      <c r="M146" s="117">
        <f>VLOOKUP($A146+ROUND((COLUMN()-2)/24,5),АТС!$A$41:$F$784,3)+'Иные услуги '!$C$5+'РСТ РСО-А'!$J$7+'РСТ РСО-А'!$F$9</f>
        <v>1390.6899999999998</v>
      </c>
      <c r="N146" s="117">
        <f>VLOOKUP($A146+ROUND((COLUMN()-2)/24,5),АТС!$A$41:$F$784,3)+'Иные услуги '!$C$5+'РСТ РСО-А'!$J$7+'РСТ РСО-А'!$F$9</f>
        <v>1362.1999999999998</v>
      </c>
      <c r="O146" s="117">
        <f>VLOOKUP($A146+ROUND((COLUMN()-2)/24,5),АТС!$A$41:$F$784,3)+'Иные услуги '!$C$5+'РСТ РСО-А'!$J$7+'РСТ РСО-А'!$F$9</f>
        <v>1362.4599999999998</v>
      </c>
      <c r="P146" s="117">
        <f>VLOOKUP($A146+ROUND((COLUMN()-2)/24,5),АТС!$A$41:$F$784,3)+'Иные услуги '!$C$5+'РСТ РСО-А'!$J$7+'РСТ РСО-А'!$F$9</f>
        <v>1362.4199999999998</v>
      </c>
      <c r="Q146" s="117">
        <f>VLOOKUP($A146+ROUND((COLUMN()-2)/24,5),АТС!$A$41:$F$784,3)+'Иные услуги '!$C$5+'РСТ РСО-А'!$J$7+'РСТ РСО-А'!$F$9</f>
        <v>1362.6299999999999</v>
      </c>
      <c r="R146" s="117">
        <f>VLOOKUP($A146+ROUND((COLUMN()-2)/24,5),АТС!$A$41:$F$784,3)+'Иные услуги '!$C$5+'РСТ РСО-А'!$J$7+'РСТ РСО-А'!$F$9</f>
        <v>1331.4499999999998</v>
      </c>
      <c r="S146" s="117">
        <f>VLOOKUP($A146+ROUND((COLUMN()-2)/24,5),АТС!$A$41:$F$784,3)+'Иные услуги '!$C$5+'РСТ РСО-А'!$J$7+'РСТ РСО-А'!$F$9</f>
        <v>1331.1999999999998</v>
      </c>
      <c r="T146" s="117">
        <f>VLOOKUP($A146+ROUND((COLUMN()-2)/24,5),АТС!$A$41:$F$784,3)+'Иные услуги '!$C$5+'РСТ РСО-А'!$J$7+'РСТ РСО-А'!$F$9</f>
        <v>1442.33</v>
      </c>
      <c r="U146" s="117">
        <f>VLOOKUP($A146+ROUND((COLUMN()-2)/24,5),АТС!$A$41:$F$784,3)+'Иные услуги '!$C$5+'РСТ РСО-А'!$J$7+'РСТ РСО-А'!$F$9</f>
        <v>1463.8500000000001</v>
      </c>
      <c r="V146" s="117">
        <f>VLOOKUP($A146+ROUND((COLUMN()-2)/24,5),АТС!$A$41:$F$784,3)+'Иные услуги '!$C$5+'РСТ РСО-А'!$J$7+'РСТ РСО-А'!$F$9</f>
        <v>1462.95</v>
      </c>
      <c r="W146" s="117">
        <f>VLOOKUP($A146+ROUND((COLUMN()-2)/24,5),АТС!$A$41:$F$784,3)+'Иные услуги '!$C$5+'РСТ РСО-А'!$J$7+'РСТ РСО-А'!$F$9</f>
        <v>1383.04</v>
      </c>
      <c r="X146" s="117">
        <f>VLOOKUP($A146+ROUND((COLUMN()-2)/24,5),АТС!$A$41:$F$784,3)+'Иные услуги '!$C$5+'РСТ РСО-А'!$J$7+'РСТ РСО-А'!$F$9</f>
        <v>1315.33</v>
      </c>
      <c r="Y146" s="117">
        <f>VLOOKUP($A146+ROUND((COLUMN()-2)/24,5),АТС!$A$41:$F$784,3)+'Иные услуги '!$C$5+'РСТ РСО-А'!$J$7+'РСТ РСО-А'!$F$9</f>
        <v>1371.1399999999999</v>
      </c>
    </row>
    <row r="147" spans="1:25" x14ac:dyDescent="0.2">
      <c r="A147" s="66">
        <f t="shared" si="4"/>
        <v>43728</v>
      </c>
      <c r="B147" s="117">
        <f>VLOOKUP($A147+ROUND((COLUMN()-2)/24,5),АТС!$A$41:$F$784,3)+'Иные услуги '!$C$5+'РСТ РСО-А'!$J$7+'РСТ РСО-А'!$F$9</f>
        <v>1324.2099999999998</v>
      </c>
      <c r="C147" s="117">
        <f>VLOOKUP($A147+ROUND((COLUMN()-2)/24,5),АТС!$A$41:$F$784,3)+'Иные услуги '!$C$5+'РСТ РСО-А'!$J$7+'РСТ РСО-А'!$F$9</f>
        <v>1317.2099999999998</v>
      </c>
      <c r="D147" s="117">
        <f>VLOOKUP($A147+ROUND((COLUMN()-2)/24,5),АТС!$A$41:$F$784,3)+'Иные услуги '!$C$5+'РСТ РСО-А'!$J$7+'РСТ РСО-А'!$F$9</f>
        <v>1316.7199999999998</v>
      </c>
      <c r="E147" s="117">
        <f>VLOOKUP($A147+ROUND((COLUMN()-2)/24,5),АТС!$A$41:$F$784,3)+'Иные услуги '!$C$5+'РСТ РСО-А'!$J$7+'РСТ РСО-А'!$F$9</f>
        <v>1316.7299999999998</v>
      </c>
      <c r="F147" s="117">
        <f>VLOOKUP($A147+ROUND((COLUMN()-2)/24,5),АТС!$A$41:$F$784,3)+'Иные услуги '!$C$5+'РСТ РСО-А'!$J$7+'РСТ РСО-А'!$F$9</f>
        <v>1316.6799999999998</v>
      </c>
      <c r="G147" s="117">
        <f>VLOOKUP($A147+ROUND((COLUMN()-2)/24,5),АТС!$A$41:$F$784,3)+'Иные услуги '!$C$5+'РСТ РСО-А'!$J$7+'РСТ РСО-А'!$F$9</f>
        <v>1316.58</v>
      </c>
      <c r="H147" s="117">
        <f>VLOOKUP($A147+ROUND((COLUMN()-2)/24,5),АТС!$A$41:$F$784,3)+'Иные услуги '!$C$5+'РСТ РСО-А'!$J$7+'РСТ РСО-А'!$F$9</f>
        <v>1315.8999999999999</v>
      </c>
      <c r="I147" s="117">
        <f>VLOOKUP($A147+ROUND((COLUMN()-2)/24,5),АТС!$A$41:$F$784,3)+'Иные услуги '!$C$5+'РСТ РСО-А'!$J$7+'РСТ РСО-А'!$F$9</f>
        <v>1409.1399999999999</v>
      </c>
      <c r="J147" s="117">
        <f>VLOOKUP($A147+ROUND((COLUMN()-2)/24,5),АТС!$A$41:$F$784,3)+'Иные услуги '!$C$5+'РСТ РСО-А'!$J$7+'РСТ РСО-А'!$F$9</f>
        <v>1316.31</v>
      </c>
      <c r="K147" s="117">
        <f>VLOOKUP($A147+ROUND((COLUMN()-2)/24,5),АТС!$A$41:$F$784,3)+'Иные услуги '!$C$5+'РСТ РСО-А'!$J$7+'РСТ РСО-А'!$F$9</f>
        <v>1389.9799999999998</v>
      </c>
      <c r="L147" s="117">
        <f>VLOOKUP($A147+ROUND((COLUMN()-2)/24,5),АТС!$A$41:$F$784,3)+'Иные услуги '!$C$5+'РСТ РСО-А'!$J$7+'РСТ РСО-А'!$F$9</f>
        <v>1390.01</v>
      </c>
      <c r="M147" s="117">
        <f>VLOOKUP($A147+ROUND((COLUMN()-2)/24,5),АТС!$A$41:$F$784,3)+'Иные услуги '!$C$5+'РСТ РСО-А'!$J$7+'РСТ РСО-А'!$F$9</f>
        <v>1389.6999999999998</v>
      </c>
      <c r="N147" s="117">
        <f>VLOOKUP($A147+ROUND((COLUMN()-2)/24,5),АТС!$A$41:$F$784,3)+'Иные услуги '!$C$5+'РСТ РСО-А'!$J$7+'РСТ РСО-А'!$F$9</f>
        <v>1361.76</v>
      </c>
      <c r="O147" s="117">
        <f>VLOOKUP($A147+ROUND((COLUMN()-2)/24,5),АТС!$A$41:$F$784,3)+'Иные услуги '!$C$5+'РСТ РСО-А'!$J$7+'РСТ РСО-А'!$F$9</f>
        <v>1362.5</v>
      </c>
      <c r="P147" s="117">
        <f>VLOOKUP($A147+ROUND((COLUMN()-2)/24,5),АТС!$A$41:$F$784,3)+'Иные услуги '!$C$5+'РСТ РСО-А'!$J$7+'РСТ РСО-А'!$F$9</f>
        <v>1362.56</v>
      </c>
      <c r="Q147" s="117">
        <f>VLOOKUP($A147+ROUND((COLUMN()-2)/24,5),АТС!$A$41:$F$784,3)+'Иные услуги '!$C$5+'РСТ РСО-А'!$J$7+'РСТ РСО-А'!$F$9</f>
        <v>1391.35</v>
      </c>
      <c r="R147" s="117">
        <f>VLOOKUP($A147+ROUND((COLUMN()-2)/24,5),АТС!$A$41:$F$784,3)+'Иные услуги '!$C$5+'РСТ РСО-А'!$J$7+'РСТ РСО-А'!$F$9</f>
        <v>1362.57</v>
      </c>
      <c r="S147" s="117">
        <f>VLOOKUP($A147+ROUND((COLUMN()-2)/24,5),АТС!$A$41:$F$784,3)+'Иные услуги '!$C$5+'РСТ РСО-А'!$J$7+'РСТ РСО-А'!$F$9</f>
        <v>1331.24</v>
      </c>
      <c r="T147" s="117">
        <f>VLOOKUP($A147+ROUND((COLUMN()-2)/24,5),АТС!$A$41:$F$784,3)+'Иные услуги '!$C$5+'РСТ РСО-А'!$J$7+'РСТ РСО-А'!$F$9</f>
        <v>1441.99</v>
      </c>
      <c r="U147" s="117">
        <f>VLOOKUP($A147+ROUND((COLUMN()-2)/24,5),АТС!$A$41:$F$784,3)+'Иные услуги '!$C$5+'РСТ РСО-А'!$J$7+'РСТ РСО-А'!$F$9</f>
        <v>1497.48</v>
      </c>
      <c r="V147" s="117">
        <f>VLOOKUP($A147+ROUND((COLUMN()-2)/24,5),АТС!$A$41:$F$784,3)+'Иные услуги '!$C$5+'РСТ РСО-А'!$J$7+'РСТ РСО-А'!$F$9</f>
        <v>1461.94</v>
      </c>
      <c r="W147" s="117">
        <f>VLOOKUP($A147+ROUND((COLUMN()-2)/24,5),АТС!$A$41:$F$784,3)+'Иные услуги '!$C$5+'РСТ РСО-А'!$J$7+'РСТ РСО-А'!$F$9</f>
        <v>1383.4499999999998</v>
      </c>
      <c r="X147" s="117">
        <f>VLOOKUP($A147+ROUND((COLUMN()-2)/24,5),АТС!$A$41:$F$784,3)+'Иные услуги '!$C$5+'РСТ РСО-А'!$J$7+'РСТ РСО-А'!$F$9</f>
        <v>1315.4099999999999</v>
      </c>
      <c r="Y147" s="117">
        <f>VLOOKUP($A147+ROUND((COLUMN()-2)/24,5),АТС!$A$41:$F$784,3)+'Иные услуги '!$C$5+'РСТ РСО-А'!$J$7+'РСТ РСО-А'!$F$9</f>
        <v>1405.29</v>
      </c>
    </row>
    <row r="148" spans="1:25" x14ac:dyDescent="0.2">
      <c r="A148" s="66">
        <f t="shared" si="4"/>
        <v>43729</v>
      </c>
      <c r="B148" s="117">
        <f>VLOOKUP($A148+ROUND((COLUMN()-2)/24,5),АТС!$A$41:$F$784,3)+'Иные услуги '!$C$5+'РСТ РСО-А'!$J$7+'РСТ РСО-А'!$F$9</f>
        <v>1331.51</v>
      </c>
      <c r="C148" s="117">
        <f>VLOOKUP($A148+ROUND((COLUMN()-2)/24,5),АТС!$A$41:$F$784,3)+'Иные услуги '!$C$5+'РСТ РСО-А'!$J$7+'РСТ РСО-А'!$F$9</f>
        <v>1316.61</v>
      </c>
      <c r="D148" s="117">
        <f>VLOOKUP($A148+ROUND((COLUMN()-2)/24,5),АТС!$A$41:$F$784,3)+'Иные услуги '!$C$5+'РСТ РСО-А'!$J$7+'РСТ РСО-А'!$F$9</f>
        <v>1316.6399999999999</v>
      </c>
      <c r="E148" s="117">
        <f>VLOOKUP($A148+ROUND((COLUMN()-2)/24,5),АТС!$A$41:$F$784,3)+'Иные услуги '!$C$5+'РСТ РСО-А'!$J$7+'РСТ РСО-А'!$F$9</f>
        <v>1316.6499999999999</v>
      </c>
      <c r="F148" s="117">
        <f>VLOOKUP($A148+ROUND((COLUMN()-2)/24,5),АТС!$A$41:$F$784,3)+'Иные услуги '!$C$5+'РСТ РСО-А'!$J$7+'РСТ РСО-А'!$F$9</f>
        <v>1317.1</v>
      </c>
      <c r="G148" s="117">
        <f>VLOOKUP($A148+ROUND((COLUMN()-2)/24,5),АТС!$A$41:$F$784,3)+'Иные услуги '!$C$5+'РСТ РСО-А'!$J$7+'РСТ РСО-А'!$F$9</f>
        <v>1317.1</v>
      </c>
      <c r="H148" s="117">
        <f>VLOOKUP($A148+ROUND((COLUMN()-2)/24,5),АТС!$A$41:$F$784,3)+'Иные услуги '!$C$5+'РСТ РСО-А'!$J$7+'РСТ РСО-А'!$F$9</f>
        <v>1317.09</v>
      </c>
      <c r="I148" s="117">
        <f>VLOOKUP($A148+ROUND((COLUMN()-2)/24,5),АТС!$A$41:$F$784,3)+'Иные услуги '!$C$5+'РСТ РСО-А'!$J$7+'РСТ РСО-А'!$F$9</f>
        <v>1305.81</v>
      </c>
      <c r="J148" s="117">
        <f>VLOOKUP($A148+ROUND((COLUMN()-2)/24,5),АТС!$A$41:$F$784,3)+'Иные услуги '!$C$5+'РСТ РСО-А'!$J$7+'РСТ РСО-А'!$F$9</f>
        <v>1316.4799999999998</v>
      </c>
      <c r="K148" s="117">
        <f>VLOOKUP($A148+ROUND((COLUMN()-2)/24,5),АТС!$A$41:$F$784,3)+'Иные услуги '!$C$5+'РСТ РСО-А'!$J$7+'РСТ РСО-А'!$F$9</f>
        <v>1341.4399999999998</v>
      </c>
      <c r="L148" s="117">
        <f>VLOOKUP($A148+ROUND((COLUMN()-2)/24,5),АТС!$A$41:$F$784,3)+'Иные услуги '!$C$5+'РСТ РСО-А'!$J$7+'РСТ РСО-А'!$F$9</f>
        <v>1359.3899999999999</v>
      </c>
      <c r="M148" s="117">
        <f>VLOOKUP($A148+ROUND((COLUMN()-2)/24,5),АТС!$A$41:$F$784,3)+'Иные услуги '!$C$5+'РСТ РСО-А'!$J$7+'РСТ РСО-А'!$F$9</f>
        <v>1350.9499999999998</v>
      </c>
      <c r="N148" s="117">
        <f>VLOOKUP($A148+ROUND((COLUMN()-2)/24,5),АТС!$A$41:$F$784,3)+'Иные услуги '!$C$5+'РСТ РСО-А'!$J$7+'РСТ РСО-А'!$F$9</f>
        <v>1351.12</v>
      </c>
      <c r="O148" s="117">
        <f>VLOOKUP($A148+ROUND((COLUMN()-2)/24,5),АТС!$A$41:$F$784,3)+'Иные услуги '!$C$5+'РСТ РСО-А'!$J$7+'РСТ РСО-А'!$F$9</f>
        <v>1351.1399999999999</v>
      </c>
      <c r="P148" s="117">
        <f>VLOOKUP($A148+ROUND((COLUMN()-2)/24,5),АТС!$A$41:$F$784,3)+'Иные услуги '!$C$5+'РСТ РСО-А'!$J$7+'РСТ РСО-А'!$F$9</f>
        <v>1351.04</v>
      </c>
      <c r="Q148" s="117">
        <f>VLOOKUP($A148+ROUND((COLUMN()-2)/24,5),АТС!$A$41:$F$784,3)+'Иные услуги '!$C$5+'РСТ РСО-А'!$J$7+'РСТ РСО-А'!$F$9</f>
        <v>1332.4499999999998</v>
      </c>
      <c r="R148" s="117">
        <f>VLOOKUP($A148+ROUND((COLUMN()-2)/24,5),АТС!$A$41:$F$784,3)+'Иные услуги '!$C$5+'РСТ РСО-А'!$J$7+'РСТ РСО-А'!$F$9</f>
        <v>1327.6399999999999</v>
      </c>
      <c r="S148" s="117">
        <f>VLOOKUP($A148+ROUND((COLUMN()-2)/24,5),АТС!$A$41:$F$784,3)+'Иные услуги '!$C$5+'РСТ РСО-А'!$J$7+'РСТ РСО-А'!$F$9</f>
        <v>1326.75</v>
      </c>
      <c r="T148" s="117">
        <f>VLOOKUP($A148+ROUND((COLUMN()-2)/24,5),АТС!$A$41:$F$784,3)+'Иные услуги '!$C$5+'РСТ РСО-А'!$J$7+'РСТ РСО-А'!$F$9</f>
        <v>1394.79</v>
      </c>
      <c r="U148" s="117">
        <f>VLOOKUP($A148+ROUND((COLUMN()-2)/24,5),АТС!$A$41:$F$784,3)+'Иные услуги '!$C$5+'РСТ РСО-А'!$J$7+'РСТ РСО-А'!$F$9</f>
        <v>1443.89</v>
      </c>
      <c r="V148" s="117">
        <f>VLOOKUP($A148+ROUND((COLUMN()-2)/24,5),АТС!$A$41:$F$784,3)+'Иные услуги '!$C$5+'РСТ РСО-А'!$J$7+'РСТ РСО-А'!$F$9</f>
        <v>1418.37</v>
      </c>
      <c r="W148" s="117">
        <f>VLOOKUP($A148+ROUND((COLUMN()-2)/24,5),АТС!$A$41:$F$784,3)+'Иные услуги '!$C$5+'РСТ РСО-А'!$J$7+'РСТ РСО-А'!$F$9</f>
        <v>1346.6899999999998</v>
      </c>
      <c r="X148" s="117">
        <f>VLOOKUP($A148+ROUND((COLUMN()-2)/24,5),АТС!$A$41:$F$784,3)+'Иные услуги '!$C$5+'РСТ РСО-А'!$J$7+'РСТ РСО-А'!$F$9</f>
        <v>1315.6999999999998</v>
      </c>
      <c r="Y148" s="117">
        <f>VLOOKUP($A148+ROUND((COLUMN()-2)/24,5),АТС!$A$41:$F$784,3)+'Иные услуги '!$C$5+'РСТ РСО-А'!$J$7+'РСТ РСО-А'!$F$9</f>
        <v>1372.07</v>
      </c>
    </row>
    <row r="149" spans="1:25" x14ac:dyDescent="0.2">
      <c r="A149" s="66">
        <f t="shared" si="4"/>
        <v>43730</v>
      </c>
      <c r="B149" s="117">
        <f>VLOOKUP($A149+ROUND((COLUMN()-2)/24,5),АТС!$A$41:$F$784,3)+'Иные услуги '!$C$5+'РСТ РСО-А'!$J$7+'РСТ РСО-А'!$F$9</f>
        <v>1311.79</v>
      </c>
      <c r="C149" s="117">
        <f>VLOOKUP($A149+ROUND((COLUMN()-2)/24,5),АТС!$A$41:$F$784,3)+'Иные услуги '!$C$5+'РСТ РСО-А'!$J$7+'РСТ РСО-А'!$F$9</f>
        <v>1317.2199999999998</v>
      </c>
      <c r="D149" s="117">
        <f>VLOOKUP($A149+ROUND((COLUMN()-2)/24,5),АТС!$A$41:$F$784,3)+'Иные услуги '!$C$5+'РСТ РСО-А'!$J$7+'РСТ РСО-А'!$F$9</f>
        <v>1316.75</v>
      </c>
      <c r="E149" s="117">
        <f>VLOOKUP($A149+ROUND((COLUMN()-2)/24,5),АТС!$A$41:$F$784,3)+'Иные услуги '!$C$5+'РСТ РСО-А'!$J$7+'РСТ РСО-А'!$F$9</f>
        <v>1316.76</v>
      </c>
      <c r="F149" s="117">
        <f>VLOOKUP($A149+ROUND((COLUMN()-2)/24,5),АТС!$A$41:$F$784,3)+'Иные услуги '!$C$5+'РСТ РСО-А'!$J$7+'РСТ РСО-А'!$F$9</f>
        <v>1316.76</v>
      </c>
      <c r="G149" s="117">
        <f>VLOOKUP($A149+ROUND((COLUMN()-2)/24,5),АТС!$A$41:$F$784,3)+'Иные услуги '!$C$5+'РСТ РСО-А'!$J$7+'РСТ РСО-А'!$F$9</f>
        <v>1316.74</v>
      </c>
      <c r="H149" s="117">
        <f>VLOOKUP($A149+ROUND((COLUMN()-2)/24,5),АТС!$A$41:$F$784,3)+'Иные услуги '!$C$5+'РСТ РСО-А'!$J$7+'РСТ РСО-А'!$F$9</f>
        <v>1316.25</v>
      </c>
      <c r="I149" s="117">
        <f>VLOOKUP($A149+ROUND((COLUMN()-2)/24,5),АТС!$A$41:$F$784,3)+'Иные услуги '!$C$5+'РСТ РСО-А'!$J$7+'РСТ РСО-А'!$F$9</f>
        <v>1316.29</v>
      </c>
      <c r="J149" s="117">
        <f>VLOOKUP($A149+ROUND((COLUMN()-2)/24,5),АТС!$A$41:$F$784,3)+'Иные услуги '!$C$5+'РСТ РСО-А'!$J$7+'РСТ РСО-А'!$F$9</f>
        <v>1316.4499999999998</v>
      </c>
      <c r="K149" s="117">
        <f>VLOOKUP($A149+ROUND((COLUMN()-2)/24,5),АТС!$A$41:$F$784,3)+'Иные услуги '!$C$5+'РСТ РСО-А'!$J$7+'РСТ РСО-А'!$F$9</f>
        <v>1316.4599999999998</v>
      </c>
      <c r="L149" s="117">
        <f>VLOOKUP($A149+ROUND((COLUMN()-2)/24,5),АТС!$A$41:$F$784,3)+'Иные услуги '!$C$5+'РСТ РСО-А'!$J$7+'РСТ РСО-А'!$F$9</f>
        <v>1316.51</v>
      </c>
      <c r="M149" s="117">
        <f>VLOOKUP($A149+ROUND((COLUMN()-2)/24,5),АТС!$A$41:$F$784,3)+'Иные услуги '!$C$5+'РСТ РСО-А'!$J$7+'РСТ РСО-А'!$F$9</f>
        <v>1316.56</v>
      </c>
      <c r="N149" s="117">
        <f>VLOOKUP($A149+ROUND((COLUMN()-2)/24,5),АТС!$A$41:$F$784,3)+'Иные услуги '!$C$5+'РСТ РСО-А'!$J$7+'РСТ РСО-А'!$F$9</f>
        <v>1316.56</v>
      </c>
      <c r="O149" s="117">
        <f>VLOOKUP($A149+ROUND((COLUMN()-2)/24,5),АТС!$A$41:$F$784,3)+'Иные услуги '!$C$5+'РСТ РСО-А'!$J$7+'РСТ РСО-А'!$F$9</f>
        <v>1316.56</v>
      </c>
      <c r="P149" s="117">
        <f>VLOOKUP($A149+ROUND((COLUMN()-2)/24,5),АТС!$A$41:$F$784,3)+'Иные услуги '!$C$5+'РСТ РСО-А'!$J$7+'РСТ РСО-А'!$F$9</f>
        <v>1316.52</v>
      </c>
      <c r="Q149" s="117">
        <f>VLOOKUP($A149+ROUND((COLUMN()-2)/24,5),АТС!$A$41:$F$784,3)+'Иные услуги '!$C$5+'РСТ РСО-А'!$J$7+'РСТ РСО-А'!$F$9</f>
        <v>1316.53</v>
      </c>
      <c r="R149" s="117">
        <f>VLOOKUP($A149+ROUND((COLUMN()-2)/24,5),АТС!$A$41:$F$784,3)+'Иные услуги '!$C$5+'РСТ РСО-А'!$J$7+'РСТ РСО-А'!$F$9</f>
        <v>1316.55</v>
      </c>
      <c r="S149" s="117">
        <f>VLOOKUP($A149+ROUND((COLUMN()-2)/24,5),АТС!$A$41:$F$784,3)+'Иные услуги '!$C$5+'РСТ РСО-А'!$J$7+'РСТ РСО-А'!$F$9</f>
        <v>1316.56</v>
      </c>
      <c r="T149" s="117">
        <f>VLOOKUP($A149+ROUND((COLUMN()-2)/24,5),АТС!$A$41:$F$784,3)+'Иные услуги '!$C$5+'РСТ РСО-А'!$J$7+'РСТ РСО-А'!$F$9</f>
        <v>1370.5</v>
      </c>
      <c r="U149" s="117">
        <f>VLOOKUP($A149+ROUND((COLUMN()-2)/24,5),АТС!$A$41:$F$784,3)+'Иные услуги '!$C$5+'РСТ РСО-А'!$J$7+'РСТ РСО-А'!$F$9</f>
        <v>1416.7299999999998</v>
      </c>
      <c r="V149" s="117">
        <f>VLOOKUP($A149+ROUND((COLUMN()-2)/24,5),АТС!$A$41:$F$784,3)+'Иные услуги '!$C$5+'РСТ РСО-А'!$J$7+'РСТ РСО-А'!$F$9</f>
        <v>1421.2099999999998</v>
      </c>
      <c r="W149" s="117">
        <f>VLOOKUP($A149+ROUND((COLUMN()-2)/24,5),АТС!$A$41:$F$784,3)+'Иные услуги '!$C$5+'РСТ РСО-А'!$J$7+'РСТ РСО-А'!$F$9</f>
        <v>1347.86</v>
      </c>
      <c r="X149" s="117">
        <f>VLOOKUP($A149+ROUND((COLUMN()-2)/24,5),АТС!$A$41:$F$784,3)+'Иные услуги '!$C$5+'РСТ РСО-А'!$J$7+'РСТ РСО-А'!$F$9</f>
        <v>1315.81</v>
      </c>
      <c r="Y149" s="117">
        <f>VLOOKUP($A149+ROUND((COLUMN()-2)/24,5),АТС!$A$41:$F$784,3)+'Иные услуги '!$C$5+'РСТ РСО-А'!$J$7+'РСТ РСО-А'!$F$9</f>
        <v>1350.87</v>
      </c>
    </row>
    <row r="150" spans="1:25" x14ac:dyDescent="0.2">
      <c r="A150" s="66">
        <f t="shared" si="4"/>
        <v>43731</v>
      </c>
      <c r="B150" s="117">
        <f>VLOOKUP($A150+ROUND((COLUMN()-2)/24,5),АТС!$A$41:$F$784,3)+'Иные услуги '!$C$5+'РСТ РСО-А'!$J$7+'РСТ РСО-А'!$F$9</f>
        <v>1319.9599999999998</v>
      </c>
      <c r="C150" s="117">
        <f>VLOOKUP($A150+ROUND((COLUMN()-2)/24,5),АТС!$A$41:$F$784,3)+'Иные услуги '!$C$5+'РСТ РСО-А'!$J$7+'РСТ РСО-А'!$F$9</f>
        <v>1318.26</v>
      </c>
      <c r="D150" s="117">
        <f>VLOOKUP($A150+ROUND((COLUMN()-2)/24,5),АТС!$A$41:$F$784,3)+'Иные услуги '!$C$5+'РСТ РСО-А'!$J$7+'РСТ РСО-А'!$F$9</f>
        <v>1316.6799999999998</v>
      </c>
      <c r="E150" s="117">
        <f>VLOOKUP($A150+ROUND((COLUMN()-2)/24,5),АТС!$A$41:$F$784,3)+'Иные услуги '!$C$5+'РСТ РСО-А'!$J$7+'РСТ РСО-А'!$F$9</f>
        <v>1316.6999999999998</v>
      </c>
      <c r="F150" s="117">
        <f>VLOOKUP($A150+ROUND((COLUMN()-2)/24,5),АТС!$A$41:$F$784,3)+'Иные услуги '!$C$5+'РСТ РСО-А'!$J$7+'РСТ РСО-А'!$F$9</f>
        <v>1316.6899999999998</v>
      </c>
      <c r="G150" s="117">
        <f>VLOOKUP($A150+ROUND((COLUMN()-2)/24,5),АТС!$A$41:$F$784,3)+'Иные услуги '!$C$5+'РСТ РСО-А'!$J$7+'РСТ РСО-А'!$F$9</f>
        <v>1316.6499999999999</v>
      </c>
      <c r="H150" s="117">
        <f>VLOOKUP($A150+ROUND((COLUMN()-2)/24,5),АТС!$A$41:$F$784,3)+'Иные услуги '!$C$5+'РСТ РСО-А'!$J$7+'РСТ РСО-А'!$F$9</f>
        <v>1316.1399999999999</v>
      </c>
      <c r="I150" s="117">
        <f>VLOOKUP($A150+ROUND((COLUMN()-2)/24,5),АТС!$A$41:$F$784,3)+'Иные услуги '!$C$5+'РСТ РСО-А'!$J$7+'РСТ РСО-А'!$F$9</f>
        <v>1396.6899999999998</v>
      </c>
      <c r="J150" s="117">
        <f>VLOOKUP($A150+ROUND((COLUMN()-2)/24,5),АТС!$A$41:$F$784,3)+'Иные услуги '!$C$5+'РСТ РСО-А'!$J$7+'РСТ РСО-А'!$F$9</f>
        <v>1316.53</v>
      </c>
      <c r="K150" s="117">
        <f>VLOOKUP($A150+ROUND((COLUMN()-2)/24,5),АТС!$A$41:$F$784,3)+'Иные услуги '!$C$5+'РСТ РСО-А'!$J$7+'РСТ РСО-А'!$F$9</f>
        <v>1330.9399999999998</v>
      </c>
      <c r="L150" s="117">
        <f>VLOOKUP($A150+ROUND((COLUMN()-2)/24,5),АТС!$A$41:$F$784,3)+'Иные услуги '!$C$5+'РСТ РСО-А'!$J$7+'РСТ РСО-А'!$F$9</f>
        <v>1363.4299999999998</v>
      </c>
      <c r="M150" s="117">
        <f>VLOOKUP($A150+ROUND((COLUMN()-2)/24,5),АТС!$A$41:$F$784,3)+'Иные услуги '!$C$5+'РСТ РСО-А'!$J$7+'РСТ РСО-А'!$F$9</f>
        <v>1363.3799999999999</v>
      </c>
      <c r="N150" s="117">
        <f>VLOOKUP($A150+ROUND((COLUMN()-2)/24,5),АТС!$A$41:$F$784,3)+'Иные услуги '!$C$5+'РСТ РСО-А'!$J$7+'РСТ РСО-А'!$F$9</f>
        <v>1331.1399999999999</v>
      </c>
      <c r="O150" s="117">
        <f>VLOOKUP($A150+ROUND((COLUMN()-2)/24,5),АТС!$A$41:$F$784,3)+'Иные услуги '!$C$5+'РСТ РСО-А'!$J$7+'РСТ РСО-А'!$F$9</f>
        <v>1331.27</v>
      </c>
      <c r="P150" s="117">
        <f>VLOOKUP($A150+ROUND((COLUMN()-2)/24,5),АТС!$A$41:$F$784,3)+'Иные услуги '!$C$5+'РСТ РСО-А'!$J$7+'РСТ РСО-А'!$F$9</f>
        <v>1331.34</v>
      </c>
      <c r="Q150" s="117">
        <f>VLOOKUP($A150+ROUND((COLUMN()-2)/24,5),АТС!$A$41:$F$784,3)+'Иные услуги '!$C$5+'РСТ РСО-А'!$J$7+'РСТ РСО-А'!$F$9</f>
        <v>1331.36</v>
      </c>
      <c r="R150" s="117">
        <f>VLOOKUP($A150+ROUND((COLUMN()-2)/24,5),АТС!$A$41:$F$784,3)+'Иные услуги '!$C$5+'РСТ РСО-А'!$J$7+'РСТ РСО-А'!$F$9</f>
        <v>1331.3799999999999</v>
      </c>
      <c r="S150" s="117">
        <f>VLOOKUP($A150+ROUND((COLUMN()-2)/24,5),АТС!$A$41:$F$784,3)+'Иные услуги '!$C$5+'РСТ РСО-А'!$J$7+'РСТ РСО-А'!$F$9</f>
        <v>1329.54</v>
      </c>
      <c r="T150" s="117">
        <f>VLOOKUP($A150+ROUND((COLUMN()-2)/24,5),АТС!$A$41:$F$784,3)+'Иные услуги '!$C$5+'РСТ РСО-А'!$J$7+'РСТ РСО-А'!$F$9</f>
        <v>1444.21</v>
      </c>
      <c r="U150" s="117">
        <f>VLOOKUP($A150+ROUND((COLUMN()-2)/24,5),АТС!$A$41:$F$784,3)+'Иные услуги '!$C$5+'РСТ РСО-А'!$J$7+'РСТ РСО-А'!$F$9</f>
        <v>1488.6000000000001</v>
      </c>
      <c r="V150" s="117">
        <f>VLOOKUP($A150+ROUND((COLUMN()-2)/24,5),АТС!$A$41:$F$784,3)+'Иные услуги '!$C$5+'РСТ РСО-А'!$J$7+'РСТ РСО-А'!$F$9</f>
        <v>1463.8100000000002</v>
      </c>
      <c r="W150" s="117">
        <f>VLOOKUP($A150+ROUND((COLUMN()-2)/24,5),АТС!$A$41:$F$784,3)+'Иные услуги '!$C$5+'РСТ РСО-А'!$J$7+'РСТ РСО-А'!$F$9</f>
        <v>1385.3799999999999</v>
      </c>
      <c r="X150" s="117">
        <f>VLOOKUP($A150+ROUND((COLUMN()-2)/24,5),АТС!$A$41:$F$784,3)+'Иные услуги '!$C$5+'РСТ РСО-А'!$J$7+'РСТ РСО-А'!$F$9</f>
        <v>1315.6499999999999</v>
      </c>
      <c r="Y150" s="117">
        <f>VLOOKUP($A150+ROUND((COLUMN()-2)/24,5),АТС!$A$41:$F$784,3)+'Иные услуги '!$C$5+'РСТ РСО-А'!$J$7+'РСТ РСО-А'!$F$9</f>
        <v>1371.09</v>
      </c>
    </row>
    <row r="151" spans="1:25" x14ac:dyDescent="0.2">
      <c r="A151" s="66">
        <f t="shared" si="4"/>
        <v>43732</v>
      </c>
      <c r="B151" s="117">
        <f>VLOOKUP($A151+ROUND((COLUMN()-2)/24,5),АТС!$A$41:$F$784,3)+'Иные услуги '!$C$5+'РСТ РСО-А'!$J$7+'РСТ РСО-А'!$F$9</f>
        <v>1324.6899999999998</v>
      </c>
      <c r="C151" s="117">
        <f>VLOOKUP($A151+ROUND((COLUMN()-2)/24,5),АТС!$A$41:$F$784,3)+'Иные услуги '!$C$5+'РСТ РСО-А'!$J$7+'РСТ РСО-А'!$F$9</f>
        <v>1323.36</v>
      </c>
      <c r="D151" s="117">
        <f>VLOOKUP($A151+ROUND((COLUMN()-2)/24,5),АТС!$A$41:$F$784,3)+'Иные услуги '!$C$5+'РСТ РСО-А'!$J$7+'РСТ РСО-А'!$F$9</f>
        <v>1316.6699999999998</v>
      </c>
      <c r="E151" s="117">
        <f>VLOOKUP($A151+ROUND((COLUMN()-2)/24,5),АТС!$A$41:$F$784,3)+'Иные услуги '!$C$5+'РСТ РСО-А'!$J$7+'РСТ РСО-А'!$F$9</f>
        <v>1316.6799999999998</v>
      </c>
      <c r="F151" s="117">
        <f>VLOOKUP($A151+ROUND((COLUMN()-2)/24,5),АТС!$A$41:$F$784,3)+'Иные услуги '!$C$5+'РСТ РСО-А'!$J$7+'РСТ РСО-А'!$F$9</f>
        <v>1316.6699999999998</v>
      </c>
      <c r="G151" s="117">
        <f>VLOOKUP($A151+ROUND((COLUMN()-2)/24,5),АТС!$A$41:$F$784,3)+'Иные услуги '!$C$5+'РСТ РСО-А'!$J$7+'РСТ РСО-А'!$F$9</f>
        <v>1316.59</v>
      </c>
      <c r="H151" s="117">
        <f>VLOOKUP($A151+ROUND((COLUMN()-2)/24,5),АТС!$A$41:$F$784,3)+'Иные услуги '!$C$5+'РСТ РСО-А'!$J$7+'РСТ РСО-А'!$F$9</f>
        <v>1315.76</v>
      </c>
      <c r="I151" s="117">
        <f>VLOOKUP($A151+ROUND((COLUMN()-2)/24,5),АТС!$A$41:$F$784,3)+'Иные услуги '!$C$5+'РСТ РСО-А'!$J$7+'РСТ РСО-А'!$F$9</f>
        <v>1407.87</v>
      </c>
      <c r="J151" s="117">
        <f>VLOOKUP($A151+ROUND((COLUMN()-2)/24,5),АТС!$A$41:$F$784,3)+'Иные услуги '!$C$5+'РСТ РСО-А'!$J$7+'РСТ РСО-А'!$F$9</f>
        <v>1316.57</v>
      </c>
      <c r="K151" s="117">
        <f>VLOOKUP($A151+ROUND((COLUMN()-2)/24,5),АТС!$A$41:$F$784,3)+'Иные услуги '!$C$5+'РСТ РСО-А'!$J$7+'РСТ РСО-А'!$F$9</f>
        <v>1393.4599999999998</v>
      </c>
      <c r="L151" s="117">
        <f>VLOOKUP($A151+ROUND((COLUMN()-2)/24,5),АТС!$A$41:$F$784,3)+'Иные услуги '!$C$5+'РСТ РСО-А'!$J$7+'РСТ РСО-А'!$F$9</f>
        <v>1393.4599999999998</v>
      </c>
      <c r="M151" s="117">
        <f>VLOOKUP($A151+ROUND((COLUMN()-2)/24,5),АТС!$A$41:$F$784,3)+'Иные услуги '!$C$5+'РСТ РСО-А'!$J$7+'РСТ РСО-А'!$F$9</f>
        <v>1393.8799999999999</v>
      </c>
      <c r="N151" s="117">
        <f>VLOOKUP($A151+ROUND((COLUMN()-2)/24,5),АТС!$A$41:$F$784,3)+'Иные услуги '!$C$5+'РСТ РСО-А'!$J$7+'РСТ РСО-А'!$F$9</f>
        <v>1363.1</v>
      </c>
      <c r="O151" s="117">
        <f>VLOOKUP($A151+ROUND((COLUMN()-2)/24,5),АТС!$A$41:$F$784,3)+'Иные услуги '!$C$5+'РСТ РСО-А'!$J$7+'РСТ РСО-А'!$F$9</f>
        <v>1363.53</v>
      </c>
      <c r="P151" s="117">
        <f>VLOOKUP($A151+ROUND((COLUMN()-2)/24,5),АТС!$A$41:$F$784,3)+'Иные услуги '!$C$5+'РСТ РСО-А'!$J$7+'РСТ РСО-А'!$F$9</f>
        <v>1363.4699999999998</v>
      </c>
      <c r="Q151" s="117">
        <f>VLOOKUP($A151+ROUND((COLUMN()-2)/24,5),АТС!$A$41:$F$784,3)+'Иные услуги '!$C$5+'РСТ РСО-А'!$J$7+'РСТ РСО-А'!$F$9</f>
        <v>1363.83</v>
      </c>
      <c r="R151" s="117">
        <f>VLOOKUP($A151+ROUND((COLUMN()-2)/24,5),АТС!$A$41:$F$784,3)+'Иные услуги '!$C$5+'РСТ РСО-А'!$J$7+'РСТ РСО-А'!$F$9</f>
        <v>1364.05</v>
      </c>
      <c r="S151" s="117">
        <f>VLOOKUP($A151+ROUND((COLUMN()-2)/24,5),АТС!$A$41:$F$784,3)+'Иные услуги '!$C$5+'РСТ РСО-А'!$J$7+'РСТ РСО-А'!$F$9</f>
        <v>1364.35</v>
      </c>
      <c r="T151" s="117">
        <f>VLOOKUP($A151+ROUND((COLUMN()-2)/24,5),АТС!$A$41:$F$784,3)+'Иные услуги '!$C$5+'РСТ РСО-А'!$J$7+'РСТ РСО-А'!$F$9</f>
        <v>1471.0700000000002</v>
      </c>
      <c r="U151" s="117">
        <f>VLOOKUP($A151+ROUND((COLUMN()-2)/24,5),АТС!$A$41:$F$784,3)+'Иные услуги '!$C$5+'РСТ РСО-А'!$J$7+'РСТ РСО-А'!$F$9</f>
        <v>1490.5700000000002</v>
      </c>
      <c r="V151" s="117">
        <f>VLOOKUP($A151+ROUND((COLUMN()-2)/24,5),АТС!$A$41:$F$784,3)+'Иные услуги '!$C$5+'РСТ РСО-А'!$J$7+'РСТ РСО-А'!$F$9</f>
        <v>1464.8300000000002</v>
      </c>
      <c r="W151" s="117">
        <f>VLOOKUP($A151+ROUND((COLUMN()-2)/24,5),АТС!$A$41:$F$784,3)+'Иные услуги '!$C$5+'РСТ РСО-А'!$J$7+'РСТ РСО-А'!$F$9</f>
        <v>1385.6999999999998</v>
      </c>
      <c r="X151" s="117">
        <f>VLOOKUP($A151+ROUND((COLUMN()-2)/24,5),АТС!$A$41:$F$784,3)+'Иные услуги '!$C$5+'РСТ РСО-А'!$J$7+'РСТ РСО-А'!$F$9</f>
        <v>1315.6399999999999</v>
      </c>
      <c r="Y151" s="117">
        <f>VLOOKUP($A151+ROUND((COLUMN()-2)/24,5),АТС!$A$41:$F$784,3)+'Иные услуги '!$C$5+'РСТ РСО-А'!$J$7+'РСТ РСО-А'!$F$9</f>
        <v>1372.1699999999998</v>
      </c>
    </row>
    <row r="152" spans="1:25" x14ac:dyDescent="0.2">
      <c r="A152" s="66">
        <f t="shared" si="4"/>
        <v>43733</v>
      </c>
      <c r="B152" s="117">
        <f>VLOOKUP($A152+ROUND((COLUMN()-2)/24,5),АТС!$A$41:$F$784,3)+'Иные услуги '!$C$5+'РСТ РСО-А'!$J$7+'РСТ РСО-А'!$F$9</f>
        <v>1333.6999999999998</v>
      </c>
      <c r="C152" s="117">
        <f>VLOOKUP($A152+ROUND((COLUMN()-2)/24,5),АТС!$A$41:$F$784,3)+'Иные услуги '!$C$5+'РСТ РСО-А'!$J$7+'РСТ РСО-А'!$F$9</f>
        <v>1330.1599999999999</v>
      </c>
      <c r="D152" s="117">
        <f>VLOOKUP($A152+ROUND((COLUMN()-2)/24,5),АТС!$A$41:$F$784,3)+'Иные услуги '!$C$5+'РСТ РСО-А'!$J$7+'РСТ РСО-А'!$F$9</f>
        <v>1324.03</v>
      </c>
      <c r="E152" s="117">
        <f>VLOOKUP($A152+ROUND((COLUMN()-2)/24,5),АТС!$A$41:$F$784,3)+'Иные услуги '!$C$5+'РСТ РСО-А'!$J$7+'РСТ РСО-А'!$F$9</f>
        <v>1319.4099999999999</v>
      </c>
      <c r="F152" s="117">
        <f>VLOOKUP($A152+ROUND((COLUMN()-2)/24,5),АТС!$A$41:$F$784,3)+'Иные услуги '!$C$5+'РСТ РСО-А'!$J$7+'РСТ РСО-А'!$F$9</f>
        <v>1319.4799999999998</v>
      </c>
      <c r="G152" s="117">
        <f>VLOOKUP($A152+ROUND((COLUMN()-2)/24,5),АТС!$A$41:$F$784,3)+'Иные услуги '!$C$5+'РСТ РСО-А'!$J$7+'РСТ РСО-А'!$F$9</f>
        <v>1319.6799999999998</v>
      </c>
      <c r="H152" s="117">
        <f>VLOOKUP($A152+ROUND((COLUMN()-2)/24,5),АТС!$A$41:$F$784,3)+'Иные услуги '!$C$5+'РСТ РСО-А'!$J$7+'РСТ РСО-А'!$F$9</f>
        <v>1354.2199999999998</v>
      </c>
      <c r="I152" s="117">
        <f>VLOOKUP($A152+ROUND((COLUMN()-2)/24,5),АТС!$A$41:$F$784,3)+'Иные услуги '!$C$5+'РСТ РСО-А'!$J$7+'РСТ РСО-А'!$F$9</f>
        <v>1434.79</v>
      </c>
      <c r="J152" s="117">
        <f>VLOOKUP($A152+ROUND((COLUMN()-2)/24,5),АТС!$A$41:$F$784,3)+'Иные услуги '!$C$5+'РСТ РСО-А'!$J$7+'РСТ РСО-А'!$F$9</f>
        <v>1332.1499999999999</v>
      </c>
      <c r="K152" s="117">
        <f>VLOOKUP($A152+ROUND((COLUMN()-2)/24,5),АТС!$A$41:$F$784,3)+'Иные услуги '!$C$5+'РСТ РСО-А'!$J$7+'РСТ РСО-А'!$F$9</f>
        <v>1397.9799999999998</v>
      </c>
      <c r="L152" s="117">
        <f>VLOOKUP($A152+ROUND((COLUMN()-2)/24,5),АТС!$A$41:$F$784,3)+'Иные услуги '!$C$5+'РСТ РСО-А'!$J$7+'РСТ РСО-А'!$F$9</f>
        <v>1415.9299999999998</v>
      </c>
      <c r="M152" s="117">
        <f>VLOOKUP($A152+ROUND((COLUMN()-2)/24,5),АТС!$A$41:$F$784,3)+'Иные услуги '!$C$5+'РСТ РСО-А'!$J$7+'РСТ РСО-А'!$F$9</f>
        <v>1415.78</v>
      </c>
      <c r="N152" s="117">
        <f>VLOOKUP($A152+ROUND((COLUMN()-2)/24,5),АТС!$A$41:$F$784,3)+'Иные услуги '!$C$5+'РСТ РСО-А'!$J$7+'РСТ РСО-А'!$F$9</f>
        <v>1397.9099999999999</v>
      </c>
      <c r="O152" s="117">
        <f>VLOOKUP($A152+ROUND((COLUMN()-2)/24,5),АТС!$A$41:$F$784,3)+'Иные услуги '!$C$5+'РСТ РСО-А'!$J$7+'РСТ РСО-А'!$F$9</f>
        <v>1397.4599999999998</v>
      </c>
      <c r="P152" s="117">
        <f>VLOOKUP($A152+ROUND((COLUMN()-2)/24,5),АТС!$A$41:$F$784,3)+'Иные услуги '!$C$5+'РСТ РСО-А'!$J$7+'РСТ РСО-А'!$F$9</f>
        <v>1366.28</v>
      </c>
      <c r="Q152" s="117">
        <f>VLOOKUP($A152+ROUND((COLUMN()-2)/24,5),АТС!$A$41:$F$784,3)+'Иные услуги '!$C$5+'РСТ РСО-А'!$J$7+'РСТ РСО-А'!$F$9</f>
        <v>1365.8799999999999</v>
      </c>
      <c r="R152" s="117">
        <f>VLOOKUP($A152+ROUND((COLUMN()-2)/24,5),АТС!$A$41:$F$784,3)+'Иные услуги '!$C$5+'РСТ РСО-А'!$J$7+'РСТ РСО-А'!$F$9</f>
        <v>1366.52</v>
      </c>
      <c r="S152" s="117">
        <f>VLOOKUP($A152+ROUND((COLUMN()-2)/24,5),АТС!$A$41:$F$784,3)+'Иные услуги '!$C$5+'РСТ РСО-А'!$J$7+'РСТ РСО-А'!$F$9</f>
        <v>1357.6799999999998</v>
      </c>
      <c r="T152" s="117">
        <f>VLOOKUP($A152+ROUND((COLUMN()-2)/24,5),АТС!$A$41:$F$784,3)+'Иные услуги '!$C$5+'РСТ РСО-А'!$J$7+'РСТ РСО-А'!$F$9</f>
        <v>1517.53</v>
      </c>
      <c r="U152" s="117">
        <f>VLOOKUP($A152+ROUND((COLUMN()-2)/24,5),АТС!$A$41:$F$784,3)+'Иные услуги '!$C$5+'РСТ РСО-А'!$J$7+'РСТ РСО-А'!$F$9</f>
        <v>1568.72</v>
      </c>
      <c r="V152" s="117">
        <f>VLOOKUP($A152+ROUND((COLUMN()-2)/24,5),АТС!$A$41:$F$784,3)+'Иные услуги '!$C$5+'РСТ РСО-А'!$J$7+'РСТ РСО-А'!$F$9</f>
        <v>1545.76</v>
      </c>
      <c r="W152" s="117">
        <f>VLOOKUP($A152+ROUND((COLUMN()-2)/24,5),АТС!$A$41:$F$784,3)+'Иные услуги '!$C$5+'РСТ РСО-А'!$J$7+'РСТ РСО-А'!$F$9</f>
        <v>1494.91</v>
      </c>
      <c r="X152" s="117">
        <f>VLOOKUP($A152+ROUND((COLUMN()-2)/24,5),АТС!$A$41:$F$784,3)+'Иные услуги '!$C$5+'РСТ РСО-А'!$J$7+'РСТ РСО-А'!$F$9</f>
        <v>1316.2199999999998</v>
      </c>
      <c r="Y152" s="117">
        <f>VLOOKUP($A152+ROUND((COLUMN()-2)/24,5),АТС!$A$41:$F$784,3)+'Иные услуги '!$C$5+'РСТ РСО-А'!$J$7+'РСТ РСО-А'!$F$9</f>
        <v>1424.4799999999998</v>
      </c>
    </row>
    <row r="153" spans="1:25" x14ac:dyDescent="0.2">
      <c r="A153" s="66">
        <f t="shared" si="4"/>
        <v>43734</v>
      </c>
      <c r="B153" s="117">
        <f>VLOOKUP($A153+ROUND((COLUMN()-2)/24,5),АТС!$A$41:$F$784,3)+'Иные услуги '!$C$5+'РСТ РСО-А'!$J$7+'РСТ РСО-А'!$F$9</f>
        <v>1341.09</v>
      </c>
      <c r="C153" s="117">
        <f>VLOOKUP($A153+ROUND((COLUMN()-2)/24,5),АТС!$A$41:$F$784,3)+'Иные услуги '!$C$5+'РСТ РСО-А'!$J$7+'РСТ РСО-А'!$F$9</f>
        <v>1329.2299999999998</v>
      </c>
      <c r="D153" s="117">
        <f>VLOOKUP($A153+ROUND((COLUMN()-2)/24,5),АТС!$A$41:$F$784,3)+'Иные услуги '!$C$5+'РСТ РСО-А'!$J$7+'РСТ РСО-А'!$F$9</f>
        <v>1320.9599999999998</v>
      </c>
      <c r="E153" s="117">
        <f>VLOOKUP($A153+ROUND((COLUMN()-2)/24,5),АТС!$A$41:$F$784,3)+'Иные услуги '!$C$5+'РСТ РСО-А'!$J$7+'РСТ РСО-А'!$F$9</f>
        <v>1319.09</v>
      </c>
      <c r="F153" s="117">
        <f>VLOOKUP($A153+ROUND((COLUMN()-2)/24,5),АТС!$A$41:$F$784,3)+'Иные услуги '!$C$5+'РСТ РСО-А'!$J$7+'РСТ РСО-А'!$F$9</f>
        <v>1323.61</v>
      </c>
      <c r="G153" s="117">
        <f>VLOOKUP($A153+ROUND((COLUMN()-2)/24,5),АТС!$A$41:$F$784,3)+'Иные услуги '!$C$5+'РСТ РСО-А'!$J$7+'РСТ РСО-А'!$F$9</f>
        <v>1324.82</v>
      </c>
      <c r="H153" s="117">
        <f>VLOOKUP($A153+ROUND((COLUMN()-2)/24,5),АТС!$A$41:$F$784,3)+'Иные услуги '!$C$5+'РСТ РСО-А'!$J$7+'РСТ РСО-А'!$F$9</f>
        <v>1358.2099999999998</v>
      </c>
      <c r="I153" s="117">
        <f>VLOOKUP($A153+ROUND((COLUMN()-2)/24,5),АТС!$A$41:$F$784,3)+'Иные услуги '!$C$5+'РСТ РСО-А'!$J$7+'РСТ РСО-А'!$F$9</f>
        <v>1552.95</v>
      </c>
      <c r="J153" s="117">
        <f>VLOOKUP($A153+ROUND((COLUMN()-2)/24,5),АТС!$A$41:$F$784,3)+'Иные услуги '!$C$5+'РСТ РСО-А'!$J$7+'РСТ РСО-А'!$F$9</f>
        <v>1332.75</v>
      </c>
      <c r="K153" s="117">
        <f>VLOOKUP($A153+ROUND((COLUMN()-2)/24,5),АТС!$A$41:$F$784,3)+'Иные услуги '!$C$5+'РСТ РСО-А'!$J$7+'РСТ РСО-А'!$F$9</f>
        <v>1445.0800000000002</v>
      </c>
      <c r="L153" s="117">
        <f>VLOOKUP($A153+ROUND((COLUMN()-2)/24,5),АТС!$A$41:$F$784,3)+'Иные услуги '!$C$5+'РСТ РСО-А'!$J$7+'РСТ РСО-А'!$F$9</f>
        <v>1444.88</v>
      </c>
      <c r="M153" s="117">
        <f>VLOOKUP($A153+ROUND((COLUMN()-2)/24,5),АТС!$A$41:$F$784,3)+'Иные услуги '!$C$5+'РСТ РСО-А'!$J$7+'РСТ РСО-А'!$F$9</f>
        <v>1469.53</v>
      </c>
      <c r="N153" s="117">
        <f>VLOOKUP($A153+ROUND((COLUMN()-2)/24,5),АТС!$A$41:$F$784,3)+'Иные услуги '!$C$5+'РСТ РСО-А'!$J$7+'РСТ РСО-А'!$F$9</f>
        <v>1409.87</v>
      </c>
      <c r="O153" s="117">
        <f>VLOOKUP($A153+ROUND((COLUMN()-2)/24,5),АТС!$A$41:$F$784,3)+'Иные услуги '!$C$5+'РСТ РСО-А'!$J$7+'РСТ РСО-А'!$F$9</f>
        <v>1411.1399999999999</v>
      </c>
      <c r="P153" s="117">
        <f>VLOOKUP($A153+ROUND((COLUMN()-2)/24,5),АТС!$A$41:$F$784,3)+'Иные услуги '!$C$5+'РСТ РСО-А'!$J$7+'РСТ РСО-А'!$F$9</f>
        <v>1411.1699999999998</v>
      </c>
      <c r="Q153" s="117">
        <f>VLOOKUP($A153+ROUND((COLUMN()-2)/24,5),АТС!$A$41:$F$784,3)+'Иные услуги '!$C$5+'РСТ РСО-А'!$J$7+'РСТ РСО-А'!$F$9</f>
        <v>1412.11</v>
      </c>
      <c r="R153" s="117">
        <f>VLOOKUP($A153+ROUND((COLUMN()-2)/24,5),АТС!$A$41:$F$784,3)+'Иные услуги '!$C$5+'РСТ РСО-А'!$J$7+'РСТ РСО-А'!$F$9</f>
        <v>1412.3</v>
      </c>
      <c r="S153" s="117">
        <f>VLOOKUP($A153+ROUND((COLUMN()-2)/24,5),АТС!$A$41:$F$784,3)+'Иные услуги '!$C$5+'РСТ РСО-А'!$J$7+'РСТ РСО-А'!$F$9</f>
        <v>1428.5</v>
      </c>
      <c r="T153" s="117">
        <f>VLOOKUP($A153+ROUND((COLUMN()-2)/24,5),АТС!$A$41:$F$784,3)+'Иные услуги '!$C$5+'РСТ РСО-А'!$J$7+'РСТ РСО-А'!$F$9</f>
        <v>1548.16</v>
      </c>
      <c r="U153" s="117">
        <f>VLOOKUP($A153+ROUND((COLUMN()-2)/24,5),АТС!$A$41:$F$784,3)+'Иные услуги '!$C$5+'РСТ РСО-А'!$J$7+'РСТ РСО-А'!$F$9</f>
        <v>1600.19</v>
      </c>
      <c r="V153" s="117">
        <f>VLOOKUP($A153+ROUND((COLUMN()-2)/24,5),АТС!$A$41:$F$784,3)+'Иные услуги '!$C$5+'РСТ РСО-А'!$J$7+'РСТ РСО-А'!$F$9</f>
        <v>1549.01</v>
      </c>
      <c r="W153" s="117">
        <f>VLOOKUP($A153+ROUND((COLUMN()-2)/24,5),АТС!$A$41:$F$784,3)+'Иные услуги '!$C$5+'РСТ РСО-А'!$J$7+'РСТ РСО-А'!$F$9</f>
        <v>1496.44</v>
      </c>
      <c r="X153" s="117">
        <f>VLOOKUP($A153+ROUND((COLUMN()-2)/24,5),АТС!$A$41:$F$784,3)+'Иные услуги '!$C$5+'РСТ РСО-А'!$J$7+'РСТ РСО-А'!$F$9</f>
        <v>1316.27</v>
      </c>
      <c r="Y153" s="117">
        <f>VLOOKUP($A153+ROUND((COLUMN()-2)/24,5),АТС!$A$41:$F$784,3)+'Иные услуги '!$C$5+'РСТ РСО-А'!$J$7+'РСТ РСО-А'!$F$9</f>
        <v>1403.1799999999998</v>
      </c>
    </row>
    <row r="154" spans="1:25" x14ac:dyDescent="0.2">
      <c r="A154" s="66">
        <f t="shared" si="4"/>
        <v>43735</v>
      </c>
      <c r="B154" s="117">
        <f>VLOOKUP($A154+ROUND((COLUMN()-2)/24,5),АТС!$A$41:$F$784,3)+'Иные услуги '!$C$5+'РСТ РСО-А'!$J$7+'РСТ РСО-А'!$F$9</f>
        <v>1341.11</v>
      </c>
      <c r="C154" s="117">
        <f>VLOOKUP($A154+ROUND((COLUMN()-2)/24,5),АТС!$A$41:$F$784,3)+'Иные услуги '!$C$5+'РСТ РСО-А'!$J$7+'РСТ РСО-А'!$F$9</f>
        <v>1336.81</v>
      </c>
      <c r="D154" s="117">
        <f>VLOOKUP($A154+ROUND((COLUMN()-2)/24,5),АТС!$A$41:$F$784,3)+'Иные услуги '!$C$5+'РСТ РСО-А'!$J$7+'РСТ РСО-А'!$F$9</f>
        <v>1328.29</v>
      </c>
      <c r="E154" s="117">
        <f>VLOOKUP($A154+ROUND((COLUMN()-2)/24,5),АТС!$A$41:$F$784,3)+'Иные услуги '!$C$5+'РСТ РСО-А'!$J$7+'РСТ РСО-А'!$F$9</f>
        <v>1320.74</v>
      </c>
      <c r="F154" s="117">
        <f>VLOOKUP($A154+ROUND((COLUMN()-2)/24,5),АТС!$A$41:$F$784,3)+'Иные услуги '!$C$5+'РСТ РСО-А'!$J$7+'РСТ РСО-А'!$F$9</f>
        <v>1332.02</v>
      </c>
      <c r="G154" s="117">
        <f>VLOOKUP($A154+ROUND((COLUMN()-2)/24,5),АТС!$A$41:$F$784,3)+'Иные услуги '!$C$5+'РСТ РСО-А'!$J$7+'РСТ РСО-А'!$F$9</f>
        <v>1348.12</v>
      </c>
      <c r="H154" s="117">
        <f>VLOOKUP($A154+ROUND((COLUMN()-2)/24,5),АТС!$A$41:$F$784,3)+'Иные услуги '!$C$5+'РСТ РСО-А'!$J$7+'РСТ РСО-А'!$F$9</f>
        <v>1386.8799999999999</v>
      </c>
      <c r="I154" s="117">
        <f>VLOOKUP($A154+ROUND((COLUMN()-2)/24,5),АТС!$A$41:$F$784,3)+'Иные услуги '!$C$5+'РСТ РСО-А'!$J$7+'РСТ РСО-А'!$F$9</f>
        <v>1560.5900000000001</v>
      </c>
      <c r="J154" s="117">
        <f>VLOOKUP($A154+ROUND((COLUMN()-2)/24,5),АТС!$A$41:$F$784,3)+'Иные услуги '!$C$5+'РСТ РСО-А'!$J$7+'РСТ РСО-А'!$F$9</f>
        <v>1335.25</v>
      </c>
      <c r="K154" s="117">
        <f>VLOOKUP($A154+ROUND((COLUMN()-2)/24,5),АТС!$A$41:$F$784,3)+'Иные услуги '!$C$5+'РСТ РСО-А'!$J$7+'РСТ РСО-А'!$F$9</f>
        <v>1461.0500000000002</v>
      </c>
      <c r="L154" s="117">
        <f>VLOOKUP($A154+ROUND((COLUMN()-2)/24,5),АТС!$A$41:$F$784,3)+'Иные услуги '!$C$5+'РСТ РСО-А'!$J$7+'РСТ РСО-А'!$F$9</f>
        <v>1459.8400000000001</v>
      </c>
      <c r="M154" s="117">
        <f>VLOOKUP($A154+ROUND((COLUMN()-2)/24,5),АТС!$A$41:$F$784,3)+'Иные услуги '!$C$5+'РСТ РСО-А'!$J$7+'РСТ РСО-А'!$F$9</f>
        <v>1457.24</v>
      </c>
      <c r="N154" s="117">
        <f>VLOOKUP($A154+ROUND((COLUMN()-2)/24,5),АТС!$A$41:$F$784,3)+'Иные услуги '!$C$5+'РСТ РСО-А'!$J$7+'РСТ РСО-А'!$F$9</f>
        <v>1416.9299999999998</v>
      </c>
      <c r="O154" s="117">
        <f>VLOOKUP($A154+ROUND((COLUMN()-2)/24,5),АТС!$A$41:$F$784,3)+'Иные услуги '!$C$5+'РСТ РСО-А'!$J$7+'РСТ РСО-А'!$F$9</f>
        <v>1416.28</v>
      </c>
      <c r="P154" s="117">
        <f>VLOOKUP($A154+ROUND((COLUMN()-2)/24,5),АТС!$A$41:$F$784,3)+'Иные услуги '!$C$5+'РСТ РСО-А'!$J$7+'РСТ РСО-А'!$F$9</f>
        <v>1415.6999999999998</v>
      </c>
      <c r="Q154" s="117">
        <f>VLOOKUP($A154+ROUND((COLUMN()-2)/24,5),АТС!$A$41:$F$784,3)+'Иные услуги '!$C$5+'РСТ РСО-А'!$J$7+'РСТ РСО-А'!$F$9</f>
        <v>1411.28</v>
      </c>
      <c r="R154" s="117">
        <f>VLOOKUP($A154+ROUND((COLUMN()-2)/24,5),АТС!$A$41:$F$784,3)+'Иные услуги '!$C$5+'РСТ РСО-А'!$J$7+'РСТ РСО-А'!$F$9</f>
        <v>1410.9799999999998</v>
      </c>
      <c r="S154" s="117">
        <f>VLOOKUP($A154+ROUND((COLUMN()-2)/24,5),АТС!$A$41:$F$784,3)+'Иные услуги '!$C$5+'РСТ РСО-А'!$J$7+'РСТ РСО-А'!$F$9</f>
        <v>1425.32</v>
      </c>
      <c r="T154" s="117">
        <f>VLOOKUP($A154+ROUND((COLUMN()-2)/24,5),АТС!$A$41:$F$784,3)+'Иные услуги '!$C$5+'РСТ РСО-А'!$J$7+'РСТ РСО-А'!$F$9</f>
        <v>1557.8000000000002</v>
      </c>
      <c r="U154" s="117">
        <f>VLOOKUP($A154+ROUND((COLUMN()-2)/24,5),АТС!$A$41:$F$784,3)+'Иные услуги '!$C$5+'РСТ РСО-А'!$J$7+'РСТ РСО-А'!$F$9</f>
        <v>1638.8300000000002</v>
      </c>
      <c r="V154" s="117">
        <f>VLOOKUP($A154+ROUND((COLUMN()-2)/24,5),АТС!$A$41:$F$784,3)+'Иные услуги '!$C$5+'РСТ РСО-А'!$J$7+'РСТ РСО-А'!$F$9</f>
        <v>1604.93</v>
      </c>
      <c r="W154" s="117">
        <f>VLOOKUP($A154+ROUND((COLUMN()-2)/24,5),АТС!$A$41:$F$784,3)+'Иные услуги '!$C$5+'РСТ РСО-А'!$J$7+'РСТ РСО-А'!$F$9</f>
        <v>1519.3500000000001</v>
      </c>
      <c r="X154" s="117">
        <f>VLOOKUP($A154+ROUND((COLUMN()-2)/24,5),АТС!$A$41:$F$784,3)+'Иные услуги '!$C$5+'РСТ РСО-А'!$J$7+'РСТ РСО-А'!$F$9</f>
        <v>1316.1</v>
      </c>
      <c r="Y154" s="117">
        <f>VLOOKUP($A154+ROUND((COLUMN()-2)/24,5),АТС!$A$41:$F$784,3)+'Иные услуги '!$C$5+'РСТ РСО-А'!$J$7+'РСТ РСО-А'!$F$9</f>
        <v>1512.71</v>
      </c>
    </row>
    <row r="155" spans="1:25" x14ac:dyDescent="0.2">
      <c r="A155" s="66">
        <f t="shared" si="4"/>
        <v>43736</v>
      </c>
      <c r="B155" s="117">
        <f>VLOOKUP($A155+ROUND((COLUMN()-2)/24,5),АТС!$A$41:$F$784,3)+'Иные услуги '!$C$5+'РСТ РСО-А'!$J$7+'РСТ РСО-А'!$F$9</f>
        <v>1347.07</v>
      </c>
      <c r="C155" s="117">
        <f>VLOOKUP($A155+ROUND((COLUMN()-2)/24,5),АТС!$A$41:$F$784,3)+'Иные услуги '!$C$5+'РСТ РСО-А'!$J$7+'РСТ РСО-А'!$F$9</f>
        <v>1330.1999999999998</v>
      </c>
      <c r="D155" s="117">
        <f>VLOOKUP($A155+ROUND((COLUMN()-2)/24,5),АТС!$A$41:$F$784,3)+'Иные услуги '!$C$5+'РСТ РСО-А'!$J$7+'РСТ РСО-А'!$F$9</f>
        <v>1322.07</v>
      </c>
      <c r="E155" s="117">
        <f>VLOOKUP($A155+ROUND((COLUMN()-2)/24,5),АТС!$A$41:$F$784,3)+'Иные услуги '!$C$5+'РСТ РСО-А'!$J$7+'РСТ РСО-А'!$F$9</f>
        <v>1319.1299999999999</v>
      </c>
      <c r="F155" s="117">
        <f>VLOOKUP($A155+ROUND((COLUMN()-2)/24,5),АТС!$A$41:$F$784,3)+'Иные услуги '!$C$5+'РСТ РСО-А'!$J$7+'РСТ РСО-А'!$F$9</f>
        <v>1318.28</v>
      </c>
      <c r="G155" s="117">
        <f>VLOOKUP($A155+ROUND((COLUMN()-2)/24,5),АТС!$A$41:$F$784,3)+'Иные услуги '!$C$5+'РСТ РСО-А'!$J$7+'РСТ РСО-А'!$F$9</f>
        <v>1318.59</v>
      </c>
      <c r="H155" s="117">
        <f>VLOOKUP($A155+ROUND((COLUMN()-2)/24,5),АТС!$A$41:$F$784,3)+'Иные услуги '!$C$5+'РСТ РСО-А'!$J$7+'РСТ РСО-А'!$F$9</f>
        <v>1326.4699999999998</v>
      </c>
      <c r="I155" s="117">
        <f>VLOOKUP($A155+ROUND((COLUMN()-2)/24,5),АТС!$A$41:$F$784,3)+'Иные услуги '!$C$5+'РСТ РСО-А'!$J$7+'РСТ РСО-А'!$F$9</f>
        <v>1369.8999999999999</v>
      </c>
      <c r="J155" s="117">
        <f>VLOOKUP($A155+ROUND((COLUMN()-2)/24,5),АТС!$A$41:$F$784,3)+'Иные услуги '!$C$5+'РСТ РСО-А'!$J$7+'РСТ РСО-А'!$F$9</f>
        <v>1316.58</v>
      </c>
      <c r="K155" s="117">
        <f>VLOOKUP($A155+ROUND((COLUMN()-2)/24,5),АТС!$A$41:$F$784,3)+'Иные услуги '!$C$5+'РСТ РСО-А'!$J$7+'РСТ РСО-А'!$F$9</f>
        <v>1356.9499999999998</v>
      </c>
      <c r="L155" s="117">
        <f>VLOOKUP($A155+ROUND((COLUMN()-2)/24,5),АТС!$A$41:$F$784,3)+'Иные услуги '!$C$5+'РСТ РСО-А'!$J$7+'РСТ РСО-А'!$F$9</f>
        <v>1357.32</v>
      </c>
      <c r="M155" s="117">
        <f>VLOOKUP($A155+ROUND((COLUMN()-2)/24,5),АТС!$A$41:$F$784,3)+'Иные услуги '!$C$5+'РСТ РСО-А'!$J$7+'РСТ РСО-А'!$F$9</f>
        <v>1357.2099999999998</v>
      </c>
      <c r="N155" s="117">
        <f>VLOOKUP($A155+ROUND((COLUMN()-2)/24,5),АТС!$A$41:$F$784,3)+'Иные услуги '!$C$5+'РСТ РСО-А'!$J$7+'РСТ РСО-А'!$F$9</f>
        <v>1353.37</v>
      </c>
      <c r="O155" s="117">
        <f>VLOOKUP($A155+ROUND((COLUMN()-2)/24,5),АТС!$A$41:$F$784,3)+'Иные услуги '!$C$5+'РСТ РСО-А'!$J$7+'РСТ РСО-А'!$F$9</f>
        <v>1354.9299999999998</v>
      </c>
      <c r="P155" s="117">
        <f>VLOOKUP($A155+ROUND((COLUMN()-2)/24,5),АТС!$A$41:$F$784,3)+'Иные услуги '!$C$5+'РСТ РСО-А'!$J$7+'РСТ РСО-А'!$F$9</f>
        <v>1352.81</v>
      </c>
      <c r="Q155" s="117">
        <f>VLOOKUP($A155+ROUND((COLUMN()-2)/24,5),АТС!$A$41:$F$784,3)+'Иные услуги '!$C$5+'РСТ РСО-А'!$J$7+'РСТ РСО-А'!$F$9</f>
        <v>1348.1499999999999</v>
      </c>
      <c r="R155" s="117">
        <f>VLOOKUP($A155+ROUND((COLUMN()-2)/24,5),АТС!$A$41:$F$784,3)+'Иные услуги '!$C$5+'РСТ РСО-А'!$J$7+'РСТ РСО-А'!$F$9</f>
        <v>1345.9599999999998</v>
      </c>
      <c r="S155" s="117">
        <f>VLOOKUP($A155+ROUND((COLUMN()-2)/24,5),АТС!$A$41:$F$784,3)+'Иные услуги '!$C$5+'РСТ РСО-А'!$J$7+'РСТ РСО-А'!$F$9</f>
        <v>1376.3999999999999</v>
      </c>
      <c r="T155" s="117">
        <f>VLOOKUP($A155+ROUND((COLUMN()-2)/24,5),АТС!$A$41:$F$784,3)+'Иные услуги '!$C$5+'РСТ РСО-А'!$J$7+'РСТ РСО-А'!$F$9</f>
        <v>1469.5900000000001</v>
      </c>
      <c r="U155" s="117">
        <f>VLOOKUP($A155+ROUND((COLUMN()-2)/24,5),АТС!$A$41:$F$784,3)+'Иные услуги '!$C$5+'РСТ РСО-А'!$J$7+'РСТ РСО-А'!$F$9</f>
        <v>1535.5500000000002</v>
      </c>
      <c r="V155" s="117">
        <f>VLOOKUP($A155+ROUND((COLUMN()-2)/24,5),АТС!$A$41:$F$784,3)+'Иные услуги '!$C$5+'РСТ РСО-А'!$J$7+'РСТ РСО-А'!$F$9</f>
        <v>1560.52</v>
      </c>
      <c r="W155" s="117">
        <f>VLOOKUP($A155+ROUND((COLUMN()-2)/24,5),АТС!$A$41:$F$784,3)+'Иные услуги '!$C$5+'РСТ РСО-А'!$J$7+'РСТ РСО-А'!$F$9</f>
        <v>1460.17</v>
      </c>
      <c r="X155" s="117">
        <f>VLOOKUP($A155+ROUND((COLUMN()-2)/24,5),АТС!$A$41:$F$784,3)+'Иные услуги '!$C$5+'РСТ РСО-А'!$J$7+'РСТ РСО-А'!$F$9</f>
        <v>1316.12</v>
      </c>
      <c r="Y155" s="117">
        <f>VLOOKUP($A155+ROUND((COLUMN()-2)/24,5),АТС!$A$41:$F$784,3)+'Иные услуги '!$C$5+'РСТ РСО-А'!$J$7+'РСТ РСО-А'!$F$9</f>
        <v>1407.34</v>
      </c>
    </row>
    <row r="156" spans="1:25" x14ac:dyDescent="0.2">
      <c r="A156" s="66">
        <f t="shared" si="4"/>
        <v>43737</v>
      </c>
      <c r="B156" s="117">
        <f>VLOOKUP($A156+ROUND((COLUMN()-2)/24,5),АТС!$A$41:$F$784,3)+'Иные услуги '!$C$5+'РСТ РСО-А'!$J$7+'РСТ РСО-А'!$F$9</f>
        <v>1329.61</v>
      </c>
      <c r="C156" s="117">
        <f>VLOOKUP($A156+ROUND((COLUMN()-2)/24,5),АТС!$A$41:$F$784,3)+'Иные услуги '!$C$5+'РСТ РСО-А'!$J$7+'РСТ РСО-А'!$F$9</f>
        <v>1318.33</v>
      </c>
      <c r="D156" s="117">
        <f>VLOOKUP($A156+ROUND((COLUMN()-2)/24,5),АТС!$A$41:$F$784,3)+'Иные услуги '!$C$5+'РСТ РСО-А'!$J$7+'РСТ РСО-А'!$F$9</f>
        <v>1316.78</v>
      </c>
      <c r="E156" s="117">
        <f>VLOOKUP($A156+ROUND((COLUMN()-2)/24,5),АТС!$A$41:$F$784,3)+'Иные услуги '!$C$5+'РСТ РСО-А'!$J$7+'РСТ РСО-А'!$F$9</f>
        <v>1316.79</v>
      </c>
      <c r="F156" s="117">
        <f>VLOOKUP($A156+ROUND((COLUMN()-2)/24,5),АТС!$A$41:$F$784,3)+'Иные услуги '!$C$5+'РСТ РСО-А'!$J$7+'РСТ РСО-А'!$F$9</f>
        <v>1316.77</v>
      </c>
      <c r="G156" s="117">
        <f>VLOOKUP($A156+ROUND((COLUMN()-2)/24,5),АТС!$A$41:$F$784,3)+'Иные услуги '!$C$5+'РСТ РСО-А'!$J$7+'РСТ РСО-А'!$F$9</f>
        <v>1318.04</v>
      </c>
      <c r="H156" s="117">
        <f>VLOOKUP($A156+ROUND((COLUMN()-2)/24,5),АТС!$A$41:$F$784,3)+'Иные услуги '!$C$5+'РСТ РСО-А'!$J$7+'РСТ РСО-А'!$F$9</f>
        <v>1316.3999999999999</v>
      </c>
      <c r="I156" s="117">
        <f>VLOOKUP($A156+ROUND((COLUMN()-2)/24,5),АТС!$A$41:$F$784,3)+'Иные услуги '!$C$5+'РСТ РСО-А'!$J$7+'РСТ РСО-А'!$F$9</f>
        <v>1338.7199999999998</v>
      </c>
      <c r="J156" s="117">
        <f>VLOOKUP($A156+ROUND((COLUMN()-2)/24,5),АТС!$A$41:$F$784,3)+'Иные услуги '!$C$5+'РСТ РСО-А'!$J$7+'РСТ РСО-А'!$F$9</f>
        <v>1316.59</v>
      </c>
      <c r="K156" s="117">
        <f>VLOOKUP($A156+ROUND((COLUMN()-2)/24,5),АТС!$A$41:$F$784,3)+'Иные услуги '!$C$5+'РСТ РСО-А'!$J$7+'РСТ РСО-А'!$F$9</f>
        <v>1316.56</v>
      </c>
      <c r="L156" s="117">
        <f>VLOOKUP($A156+ROUND((COLUMN()-2)/24,5),АТС!$A$41:$F$784,3)+'Иные услуги '!$C$5+'РСТ РСО-А'!$J$7+'РСТ РСО-А'!$F$9</f>
        <v>1316.55</v>
      </c>
      <c r="M156" s="117">
        <f>VLOOKUP($A156+ROUND((COLUMN()-2)/24,5),АТС!$A$41:$F$784,3)+'Иные услуги '!$C$5+'РСТ РСО-А'!$J$7+'РСТ РСО-А'!$F$9</f>
        <v>1316.56</v>
      </c>
      <c r="N156" s="117">
        <f>VLOOKUP($A156+ROUND((COLUMN()-2)/24,5),АТС!$A$41:$F$784,3)+'Иные услуги '!$C$5+'РСТ РСО-А'!$J$7+'РСТ РСО-А'!$F$9</f>
        <v>1330.06</v>
      </c>
      <c r="O156" s="117">
        <f>VLOOKUP($A156+ROUND((COLUMN()-2)/24,5),АТС!$A$41:$F$784,3)+'Иные услуги '!$C$5+'РСТ РСО-А'!$J$7+'РСТ РСО-А'!$F$9</f>
        <v>1316.57</v>
      </c>
      <c r="P156" s="117">
        <f>VLOOKUP($A156+ROUND((COLUMN()-2)/24,5),АТС!$A$41:$F$784,3)+'Иные услуги '!$C$5+'РСТ РСО-А'!$J$7+'РСТ РСО-А'!$F$9</f>
        <v>1316.57</v>
      </c>
      <c r="Q156" s="117">
        <f>VLOOKUP($A156+ROUND((COLUMN()-2)/24,5),АТС!$A$41:$F$784,3)+'Иные услуги '!$C$5+'РСТ РСО-А'!$J$7+'РСТ РСО-А'!$F$9</f>
        <v>1316.57</v>
      </c>
      <c r="R156" s="117">
        <f>VLOOKUP($A156+ROUND((COLUMN()-2)/24,5),АТС!$A$41:$F$784,3)+'Иные услуги '!$C$5+'РСТ РСО-А'!$J$7+'РСТ РСО-А'!$F$9</f>
        <v>1316.56</v>
      </c>
      <c r="S156" s="117">
        <f>VLOOKUP($A156+ROUND((COLUMN()-2)/24,5),АТС!$A$41:$F$784,3)+'Иные услуги '!$C$5+'РСТ РСО-А'!$J$7+'РСТ РСО-А'!$F$9</f>
        <v>1330.1499999999999</v>
      </c>
      <c r="T156" s="117">
        <f>VLOOKUP($A156+ROUND((COLUMN()-2)/24,5),АТС!$A$41:$F$784,3)+'Иные услуги '!$C$5+'РСТ РСО-А'!$J$7+'РСТ РСО-А'!$F$9</f>
        <v>1464.46</v>
      </c>
      <c r="U156" s="117">
        <f>VLOOKUP($A156+ROUND((COLUMN()-2)/24,5),АТС!$A$41:$F$784,3)+'Иные услуги '!$C$5+'РСТ РСО-А'!$J$7+'РСТ РСО-А'!$F$9</f>
        <v>1501.53</v>
      </c>
      <c r="V156" s="117">
        <f>VLOOKUP($A156+ROUND((COLUMN()-2)/24,5),АТС!$A$41:$F$784,3)+'Иные услуги '!$C$5+'РСТ РСО-А'!$J$7+'РСТ РСО-А'!$F$9</f>
        <v>1499.27</v>
      </c>
      <c r="W156" s="117">
        <f>VLOOKUP($A156+ROUND((COLUMN()-2)/24,5),АТС!$A$41:$F$784,3)+'Иные услуги '!$C$5+'РСТ РСО-А'!$J$7+'РСТ РСО-А'!$F$9</f>
        <v>1448.22</v>
      </c>
      <c r="X156" s="117">
        <f>VLOOKUP($A156+ROUND((COLUMN()-2)/24,5),АТС!$A$41:$F$784,3)+'Иные услуги '!$C$5+'РСТ РСО-А'!$J$7+'РСТ РСО-А'!$F$9</f>
        <v>1315.83</v>
      </c>
      <c r="Y156" s="117">
        <f>VLOOKUP($A156+ROUND((COLUMN()-2)/24,5),АТС!$A$41:$F$784,3)+'Иные услуги '!$C$5+'РСТ РСО-А'!$J$7+'РСТ РСО-А'!$F$9</f>
        <v>1410.52</v>
      </c>
    </row>
    <row r="157" spans="1:25" x14ac:dyDescent="0.2">
      <c r="A157" s="66">
        <f t="shared" si="4"/>
        <v>43738</v>
      </c>
      <c r="B157" s="117">
        <f>VLOOKUP($A157+ROUND((COLUMN()-2)/24,5),АТС!$A$41:$F$784,3)+'Иные услуги '!$C$5+'РСТ РСО-А'!$J$7+'РСТ РСО-А'!$F$9</f>
        <v>1324.6799999999998</v>
      </c>
      <c r="C157" s="117">
        <f>VLOOKUP($A157+ROUND((COLUMN()-2)/24,5),АТС!$A$41:$F$784,3)+'Иные услуги '!$C$5+'РСТ РСО-А'!$J$7+'РСТ РСО-А'!$F$9</f>
        <v>1317.49</v>
      </c>
      <c r="D157" s="117">
        <f>VLOOKUP($A157+ROUND((COLUMN()-2)/24,5),АТС!$A$41:$F$784,3)+'Иные услуги '!$C$5+'РСТ РСО-А'!$J$7+'РСТ РСО-А'!$F$9</f>
        <v>1316.81</v>
      </c>
      <c r="E157" s="117">
        <f>VLOOKUP($A157+ROUND((COLUMN()-2)/24,5),АТС!$A$41:$F$784,3)+'Иные услуги '!$C$5+'РСТ РСО-А'!$J$7+'РСТ РСО-А'!$F$9</f>
        <v>1316.81</v>
      </c>
      <c r="F157" s="117">
        <f>VLOOKUP($A157+ROUND((COLUMN()-2)/24,5),АТС!$A$41:$F$784,3)+'Иные услуги '!$C$5+'РСТ РСО-А'!$J$7+'РСТ РСО-А'!$F$9</f>
        <v>1316.77</v>
      </c>
      <c r="G157" s="117">
        <f>VLOOKUP($A157+ROUND((COLUMN()-2)/24,5),АТС!$A$41:$F$784,3)+'Иные услуги '!$C$5+'РСТ РСО-А'!$J$7+'РСТ РСО-А'!$F$9</f>
        <v>1316.77</v>
      </c>
      <c r="H157" s="117">
        <f>VLOOKUP($A157+ROUND((COLUMN()-2)/24,5),АТС!$A$41:$F$784,3)+'Иные услуги '!$C$5+'РСТ РСО-А'!$J$7+'РСТ РСО-А'!$F$9</f>
        <v>1321.29</v>
      </c>
      <c r="I157" s="117">
        <f>VLOOKUP($A157+ROUND((COLUMN()-2)/24,5),АТС!$A$41:$F$784,3)+'Иные услуги '!$C$5+'РСТ РСО-А'!$J$7+'РСТ РСО-А'!$F$9</f>
        <v>1433.34</v>
      </c>
      <c r="J157" s="117">
        <f>VLOOKUP($A157+ROUND((COLUMN()-2)/24,5),АТС!$A$41:$F$784,3)+'Иные услуги '!$C$5+'РСТ РСО-А'!$J$7+'РСТ РСО-А'!$F$9</f>
        <v>1316.55</v>
      </c>
      <c r="K157" s="117">
        <f>VLOOKUP($A157+ROUND((COLUMN()-2)/24,5),АТС!$A$41:$F$784,3)+'Иные услуги '!$C$5+'РСТ РСО-А'!$J$7+'РСТ РСО-А'!$F$9</f>
        <v>1398.4199999999998</v>
      </c>
      <c r="L157" s="117">
        <f>VLOOKUP($A157+ROUND((COLUMN()-2)/24,5),АТС!$A$41:$F$784,3)+'Иные услуги '!$C$5+'РСТ РСО-А'!$J$7+'РСТ РСО-А'!$F$9</f>
        <v>1398.56</v>
      </c>
      <c r="M157" s="117">
        <f>VLOOKUP($A157+ROUND((COLUMN()-2)/24,5),АТС!$A$41:$F$784,3)+'Иные услуги '!$C$5+'РСТ РСО-А'!$J$7+'РСТ РСО-А'!$F$9</f>
        <v>1398.1699999999998</v>
      </c>
      <c r="N157" s="117">
        <f>VLOOKUP($A157+ROUND((COLUMN()-2)/24,5),АТС!$A$41:$F$784,3)+'Иные услуги '!$C$5+'РСТ РСО-А'!$J$7+'РСТ РСО-А'!$F$9</f>
        <v>1397.2099999999998</v>
      </c>
      <c r="O157" s="117">
        <f>VLOOKUP($A157+ROUND((COLUMN()-2)/24,5),АТС!$A$41:$F$784,3)+'Иные услуги '!$C$5+'РСТ РСО-А'!$J$7+'РСТ РСО-А'!$F$9</f>
        <v>1397.4199999999998</v>
      </c>
      <c r="P157" s="117">
        <f>VLOOKUP($A157+ROUND((COLUMN()-2)/24,5),АТС!$A$41:$F$784,3)+'Иные услуги '!$C$5+'РСТ РСО-А'!$J$7+'РСТ РСО-А'!$F$9</f>
        <v>1397.7299999999998</v>
      </c>
      <c r="Q157" s="117">
        <f>VLOOKUP($A157+ROUND((COLUMN()-2)/24,5),АТС!$A$41:$F$784,3)+'Иные услуги '!$C$5+'РСТ РСО-А'!$J$7+'РСТ РСО-А'!$F$9</f>
        <v>1398.1</v>
      </c>
      <c r="R157" s="117">
        <f>VLOOKUP($A157+ROUND((COLUMN()-2)/24,5),АТС!$A$41:$F$784,3)+'Иные услуги '!$C$5+'РСТ РСО-А'!$J$7+'РСТ РСО-А'!$F$9</f>
        <v>1395.62</v>
      </c>
      <c r="S157" s="117">
        <f>VLOOKUP($A157+ROUND((COLUMN()-2)/24,5),АТС!$A$41:$F$784,3)+'Иные услуги '!$C$5+'РСТ РСО-А'!$J$7+'РСТ РСО-А'!$F$9</f>
        <v>1395.1999999999998</v>
      </c>
      <c r="T157" s="117">
        <f>VLOOKUP($A157+ROUND((COLUMN()-2)/24,5),АТС!$A$41:$F$784,3)+'Иные услуги '!$C$5+'РСТ РСО-А'!$J$7+'РСТ РСО-А'!$F$9</f>
        <v>1491.3600000000001</v>
      </c>
      <c r="U157" s="117">
        <f>VLOOKUP($A157+ROUND((COLUMN()-2)/24,5),АТС!$A$41:$F$784,3)+'Иные услуги '!$C$5+'РСТ РСО-А'!$J$7+'РСТ РСО-А'!$F$9</f>
        <v>1509.45</v>
      </c>
      <c r="V157" s="117">
        <f>VLOOKUP($A157+ROUND((COLUMN()-2)/24,5),АТС!$A$41:$F$784,3)+'Иные услуги '!$C$5+'РСТ РСО-А'!$J$7+'РСТ РСО-А'!$F$9</f>
        <v>1471.19</v>
      </c>
      <c r="W157" s="117">
        <f>VLOOKUP($A157+ROUND((COLUMN()-2)/24,5),АТС!$A$41:$F$784,3)+'Иные услуги '!$C$5+'РСТ РСО-А'!$J$7+'РСТ РСО-А'!$F$9</f>
        <v>1422.24</v>
      </c>
      <c r="X157" s="117">
        <f>VLOOKUP($A157+ROUND((COLUMN()-2)/24,5),АТС!$A$41:$F$784,3)+'Иные услуги '!$C$5+'РСТ РСО-А'!$J$7+'РСТ РСО-А'!$F$9</f>
        <v>1315.9599999999998</v>
      </c>
      <c r="Y157" s="117">
        <f>VLOOKUP($A157+ROUND((COLUMN()-2)/24,5),АТС!$A$41:$F$784,3)+'Иные услуги '!$C$5+'РСТ РСО-А'!$J$7+'РСТ РСО-А'!$F$9</f>
        <v>1361.4399999999998</v>
      </c>
    </row>
    <row r="158" spans="1:25" hidden="1" x14ac:dyDescent="0.2">
      <c r="A158" s="66">
        <f t="shared" si="4"/>
        <v>43739</v>
      </c>
      <c r="B158" s="117">
        <f>VLOOKUP($A158+ROUND((COLUMN()-2)/24,5),АТС!$A$41:$F$784,3)+'Иные услуги '!$C$5+'РСТ РСО-А'!$J$7+'РСТ РСО-А'!$F$9</f>
        <v>420.66999999999996</v>
      </c>
      <c r="C158" s="117">
        <f>VLOOKUP($A158+ROUND((COLUMN()-2)/24,5),АТС!$A$41:$F$784,3)+'Иные услуги '!$C$5+'РСТ РСО-А'!$J$7+'РСТ РСО-А'!$F$9</f>
        <v>420.66999999999996</v>
      </c>
      <c r="D158" s="117">
        <f>VLOOKUP($A158+ROUND((COLUMN()-2)/24,5),АТС!$A$41:$F$784,3)+'Иные услуги '!$C$5+'РСТ РСО-А'!$J$7+'РСТ РСО-А'!$F$9</f>
        <v>420.66999999999996</v>
      </c>
      <c r="E158" s="117">
        <f>VLOOKUP($A158+ROUND((COLUMN()-2)/24,5),АТС!$A$41:$F$784,3)+'Иные услуги '!$C$5+'РСТ РСО-А'!$J$7+'РСТ РСО-А'!$F$9</f>
        <v>420.66999999999996</v>
      </c>
      <c r="F158" s="117">
        <f>VLOOKUP($A158+ROUND((COLUMN()-2)/24,5),АТС!$A$41:$F$784,3)+'Иные услуги '!$C$5+'РСТ РСО-А'!$J$7+'РСТ РСО-А'!$F$9</f>
        <v>420.66999999999996</v>
      </c>
      <c r="G158" s="117">
        <f>VLOOKUP($A158+ROUND((COLUMN()-2)/24,5),АТС!$A$41:$F$784,3)+'Иные услуги '!$C$5+'РСТ РСО-А'!$J$7+'РСТ РСО-А'!$F$9</f>
        <v>420.66999999999996</v>
      </c>
      <c r="H158" s="117">
        <f>VLOOKUP($A158+ROUND((COLUMN()-2)/24,5),АТС!$A$41:$F$784,3)+'Иные услуги '!$C$5+'РСТ РСО-А'!$J$7+'РСТ РСО-А'!$F$9</f>
        <v>420.66999999999996</v>
      </c>
      <c r="I158" s="117">
        <f>VLOOKUP($A158+ROUND((COLUMN()-2)/24,5),АТС!$A$41:$F$784,3)+'Иные услуги '!$C$5+'РСТ РСО-А'!$J$7+'РСТ РСО-А'!$F$9</f>
        <v>420.66999999999996</v>
      </c>
      <c r="J158" s="117">
        <f>VLOOKUP($A158+ROUND((COLUMN()-2)/24,5),АТС!$A$41:$F$784,3)+'Иные услуги '!$C$5+'РСТ РСО-А'!$J$7+'РСТ РСО-А'!$F$9</f>
        <v>420.66999999999996</v>
      </c>
      <c r="K158" s="117">
        <f>VLOOKUP($A158+ROUND((COLUMN()-2)/24,5),АТС!$A$41:$F$784,3)+'Иные услуги '!$C$5+'РСТ РСО-А'!$J$7+'РСТ РСО-А'!$F$9</f>
        <v>420.66999999999996</v>
      </c>
      <c r="L158" s="117">
        <f>VLOOKUP($A158+ROUND((COLUMN()-2)/24,5),АТС!$A$41:$F$784,3)+'Иные услуги '!$C$5+'РСТ РСО-А'!$J$7+'РСТ РСО-А'!$F$9</f>
        <v>420.66999999999996</v>
      </c>
      <c r="M158" s="117">
        <f>VLOOKUP($A158+ROUND((COLUMN()-2)/24,5),АТС!$A$41:$F$784,3)+'Иные услуги '!$C$5+'РСТ РСО-А'!$J$7+'РСТ РСО-А'!$F$9</f>
        <v>420.66999999999996</v>
      </c>
      <c r="N158" s="117">
        <f>VLOOKUP($A158+ROUND((COLUMN()-2)/24,5),АТС!$A$41:$F$784,3)+'Иные услуги '!$C$5+'РСТ РСО-А'!$J$7+'РСТ РСО-А'!$F$9</f>
        <v>420.66999999999996</v>
      </c>
      <c r="O158" s="117">
        <f>VLOOKUP($A158+ROUND((COLUMN()-2)/24,5),АТС!$A$41:$F$784,3)+'Иные услуги '!$C$5+'РСТ РСО-А'!$J$7+'РСТ РСО-А'!$F$9</f>
        <v>420.66999999999996</v>
      </c>
      <c r="P158" s="117">
        <f>VLOOKUP($A158+ROUND((COLUMN()-2)/24,5),АТС!$A$41:$F$784,3)+'Иные услуги '!$C$5+'РСТ РСО-А'!$J$7+'РСТ РСО-А'!$F$9</f>
        <v>420.66999999999996</v>
      </c>
      <c r="Q158" s="117">
        <f>VLOOKUP($A158+ROUND((COLUMN()-2)/24,5),АТС!$A$41:$F$784,3)+'Иные услуги '!$C$5+'РСТ РСО-А'!$J$7+'РСТ РСО-А'!$F$9</f>
        <v>420.66999999999996</v>
      </c>
      <c r="R158" s="117">
        <f>VLOOKUP($A158+ROUND((COLUMN()-2)/24,5),АТС!$A$41:$F$784,3)+'Иные услуги '!$C$5+'РСТ РСО-А'!$J$7+'РСТ РСО-А'!$F$9</f>
        <v>420.66999999999996</v>
      </c>
      <c r="S158" s="117">
        <f>VLOOKUP($A158+ROUND((COLUMN()-2)/24,5),АТС!$A$41:$F$784,3)+'Иные услуги '!$C$5+'РСТ РСО-А'!$J$7+'РСТ РСО-А'!$F$9</f>
        <v>420.66999999999996</v>
      </c>
      <c r="T158" s="117">
        <f>VLOOKUP($A158+ROUND((COLUMN()-2)/24,5),АТС!$A$41:$F$784,3)+'Иные услуги '!$C$5+'РСТ РСО-А'!$J$7+'РСТ РСО-А'!$F$9</f>
        <v>420.66999999999996</v>
      </c>
      <c r="U158" s="117">
        <f>VLOOKUP($A158+ROUND((COLUMN()-2)/24,5),АТС!$A$41:$F$784,3)+'Иные услуги '!$C$5+'РСТ РСО-А'!$J$7+'РСТ РСО-А'!$F$9</f>
        <v>420.66999999999996</v>
      </c>
      <c r="V158" s="117">
        <f>VLOOKUP($A158+ROUND((COLUMN()-2)/24,5),АТС!$A$41:$F$784,3)+'Иные услуги '!$C$5+'РСТ РСО-А'!$J$7+'РСТ РСО-А'!$F$9</f>
        <v>420.66999999999996</v>
      </c>
      <c r="W158" s="117">
        <f>VLOOKUP($A158+ROUND((COLUMN()-2)/24,5),АТС!$A$41:$F$784,3)+'Иные услуги '!$C$5+'РСТ РСО-А'!$J$7+'РСТ РСО-А'!$F$9</f>
        <v>420.66999999999996</v>
      </c>
      <c r="X158" s="117">
        <f>VLOOKUP($A158+ROUND((COLUMN()-2)/24,5),АТС!$A$41:$F$784,3)+'Иные услуги '!$C$5+'РСТ РСО-А'!$J$7+'РСТ РСО-А'!$F$9</f>
        <v>420.66999999999996</v>
      </c>
      <c r="Y158" s="117">
        <f>VLOOKUP($A158+ROUND((COLUMN()-2)/24,5),АТС!$A$41:$F$784,3)+'Иные услуги '!$C$5+'РСТ РСО-А'!$J$7+'РСТ РСО-А'!$F$9</f>
        <v>420.66999999999996</v>
      </c>
    </row>
    <row r="159" spans="1:25" ht="12.75" customHeight="1" x14ac:dyDescent="0.25">
      <c r="A159" s="80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90"/>
    </row>
    <row r="160" spans="1:25" x14ac:dyDescent="0.25">
      <c r="A160" s="74" t="s">
        <v>125</v>
      </c>
      <c r="B160" s="65"/>
      <c r="C160" s="65"/>
      <c r="D160" s="65"/>
    </row>
    <row r="161" spans="1:27" ht="12.75" x14ac:dyDescent="0.2">
      <c r="A161" s="144" t="s">
        <v>35</v>
      </c>
      <c r="B161" s="147" t="s">
        <v>97</v>
      </c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9"/>
    </row>
    <row r="162" spans="1:27" ht="12.75" x14ac:dyDescent="0.2">
      <c r="A162" s="145"/>
      <c r="B162" s="150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2"/>
    </row>
    <row r="163" spans="1:27" ht="12.75" customHeight="1" x14ac:dyDescent="0.2">
      <c r="A163" s="145"/>
      <c r="B163" s="153" t="s">
        <v>98</v>
      </c>
      <c r="C163" s="155" t="s">
        <v>99</v>
      </c>
      <c r="D163" s="155" t="s">
        <v>100</v>
      </c>
      <c r="E163" s="155" t="s">
        <v>101</v>
      </c>
      <c r="F163" s="155" t="s">
        <v>102</v>
      </c>
      <c r="G163" s="155" t="s">
        <v>103</v>
      </c>
      <c r="H163" s="155" t="s">
        <v>104</v>
      </c>
      <c r="I163" s="155" t="s">
        <v>105</v>
      </c>
      <c r="J163" s="155" t="s">
        <v>106</v>
      </c>
      <c r="K163" s="155" t="s">
        <v>107</v>
      </c>
      <c r="L163" s="155" t="s">
        <v>108</v>
      </c>
      <c r="M163" s="155" t="s">
        <v>109</v>
      </c>
      <c r="N163" s="157" t="s">
        <v>110</v>
      </c>
      <c r="O163" s="155" t="s">
        <v>111</v>
      </c>
      <c r="P163" s="155" t="s">
        <v>112</v>
      </c>
      <c r="Q163" s="155" t="s">
        <v>113</v>
      </c>
      <c r="R163" s="155" t="s">
        <v>114</v>
      </c>
      <c r="S163" s="155" t="s">
        <v>115</v>
      </c>
      <c r="T163" s="155" t="s">
        <v>116</v>
      </c>
      <c r="U163" s="155" t="s">
        <v>117</v>
      </c>
      <c r="V163" s="155" t="s">
        <v>118</v>
      </c>
      <c r="W163" s="155" t="s">
        <v>119</v>
      </c>
      <c r="X163" s="155" t="s">
        <v>120</v>
      </c>
      <c r="Y163" s="155" t="s">
        <v>121</v>
      </c>
    </row>
    <row r="164" spans="1:27" ht="11.25" customHeight="1" x14ac:dyDescent="0.2">
      <c r="A164" s="146"/>
      <c r="B164" s="154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8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</row>
    <row r="165" spans="1:27" ht="15.75" customHeight="1" x14ac:dyDescent="0.2">
      <c r="A165" s="66">
        <f t="shared" ref="A165:A195" si="5">A128</f>
        <v>43709</v>
      </c>
      <c r="B165" s="91">
        <f>VLOOKUP($A165+ROUND((COLUMN()-2)/24,5),АТС!$A$41:$F$784,3)+'Иные услуги '!$C$5+'РСТ РСО-А'!$J$7+'РСТ РСО-А'!$G$9</f>
        <v>1214.98</v>
      </c>
      <c r="C165" s="117">
        <f>VLOOKUP($A165+ROUND((COLUMN()-2)/24,5),АТС!$A$41:$F$784,3)+'Иные услуги '!$C$5+'РСТ РСО-А'!$J$7+'РСТ РСО-А'!$G$9</f>
        <v>1207.02</v>
      </c>
      <c r="D165" s="117">
        <f>VLOOKUP($A165+ROUND((COLUMN()-2)/24,5),АТС!$A$41:$F$784,3)+'Иные услуги '!$C$5+'РСТ РСО-А'!$J$7+'РСТ РСО-А'!$G$9</f>
        <v>1207.54</v>
      </c>
      <c r="E165" s="117">
        <f>VLOOKUP($A165+ROUND((COLUMN()-2)/24,5),АТС!$A$41:$F$784,3)+'Иные услуги '!$C$5+'РСТ РСО-А'!$J$7+'РСТ РСО-А'!$G$9</f>
        <v>1207.1500000000001</v>
      </c>
      <c r="F165" s="117">
        <f>VLOOKUP($A165+ROUND((COLUMN()-2)/24,5),АТС!$A$41:$F$784,3)+'Иные услуги '!$C$5+'РСТ РСО-А'!$J$7+'РСТ РСО-А'!$G$9</f>
        <v>1207.1400000000001</v>
      </c>
      <c r="G165" s="117">
        <f>VLOOKUP($A165+ROUND((COLUMN()-2)/24,5),АТС!$A$41:$F$784,3)+'Иные услуги '!$C$5+'РСТ РСО-А'!$J$7+'РСТ РСО-А'!$G$9</f>
        <v>1206.9100000000001</v>
      </c>
      <c r="H165" s="117">
        <f>VLOOKUP($A165+ROUND((COLUMN()-2)/24,5),АТС!$A$41:$F$784,3)+'Иные услуги '!$C$5+'РСТ РСО-А'!$J$7+'РСТ РСО-А'!$G$9</f>
        <v>1206.31</v>
      </c>
      <c r="I165" s="117">
        <f>VLOOKUP($A165+ROUND((COLUMN()-2)/24,5),АТС!$A$41:$F$784,3)+'Иные услуги '!$C$5+'РСТ РСО-А'!$J$7+'РСТ РСО-А'!$G$9</f>
        <v>1206.43</v>
      </c>
      <c r="J165" s="117">
        <f>VLOOKUP($A165+ROUND((COLUMN()-2)/24,5),АТС!$A$41:$F$784,3)+'Иные услуги '!$C$5+'РСТ РСО-А'!$J$7+'РСТ РСО-А'!$G$9</f>
        <v>1206.56</v>
      </c>
      <c r="K165" s="117">
        <f>VLOOKUP($A165+ROUND((COLUMN()-2)/24,5),АТС!$A$41:$F$784,3)+'Иные услуги '!$C$5+'РСТ РСО-А'!$J$7+'РСТ РСО-А'!$G$9</f>
        <v>1206.74</v>
      </c>
      <c r="L165" s="117">
        <f>VLOOKUP($A165+ROUND((COLUMN()-2)/24,5),АТС!$A$41:$F$784,3)+'Иные услуги '!$C$5+'РСТ РСО-А'!$J$7+'РСТ РСО-А'!$G$9</f>
        <v>1224.8600000000001</v>
      </c>
      <c r="M165" s="117">
        <f>VLOOKUP($A165+ROUND((COLUMN()-2)/24,5),АТС!$A$41:$F$784,3)+'Иные услуги '!$C$5+'РСТ РСО-А'!$J$7+'РСТ РСО-А'!$G$9</f>
        <v>1263.17</v>
      </c>
      <c r="N165" s="117">
        <f>VLOOKUP($A165+ROUND((COLUMN()-2)/24,5),АТС!$A$41:$F$784,3)+'Иные услуги '!$C$5+'РСТ РСО-А'!$J$7+'РСТ РСО-А'!$G$9</f>
        <v>1264.07</v>
      </c>
      <c r="O165" s="117">
        <f>VLOOKUP($A165+ROUND((COLUMN()-2)/24,5),АТС!$A$41:$F$784,3)+'Иные услуги '!$C$5+'РСТ РСО-А'!$J$7+'РСТ РСО-А'!$G$9</f>
        <v>1263.01</v>
      </c>
      <c r="P165" s="117">
        <f>VLOOKUP($A165+ROUND((COLUMN()-2)/24,5),АТС!$A$41:$F$784,3)+'Иные услуги '!$C$5+'РСТ РСО-А'!$J$7+'РСТ РСО-А'!$G$9</f>
        <v>1263.97</v>
      </c>
      <c r="Q165" s="117">
        <f>VLOOKUP($A165+ROUND((COLUMN()-2)/24,5),АТС!$A$41:$F$784,3)+'Иные услуги '!$C$5+'РСТ РСО-А'!$J$7+'РСТ РСО-А'!$G$9</f>
        <v>1264.3600000000001</v>
      </c>
      <c r="R165" s="117">
        <f>VLOOKUP($A165+ROUND((COLUMN()-2)/24,5),АТС!$A$41:$F$784,3)+'Иные услуги '!$C$5+'РСТ РСО-А'!$J$7+'РСТ РСО-А'!$G$9</f>
        <v>1263.9100000000001</v>
      </c>
      <c r="S165" s="117">
        <f>VLOOKUP($A165+ROUND((COLUMN()-2)/24,5),АТС!$A$41:$F$784,3)+'Иные услуги '!$C$5+'РСТ РСО-А'!$J$7+'РСТ РСО-А'!$G$9</f>
        <v>1224.76</v>
      </c>
      <c r="T165" s="117">
        <f>VLOOKUP($A165+ROUND((COLUMN()-2)/24,5),АТС!$A$41:$F$784,3)+'Иные услуги '!$C$5+'РСТ РСО-А'!$J$7+'РСТ РСО-А'!$G$9</f>
        <v>1262.8500000000001</v>
      </c>
      <c r="U165" s="117">
        <f>VLOOKUP($A165+ROUND((COLUMN()-2)/24,5),АТС!$A$41:$F$784,3)+'Иные услуги '!$C$5+'РСТ РСО-А'!$J$7+'РСТ РСО-А'!$G$9</f>
        <v>1349.9800000000002</v>
      </c>
      <c r="V165" s="117">
        <f>VLOOKUP($A165+ROUND((COLUMN()-2)/24,5),АТС!$A$41:$F$784,3)+'Иные услуги '!$C$5+'РСТ РСО-А'!$J$7+'РСТ РСО-А'!$G$9</f>
        <v>1346.4200000000003</v>
      </c>
      <c r="W165" s="117">
        <f>VLOOKUP($A165+ROUND((COLUMN()-2)/24,5),АТС!$A$41:$F$784,3)+'Иные услуги '!$C$5+'РСТ РСО-А'!$J$7+'РСТ РСО-А'!$G$9</f>
        <v>1229.8900000000001</v>
      </c>
      <c r="X165" s="117">
        <f>VLOOKUP($A165+ROUND((COLUMN()-2)/24,5),АТС!$A$41:$F$784,3)+'Иные услуги '!$C$5+'РСТ РСО-А'!$J$7+'РСТ РСО-А'!$G$9</f>
        <v>1206.04</v>
      </c>
      <c r="Y165" s="117">
        <f>VLOOKUP($A165+ROUND((COLUMN()-2)/24,5),АТС!$A$41:$F$784,3)+'Иные услуги '!$C$5+'РСТ РСО-А'!$J$7+'РСТ РСО-А'!$G$9</f>
        <v>1294.44</v>
      </c>
      <c r="AA165" s="67"/>
    </row>
    <row r="166" spans="1:27" x14ac:dyDescent="0.2">
      <c r="A166" s="66">
        <f t="shared" si="5"/>
        <v>43710</v>
      </c>
      <c r="B166" s="117">
        <f>VLOOKUP($A166+ROUND((COLUMN()-2)/24,5),АТС!$A$41:$F$784,3)+'Иные услуги '!$C$5+'РСТ РСО-А'!$J$7+'РСТ РСО-А'!$G$9</f>
        <v>1215.02</v>
      </c>
      <c r="C166" s="117">
        <f>VLOOKUP($A166+ROUND((COLUMN()-2)/24,5),АТС!$A$41:$F$784,3)+'Иные услуги '!$C$5+'РСТ РСО-А'!$J$7+'РСТ РСО-А'!$G$9</f>
        <v>1207.96</v>
      </c>
      <c r="D166" s="117">
        <f>VLOOKUP($A166+ROUND((COLUMN()-2)/24,5),АТС!$A$41:$F$784,3)+'Иные услуги '!$C$5+'РСТ РСО-А'!$J$7+'РСТ РСО-А'!$G$9</f>
        <v>1206.98</v>
      </c>
      <c r="E166" s="117">
        <f>VLOOKUP($A166+ROUND((COLUMN()-2)/24,5),АТС!$A$41:$F$784,3)+'Иные услуги '!$C$5+'РСТ РСО-А'!$J$7+'РСТ РСО-А'!$G$9</f>
        <v>1207.02</v>
      </c>
      <c r="F166" s="117">
        <f>VLOOKUP($A166+ROUND((COLUMN()-2)/24,5),АТС!$A$41:$F$784,3)+'Иные услуги '!$C$5+'РСТ РСО-А'!$J$7+'РСТ РСО-А'!$G$9</f>
        <v>1207</v>
      </c>
      <c r="G166" s="117">
        <f>VLOOKUP($A166+ROUND((COLUMN()-2)/24,5),АТС!$A$41:$F$784,3)+'Иные услуги '!$C$5+'РСТ РСО-А'!$J$7+'РСТ РСО-А'!$G$9</f>
        <v>1206.8399999999999</v>
      </c>
      <c r="H166" s="117">
        <f>VLOOKUP($A166+ROUND((COLUMN()-2)/24,5),АТС!$A$41:$F$784,3)+'Иные услуги '!$C$5+'РСТ РСО-А'!$J$7+'РСТ РСО-А'!$G$9</f>
        <v>1206.23</v>
      </c>
      <c r="I166" s="117">
        <f>VLOOKUP($A166+ROUND((COLUMN()-2)/24,5),АТС!$A$41:$F$784,3)+'Иные услуги '!$C$5+'РСТ РСО-А'!$J$7+'РСТ РСО-А'!$G$9</f>
        <v>1260.71</v>
      </c>
      <c r="J166" s="117">
        <f>VLOOKUP($A166+ROUND((COLUMN()-2)/24,5),АТС!$A$41:$F$784,3)+'Иные услуги '!$C$5+'РСТ РСО-А'!$J$7+'РСТ РСО-А'!$G$9</f>
        <v>1206.8600000000001</v>
      </c>
      <c r="K166" s="117">
        <f>VLOOKUP($A166+ROUND((COLUMN()-2)/24,5),АТС!$A$41:$F$784,3)+'Иные услуги '!$C$5+'РСТ РСО-А'!$J$7+'РСТ РСО-А'!$G$9</f>
        <v>1331.14</v>
      </c>
      <c r="L166" s="117">
        <f>VLOOKUP($A166+ROUND((COLUMN()-2)/24,5),АТС!$A$41:$F$784,3)+'Иные услуги '!$C$5+'РСТ РСО-А'!$J$7+'РСТ РСО-А'!$G$9</f>
        <v>1363.6100000000001</v>
      </c>
      <c r="M166" s="117">
        <f>VLOOKUP($A166+ROUND((COLUMN()-2)/24,5),АТС!$A$41:$F$784,3)+'Иные услуги '!$C$5+'РСТ РСО-А'!$J$7+'РСТ РСО-А'!$G$9</f>
        <v>1400.4300000000003</v>
      </c>
      <c r="N166" s="117">
        <f>VLOOKUP($A166+ROUND((COLUMN()-2)/24,5),АТС!$A$41:$F$784,3)+'Иные услуги '!$C$5+'РСТ РСО-А'!$J$7+'РСТ РСО-А'!$G$9</f>
        <v>1365.13</v>
      </c>
      <c r="O166" s="117">
        <f>VLOOKUP($A166+ROUND((COLUMN()-2)/24,5),АТС!$A$41:$F$784,3)+'Иные услуги '!$C$5+'РСТ РСО-А'!$J$7+'РСТ РСО-А'!$G$9</f>
        <v>1364.9100000000003</v>
      </c>
      <c r="P166" s="117">
        <f>VLOOKUP($A166+ROUND((COLUMN()-2)/24,5),АТС!$A$41:$F$784,3)+'Иные услуги '!$C$5+'РСТ РСО-А'!$J$7+'РСТ РСО-А'!$G$9</f>
        <v>1396.2200000000003</v>
      </c>
      <c r="Q166" s="117">
        <f>VLOOKUP($A166+ROUND((COLUMN()-2)/24,5),АТС!$A$41:$F$784,3)+'Иные услуги '!$C$5+'РСТ РСО-А'!$J$7+'РСТ РСО-А'!$G$9</f>
        <v>1395.4200000000003</v>
      </c>
      <c r="R166" s="117">
        <f>VLOOKUP($A166+ROUND((COLUMN()-2)/24,5),АТС!$A$41:$F$784,3)+'Иные услуги '!$C$5+'РСТ РСО-А'!$J$7+'РСТ РСО-А'!$G$9</f>
        <v>1361.2300000000002</v>
      </c>
      <c r="S166" s="117">
        <f>VLOOKUP($A166+ROUND((COLUMN()-2)/24,5),АТС!$A$41:$F$784,3)+'Иные услуги '!$C$5+'РСТ РСО-А'!$J$7+'РСТ РСО-А'!$G$9</f>
        <v>1328.42</v>
      </c>
      <c r="T166" s="117">
        <f>VLOOKUP($A166+ROUND((COLUMN()-2)/24,5),АТС!$A$41:$F$784,3)+'Иные услуги '!$C$5+'РСТ РСО-А'!$J$7+'РСТ РСО-А'!$G$9</f>
        <v>1325.26</v>
      </c>
      <c r="U166" s="117">
        <f>VLOOKUP($A166+ROUND((COLUMN()-2)/24,5),АТС!$A$41:$F$784,3)+'Иные услуги '!$C$5+'РСТ РСО-А'!$J$7+'РСТ РСО-А'!$G$9</f>
        <v>1422.7000000000003</v>
      </c>
      <c r="V166" s="117">
        <f>VLOOKUP($A166+ROUND((COLUMN()-2)/24,5),АТС!$A$41:$F$784,3)+'Иные услуги '!$C$5+'РСТ РСО-А'!$J$7+'РСТ РСО-А'!$G$9</f>
        <v>1380.88</v>
      </c>
      <c r="W166" s="117">
        <f>VLOOKUP($A166+ROUND((COLUMN()-2)/24,5),АТС!$A$41:$F$784,3)+'Иные услуги '!$C$5+'РСТ РСО-А'!$J$7+'РСТ РСО-А'!$G$9</f>
        <v>1288.53</v>
      </c>
      <c r="X166" s="117">
        <f>VLOOKUP($A166+ROUND((COLUMN()-2)/24,5),АТС!$A$41:$F$784,3)+'Иные услуги '!$C$5+'РСТ РСО-А'!$J$7+'РСТ РСО-А'!$G$9</f>
        <v>1206.1400000000001</v>
      </c>
      <c r="Y166" s="117">
        <f>VLOOKUP($A166+ROUND((COLUMN()-2)/24,5),АТС!$A$41:$F$784,3)+'Иные услуги '!$C$5+'РСТ РСО-А'!$J$7+'РСТ РСО-А'!$G$9</f>
        <v>1233.4100000000001</v>
      </c>
    </row>
    <row r="167" spans="1:27" x14ac:dyDescent="0.2">
      <c r="A167" s="66">
        <f t="shared" si="5"/>
        <v>43711</v>
      </c>
      <c r="B167" s="117">
        <f>VLOOKUP($A167+ROUND((COLUMN()-2)/24,5),АТС!$A$41:$F$784,3)+'Иные услуги '!$C$5+'РСТ РСО-А'!$J$7+'РСТ РСО-А'!$G$9</f>
        <v>1218.74</v>
      </c>
      <c r="C167" s="117">
        <f>VLOOKUP($A167+ROUND((COLUMN()-2)/24,5),АТС!$A$41:$F$784,3)+'Иные услуги '!$C$5+'РСТ РСО-А'!$J$7+'РСТ РСО-А'!$G$9</f>
        <v>1207.1400000000001</v>
      </c>
      <c r="D167" s="117">
        <f>VLOOKUP($A167+ROUND((COLUMN()-2)/24,5),АТС!$A$41:$F$784,3)+'Иные услуги '!$C$5+'РСТ РСО-А'!$J$7+'РСТ РСО-А'!$G$9</f>
        <v>1207</v>
      </c>
      <c r="E167" s="117">
        <f>VLOOKUP($A167+ROUND((COLUMN()-2)/24,5),АТС!$A$41:$F$784,3)+'Иные услуги '!$C$5+'РСТ РСО-А'!$J$7+'РСТ РСО-А'!$G$9</f>
        <v>1206.98</v>
      </c>
      <c r="F167" s="117">
        <f>VLOOKUP($A167+ROUND((COLUMN()-2)/24,5),АТС!$A$41:$F$784,3)+'Иные услуги '!$C$5+'РСТ РСО-А'!$J$7+'РСТ РСО-А'!$G$9</f>
        <v>1206.99</v>
      </c>
      <c r="G167" s="117">
        <f>VLOOKUP($A167+ROUND((COLUMN()-2)/24,5),АТС!$A$41:$F$784,3)+'Иные услуги '!$C$5+'РСТ РСО-А'!$J$7+'РСТ РСО-А'!$G$9</f>
        <v>1206.9000000000001</v>
      </c>
      <c r="H167" s="117">
        <f>VLOOKUP($A167+ROUND((COLUMN()-2)/24,5),АТС!$A$41:$F$784,3)+'Иные услуги '!$C$5+'РСТ РСО-А'!$J$7+'РСТ РСО-А'!$G$9</f>
        <v>1206.29</v>
      </c>
      <c r="I167" s="117">
        <f>VLOOKUP($A167+ROUND((COLUMN()-2)/24,5),АТС!$A$41:$F$784,3)+'Иные услуги '!$C$5+'РСТ РСО-А'!$J$7+'РСТ РСО-А'!$G$9</f>
        <v>1249.26</v>
      </c>
      <c r="J167" s="117">
        <f>VLOOKUP($A167+ROUND((COLUMN()-2)/24,5),АТС!$A$41:$F$784,3)+'Иные услуги '!$C$5+'РСТ РСО-А'!$J$7+'РСТ РСО-А'!$G$9</f>
        <v>1223.26</v>
      </c>
      <c r="K167" s="117">
        <f>VLOOKUP($A167+ROUND((COLUMN()-2)/24,5),АТС!$A$41:$F$784,3)+'Иные услуги '!$C$5+'РСТ РСО-А'!$J$7+'РСТ РСО-А'!$G$9</f>
        <v>1327.31</v>
      </c>
      <c r="L167" s="117">
        <f>VLOOKUP($A167+ROUND((COLUMN()-2)/24,5),АТС!$A$41:$F$784,3)+'Иные услуги '!$C$5+'РСТ РСО-А'!$J$7+'РСТ РСО-А'!$G$9</f>
        <v>1364.2300000000002</v>
      </c>
      <c r="M167" s="117">
        <f>VLOOKUP($A167+ROUND((COLUMN()-2)/24,5),АТС!$A$41:$F$784,3)+'Иные услуги '!$C$5+'РСТ РСО-А'!$J$7+'РСТ РСО-А'!$G$9</f>
        <v>1401.4200000000003</v>
      </c>
      <c r="N167" s="117">
        <f>VLOOKUP($A167+ROUND((COLUMN()-2)/24,5),АТС!$A$41:$F$784,3)+'Иные услуги '!$C$5+'РСТ РСО-А'!$J$7+'РСТ РСО-А'!$G$9</f>
        <v>1372.1900000000003</v>
      </c>
      <c r="O167" s="117">
        <f>VLOOKUP($A167+ROUND((COLUMN()-2)/24,5),АТС!$A$41:$F$784,3)+'Иные услуги '!$C$5+'РСТ РСО-А'!$J$7+'РСТ РСО-А'!$G$9</f>
        <v>1375.8100000000002</v>
      </c>
      <c r="P167" s="117">
        <f>VLOOKUP($A167+ROUND((COLUMN()-2)/24,5),АТС!$A$41:$F$784,3)+'Иные услуги '!$C$5+'РСТ РСО-А'!$J$7+'РСТ РСО-А'!$G$9</f>
        <v>1404.8700000000001</v>
      </c>
      <c r="Q167" s="117">
        <f>VLOOKUP($A167+ROUND((COLUMN()-2)/24,5),АТС!$A$41:$F$784,3)+'Иные услуги '!$C$5+'РСТ РСО-А'!$J$7+'РСТ РСО-А'!$G$9</f>
        <v>1403.9100000000003</v>
      </c>
      <c r="R167" s="117">
        <f>VLOOKUP($A167+ROUND((COLUMN()-2)/24,5),АТС!$A$41:$F$784,3)+'Иные услуги '!$C$5+'РСТ РСО-А'!$J$7+'РСТ РСО-А'!$G$9</f>
        <v>1373.6900000000003</v>
      </c>
      <c r="S167" s="117">
        <f>VLOOKUP($A167+ROUND((COLUMN()-2)/24,5),АТС!$A$41:$F$784,3)+'Иные услуги '!$C$5+'РСТ РСО-А'!$J$7+'РСТ РСО-А'!$G$9</f>
        <v>1340.4100000000003</v>
      </c>
      <c r="T167" s="117">
        <f>VLOOKUP($A167+ROUND((COLUMN()-2)/24,5),АТС!$A$41:$F$784,3)+'Иные услуги '!$C$5+'РСТ РСО-А'!$J$7+'РСТ РСО-А'!$G$9</f>
        <v>1372.5100000000002</v>
      </c>
      <c r="U167" s="117">
        <f>VLOOKUP($A167+ROUND((COLUMN()-2)/24,5),АТС!$A$41:$F$784,3)+'Иные услуги '!$C$5+'РСТ РСО-А'!$J$7+'РСТ РСО-А'!$G$9</f>
        <v>1442.7700000000002</v>
      </c>
      <c r="V167" s="117">
        <f>VLOOKUP($A167+ROUND((COLUMN()-2)/24,5),АТС!$A$41:$F$784,3)+'Иные услуги '!$C$5+'РСТ РСО-А'!$J$7+'РСТ РСО-А'!$G$9</f>
        <v>1396.7900000000002</v>
      </c>
      <c r="W167" s="117">
        <f>VLOOKUP($A167+ROUND((COLUMN()-2)/24,5),АТС!$A$41:$F$784,3)+'Иные услуги '!$C$5+'РСТ РСО-А'!$J$7+'РСТ РСО-А'!$G$9</f>
        <v>1349.8600000000001</v>
      </c>
      <c r="X167" s="117">
        <f>VLOOKUP($A167+ROUND((COLUMN()-2)/24,5),АТС!$A$41:$F$784,3)+'Иные услуги '!$C$5+'РСТ РСО-А'!$J$7+'РСТ РСО-А'!$G$9</f>
        <v>1206.33</v>
      </c>
      <c r="Y167" s="117">
        <f>VLOOKUP($A167+ROUND((COLUMN()-2)/24,5),АТС!$A$41:$F$784,3)+'Иные услуги '!$C$5+'РСТ РСО-А'!$J$7+'РСТ РСО-А'!$G$9</f>
        <v>1274.92</v>
      </c>
    </row>
    <row r="168" spans="1:27" x14ac:dyDescent="0.2">
      <c r="A168" s="66">
        <f t="shared" si="5"/>
        <v>43712</v>
      </c>
      <c r="B168" s="117">
        <f>VLOOKUP($A168+ROUND((COLUMN()-2)/24,5),АТС!$A$41:$F$784,3)+'Иные услуги '!$C$5+'РСТ РСО-А'!$J$7+'РСТ РСО-А'!$G$9</f>
        <v>1225.1500000000001</v>
      </c>
      <c r="C168" s="117">
        <f>VLOOKUP($A168+ROUND((COLUMN()-2)/24,5),АТС!$A$41:$F$784,3)+'Иные услуги '!$C$5+'РСТ РСО-А'!$J$7+'РСТ РСО-А'!$G$9</f>
        <v>1208.73</v>
      </c>
      <c r="D168" s="117">
        <f>VLOOKUP($A168+ROUND((COLUMN()-2)/24,5),АТС!$A$41:$F$784,3)+'Иные услуги '!$C$5+'РСТ РСО-А'!$J$7+'РСТ РСО-А'!$G$9</f>
        <v>1206.97</v>
      </c>
      <c r="E168" s="117">
        <f>VLOOKUP($A168+ROUND((COLUMN()-2)/24,5),АТС!$A$41:$F$784,3)+'Иные услуги '!$C$5+'РСТ РСО-А'!$J$7+'РСТ РСО-А'!$G$9</f>
        <v>1206.97</v>
      </c>
      <c r="F168" s="117">
        <f>VLOOKUP($A168+ROUND((COLUMN()-2)/24,5),АТС!$A$41:$F$784,3)+'Иные услуги '!$C$5+'РСТ РСО-А'!$J$7+'РСТ РСО-А'!$G$9</f>
        <v>1206.95</v>
      </c>
      <c r="G168" s="117">
        <f>VLOOKUP($A168+ROUND((COLUMN()-2)/24,5),АТС!$A$41:$F$784,3)+'Иные услуги '!$C$5+'РСТ РСО-А'!$J$7+'РСТ РСО-А'!$G$9</f>
        <v>1206.8900000000001</v>
      </c>
      <c r="H168" s="117">
        <f>VLOOKUP($A168+ROUND((COLUMN()-2)/24,5),АТС!$A$41:$F$784,3)+'Иные услуги '!$C$5+'РСТ РСО-А'!$J$7+'РСТ РСО-А'!$G$9</f>
        <v>1206.45</v>
      </c>
      <c r="I168" s="117">
        <f>VLOOKUP($A168+ROUND((COLUMN()-2)/24,5),АТС!$A$41:$F$784,3)+'Иные услуги '!$C$5+'РСТ РСО-А'!$J$7+'РСТ РСО-А'!$G$9</f>
        <v>1289.1000000000001</v>
      </c>
      <c r="J168" s="117">
        <f>VLOOKUP($A168+ROUND((COLUMN()-2)/24,5),АТС!$A$41:$F$784,3)+'Иные услуги '!$C$5+'РСТ РСО-А'!$J$7+'РСТ РСО-А'!$G$9</f>
        <v>1207.02</v>
      </c>
      <c r="K168" s="117">
        <f>VLOOKUP($A168+ROUND((COLUMN()-2)/24,5),АТС!$A$41:$F$784,3)+'Иные услуги '!$C$5+'РСТ РСО-А'!$J$7+'РСТ РСО-А'!$G$9</f>
        <v>1324.96</v>
      </c>
      <c r="L168" s="117">
        <f>VLOOKUP($A168+ROUND((COLUMN()-2)/24,5),АТС!$A$41:$F$784,3)+'Иные услуги '!$C$5+'РСТ РСО-А'!$J$7+'РСТ РСО-А'!$G$9</f>
        <v>1363.4</v>
      </c>
      <c r="M168" s="117">
        <f>VLOOKUP($A168+ROUND((COLUMN()-2)/24,5),АТС!$A$41:$F$784,3)+'Иные услуги '!$C$5+'РСТ РСО-А'!$J$7+'РСТ РСО-А'!$G$9</f>
        <v>1393.7900000000002</v>
      </c>
      <c r="N168" s="117">
        <f>VLOOKUP($A168+ROUND((COLUMN()-2)/24,5),АТС!$A$41:$F$784,3)+'Иные услуги '!$C$5+'РСТ РСО-А'!$J$7+'РСТ РСО-А'!$G$9</f>
        <v>1364.3600000000001</v>
      </c>
      <c r="O168" s="117">
        <f>VLOOKUP($A168+ROUND((COLUMN()-2)/24,5),АТС!$A$41:$F$784,3)+'Иные услуги '!$C$5+'РСТ РСО-А'!$J$7+'РСТ РСО-А'!$G$9</f>
        <v>1364.9800000000002</v>
      </c>
      <c r="P168" s="117">
        <f>VLOOKUP($A168+ROUND((COLUMN()-2)/24,5),АТС!$A$41:$F$784,3)+'Иные услуги '!$C$5+'РСТ РСО-А'!$J$7+'РСТ РСО-А'!$G$9</f>
        <v>1392.6200000000001</v>
      </c>
      <c r="Q168" s="117">
        <f>VLOOKUP($A168+ROUND((COLUMN()-2)/24,5),АТС!$A$41:$F$784,3)+'Иные услуги '!$C$5+'РСТ РСО-А'!$J$7+'РСТ РСО-А'!$G$9</f>
        <v>1365.2800000000002</v>
      </c>
      <c r="R168" s="117">
        <f>VLOOKUP($A168+ROUND((COLUMN()-2)/24,5),АТС!$A$41:$F$784,3)+'Иные услуги '!$C$5+'РСТ РСО-А'!$J$7+'РСТ РСО-А'!$G$9</f>
        <v>1364.3000000000002</v>
      </c>
      <c r="S168" s="117">
        <f>VLOOKUP($A168+ROUND((COLUMN()-2)/24,5),АТС!$A$41:$F$784,3)+'Иные услуги '!$C$5+'РСТ РСО-А'!$J$7+'РСТ РСО-А'!$G$9</f>
        <v>1332.66</v>
      </c>
      <c r="T168" s="117">
        <f>VLOOKUP($A168+ROUND((COLUMN()-2)/24,5),АТС!$A$41:$F$784,3)+'Иные услуги '!$C$5+'РСТ РСО-А'!$J$7+'РСТ РСО-А'!$G$9</f>
        <v>1362.15</v>
      </c>
      <c r="U168" s="117">
        <f>VLOOKUP($A168+ROUND((COLUMN()-2)/24,5),АТС!$A$41:$F$784,3)+'Иные услуги '!$C$5+'РСТ РСО-А'!$J$7+'РСТ РСО-А'!$G$9</f>
        <v>1428.8600000000001</v>
      </c>
      <c r="V168" s="117">
        <f>VLOOKUP($A168+ROUND((COLUMN()-2)/24,5),АТС!$A$41:$F$784,3)+'Иные услуги '!$C$5+'РСТ РСО-А'!$J$7+'РСТ РСО-А'!$G$9</f>
        <v>1359.1700000000003</v>
      </c>
      <c r="W168" s="117">
        <f>VLOOKUP($A168+ROUND((COLUMN()-2)/24,5),АТС!$A$41:$F$784,3)+'Иные услуги '!$C$5+'РСТ РСО-А'!$J$7+'РСТ РСО-А'!$G$9</f>
        <v>1230.42</v>
      </c>
      <c r="X168" s="117">
        <f>VLOOKUP($A168+ROUND((COLUMN()-2)/24,5),АТС!$A$41:$F$784,3)+'Иные услуги '!$C$5+'РСТ РСО-А'!$J$7+'РСТ РСО-А'!$G$9</f>
        <v>1206.43</v>
      </c>
      <c r="Y168" s="117">
        <f>VLOOKUP($A168+ROUND((COLUMN()-2)/24,5),АТС!$A$41:$F$784,3)+'Иные услуги '!$C$5+'РСТ РСО-А'!$J$7+'РСТ РСО-А'!$G$9</f>
        <v>1287.44</v>
      </c>
    </row>
    <row r="169" spans="1:27" x14ac:dyDescent="0.2">
      <c r="A169" s="66">
        <f t="shared" si="5"/>
        <v>43713</v>
      </c>
      <c r="B169" s="117">
        <f>VLOOKUP($A169+ROUND((COLUMN()-2)/24,5),АТС!$A$41:$F$784,3)+'Иные услуги '!$C$5+'РСТ РСО-А'!$J$7+'РСТ РСО-А'!$G$9</f>
        <v>1218.4000000000001</v>
      </c>
      <c r="C169" s="117">
        <f>VLOOKUP($A169+ROUND((COLUMN()-2)/24,5),АТС!$A$41:$F$784,3)+'Иные услуги '!$C$5+'РСТ РСО-А'!$J$7+'РСТ РСО-А'!$G$9</f>
        <v>1209.43</v>
      </c>
      <c r="D169" s="117">
        <f>VLOOKUP($A169+ROUND((COLUMN()-2)/24,5),АТС!$A$41:$F$784,3)+'Иные услуги '!$C$5+'РСТ РСО-А'!$J$7+'РСТ РСО-А'!$G$9</f>
        <v>1207.05</v>
      </c>
      <c r="E169" s="117">
        <f>VLOOKUP($A169+ROUND((COLUMN()-2)/24,5),АТС!$A$41:$F$784,3)+'Иные услуги '!$C$5+'РСТ РСО-А'!$J$7+'РСТ РСО-А'!$G$9</f>
        <v>1207.04</v>
      </c>
      <c r="F169" s="117">
        <f>VLOOKUP($A169+ROUND((COLUMN()-2)/24,5),АТС!$A$41:$F$784,3)+'Иные услуги '!$C$5+'РСТ РСО-А'!$J$7+'РСТ РСО-А'!$G$9</f>
        <v>1207.03</v>
      </c>
      <c r="G169" s="117">
        <f>VLOOKUP($A169+ROUND((COLUMN()-2)/24,5),АТС!$A$41:$F$784,3)+'Иные услуги '!$C$5+'РСТ РСО-А'!$J$7+'РСТ РСО-А'!$G$9</f>
        <v>1206.92</v>
      </c>
      <c r="H169" s="117">
        <f>VLOOKUP($A169+ROUND((COLUMN()-2)/24,5),АТС!$A$41:$F$784,3)+'Иные услуги '!$C$5+'РСТ РСО-А'!$J$7+'РСТ РСО-А'!$G$9</f>
        <v>1206.28</v>
      </c>
      <c r="I169" s="117">
        <f>VLOOKUP($A169+ROUND((COLUMN()-2)/24,5),АТС!$A$41:$F$784,3)+'Иные услуги '!$C$5+'РСТ РСО-А'!$J$7+'РСТ РСО-А'!$G$9</f>
        <v>1260.2</v>
      </c>
      <c r="J169" s="117">
        <f>VLOOKUP($A169+ROUND((COLUMN()-2)/24,5),АТС!$A$41:$F$784,3)+'Иные услуги '!$C$5+'РСТ РСО-А'!$J$7+'РСТ РСО-А'!$G$9</f>
        <v>1206.94</v>
      </c>
      <c r="K169" s="117">
        <f>VLOOKUP($A169+ROUND((COLUMN()-2)/24,5),АТС!$A$41:$F$784,3)+'Иные услуги '!$C$5+'РСТ РСО-А'!$J$7+'РСТ РСО-А'!$G$9</f>
        <v>1263.02</v>
      </c>
      <c r="L169" s="117">
        <f>VLOOKUP($A169+ROUND((COLUMN()-2)/24,5),АТС!$A$41:$F$784,3)+'Иные услуги '!$C$5+'РСТ РСО-А'!$J$7+'РСТ РСО-А'!$G$9</f>
        <v>1338.0900000000001</v>
      </c>
      <c r="M169" s="117">
        <f>VLOOKUP($A169+ROUND((COLUMN()-2)/24,5),АТС!$A$41:$F$784,3)+'Иные услуги '!$C$5+'РСТ РСО-А'!$J$7+'РСТ РСО-А'!$G$9</f>
        <v>1345.0100000000002</v>
      </c>
      <c r="N169" s="117">
        <f>VLOOKUP($A169+ROUND((COLUMN()-2)/24,5),АТС!$A$41:$F$784,3)+'Иные услуги '!$C$5+'РСТ РСО-А'!$J$7+'РСТ РСО-А'!$G$9</f>
        <v>1338.5200000000002</v>
      </c>
      <c r="O169" s="117">
        <f>VLOOKUP($A169+ROUND((COLUMN()-2)/24,5),АТС!$A$41:$F$784,3)+'Иные услуги '!$C$5+'РСТ РСО-А'!$J$7+'РСТ РСО-А'!$G$9</f>
        <v>1342.7700000000002</v>
      </c>
      <c r="P169" s="117">
        <f>VLOOKUP($A169+ROUND((COLUMN()-2)/24,5),АТС!$A$41:$F$784,3)+'Иные услуги '!$C$5+'РСТ РСО-А'!$J$7+'РСТ РСО-А'!$G$9</f>
        <v>1342.4800000000002</v>
      </c>
      <c r="Q169" s="117">
        <f>VLOOKUP($A169+ROUND((COLUMN()-2)/24,5),АТС!$A$41:$F$784,3)+'Иные услуги '!$C$5+'РСТ РСО-А'!$J$7+'РСТ РСО-А'!$G$9</f>
        <v>1344.3100000000002</v>
      </c>
      <c r="R169" s="117">
        <f>VLOOKUP($A169+ROUND((COLUMN()-2)/24,5),АТС!$A$41:$F$784,3)+'Иные услуги '!$C$5+'РСТ РСО-А'!$J$7+'РСТ РСО-А'!$G$9</f>
        <v>1307.08</v>
      </c>
      <c r="S169" s="117">
        <f>VLOOKUP($A169+ROUND((COLUMN()-2)/24,5),АТС!$A$41:$F$784,3)+'Иные услуги '!$C$5+'РСТ РСО-А'!$J$7+'РСТ РСО-А'!$G$9</f>
        <v>1266.57</v>
      </c>
      <c r="T169" s="117">
        <f>VLOOKUP($A169+ROUND((COLUMN()-2)/24,5),АТС!$A$41:$F$784,3)+'Иные услуги '!$C$5+'РСТ РСО-А'!$J$7+'РСТ РСО-А'!$G$9</f>
        <v>1331.25</v>
      </c>
      <c r="U169" s="117">
        <f>VLOOKUP($A169+ROUND((COLUMN()-2)/24,5),АТС!$A$41:$F$784,3)+'Иные услуги '!$C$5+'РСТ РСО-А'!$J$7+'РСТ РСО-А'!$G$9</f>
        <v>1436.3300000000002</v>
      </c>
      <c r="V169" s="117">
        <f>VLOOKUP($A169+ROUND((COLUMN()-2)/24,5),АТС!$A$41:$F$784,3)+'Иные услуги '!$C$5+'РСТ РСО-А'!$J$7+'РСТ РСО-А'!$G$9</f>
        <v>1392.9100000000003</v>
      </c>
      <c r="W169" s="117">
        <f>VLOOKUP($A169+ROUND((COLUMN()-2)/24,5),АТС!$A$41:$F$784,3)+'Иные услуги '!$C$5+'РСТ РСО-А'!$J$7+'РСТ РСО-А'!$G$9</f>
        <v>1291.6200000000001</v>
      </c>
      <c r="X169" s="117">
        <f>VLOOKUP($A169+ROUND((COLUMN()-2)/24,5),АТС!$A$41:$F$784,3)+'Иные услуги '!$C$5+'РСТ РСО-А'!$J$7+'РСТ РСО-А'!$G$9</f>
        <v>1206.26</v>
      </c>
      <c r="Y169" s="117">
        <f>VLOOKUP($A169+ROUND((COLUMN()-2)/24,5),АТС!$A$41:$F$784,3)+'Иные услуги '!$C$5+'РСТ РСО-А'!$J$7+'РСТ РСО-А'!$G$9</f>
        <v>1302.08</v>
      </c>
    </row>
    <row r="170" spans="1:27" x14ac:dyDescent="0.2">
      <c r="A170" s="66">
        <f t="shared" si="5"/>
        <v>43714</v>
      </c>
      <c r="B170" s="117">
        <f>VLOOKUP($A170+ROUND((COLUMN()-2)/24,5),АТС!$A$41:$F$784,3)+'Иные услуги '!$C$5+'РСТ РСО-А'!$J$7+'РСТ РСО-А'!$G$9</f>
        <v>1219.95</v>
      </c>
      <c r="C170" s="117">
        <f>VLOOKUP($A170+ROUND((COLUMN()-2)/24,5),АТС!$A$41:$F$784,3)+'Иные услуги '!$C$5+'РСТ РСО-А'!$J$7+'РСТ РСО-А'!$G$9</f>
        <v>1209.54</v>
      </c>
      <c r="D170" s="117">
        <f>VLOOKUP($A170+ROUND((COLUMN()-2)/24,5),АТС!$A$41:$F$784,3)+'Иные услуги '!$C$5+'РСТ РСО-А'!$J$7+'РСТ РСО-А'!$G$9</f>
        <v>1207.1200000000001</v>
      </c>
      <c r="E170" s="117">
        <f>VLOOKUP($A170+ROUND((COLUMN()-2)/24,5),АТС!$A$41:$F$784,3)+'Иные услуги '!$C$5+'РСТ РСО-А'!$J$7+'РСТ РСО-А'!$G$9</f>
        <v>1207.1100000000001</v>
      </c>
      <c r="F170" s="117">
        <f>VLOOKUP($A170+ROUND((COLUMN()-2)/24,5),АТС!$A$41:$F$784,3)+'Иные услуги '!$C$5+'РСТ РСО-А'!$J$7+'РСТ РСО-А'!$G$9</f>
        <v>1207.0899999999999</v>
      </c>
      <c r="G170" s="117">
        <f>VLOOKUP($A170+ROUND((COLUMN()-2)/24,5),АТС!$A$41:$F$784,3)+'Иные услуги '!$C$5+'РСТ РСО-А'!$J$7+'РСТ РСО-А'!$G$9</f>
        <v>1206.98</v>
      </c>
      <c r="H170" s="117">
        <f>VLOOKUP($A170+ROUND((COLUMN()-2)/24,5),АТС!$A$41:$F$784,3)+'Иные услуги '!$C$5+'РСТ РСО-А'!$J$7+'РСТ РСО-А'!$G$9</f>
        <v>1206.3600000000001</v>
      </c>
      <c r="I170" s="117">
        <f>VLOOKUP($A170+ROUND((COLUMN()-2)/24,5),АТС!$A$41:$F$784,3)+'Иные услуги '!$C$5+'РСТ РСО-А'!$J$7+'РСТ РСО-А'!$G$9</f>
        <v>1264.82</v>
      </c>
      <c r="J170" s="117">
        <f>VLOOKUP($A170+ROUND((COLUMN()-2)/24,5),АТС!$A$41:$F$784,3)+'Иные услуги '!$C$5+'РСТ РСО-А'!$J$7+'РСТ РСО-А'!$G$9</f>
        <v>1206.95</v>
      </c>
      <c r="K170" s="117">
        <f>VLOOKUP($A170+ROUND((COLUMN()-2)/24,5),АТС!$A$41:$F$784,3)+'Иные услуги '!$C$5+'РСТ РСО-А'!$J$7+'РСТ РСО-А'!$G$9</f>
        <v>1261.43</v>
      </c>
      <c r="L170" s="117">
        <f>VLOOKUP($A170+ROUND((COLUMN()-2)/24,5),АТС!$A$41:$F$784,3)+'Иные услуги '!$C$5+'РСТ РСО-А'!$J$7+'РСТ РСО-А'!$G$9</f>
        <v>1316.09</v>
      </c>
      <c r="M170" s="117">
        <f>VLOOKUP($A170+ROUND((COLUMN()-2)/24,5),АТС!$A$41:$F$784,3)+'Иные услуги '!$C$5+'РСТ РСО-А'!$J$7+'РСТ РСО-А'!$G$9</f>
        <v>1328.19</v>
      </c>
      <c r="N170" s="117">
        <f>VLOOKUP($A170+ROUND((COLUMN()-2)/24,5),АТС!$A$41:$F$784,3)+'Иные услуги '!$C$5+'РСТ РСО-А'!$J$7+'РСТ РСО-А'!$G$9</f>
        <v>1328.6000000000001</v>
      </c>
      <c r="O170" s="117">
        <f>VLOOKUP($A170+ROUND((COLUMN()-2)/24,5),АТС!$A$41:$F$784,3)+'Иные услуги '!$C$5+'РСТ РСО-А'!$J$7+'РСТ РСО-А'!$G$9</f>
        <v>1328.56</v>
      </c>
      <c r="P170" s="117">
        <f>VLOOKUP($A170+ROUND((COLUMN()-2)/24,5),АТС!$A$41:$F$784,3)+'Иные услуги '!$C$5+'РСТ РСО-А'!$J$7+'РСТ РСО-А'!$G$9</f>
        <v>1328.3700000000001</v>
      </c>
      <c r="Q170" s="117">
        <f>VLOOKUP($A170+ROUND((COLUMN()-2)/24,5),АТС!$A$41:$F$784,3)+'Иные услуги '!$C$5+'РСТ РСО-А'!$J$7+'РСТ РСО-А'!$G$9</f>
        <v>1329.47</v>
      </c>
      <c r="R170" s="117">
        <f>VLOOKUP($A170+ROUND((COLUMN()-2)/24,5),АТС!$A$41:$F$784,3)+'Иные услуги '!$C$5+'РСТ РСО-А'!$J$7+'РСТ РСО-А'!$G$9</f>
        <v>1296.8700000000001</v>
      </c>
      <c r="S170" s="117">
        <f>VLOOKUP($A170+ROUND((COLUMN()-2)/24,5),АТС!$A$41:$F$784,3)+'Иные услуги '!$C$5+'РСТ РСО-А'!$J$7+'РСТ РСО-А'!$G$9</f>
        <v>1260.79</v>
      </c>
      <c r="T170" s="117">
        <f>VLOOKUP($A170+ROUND((COLUMN()-2)/24,5),АТС!$A$41:$F$784,3)+'Иные услуги '!$C$5+'РСТ РСО-А'!$J$7+'РСТ РСО-А'!$G$9</f>
        <v>1325.81</v>
      </c>
      <c r="U170" s="117">
        <f>VLOOKUP($A170+ROUND((COLUMN()-2)/24,5),АТС!$A$41:$F$784,3)+'Иные услуги '!$C$5+'РСТ РСО-А'!$J$7+'РСТ РСО-А'!$G$9</f>
        <v>1419.5600000000002</v>
      </c>
      <c r="V170" s="117">
        <f>VLOOKUP($A170+ROUND((COLUMN()-2)/24,5),АТС!$A$41:$F$784,3)+'Иные услуги '!$C$5+'РСТ РСО-А'!$J$7+'РСТ РСО-А'!$G$9</f>
        <v>1378.1900000000003</v>
      </c>
      <c r="W170" s="117">
        <f>VLOOKUP($A170+ROUND((COLUMN()-2)/24,5),АТС!$A$41:$F$784,3)+'Иные услуги '!$C$5+'РСТ РСО-А'!$J$7+'РСТ РСО-А'!$G$9</f>
        <v>1284.23</v>
      </c>
      <c r="X170" s="117">
        <f>VLOOKUP($A170+ROUND((COLUMN()-2)/24,5),АТС!$A$41:$F$784,3)+'Иные услуги '!$C$5+'РСТ РСО-А'!$J$7+'РСТ РСО-А'!$G$9</f>
        <v>1205.51</v>
      </c>
      <c r="Y170" s="117">
        <f>VLOOKUP($A170+ROUND((COLUMN()-2)/24,5),АТС!$A$41:$F$784,3)+'Иные услуги '!$C$5+'РСТ РСО-А'!$J$7+'РСТ РСО-А'!$G$9</f>
        <v>1323.06</v>
      </c>
    </row>
    <row r="171" spans="1:27" x14ac:dyDescent="0.2">
      <c r="A171" s="66">
        <f t="shared" si="5"/>
        <v>43715</v>
      </c>
      <c r="B171" s="117">
        <f>VLOOKUP($A171+ROUND((COLUMN()-2)/24,5),АТС!$A$41:$F$784,3)+'Иные услуги '!$C$5+'РСТ РСО-А'!$J$7+'РСТ РСО-А'!$G$9</f>
        <v>1231.95</v>
      </c>
      <c r="C171" s="117">
        <f>VLOOKUP($A171+ROUND((COLUMN()-2)/24,5),АТС!$A$41:$F$784,3)+'Иные услуги '!$C$5+'РСТ РСО-А'!$J$7+'РСТ РСО-А'!$G$9</f>
        <v>1211.08</v>
      </c>
      <c r="D171" s="117">
        <f>VLOOKUP($A171+ROUND((COLUMN()-2)/24,5),АТС!$A$41:$F$784,3)+'Иные услуги '!$C$5+'РСТ РСО-А'!$J$7+'РСТ РСО-А'!$G$9</f>
        <v>1206.93</v>
      </c>
      <c r="E171" s="117">
        <f>VLOOKUP($A171+ROUND((COLUMN()-2)/24,5),АТС!$A$41:$F$784,3)+'Иные услуги '!$C$5+'РСТ РСО-А'!$J$7+'РСТ РСО-А'!$G$9</f>
        <v>1207.01</v>
      </c>
      <c r="F171" s="117">
        <f>VLOOKUP($A171+ROUND((COLUMN()-2)/24,5),АТС!$A$41:$F$784,3)+'Иные услуги '!$C$5+'РСТ РСО-А'!$J$7+'РСТ РСО-А'!$G$9</f>
        <v>1207</v>
      </c>
      <c r="G171" s="117">
        <f>VLOOKUP($A171+ROUND((COLUMN()-2)/24,5),АТС!$A$41:$F$784,3)+'Иные услуги '!$C$5+'РСТ РСО-А'!$J$7+'РСТ РСО-А'!$G$9</f>
        <v>1206.72</v>
      </c>
      <c r="H171" s="117">
        <f>VLOOKUP($A171+ROUND((COLUMN()-2)/24,5),АТС!$A$41:$F$784,3)+'Иные услуги '!$C$5+'РСТ РСО-А'!$J$7+'РСТ РСО-А'!$G$9</f>
        <v>1205.9000000000001</v>
      </c>
      <c r="I171" s="117">
        <f>VLOOKUP($A171+ROUND((COLUMN()-2)/24,5),АТС!$A$41:$F$784,3)+'Иные услуги '!$C$5+'РСТ РСО-А'!$J$7+'РСТ РСО-А'!$G$9</f>
        <v>1205.9100000000001</v>
      </c>
      <c r="J171" s="117">
        <f>VLOOKUP($A171+ROUND((COLUMN()-2)/24,5),АТС!$A$41:$F$784,3)+'Иные услуги '!$C$5+'РСТ РСО-А'!$J$7+'РСТ РСО-А'!$G$9</f>
        <v>1206.27</v>
      </c>
      <c r="K171" s="117">
        <f>VLOOKUP($A171+ROUND((COLUMN()-2)/24,5),АТС!$A$41:$F$784,3)+'Иные услуги '!$C$5+'РСТ РСО-А'!$J$7+'РСТ РСО-А'!$G$9</f>
        <v>1206.55</v>
      </c>
      <c r="L171" s="117">
        <f>VLOOKUP($A171+ROUND((COLUMN()-2)/24,5),АТС!$A$41:$F$784,3)+'Иные услуги '!$C$5+'РСТ РСО-А'!$J$7+'РСТ РСО-А'!$G$9</f>
        <v>1206.54</v>
      </c>
      <c r="M171" s="117">
        <f>VLOOKUP($A171+ROUND((COLUMN()-2)/24,5),АТС!$A$41:$F$784,3)+'Иные услуги '!$C$5+'РСТ РСО-А'!$J$7+'РСТ РСО-А'!$G$9</f>
        <v>1206.72</v>
      </c>
      <c r="N171" s="117">
        <f>VLOOKUP($A171+ROUND((COLUMN()-2)/24,5),АТС!$A$41:$F$784,3)+'Иные услуги '!$C$5+'РСТ РСО-А'!$J$7+'РСТ РСО-А'!$G$9</f>
        <v>1206.82</v>
      </c>
      <c r="O171" s="117">
        <f>VLOOKUP($A171+ROUND((COLUMN()-2)/24,5),АТС!$A$41:$F$784,3)+'Иные услуги '!$C$5+'РСТ РСО-А'!$J$7+'РСТ РСО-А'!$G$9</f>
        <v>1206.83</v>
      </c>
      <c r="P171" s="117">
        <f>VLOOKUP($A171+ROUND((COLUMN()-2)/24,5),АТС!$A$41:$F$784,3)+'Иные услуги '!$C$5+'РСТ РСО-А'!$J$7+'РСТ РСО-А'!$G$9</f>
        <v>1206.77</v>
      </c>
      <c r="Q171" s="117">
        <f>VLOOKUP($A171+ROUND((COLUMN()-2)/24,5),АТС!$A$41:$F$784,3)+'Иные услуги '!$C$5+'РСТ РСО-А'!$J$7+'РСТ РСО-А'!$G$9</f>
        <v>1206.67</v>
      </c>
      <c r="R171" s="117">
        <f>VLOOKUP($A171+ROUND((COLUMN()-2)/24,5),АТС!$A$41:$F$784,3)+'Иные услуги '!$C$5+'РСТ РСО-А'!$J$7+'РСТ РСО-А'!$G$9</f>
        <v>1206.6200000000001</v>
      </c>
      <c r="S171" s="117">
        <f>VLOOKUP($A171+ROUND((COLUMN()-2)/24,5),АТС!$A$41:$F$784,3)+'Иные услуги '!$C$5+'РСТ РСО-А'!$J$7+'РСТ РСО-А'!$G$9</f>
        <v>1206.6100000000001</v>
      </c>
      <c r="T171" s="117">
        <f>VLOOKUP($A171+ROUND((COLUMN()-2)/24,5),АТС!$A$41:$F$784,3)+'Иные услуги '!$C$5+'РСТ РСО-А'!$J$7+'РСТ РСО-А'!$G$9</f>
        <v>1228.26</v>
      </c>
      <c r="U171" s="117">
        <f>VLOOKUP($A171+ROUND((COLUMN()-2)/24,5),АТС!$A$41:$F$784,3)+'Иные услуги '!$C$5+'РСТ РСО-А'!$J$7+'РСТ РСО-А'!$G$9</f>
        <v>1357.7500000000002</v>
      </c>
      <c r="V171" s="117">
        <f>VLOOKUP($A171+ROUND((COLUMN()-2)/24,5),АТС!$A$41:$F$784,3)+'Иные услуги '!$C$5+'РСТ РСО-А'!$J$7+'РСТ РСО-А'!$G$9</f>
        <v>1354.5200000000002</v>
      </c>
      <c r="W171" s="117">
        <f>VLOOKUP($A171+ROUND((COLUMN()-2)/24,5),АТС!$A$41:$F$784,3)+'Иные услуги '!$C$5+'РСТ РСО-А'!$J$7+'РСТ РСО-А'!$G$9</f>
        <v>1233.49</v>
      </c>
      <c r="X171" s="117">
        <f>VLOOKUP($A171+ROUND((COLUMN()-2)/24,5),АТС!$A$41:$F$784,3)+'Иные услуги '!$C$5+'РСТ РСО-А'!$J$7+'РСТ РСО-А'!$G$9</f>
        <v>1204.97</v>
      </c>
      <c r="Y171" s="117">
        <f>VLOOKUP($A171+ROUND((COLUMN()-2)/24,5),АТС!$A$41:$F$784,3)+'Иные услуги '!$C$5+'РСТ РСО-А'!$J$7+'РСТ РСО-А'!$G$9</f>
        <v>1321.1000000000001</v>
      </c>
    </row>
    <row r="172" spans="1:27" x14ac:dyDescent="0.2">
      <c r="A172" s="66">
        <f t="shared" si="5"/>
        <v>43716</v>
      </c>
      <c r="B172" s="117">
        <f>VLOOKUP($A172+ROUND((COLUMN()-2)/24,5),АТС!$A$41:$F$784,3)+'Иные услуги '!$C$5+'РСТ РСО-А'!$J$7+'РСТ РСО-А'!$G$9</f>
        <v>1210.8</v>
      </c>
      <c r="C172" s="117">
        <f>VLOOKUP($A172+ROUND((COLUMN()-2)/24,5),АТС!$A$41:$F$784,3)+'Иные услуги '!$C$5+'РСТ РСО-А'!$J$7+'РСТ РСО-А'!$G$9</f>
        <v>1206.67</v>
      </c>
      <c r="D172" s="117">
        <f>VLOOKUP($A172+ROUND((COLUMN()-2)/24,5),АТС!$A$41:$F$784,3)+'Иные услуги '!$C$5+'РСТ РСО-А'!$J$7+'РСТ РСО-А'!$G$9</f>
        <v>1206.98</v>
      </c>
      <c r="E172" s="117">
        <f>VLOOKUP($A172+ROUND((COLUMN()-2)/24,5),АТС!$A$41:$F$784,3)+'Иные услуги '!$C$5+'РСТ РСО-А'!$J$7+'РСТ РСО-А'!$G$9</f>
        <v>1207.07</v>
      </c>
      <c r="F172" s="117">
        <f>VLOOKUP($A172+ROUND((COLUMN()-2)/24,5),АТС!$A$41:$F$784,3)+'Иные услуги '!$C$5+'РСТ РСО-А'!$J$7+'РСТ РСО-А'!$G$9</f>
        <v>1207.07</v>
      </c>
      <c r="G172" s="117">
        <f>VLOOKUP($A172+ROUND((COLUMN()-2)/24,5),АТС!$A$41:$F$784,3)+'Иные услуги '!$C$5+'РСТ РСО-А'!$J$7+'РСТ РСО-А'!$G$9</f>
        <v>1206.82</v>
      </c>
      <c r="H172" s="117">
        <f>VLOOKUP($A172+ROUND((COLUMN()-2)/24,5),АТС!$A$41:$F$784,3)+'Иные услуги '!$C$5+'РСТ РСО-А'!$J$7+'РСТ РСО-А'!$G$9</f>
        <v>1205.8500000000001</v>
      </c>
      <c r="I172" s="117">
        <f>VLOOKUP($A172+ROUND((COLUMN()-2)/24,5),АТС!$A$41:$F$784,3)+'Иные услуги '!$C$5+'РСТ РСО-А'!$J$7+'РСТ РСО-А'!$G$9</f>
        <v>1206.29</v>
      </c>
      <c r="J172" s="117">
        <f>VLOOKUP($A172+ROUND((COLUMN()-2)/24,5),АТС!$A$41:$F$784,3)+'Иные услуги '!$C$5+'РСТ РСО-А'!$J$7+'РСТ РСО-А'!$G$9</f>
        <v>1206.3800000000001</v>
      </c>
      <c r="K172" s="117">
        <f>VLOOKUP($A172+ROUND((COLUMN()-2)/24,5),АТС!$A$41:$F$784,3)+'Иные услуги '!$C$5+'РСТ РСО-А'!$J$7+'РСТ РСО-А'!$G$9</f>
        <v>1206.33</v>
      </c>
      <c r="L172" s="117">
        <f>VLOOKUP($A172+ROUND((COLUMN()-2)/24,5),АТС!$A$41:$F$784,3)+'Иные услуги '!$C$5+'РСТ РСО-А'!$J$7+'РСТ РСО-А'!$G$9</f>
        <v>1206.48</v>
      </c>
      <c r="M172" s="117">
        <f>VLOOKUP($A172+ROUND((COLUMN()-2)/24,5),АТС!$A$41:$F$784,3)+'Иные услуги '!$C$5+'РСТ РСО-А'!$J$7+'РСТ РСО-А'!$G$9</f>
        <v>1206.6200000000001</v>
      </c>
      <c r="N172" s="117">
        <f>VLOOKUP($A172+ROUND((COLUMN()-2)/24,5),АТС!$A$41:$F$784,3)+'Иные услуги '!$C$5+'РСТ РСО-А'!$J$7+'РСТ РСО-А'!$G$9</f>
        <v>1206.77</v>
      </c>
      <c r="O172" s="117">
        <f>VLOOKUP($A172+ROUND((COLUMN()-2)/24,5),АТС!$A$41:$F$784,3)+'Иные услуги '!$C$5+'РСТ РСО-А'!$J$7+'РСТ РСО-А'!$G$9</f>
        <v>1206.75</v>
      </c>
      <c r="P172" s="117">
        <f>VLOOKUP($A172+ROUND((COLUMN()-2)/24,5),АТС!$A$41:$F$784,3)+'Иные услуги '!$C$5+'РСТ РСО-А'!$J$7+'РСТ РСО-А'!$G$9</f>
        <v>1206.7</v>
      </c>
      <c r="Q172" s="117">
        <f>VLOOKUP($A172+ROUND((COLUMN()-2)/24,5),АТС!$A$41:$F$784,3)+'Иные услуги '!$C$5+'РСТ РСО-А'!$J$7+'РСТ РСО-А'!$G$9</f>
        <v>1206.54</v>
      </c>
      <c r="R172" s="117">
        <f>VLOOKUP($A172+ROUND((COLUMN()-2)/24,5),АТС!$A$41:$F$784,3)+'Иные услуги '!$C$5+'РСТ РСО-А'!$J$7+'РСТ РСО-А'!$G$9</f>
        <v>1206.51</v>
      </c>
      <c r="S172" s="117">
        <f>VLOOKUP($A172+ROUND((COLUMN()-2)/24,5),АТС!$A$41:$F$784,3)+'Иные услуги '!$C$5+'РСТ РСО-А'!$J$7+'РСТ РСО-А'!$G$9</f>
        <v>1206.57</v>
      </c>
      <c r="T172" s="117">
        <f>VLOOKUP($A172+ROUND((COLUMN()-2)/24,5),АТС!$A$41:$F$784,3)+'Иные услуги '!$C$5+'РСТ РСО-А'!$J$7+'РСТ РСО-А'!$G$9</f>
        <v>1228</v>
      </c>
      <c r="U172" s="117">
        <f>VLOOKUP($A172+ROUND((COLUMN()-2)/24,5),АТС!$A$41:$F$784,3)+'Иные услуги '!$C$5+'РСТ РСО-А'!$J$7+'РСТ РСО-А'!$G$9</f>
        <v>1363.8000000000002</v>
      </c>
      <c r="V172" s="117">
        <f>VLOOKUP($A172+ROUND((COLUMN()-2)/24,5),АТС!$A$41:$F$784,3)+'Иные услуги '!$C$5+'РСТ РСО-А'!$J$7+'РСТ РСО-А'!$G$9</f>
        <v>1464.0100000000002</v>
      </c>
      <c r="W172" s="117">
        <f>VLOOKUP($A172+ROUND((COLUMN()-2)/24,5),АТС!$A$41:$F$784,3)+'Иные услуги '!$C$5+'РСТ РСО-А'!$J$7+'РСТ РСО-А'!$G$9</f>
        <v>1236.7</v>
      </c>
      <c r="X172" s="117">
        <f>VLOOKUP($A172+ROUND((COLUMN()-2)/24,5),АТС!$A$41:$F$784,3)+'Иные услуги '!$C$5+'РСТ РСО-А'!$J$7+'РСТ РСО-А'!$G$9</f>
        <v>1204.53</v>
      </c>
      <c r="Y172" s="117">
        <f>VLOOKUP($A172+ROUND((COLUMN()-2)/24,5),АТС!$A$41:$F$784,3)+'Иные услуги '!$C$5+'РСТ РСО-А'!$J$7+'РСТ РСО-А'!$G$9</f>
        <v>1341.1600000000003</v>
      </c>
    </row>
    <row r="173" spans="1:27" x14ac:dyDescent="0.2">
      <c r="A173" s="66">
        <f t="shared" si="5"/>
        <v>43717</v>
      </c>
      <c r="B173" s="117">
        <f>VLOOKUP($A173+ROUND((COLUMN()-2)/24,5),АТС!$A$41:$F$784,3)+'Иные услуги '!$C$5+'РСТ РСО-А'!$J$7+'РСТ РСО-А'!$G$9</f>
        <v>1210.93</v>
      </c>
      <c r="C173" s="117">
        <f>VLOOKUP($A173+ROUND((COLUMN()-2)/24,5),АТС!$A$41:$F$784,3)+'Иные услуги '!$C$5+'РСТ РСО-А'!$J$7+'РСТ РСО-А'!$G$9</f>
        <v>1206.55</v>
      </c>
      <c r="D173" s="117">
        <f>VLOOKUP($A173+ROUND((COLUMN()-2)/24,5),АТС!$A$41:$F$784,3)+'Иные услуги '!$C$5+'РСТ РСО-А'!$J$7+'РСТ РСО-А'!$G$9</f>
        <v>1206.93</v>
      </c>
      <c r="E173" s="117">
        <f>VLOOKUP($A173+ROUND((COLUMN()-2)/24,5),АТС!$A$41:$F$784,3)+'Иные услуги '!$C$5+'РСТ РСО-А'!$J$7+'РСТ РСО-А'!$G$9</f>
        <v>1207.03</v>
      </c>
      <c r="F173" s="117">
        <f>VLOOKUP($A173+ROUND((COLUMN()-2)/24,5),АТС!$A$41:$F$784,3)+'Иные услуги '!$C$5+'РСТ РСО-А'!$J$7+'РСТ РСО-А'!$G$9</f>
        <v>1207.05</v>
      </c>
      <c r="G173" s="117">
        <f>VLOOKUP($A173+ROUND((COLUMN()-2)/24,5),АТС!$A$41:$F$784,3)+'Иные услуги '!$C$5+'РСТ РСО-А'!$J$7+'РСТ РСО-А'!$G$9</f>
        <v>1207</v>
      </c>
      <c r="H173" s="117">
        <f>VLOOKUP($A173+ROUND((COLUMN()-2)/24,5),АТС!$A$41:$F$784,3)+'Иные услуги '!$C$5+'РСТ РСО-А'!$J$7+'РСТ РСО-А'!$G$9</f>
        <v>1206.22</v>
      </c>
      <c r="I173" s="117">
        <f>VLOOKUP($A173+ROUND((COLUMN()-2)/24,5),АТС!$A$41:$F$784,3)+'Иные услуги '!$C$5+'РСТ РСО-А'!$J$7+'РСТ РСО-А'!$G$9</f>
        <v>1267.58</v>
      </c>
      <c r="J173" s="117">
        <f>VLOOKUP($A173+ROUND((COLUMN()-2)/24,5),АТС!$A$41:$F$784,3)+'Иные услуги '!$C$5+'РСТ РСО-А'!$J$7+'РСТ РСО-А'!$G$9</f>
        <v>1206.97</v>
      </c>
      <c r="K173" s="117">
        <f>VLOOKUP($A173+ROUND((COLUMN()-2)/24,5),АТС!$A$41:$F$784,3)+'Иные услуги '!$C$5+'РСТ РСО-А'!$J$7+'РСТ РСО-А'!$G$9</f>
        <v>1224.01</v>
      </c>
      <c r="L173" s="117">
        <f>VLOOKUP($A173+ROUND((COLUMN()-2)/24,5),АТС!$A$41:$F$784,3)+'Иные услуги '!$C$5+'РСТ РСО-А'!$J$7+'РСТ РСО-А'!$G$9</f>
        <v>1264.6500000000001</v>
      </c>
      <c r="M173" s="117">
        <f>VLOOKUP($A173+ROUND((COLUMN()-2)/24,5),АТС!$A$41:$F$784,3)+'Иные услуги '!$C$5+'РСТ РСО-А'!$J$7+'РСТ РСО-А'!$G$9</f>
        <v>1266.6300000000001</v>
      </c>
      <c r="N173" s="117">
        <f>VLOOKUP($A173+ROUND((COLUMN()-2)/24,5),АТС!$A$41:$F$784,3)+'Иные услуги '!$C$5+'РСТ РСО-А'!$J$7+'РСТ РСО-А'!$G$9</f>
        <v>1261.1500000000001</v>
      </c>
      <c r="O173" s="117">
        <f>VLOOKUP($A173+ROUND((COLUMN()-2)/24,5),АТС!$A$41:$F$784,3)+'Иные услуги '!$C$5+'РСТ РСО-А'!$J$7+'РСТ РСО-А'!$G$9</f>
        <v>1262.0899999999999</v>
      </c>
      <c r="P173" s="117">
        <f>VLOOKUP($A173+ROUND((COLUMN()-2)/24,5),АТС!$A$41:$F$784,3)+'Иные услуги '!$C$5+'РСТ РСО-А'!$J$7+'РСТ РСО-А'!$G$9</f>
        <v>1261.96</v>
      </c>
      <c r="Q173" s="117">
        <f>VLOOKUP($A173+ROUND((COLUMN()-2)/24,5),АТС!$A$41:$F$784,3)+'Иные услуги '!$C$5+'РСТ РСО-А'!$J$7+'РСТ РСО-А'!$G$9</f>
        <v>1261.3600000000001</v>
      </c>
      <c r="R173" s="117">
        <f>VLOOKUP($A173+ROUND((COLUMN()-2)/24,5),АТС!$A$41:$F$784,3)+'Иные услуги '!$C$5+'РСТ РСО-А'!$J$7+'РСТ РСО-А'!$G$9</f>
        <v>1261.45</v>
      </c>
      <c r="S173" s="117">
        <f>VLOOKUP($A173+ROUND((COLUMN()-2)/24,5),АТС!$A$41:$F$784,3)+'Иные услуги '!$C$5+'РСТ РСО-А'!$J$7+'РСТ РСО-А'!$G$9</f>
        <v>1223.98</v>
      </c>
      <c r="T173" s="117">
        <f>VLOOKUP($A173+ROUND((COLUMN()-2)/24,5),АТС!$A$41:$F$784,3)+'Иные услуги '!$C$5+'РСТ РСО-А'!$J$7+'РСТ РСО-А'!$G$9</f>
        <v>1259.79</v>
      </c>
      <c r="U173" s="117">
        <f>VLOOKUP($A173+ROUND((COLUMN()-2)/24,5),АТС!$A$41:$F$784,3)+'Иные услуги '!$C$5+'РСТ РСО-А'!$J$7+'РСТ РСО-А'!$G$9</f>
        <v>1337.0100000000002</v>
      </c>
      <c r="V173" s="117">
        <f>VLOOKUP($A173+ROUND((COLUMN()-2)/24,5),АТС!$A$41:$F$784,3)+'Иные услуги '!$C$5+'РСТ РСО-А'!$J$7+'РСТ РСО-А'!$G$9</f>
        <v>1334.4700000000003</v>
      </c>
      <c r="W173" s="117">
        <f>VLOOKUP($A173+ROUND((COLUMN()-2)/24,5),АТС!$A$41:$F$784,3)+'Иные услуги '!$C$5+'РСТ РСО-А'!$J$7+'РСТ РСО-А'!$G$9</f>
        <v>1229.8800000000001</v>
      </c>
      <c r="X173" s="117">
        <f>VLOOKUP($A173+ROUND((COLUMN()-2)/24,5),АТС!$A$41:$F$784,3)+'Иные услуги '!$C$5+'РСТ РСО-А'!$J$7+'РСТ РСО-А'!$G$9</f>
        <v>1206.4100000000001</v>
      </c>
      <c r="Y173" s="117">
        <f>VLOOKUP($A173+ROUND((COLUMN()-2)/24,5),АТС!$A$41:$F$784,3)+'Иные услуги '!$C$5+'РСТ РСО-А'!$J$7+'РСТ РСО-А'!$G$9</f>
        <v>1261.25</v>
      </c>
    </row>
    <row r="174" spans="1:27" x14ac:dyDescent="0.2">
      <c r="A174" s="66">
        <f t="shared" si="5"/>
        <v>43718</v>
      </c>
      <c r="B174" s="117">
        <f>VLOOKUP($A174+ROUND((COLUMN()-2)/24,5),АТС!$A$41:$F$784,3)+'Иные услуги '!$C$5+'РСТ РСО-А'!$J$7+'РСТ РСО-А'!$G$9</f>
        <v>1208.43</v>
      </c>
      <c r="C174" s="117">
        <f>VLOOKUP($A174+ROUND((COLUMN()-2)/24,5),АТС!$A$41:$F$784,3)+'Иные услуги '!$C$5+'РСТ РСО-А'!$J$7+'РСТ РСО-А'!$G$9</f>
        <v>1207.1500000000001</v>
      </c>
      <c r="D174" s="117">
        <f>VLOOKUP($A174+ROUND((COLUMN()-2)/24,5),АТС!$A$41:$F$784,3)+'Иные услуги '!$C$5+'РСТ РСО-А'!$J$7+'РСТ РСО-А'!$G$9</f>
        <v>1207.1600000000001</v>
      </c>
      <c r="E174" s="117">
        <f>VLOOKUP($A174+ROUND((COLUMN()-2)/24,5),АТС!$A$41:$F$784,3)+'Иные услуги '!$C$5+'РСТ РСО-А'!$J$7+'РСТ РСО-А'!$G$9</f>
        <v>1207.17</v>
      </c>
      <c r="F174" s="117">
        <f>VLOOKUP($A174+ROUND((COLUMN()-2)/24,5),АТС!$A$41:$F$784,3)+'Иные услуги '!$C$5+'РСТ РСО-А'!$J$7+'РСТ РСО-А'!$G$9</f>
        <v>1207.1600000000001</v>
      </c>
      <c r="G174" s="117">
        <f>VLOOKUP($A174+ROUND((COLUMN()-2)/24,5),АТС!$A$41:$F$784,3)+'Иные услуги '!$C$5+'РСТ РСО-А'!$J$7+'РСТ РСО-А'!$G$9</f>
        <v>1207.1000000000001</v>
      </c>
      <c r="H174" s="117">
        <f>VLOOKUP($A174+ROUND((COLUMN()-2)/24,5),АТС!$A$41:$F$784,3)+'Иные услуги '!$C$5+'РСТ РСО-А'!$J$7+'РСТ РСО-А'!$G$9</f>
        <v>1206.67</v>
      </c>
      <c r="I174" s="117">
        <f>VLOOKUP($A174+ROUND((COLUMN()-2)/24,5),АТС!$A$41:$F$784,3)+'Иные услуги '!$C$5+'РСТ РСО-А'!$J$7+'РСТ РСО-А'!$G$9</f>
        <v>1280.26</v>
      </c>
      <c r="J174" s="117">
        <f>VLOOKUP($A174+ROUND((COLUMN()-2)/24,5),АТС!$A$41:$F$784,3)+'Иные услуги '!$C$5+'РСТ РСО-А'!$J$7+'РСТ РСО-А'!$G$9</f>
        <v>1207.01</v>
      </c>
      <c r="K174" s="117">
        <f>VLOOKUP($A174+ROUND((COLUMN()-2)/24,5),АТС!$A$41:$F$784,3)+'Иные услуги '!$C$5+'РСТ РСО-А'!$J$7+'РСТ РСО-А'!$G$9</f>
        <v>1222.3700000000001</v>
      </c>
      <c r="L174" s="117">
        <f>VLOOKUP($A174+ROUND((COLUMN()-2)/24,5),АТС!$A$41:$F$784,3)+'Иные услуги '!$C$5+'РСТ РСО-А'!$J$7+'РСТ РСО-А'!$G$9</f>
        <v>1256.54</v>
      </c>
      <c r="M174" s="117">
        <f>VLOOKUP($A174+ROUND((COLUMN()-2)/24,5),АТС!$A$41:$F$784,3)+'Иные услуги '!$C$5+'РСТ РСО-А'!$J$7+'РСТ РСО-А'!$G$9</f>
        <v>1256.83</v>
      </c>
      <c r="N174" s="117">
        <f>VLOOKUP($A174+ROUND((COLUMN()-2)/24,5),АТС!$A$41:$F$784,3)+'Иные услуги '!$C$5+'РСТ РСО-А'!$J$7+'РСТ РСО-А'!$G$9</f>
        <v>1257.1200000000001</v>
      </c>
      <c r="O174" s="117">
        <f>VLOOKUP($A174+ROUND((COLUMN()-2)/24,5),АТС!$A$41:$F$784,3)+'Иные услуги '!$C$5+'РСТ РСО-А'!$J$7+'РСТ РСО-А'!$G$9</f>
        <v>1257.93</v>
      </c>
      <c r="P174" s="117">
        <f>VLOOKUP($A174+ROUND((COLUMN()-2)/24,5),АТС!$A$41:$F$784,3)+'Иные услуги '!$C$5+'РСТ РСО-А'!$J$7+'РСТ РСО-А'!$G$9</f>
        <v>1258.17</v>
      </c>
      <c r="Q174" s="117">
        <f>VLOOKUP($A174+ROUND((COLUMN()-2)/24,5),АТС!$A$41:$F$784,3)+'Иные услуги '!$C$5+'РСТ РСО-А'!$J$7+'РСТ РСО-А'!$G$9</f>
        <v>1258.28</v>
      </c>
      <c r="R174" s="117">
        <f>VLOOKUP($A174+ROUND((COLUMN()-2)/24,5),АТС!$A$41:$F$784,3)+'Иные услуги '!$C$5+'РСТ РСО-А'!$J$7+'РСТ РСО-А'!$G$9</f>
        <v>1258.6100000000001</v>
      </c>
      <c r="S174" s="117">
        <f>VLOOKUP($A174+ROUND((COLUMN()-2)/24,5),АТС!$A$41:$F$784,3)+'Иные услуги '!$C$5+'РСТ РСО-А'!$J$7+'РСТ РСО-А'!$G$9</f>
        <v>1222.54</v>
      </c>
      <c r="T174" s="117">
        <f>VLOOKUP($A174+ROUND((COLUMN()-2)/24,5),АТС!$A$41:$F$784,3)+'Иные услуги '!$C$5+'РСТ РСО-А'!$J$7+'РСТ РСО-А'!$G$9</f>
        <v>1287.99</v>
      </c>
      <c r="U174" s="117">
        <f>VLOOKUP($A174+ROUND((COLUMN()-2)/24,5),АТС!$A$41:$F$784,3)+'Иные услуги '!$C$5+'РСТ РСО-А'!$J$7+'РСТ РСО-А'!$G$9</f>
        <v>1328.89</v>
      </c>
      <c r="V174" s="117">
        <f>VLOOKUP($A174+ROUND((COLUMN()-2)/24,5),АТС!$A$41:$F$784,3)+'Иные услуги '!$C$5+'РСТ РСО-А'!$J$7+'РСТ РСО-А'!$G$9</f>
        <v>1327.8600000000001</v>
      </c>
      <c r="W174" s="117">
        <f>VLOOKUP($A174+ROUND((COLUMN()-2)/24,5),АТС!$A$41:$F$784,3)+'Иные услуги '!$C$5+'РСТ РСО-А'!$J$7+'РСТ РСО-А'!$G$9</f>
        <v>1228.7</v>
      </c>
      <c r="X174" s="117">
        <f>VLOOKUP($A174+ROUND((COLUMN()-2)/24,5),АТС!$A$41:$F$784,3)+'Иные услуги '!$C$5+'РСТ РСО-А'!$J$7+'РСТ РСО-А'!$G$9</f>
        <v>1206.1200000000001</v>
      </c>
      <c r="Y174" s="117">
        <f>VLOOKUP($A174+ROUND((COLUMN()-2)/24,5),АТС!$A$41:$F$784,3)+'Иные услуги '!$C$5+'РСТ РСО-А'!$J$7+'РСТ РСО-А'!$G$9</f>
        <v>1240.8399999999999</v>
      </c>
    </row>
    <row r="175" spans="1:27" x14ac:dyDescent="0.2">
      <c r="A175" s="66">
        <f t="shared" si="5"/>
        <v>43719</v>
      </c>
      <c r="B175" s="117">
        <f>VLOOKUP($A175+ROUND((COLUMN()-2)/24,5),АТС!$A$41:$F$784,3)+'Иные услуги '!$C$5+'РСТ РСО-А'!$J$7+'РСТ РСО-А'!$G$9</f>
        <v>1225.25</v>
      </c>
      <c r="C175" s="117">
        <f>VLOOKUP($A175+ROUND((COLUMN()-2)/24,5),АТС!$A$41:$F$784,3)+'Иные услуги '!$C$5+'РСТ РСО-А'!$J$7+'РСТ РСО-А'!$G$9</f>
        <v>1208.94</v>
      </c>
      <c r="D175" s="117">
        <f>VLOOKUP($A175+ROUND((COLUMN()-2)/24,5),АТС!$A$41:$F$784,3)+'Иные услуги '!$C$5+'РСТ РСО-А'!$J$7+'РСТ РСО-А'!$G$9</f>
        <v>1207.19</v>
      </c>
      <c r="E175" s="117">
        <f>VLOOKUP($A175+ROUND((COLUMN()-2)/24,5),АТС!$A$41:$F$784,3)+'Иные услуги '!$C$5+'РСТ РСО-А'!$J$7+'РСТ РСО-А'!$G$9</f>
        <v>1207.17</v>
      </c>
      <c r="F175" s="117">
        <f>VLOOKUP($A175+ROUND((COLUMN()-2)/24,5),АТС!$A$41:$F$784,3)+'Иные услуги '!$C$5+'РСТ РСО-А'!$J$7+'РСТ РСО-А'!$G$9</f>
        <v>1207.1600000000001</v>
      </c>
      <c r="G175" s="117">
        <f>VLOOKUP($A175+ROUND((COLUMN()-2)/24,5),АТС!$A$41:$F$784,3)+'Иные услуги '!$C$5+'РСТ РСО-А'!$J$7+'РСТ РСО-А'!$G$9</f>
        <v>1207.06</v>
      </c>
      <c r="H175" s="117">
        <f>VLOOKUP($A175+ROUND((COLUMN()-2)/24,5),АТС!$A$41:$F$784,3)+'Иные услуги '!$C$5+'РСТ РСО-А'!$J$7+'РСТ РСО-А'!$G$9</f>
        <v>1206.6200000000001</v>
      </c>
      <c r="I175" s="117">
        <f>VLOOKUP($A175+ROUND((COLUMN()-2)/24,5),АТС!$A$41:$F$784,3)+'Иные услуги '!$C$5+'РСТ РСО-А'!$J$7+'РСТ РСО-А'!$G$9</f>
        <v>1276.81</v>
      </c>
      <c r="J175" s="117">
        <f>VLOOKUP($A175+ROUND((COLUMN()-2)/24,5),АТС!$A$41:$F$784,3)+'Иные услуги '!$C$5+'РСТ РСО-А'!$J$7+'РСТ РСО-А'!$G$9</f>
        <v>1206.9100000000001</v>
      </c>
      <c r="K175" s="117">
        <f>VLOOKUP($A175+ROUND((COLUMN()-2)/24,5),АТС!$A$41:$F$784,3)+'Иные услуги '!$C$5+'РСТ РСО-А'!$J$7+'РСТ РСО-А'!$G$9</f>
        <v>1223.94</v>
      </c>
      <c r="L175" s="117">
        <f>VLOOKUP($A175+ROUND((COLUMN()-2)/24,5),АТС!$A$41:$F$784,3)+'Иные услуги '!$C$5+'РСТ РСО-А'!$J$7+'РСТ РСО-А'!$G$9</f>
        <v>1262.19</v>
      </c>
      <c r="M175" s="117">
        <f>VLOOKUP($A175+ROUND((COLUMN()-2)/24,5),АТС!$A$41:$F$784,3)+'Иные услуги '!$C$5+'РСТ РСО-А'!$J$7+'РСТ РСО-А'!$G$9</f>
        <v>1262.75</v>
      </c>
      <c r="N175" s="117">
        <f>VLOOKUP($A175+ROUND((COLUMN()-2)/24,5),АТС!$A$41:$F$784,3)+'Иные услуги '!$C$5+'РСТ РСО-А'!$J$7+'РСТ РСО-А'!$G$9</f>
        <v>1263.02</v>
      </c>
      <c r="O175" s="117">
        <f>VLOOKUP($A175+ROUND((COLUMN()-2)/24,5),АТС!$A$41:$F$784,3)+'Иные услуги '!$C$5+'РСТ РСО-А'!$J$7+'РСТ РСО-А'!$G$9</f>
        <v>1263.6300000000001</v>
      </c>
      <c r="P175" s="117">
        <f>VLOOKUP($A175+ROUND((COLUMN()-2)/24,5),АТС!$A$41:$F$784,3)+'Иные услуги '!$C$5+'РСТ РСО-А'!$J$7+'РСТ РСО-А'!$G$9</f>
        <v>1263.8600000000001</v>
      </c>
      <c r="Q175" s="117">
        <f>VLOOKUP($A175+ROUND((COLUMN()-2)/24,5),АТС!$A$41:$F$784,3)+'Иные услуги '!$C$5+'РСТ РСО-А'!$J$7+'РСТ РСО-А'!$G$9</f>
        <v>1263.8500000000001</v>
      </c>
      <c r="R175" s="117">
        <f>VLOOKUP($A175+ROUND((COLUMN()-2)/24,5),АТС!$A$41:$F$784,3)+'Иные услуги '!$C$5+'РСТ РСО-А'!$J$7+'РСТ РСО-А'!$G$9</f>
        <v>1263.52</v>
      </c>
      <c r="S175" s="117">
        <f>VLOOKUP($A175+ROUND((COLUMN()-2)/24,5),АТС!$A$41:$F$784,3)+'Иные услуги '!$C$5+'РСТ РСО-А'!$J$7+'РСТ РСО-А'!$G$9</f>
        <v>1261.53</v>
      </c>
      <c r="T175" s="117">
        <f>VLOOKUP($A175+ROUND((COLUMN()-2)/24,5),АТС!$A$41:$F$784,3)+'Иные услуги '!$C$5+'РСТ РСО-А'!$J$7+'РСТ РСО-А'!$G$9</f>
        <v>1324.8700000000001</v>
      </c>
      <c r="U175" s="117">
        <f>VLOOKUP($A175+ROUND((COLUMN()-2)/24,5),АТС!$A$41:$F$784,3)+'Иные услуги '!$C$5+'РСТ РСО-А'!$J$7+'РСТ РСО-А'!$G$9</f>
        <v>1334.1200000000001</v>
      </c>
      <c r="V175" s="117">
        <f>VLOOKUP($A175+ROUND((COLUMN()-2)/24,5),АТС!$A$41:$F$784,3)+'Иные услуги '!$C$5+'РСТ РСО-А'!$J$7+'РСТ РСО-А'!$G$9</f>
        <v>1332.1000000000001</v>
      </c>
      <c r="W175" s="117">
        <f>VLOOKUP($A175+ROUND((COLUMN()-2)/24,5),АТС!$A$41:$F$784,3)+'Иные услуги '!$C$5+'РСТ РСО-А'!$J$7+'РСТ РСО-А'!$G$9</f>
        <v>1228.02</v>
      </c>
      <c r="X175" s="117">
        <f>VLOOKUP($A175+ROUND((COLUMN()-2)/24,5),АТС!$A$41:$F$784,3)+'Иные услуги '!$C$5+'РСТ РСО-А'!$J$7+'РСТ РСО-А'!$G$9</f>
        <v>1205.79</v>
      </c>
      <c r="Y175" s="117">
        <f>VLOOKUP($A175+ROUND((COLUMN()-2)/24,5),АТС!$A$41:$F$784,3)+'Иные услуги '!$C$5+'РСТ РСО-А'!$J$7+'РСТ РСО-А'!$G$9</f>
        <v>1255.3700000000001</v>
      </c>
    </row>
    <row r="176" spans="1:27" x14ac:dyDescent="0.2">
      <c r="A176" s="66">
        <f t="shared" si="5"/>
        <v>43720</v>
      </c>
      <c r="B176" s="117">
        <f>VLOOKUP($A176+ROUND((COLUMN()-2)/24,5),АТС!$A$41:$F$784,3)+'Иные услуги '!$C$5+'РСТ РСО-А'!$J$7+'РСТ РСО-А'!$G$9</f>
        <v>1225.27</v>
      </c>
      <c r="C176" s="117">
        <f>VLOOKUP($A176+ROUND((COLUMN()-2)/24,5),АТС!$A$41:$F$784,3)+'Иные услуги '!$C$5+'РСТ РСО-А'!$J$7+'РСТ РСО-А'!$G$9</f>
        <v>1209.07</v>
      </c>
      <c r="D176" s="117">
        <f>VLOOKUP($A176+ROUND((COLUMN()-2)/24,5),АТС!$A$41:$F$784,3)+'Иные услуги '!$C$5+'РСТ РСО-А'!$J$7+'РСТ РСО-А'!$G$9</f>
        <v>1207.1600000000001</v>
      </c>
      <c r="E176" s="117">
        <f>VLOOKUP($A176+ROUND((COLUMN()-2)/24,5),АТС!$A$41:$F$784,3)+'Иные услуги '!$C$5+'РСТ РСО-А'!$J$7+'РСТ РСО-А'!$G$9</f>
        <v>1207.17</v>
      </c>
      <c r="F176" s="117">
        <f>VLOOKUP($A176+ROUND((COLUMN()-2)/24,5),АТС!$A$41:$F$784,3)+'Иные услуги '!$C$5+'РСТ РСО-А'!$J$7+'РСТ РСО-А'!$G$9</f>
        <v>1207.1400000000001</v>
      </c>
      <c r="G176" s="117">
        <f>VLOOKUP($A176+ROUND((COLUMN()-2)/24,5),АТС!$A$41:$F$784,3)+'Иные услуги '!$C$5+'РСТ РСО-А'!$J$7+'РСТ РСО-А'!$G$9</f>
        <v>1207.08</v>
      </c>
      <c r="H176" s="117">
        <f>VLOOKUP($A176+ROUND((COLUMN()-2)/24,5),АТС!$A$41:$F$784,3)+'Иные услуги '!$C$5+'РСТ РСО-А'!$J$7+'РСТ РСО-А'!$G$9</f>
        <v>1206.44</v>
      </c>
      <c r="I176" s="117">
        <f>VLOOKUP($A176+ROUND((COLUMN()-2)/24,5),АТС!$A$41:$F$784,3)+'Иные услуги '!$C$5+'РСТ РСО-А'!$J$7+'РСТ РСО-А'!$G$9</f>
        <v>1292.73</v>
      </c>
      <c r="J176" s="117">
        <f>VLOOKUP($A176+ROUND((COLUMN()-2)/24,5),АТС!$A$41:$F$784,3)+'Иные услуги '!$C$5+'РСТ РСО-А'!$J$7+'РСТ РСО-А'!$G$9</f>
        <v>1206.52</v>
      </c>
      <c r="K176" s="117">
        <f>VLOOKUP($A176+ROUND((COLUMN()-2)/24,5),АТС!$A$41:$F$784,3)+'Иные услуги '!$C$5+'РСТ РСО-А'!$J$7+'РСТ РСО-А'!$G$9</f>
        <v>1262.6100000000001</v>
      </c>
      <c r="L176" s="117">
        <f>VLOOKUP($A176+ROUND((COLUMN()-2)/24,5),АТС!$A$41:$F$784,3)+'Иные услуги '!$C$5+'РСТ РСО-А'!$J$7+'РСТ РСО-А'!$G$9</f>
        <v>1298.4000000000001</v>
      </c>
      <c r="M176" s="117">
        <f>VLOOKUP($A176+ROUND((COLUMN()-2)/24,5),АТС!$A$41:$F$784,3)+'Иные услуги '!$C$5+'РСТ РСО-А'!$J$7+'РСТ РСО-А'!$G$9</f>
        <v>1299.05</v>
      </c>
      <c r="N176" s="117">
        <f>VLOOKUP($A176+ROUND((COLUMN()-2)/24,5),АТС!$A$41:$F$784,3)+'Иные услуги '!$C$5+'РСТ РСО-А'!$J$7+'РСТ РСО-А'!$G$9</f>
        <v>1299.3900000000001</v>
      </c>
      <c r="O176" s="117">
        <f>VLOOKUP($A176+ROUND((COLUMN()-2)/24,5),АТС!$A$41:$F$784,3)+'Иные услуги '!$C$5+'РСТ РСО-А'!$J$7+'РСТ РСО-А'!$G$9</f>
        <v>1300.06</v>
      </c>
      <c r="P176" s="117">
        <f>VLOOKUP($A176+ROUND((COLUMN()-2)/24,5),АТС!$A$41:$F$784,3)+'Иные услуги '!$C$5+'РСТ РСО-А'!$J$7+'РСТ РСО-А'!$G$9</f>
        <v>1300.94</v>
      </c>
      <c r="Q176" s="117">
        <f>VLOOKUP($A176+ROUND((COLUMN()-2)/24,5),АТС!$A$41:$F$784,3)+'Иные услуги '!$C$5+'РСТ РСО-А'!$J$7+'РСТ РСО-А'!$G$9</f>
        <v>1302.01</v>
      </c>
      <c r="R176" s="117">
        <f>VLOOKUP($A176+ROUND((COLUMN()-2)/24,5),АТС!$A$41:$F$784,3)+'Иные услуги '!$C$5+'РСТ РСО-А'!$J$7+'РСТ РСО-А'!$G$9</f>
        <v>1266.02</v>
      </c>
      <c r="S176" s="117">
        <f>VLOOKUP($A176+ROUND((COLUMN()-2)/24,5),АТС!$A$41:$F$784,3)+'Иные услуги '!$C$5+'РСТ РСО-А'!$J$7+'РСТ РСО-А'!$G$9</f>
        <v>1263.01</v>
      </c>
      <c r="T176" s="117">
        <f>VLOOKUP($A176+ROUND((COLUMN()-2)/24,5),АТС!$A$41:$F$784,3)+'Иные услуги '!$C$5+'РСТ РСО-А'!$J$7+'РСТ РСО-А'!$G$9</f>
        <v>1384.1100000000001</v>
      </c>
      <c r="U176" s="117">
        <f>VLOOKUP($A176+ROUND((COLUMN()-2)/24,5),АТС!$A$41:$F$784,3)+'Иные услуги '!$C$5+'РСТ РСО-А'!$J$7+'РСТ РСО-А'!$G$9</f>
        <v>1336.8500000000001</v>
      </c>
      <c r="V176" s="117">
        <f>VLOOKUP($A176+ROUND((COLUMN()-2)/24,5),АТС!$A$41:$F$784,3)+'Иные услуги '!$C$5+'РСТ РСО-А'!$J$7+'РСТ РСО-А'!$G$9</f>
        <v>1285</v>
      </c>
      <c r="W176" s="117">
        <f>VLOOKUP($A176+ROUND((COLUMN()-2)/24,5),АТС!$A$41:$F$784,3)+'Иные услуги '!$C$5+'РСТ РСО-А'!$J$7+'РСТ РСО-А'!$G$9</f>
        <v>1206.3399999999999</v>
      </c>
      <c r="X176" s="117">
        <f>VLOOKUP($A176+ROUND((COLUMN()-2)/24,5),АТС!$A$41:$F$784,3)+'Иные услуги '!$C$5+'РСТ РСО-А'!$J$7+'РСТ РСО-А'!$G$9</f>
        <v>1205.02</v>
      </c>
      <c r="Y176" s="117">
        <f>VLOOKUP($A176+ROUND((COLUMN()-2)/24,5),АТС!$A$41:$F$784,3)+'Иные услуги '!$C$5+'РСТ РСО-А'!$J$7+'РСТ РСО-А'!$G$9</f>
        <v>1274.96</v>
      </c>
    </row>
    <row r="177" spans="1:25" x14ac:dyDescent="0.2">
      <c r="A177" s="66">
        <f t="shared" si="5"/>
        <v>43721</v>
      </c>
      <c r="B177" s="117">
        <f>VLOOKUP($A177+ROUND((COLUMN()-2)/24,5),АТС!$A$41:$F$784,3)+'Иные услуги '!$C$5+'РСТ РСО-А'!$J$7+'РСТ РСО-А'!$G$9</f>
        <v>1228.8800000000001</v>
      </c>
      <c r="C177" s="117">
        <f>VLOOKUP($A177+ROUND((COLUMN()-2)/24,5),АТС!$A$41:$F$784,3)+'Иные услуги '!$C$5+'РСТ РСО-А'!$J$7+'РСТ РСО-А'!$G$9</f>
        <v>1209.72</v>
      </c>
      <c r="D177" s="117">
        <f>VLOOKUP($A177+ROUND((COLUMN()-2)/24,5),АТС!$A$41:$F$784,3)+'Иные услуги '!$C$5+'РСТ РСО-А'!$J$7+'РСТ РСО-А'!$G$9</f>
        <v>1209.25</v>
      </c>
      <c r="E177" s="117">
        <f>VLOOKUP($A177+ROUND((COLUMN()-2)/24,5),АТС!$A$41:$F$784,3)+'Иные услуги '!$C$5+'РСТ РСО-А'!$J$7+'РСТ РСО-А'!$G$9</f>
        <v>1207.07</v>
      </c>
      <c r="F177" s="117">
        <f>VLOOKUP($A177+ROUND((COLUMN()-2)/24,5),АТС!$A$41:$F$784,3)+'Иные услуги '!$C$5+'РСТ РСО-А'!$J$7+'РСТ РСО-А'!$G$9</f>
        <v>1207.03</v>
      </c>
      <c r="G177" s="117">
        <f>VLOOKUP($A177+ROUND((COLUMN()-2)/24,5),АТС!$A$41:$F$784,3)+'Иные услуги '!$C$5+'РСТ РСО-А'!$J$7+'РСТ РСО-А'!$G$9</f>
        <v>1206.99</v>
      </c>
      <c r="H177" s="117">
        <f>VLOOKUP($A177+ROUND((COLUMN()-2)/24,5),АТС!$A$41:$F$784,3)+'Иные услуги '!$C$5+'РСТ РСО-А'!$J$7+'РСТ РСО-А'!$G$9</f>
        <v>1206.23</v>
      </c>
      <c r="I177" s="117">
        <f>VLOOKUP($A177+ROUND((COLUMN()-2)/24,5),АТС!$A$41:$F$784,3)+'Иные услуги '!$C$5+'РСТ РСО-А'!$J$7+'РСТ РСО-А'!$G$9</f>
        <v>1314.18</v>
      </c>
      <c r="J177" s="117">
        <f>VLOOKUP($A177+ROUND((COLUMN()-2)/24,5),АТС!$A$41:$F$784,3)+'Иные услуги '!$C$5+'РСТ РСО-А'!$J$7+'РСТ РСО-А'!$G$9</f>
        <v>1206.76</v>
      </c>
      <c r="K177" s="117">
        <f>VLOOKUP($A177+ROUND((COLUMN()-2)/24,5),АТС!$A$41:$F$784,3)+'Иные услуги '!$C$5+'РСТ РСО-А'!$J$7+'РСТ РСО-А'!$G$9</f>
        <v>1272.83</v>
      </c>
      <c r="L177" s="117">
        <f>VLOOKUP($A177+ROUND((COLUMN()-2)/24,5),АТС!$A$41:$F$784,3)+'Иные услуги '!$C$5+'РСТ РСО-А'!$J$7+'РСТ РСО-А'!$G$9</f>
        <v>1292.3900000000001</v>
      </c>
      <c r="M177" s="117">
        <f>VLOOKUP($A177+ROUND((COLUMN()-2)/24,5),АТС!$A$41:$F$784,3)+'Иные услуги '!$C$5+'РСТ РСО-А'!$J$7+'РСТ РСО-А'!$G$9</f>
        <v>1292.57</v>
      </c>
      <c r="N177" s="117">
        <f>VLOOKUP($A177+ROUND((COLUMN()-2)/24,5),АТС!$A$41:$F$784,3)+'Иные услуги '!$C$5+'РСТ РСО-А'!$J$7+'РСТ РСО-А'!$G$9</f>
        <v>1292.74</v>
      </c>
      <c r="O177" s="117">
        <f>VLOOKUP($A177+ROUND((COLUMN()-2)/24,5),АТС!$A$41:$F$784,3)+'Иные услуги '!$C$5+'РСТ РСО-А'!$J$7+'РСТ РСО-А'!$G$9</f>
        <v>1293.04</v>
      </c>
      <c r="P177" s="117">
        <f>VLOOKUP($A177+ROUND((COLUMN()-2)/24,5),АТС!$A$41:$F$784,3)+'Иные услуги '!$C$5+'РСТ РСО-А'!$J$7+'РСТ РСО-А'!$G$9</f>
        <v>1293.48</v>
      </c>
      <c r="Q177" s="117">
        <f>VLOOKUP($A177+ROUND((COLUMN()-2)/24,5),АТС!$A$41:$F$784,3)+'Иные услуги '!$C$5+'РСТ РСО-А'!$J$7+'РСТ РСО-А'!$G$9</f>
        <v>1293.8399999999999</v>
      </c>
      <c r="R177" s="117">
        <f>VLOOKUP($A177+ROUND((COLUMN()-2)/24,5),АТС!$A$41:$F$784,3)+'Иные услуги '!$C$5+'РСТ РСО-А'!$J$7+'РСТ РСО-А'!$G$9</f>
        <v>1260.18</v>
      </c>
      <c r="S177" s="117">
        <f>VLOOKUP($A177+ROUND((COLUMN()-2)/24,5),АТС!$A$41:$F$784,3)+'Иные услуги '!$C$5+'РСТ РСО-А'!$J$7+'РСТ РСО-А'!$G$9</f>
        <v>1259.67</v>
      </c>
      <c r="T177" s="117">
        <f>VLOOKUP($A177+ROUND((COLUMN()-2)/24,5),АТС!$A$41:$F$784,3)+'Иные услуги '!$C$5+'РСТ РСО-А'!$J$7+'РСТ РСО-А'!$G$9</f>
        <v>1376.9600000000003</v>
      </c>
      <c r="U177" s="117">
        <f>VLOOKUP($A177+ROUND((COLUMN()-2)/24,5),АТС!$A$41:$F$784,3)+'Иные услуги '!$C$5+'РСТ РСО-А'!$J$7+'РСТ РСО-А'!$G$9</f>
        <v>1437.5000000000002</v>
      </c>
      <c r="V177" s="117">
        <f>VLOOKUP($A177+ROUND((COLUMN()-2)/24,5),АТС!$A$41:$F$784,3)+'Иные услуги '!$C$5+'РСТ РСО-А'!$J$7+'РСТ РСО-А'!$G$9</f>
        <v>1343.4800000000002</v>
      </c>
      <c r="W177" s="117">
        <f>VLOOKUP($A177+ROUND((COLUMN()-2)/24,5),АТС!$A$41:$F$784,3)+'Иные услуги '!$C$5+'РСТ РСО-А'!$J$7+'РСТ РСО-А'!$G$9</f>
        <v>1229.3800000000001</v>
      </c>
      <c r="X177" s="117">
        <f>VLOOKUP($A177+ROUND((COLUMN()-2)/24,5),АТС!$A$41:$F$784,3)+'Иные услуги '!$C$5+'РСТ РСО-А'!$J$7+'РСТ РСО-А'!$G$9</f>
        <v>1206.1300000000001</v>
      </c>
      <c r="Y177" s="117">
        <f>VLOOKUP($A177+ROUND((COLUMN()-2)/24,5),АТС!$A$41:$F$784,3)+'Иные услуги '!$C$5+'РСТ РСО-А'!$J$7+'РСТ РСО-А'!$G$9</f>
        <v>1374.5800000000002</v>
      </c>
    </row>
    <row r="178" spans="1:25" x14ac:dyDescent="0.2">
      <c r="A178" s="66">
        <f t="shared" si="5"/>
        <v>43722</v>
      </c>
      <c r="B178" s="117">
        <f>VLOOKUP($A178+ROUND((COLUMN()-2)/24,5),АТС!$A$41:$F$784,3)+'Иные услуги '!$C$5+'РСТ РСО-А'!$J$7+'РСТ РСО-А'!$G$9</f>
        <v>1235.57</v>
      </c>
      <c r="C178" s="117">
        <f>VLOOKUP($A178+ROUND((COLUMN()-2)/24,5),АТС!$A$41:$F$784,3)+'Иные услуги '!$C$5+'РСТ РСО-А'!$J$7+'РСТ РСО-А'!$G$9</f>
        <v>1211.98</v>
      </c>
      <c r="D178" s="117">
        <f>VLOOKUP($A178+ROUND((COLUMN()-2)/24,5),АТС!$A$41:$F$784,3)+'Иные услуги '!$C$5+'РСТ РСО-А'!$J$7+'РСТ РСО-А'!$G$9</f>
        <v>1206.99</v>
      </c>
      <c r="E178" s="117">
        <f>VLOOKUP($A178+ROUND((COLUMN()-2)/24,5),АТС!$A$41:$F$784,3)+'Иные услуги '!$C$5+'РСТ РСО-А'!$J$7+'РСТ РСО-А'!$G$9</f>
        <v>1207.06</v>
      </c>
      <c r="F178" s="117">
        <f>VLOOKUP($A178+ROUND((COLUMN()-2)/24,5),АТС!$A$41:$F$784,3)+'Иные услуги '!$C$5+'РСТ РСО-А'!$J$7+'РСТ РСО-А'!$G$9</f>
        <v>1207.07</v>
      </c>
      <c r="G178" s="117">
        <f>VLOOKUP($A178+ROUND((COLUMN()-2)/24,5),АТС!$A$41:$F$784,3)+'Иные услуги '!$C$5+'РСТ РСО-А'!$J$7+'РСТ РСО-А'!$G$9</f>
        <v>1207.02</v>
      </c>
      <c r="H178" s="117">
        <f>VLOOKUP($A178+ROUND((COLUMN()-2)/24,5),АТС!$A$41:$F$784,3)+'Иные услуги '!$C$5+'РСТ РСО-А'!$J$7+'РСТ РСО-А'!$G$9</f>
        <v>1206.18</v>
      </c>
      <c r="I178" s="117">
        <f>VLOOKUP($A178+ROUND((COLUMN()-2)/24,5),АТС!$A$41:$F$784,3)+'Иные услуги '!$C$5+'РСТ РСО-А'!$J$7+'РСТ РСО-А'!$G$9</f>
        <v>1213.75</v>
      </c>
      <c r="J178" s="117">
        <f>VLOOKUP($A178+ROUND((COLUMN()-2)/24,5),АТС!$A$41:$F$784,3)+'Иные услуги '!$C$5+'РСТ РСО-А'!$J$7+'РСТ РСО-А'!$G$9</f>
        <v>1206.57</v>
      </c>
      <c r="K178" s="117">
        <f>VLOOKUP($A178+ROUND((COLUMN()-2)/24,5),АТС!$A$41:$F$784,3)+'Иные услуги '!$C$5+'РСТ РСО-А'!$J$7+'РСТ РСО-А'!$G$9</f>
        <v>1206.82</v>
      </c>
      <c r="L178" s="117">
        <f>VLOOKUP($A178+ROUND((COLUMN()-2)/24,5),АТС!$A$41:$F$784,3)+'Иные услуги '!$C$5+'РСТ РСО-А'!$J$7+'РСТ РСО-А'!$G$9</f>
        <v>1225.96</v>
      </c>
      <c r="M178" s="117">
        <f>VLOOKUP($A178+ROUND((COLUMN()-2)/24,5),АТС!$A$41:$F$784,3)+'Иные услуги '!$C$5+'РСТ РСО-А'!$J$7+'РСТ РСО-А'!$G$9</f>
        <v>1226.05</v>
      </c>
      <c r="N178" s="117">
        <f>VLOOKUP($A178+ROUND((COLUMN()-2)/24,5),АТС!$A$41:$F$784,3)+'Иные услуги '!$C$5+'РСТ РСО-А'!$J$7+'РСТ РСО-А'!$G$9</f>
        <v>1226.3</v>
      </c>
      <c r="O178" s="117">
        <f>VLOOKUP($A178+ROUND((COLUMN()-2)/24,5),АТС!$A$41:$F$784,3)+'Иные услуги '!$C$5+'РСТ РСО-А'!$J$7+'РСТ РСО-А'!$G$9</f>
        <v>1226.3800000000001</v>
      </c>
      <c r="P178" s="117">
        <f>VLOOKUP($A178+ROUND((COLUMN()-2)/24,5),АТС!$A$41:$F$784,3)+'Иные услуги '!$C$5+'РСТ РСО-А'!$J$7+'РСТ РСО-А'!$G$9</f>
        <v>1226.46</v>
      </c>
      <c r="Q178" s="117">
        <f>VLOOKUP($A178+ROUND((COLUMN()-2)/24,5),АТС!$A$41:$F$784,3)+'Иные услуги '!$C$5+'РСТ РСО-А'!$J$7+'РСТ РСО-А'!$G$9</f>
        <v>1226.56</v>
      </c>
      <c r="R178" s="117">
        <f>VLOOKUP($A178+ROUND((COLUMN()-2)/24,5),АТС!$A$41:$F$784,3)+'Иные услуги '!$C$5+'РСТ РСО-А'!$J$7+'РСТ РСО-А'!$G$9</f>
        <v>1226.6000000000001</v>
      </c>
      <c r="S178" s="117">
        <f>VLOOKUP($A178+ROUND((COLUMN()-2)/24,5),АТС!$A$41:$F$784,3)+'Иные услуги '!$C$5+'РСТ РСО-А'!$J$7+'РСТ РСО-А'!$G$9</f>
        <v>1226.5</v>
      </c>
      <c r="T178" s="117">
        <f>VLOOKUP($A178+ROUND((COLUMN()-2)/24,5),АТС!$A$41:$F$784,3)+'Иные услуги '!$C$5+'РСТ РСО-А'!$J$7+'РСТ РСО-А'!$G$9</f>
        <v>1338.7900000000002</v>
      </c>
      <c r="U178" s="117">
        <f>VLOOKUP($A178+ROUND((COLUMN()-2)/24,5),АТС!$A$41:$F$784,3)+'Иные услуги '!$C$5+'РСТ РСО-А'!$J$7+'РСТ РСО-А'!$G$9</f>
        <v>1346.88</v>
      </c>
      <c r="V178" s="117">
        <f>VLOOKUP($A178+ROUND((COLUMN()-2)/24,5),АТС!$A$41:$F$784,3)+'Иные услуги '!$C$5+'РСТ РСО-А'!$J$7+'РСТ РСО-А'!$G$9</f>
        <v>1344.0800000000002</v>
      </c>
      <c r="W178" s="117">
        <f>VLOOKUP($A178+ROUND((COLUMN()-2)/24,5),АТС!$A$41:$F$784,3)+'Иные услуги '!$C$5+'РСТ РСО-А'!$J$7+'РСТ РСО-А'!$G$9</f>
        <v>1230.32</v>
      </c>
      <c r="X178" s="117">
        <f>VLOOKUP($A178+ROUND((COLUMN()-2)/24,5),АТС!$A$41:$F$784,3)+'Иные услуги '!$C$5+'РСТ РСО-А'!$J$7+'РСТ РСО-А'!$G$9</f>
        <v>1205.94</v>
      </c>
      <c r="Y178" s="117">
        <f>VLOOKUP($A178+ROUND((COLUMN()-2)/24,5),АТС!$A$41:$F$784,3)+'Иные услуги '!$C$5+'РСТ РСО-А'!$J$7+'РСТ РСО-А'!$G$9</f>
        <v>1367.4900000000002</v>
      </c>
    </row>
    <row r="179" spans="1:25" x14ac:dyDescent="0.2">
      <c r="A179" s="66">
        <f t="shared" si="5"/>
        <v>43723</v>
      </c>
      <c r="B179" s="117">
        <f>VLOOKUP($A179+ROUND((COLUMN()-2)/24,5),АТС!$A$41:$F$784,3)+'Иные услуги '!$C$5+'РСТ РСО-А'!$J$7+'РСТ РСО-А'!$G$9</f>
        <v>1228.6100000000001</v>
      </c>
      <c r="C179" s="117">
        <f>VLOOKUP($A179+ROUND((COLUMN()-2)/24,5),АТС!$A$41:$F$784,3)+'Иные услуги '!$C$5+'РСТ РСО-А'!$J$7+'РСТ РСО-А'!$G$9</f>
        <v>1209.5899999999999</v>
      </c>
      <c r="D179" s="117">
        <f>VLOOKUP($A179+ROUND((COLUMN()-2)/24,5),АТС!$A$41:$F$784,3)+'Иные услуги '!$C$5+'РСТ РСО-А'!$J$7+'РСТ РСО-А'!$G$9</f>
        <v>1206.99</v>
      </c>
      <c r="E179" s="117">
        <f>VLOOKUP($A179+ROUND((COLUMN()-2)/24,5),АТС!$A$41:$F$784,3)+'Иные услуги '!$C$5+'РСТ РСО-А'!$J$7+'РСТ РСО-А'!$G$9</f>
        <v>1207.05</v>
      </c>
      <c r="F179" s="117">
        <f>VLOOKUP($A179+ROUND((COLUMN()-2)/24,5),АТС!$A$41:$F$784,3)+'Иные услуги '!$C$5+'РСТ РСО-А'!$J$7+'РСТ РСО-А'!$G$9</f>
        <v>1207.04</v>
      </c>
      <c r="G179" s="117">
        <f>VLOOKUP($A179+ROUND((COLUMN()-2)/24,5),АТС!$A$41:$F$784,3)+'Иные услуги '!$C$5+'РСТ РСО-А'!$J$7+'РСТ РСО-А'!$G$9</f>
        <v>1206.98</v>
      </c>
      <c r="H179" s="117">
        <f>VLOOKUP($A179+ROUND((COLUMN()-2)/24,5),АТС!$A$41:$F$784,3)+'Иные услуги '!$C$5+'РСТ РСО-А'!$J$7+'РСТ РСО-А'!$G$9</f>
        <v>1206.17</v>
      </c>
      <c r="I179" s="117">
        <f>VLOOKUP($A179+ROUND((COLUMN()-2)/24,5),АТС!$A$41:$F$784,3)+'Иные услуги '!$C$5+'РСТ РСО-А'!$J$7+'РСТ РСО-А'!$G$9</f>
        <v>1210.25</v>
      </c>
      <c r="J179" s="117">
        <f>VLOOKUP($A179+ROUND((COLUMN()-2)/24,5),АТС!$A$41:$F$784,3)+'Иные услуги '!$C$5+'РСТ РСО-А'!$J$7+'РСТ РСО-А'!$G$9</f>
        <v>1206.6200000000001</v>
      </c>
      <c r="K179" s="117">
        <f>VLOOKUP($A179+ROUND((COLUMN()-2)/24,5),АТС!$A$41:$F$784,3)+'Иные услуги '!$C$5+'РСТ РСО-А'!$J$7+'РСТ РСО-А'!$G$9</f>
        <v>1206.57</v>
      </c>
      <c r="L179" s="117">
        <f>VLOOKUP($A179+ROUND((COLUMN()-2)/24,5),АТС!$A$41:$F$784,3)+'Иные услуги '!$C$5+'РСТ РСО-А'!$J$7+'РСТ РСО-А'!$G$9</f>
        <v>1206.6600000000001</v>
      </c>
      <c r="M179" s="117">
        <f>VLOOKUP($A179+ROUND((COLUMN()-2)/24,5),АТС!$A$41:$F$784,3)+'Иные услуги '!$C$5+'РСТ РСО-А'!$J$7+'РСТ РСО-А'!$G$9</f>
        <v>1206.78</v>
      </c>
      <c r="N179" s="117">
        <f>VLOOKUP($A179+ROUND((COLUMN()-2)/24,5),АТС!$A$41:$F$784,3)+'Иные услуги '!$C$5+'РСТ РСО-А'!$J$7+'РСТ РСО-А'!$G$9</f>
        <v>1206.8399999999999</v>
      </c>
      <c r="O179" s="117">
        <f>VLOOKUP($A179+ROUND((COLUMN()-2)/24,5),АТС!$A$41:$F$784,3)+'Иные услуги '!$C$5+'РСТ РСО-А'!$J$7+'РСТ РСО-А'!$G$9</f>
        <v>1206.8500000000001</v>
      </c>
      <c r="P179" s="117">
        <f>VLOOKUP($A179+ROUND((COLUMN()-2)/24,5),АТС!$A$41:$F$784,3)+'Иные услуги '!$C$5+'РСТ РСО-А'!$J$7+'РСТ РСО-А'!$G$9</f>
        <v>1206.8600000000001</v>
      </c>
      <c r="Q179" s="117">
        <f>VLOOKUP($A179+ROUND((COLUMN()-2)/24,5),АТС!$A$41:$F$784,3)+'Иные услуги '!$C$5+'РСТ РСО-А'!$J$7+'РСТ РСО-А'!$G$9</f>
        <v>1206.8600000000001</v>
      </c>
      <c r="R179" s="117">
        <f>VLOOKUP($A179+ROUND((COLUMN()-2)/24,5),АТС!$A$41:$F$784,3)+'Иные услуги '!$C$5+'РСТ РСО-А'!$J$7+'РСТ РСО-А'!$G$9</f>
        <v>1206.8800000000001</v>
      </c>
      <c r="S179" s="117">
        <f>VLOOKUP($A179+ROUND((COLUMN()-2)/24,5),АТС!$A$41:$F$784,3)+'Иные услуги '!$C$5+'РСТ РСО-А'!$J$7+'РСТ РСО-А'!$G$9</f>
        <v>1206.8</v>
      </c>
      <c r="T179" s="117">
        <f>VLOOKUP($A179+ROUND((COLUMN()-2)/24,5),АТС!$A$41:$F$784,3)+'Иные услуги '!$C$5+'РСТ РСО-А'!$J$7+'РСТ РСО-А'!$G$9</f>
        <v>1286.46</v>
      </c>
      <c r="U179" s="117">
        <f>VLOOKUP($A179+ROUND((COLUMN()-2)/24,5),АТС!$A$41:$F$784,3)+'Иные услуги '!$C$5+'РСТ РСО-А'!$J$7+'РСТ РСО-А'!$G$9</f>
        <v>1345.6100000000001</v>
      </c>
      <c r="V179" s="117">
        <f>VLOOKUP($A179+ROUND((COLUMN()-2)/24,5),АТС!$A$41:$F$784,3)+'Иные услуги '!$C$5+'РСТ РСО-А'!$J$7+'РСТ РСО-А'!$G$9</f>
        <v>1325.45</v>
      </c>
      <c r="W179" s="117">
        <f>VLOOKUP($A179+ROUND((COLUMN()-2)/24,5),АТС!$A$41:$F$784,3)+'Иные услуги '!$C$5+'РСТ РСО-А'!$J$7+'РСТ РСО-А'!$G$9</f>
        <v>1227.93</v>
      </c>
      <c r="X179" s="117">
        <f>VLOOKUP($A179+ROUND((COLUMN()-2)/24,5),АТС!$A$41:$F$784,3)+'Иные услуги '!$C$5+'РСТ РСО-А'!$J$7+'РСТ РСО-А'!$G$9</f>
        <v>1205.97</v>
      </c>
      <c r="Y179" s="117">
        <f>VLOOKUP($A179+ROUND((COLUMN()-2)/24,5),АТС!$A$41:$F$784,3)+'Иные услуги '!$C$5+'РСТ РСО-А'!$J$7+'РСТ РСО-А'!$G$9</f>
        <v>1266.9000000000001</v>
      </c>
    </row>
    <row r="180" spans="1:25" x14ac:dyDescent="0.2">
      <c r="A180" s="66">
        <f t="shared" si="5"/>
        <v>43724</v>
      </c>
      <c r="B180" s="117">
        <f>VLOOKUP($A180+ROUND((COLUMN()-2)/24,5),АТС!$A$41:$F$784,3)+'Иные услуги '!$C$5+'РСТ РСО-А'!$J$7+'РСТ РСО-А'!$G$9</f>
        <v>1233.5</v>
      </c>
      <c r="C180" s="117">
        <f>VLOOKUP($A180+ROUND((COLUMN()-2)/24,5),АТС!$A$41:$F$784,3)+'Иные услуги '!$C$5+'РСТ РСО-А'!$J$7+'РСТ РСО-А'!$G$9</f>
        <v>1210.26</v>
      </c>
      <c r="D180" s="117">
        <f>VLOOKUP($A180+ROUND((COLUMN()-2)/24,5),АТС!$A$41:$F$784,3)+'Иные услуги '!$C$5+'РСТ РСО-А'!$J$7+'РСТ РСО-А'!$G$9</f>
        <v>1209.8700000000001</v>
      </c>
      <c r="E180" s="117">
        <f>VLOOKUP($A180+ROUND((COLUMN()-2)/24,5),АТС!$A$41:$F$784,3)+'Иные услуги '!$C$5+'РСТ РСО-А'!$J$7+'РСТ РСО-А'!$G$9</f>
        <v>1206.9100000000001</v>
      </c>
      <c r="F180" s="117">
        <f>VLOOKUP($A180+ROUND((COLUMN()-2)/24,5),АТС!$A$41:$F$784,3)+'Иные услуги '!$C$5+'РСТ РСО-А'!$J$7+'РСТ РСО-А'!$G$9</f>
        <v>1206.9000000000001</v>
      </c>
      <c r="G180" s="117">
        <f>VLOOKUP($A180+ROUND((COLUMN()-2)/24,5),АТС!$A$41:$F$784,3)+'Иные услуги '!$C$5+'РСТ РСО-А'!$J$7+'РСТ РСО-А'!$G$9</f>
        <v>1206.72</v>
      </c>
      <c r="H180" s="117">
        <f>VLOOKUP($A180+ROUND((COLUMN()-2)/24,5),АТС!$A$41:$F$784,3)+'Иные услуги '!$C$5+'РСТ РСО-А'!$J$7+'РСТ РСО-А'!$G$9</f>
        <v>1205.78</v>
      </c>
      <c r="I180" s="117">
        <f>VLOOKUP($A180+ROUND((COLUMN()-2)/24,5),АТС!$A$41:$F$784,3)+'Иные услуги '!$C$5+'РСТ РСО-А'!$J$7+'РСТ РСО-А'!$G$9</f>
        <v>1307.4100000000001</v>
      </c>
      <c r="J180" s="117">
        <f>VLOOKUP($A180+ROUND((COLUMN()-2)/24,5),АТС!$A$41:$F$784,3)+'Иные услуги '!$C$5+'РСТ РСО-А'!$J$7+'РСТ РСО-А'!$G$9</f>
        <v>1206.58</v>
      </c>
      <c r="K180" s="117">
        <f>VLOOKUP($A180+ROUND((COLUMN()-2)/24,5),АТС!$A$41:$F$784,3)+'Иные услуги '!$C$5+'РСТ РСО-А'!$J$7+'РСТ РСО-А'!$G$9</f>
        <v>1265.8600000000001</v>
      </c>
      <c r="L180" s="117">
        <f>VLOOKUP($A180+ROUND((COLUMN()-2)/24,5),АТС!$A$41:$F$784,3)+'Иные услуги '!$C$5+'РСТ РСО-А'!$J$7+'РСТ РСО-А'!$G$9</f>
        <v>1283.19</v>
      </c>
      <c r="M180" s="117">
        <f>VLOOKUP($A180+ROUND((COLUMN()-2)/24,5),АТС!$A$41:$F$784,3)+'Иные услуги '!$C$5+'РСТ РСО-А'!$J$7+'РСТ РСО-А'!$G$9</f>
        <v>1283.3500000000001</v>
      </c>
      <c r="N180" s="117">
        <f>VLOOKUP($A180+ROUND((COLUMN()-2)/24,5),АТС!$A$41:$F$784,3)+'Иные услуги '!$C$5+'РСТ РСО-А'!$J$7+'РСТ РСО-А'!$G$9</f>
        <v>1283.25</v>
      </c>
      <c r="O180" s="117">
        <f>VLOOKUP($A180+ROUND((COLUMN()-2)/24,5),АТС!$A$41:$F$784,3)+'Иные услуги '!$C$5+'РСТ РСО-А'!$J$7+'РСТ РСО-А'!$G$9</f>
        <v>1284.05</v>
      </c>
      <c r="P180" s="117">
        <f>VLOOKUP($A180+ROUND((COLUMN()-2)/24,5),АТС!$A$41:$F$784,3)+'Иные услуги '!$C$5+'РСТ РСО-А'!$J$7+'РСТ РСО-А'!$G$9</f>
        <v>1284.1000000000001</v>
      </c>
      <c r="Q180" s="117">
        <f>VLOOKUP($A180+ROUND((COLUMN()-2)/24,5),АТС!$A$41:$F$784,3)+'Иные услуги '!$C$5+'РСТ РСО-А'!$J$7+'РСТ РСО-А'!$G$9</f>
        <v>1284.3</v>
      </c>
      <c r="R180" s="117">
        <f>VLOOKUP($A180+ROUND((COLUMN()-2)/24,5),АТС!$A$41:$F$784,3)+'Иные услуги '!$C$5+'РСТ РСО-А'!$J$7+'РСТ РСО-А'!$G$9</f>
        <v>1254.97</v>
      </c>
      <c r="S180" s="117">
        <f>VLOOKUP($A180+ROUND((COLUMN()-2)/24,5),АТС!$A$41:$F$784,3)+'Иные услуги '!$C$5+'РСТ РСО-А'!$J$7+'РСТ РСО-А'!$G$9</f>
        <v>1254.04</v>
      </c>
      <c r="T180" s="117">
        <f>VLOOKUP($A180+ROUND((COLUMN()-2)/24,5),АТС!$A$41:$F$784,3)+'Иные услуги '!$C$5+'РСТ РСО-А'!$J$7+'РСТ РСО-А'!$G$9</f>
        <v>1358.4200000000003</v>
      </c>
      <c r="U180" s="117">
        <f>VLOOKUP($A180+ROUND((COLUMN()-2)/24,5),АТС!$A$41:$F$784,3)+'Иные услуги '!$C$5+'РСТ РСО-А'!$J$7+'РСТ РСО-А'!$G$9</f>
        <v>1388.7900000000002</v>
      </c>
      <c r="V180" s="117">
        <f>VLOOKUP($A180+ROUND((COLUMN()-2)/24,5),АТС!$A$41:$F$784,3)+'Иные услуги '!$C$5+'РСТ РСО-А'!$J$7+'РСТ РСО-А'!$G$9</f>
        <v>1316.57</v>
      </c>
      <c r="W180" s="117">
        <f>VLOOKUP($A180+ROUND((COLUMN()-2)/24,5),АТС!$A$41:$F$784,3)+'Иные услуги '!$C$5+'РСТ РСО-А'!$J$7+'РСТ РСО-А'!$G$9</f>
        <v>1226.8700000000001</v>
      </c>
      <c r="X180" s="117">
        <f>VLOOKUP($A180+ROUND((COLUMN()-2)/24,5),АТС!$A$41:$F$784,3)+'Иные услуги '!$C$5+'РСТ РСО-А'!$J$7+'РСТ РСО-А'!$G$9</f>
        <v>1205.9000000000001</v>
      </c>
      <c r="Y180" s="117">
        <f>VLOOKUP($A180+ROUND((COLUMN()-2)/24,5),АТС!$A$41:$F$784,3)+'Иные услуги '!$C$5+'РСТ РСО-А'!$J$7+'РСТ РСО-А'!$G$9</f>
        <v>1282.72</v>
      </c>
    </row>
    <row r="181" spans="1:25" x14ac:dyDescent="0.2">
      <c r="A181" s="66">
        <f t="shared" si="5"/>
        <v>43725</v>
      </c>
      <c r="B181" s="117">
        <f>VLOOKUP($A181+ROUND((COLUMN()-2)/24,5),АТС!$A$41:$F$784,3)+'Иные услуги '!$C$5+'РСТ РСО-А'!$J$7+'РСТ РСО-А'!$G$9</f>
        <v>1214.06</v>
      </c>
      <c r="C181" s="117">
        <f>VLOOKUP($A181+ROUND((COLUMN()-2)/24,5),АТС!$A$41:$F$784,3)+'Иные услуги '!$C$5+'РСТ РСО-А'!$J$7+'РСТ РСО-А'!$G$9</f>
        <v>1206.8800000000001</v>
      </c>
      <c r="D181" s="117">
        <f>VLOOKUP($A181+ROUND((COLUMN()-2)/24,5),АТС!$A$41:$F$784,3)+'Иные услуги '!$C$5+'РСТ РСО-А'!$J$7+'РСТ РСО-А'!$G$9</f>
        <v>1207.5</v>
      </c>
      <c r="E181" s="117">
        <f>VLOOKUP($A181+ROUND((COLUMN()-2)/24,5),АТС!$A$41:$F$784,3)+'Иные услуги '!$C$5+'РСТ РСО-А'!$J$7+'РСТ РСО-А'!$G$9</f>
        <v>1207.03</v>
      </c>
      <c r="F181" s="117">
        <f>VLOOKUP($A181+ROUND((COLUMN()-2)/24,5),АТС!$A$41:$F$784,3)+'Иные услуги '!$C$5+'РСТ РСО-А'!$J$7+'РСТ РСО-А'!$G$9</f>
        <v>1206.99</v>
      </c>
      <c r="G181" s="117">
        <f>VLOOKUP($A181+ROUND((COLUMN()-2)/24,5),АТС!$A$41:$F$784,3)+'Иные услуги '!$C$5+'РСТ РСО-А'!$J$7+'РСТ РСО-А'!$G$9</f>
        <v>1206.92</v>
      </c>
      <c r="H181" s="117">
        <f>VLOOKUP($A181+ROUND((COLUMN()-2)/24,5),АТС!$A$41:$F$784,3)+'Иные услуги '!$C$5+'РСТ РСО-А'!$J$7+'РСТ РСО-А'!$G$9</f>
        <v>1206.42</v>
      </c>
      <c r="I181" s="117">
        <f>VLOOKUP($A181+ROUND((COLUMN()-2)/24,5),АТС!$A$41:$F$784,3)+'Иные услуги '!$C$5+'РСТ РСО-А'!$J$7+'РСТ РСО-А'!$G$9</f>
        <v>1284.6600000000001</v>
      </c>
      <c r="J181" s="117">
        <f>VLOOKUP($A181+ROUND((COLUMN()-2)/24,5),АТС!$A$41:$F$784,3)+'Иные услуги '!$C$5+'РСТ РСО-А'!$J$7+'РСТ РСО-А'!$G$9</f>
        <v>1206.8500000000001</v>
      </c>
      <c r="K181" s="117">
        <f>VLOOKUP($A181+ROUND((COLUMN()-2)/24,5),АТС!$A$41:$F$784,3)+'Иные услуги '!$C$5+'РСТ РСО-А'!$J$7+'РСТ РСО-А'!$G$9</f>
        <v>1276.67</v>
      </c>
      <c r="L181" s="117">
        <f>VLOOKUP($A181+ROUND((COLUMN()-2)/24,5),АТС!$A$41:$F$784,3)+'Иные услуги '!$C$5+'РСТ РСО-А'!$J$7+'РСТ РСО-А'!$G$9</f>
        <v>1277.43</v>
      </c>
      <c r="M181" s="117">
        <f>VLOOKUP($A181+ROUND((COLUMN()-2)/24,5),АТС!$A$41:$F$784,3)+'Иные услуги '!$C$5+'РСТ РСО-А'!$J$7+'РСТ РСО-А'!$G$9</f>
        <v>1276.44</v>
      </c>
      <c r="N181" s="117">
        <f>VLOOKUP($A181+ROUND((COLUMN()-2)/24,5),АТС!$A$41:$F$784,3)+'Иные услуги '!$C$5+'РСТ РСО-А'!$J$7+'РСТ РСО-А'!$G$9</f>
        <v>1260.72</v>
      </c>
      <c r="O181" s="117">
        <f>VLOOKUP($A181+ROUND((COLUMN()-2)/24,5),АТС!$A$41:$F$784,3)+'Иные услуги '!$C$5+'РСТ РСО-А'!$J$7+'РСТ РСО-А'!$G$9</f>
        <v>1277.4000000000001</v>
      </c>
      <c r="P181" s="117">
        <f>VLOOKUP($A181+ROUND((COLUMN()-2)/24,5),АТС!$A$41:$F$784,3)+'Иные услуги '!$C$5+'РСТ РСО-А'!$J$7+'РСТ РСО-А'!$G$9</f>
        <v>1277.79</v>
      </c>
      <c r="Q181" s="117">
        <f>VLOOKUP($A181+ROUND((COLUMN()-2)/24,5),АТС!$A$41:$F$784,3)+'Иные услуги '!$C$5+'РСТ РСО-А'!$J$7+'РСТ РСО-А'!$G$9</f>
        <v>1277.8500000000001</v>
      </c>
      <c r="R181" s="117">
        <f>VLOOKUP($A181+ROUND((COLUMN()-2)/24,5),АТС!$A$41:$F$784,3)+'Иные услуги '!$C$5+'РСТ РСО-А'!$J$7+'РСТ РСО-А'!$G$9</f>
        <v>1251</v>
      </c>
      <c r="S181" s="117">
        <f>VLOOKUP($A181+ROUND((COLUMN()-2)/24,5),АТС!$A$41:$F$784,3)+'Иные услуги '!$C$5+'РСТ РСО-А'!$J$7+'РСТ РСО-А'!$G$9</f>
        <v>1250.03</v>
      </c>
      <c r="T181" s="117">
        <f>VLOOKUP($A181+ROUND((COLUMN()-2)/24,5),АТС!$A$41:$F$784,3)+'Иные услуги '!$C$5+'РСТ РСО-А'!$J$7+'РСТ РСО-А'!$G$9</f>
        <v>1347.4500000000003</v>
      </c>
      <c r="U181" s="117">
        <f>VLOOKUP($A181+ROUND((COLUMN()-2)/24,5),АТС!$A$41:$F$784,3)+'Иные услуги '!$C$5+'РСТ РСО-А'!$J$7+'РСТ РСО-А'!$G$9</f>
        <v>1382.15</v>
      </c>
      <c r="V181" s="117">
        <f>VLOOKUP($A181+ROUND((COLUMN()-2)/24,5),АТС!$A$41:$F$784,3)+'Иные услуги '!$C$5+'РСТ РСО-А'!$J$7+'РСТ РСО-А'!$G$9</f>
        <v>1344.39</v>
      </c>
      <c r="W181" s="117">
        <f>VLOOKUP($A181+ROUND((COLUMN()-2)/24,5),АТС!$A$41:$F$784,3)+'Иные услуги '!$C$5+'РСТ РСО-А'!$J$7+'РСТ РСО-А'!$G$9</f>
        <v>1269.33</v>
      </c>
      <c r="X181" s="117">
        <f>VLOOKUP($A181+ROUND((COLUMN()-2)/24,5),АТС!$A$41:$F$784,3)+'Иные услуги '!$C$5+'РСТ РСО-А'!$J$7+'РСТ РСО-А'!$G$9</f>
        <v>1206.22</v>
      </c>
      <c r="Y181" s="117">
        <f>VLOOKUP($A181+ROUND((COLUMN()-2)/24,5),АТС!$A$41:$F$784,3)+'Иные услуги '!$C$5+'РСТ РСО-А'!$J$7+'РСТ РСО-А'!$G$9</f>
        <v>1246.3700000000001</v>
      </c>
    </row>
    <row r="182" spans="1:25" x14ac:dyDescent="0.2">
      <c r="A182" s="66">
        <f t="shared" si="5"/>
        <v>43726</v>
      </c>
      <c r="B182" s="117">
        <f>VLOOKUP($A182+ROUND((COLUMN()-2)/24,5),АТС!$A$41:$F$784,3)+'Иные услуги '!$C$5+'РСТ РСО-А'!$J$7+'РСТ РСО-А'!$G$9</f>
        <v>1212.02</v>
      </c>
      <c r="C182" s="117">
        <f>VLOOKUP($A182+ROUND((COLUMN()-2)/24,5),АТС!$A$41:$F$784,3)+'Иные услуги '!$C$5+'РСТ РСО-А'!$J$7+'РСТ РСО-А'!$G$9</f>
        <v>1207</v>
      </c>
      <c r="D182" s="117">
        <f>VLOOKUP($A182+ROUND((COLUMN()-2)/24,5),АТС!$A$41:$F$784,3)+'Иные услуги '!$C$5+'РСТ РСО-А'!$J$7+'РСТ РСО-А'!$G$9</f>
        <v>1207.05</v>
      </c>
      <c r="E182" s="117">
        <f>VLOOKUP($A182+ROUND((COLUMN()-2)/24,5),АТС!$A$41:$F$784,3)+'Иные услуги '!$C$5+'РСТ РСО-А'!$J$7+'РСТ РСО-А'!$G$9</f>
        <v>1207.05</v>
      </c>
      <c r="F182" s="117">
        <f>VLOOKUP($A182+ROUND((COLUMN()-2)/24,5),АТС!$A$41:$F$784,3)+'Иные услуги '!$C$5+'РСТ РСО-А'!$J$7+'РСТ РСО-А'!$G$9</f>
        <v>1207</v>
      </c>
      <c r="G182" s="117">
        <f>VLOOKUP($A182+ROUND((COLUMN()-2)/24,5),АТС!$A$41:$F$784,3)+'Иные услуги '!$C$5+'РСТ РСО-А'!$J$7+'РСТ РСО-А'!$G$9</f>
        <v>1206.93</v>
      </c>
      <c r="H182" s="117">
        <f>VLOOKUP($A182+ROUND((COLUMN()-2)/24,5),АТС!$A$41:$F$784,3)+'Иные услуги '!$C$5+'РСТ РСО-А'!$J$7+'РСТ РСО-А'!$G$9</f>
        <v>1206.4100000000001</v>
      </c>
      <c r="I182" s="117">
        <f>VLOOKUP($A182+ROUND((COLUMN()-2)/24,5),АТС!$A$41:$F$784,3)+'Иные услуги '!$C$5+'РСТ РСО-А'!$J$7+'РСТ РСО-А'!$G$9</f>
        <v>1325.98</v>
      </c>
      <c r="J182" s="117">
        <f>VLOOKUP($A182+ROUND((COLUMN()-2)/24,5),АТС!$A$41:$F$784,3)+'Иные услуги '!$C$5+'РСТ РСО-А'!$J$7+'РСТ РСО-А'!$G$9</f>
        <v>1206.49</v>
      </c>
      <c r="K182" s="117">
        <f>VLOOKUP($A182+ROUND((COLUMN()-2)/24,5),АТС!$A$41:$F$784,3)+'Иные услуги '!$C$5+'РСТ РСО-А'!$J$7+'РСТ РСО-А'!$G$9</f>
        <v>1283.98</v>
      </c>
      <c r="L182" s="117">
        <f>VLOOKUP($A182+ROUND((COLUMN()-2)/24,5),АТС!$A$41:$F$784,3)+'Иные услуги '!$C$5+'РСТ РСО-А'!$J$7+'РСТ РСО-А'!$G$9</f>
        <v>1284.9100000000001</v>
      </c>
      <c r="M182" s="117">
        <f>VLOOKUP($A182+ROUND((COLUMN()-2)/24,5),АТС!$A$41:$F$784,3)+'Иные услуги '!$C$5+'РСТ РСО-А'!$J$7+'РСТ РСО-А'!$G$9</f>
        <v>1283.47</v>
      </c>
      <c r="N182" s="117">
        <f>VLOOKUP($A182+ROUND((COLUMN()-2)/24,5),АТС!$A$41:$F$784,3)+'Иные услуги '!$C$5+'РСТ РСО-А'!$J$7+'РСТ РСО-А'!$G$9</f>
        <v>1253.6300000000001</v>
      </c>
      <c r="O182" s="117">
        <f>VLOOKUP($A182+ROUND((COLUMN()-2)/24,5),АТС!$A$41:$F$784,3)+'Иные услуги '!$C$5+'РСТ РСО-А'!$J$7+'РСТ РСО-А'!$G$9</f>
        <v>1253.8</v>
      </c>
      <c r="P182" s="117">
        <f>VLOOKUP($A182+ROUND((COLUMN()-2)/24,5),АТС!$A$41:$F$784,3)+'Иные услуги '!$C$5+'РСТ РСО-А'!$J$7+'РСТ РСО-А'!$G$9</f>
        <v>1253.81</v>
      </c>
      <c r="Q182" s="117">
        <f>VLOOKUP($A182+ROUND((COLUMN()-2)/24,5),АТС!$A$41:$F$784,3)+'Иные услуги '!$C$5+'РСТ РСО-А'!$J$7+'РСТ РСО-А'!$G$9</f>
        <v>1253.98</v>
      </c>
      <c r="R182" s="117">
        <f>VLOOKUP($A182+ROUND((COLUMN()-2)/24,5),АТС!$A$41:$F$784,3)+'Иные услуги '!$C$5+'РСТ РСО-А'!$J$7+'РСТ РСО-А'!$G$9</f>
        <v>1254.29</v>
      </c>
      <c r="S182" s="117">
        <f>VLOOKUP($A182+ROUND((COLUMN()-2)/24,5),АТС!$A$41:$F$784,3)+'Иные услуги '!$C$5+'РСТ РСО-А'!$J$7+'РСТ РСО-А'!$G$9</f>
        <v>1221.82</v>
      </c>
      <c r="T182" s="117">
        <f>VLOOKUP($A182+ROUND((COLUMN()-2)/24,5),АТС!$A$41:$F$784,3)+'Иные услуги '!$C$5+'РСТ РСО-А'!$J$7+'РСТ РСО-А'!$G$9</f>
        <v>1334.69</v>
      </c>
      <c r="U182" s="117">
        <f>VLOOKUP($A182+ROUND((COLUMN()-2)/24,5),АТС!$A$41:$F$784,3)+'Иные услуги '!$C$5+'РСТ РСО-А'!$J$7+'РСТ РСО-А'!$G$9</f>
        <v>1389.0800000000002</v>
      </c>
      <c r="V182" s="117">
        <f>VLOOKUP($A182+ROUND((COLUMN()-2)/24,5),АТС!$A$41:$F$784,3)+'Иные услуги '!$C$5+'РСТ РСО-А'!$J$7+'РСТ РСО-А'!$G$9</f>
        <v>1354.5700000000002</v>
      </c>
      <c r="W182" s="117">
        <f>VLOOKUP($A182+ROUND((COLUMN()-2)/24,5),АТС!$A$41:$F$784,3)+'Иные услуги '!$C$5+'РСТ РСО-А'!$J$7+'РСТ РСО-А'!$G$9</f>
        <v>1274.94</v>
      </c>
      <c r="X182" s="117">
        <f>VLOOKUP($A182+ROUND((COLUMN()-2)/24,5),АТС!$A$41:$F$784,3)+'Иные услуги '!$C$5+'РСТ РСО-А'!$J$7+'РСТ РСО-А'!$G$9</f>
        <v>1205.6500000000001</v>
      </c>
      <c r="Y182" s="117">
        <f>VLOOKUP($A182+ROUND((COLUMN()-2)/24,5),АТС!$A$41:$F$784,3)+'Иные услуги '!$C$5+'РСТ РСО-А'!$J$7+'РСТ РСО-А'!$G$9</f>
        <v>1264.1100000000001</v>
      </c>
    </row>
    <row r="183" spans="1:25" x14ac:dyDescent="0.2">
      <c r="A183" s="66">
        <f t="shared" si="5"/>
        <v>43727</v>
      </c>
      <c r="B183" s="117">
        <f>VLOOKUP($A183+ROUND((COLUMN()-2)/24,5),АТС!$A$41:$F$784,3)+'Иные услуги '!$C$5+'РСТ РСО-А'!$J$7+'РСТ РСО-А'!$G$9</f>
        <v>1210.92</v>
      </c>
      <c r="C183" s="117">
        <f>VLOOKUP($A183+ROUND((COLUMN()-2)/24,5),АТС!$A$41:$F$784,3)+'Иные услуги '!$C$5+'РСТ РСО-А'!$J$7+'РСТ РСО-А'!$G$9</f>
        <v>1207.01</v>
      </c>
      <c r="D183" s="117">
        <f>VLOOKUP($A183+ROUND((COLUMN()-2)/24,5),АТС!$A$41:$F$784,3)+'Иные услуги '!$C$5+'РСТ РСО-А'!$J$7+'РСТ РСО-А'!$G$9</f>
        <v>1207.03</v>
      </c>
      <c r="E183" s="117">
        <f>VLOOKUP($A183+ROUND((COLUMN()-2)/24,5),АТС!$A$41:$F$784,3)+'Иные услуги '!$C$5+'РСТ РСО-А'!$J$7+'РСТ РСО-А'!$G$9</f>
        <v>1207.03</v>
      </c>
      <c r="F183" s="117">
        <f>VLOOKUP($A183+ROUND((COLUMN()-2)/24,5),АТС!$A$41:$F$784,3)+'Иные услуги '!$C$5+'РСТ РСО-А'!$J$7+'РСТ РСО-А'!$G$9</f>
        <v>1206.98</v>
      </c>
      <c r="G183" s="117">
        <f>VLOOKUP($A183+ROUND((COLUMN()-2)/24,5),АТС!$A$41:$F$784,3)+'Иные услуги '!$C$5+'РСТ РСО-А'!$J$7+'РСТ РСО-А'!$G$9</f>
        <v>1206.96</v>
      </c>
      <c r="H183" s="117">
        <f>VLOOKUP($A183+ROUND((COLUMN()-2)/24,5),АТС!$A$41:$F$784,3)+'Иные услуги '!$C$5+'РСТ РСО-А'!$J$7+'РСТ РСО-А'!$G$9</f>
        <v>1206.5</v>
      </c>
      <c r="I183" s="117">
        <f>VLOOKUP($A183+ROUND((COLUMN()-2)/24,5),АТС!$A$41:$F$784,3)+'Иные услуги '!$C$5+'РСТ РСО-А'!$J$7+'РСТ РСО-А'!$G$9</f>
        <v>1303.28</v>
      </c>
      <c r="J183" s="117">
        <f>VLOOKUP($A183+ROUND((COLUMN()-2)/24,5),АТС!$A$41:$F$784,3)+'Иные услуги '!$C$5+'РСТ РСО-А'!$J$7+'РСТ РСО-А'!$G$9</f>
        <v>1206.81</v>
      </c>
      <c r="K183" s="117">
        <f>VLOOKUP($A183+ROUND((COLUMN()-2)/24,5),АТС!$A$41:$F$784,3)+'Иные услуги '!$C$5+'РСТ РСО-А'!$J$7+'РСТ РСО-А'!$G$9</f>
        <v>1281.25</v>
      </c>
      <c r="L183" s="117">
        <f>VLOOKUP($A183+ROUND((COLUMN()-2)/24,5),АТС!$A$41:$F$784,3)+'Иные услуги '!$C$5+'РСТ РСО-А'!$J$7+'РСТ РСО-А'!$G$9</f>
        <v>1281.5</v>
      </c>
      <c r="M183" s="117">
        <f>VLOOKUP($A183+ROUND((COLUMN()-2)/24,5),АТС!$A$41:$F$784,3)+'Иные услуги '!$C$5+'РСТ РСО-А'!$J$7+'РСТ РСО-А'!$G$9</f>
        <v>1281.05</v>
      </c>
      <c r="N183" s="117">
        <f>VLOOKUP($A183+ROUND((COLUMN()-2)/24,5),АТС!$A$41:$F$784,3)+'Иные услуги '!$C$5+'РСТ РСО-А'!$J$7+'РСТ РСО-А'!$G$9</f>
        <v>1252.56</v>
      </c>
      <c r="O183" s="117">
        <f>VLOOKUP($A183+ROUND((COLUMN()-2)/24,5),АТС!$A$41:$F$784,3)+'Иные услуги '!$C$5+'РСТ РСО-А'!$J$7+'РСТ РСО-А'!$G$9</f>
        <v>1252.82</v>
      </c>
      <c r="P183" s="117">
        <f>VLOOKUP($A183+ROUND((COLUMN()-2)/24,5),АТС!$A$41:$F$784,3)+'Иные услуги '!$C$5+'РСТ РСО-А'!$J$7+'РСТ РСО-А'!$G$9</f>
        <v>1252.78</v>
      </c>
      <c r="Q183" s="117">
        <f>VLOOKUP($A183+ROUND((COLUMN()-2)/24,5),АТС!$A$41:$F$784,3)+'Иные услуги '!$C$5+'РСТ РСО-А'!$J$7+'РСТ РСО-А'!$G$9</f>
        <v>1252.99</v>
      </c>
      <c r="R183" s="117">
        <f>VLOOKUP($A183+ROUND((COLUMN()-2)/24,5),АТС!$A$41:$F$784,3)+'Иные услуги '!$C$5+'РСТ РСО-А'!$J$7+'РСТ РСО-А'!$G$9</f>
        <v>1221.81</v>
      </c>
      <c r="S183" s="117">
        <f>VLOOKUP($A183+ROUND((COLUMN()-2)/24,5),АТС!$A$41:$F$784,3)+'Иные услуги '!$C$5+'РСТ РСО-А'!$J$7+'РСТ РСО-А'!$G$9</f>
        <v>1221.56</v>
      </c>
      <c r="T183" s="117">
        <f>VLOOKUP($A183+ROUND((COLUMN()-2)/24,5),АТС!$A$41:$F$784,3)+'Иные услуги '!$C$5+'РСТ РСО-А'!$J$7+'РСТ РСО-А'!$G$9</f>
        <v>1332.69</v>
      </c>
      <c r="U183" s="117">
        <f>VLOOKUP($A183+ROUND((COLUMN()-2)/24,5),АТС!$A$41:$F$784,3)+'Иные услуги '!$C$5+'РСТ РСО-А'!$J$7+'РСТ РСО-А'!$G$9</f>
        <v>1354.2100000000003</v>
      </c>
      <c r="V183" s="117">
        <f>VLOOKUP($A183+ROUND((COLUMN()-2)/24,5),АТС!$A$41:$F$784,3)+'Иные услуги '!$C$5+'РСТ РСО-А'!$J$7+'РСТ РСО-А'!$G$9</f>
        <v>1353.3100000000002</v>
      </c>
      <c r="W183" s="117">
        <f>VLOOKUP($A183+ROUND((COLUMN()-2)/24,5),АТС!$A$41:$F$784,3)+'Иные услуги '!$C$5+'РСТ РСО-А'!$J$7+'РСТ РСО-А'!$G$9</f>
        <v>1273.4000000000001</v>
      </c>
      <c r="X183" s="117">
        <f>VLOOKUP($A183+ROUND((COLUMN()-2)/24,5),АТС!$A$41:$F$784,3)+'Иные услуги '!$C$5+'РСТ РСО-А'!$J$7+'РСТ РСО-А'!$G$9</f>
        <v>1205.69</v>
      </c>
      <c r="Y183" s="117">
        <f>VLOOKUP($A183+ROUND((COLUMN()-2)/24,5),АТС!$A$41:$F$784,3)+'Иные услуги '!$C$5+'РСТ РСО-А'!$J$7+'РСТ РСО-А'!$G$9</f>
        <v>1261.5</v>
      </c>
    </row>
    <row r="184" spans="1:25" x14ac:dyDescent="0.2">
      <c r="A184" s="66">
        <f t="shared" si="5"/>
        <v>43728</v>
      </c>
      <c r="B184" s="117">
        <f>VLOOKUP($A184+ROUND((COLUMN()-2)/24,5),АТС!$A$41:$F$784,3)+'Иные услуги '!$C$5+'РСТ РСО-А'!$J$7+'РСТ РСО-А'!$G$9</f>
        <v>1214.57</v>
      </c>
      <c r="C184" s="117">
        <f>VLOOKUP($A184+ROUND((COLUMN()-2)/24,5),АТС!$A$41:$F$784,3)+'Иные услуги '!$C$5+'РСТ РСО-А'!$J$7+'РСТ РСО-А'!$G$9</f>
        <v>1207.57</v>
      </c>
      <c r="D184" s="117">
        <f>VLOOKUP($A184+ROUND((COLUMN()-2)/24,5),АТС!$A$41:$F$784,3)+'Иные услуги '!$C$5+'РСТ РСО-А'!$J$7+'РСТ РСО-А'!$G$9</f>
        <v>1207.08</v>
      </c>
      <c r="E184" s="117">
        <f>VLOOKUP($A184+ROUND((COLUMN()-2)/24,5),АТС!$A$41:$F$784,3)+'Иные услуги '!$C$5+'РСТ РСО-А'!$J$7+'РСТ РСО-А'!$G$9</f>
        <v>1207.0899999999999</v>
      </c>
      <c r="F184" s="117">
        <f>VLOOKUP($A184+ROUND((COLUMN()-2)/24,5),АТС!$A$41:$F$784,3)+'Иные услуги '!$C$5+'РСТ РСО-А'!$J$7+'РСТ РСО-А'!$G$9</f>
        <v>1207.04</v>
      </c>
      <c r="G184" s="117">
        <f>VLOOKUP($A184+ROUND((COLUMN()-2)/24,5),АТС!$A$41:$F$784,3)+'Иные услуги '!$C$5+'РСТ РСО-А'!$J$7+'РСТ РСО-А'!$G$9</f>
        <v>1206.94</v>
      </c>
      <c r="H184" s="117">
        <f>VLOOKUP($A184+ROUND((COLUMN()-2)/24,5),АТС!$A$41:$F$784,3)+'Иные услуги '!$C$5+'РСТ РСО-А'!$J$7+'РСТ РСО-А'!$G$9</f>
        <v>1206.26</v>
      </c>
      <c r="I184" s="117">
        <f>VLOOKUP($A184+ROUND((COLUMN()-2)/24,5),АТС!$A$41:$F$784,3)+'Иные услуги '!$C$5+'РСТ РСО-А'!$J$7+'РСТ РСО-А'!$G$9</f>
        <v>1299.5</v>
      </c>
      <c r="J184" s="117">
        <f>VLOOKUP($A184+ROUND((COLUMN()-2)/24,5),АТС!$A$41:$F$784,3)+'Иные услуги '!$C$5+'РСТ РСО-А'!$J$7+'РСТ РСО-А'!$G$9</f>
        <v>1206.67</v>
      </c>
      <c r="K184" s="117">
        <f>VLOOKUP($A184+ROUND((COLUMN()-2)/24,5),АТС!$A$41:$F$784,3)+'Иные услуги '!$C$5+'РСТ РСО-А'!$J$7+'РСТ РСО-А'!$G$9</f>
        <v>1280.3399999999999</v>
      </c>
      <c r="L184" s="117">
        <f>VLOOKUP($A184+ROUND((COLUMN()-2)/24,5),АТС!$A$41:$F$784,3)+'Иные услуги '!$C$5+'РСТ РСО-А'!$J$7+'РСТ РСО-А'!$G$9</f>
        <v>1280.3700000000001</v>
      </c>
      <c r="M184" s="117">
        <f>VLOOKUP($A184+ROUND((COLUMN()-2)/24,5),АТС!$A$41:$F$784,3)+'Иные услуги '!$C$5+'РСТ РСО-А'!$J$7+'РСТ РСО-А'!$G$9</f>
        <v>1280.06</v>
      </c>
      <c r="N184" s="117">
        <f>VLOOKUP($A184+ROUND((COLUMN()-2)/24,5),АТС!$A$41:$F$784,3)+'Иные услуги '!$C$5+'РСТ РСО-А'!$J$7+'РСТ РСО-А'!$G$9</f>
        <v>1252.1200000000001</v>
      </c>
      <c r="O184" s="117">
        <f>VLOOKUP($A184+ROUND((COLUMN()-2)/24,5),АТС!$A$41:$F$784,3)+'Иные услуги '!$C$5+'РСТ РСО-А'!$J$7+'РСТ РСО-А'!$G$9</f>
        <v>1252.8600000000001</v>
      </c>
      <c r="P184" s="117">
        <f>VLOOKUP($A184+ROUND((COLUMN()-2)/24,5),АТС!$A$41:$F$784,3)+'Иные услуги '!$C$5+'РСТ РСО-А'!$J$7+'РСТ РСО-А'!$G$9</f>
        <v>1252.92</v>
      </c>
      <c r="Q184" s="117">
        <f>VLOOKUP($A184+ROUND((COLUMN()-2)/24,5),АТС!$A$41:$F$784,3)+'Иные услуги '!$C$5+'РСТ РСО-А'!$J$7+'РСТ РСО-А'!$G$9</f>
        <v>1281.71</v>
      </c>
      <c r="R184" s="117">
        <f>VLOOKUP($A184+ROUND((COLUMN()-2)/24,5),АТС!$A$41:$F$784,3)+'Иные услуги '!$C$5+'РСТ РСО-А'!$J$7+'РСТ РСО-А'!$G$9</f>
        <v>1252.93</v>
      </c>
      <c r="S184" s="117">
        <f>VLOOKUP($A184+ROUND((COLUMN()-2)/24,5),АТС!$A$41:$F$784,3)+'Иные услуги '!$C$5+'РСТ РСО-А'!$J$7+'РСТ РСО-А'!$G$9</f>
        <v>1221.6000000000001</v>
      </c>
      <c r="T184" s="117">
        <f>VLOOKUP($A184+ROUND((COLUMN()-2)/24,5),АТС!$A$41:$F$784,3)+'Иные услуги '!$C$5+'РСТ РСО-А'!$J$7+'РСТ РСО-А'!$G$9</f>
        <v>1332.3500000000001</v>
      </c>
      <c r="U184" s="117">
        <f>VLOOKUP($A184+ROUND((COLUMN()-2)/24,5),АТС!$A$41:$F$784,3)+'Иные услуги '!$C$5+'РСТ РСО-А'!$J$7+'РСТ РСО-А'!$G$9</f>
        <v>1387.8400000000001</v>
      </c>
      <c r="V184" s="117">
        <f>VLOOKUP($A184+ROUND((COLUMN()-2)/24,5),АТС!$A$41:$F$784,3)+'Иные услуги '!$C$5+'РСТ РСО-А'!$J$7+'РСТ РСО-А'!$G$9</f>
        <v>1352.3000000000002</v>
      </c>
      <c r="W184" s="117">
        <f>VLOOKUP($A184+ROUND((COLUMN()-2)/24,5),АТС!$A$41:$F$784,3)+'Иные услуги '!$C$5+'РСТ РСО-А'!$J$7+'РСТ РСО-А'!$G$9</f>
        <v>1273.81</v>
      </c>
      <c r="X184" s="117">
        <f>VLOOKUP($A184+ROUND((COLUMN()-2)/24,5),АТС!$A$41:$F$784,3)+'Иные услуги '!$C$5+'РСТ РСО-А'!$J$7+'РСТ РСО-А'!$G$9</f>
        <v>1205.77</v>
      </c>
      <c r="Y184" s="117">
        <f>VLOOKUP($A184+ROUND((COLUMN()-2)/24,5),АТС!$A$41:$F$784,3)+'Иные услуги '!$C$5+'РСТ РСО-А'!$J$7+'РСТ РСО-А'!$G$9</f>
        <v>1295.6500000000001</v>
      </c>
    </row>
    <row r="185" spans="1:25" x14ac:dyDescent="0.2">
      <c r="A185" s="66">
        <f t="shared" si="5"/>
        <v>43729</v>
      </c>
      <c r="B185" s="117">
        <f>VLOOKUP($A185+ROUND((COLUMN()-2)/24,5),АТС!$A$41:$F$784,3)+'Иные услуги '!$C$5+'РСТ РСО-А'!$J$7+'РСТ РСО-А'!$G$9</f>
        <v>1221.8700000000001</v>
      </c>
      <c r="C185" s="117">
        <f>VLOOKUP($A185+ROUND((COLUMN()-2)/24,5),АТС!$A$41:$F$784,3)+'Иные услуги '!$C$5+'РСТ РСО-А'!$J$7+'РСТ РСО-А'!$G$9</f>
        <v>1206.97</v>
      </c>
      <c r="D185" s="117">
        <f>VLOOKUP($A185+ROUND((COLUMN()-2)/24,5),АТС!$A$41:$F$784,3)+'Иные услуги '!$C$5+'РСТ РСО-А'!$J$7+'РСТ РСО-А'!$G$9</f>
        <v>1207</v>
      </c>
      <c r="E185" s="117">
        <f>VLOOKUP($A185+ROUND((COLUMN()-2)/24,5),АТС!$A$41:$F$784,3)+'Иные услуги '!$C$5+'РСТ РСО-А'!$J$7+'РСТ РСО-А'!$G$9</f>
        <v>1207.01</v>
      </c>
      <c r="F185" s="117">
        <f>VLOOKUP($A185+ROUND((COLUMN()-2)/24,5),АТС!$A$41:$F$784,3)+'Иные услуги '!$C$5+'РСТ РСО-А'!$J$7+'РСТ РСО-А'!$G$9</f>
        <v>1207.46</v>
      </c>
      <c r="G185" s="117">
        <f>VLOOKUP($A185+ROUND((COLUMN()-2)/24,5),АТС!$A$41:$F$784,3)+'Иные услуги '!$C$5+'РСТ РСО-А'!$J$7+'РСТ РСО-А'!$G$9</f>
        <v>1207.46</v>
      </c>
      <c r="H185" s="117">
        <f>VLOOKUP($A185+ROUND((COLUMN()-2)/24,5),АТС!$A$41:$F$784,3)+'Иные услуги '!$C$5+'РСТ РСО-А'!$J$7+'РСТ РСО-А'!$G$9</f>
        <v>1207.45</v>
      </c>
      <c r="I185" s="117">
        <f>VLOOKUP($A185+ROUND((COLUMN()-2)/24,5),АТС!$A$41:$F$784,3)+'Иные услуги '!$C$5+'РСТ РСО-А'!$J$7+'РСТ РСО-А'!$G$9</f>
        <v>1196.17</v>
      </c>
      <c r="J185" s="117">
        <f>VLOOKUP($A185+ROUND((COLUMN()-2)/24,5),АТС!$A$41:$F$784,3)+'Иные услуги '!$C$5+'РСТ РСО-А'!$J$7+'РСТ РСО-А'!$G$9</f>
        <v>1206.8399999999999</v>
      </c>
      <c r="K185" s="117">
        <f>VLOOKUP($A185+ROUND((COLUMN()-2)/24,5),АТС!$A$41:$F$784,3)+'Иные услуги '!$C$5+'РСТ РСО-А'!$J$7+'РСТ РСО-А'!$G$9</f>
        <v>1231.8</v>
      </c>
      <c r="L185" s="117">
        <f>VLOOKUP($A185+ROUND((COLUMN()-2)/24,5),АТС!$A$41:$F$784,3)+'Иные услуги '!$C$5+'РСТ РСО-А'!$J$7+'РСТ РСО-А'!$G$9</f>
        <v>1249.75</v>
      </c>
      <c r="M185" s="117">
        <f>VLOOKUP($A185+ROUND((COLUMN()-2)/24,5),АТС!$A$41:$F$784,3)+'Иные услуги '!$C$5+'РСТ РСО-А'!$J$7+'РСТ РСО-А'!$G$9</f>
        <v>1241.31</v>
      </c>
      <c r="N185" s="117">
        <f>VLOOKUP($A185+ROUND((COLUMN()-2)/24,5),АТС!$A$41:$F$784,3)+'Иные услуги '!$C$5+'РСТ РСО-А'!$J$7+'РСТ РСО-А'!$G$9</f>
        <v>1241.48</v>
      </c>
      <c r="O185" s="117">
        <f>VLOOKUP($A185+ROUND((COLUMN()-2)/24,5),АТС!$A$41:$F$784,3)+'Иные услуги '!$C$5+'РСТ РСО-А'!$J$7+'РСТ РСО-А'!$G$9</f>
        <v>1241.5</v>
      </c>
      <c r="P185" s="117">
        <f>VLOOKUP($A185+ROUND((COLUMN()-2)/24,5),АТС!$A$41:$F$784,3)+'Иные услуги '!$C$5+'РСТ РСО-А'!$J$7+'РСТ РСО-А'!$G$9</f>
        <v>1241.4000000000001</v>
      </c>
      <c r="Q185" s="117">
        <f>VLOOKUP($A185+ROUND((COLUMN()-2)/24,5),АТС!$A$41:$F$784,3)+'Иные услуги '!$C$5+'РСТ РСО-А'!$J$7+'РСТ РСО-А'!$G$9</f>
        <v>1222.81</v>
      </c>
      <c r="R185" s="117">
        <f>VLOOKUP($A185+ROUND((COLUMN()-2)/24,5),АТС!$A$41:$F$784,3)+'Иные услуги '!$C$5+'РСТ РСО-А'!$J$7+'РСТ РСО-А'!$G$9</f>
        <v>1218</v>
      </c>
      <c r="S185" s="117">
        <f>VLOOKUP($A185+ROUND((COLUMN()-2)/24,5),АТС!$A$41:$F$784,3)+'Иные услуги '!$C$5+'РСТ РСО-А'!$J$7+'РСТ РСО-А'!$G$9</f>
        <v>1217.1100000000001</v>
      </c>
      <c r="T185" s="117">
        <f>VLOOKUP($A185+ROUND((COLUMN()-2)/24,5),АТС!$A$41:$F$784,3)+'Иные услуги '!$C$5+'РСТ РСО-А'!$J$7+'РСТ РСО-А'!$G$9</f>
        <v>1285.1500000000001</v>
      </c>
      <c r="U185" s="117">
        <f>VLOOKUP($A185+ROUND((COLUMN()-2)/24,5),АТС!$A$41:$F$784,3)+'Иные услуги '!$C$5+'РСТ РСО-А'!$J$7+'РСТ РСО-А'!$G$9</f>
        <v>1334.2500000000002</v>
      </c>
      <c r="V185" s="117">
        <f>VLOOKUP($A185+ROUND((COLUMN()-2)/24,5),АТС!$A$41:$F$784,3)+'Иные услуги '!$C$5+'РСТ РСО-А'!$J$7+'РСТ РСО-А'!$G$9</f>
        <v>1308.73</v>
      </c>
      <c r="W185" s="117">
        <f>VLOOKUP($A185+ROUND((COLUMN()-2)/24,5),АТС!$A$41:$F$784,3)+'Иные услуги '!$C$5+'РСТ РСО-А'!$J$7+'РСТ РСО-А'!$G$9</f>
        <v>1237.05</v>
      </c>
      <c r="X185" s="117">
        <f>VLOOKUP($A185+ROUND((COLUMN()-2)/24,5),АТС!$A$41:$F$784,3)+'Иные услуги '!$C$5+'РСТ РСО-А'!$J$7+'РСТ РСО-А'!$G$9</f>
        <v>1206.06</v>
      </c>
      <c r="Y185" s="117">
        <f>VLOOKUP($A185+ROUND((COLUMN()-2)/24,5),АТС!$A$41:$F$784,3)+'Иные услуги '!$C$5+'РСТ РСО-А'!$J$7+'РСТ РСО-А'!$G$9</f>
        <v>1262.43</v>
      </c>
    </row>
    <row r="186" spans="1:25" x14ac:dyDescent="0.2">
      <c r="A186" s="66">
        <f t="shared" si="5"/>
        <v>43730</v>
      </c>
      <c r="B186" s="117">
        <f>VLOOKUP($A186+ROUND((COLUMN()-2)/24,5),АТС!$A$41:$F$784,3)+'Иные услуги '!$C$5+'РСТ РСО-А'!$J$7+'РСТ РСО-А'!$G$9</f>
        <v>1202.1500000000001</v>
      </c>
      <c r="C186" s="117">
        <f>VLOOKUP($A186+ROUND((COLUMN()-2)/24,5),АТС!$A$41:$F$784,3)+'Иные услуги '!$C$5+'РСТ РСО-А'!$J$7+'РСТ РСО-А'!$G$9</f>
        <v>1207.58</v>
      </c>
      <c r="D186" s="117">
        <f>VLOOKUP($A186+ROUND((COLUMN()-2)/24,5),АТС!$A$41:$F$784,3)+'Иные услуги '!$C$5+'РСТ РСО-А'!$J$7+'РСТ РСО-А'!$G$9</f>
        <v>1207.1100000000001</v>
      </c>
      <c r="E186" s="117">
        <f>VLOOKUP($A186+ROUND((COLUMN()-2)/24,5),АТС!$A$41:$F$784,3)+'Иные услуги '!$C$5+'РСТ РСО-А'!$J$7+'РСТ РСО-А'!$G$9</f>
        <v>1207.1200000000001</v>
      </c>
      <c r="F186" s="117">
        <f>VLOOKUP($A186+ROUND((COLUMN()-2)/24,5),АТС!$A$41:$F$784,3)+'Иные услуги '!$C$5+'РСТ РСО-А'!$J$7+'РСТ РСО-А'!$G$9</f>
        <v>1207.1200000000001</v>
      </c>
      <c r="G186" s="117">
        <f>VLOOKUP($A186+ROUND((COLUMN()-2)/24,5),АТС!$A$41:$F$784,3)+'Иные услуги '!$C$5+'РСТ РСО-А'!$J$7+'РСТ РСО-А'!$G$9</f>
        <v>1207.1000000000001</v>
      </c>
      <c r="H186" s="117">
        <f>VLOOKUP($A186+ROUND((COLUMN()-2)/24,5),АТС!$A$41:$F$784,3)+'Иные услуги '!$C$5+'РСТ РСО-А'!$J$7+'РСТ РСО-А'!$G$9</f>
        <v>1206.6100000000001</v>
      </c>
      <c r="I186" s="117">
        <f>VLOOKUP($A186+ROUND((COLUMN()-2)/24,5),АТС!$A$41:$F$784,3)+'Иные услуги '!$C$5+'РСТ РСО-А'!$J$7+'РСТ РСО-А'!$G$9</f>
        <v>1206.6500000000001</v>
      </c>
      <c r="J186" s="117">
        <f>VLOOKUP($A186+ROUND((COLUMN()-2)/24,5),АТС!$A$41:$F$784,3)+'Иные услуги '!$C$5+'РСТ РСО-А'!$J$7+'РСТ РСО-А'!$G$9</f>
        <v>1206.81</v>
      </c>
      <c r="K186" s="117">
        <f>VLOOKUP($A186+ROUND((COLUMN()-2)/24,5),АТС!$A$41:$F$784,3)+'Иные услуги '!$C$5+'РСТ РСО-А'!$J$7+'РСТ РСО-А'!$G$9</f>
        <v>1206.82</v>
      </c>
      <c r="L186" s="117">
        <f>VLOOKUP($A186+ROUND((COLUMN()-2)/24,5),АТС!$A$41:$F$784,3)+'Иные услуги '!$C$5+'РСТ РСО-А'!$J$7+'РСТ РСО-А'!$G$9</f>
        <v>1206.8700000000001</v>
      </c>
      <c r="M186" s="117">
        <f>VLOOKUP($A186+ROUND((COLUMN()-2)/24,5),АТС!$A$41:$F$784,3)+'Иные услуги '!$C$5+'РСТ РСО-А'!$J$7+'РСТ РСО-А'!$G$9</f>
        <v>1206.92</v>
      </c>
      <c r="N186" s="117">
        <f>VLOOKUP($A186+ROUND((COLUMN()-2)/24,5),АТС!$A$41:$F$784,3)+'Иные услуги '!$C$5+'РСТ РСО-А'!$J$7+'РСТ РСО-А'!$G$9</f>
        <v>1206.92</v>
      </c>
      <c r="O186" s="117">
        <f>VLOOKUP($A186+ROUND((COLUMN()-2)/24,5),АТС!$A$41:$F$784,3)+'Иные услуги '!$C$5+'РСТ РСО-А'!$J$7+'РСТ РСО-А'!$G$9</f>
        <v>1206.92</v>
      </c>
      <c r="P186" s="117">
        <f>VLOOKUP($A186+ROUND((COLUMN()-2)/24,5),АТС!$A$41:$F$784,3)+'Иные услуги '!$C$5+'РСТ РСО-А'!$J$7+'РСТ РСО-А'!$G$9</f>
        <v>1206.8800000000001</v>
      </c>
      <c r="Q186" s="117">
        <f>VLOOKUP($A186+ROUND((COLUMN()-2)/24,5),АТС!$A$41:$F$784,3)+'Иные услуги '!$C$5+'РСТ РСО-А'!$J$7+'РСТ РСО-А'!$G$9</f>
        <v>1206.8900000000001</v>
      </c>
      <c r="R186" s="117">
        <f>VLOOKUP($A186+ROUND((COLUMN()-2)/24,5),АТС!$A$41:$F$784,3)+'Иные услуги '!$C$5+'РСТ РСО-А'!$J$7+'РСТ РСО-А'!$G$9</f>
        <v>1206.9100000000001</v>
      </c>
      <c r="S186" s="117">
        <f>VLOOKUP($A186+ROUND((COLUMN()-2)/24,5),АТС!$A$41:$F$784,3)+'Иные услуги '!$C$5+'РСТ РСО-А'!$J$7+'РСТ РСО-А'!$G$9</f>
        <v>1206.92</v>
      </c>
      <c r="T186" s="117">
        <f>VLOOKUP($A186+ROUND((COLUMN()-2)/24,5),АТС!$A$41:$F$784,3)+'Иные услуги '!$C$5+'РСТ РСО-А'!$J$7+'РСТ РСО-А'!$G$9</f>
        <v>1260.8600000000001</v>
      </c>
      <c r="U186" s="117">
        <f>VLOOKUP($A186+ROUND((COLUMN()-2)/24,5),АТС!$A$41:$F$784,3)+'Иные услуги '!$C$5+'РСТ РСО-А'!$J$7+'РСТ РСО-А'!$G$9</f>
        <v>1307.0899999999999</v>
      </c>
      <c r="V186" s="117">
        <f>VLOOKUP($A186+ROUND((COLUMN()-2)/24,5),АТС!$A$41:$F$784,3)+'Иные услуги '!$C$5+'РСТ РСО-А'!$J$7+'РСТ РСО-А'!$G$9</f>
        <v>1311.57</v>
      </c>
      <c r="W186" s="117">
        <f>VLOOKUP($A186+ROUND((COLUMN()-2)/24,5),АТС!$A$41:$F$784,3)+'Иные услуги '!$C$5+'РСТ РСО-А'!$J$7+'РСТ РСО-А'!$G$9</f>
        <v>1238.22</v>
      </c>
      <c r="X186" s="117">
        <f>VLOOKUP($A186+ROUND((COLUMN()-2)/24,5),АТС!$A$41:$F$784,3)+'Иные услуги '!$C$5+'РСТ РСО-А'!$J$7+'РСТ РСО-А'!$G$9</f>
        <v>1206.17</v>
      </c>
      <c r="Y186" s="117">
        <f>VLOOKUP($A186+ROUND((COLUMN()-2)/24,5),АТС!$A$41:$F$784,3)+'Иные услуги '!$C$5+'РСТ РСО-А'!$J$7+'РСТ РСО-А'!$G$9</f>
        <v>1241.23</v>
      </c>
    </row>
    <row r="187" spans="1:25" x14ac:dyDescent="0.2">
      <c r="A187" s="66">
        <f t="shared" si="5"/>
        <v>43731</v>
      </c>
      <c r="B187" s="117">
        <f>VLOOKUP($A187+ROUND((COLUMN()-2)/24,5),АТС!$A$41:$F$784,3)+'Иные услуги '!$C$5+'РСТ РСО-А'!$J$7+'РСТ РСО-А'!$G$9</f>
        <v>1210.32</v>
      </c>
      <c r="C187" s="117">
        <f>VLOOKUP($A187+ROUND((COLUMN()-2)/24,5),АТС!$A$41:$F$784,3)+'Иные услуги '!$C$5+'РСТ РСО-А'!$J$7+'РСТ РСО-А'!$G$9</f>
        <v>1208.6200000000001</v>
      </c>
      <c r="D187" s="117">
        <f>VLOOKUP($A187+ROUND((COLUMN()-2)/24,5),АТС!$A$41:$F$784,3)+'Иные услуги '!$C$5+'РСТ РСО-А'!$J$7+'РСТ РСО-А'!$G$9</f>
        <v>1207.04</v>
      </c>
      <c r="E187" s="117">
        <f>VLOOKUP($A187+ROUND((COLUMN()-2)/24,5),АТС!$A$41:$F$784,3)+'Иные услуги '!$C$5+'РСТ РСО-А'!$J$7+'РСТ РСО-А'!$G$9</f>
        <v>1207.06</v>
      </c>
      <c r="F187" s="117">
        <f>VLOOKUP($A187+ROUND((COLUMN()-2)/24,5),АТС!$A$41:$F$784,3)+'Иные услуги '!$C$5+'РСТ РСО-А'!$J$7+'РСТ РСО-А'!$G$9</f>
        <v>1207.05</v>
      </c>
      <c r="G187" s="117">
        <f>VLOOKUP($A187+ROUND((COLUMN()-2)/24,5),АТС!$A$41:$F$784,3)+'Иные услуги '!$C$5+'РСТ РСО-А'!$J$7+'РСТ РСО-А'!$G$9</f>
        <v>1207.01</v>
      </c>
      <c r="H187" s="117">
        <f>VLOOKUP($A187+ROUND((COLUMN()-2)/24,5),АТС!$A$41:$F$784,3)+'Иные услуги '!$C$5+'РСТ РСО-А'!$J$7+'РСТ РСО-А'!$G$9</f>
        <v>1206.5</v>
      </c>
      <c r="I187" s="117">
        <f>VLOOKUP($A187+ROUND((COLUMN()-2)/24,5),АТС!$A$41:$F$784,3)+'Иные услуги '!$C$5+'РСТ РСО-А'!$J$7+'РСТ РСО-А'!$G$9</f>
        <v>1287.05</v>
      </c>
      <c r="J187" s="117">
        <f>VLOOKUP($A187+ROUND((COLUMN()-2)/24,5),АТС!$A$41:$F$784,3)+'Иные услуги '!$C$5+'РСТ РСО-А'!$J$7+'РСТ РСО-А'!$G$9</f>
        <v>1206.8900000000001</v>
      </c>
      <c r="K187" s="117">
        <f>VLOOKUP($A187+ROUND((COLUMN()-2)/24,5),АТС!$A$41:$F$784,3)+'Иные услуги '!$C$5+'РСТ РСО-А'!$J$7+'РСТ РСО-А'!$G$9</f>
        <v>1221.3</v>
      </c>
      <c r="L187" s="117">
        <f>VLOOKUP($A187+ROUND((COLUMN()-2)/24,5),АТС!$A$41:$F$784,3)+'Иные услуги '!$C$5+'РСТ РСО-А'!$J$7+'РСТ РСО-А'!$G$9</f>
        <v>1253.79</v>
      </c>
      <c r="M187" s="117">
        <f>VLOOKUP($A187+ROUND((COLUMN()-2)/24,5),АТС!$A$41:$F$784,3)+'Иные услуги '!$C$5+'РСТ РСО-А'!$J$7+'РСТ РСО-А'!$G$9</f>
        <v>1253.74</v>
      </c>
      <c r="N187" s="117">
        <f>VLOOKUP($A187+ROUND((COLUMN()-2)/24,5),АТС!$A$41:$F$784,3)+'Иные услуги '!$C$5+'РСТ РСО-А'!$J$7+'РСТ РСО-А'!$G$9</f>
        <v>1221.5</v>
      </c>
      <c r="O187" s="117">
        <f>VLOOKUP($A187+ROUND((COLUMN()-2)/24,5),АТС!$A$41:$F$784,3)+'Иные услуги '!$C$5+'РСТ РСО-А'!$J$7+'РСТ РСО-А'!$G$9</f>
        <v>1221.6300000000001</v>
      </c>
      <c r="P187" s="117">
        <f>VLOOKUP($A187+ROUND((COLUMN()-2)/24,5),АТС!$A$41:$F$784,3)+'Иные услуги '!$C$5+'РСТ РСО-А'!$J$7+'РСТ РСО-А'!$G$9</f>
        <v>1221.7</v>
      </c>
      <c r="Q187" s="117">
        <f>VLOOKUP($A187+ROUND((COLUMN()-2)/24,5),АТС!$A$41:$F$784,3)+'Иные услуги '!$C$5+'РСТ РСО-А'!$J$7+'РСТ РСО-А'!$G$9</f>
        <v>1221.72</v>
      </c>
      <c r="R187" s="117">
        <f>VLOOKUP($A187+ROUND((COLUMN()-2)/24,5),АТС!$A$41:$F$784,3)+'Иные услуги '!$C$5+'РСТ РСО-А'!$J$7+'РСТ РСО-А'!$G$9</f>
        <v>1221.74</v>
      </c>
      <c r="S187" s="117">
        <f>VLOOKUP($A187+ROUND((COLUMN()-2)/24,5),АТС!$A$41:$F$784,3)+'Иные услуги '!$C$5+'РСТ РСО-А'!$J$7+'РСТ РСО-А'!$G$9</f>
        <v>1219.9000000000001</v>
      </c>
      <c r="T187" s="117">
        <f>VLOOKUP($A187+ROUND((COLUMN()-2)/24,5),АТС!$A$41:$F$784,3)+'Иные услуги '!$C$5+'РСТ РСО-А'!$J$7+'РСТ РСО-А'!$G$9</f>
        <v>1334.5700000000002</v>
      </c>
      <c r="U187" s="117">
        <f>VLOOKUP($A187+ROUND((COLUMN()-2)/24,5),АТС!$A$41:$F$784,3)+'Иные услуги '!$C$5+'РСТ РСО-А'!$J$7+'РСТ РСО-А'!$G$9</f>
        <v>1378.9600000000003</v>
      </c>
      <c r="V187" s="117">
        <f>VLOOKUP($A187+ROUND((COLUMN()-2)/24,5),АТС!$A$41:$F$784,3)+'Иные услуги '!$C$5+'РСТ РСО-А'!$J$7+'РСТ РСО-А'!$G$9</f>
        <v>1354.1700000000003</v>
      </c>
      <c r="W187" s="117">
        <f>VLOOKUP($A187+ROUND((COLUMN()-2)/24,5),АТС!$A$41:$F$784,3)+'Иные услуги '!$C$5+'РСТ РСО-А'!$J$7+'РСТ РСО-А'!$G$9</f>
        <v>1275.74</v>
      </c>
      <c r="X187" s="117">
        <f>VLOOKUP($A187+ROUND((COLUMN()-2)/24,5),АТС!$A$41:$F$784,3)+'Иные услуги '!$C$5+'РСТ РСО-А'!$J$7+'РСТ РСО-А'!$G$9</f>
        <v>1206.01</v>
      </c>
      <c r="Y187" s="117">
        <f>VLOOKUP($A187+ROUND((COLUMN()-2)/24,5),АТС!$A$41:$F$784,3)+'Иные услуги '!$C$5+'РСТ РСО-А'!$J$7+'РСТ РСО-А'!$G$9</f>
        <v>1261.45</v>
      </c>
    </row>
    <row r="188" spans="1:25" x14ac:dyDescent="0.2">
      <c r="A188" s="66">
        <f t="shared" si="5"/>
        <v>43732</v>
      </c>
      <c r="B188" s="117">
        <f>VLOOKUP($A188+ROUND((COLUMN()-2)/24,5),АТС!$A$41:$F$784,3)+'Иные услуги '!$C$5+'РСТ РСО-А'!$J$7+'РСТ РСО-А'!$G$9</f>
        <v>1215.05</v>
      </c>
      <c r="C188" s="117">
        <f>VLOOKUP($A188+ROUND((COLUMN()-2)/24,5),АТС!$A$41:$F$784,3)+'Иные услуги '!$C$5+'РСТ РСО-А'!$J$7+'РСТ РСО-А'!$G$9</f>
        <v>1213.72</v>
      </c>
      <c r="D188" s="117">
        <f>VLOOKUP($A188+ROUND((COLUMN()-2)/24,5),АТС!$A$41:$F$784,3)+'Иные услуги '!$C$5+'РСТ РСО-А'!$J$7+'РСТ РСО-А'!$G$9</f>
        <v>1207.03</v>
      </c>
      <c r="E188" s="117">
        <f>VLOOKUP($A188+ROUND((COLUMN()-2)/24,5),АТС!$A$41:$F$784,3)+'Иные услуги '!$C$5+'РСТ РСО-А'!$J$7+'РСТ РСО-А'!$G$9</f>
        <v>1207.04</v>
      </c>
      <c r="F188" s="117">
        <f>VLOOKUP($A188+ROUND((COLUMN()-2)/24,5),АТС!$A$41:$F$784,3)+'Иные услуги '!$C$5+'РСТ РСО-А'!$J$7+'РСТ РСО-А'!$G$9</f>
        <v>1207.03</v>
      </c>
      <c r="G188" s="117">
        <f>VLOOKUP($A188+ROUND((COLUMN()-2)/24,5),АТС!$A$41:$F$784,3)+'Иные услуги '!$C$5+'РСТ РСО-А'!$J$7+'РСТ РСО-А'!$G$9</f>
        <v>1206.95</v>
      </c>
      <c r="H188" s="117">
        <f>VLOOKUP($A188+ROUND((COLUMN()-2)/24,5),АТС!$A$41:$F$784,3)+'Иные услуги '!$C$5+'РСТ РСО-А'!$J$7+'РСТ РСО-А'!$G$9</f>
        <v>1206.1200000000001</v>
      </c>
      <c r="I188" s="117">
        <f>VLOOKUP($A188+ROUND((COLUMN()-2)/24,5),АТС!$A$41:$F$784,3)+'Иные услуги '!$C$5+'РСТ РСО-А'!$J$7+'РСТ РСО-А'!$G$9</f>
        <v>1298.23</v>
      </c>
      <c r="J188" s="117">
        <f>VLOOKUP($A188+ROUND((COLUMN()-2)/24,5),АТС!$A$41:$F$784,3)+'Иные услуги '!$C$5+'РСТ РСО-А'!$J$7+'РСТ РСО-А'!$G$9</f>
        <v>1206.93</v>
      </c>
      <c r="K188" s="117">
        <f>VLOOKUP($A188+ROUND((COLUMN()-2)/24,5),АТС!$A$41:$F$784,3)+'Иные услуги '!$C$5+'РСТ РСО-А'!$J$7+'РСТ РСО-А'!$G$9</f>
        <v>1283.82</v>
      </c>
      <c r="L188" s="117">
        <f>VLOOKUP($A188+ROUND((COLUMN()-2)/24,5),АТС!$A$41:$F$784,3)+'Иные услуги '!$C$5+'РСТ РСО-А'!$J$7+'РСТ РСО-А'!$G$9</f>
        <v>1283.82</v>
      </c>
      <c r="M188" s="117">
        <f>VLOOKUP($A188+ROUND((COLUMN()-2)/24,5),АТС!$A$41:$F$784,3)+'Иные услуги '!$C$5+'РСТ РСО-А'!$J$7+'РСТ РСО-А'!$G$9</f>
        <v>1284.24</v>
      </c>
      <c r="N188" s="117">
        <f>VLOOKUP($A188+ROUND((COLUMN()-2)/24,5),АТС!$A$41:$F$784,3)+'Иные услуги '!$C$5+'РСТ РСО-А'!$J$7+'РСТ РСО-А'!$G$9</f>
        <v>1253.46</v>
      </c>
      <c r="O188" s="117">
        <f>VLOOKUP($A188+ROUND((COLUMN()-2)/24,5),АТС!$A$41:$F$784,3)+'Иные услуги '!$C$5+'РСТ РСО-А'!$J$7+'РСТ РСО-А'!$G$9</f>
        <v>1253.8900000000001</v>
      </c>
      <c r="P188" s="117">
        <f>VLOOKUP($A188+ROUND((COLUMN()-2)/24,5),АТС!$A$41:$F$784,3)+'Иные услуги '!$C$5+'РСТ РСО-А'!$J$7+'РСТ РСО-А'!$G$9</f>
        <v>1253.83</v>
      </c>
      <c r="Q188" s="117">
        <f>VLOOKUP($A188+ROUND((COLUMN()-2)/24,5),АТС!$A$41:$F$784,3)+'Иные услуги '!$C$5+'РСТ РСО-А'!$J$7+'РСТ РСО-А'!$G$9</f>
        <v>1254.19</v>
      </c>
      <c r="R188" s="117">
        <f>VLOOKUP($A188+ROUND((COLUMN()-2)/24,5),АТС!$A$41:$F$784,3)+'Иные услуги '!$C$5+'РСТ РСО-А'!$J$7+'РСТ РСО-А'!$G$9</f>
        <v>1254.4100000000001</v>
      </c>
      <c r="S188" s="117">
        <f>VLOOKUP($A188+ROUND((COLUMN()-2)/24,5),АТС!$A$41:$F$784,3)+'Иные услуги '!$C$5+'РСТ РСО-А'!$J$7+'РСТ РСО-А'!$G$9</f>
        <v>1254.71</v>
      </c>
      <c r="T188" s="117">
        <f>VLOOKUP($A188+ROUND((COLUMN()-2)/24,5),АТС!$A$41:$F$784,3)+'Иные услуги '!$C$5+'РСТ РСО-А'!$J$7+'РСТ РСО-А'!$G$9</f>
        <v>1361.4300000000003</v>
      </c>
      <c r="U188" s="117">
        <f>VLOOKUP($A188+ROUND((COLUMN()-2)/24,5),АТС!$A$41:$F$784,3)+'Иные услуги '!$C$5+'РСТ РСО-А'!$J$7+'РСТ РСО-А'!$G$9</f>
        <v>1380.9300000000003</v>
      </c>
      <c r="V188" s="117">
        <f>VLOOKUP($A188+ROUND((COLUMN()-2)/24,5),АТС!$A$41:$F$784,3)+'Иные услуги '!$C$5+'РСТ РСО-А'!$J$7+'РСТ РСО-А'!$G$9</f>
        <v>1355.1900000000003</v>
      </c>
      <c r="W188" s="117">
        <f>VLOOKUP($A188+ROUND((COLUMN()-2)/24,5),АТС!$A$41:$F$784,3)+'Иные услуги '!$C$5+'РСТ РСО-А'!$J$7+'РСТ РСО-А'!$G$9</f>
        <v>1276.06</v>
      </c>
      <c r="X188" s="117">
        <f>VLOOKUP($A188+ROUND((COLUMN()-2)/24,5),АТС!$A$41:$F$784,3)+'Иные услуги '!$C$5+'РСТ РСО-А'!$J$7+'РСТ РСО-А'!$G$9</f>
        <v>1206</v>
      </c>
      <c r="Y188" s="117">
        <f>VLOOKUP($A188+ROUND((COLUMN()-2)/24,5),АТС!$A$41:$F$784,3)+'Иные услуги '!$C$5+'РСТ РСО-А'!$J$7+'РСТ РСО-А'!$G$9</f>
        <v>1262.53</v>
      </c>
    </row>
    <row r="189" spans="1:25" x14ac:dyDescent="0.2">
      <c r="A189" s="66">
        <f t="shared" si="5"/>
        <v>43733</v>
      </c>
      <c r="B189" s="117">
        <f>VLOOKUP($A189+ROUND((COLUMN()-2)/24,5),АТС!$A$41:$F$784,3)+'Иные услуги '!$C$5+'РСТ РСО-А'!$J$7+'РСТ РСО-А'!$G$9</f>
        <v>1224.06</v>
      </c>
      <c r="C189" s="117">
        <f>VLOOKUP($A189+ROUND((COLUMN()-2)/24,5),АТС!$A$41:$F$784,3)+'Иные услуги '!$C$5+'РСТ РСО-А'!$J$7+'РСТ РСО-А'!$G$9</f>
        <v>1220.52</v>
      </c>
      <c r="D189" s="117">
        <f>VLOOKUP($A189+ROUND((COLUMN()-2)/24,5),АТС!$A$41:$F$784,3)+'Иные услуги '!$C$5+'РСТ РСО-А'!$J$7+'РСТ РСО-А'!$G$9</f>
        <v>1214.3900000000001</v>
      </c>
      <c r="E189" s="117">
        <f>VLOOKUP($A189+ROUND((COLUMN()-2)/24,5),АТС!$A$41:$F$784,3)+'Иные услуги '!$C$5+'РСТ РСО-А'!$J$7+'РСТ РСО-А'!$G$9</f>
        <v>1209.77</v>
      </c>
      <c r="F189" s="117">
        <f>VLOOKUP($A189+ROUND((COLUMN()-2)/24,5),АТС!$A$41:$F$784,3)+'Иные услуги '!$C$5+'РСТ РСО-А'!$J$7+'РСТ РСО-А'!$G$9</f>
        <v>1209.8399999999999</v>
      </c>
      <c r="G189" s="117">
        <f>VLOOKUP($A189+ROUND((COLUMN()-2)/24,5),АТС!$A$41:$F$784,3)+'Иные услуги '!$C$5+'РСТ РСО-А'!$J$7+'РСТ РСО-А'!$G$9</f>
        <v>1210.04</v>
      </c>
      <c r="H189" s="117">
        <f>VLOOKUP($A189+ROUND((COLUMN()-2)/24,5),АТС!$A$41:$F$784,3)+'Иные услуги '!$C$5+'РСТ РСО-А'!$J$7+'РСТ РСО-А'!$G$9</f>
        <v>1244.58</v>
      </c>
      <c r="I189" s="117">
        <f>VLOOKUP($A189+ROUND((COLUMN()-2)/24,5),АТС!$A$41:$F$784,3)+'Иные услуги '!$C$5+'РСТ РСО-А'!$J$7+'РСТ РСО-А'!$G$9</f>
        <v>1325.15</v>
      </c>
      <c r="J189" s="117">
        <f>VLOOKUP($A189+ROUND((COLUMN()-2)/24,5),АТС!$A$41:$F$784,3)+'Иные услуги '!$C$5+'РСТ РСО-А'!$J$7+'РСТ РСО-А'!$G$9</f>
        <v>1222.51</v>
      </c>
      <c r="K189" s="117">
        <f>VLOOKUP($A189+ROUND((COLUMN()-2)/24,5),АТС!$A$41:$F$784,3)+'Иные услуги '!$C$5+'РСТ РСО-А'!$J$7+'РСТ РСО-А'!$G$9</f>
        <v>1288.3399999999999</v>
      </c>
      <c r="L189" s="117">
        <f>VLOOKUP($A189+ROUND((COLUMN()-2)/24,5),АТС!$A$41:$F$784,3)+'Иные услуги '!$C$5+'РСТ РСО-А'!$J$7+'РСТ РСО-А'!$G$9</f>
        <v>1306.29</v>
      </c>
      <c r="M189" s="117">
        <f>VLOOKUP($A189+ROUND((COLUMN()-2)/24,5),АТС!$A$41:$F$784,3)+'Иные услуги '!$C$5+'РСТ РСО-А'!$J$7+'РСТ РСО-А'!$G$9</f>
        <v>1306.1400000000001</v>
      </c>
      <c r="N189" s="117">
        <f>VLOOKUP($A189+ROUND((COLUMN()-2)/24,5),АТС!$A$41:$F$784,3)+'Иные услуги '!$C$5+'РСТ РСО-А'!$J$7+'РСТ РСО-А'!$G$9</f>
        <v>1288.27</v>
      </c>
      <c r="O189" s="117">
        <f>VLOOKUP($A189+ROUND((COLUMN()-2)/24,5),АТС!$A$41:$F$784,3)+'Иные услуги '!$C$5+'РСТ РСО-А'!$J$7+'РСТ РСО-А'!$G$9</f>
        <v>1287.82</v>
      </c>
      <c r="P189" s="117">
        <f>VLOOKUP($A189+ROUND((COLUMN()-2)/24,5),АТС!$A$41:$F$784,3)+'Иные услуги '!$C$5+'РСТ РСО-А'!$J$7+'РСТ РСО-А'!$G$9</f>
        <v>1256.6400000000001</v>
      </c>
      <c r="Q189" s="117">
        <f>VLOOKUP($A189+ROUND((COLUMN()-2)/24,5),АТС!$A$41:$F$784,3)+'Иные услуги '!$C$5+'РСТ РСО-А'!$J$7+'РСТ РСО-А'!$G$9</f>
        <v>1256.24</v>
      </c>
      <c r="R189" s="117">
        <f>VLOOKUP($A189+ROUND((COLUMN()-2)/24,5),АТС!$A$41:$F$784,3)+'Иные услуги '!$C$5+'РСТ РСО-А'!$J$7+'РСТ РСО-А'!$G$9</f>
        <v>1256.8800000000001</v>
      </c>
      <c r="S189" s="117">
        <f>VLOOKUP($A189+ROUND((COLUMN()-2)/24,5),АТС!$A$41:$F$784,3)+'Иные услуги '!$C$5+'РСТ РСО-А'!$J$7+'РСТ РСО-А'!$G$9</f>
        <v>1248.04</v>
      </c>
      <c r="T189" s="117">
        <f>VLOOKUP($A189+ROUND((COLUMN()-2)/24,5),АТС!$A$41:$F$784,3)+'Иные услуги '!$C$5+'РСТ РСО-А'!$J$7+'РСТ РСО-А'!$G$9</f>
        <v>1407.89</v>
      </c>
      <c r="U189" s="117">
        <f>VLOOKUP($A189+ROUND((COLUMN()-2)/24,5),АТС!$A$41:$F$784,3)+'Иные услуги '!$C$5+'РСТ РСО-А'!$J$7+'РСТ РСО-А'!$G$9</f>
        <v>1459.0800000000002</v>
      </c>
      <c r="V189" s="117">
        <f>VLOOKUP($A189+ROUND((COLUMN()-2)/24,5),АТС!$A$41:$F$784,3)+'Иные услуги '!$C$5+'РСТ РСО-А'!$J$7+'РСТ РСО-А'!$G$9</f>
        <v>1436.1200000000001</v>
      </c>
      <c r="W189" s="117">
        <f>VLOOKUP($A189+ROUND((COLUMN()-2)/24,5),АТС!$A$41:$F$784,3)+'Иные услуги '!$C$5+'РСТ РСО-А'!$J$7+'РСТ РСО-А'!$G$9</f>
        <v>1385.2700000000002</v>
      </c>
      <c r="X189" s="117">
        <f>VLOOKUP($A189+ROUND((COLUMN()-2)/24,5),АТС!$A$41:$F$784,3)+'Иные услуги '!$C$5+'РСТ РСО-А'!$J$7+'РСТ РСО-А'!$G$9</f>
        <v>1206.58</v>
      </c>
      <c r="Y189" s="117">
        <f>VLOOKUP($A189+ROUND((COLUMN()-2)/24,5),АТС!$A$41:$F$784,3)+'Иные услуги '!$C$5+'РСТ РСО-А'!$J$7+'РСТ РСО-А'!$G$9</f>
        <v>1314.84</v>
      </c>
    </row>
    <row r="190" spans="1:25" x14ac:dyDescent="0.2">
      <c r="A190" s="66">
        <f t="shared" si="5"/>
        <v>43734</v>
      </c>
      <c r="B190" s="117">
        <f>VLOOKUP($A190+ROUND((COLUMN()-2)/24,5),АТС!$A$41:$F$784,3)+'Иные услуги '!$C$5+'РСТ РСО-А'!$J$7+'РСТ РСО-А'!$G$9</f>
        <v>1231.45</v>
      </c>
      <c r="C190" s="117">
        <f>VLOOKUP($A190+ROUND((COLUMN()-2)/24,5),АТС!$A$41:$F$784,3)+'Иные услуги '!$C$5+'РСТ РСО-А'!$J$7+'РСТ РСО-А'!$G$9</f>
        <v>1219.5899999999999</v>
      </c>
      <c r="D190" s="117">
        <f>VLOOKUP($A190+ROUND((COLUMN()-2)/24,5),АТС!$A$41:$F$784,3)+'Иные услуги '!$C$5+'РСТ РСО-А'!$J$7+'РСТ РСО-А'!$G$9</f>
        <v>1211.32</v>
      </c>
      <c r="E190" s="117">
        <f>VLOOKUP($A190+ROUND((COLUMN()-2)/24,5),АТС!$A$41:$F$784,3)+'Иные услуги '!$C$5+'РСТ РСО-А'!$J$7+'РСТ РСО-А'!$G$9</f>
        <v>1209.45</v>
      </c>
      <c r="F190" s="117">
        <f>VLOOKUP($A190+ROUND((COLUMN()-2)/24,5),АТС!$A$41:$F$784,3)+'Иные услуги '!$C$5+'РСТ РСО-А'!$J$7+'РСТ РСО-А'!$G$9</f>
        <v>1213.97</v>
      </c>
      <c r="G190" s="117">
        <f>VLOOKUP($A190+ROUND((COLUMN()-2)/24,5),АТС!$A$41:$F$784,3)+'Иные услуги '!$C$5+'РСТ РСО-А'!$J$7+'РСТ РСО-А'!$G$9</f>
        <v>1215.18</v>
      </c>
      <c r="H190" s="117">
        <f>VLOOKUP($A190+ROUND((COLUMN()-2)/24,5),АТС!$A$41:$F$784,3)+'Иные услуги '!$C$5+'РСТ РСО-А'!$J$7+'РСТ РСО-А'!$G$9</f>
        <v>1248.57</v>
      </c>
      <c r="I190" s="117">
        <f>VLOOKUP($A190+ROUND((COLUMN()-2)/24,5),АТС!$A$41:$F$784,3)+'Иные услуги '!$C$5+'РСТ РСО-А'!$J$7+'РСТ РСО-А'!$G$9</f>
        <v>1443.3100000000002</v>
      </c>
      <c r="J190" s="117">
        <f>VLOOKUP($A190+ROUND((COLUMN()-2)/24,5),АТС!$A$41:$F$784,3)+'Иные услуги '!$C$5+'РСТ РСО-А'!$J$7+'РСТ РСО-А'!$G$9</f>
        <v>1223.1100000000001</v>
      </c>
      <c r="K190" s="117">
        <f>VLOOKUP($A190+ROUND((COLUMN()-2)/24,5),АТС!$A$41:$F$784,3)+'Иные услуги '!$C$5+'РСТ РСО-А'!$J$7+'РСТ РСО-А'!$G$9</f>
        <v>1335.4400000000003</v>
      </c>
      <c r="L190" s="117">
        <f>VLOOKUP($A190+ROUND((COLUMN()-2)/24,5),АТС!$A$41:$F$784,3)+'Иные услуги '!$C$5+'РСТ РСО-А'!$J$7+'РСТ РСО-А'!$G$9</f>
        <v>1335.2400000000002</v>
      </c>
      <c r="M190" s="117">
        <f>VLOOKUP($A190+ROUND((COLUMN()-2)/24,5),АТС!$A$41:$F$784,3)+'Иные услуги '!$C$5+'РСТ РСО-А'!$J$7+'РСТ РСО-А'!$G$9</f>
        <v>1359.89</v>
      </c>
      <c r="N190" s="117">
        <f>VLOOKUP($A190+ROUND((COLUMN()-2)/24,5),АТС!$A$41:$F$784,3)+'Иные услуги '!$C$5+'РСТ РСО-А'!$J$7+'РСТ РСО-А'!$G$9</f>
        <v>1300.23</v>
      </c>
      <c r="O190" s="117">
        <f>VLOOKUP($A190+ROUND((COLUMN()-2)/24,5),АТС!$A$41:$F$784,3)+'Иные услуги '!$C$5+'РСТ РСО-А'!$J$7+'РСТ РСО-А'!$G$9</f>
        <v>1301.5</v>
      </c>
      <c r="P190" s="117">
        <f>VLOOKUP($A190+ROUND((COLUMN()-2)/24,5),АТС!$A$41:$F$784,3)+'Иные услуги '!$C$5+'РСТ РСО-А'!$J$7+'РСТ РСО-А'!$G$9</f>
        <v>1301.53</v>
      </c>
      <c r="Q190" s="117">
        <f>VLOOKUP($A190+ROUND((COLUMN()-2)/24,5),АТС!$A$41:$F$784,3)+'Иные услуги '!$C$5+'РСТ РСО-А'!$J$7+'РСТ РСО-А'!$G$9</f>
        <v>1302.47</v>
      </c>
      <c r="R190" s="117">
        <f>VLOOKUP($A190+ROUND((COLUMN()-2)/24,5),АТС!$A$41:$F$784,3)+'Иные услуги '!$C$5+'РСТ РСО-А'!$J$7+'РСТ РСО-А'!$G$9</f>
        <v>1302.6600000000001</v>
      </c>
      <c r="S190" s="117">
        <f>VLOOKUP($A190+ROUND((COLUMN()-2)/24,5),АТС!$A$41:$F$784,3)+'Иные услуги '!$C$5+'РСТ РСО-А'!$J$7+'РСТ РСО-А'!$G$9</f>
        <v>1318.8600000000001</v>
      </c>
      <c r="T190" s="117">
        <f>VLOOKUP($A190+ROUND((COLUMN()-2)/24,5),АТС!$A$41:$F$784,3)+'Иные услуги '!$C$5+'РСТ РСО-А'!$J$7+'РСТ РСО-А'!$G$9</f>
        <v>1438.5200000000002</v>
      </c>
      <c r="U190" s="117">
        <f>VLOOKUP($A190+ROUND((COLUMN()-2)/24,5),АТС!$A$41:$F$784,3)+'Иные услуги '!$C$5+'РСТ РСО-А'!$J$7+'РСТ РСО-А'!$G$9</f>
        <v>1490.5500000000002</v>
      </c>
      <c r="V190" s="117">
        <f>VLOOKUP($A190+ROUND((COLUMN()-2)/24,5),АТС!$A$41:$F$784,3)+'Иные услуги '!$C$5+'РСТ РСО-А'!$J$7+'РСТ РСО-А'!$G$9</f>
        <v>1439.3700000000001</v>
      </c>
      <c r="W190" s="117">
        <f>VLOOKUP($A190+ROUND((COLUMN()-2)/24,5),АТС!$A$41:$F$784,3)+'Иные услуги '!$C$5+'РСТ РСО-А'!$J$7+'РСТ РСО-А'!$G$9</f>
        <v>1386.8000000000002</v>
      </c>
      <c r="X190" s="117">
        <f>VLOOKUP($A190+ROUND((COLUMN()-2)/24,5),АТС!$A$41:$F$784,3)+'Иные услуги '!$C$5+'РСТ РСО-А'!$J$7+'РСТ РСО-А'!$G$9</f>
        <v>1206.6300000000001</v>
      </c>
      <c r="Y190" s="117">
        <f>VLOOKUP($A190+ROUND((COLUMN()-2)/24,5),АТС!$A$41:$F$784,3)+'Иные услуги '!$C$5+'РСТ РСО-А'!$J$7+'РСТ РСО-А'!$G$9</f>
        <v>1293.54</v>
      </c>
    </row>
    <row r="191" spans="1:25" x14ac:dyDescent="0.2">
      <c r="A191" s="66">
        <f t="shared" si="5"/>
        <v>43735</v>
      </c>
      <c r="B191" s="117">
        <f>VLOOKUP($A191+ROUND((COLUMN()-2)/24,5),АТС!$A$41:$F$784,3)+'Иные услуги '!$C$5+'РСТ РСО-А'!$J$7+'РСТ РСО-А'!$G$9</f>
        <v>1231.47</v>
      </c>
      <c r="C191" s="117">
        <f>VLOOKUP($A191+ROUND((COLUMN()-2)/24,5),АТС!$A$41:$F$784,3)+'Иные услуги '!$C$5+'РСТ РСО-А'!$J$7+'РСТ РСО-А'!$G$9</f>
        <v>1227.17</v>
      </c>
      <c r="D191" s="117">
        <f>VLOOKUP($A191+ROUND((COLUMN()-2)/24,5),АТС!$A$41:$F$784,3)+'Иные услуги '!$C$5+'РСТ РСО-А'!$J$7+'РСТ РСО-А'!$G$9</f>
        <v>1218.6500000000001</v>
      </c>
      <c r="E191" s="117">
        <f>VLOOKUP($A191+ROUND((COLUMN()-2)/24,5),АТС!$A$41:$F$784,3)+'Иные услуги '!$C$5+'РСТ РСО-А'!$J$7+'РСТ РСО-А'!$G$9</f>
        <v>1211.1000000000001</v>
      </c>
      <c r="F191" s="117">
        <f>VLOOKUP($A191+ROUND((COLUMN()-2)/24,5),АТС!$A$41:$F$784,3)+'Иные услуги '!$C$5+'РСТ РСО-А'!$J$7+'РСТ РСО-А'!$G$9</f>
        <v>1222.3800000000001</v>
      </c>
      <c r="G191" s="117">
        <f>VLOOKUP($A191+ROUND((COLUMN()-2)/24,5),АТС!$A$41:$F$784,3)+'Иные услуги '!$C$5+'РСТ РСО-А'!$J$7+'РСТ РСО-А'!$G$9</f>
        <v>1238.48</v>
      </c>
      <c r="H191" s="117">
        <f>VLOOKUP($A191+ROUND((COLUMN()-2)/24,5),АТС!$A$41:$F$784,3)+'Иные услуги '!$C$5+'РСТ РСО-А'!$J$7+'РСТ РСО-А'!$G$9</f>
        <v>1277.24</v>
      </c>
      <c r="I191" s="117">
        <f>VLOOKUP($A191+ROUND((COLUMN()-2)/24,5),АТС!$A$41:$F$784,3)+'Иные услуги '!$C$5+'РСТ РСО-А'!$J$7+'РСТ РСО-А'!$G$9</f>
        <v>1450.9500000000003</v>
      </c>
      <c r="J191" s="117">
        <f>VLOOKUP($A191+ROUND((COLUMN()-2)/24,5),АТС!$A$41:$F$784,3)+'Иные услуги '!$C$5+'РСТ РСО-А'!$J$7+'РСТ РСО-А'!$G$9</f>
        <v>1225.6100000000001</v>
      </c>
      <c r="K191" s="117">
        <f>VLOOKUP($A191+ROUND((COLUMN()-2)/24,5),АТС!$A$41:$F$784,3)+'Иные услуги '!$C$5+'РСТ РСО-А'!$J$7+'РСТ РСО-А'!$G$9</f>
        <v>1351.4100000000003</v>
      </c>
      <c r="L191" s="117">
        <f>VLOOKUP($A191+ROUND((COLUMN()-2)/24,5),АТС!$A$41:$F$784,3)+'Иные услуги '!$C$5+'РСТ РСО-А'!$J$7+'РСТ РСО-А'!$G$9</f>
        <v>1350.2000000000003</v>
      </c>
      <c r="M191" s="117">
        <f>VLOOKUP($A191+ROUND((COLUMN()-2)/24,5),АТС!$A$41:$F$784,3)+'Иные услуги '!$C$5+'РСТ РСО-А'!$J$7+'РСТ РСО-А'!$G$9</f>
        <v>1347.6000000000001</v>
      </c>
      <c r="N191" s="117">
        <f>VLOOKUP($A191+ROUND((COLUMN()-2)/24,5),АТС!$A$41:$F$784,3)+'Иные услуги '!$C$5+'РСТ РСО-А'!$J$7+'РСТ РСО-А'!$G$9</f>
        <v>1307.29</v>
      </c>
      <c r="O191" s="117">
        <f>VLOOKUP($A191+ROUND((COLUMN()-2)/24,5),АТС!$A$41:$F$784,3)+'Иные услуги '!$C$5+'РСТ РСО-А'!$J$7+'РСТ РСО-А'!$G$9</f>
        <v>1306.6400000000001</v>
      </c>
      <c r="P191" s="117">
        <f>VLOOKUP($A191+ROUND((COLUMN()-2)/24,5),АТС!$A$41:$F$784,3)+'Иные услуги '!$C$5+'РСТ РСО-А'!$J$7+'РСТ РСО-А'!$G$9</f>
        <v>1306.06</v>
      </c>
      <c r="Q191" s="117">
        <f>VLOOKUP($A191+ROUND((COLUMN()-2)/24,5),АТС!$A$41:$F$784,3)+'Иные услуги '!$C$5+'РСТ РСО-А'!$J$7+'РСТ РСО-А'!$G$9</f>
        <v>1301.6400000000001</v>
      </c>
      <c r="R191" s="117">
        <f>VLOOKUP($A191+ROUND((COLUMN()-2)/24,5),АТС!$A$41:$F$784,3)+'Иные услуги '!$C$5+'РСТ РСО-А'!$J$7+'РСТ РСО-А'!$G$9</f>
        <v>1301.3399999999999</v>
      </c>
      <c r="S191" s="117">
        <f>VLOOKUP($A191+ROUND((COLUMN()-2)/24,5),АТС!$A$41:$F$784,3)+'Иные услуги '!$C$5+'РСТ РСО-А'!$J$7+'РСТ РСО-А'!$G$9</f>
        <v>1315.68</v>
      </c>
      <c r="T191" s="117">
        <f>VLOOKUP($A191+ROUND((COLUMN()-2)/24,5),АТС!$A$41:$F$784,3)+'Иные услуги '!$C$5+'РСТ РСО-А'!$J$7+'РСТ РСО-А'!$G$9</f>
        <v>1448.1600000000003</v>
      </c>
      <c r="U191" s="117">
        <f>VLOOKUP($A191+ROUND((COLUMN()-2)/24,5),АТС!$A$41:$F$784,3)+'Иные услуги '!$C$5+'РСТ РСО-А'!$J$7+'РСТ РСО-А'!$G$9</f>
        <v>1529.1900000000003</v>
      </c>
      <c r="V191" s="117">
        <f>VLOOKUP($A191+ROUND((COLUMN()-2)/24,5),АТС!$A$41:$F$784,3)+'Иные услуги '!$C$5+'РСТ РСО-А'!$J$7+'РСТ РСО-А'!$G$9</f>
        <v>1495.2900000000002</v>
      </c>
      <c r="W191" s="117">
        <f>VLOOKUP($A191+ROUND((COLUMN()-2)/24,5),АТС!$A$41:$F$784,3)+'Иные услуги '!$C$5+'РСТ РСО-А'!$J$7+'РСТ РСО-А'!$G$9</f>
        <v>1409.7100000000003</v>
      </c>
      <c r="X191" s="117">
        <f>VLOOKUP($A191+ROUND((COLUMN()-2)/24,5),АТС!$A$41:$F$784,3)+'Иные услуги '!$C$5+'РСТ РСО-А'!$J$7+'РСТ РСО-А'!$G$9</f>
        <v>1206.46</v>
      </c>
      <c r="Y191" s="117">
        <f>VLOOKUP($A191+ROUND((COLUMN()-2)/24,5),АТС!$A$41:$F$784,3)+'Иные услуги '!$C$5+'РСТ РСО-А'!$J$7+'РСТ РСО-А'!$G$9</f>
        <v>1403.0700000000002</v>
      </c>
    </row>
    <row r="192" spans="1:25" x14ac:dyDescent="0.2">
      <c r="A192" s="66">
        <f t="shared" si="5"/>
        <v>43736</v>
      </c>
      <c r="B192" s="117">
        <f>VLOOKUP($A192+ROUND((COLUMN()-2)/24,5),АТС!$A$41:$F$784,3)+'Иные услуги '!$C$5+'РСТ РСО-А'!$J$7+'РСТ РСО-А'!$G$9</f>
        <v>1237.43</v>
      </c>
      <c r="C192" s="117">
        <f>VLOOKUP($A192+ROUND((COLUMN()-2)/24,5),АТС!$A$41:$F$784,3)+'Иные услуги '!$C$5+'РСТ РСО-А'!$J$7+'РСТ РСО-А'!$G$9</f>
        <v>1220.56</v>
      </c>
      <c r="D192" s="117">
        <f>VLOOKUP($A192+ROUND((COLUMN()-2)/24,5),АТС!$A$41:$F$784,3)+'Иные услуги '!$C$5+'РСТ РСО-А'!$J$7+'РСТ РСО-А'!$G$9</f>
        <v>1212.43</v>
      </c>
      <c r="E192" s="117">
        <f>VLOOKUP($A192+ROUND((COLUMN()-2)/24,5),АТС!$A$41:$F$784,3)+'Иные услуги '!$C$5+'РСТ РСО-А'!$J$7+'РСТ РСО-А'!$G$9</f>
        <v>1209.49</v>
      </c>
      <c r="F192" s="117">
        <f>VLOOKUP($A192+ROUND((COLUMN()-2)/24,5),АТС!$A$41:$F$784,3)+'Иные услуги '!$C$5+'РСТ РСО-А'!$J$7+'РСТ РСО-А'!$G$9</f>
        <v>1208.6400000000001</v>
      </c>
      <c r="G192" s="117">
        <f>VLOOKUP($A192+ROUND((COLUMN()-2)/24,5),АТС!$A$41:$F$784,3)+'Иные услуги '!$C$5+'РСТ РСО-А'!$J$7+'РСТ РСО-А'!$G$9</f>
        <v>1208.95</v>
      </c>
      <c r="H192" s="117">
        <f>VLOOKUP($A192+ROUND((COLUMN()-2)/24,5),АТС!$A$41:$F$784,3)+'Иные услуги '!$C$5+'РСТ РСО-А'!$J$7+'РСТ РСО-А'!$G$9</f>
        <v>1216.83</v>
      </c>
      <c r="I192" s="117">
        <f>VLOOKUP($A192+ROUND((COLUMN()-2)/24,5),АТС!$A$41:$F$784,3)+'Иные услуги '!$C$5+'РСТ РСО-А'!$J$7+'РСТ РСО-А'!$G$9</f>
        <v>1260.26</v>
      </c>
      <c r="J192" s="117">
        <f>VLOOKUP($A192+ROUND((COLUMN()-2)/24,5),АТС!$A$41:$F$784,3)+'Иные услуги '!$C$5+'РСТ РСО-А'!$J$7+'РСТ РСО-А'!$G$9</f>
        <v>1206.94</v>
      </c>
      <c r="K192" s="117">
        <f>VLOOKUP($A192+ROUND((COLUMN()-2)/24,5),АТС!$A$41:$F$784,3)+'Иные услуги '!$C$5+'РСТ РСО-А'!$J$7+'РСТ РСО-А'!$G$9</f>
        <v>1247.31</v>
      </c>
      <c r="L192" s="117">
        <f>VLOOKUP($A192+ROUND((COLUMN()-2)/24,5),АТС!$A$41:$F$784,3)+'Иные услуги '!$C$5+'РСТ РСО-А'!$J$7+'РСТ РСО-А'!$G$9</f>
        <v>1247.68</v>
      </c>
      <c r="M192" s="117">
        <f>VLOOKUP($A192+ROUND((COLUMN()-2)/24,5),АТС!$A$41:$F$784,3)+'Иные услуги '!$C$5+'РСТ РСО-А'!$J$7+'РСТ РСО-А'!$G$9</f>
        <v>1247.57</v>
      </c>
      <c r="N192" s="117">
        <f>VLOOKUP($A192+ROUND((COLUMN()-2)/24,5),АТС!$A$41:$F$784,3)+'Иные услуги '!$C$5+'РСТ РСО-А'!$J$7+'РСТ РСО-А'!$G$9</f>
        <v>1243.73</v>
      </c>
      <c r="O192" s="117">
        <f>VLOOKUP($A192+ROUND((COLUMN()-2)/24,5),АТС!$A$41:$F$784,3)+'Иные услуги '!$C$5+'РСТ РСО-А'!$J$7+'РСТ РСО-А'!$G$9</f>
        <v>1245.29</v>
      </c>
      <c r="P192" s="117">
        <f>VLOOKUP($A192+ROUND((COLUMN()-2)/24,5),АТС!$A$41:$F$784,3)+'Иные услуги '!$C$5+'РСТ РСО-А'!$J$7+'РСТ РСО-А'!$G$9</f>
        <v>1243.17</v>
      </c>
      <c r="Q192" s="117">
        <f>VLOOKUP($A192+ROUND((COLUMN()-2)/24,5),АТС!$A$41:$F$784,3)+'Иные услуги '!$C$5+'РСТ РСО-А'!$J$7+'РСТ РСО-А'!$G$9</f>
        <v>1238.51</v>
      </c>
      <c r="R192" s="117">
        <f>VLOOKUP($A192+ROUND((COLUMN()-2)/24,5),АТС!$A$41:$F$784,3)+'Иные услуги '!$C$5+'РСТ РСО-А'!$J$7+'РСТ РСО-А'!$G$9</f>
        <v>1236.32</v>
      </c>
      <c r="S192" s="117">
        <f>VLOOKUP($A192+ROUND((COLUMN()-2)/24,5),АТС!$A$41:$F$784,3)+'Иные услуги '!$C$5+'РСТ РСО-А'!$J$7+'РСТ РСО-А'!$G$9</f>
        <v>1266.76</v>
      </c>
      <c r="T192" s="117">
        <f>VLOOKUP($A192+ROUND((COLUMN()-2)/24,5),АТС!$A$41:$F$784,3)+'Иные услуги '!$C$5+'РСТ РСО-А'!$J$7+'РСТ РСО-А'!$G$9</f>
        <v>1359.9500000000003</v>
      </c>
      <c r="U192" s="117">
        <f>VLOOKUP($A192+ROUND((COLUMN()-2)/24,5),АТС!$A$41:$F$784,3)+'Иные услуги '!$C$5+'РСТ РСО-А'!$J$7+'РСТ РСО-А'!$G$9</f>
        <v>1425.9100000000003</v>
      </c>
      <c r="V192" s="117">
        <f>VLOOKUP($A192+ROUND((COLUMN()-2)/24,5),АТС!$A$41:$F$784,3)+'Иные услуги '!$C$5+'РСТ РСО-А'!$J$7+'РСТ РСО-А'!$G$9</f>
        <v>1450.88</v>
      </c>
      <c r="W192" s="117">
        <f>VLOOKUP($A192+ROUND((COLUMN()-2)/24,5),АТС!$A$41:$F$784,3)+'Иные услуги '!$C$5+'РСТ РСО-А'!$J$7+'РСТ РСО-А'!$G$9</f>
        <v>1350.5300000000002</v>
      </c>
      <c r="X192" s="117">
        <f>VLOOKUP($A192+ROUND((COLUMN()-2)/24,5),АТС!$A$41:$F$784,3)+'Иные услуги '!$C$5+'РСТ РСО-А'!$J$7+'РСТ РСО-А'!$G$9</f>
        <v>1206.48</v>
      </c>
      <c r="Y192" s="117">
        <f>VLOOKUP($A192+ROUND((COLUMN()-2)/24,5),АТС!$A$41:$F$784,3)+'Иные услуги '!$C$5+'РСТ РСО-А'!$J$7+'РСТ РСО-А'!$G$9</f>
        <v>1297.7</v>
      </c>
    </row>
    <row r="193" spans="1:27" x14ac:dyDescent="0.2">
      <c r="A193" s="66">
        <f t="shared" si="5"/>
        <v>43737</v>
      </c>
      <c r="B193" s="117">
        <f>VLOOKUP($A193+ROUND((COLUMN()-2)/24,5),АТС!$A$41:$F$784,3)+'Иные услуги '!$C$5+'РСТ РСО-А'!$J$7+'РСТ РСО-А'!$G$9</f>
        <v>1219.97</v>
      </c>
      <c r="C193" s="117">
        <f>VLOOKUP($A193+ROUND((COLUMN()-2)/24,5),АТС!$A$41:$F$784,3)+'Иные услуги '!$C$5+'РСТ РСО-А'!$J$7+'РСТ РСО-А'!$G$9</f>
        <v>1208.69</v>
      </c>
      <c r="D193" s="117">
        <f>VLOOKUP($A193+ROUND((COLUMN()-2)/24,5),АТС!$A$41:$F$784,3)+'Иные услуги '!$C$5+'РСТ РСО-А'!$J$7+'РСТ РСО-А'!$G$9</f>
        <v>1207.1400000000001</v>
      </c>
      <c r="E193" s="117">
        <f>VLOOKUP($A193+ROUND((COLUMN()-2)/24,5),АТС!$A$41:$F$784,3)+'Иные услуги '!$C$5+'РСТ РСО-А'!$J$7+'РСТ РСО-А'!$G$9</f>
        <v>1207.1500000000001</v>
      </c>
      <c r="F193" s="117">
        <f>VLOOKUP($A193+ROUND((COLUMN()-2)/24,5),АТС!$A$41:$F$784,3)+'Иные услуги '!$C$5+'РСТ РСО-А'!$J$7+'РСТ РСО-А'!$G$9</f>
        <v>1207.1300000000001</v>
      </c>
      <c r="G193" s="117">
        <f>VLOOKUP($A193+ROUND((COLUMN()-2)/24,5),АТС!$A$41:$F$784,3)+'Иные услуги '!$C$5+'РСТ РСО-А'!$J$7+'РСТ РСО-А'!$G$9</f>
        <v>1208.4000000000001</v>
      </c>
      <c r="H193" s="117">
        <f>VLOOKUP($A193+ROUND((COLUMN()-2)/24,5),АТС!$A$41:$F$784,3)+'Иные услуги '!$C$5+'РСТ РСО-А'!$J$7+'РСТ РСО-А'!$G$9</f>
        <v>1206.76</v>
      </c>
      <c r="I193" s="117">
        <f>VLOOKUP($A193+ROUND((COLUMN()-2)/24,5),АТС!$A$41:$F$784,3)+'Иные услуги '!$C$5+'РСТ РСО-А'!$J$7+'РСТ РСО-А'!$G$9</f>
        <v>1229.08</v>
      </c>
      <c r="J193" s="117">
        <f>VLOOKUP($A193+ROUND((COLUMN()-2)/24,5),АТС!$A$41:$F$784,3)+'Иные услуги '!$C$5+'РСТ РСО-А'!$J$7+'РСТ РСО-А'!$G$9</f>
        <v>1206.95</v>
      </c>
      <c r="K193" s="117">
        <f>VLOOKUP($A193+ROUND((COLUMN()-2)/24,5),АТС!$A$41:$F$784,3)+'Иные услуги '!$C$5+'РСТ РСО-А'!$J$7+'РСТ РСО-А'!$G$9</f>
        <v>1206.92</v>
      </c>
      <c r="L193" s="117">
        <f>VLOOKUP($A193+ROUND((COLUMN()-2)/24,5),АТС!$A$41:$F$784,3)+'Иные услуги '!$C$5+'РСТ РСО-А'!$J$7+'РСТ РСО-А'!$G$9</f>
        <v>1206.9100000000001</v>
      </c>
      <c r="M193" s="117">
        <f>VLOOKUP($A193+ROUND((COLUMN()-2)/24,5),АТС!$A$41:$F$784,3)+'Иные услуги '!$C$5+'РСТ РСО-А'!$J$7+'РСТ РСО-А'!$G$9</f>
        <v>1206.92</v>
      </c>
      <c r="N193" s="117">
        <f>VLOOKUP($A193+ROUND((COLUMN()-2)/24,5),АТС!$A$41:$F$784,3)+'Иные услуги '!$C$5+'РСТ РСО-А'!$J$7+'РСТ РСО-А'!$G$9</f>
        <v>1220.42</v>
      </c>
      <c r="O193" s="117">
        <f>VLOOKUP($A193+ROUND((COLUMN()-2)/24,5),АТС!$A$41:$F$784,3)+'Иные услуги '!$C$5+'РСТ РСО-А'!$J$7+'РСТ РСО-А'!$G$9</f>
        <v>1206.93</v>
      </c>
      <c r="P193" s="117">
        <f>VLOOKUP($A193+ROUND((COLUMN()-2)/24,5),АТС!$A$41:$F$784,3)+'Иные услуги '!$C$5+'РСТ РСО-А'!$J$7+'РСТ РСО-А'!$G$9</f>
        <v>1206.93</v>
      </c>
      <c r="Q193" s="117">
        <f>VLOOKUP($A193+ROUND((COLUMN()-2)/24,5),АТС!$A$41:$F$784,3)+'Иные услуги '!$C$5+'РСТ РСО-А'!$J$7+'РСТ РСО-А'!$G$9</f>
        <v>1206.93</v>
      </c>
      <c r="R193" s="117">
        <f>VLOOKUP($A193+ROUND((COLUMN()-2)/24,5),АТС!$A$41:$F$784,3)+'Иные услуги '!$C$5+'РСТ РСО-А'!$J$7+'РСТ РСО-А'!$G$9</f>
        <v>1206.92</v>
      </c>
      <c r="S193" s="117">
        <f>VLOOKUP($A193+ROUND((COLUMN()-2)/24,5),АТС!$A$41:$F$784,3)+'Иные услуги '!$C$5+'РСТ РСО-А'!$J$7+'РСТ РСО-А'!$G$9</f>
        <v>1220.51</v>
      </c>
      <c r="T193" s="117">
        <f>VLOOKUP($A193+ROUND((COLUMN()-2)/24,5),АТС!$A$41:$F$784,3)+'Иные услуги '!$C$5+'РСТ РСО-А'!$J$7+'РСТ РСО-А'!$G$9</f>
        <v>1354.8200000000002</v>
      </c>
      <c r="U193" s="117">
        <f>VLOOKUP($A193+ROUND((COLUMN()-2)/24,5),АТС!$A$41:$F$784,3)+'Иные услуги '!$C$5+'РСТ РСО-А'!$J$7+'РСТ РСО-А'!$G$9</f>
        <v>1391.89</v>
      </c>
      <c r="V193" s="117">
        <f>VLOOKUP($A193+ROUND((COLUMN()-2)/24,5),АТС!$A$41:$F$784,3)+'Иные услуги '!$C$5+'РСТ РСО-А'!$J$7+'РСТ РСО-А'!$G$9</f>
        <v>1389.63</v>
      </c>
      <c r="W193" s="117">
        <f>VLOOKUP($A193+ROUND((COLUMN()-2)/24,5),АТС!$A$41:$F$784,3)+'Иные услуги '!$C$5+'РСТ РСО-А'!$J$7+'РСТ РСО-А'!$G$9</f>
        <v>1338.5800000000002</v>
      </c>
      <c r="X193" s="117">
        <f>VLOOKUP($A193+ROUND((COLUMN()-2)/24,5),АТС!$A$41:$F$784,3)+'Иные услуги '!$C$5+'РСТ РСО-А'!$J$7+'РСТ РСО-А'!$G$9</f>
        <v>1206.19</v>
      </c>
      <c r="Y193" s="117">
        <f>VLOOKUP($A193+ROUND((COLUMN()-2)/24,5),АТС!$A$41:$F$784,3)+'Иные услуги '!$C$5+'РСТ РСО-А'!$J$7+'РСТ РСО-А'!$G$9</f>
        <v>1300.8800000000001</v>
      </c>
    </row>
    <row r="194" spans="1:27" x14ac:dyDescent="0.2">
      <c r="A194" s="66">
        <f t="shared" si="5"/>
        <v>43738</v>
      </c>
      <c r="B194" s="117">
        <f>VLOOKUP($A194+ROUND((COLUMN()-2)/24,5),АТС!$A$41:$F$784,3)+'Иные услуги '!$C$5+'РСТ РСО-А'!$J$7+'РСТ РСО-А'!$G$9</f>
        <v>1215.04</v>
      </c>
      <c r="C194" s="117">
        <f>VLOOKUP($A194+ROUND((COLUMN()-2)/24,5),АТС!$A$41:$F$784,3)+'Иные услуги '!$C$5+'РСТ РСО-А'!$J$7+'РСТ РСО-А'!$G$9</f>
        <v>1207.8500000000001</v>
      </c>
      <c r="D194" s="117">
        <f>VLOOKUP($A194+ROUND((COLUMN()-2)/24,5),АТС!$A$41:$F$784,3)+'Иные услуги '!$C$5+'РСТ РСО-А'!$J$7+'РСТ РСО-А'!$G$9</f>
        <v>1207.17</v>
      </c>
      <c r="E194" s="117">
        <f>VLOOKUP($A194+ROUND((COLUMN()-2)/24,5),АТС!$A$41:$F$784,3)+'Иные услуги '!$C$5+'РСТ РСО-А'!$J$7+'РСТ РСО-А'!$G$9</f>
        <v>1207.17</v>
      </c>
      <c r="F194" s="117">
        <f>VLOOKUP($A194+ROUND((COLUMN()-2)/24,5),АТС!$A$41:$F$784,3)+'Иные услуги '!$C$5+'РСТ РСО-А'!$J$7+'РСТ РСО-А'!$G$9</f>
        <v>1207.1300000000001</v>
      </c>
      <c r="G194" s="117">
        <f>VLOOKUP($A194+ROUND((COLUMN()-2)/24,5),АТС!$A$41:$F$784,3)+'Иные услуги '!$C$5+'РСТ РСО-А'!$J$7+'РСТ РСО-А'!$G$9</f>
        <v>1207.1300000000001</v>
      </c>
      <c r="H194" s="117">
        <f>VLOOKUP($A194+ROUND((COLUMN()-2)/24,5),АТС!$A$41:$F$784,3)+'Иные услуги '!$C$5+'РСТ РСО-А'!$J$7+'РСТ РСО-А'!$G$9</f>
        <v>1211.6500000000001</v>
      </c>
      <c r="I194" s="117">
        <f>VLOOKUP($A194+ROUND((COLUMN()-2)/24,5),АТС!$A$41:$F$784,3)+'Иные услуги '!$C$5+'РСТ РСО-А'!$J$7+'РСТ РСО-А'!$G$9</f>
        <v>1323.7</v>
      </c>
      <c r="J194" s="117">
        <f>VLOOKUP($A194+ROUND((COLUMN()-2)/24,5),АТС!$A$41:$F$784,3)+'Иные услуги '!$C$5+'РСТ РСО-А'!$J$7+'РСТ РСО-А'!$G$9</f>
        <v>1206.9100000000001</v>
      </c>
      <c r="K194" s="117">
        <f>VLOOKUP($A194+ROUND((COLUMN()-2)/24,5),АТС!$A$41:$F$784,3)+'Иные услуги '!$C$5+'РСТ РСО-А'!$J$7+'РСТ РСО-А'!$G$9</f>
        <v>1288.78</v>
      </c>
      <c r="L194" s="117">
        <f>VLOOKUP($A194+ROUND((COLUMN()-2)/24,5),АТС!$A$41:$F$784,3)+'Иные услуги '!$C$5+'РСТ РСО-А'!$J$7+'РСТ РСО-А'!$G$9</f>
        <v>1288.92</v>
      </c>
      <c r="M194" s="117">
        <f>VLOOKUP($A194+ROUND((COLUMN()-2)/24,5),АТС!$A$41:$F$784,3)+'Иные услуги '!$C$5+'РСТ РСО-А'!$J$7+'РСТ РСО-А'!$G$9</f>
        <v>1288.53</v>
      </c>
      <c r="N194" s="117">
        <f>VLOOKUP($A194+ROUND((COLUMN()-2)/24,5),АТС!$A$41:$F$784,3)+'Иные услуги '!$C$5+'РСТ РСО-А'!$J$7+'РСТ РСО-А'!$G$9</f>
        <v>1287.57</v>
      </c>
      <c r="O194" s="117">
        <f>VLOOKUP($A194+ROUND((COLUMN()-2)/24,5),АТС!$A$41:$F$784,3)+'Иные услуги '!$C$5+'РСТ РСО-А'!$J$7+'РСТ РСО-А'!$G$9</f>
        <v>1287.78</v>
      </c>
      <c r="P194" s="117">
        <f>VLOOKUP($A194+ROUND((COLUMN()-2)/24,5),АТС!$A$41:$F$784,3)+'Иные услуги '!$C$5+'РСТ РСО-А'!$J$7+'РСТ РСО-А'!$G$9</f>
        <v>1288.0899999999999</v>
      </c>
      <c r="Q194" s="117">
        <f>VLOOKUP($A194+ROUND((COLUMN()-2)/24,5),АТС!$A$41:$F$784,3)+'Иные услуги '!$C$5+'РСТ РСО-А'!$J$7+'РСТ РСО-А'!$G$9</f>
        <v>1288.46</v>
      </c>
      <c r="R194" s="117">
        <f>VLOOKUP($A194+ROUND((COLUMN()-2)/24,5),АТС!$A$41:$F$784,3)+'Иные услуги '!$C$5+'РСТ РСО-А'!$J$7+'РСТ РСО-А'!$G$9</f>
        <v>1285.98</v>
      </c>
      <c r="S194" s="117">
        <f>VLOOKUP($A194+ROUND((COLUMN()-2)/24,5),АТС!$A$41:$F$784,3)+'Иные услуги '!$C$5+'РСТ РСО-А'!$J$7+'РСТ РСО-А'!$G$9</f>
        <v>1285.56</v>
      </c>
      <c r="T194" s="117">
        <f>VLOOKUP($A194+ROUND((COLUMN()-2)/24,5),АТС!$A$41:$F$784,3)+'Иные услуги '!$C$5+'РСТ РСО-А'!$J$7+'РСТ РСО-А'!$G$9</f>
        <v>1381.7200000000003</v>
      </c>
      <c r="U194" s="117">
        <f>VLOOKUP($A194+ROUND((COLUMN()-2)/24,5),АТС!$A$41:$F$784,3)+'Иные услуги '!$C$5+'РСТ РСО-А'!$J$7+'РСТ РСО-А'!$G$9</f>
        <v>1399.8100000000002</v>
      </c>
      <c r="V194" s="117">
        <f>VLOOKUP($A194+ROUND((COLUMN()-2)/24,5),АТС!$A$41:$F$784,3)+'Иные услуги '!$C$5+'РСТ РСО-А'!$J$7+'РСТ РСО-А'!$G$9</f>
        <v>1361.5500000000002</v>
      </c>
      <c r="W194" s="117">
        <f>VLOOKUP($A194+ROUND((COLUMN()-2)/24,5),АТС!$A$41:$F$784,3)+'Иные услуги '!$C$5+'РСТ РСО-А'!$J$7+'РСТ РСО-А'!$G$9</f>
        <v>1312.6000000000001</v>
      </c>
      <c r="X194" s="117">
        <f>VLOOKUP($A194+ROUND((COLUMN()-2)/24,5),АТС!$A$41:$F$784,3)+'Иные услуги '!$C$5+'РСТ РСО-А'!$J$7+'РСТ РСО-А'!$G$9</f>
        <v>1206.32</v>
      </c>
      <c r="Y194" s="117">
        <f>VLOOKUP($A194+ROUND((COLUMN()-2)/24,5),АТС!$A$41:$F$784,3)+'Иные услуги '!$C$5+'РСТ РСО-А'!$J$7+'РСТ РСО-А'!$G$9</f>
        <v>1251.8</v>
      </c>
    </row>
    <row r="195" spans="1:27" hidden="1" x14ac:dyDescent="0.2">
      <c r="A195" s="66">
        <f t="shared" si="5"/>
        <v>43739</v>
      </c>
      <c r="B195" s="117">
        <f>VLOOKUP($A195+ROUND((COLUMN()-2)/24,5),АТС!$A$41:$F$784,3)+'Иные услуги '!$C$5+'РСТ РСО-А'!$J$7+'РСТ РСО-А'!$G$9</f>
        <v>311.02999999999997</v>
      </c>
      <c r="C195" s="117">
        <f>VLOOKUP($A195+ROUND((COLUMN()-2)/24,5),АТС!$A$41:$F$784,3)+'Иные услуги '!$C$5+'РСТ РСО-А'!$J$7+'РСТ РСО-А'!$G$9</f>
        <v>311.02999999999997</v>
      </c>
      <c r="D195" s="117">
        <f>VLOOKUP($A195+ROUND((COLUMN()-2)/24,5),АТС!$A$41:$F$784,3)+'Иные услуги '!$C$5+'РСТ РСО-А'!$J$7+'РСТ РСО-А'!$G$9</f>
        <v>311.02999999999997</v>
      </c>
      <c r="E195" s="117">
        <f>VLOOKUP($A195+ROUND((COLUMN()-2)/24,5),АТС!$A$41:$F$784,3)+'Иные услуги '!$C$5+'РСТ РСО-А'!$J$7+'РСТ РСО-А'!$G$9</f>
        <v>311.02999999999997</v>
      </c>
      <c r="F195" s="117">
        <f>VLOOKUP($A195+ROUND((COLUMN()-2)/24,5),АТС!$A$41:$F$784,3)+'Иные услуги '!$C$5+'РСТ РСО-А'!$J$7+'РСТ РСО-А'!$G$9</f>
        <v>311.02999999999997</v>
      </c>
      <c r="G195" s="117">
        <f>VLOOKUP($A195+ROUND((COLUMN()-2)/24,5),АТС!$A$41:$F$784,3)+'Иные услуги '!$C$5+'РСТ РСО-А'!$J$7+'РСТ РСО-А'!$G$9</f>
        <v>311.02999999999997</v>
      </c>
      <c r="H195" s="117">
        <f>VLOOKUP($A195+ROUND((COLUMN()-2)/24,5),АТС!$A$41:$F$784,3)+'Иные услуги '!$C$5+'РСТ РСО-А'!$J$7+'РСТ РСО-А'!$G$9</f>
        <v>311.02999999999997</v>
      </c>
      <c r="I195" s="117">
        <f>VLOOKUP($A195+ROUND((COLUMN()-2)/24,5),АТС!$A$41:$F$784,3)+'Иные услуги '!$C$5+'РСТ РСО-А'!$J$7+'РСТ РСО-А'!$G$9</f>
        <v>311.02999999999997</v>
      </c>
      <c r="J195" s="117">
        <f>VLOOKUP($A195+ROUND((COLUMN()-2)/24,5),АТС!$A$41:$F$784,3)+'Иные услуги '!$C$5+'РСТ РСО-А'!$J$7+'РСТ РСО-А'!$G$9</f>
        <v>311.02999999999997</v>
      </c>
      <c r="K195" s="117">
        <f>VLOOKUP($A195+ROUND((COLUMN()-2)/24,5),АТС!$A$41:$F$784,3)+'Иные услуги '!$C$5+'РСТ РСО-А'!$J$7+'РСТ РСО-А'!$G$9</f>
        <v>311.02999999999997</v>
      </c>
      <c r="L195" s="117">
        <f>VLOOKUP($A195+ROUND((COLUMN()-2)/24,5),АТС!$A$41:$F$784,3)+'Иные услуги '!$C$5+'РСТ РСО-А'!$J$7+'РСТ РСО-А'!$G$9</f>
        <v>311.02999999999997</v>
      </c>
      <c r="M195" s="117">
        <f>VLOOKUP($A195+ROUND((COLUMN()-2)/24,5),АТС!$A$41:$F$784,3)+'Иные услуги '!$C$5+'РСТ РСО-А'!$J$7+'РСТ РСО-А'!$G$9</f>
        <v>311.02999999999997</v>
      </c>
      <c r="N195" s="117">
        <f>VLOOKUP($A195+ROUND((COLUMN()-2)/24,5),АТС!$A$41:$F$784,3)+'Иные услуги '!$C$5+'РСТ РСО-А'!$J$7+'РСТ РСО-А'!$G$9</f>
        <v>311.02999999999997</v>
      </c>
      <c r="O195" s="117">
        <f>VLOOKUP($A195+ROUND((COLUMN()-2)/24,5),АТС!$A$41:$F$784,3)+'Иные услуги '!$C$5+'РСТ РСО-А'!$J$7+'РСТ РСО-А'!$G$9</f>
        <v>311.02999999999997</v>
      </c>
      <c r="P195" s="117">
        <f>VLOOKUP($A195+ROUND((COLUMN()-2)/24,5),АТС!$A$41:$F$784,3)+'Иные услуги '!$C$5+'РСТ РСО-А'!$J$7+'РСТ РСО-А'!$G$9</f>
        <v>311.02999999999997</v>
      </c>
      <c r="Q195" s="117">
        <f>VLOOKUP($A195+ROUND((COLUMN()-2)/24,5),АТС!$A$41:$F$784,3)+'Иные услуги '!$C$5+'РСТ РСО-А'!$J$7+'РСТ РСО-А'!$G$9</f>
        <v>311.02999999999997</v>
      </c>
      <c r="R195" s="117">
        <f>VLOOKUP($A195+ROUND((COLUMN()-2)/24,5),АТС!$A$41:$F$784,3)+'Иные услуги '!$C$5+'РСТ РСО-А'!$J$7+'РСТ РСО-А'!$G$9</f>
        <v>311.02999999999997</v>
      </c>
      <c r="S195" s="117">
        <f>VLOOKUP($A195+ROUND((COLUMN()-2)/24,5),АТС!$A$41:$F$784,3)+'Иные услуги '!$C$5+'РСТ РСО-А'!$J$7+'РСТ РСО-А'!$G$9</f>
        <v>311.02999999999997</v>
      </c>
      <c r="T195" s="117">
        <f>VLOOKUP($A195+ROUND((COLUMN()-2)/24,5),АТС!$A$41:$F$784,3)+'Иные услуги '!$C$5+'РСТ РСО-А'!$J$7+'РСТ РСО-А'!$G$9</f>
        <v>311.02999999999997</v>
      </c>
      <c r="U195" s="117">
        <f>VLOOKUP($A195+ROUND((COLUMN()-2)/24,5),АТС!$A$41:$F$784,3)+'Иные услуги '!$C$5+'РСТ РСО-А'!$J$7+'РСТ РСО-А'!$G$9</f>
        <v>311.02999999999997</v>
      </c>
      <c r="V195" s="117">
        <f>VLOOKUP($A195+ROUND((COLUMN()-2)/24,5),АТС!$A$41:$F$784,3)+'Иные услуги '!$C$5+'РСТ РСО-А'!$J$7+'РСТ РСО-А'!$G$9</f>
        <v>311.02999999999997</v>
      </c>
      <c r="W195" s="117">
        <f>VLOOKUP($A195+ROUND((COLUMN()-2)/24,5),АТС!$A$41:$F$784,3)+'Иные услуги '!$C$5+'РСТ РСО-А'!$J$7+'РСТ РСО-А'!$G$9</f>
        <v>311.02999999999997</v>
      </c>
      <c r="X195" s="117">
        <f>VLOOKUP($A195+ROUND((COLUMN()-2)/24,5),АТС!$A$41:$F$784,3)+'Иные услуги '!$C$5+'РСТ РСО-А'!$J$7+'РСТ РСО-А'!$G$9</f>
        <v>311.02999999999997</v>
      </c>
      <c r="Y195" s="117">
        <f>VLOOKUP($A195+ROUND((COLUMN()-2)/24,5),АТС!$A$41:$F$784,3)+'Иные услуги '!$C$5+'РСТ РСО-А'!$J$7+'РСТ РСО-А'!$G$9</f>
        <v>311.02999999999997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126</v>
      </c>
      <c r="B197" s="65"/>
      <c r="C197" s="65"/>
      <c r="D197" s="65"/>
    </row>
    <row r="198" spans="1:27" ht="12.75" x14ac:dyDescent="0.2">
      <c r="A198" s="144" t="s">
        <v>35</v>
      </c>
      <c r="B198" s="147" t="s">
        <v>97</v>
      </c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9"/>
    </row>
    <row r="199" spans="1:27" ht="12.75" x14ac:dyDescent="0.2">
      <c r="A199" s="145"/>
      <c r="B199" s="150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2"/>
    </row>
    <row r="200" spans="1:27" ht="12.75" customHeight="1" x14ac:dyDescent="0.2">
      <c r="A200" s="145"/>
      <c r="B200" s="153" t="s">
        <v>98</v>
      </c>
      <c r="C200" s="155" t="s">
        <v>99</v>
      </c>
      <c r="D200" s="155" t="s">
        <v>100</v>
      </c>
      <c r="E200" s="155" t="s">
        <v>101</v>
      </c>
      <c r="F200" s="155" t="s">
        <v>102</v>
      </c>
      <c r="G200" s="155" t="s">
        <v>103</v>
      </c>
      <c r="H200" s="155" t="s">
        <v>104</v>
      </c>
      <c r="I200" s="155" t="s">
        <v>105</v>
      </c>
      <c r="J200" s="155" t="s">
        <v>106</v>
      </c>
      <c r="K200" s="155" t="s">
        <v>107</v>
      </c>
      <c r="L200" s="155" t="s">
        <v>108</v>
      </c>
      <c r="M200" s="155" t="s">
        <v>109</v>
      </c>
      <c r="N200" s="157" t="s">
        <v>110</v>
      </c>
      <c r="O200" s="155" t="s">
        <v>111</v>
      </c>
      <c r="P200" s="155" t="s">
        <v>112</v>
      </c>
      <c r="Q200" s="155" t="s">
        <v>113</v>
      </c>
      <c r="R200" s="155" t="s">
        <v>114</v>
      </c>
      <c r="S200" s="155" t="s">
        <v>115</v>
      </c>
      <c r="T200" s="155" t="s">
        <v>116</v>
      </c>
      <c r="U200" s="155" t="s">
        <v>117</v>
      </c>
      <c r="V200" s="155" t="s">
        <v>118</v>
      </c>
      <c r="W200" s="155" t="s">
        <v>119</v>
      </c>
      <c r="X200" s="155" t="s">
        <v>120</v>
      </c>
      <c r="Y200" s="155" t="s">
        <v>121</v>
      </c>
    </row>
    <row r="201" spans="1:27" ht="11.25" customHeight="1" x14ac:dyDescent="0.2">
      <c r="A201" s="146"/>
      <c r="B201" s="154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8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</row>
    <row r="202" spans="1:27" ht="15.75" customHeight="1" x14ac:dyDescent="0.2">
      <c r="A202" s="66">
        <f>A165</f>
        <v>43709</v>
      </c>
      <c r="B202" s="91">
        <f>VLOOKUP($A202+ROUND((COLUMN()-2)/24,5),АТС!$A$41:$F$784,3)+'Иные услуги '!$C$5+'РСТ РСО-А'!$J$7+'РСТ РСО-А'!$H$9</f>
        <v>1125.29</v>
      </c>
      <c r="C202" s="117">
        <f>VLOOKUP($A202+ROUND((COLUMN()-2)/24,5),АТС!$A$41:$F$784,3)+'Иные услуги '!$C$5+'РСТ РСО-А'!$J$7+'РСТ РСО-А'!$H$9</f>
        <v>1117.33</v>
      </c>
      <c r="D202" s="117">
        <f>VLOOKUP($A202+ROUND((COLUMN()-2)/24,5),АТС!$A$41:$F$784,3)+'Иные услуги '!$C$5+'РСТ РСО-А'!$J$7+'РСТ РСО-А'!$H$9</f>
        <v>1117.8499999999999</v>
      </c>
      <c r="E202" s="117">
        <f>VLOOKUP($A202+ROUND((COLUMN()-2)/24,5),АТС!$A$41:$F$784,3)+'Иные услуги '!$C$5+'РСТ РСО-А'!$J$7+'РСТ РСО-А'!$H$9</f>
        <v>1117.46</v>
      </c>
      <c r="F202" s="117">
        <f>VLOOKUP($A202+ROUND((COLUMN()-2)/24,5),АТС!$A$41:$F$784,3)+'Иные услуги '!$C$5+'РСТ РСО-А'!$J$7+'РСТ РСО-А'!$H$9</f>
        <v>1117.45</v>
      </c>
      <c r="G202" s="117">
        <f>VLOOKUP($A202+ROUND((COLUMN()-2)/24,5),АТС!$A$41:$F$784,3)+'Иные услуги '!$C$5+'РСТ РСО-А'!$J$7+'РСТ РСО-А'!$H$9</f>
        <v>1117.22</v>
      </c>
      <c r="H202" s="117">
        <f>VLOOKUP($A202+ROUND((COLUMN()-2)/24,5),АТС!$A$41:$F$784,3)+'Иные услуги '!$C$5+'РСТ РСО-А'!$J$7+'РСТ РСО-А'!$H$9</f>
        <v>1116.6199999999999</v>
      </c>
      <c r="I202" s="117">
        <f>VLOOKUP($A202+ROUND((COLUMN()-2)/24,5),АТС!$A$41:$F$784,3)+'Иные услуги '!$C$5+'РСТ РСО-А'!$J$7+'РСТ РСО-А'!$H$9</f>
        <v>1116.74</v>
      </c>
      <c r="J202" s="117">
        <f>VLOOKUP($A202+ROUND((COLUMN()-2)/24,5),АТС!$A$41:$F$784,3)+'Иные услуги '!$C$5+'РСТ РСО-А'!$J$7+'РСТ РСО-А'!$H$9</f>
        <v>1116.8699999999999</v>
      </c>
      <c r="K202" s="117">
        <f>VLOOKUP($A202+ROUND((COLUMN()-2)/24,5),АТС!$A$41:$F$784,3)+'Иные услуги '!$C$5+'РСТ РСО-А'!$J$7+'РСТ РСО-А'!$H$9</f>
        <v>1117.05</v>
      </c>
      <c r="L202" s="117">
        <f>VLOOKUP($A202+ROUND((COLUMN()-2)/24,5),АТС!$A$41:$F$784,3)+'Иные услуги '!$C$5+'РСТ РСО-А'!$J$7+'РСТ РСО-А'!$H$9</f>
        <v>1135.17</v>
      </c>
      <c r="M202" s="117">
        <f>VLOOKUP($A202+ROUND((COLUMN()-2)/24,5),АТС!$A$41:$F$784,3)+'Иные услуги '!$C$5+'РСТ РСО-А'!$J$7+'РСТ РСО-А'!$H$9</f>
        <v>1173.48</v>
      </c>
      <c r="N202" s="117">
        <f>VLOOKUP($A202+ROUND((COLUMN()-2)/24,5),АТС!$A$41:$F$784,3)+'Иные услуги '!$C$5+'РСТ РСО-А'!$J$7+'РСТ РСО-А'!$H$9</f>
        <v>1174.3799999999999</v>
      </c>
      <c r="O202" s="117">
        <f>VLOOKUP($A202+ROUND((COLUMN()-2)/24,5),АТС!$A$41:$F$784,3)+'Иные услуги '!$C$5+'РСТ РСО-А'!$J$7+'РСТ РСО-А'!$H$9</f>
        <v>1173.32</v>
      </c>
      <c r="P202" s="117">
        <f>VLOOKUP($A202+ROUND((COLUMN()-2)/24,5),АТС!$A$41:$F$784,3)+'Иные услуги '!$C$5+'РСТ РСО-А'!$J$7+'РСТ РСО-А'!$H$9</f>
        <v>1174.28</v>
      </c>
      <c r="Q202" s="117">
        <f>VLOOKUP($A202+ROUND((COLUMN()-2)/24,5),АТС!$A$41:$F$784,3)+'Иные услуги '!$C$5+'РСТ РСО-А'!$J$7+'РСТ РСО-А'!$H$9</f>
        <v>1174.67</v>
      </c>
      <c r="R202" s="117">
        <f>VLOOKUP($A202+ROUND((COLUMN()-2)/24,5),АТС!$A$41:$F$784,3)+'Иные услуги '!$C$5+'РСТ РСО-А'!$J$7+'РСТ РСО-А'!$H$9</f>
        <v>1174.22</v>
      </c>
      <c r="S202" s="117">
        <f>VLOOKUP($A202+ROUND((COLUMN()-2)/24,5),АТС!$A$41:$F$784,3)+'Иные услуги '!$C$5+'РСТ РСО-А'!$J$7+'РСТ РСО-А'!$H$9</f>
        <v>1135.07</v>
      </c>
      <c r="T202" s="117">
        <f>VLOOKUP($A202+ROUND((COLUMN()-2)/24,5),АТС!$A$41:$F$784,3)+'Иные услуги '!$C$5+'РСТ РСО-А'!$J$7+'РСТ РСО-А'!$H$9</f>
        <v>1173.1600000000001</v>
      </c>
      <c r="U202" s="117">
        <f>VLOOKUP($A202+ROUND((COLUMN()-2)/24,5),АТС!$A$41:$F$784,3)+'Иные услуги '!$C$5+'РСТ РСО-А'!$J$7+'РСТ РСО-А'!$H$9</f>
        <v>1260.2900000000002</v>
      </c>
      <c r="V202" s="117">
        <f>VLOOKUP($A202+ROUND((COLUMN()-2)/24,5),АТС!$A$41:$F$784,3)+'Иные услуги '!$C$5+'РСТ РСО-А'!$J$7+'РСТ РСО-А'!$H$9</f>
        <v>1256.7300000000002</v>
      </c>
      <c r="W202" s="117">
        <f>VLOOKUP($A202+ROUND((COLUMN()-2)/24,5),АТС!$A$41:$F$784,3)+'Иные услуги '!$C$5+'РСТ РСО-А'!$J$7+'РСТ РСО-А'!$H$9</f>
        <v>1140.2</v>
      </c>
      <c r="X202" s="117">
        <f>VLOOKUP($A202+ROUND((COLUMN()-2)/24,5),АТС!$A$41:$F$784,3)+'Иные услуги '!$C$5+'РСТ РСО-А'!$J$7+'РСТ РСО-А'!$H$9</f>
        <v>1116.3499999999999</v>
      </c>
      <c r="Y202" s="117">
        <f>VLOOKUP($A202+ROUND((COLUMN()-2)/24,5),АТС!$A$41:$F$784,3)+'Иные услуги '!$C$5+'РСТ РСО-А'!$J$7+'РСТ РСО-А'!$H$9</f>
        <v>1204.75</v>
      </c>
      <c r="AA202" s="67"/>
    </row>
    <row r="203" spans="1:27" x14ac:dyDescent="0.2">
      <c r="A203" s="66">
        <f>A202+1</f>
        <v>43710</v>
      </c>
      <c r="B203" s="117">
        <f>VLOOKUP($A203+ROUND((COLUMN()-2)/24,5),АТС!$A$41:$F$784,3)+'Иные услуги '!$C$5+'РСТ РСО-А'!$J$7+'РСТ РСО-А'!$H$9</f>
        <v>1125.33</v>
      </c>
      <c r="C203" s="117">
        <f>VLOOKUP($A203+ROUND((COLUMN()-2)/24,5),АТС!$A$41:$F$784,3)+'Иные услуги '!$C$5+'РСТ РСО-А'!$J$7+'РСТ РСО-А'!$H$9</f>
        <v>1118.27</v>
      </c>
      <c r="D203" s="117">
        <f>VLOOKUP($A203+ROUND((COLUMN()-2)/24,5),АТС!$A$41:$F$784,3)+'Иные услуги '!$C$5+'РСТ РСО-А'!$J$7+'РСТ РСО-А'!$H$9</f>
        <v>1117.29</v>
      </c>
      <c r="E203" s="117">
        <f>VLOOKUP($A203+ROUND((COLUMN()-2)/24,5),АТС!$A$41:$F$784,3)+'Иные услуги '!$C$5+'РСТ РСО-А'!$J$7+'РСТ РСО-А'!$H$9</f>
        <v>1117.33</v>
      </c>
      <c r="F203" s="117">
        <f>VLOOKUP($A203+ROUND((COLUMN()-2)/24,5),АТС!$A$41:$F$784,3)+'Иные услуги '!$C$5+'РСТ РСО-А'!$J$7+'РСТ РСО-А'!$H$9</f>
        <v>1117.31</v>
      </c>
      <c r="G203" s="117">
        <f>VLOOKUP($A203+ROUND((COLUMN()-2)/24,5),АТС!$A$41:$F$784,3)+'Иные услуги '!$C$5+'РСТ РСО-А'!$J$7+'РСТ РСО-А'!$H$9</f>
        <v>1117.1499999999999</v>
      </c>
      <c r="H203" s="117">
        <f>VLOOKUP($A203+ROUND((COLUMN()-2)/24,5),АТС!$A$41:$F$784,3)+'Иные услуги '!$C$5+'РСТ РСО-А'!$J$7+'РСТ РСО-А'!$H$9</f>
        <v>1116.54</v>
      </c>
      <c r="I203" s="117">
        <f>VLOOKUP($A203+ROUND((COLUMN()-2)/24,5),АТС!$A$41:$F$784,3)+'Иные услуги '!$C$5+'РСТ РСО-А'!$J$7+'РСТ РСО-А'!$H$9</f>
        <v>1171.02</v>
      </c>
      <c r="J203" s="117">
        <f>VLOOKUP($A203+ROUND((COLUMN()-2)/24,5),АТС!$A$41:$F$784,3)+'Иные услуги '!$C$5+'РСТ РСО-А'!$J$7+'РСТ РСО-А'!$H$9</f>
        <v>1117.17</v>
      </c>
      <c r="K203" s="117">
        <f>VLOOKUP($A203+ROUND((COLUMN()-2)/24,5),АТС!$A$41:$F$784,3)+'Иные услуги '!$C$5+'РСТ РСО-А'!$J$7+'РСТ РСО-А'!$H$9</f>
        <v>1241.45</v>
      </c>
      <c r="L203" s="117">
        <f>VLOOKUP($A203+ROUND((COLUMN()-2)/24,5),АТС!$A$41:$F$784,3)+'Иные услуги '!$C$5+'РСТ РСО-А'!$J$7+'РСТ РСО-А'!$H$9</f>
        <v>1273.92</v>
      </c>
      <c r="M203" s="117">
        <f>VLOOKUP($A203+ROUND((COLUMN()-2)/24,5),АТС!$A$41:$F$784,3)+'Иные услуги '!$C$5+'РСТ РСО-А'!$J$7+'РСТ РСО-А'!$H$9</f>
        <v>1310.7400000000002</v>
      </c>
      <c r="N203" s="117">
        <f>VLOOKUP($A203+ROUND((COLUMN()-2)/24,5),АТС!$A$41:$F$784,3)+'Иные услуги '!$C$5+'РСТ РСО-А'!$J$7+'РСТ РСО-А'!$H$9</f>
        <v>1275.44</v>
      </c>
      <c r="O203" s="117">
        <f>VLOOKUP($A203+ROUND((COLUMN()-2)/24,5),АТС!$A$41:$F$784,3)+'Иные услуги '!$C$5+'РСТ РСО-А'!$J$7+'РСТ РСО-А'!$H$9</f>
        <v>1275.2200000000003</v>
      </c>
      <c r="P203" s="117">
        <f>VLOOKUP($A203+ROUND((COLUMN()-2)/24,5),АТС!$A$41:$F$784,3)+'Иные услуги '!$C$5+'РСТ РСО-А'!$J$7+'РСТ РСО-А'!$H$9</f>
        <v>1306.5300000000002</v>
      </c>
      <c r="Q203" s="117">
        <f>VLOOKUP($A203+ROUND((COLUMN()-2)/24,5),АТС!$A$41:$F$784,3)+'Иные услуги '!$C$5+'РСТ РСО-А'!$J$7+'РСТ РСО-А'!$H$9</f>
        <v>1305.7300000000002</v>
      </c>
      <c r="R203" s="117">
        <f>VLOOKUP($A203+ROUND((COLUMN()-2)/24,5),АТС!$A$41:$F$784,3)+'Иные услуги '!$C$5+'РСТ РСО-А'!$J$7+'РСТ РСО-А'!$H$9</f>
        <v>1271.5400000000002</v>
      </c>
      <c r="S203" s="117">
        <f>VLOOKUP($A203+ROUND((COLUMN()-2)/24,5),АТС!$A$41:$F$784,3)+'Иные услуги '!$C$5+'РСТ РСО-А'!$J$7+'РСТ РСО-А'!$H$9</f>
        <v>1238.73</v>
      </c>
      <c r="T203" s="117">
        <f>VLOOKUP($A203+ROUND((COLUMN()-2)/24,5),АТС!$A$41:$F$784,3)+'Иные услуги '!$C$5+'РСТ РСО-А'!$J$7+'РСТ РСО-А'!$H$9</f>
        <v>1235.57</v>
      </c>
      <c r="U203" s="117">
        <f>VLOOKUP($A203+ROUND((COLUMN()-2)/24,5),АТС!$A$41:$F$784,3)+'Иные услуги '!$C$5+'РСТ РСО-А'!$J$7+'РСТ РСО-А'!$H$9</f>
        <v>1333.0100000000002</v>
      </c>
      <c r="V203" s="117">
        <f>VLOOKUP($A203+ROUND((COLUMN()-2)/24,5),АТС!$A$41:$F$784,3)+'Иные услуги '!$C$5+'РСТ РСО-А'!$J$7+'РСТ РСО-А'!$H$9</f>
        <v>1291.19</v>
      </c>
      <c r="W203" s="117">
        <f>VLOOKUP($A203+ROUND((COLUMN()-2)/24,5),АТС!$A$41:$F$784,3)+'Иные услуги '!$C$5+'РСТ РСО-А'!$J$7+'РСТ РСО-А'!$H$9</f>
        <v>1198.8399999999999</v>
      </c>
      <c r="X203" s="117">
        <f>VLOOKUP($A203+ROUND((COLUMN()-2)/24,5),АТС!$A$41:$F$784,3)+'Иные услуги '!$C$5+'РСТ РСО-А'!$J$7+'РСТ РСО-А'!$H$9</f>
        <v>1116.45</v>
      </c>
      <c r="Y203" s="117">
        <f>VLOOKUP($A203+ROUND((COLUMN()-2)/24,5),АТС!$A$41:$F$784,3)+'Иные услуги '!$C$5+'РСТ РСО-А'!$J$7+'РСТ РСО-А'!$H$9</f>
        <v>1143.72</v>
      </c>
    </row>
    <row r="204" spans="1:27" x14ac:dyDescent="0.2">
      <c r="A204" s="66">
        <f t="shared" ref="A204:A232" si="6">A203+1</f>
        <v>43711</v>
      </c>
      <c r="B204" s="117">
        <f>VLOOKUP($A204+ROUND((COLUMN()-2)/24,5),АТС!$A$41:$F$784,3)+'Иные услуги '!$C$5+'РСТ РСО-А'!$J$7+'РСТ РСО-А'!$H$9</f>
        <v>1129.05</v>
      </c>
      <c r="C204" s="117">
        <f>VLOOKUP($A204+ROUND((COLUMN()-2)/24,5),АТС!$A$41:$F$784,3)+'Иные услуги '!$C$5+'РСТ РСО-А'!$J$7+'РСТ РСО-А'!$H$9</f>
        <v>1117.45</v>
      </c>
      <c r="D204" s="117">
        <f>VLOOKUP($A204+ROUND((COLUMN()-2)/24,5),АТС!$A$41:$F$784,3)+'Иные услуги '!$C$5+'РСТ РСО-А'!$J$7+'РСТ РСО-А'!$H$9</f>
        <v>1117.31</v>
      </c>
      <c r="E204" s="117">
        <f>VLOOKUP($A204+ROUND((COLUMN()-2)/24,5),АТС!$A$41:$F$784,3)+'Иные услуги '!$C$5+'РСТ РСО-А'!$J$7+'РСТ РСО-А'!$H$9</f>
        <v>1117.29</v>
      </c>
      <c r="F204" s="117">
        <f>VLOOKUP($A204+ROUND((COLUMN()-2)/24,5),АТС!$A$41:$F$784,3)+'Иные услуги '!$C$5+'РСТ РСО-А'!$J$7+'РСТ РСО-А'!$H$9</f>
        <v>1117.3</v>
      </c>
      <c r="G204" s="117">
        <f>VLOOKUP($A204+ROUND((COLUMN()-2)/24,5),АТС!$A$41:$F$784,3)+'Иные услуги '!$C$5+'РСТ РСО-А'!$J$7+'РСТ РСО-А'!$H$9</f>
        <v>1117.21</v>
      </c>
      <c r="H204" s="117">
        <f>VLOOKUP($A204+ROUND((COLUMN()-2)/24,5),АТС!$A$41:$F$784,3)+'Иные услуги '!$C$5+'РСТ РСО-А'!$J$7+'РСТ РСО-А'!$H$9</f>
        <v>1116.5999999999999</v>
      </c>
      <c r="I204" s="117">
        <f>VLOOKUP($A204+ROUND((COLUMN()-2)/24,5),АТС!$A$41:$F$784,3)+'Иные услуги '!$C$5+'РСТ РСО-А'!$J$7+'РСТ РСО-А'!$H$9</f>
        <v>1159.57</v>
      </c>
      <c r="J204" s="117">
        <f>VLOOKUP($A204+ROUND((COLUMN()-2)/24,5),АТС!$A$41:$F$784,3)+'Иные услуги '!$C$5+'РСТ РСО-А'!$J$7+'РСТ РСО-А'!$H$9</f>
        <v>1133.57</v>
      </c>
      <c r="K204" s="117">
        <f>VLOOKUP($A204+ROUND((COLUMN()-2)/24,5),АТС!$A$41:$F$784,3)+'Иные услуги '!$C$5+'РСТ РСО-А'!$J$7+'РСТ РСО-А'!$H$9</f>
        <v>1237.6199999999999</v>
      </c>
      <c r="L204" s="117">
        <f>VLOOKUP($A204+ROUND((COLUMN()-2)/24,5),АТС!$A$41:$F$784,3)+'Иные услуги '!$C$5+'РСТ РСО-А'!$J$7+'РСТ РСО-А'!$H$9</f>
        <v>1274.5400000000002</v>
      </c>
      <c r="M204" s="117">
        <f>VLOOKUP($A204+ROUND((COLUMN()-2)/24,5),АТС!$A$41:$F$784,3)+'Иные услуги '!$C$5+'РСТ РСО-А'!$J$7+'РСТ РСО-А'!$H$9</f>
        <v>1311.7300000000002</v>
      </c>
      <c r="N204" s="117">
        <f>VLOOKUP($A204+ROUND((COLUMN()-2)/24,5),АТС!$A$41:$F$784,3)+'Иные услуги '!$C$5+'РСТ РСО-А'!$J$7+'РСТ РСО-А'!$H$9</f>
        <v>1282.5000000000002</v>
      </c>
      <c r="O204" s="117">
        <f>VLOOKUP($A204+ROUND((COLUMN()-2)/24,5),АТС!$A$41:$F$784,3)+'Иные услуги '!$C$5+'РСТ РСО-А'!$J$7+'РСТ РСО-А'!$H$9</f>
        <v>1286.1200000000001</v>
      </c>
      <c r="P204" s="117">
        <f>VLOOKUP($A204+ROUND((COLUMN()-2)/24,5),АТС!$A$41:$F$784,3)+'Иные услуги '!$C$5+'РСТ РСО-А'!$J$7+'РСТ РСО-А'!$H$9</f>
        <v>1315.18</v>
      </c>
      <c r="Q204" s="117">
        <f>VLOOKUP($A204+ROUND((COLUMN()-2)/24,5),АТС!$A$41:$F$784,3)+'Иные услуги '!$C$5+'РСТ РСО-А'!$J$7+'РСТ РСО-А'!$H$9</f>
        <v>1314.2200000000003</v>
      </c>
      <c r="R204" s="117">
        <f>VLOOKUP($A204+ROUND((COLUMN()-2)/24,5),АТС!$A$41:$F$784,3)+'Иные услуги '!$C$5+'РСТ РСО-А'!$J$7+'РСТ РСО-А'!$H$9</f>
        <v>1284.0000000000002</v>
      </c>
      <c r="S204" s="117">
        <f>VLOOKUP($A204+ROUND((COLUMN()-2)/24,5),АТС!$A$41:$F$784,3)+'Иные услуги '!$C$5+'РСТ РСО-А'!$J$7+'РСТ РСО-А'!$H$9</f>
        <v>1250.7200000000003</v>
      </c>
      <c r="T204" s="117">
        <f>VLOOKUP($A204+ROUND((COLUMN()-2)/24,5),АТС!$A$41:$F$784,3)+'Иные услуги '!$C$5+'РСТ РСО-А'!$J$7+'РСТ РСО-А'!$H$9</f>
        <v>1282.8200000000002</v>
      </c>
      <c r="U204" s="117">
        <f>VLOOKUP($A204+ROUND((COLUMN()-2)/24,5),АТС!$A$41:$F$784,3)+'Иные услуги '!$C$5+'РСТ РСО-А'!$J$7+'РСТ РСО-А'!$H$9</f>
        <v>1353.0800000000002</v>
      </c>
      <c r="V204" s="117">
        <f>VLOOKUP($A204+ROUND((COLUMN()-2)/24,5),АТС!$A$41:$F$784,3)+'Иные услуги '!$C$5+'РСТ РСО-А'!$J$7+'РСТ РСО-А'!$H$9</f>
        <v>1307.1000000000001</v>
      </c>
      <c r="W204" s="117">
        <f>VLOOKUP($A204+ROUND((COLUMN()-2)/24,5),АТС!$A$41:$F$784,3)+'Иные услуги '!$C$5+'РСТ РСО-А'!$J$7+'РСТ РСО-А'!$H$9</f>
        <v>1260.17</v>
      </c>
      <c r="X204" s="117">
        <f>VLOOKUP($A204+ROUND((COLUMN()-2)/24,5),АТС!$A$41:$F$784,3)+'Иные услуги '!$C$5+'РСТ РСО-А'!$J$7+'РСТ РСО-А'!$H$9</f>
        <v>1116.6399999999999</v>
      </c>
      <c r="Y204" s="117">
        <f>VLOOKUP($A204+ROUND((COLUMN()-2)/24,5),АТС!$A$41:$F$784,3)+'Иные услуги '!$C$5+'РСТ РСО-А'!$J$7+'РСТ РСО-А'!$H$9</f>
        <v>1185.23</v>
      </c>
    </row>
    <row r="205" spans="1:27" x14ac:dyDescent="0.2">
      <c r="A205" s="66">
        <f t="shared" si="6"/>
        <v>43712</v>
      </c>
      <c r="B205" s="117">
        <f>VLOOKUP($A205+ROUND((COLUMN()-2)/24,5),АТС!$A$41:$F$784,3)+'Иные услуги '!$C$5+'РСТ РСО-А'!$J$7+'РСТ РСО-А'!$H$9</f>
        <v>1135.46</v>
      </c>
      <c r="C205" s="117">
        <f>VLOOKUP($A205+ROUND((COLUMN()-2)/24,5),АТС!$A$41:$F$784,3)+'Иные услуги '!$C$5+'РСТ РСО-А'!$J$7+'РСТ РСО-А'!$H$9</f>
        <v>1119.04</v>
      </c>
      <c r="D205" s="117">
        <f>VLOOKUP($A205+ROUND((COLUMN()-2)/24,5),АТС!$A$41:$F$784,3)+'Иные услуги '!$C$5+'РСТ РСО-А'!$J$7+'РСТ РСО-А'!$H$9</f>
        <v>1117.28</v>
      </c>
      <c r="E205" s="117">
        <f>VLOOKUP($A205+ROUND((COLUMN()-2)/24,5),АТС!$A$41:$F$784,3)+'Иные услуги '!$C$5+'РСТ РСО-А'!$J$7+'РСТ РСО-А'!$H$9</f>
        <v>1117.28</v>
      </c>
      <c r="F205" s="117">
        <f>VLOOKUP($A205+ROUND((COLUMN()-2)/24,5),АТС!$A$41:$F$784,3)+'Иные услуги '!$C$5+'РСТ РСО-А'!$J$7+'РСТ РСО-А'!$H$9</f>
        <v>1117.26</v>
      </c>
      <c r="G205" s="117">
        <f>VLOOKUP($A205+ROUND((COLUMN()-2)/24,5),АТС!$A$41:$F$784,3)+'Иные услуги '!$C$5+'РСТ РСО-А'!$J$7+'РСТ РСО-А'!$H$9</f>
        <v>1117.2</v>
      </c>
      <c r="H205" s="117">
        <f>VLOOKUP($A205+ROUND((COLUMN()-2)/24,5),АТС!$A$41:$F$784,3)+'Иные услуги '!$C$5+'РСТ РСО-А'!$J$7+'РСТ РСО-А'!$H$9</f>
        <v>1116.76</v>
      </c>
      <c r="I205" s="117">
        <f>VLOOKUP($A205+ROUND((COLUMN()-2)/24,5),АТС!$A$41:$F$784,3)+'Иные услуги '!$C$5+'РСТ РСО-А'!$J$7+'РСТ РСО-А'!$H$9</f>
        <v>1199.4100000000001</v>
      </c>
      <c r="J205" s="117">
        <f>VLOOKUP($A205+ROUND((COLUMN()-2)/24,5),АТС!$A$41:$F$784,3)+'Иные услуги '!$C$5+'РСТ РСО-А'!$J$7+'РСТ РСО-А'!$H$9</f>
        <v>1117.33</v>
      </c>
      <c r="K205" s="117">
        <f>VLOOKUP($A205+ROUND((COLUMN()-2)/24,5),АТС!$A$41:$F$784,3)+'Иные услуги '!$C$5+'РСТ РСО-А'!$J$7+'РСТ РСО-А'!$H$9</f>
        <v>1235.27</v>
      </c>
      <c r="L205" s="117">
        <f>VLOOKUP($A205+ROUND((COLUMN()-2)/24,5),АТС!$A$41:$F$784,3)+'Иные услуги '!$C$5+'РСТ РСО-А'!$J$7+'РСТ РСО-А'!$H$9</f>
        <v>1273.71</v>
      </c>
      <c r="M205" s="117">
        <f>VLOOKUP($A205+ROUND((COLUMN()-2)/24,5),АТС!$A$41:$F$784,3)+'Иные услуги '!$C$5+'РСТ РСО-А'!$J$7+'РСТ РСО-А'!$H$9</f>
        <v>1304.1000000000001</v>
      </c>
      <c r="N205" s="117">
        <f>VLOOKUP($A205+ROUND((COLUMN()-2)/24,5),АТС!$A$41:$F$784,3)+'Иные услуги '!$C$5+'РСТ РСО-А'!$J$7+'РСТ РСО-А'!$H$9</f>
        <v>1274.67</v>
      </c>
      <c r="O205" s="117">
        <f>VLOOKUP($A205+ROUND((COLUMN()-2)/24,5),АТС!$A$41:$F$784,3)+'Иные услуги '!$C$5+'РСТ РСО-А'!$J$7+'РСТ РСО-А'!$H$9</f>
        <v>1275.2900000000002</v>
      </c>
      <c r="P205" s="117">
        <f>VLOOKUP($A205+ROUND((COLUMN()-2)/24,5),АТС!$A$41:$F$784,3)+'Иные услуги '!$C$5+'РСТ РСО-А'!$J$7+'РСТ РСО-А'!$H$9</f>
        <v>1302.93</v>
      </c>
      <c r="Q205" s="117">
        <f>VLOOKUP($A205+ROUND((COLUMN()-2)/24,5),АТС!$A$41:$F$784,3)+'Иные услуги '!$C$5+'РСТ РСО-А'!$J$7+'РСТ РСО-А'!$H$9</f>
        <v>1275.5900000000001</v>
      </c>
      <c r="R205" s="117">
        <f>VLOOKUP($A205+ROUND((COLUMN()-2)/24,5),АТС!$A$41:$F$784,3)+'Иные услуги '!$C$5+'РСТ РСО-А'!$J$7+'РСТ РСО-А'!$H$9</f>
        <v>1274.6100000000001</v>
      </c>
      <c r="S205" s="117">
        <f>VLOOKUP($A205+ROUND((COLUMN()-2)/24,5),АТС!$A$41:$F$784,3)+'Иные услуги '!$C$5+'РСТ РСО-А'!$J$7+'РСТ РСО-А'!$H$9</f>
        <v>1242.97</v>
      </c>
      <c r="T205" s="117">
        <f>VLOOKUP($A205+ROUND((COLUMN()-2)/24,5),АТС!$A$41:$F$784,3)+'Иные услуги '!$C$5+'РСТ РСО-А'!$J$7+'РСТ РСО-А'!$H$9</f>
        <v>1272.46</v>
      </c>
      <c r="U205" s="117">
        <f>VLOOKUP($A205+ROUND((COLUMN()-2)/24,5),АТС!$A$41:$F$784,3)+'Иные услуги '!$C$5+'РСТ РСО-А'!$J$7+'РСТ РСО-А'!$H$9</f>
        <v>1339.17</v>
      </c>
      <c r="V205" s="117">
        <f>VLOOKUP($A205+ROUND((COLUMN()-2)/24,5),АТС!$A$41:$F$784,3)+'Иные услуги '!$C$5+'РСТ РСО-А'!$J$7+'РСТ РСО-А'!$H$9</f>
        <v>1269.4800000000002</v>
      </c>
      <c r="W205" s="117">
        <f>VLOOKUP($A205+ROUND((COLUMN()-2)/24,5),АТС!$A$41:$F$784,3)+'Иные услуги '!$C$5+'РСТ РСО-А'!$J$7+'РСТ РСО-А'!$H$9</f>
        <v>1140.73</v>
      </c>
      <c r="X205" s="117">
        <f>VLOOKUP($A205+ROUND((COLUMN()-2)/24,5),АТС!$A$41:$F$784,3)+'Иные услуги '!$C$5+'РСТ РСО-А'!$J$7+'РСТ РСО-А'!$H$9</f>
        <v>1116.74</v>
      </c>
      <c r="Y205" s="117">
        <f>VLOOKUP($A205+ROUND((COLUMN()-2)/24,5),АТС!$A$41:$F$784,3)+'Иные услуги '!$C$5+'РСТ РСО-А'!$J$7+'РСТ РСО-А'!$H$9</f>
        <v>1197.75</v>
      </c>
    </row>
    <row r="206" spans="1:27" x14ac:dyDescent="0.2">
      <c r="A206" s="66">
        <f t="shared" si="6"/>
        <v>43713</v>
      </c>
      <c r="B206" s="117">
        <f>VLOOKUP($A206+ROUND((COLUMN()-2)/24,5),АТС!$A$41:$F$784,3)+'Иные услуги '!$C$5+'РСТ РСО-А'!$J$7+'РСТ РСО-А'!$H$9</f>
        <v>1128.71</v>
      </c>
      <c r="C206" s="117">
        <f>VLOOKUP($A206+ROUND((COLUMN()-2)/24,5),АТС!$A$41:$F$784,3)+'Иные услуги '!$C$5+'РСТ РСО-А'!$J$7+'РСТ РСО-А'!$H$9</f>
        <v>1119.74</v>
      </c>
      <c r="D206" s="117">
        <f>VLOOKUP($A206+ROUND((COLUMN()-2)/24,5),АТС!$A$41:$F$784,3)+'Иные услуги '!$C$5+'РСТ РСО-А'!$J$7+'РСТ РСО-А'!$H$9</f>
        <v>1117.3599999999999</v>
      </c>
      <c r="E206" s="117">
        <f>VLOOKUP($A206+ROUND((COLUMN()-2)/24,5),АТС!$A$41:$F$784,3)+'Иные услуги '!$C$5+'РСТ РСО-А'!$J$7+'РСТ РСО-А'!$H$9</f>
        <v>1117.3499999999999</v>
      </c>
      <c r="F206" s="117">
        <f>VLOOKUP($A206+ROUND((COLUMN()-2)/24,5),АТС!$A$41:$F$784,3)+'Иные услуги '!$C$5+'РСТ РСО-А'!$J$7+'РСТ РСО-А'!$H$9</f>
        <v>1117.3399999999999</v>
      </c>
      <c r="G206" s="117">
        <f>VLOOKUP($A206+ROUND((COLUMN()-2)/24,5),АТС!$A$41:$F$784,3)+'Иные услуги '!$C$5+'РСТ РСО-А'!$J$7+'РСТ РСО-А'!$H$9</f>
        <v>1117.23</v>
      </c>
      <c r="H206" s="117">
        <f>VLOOKUP($A206+ROUND((COLUMN()-2)/24,5),АТС!$A$41:$F$784,3)+'Иные услуги '!$C$5+'РСТ РСО-А'!$J$7+'РСТ РСО-А'!$H$9</f>
        <v>1116.5899999999999</v>
      </c>
      <c r="I206" s="117">
        <f>VLOOKUP($A206+ROUND((COLUMN()-2)/24,5),АТС!$A$41:$F$784,3)+'Иные услуги '!$C$5+'РСТ РСО-А'!$J$7+'РСТ РСО-А'!$H$9</f>
        <v>1170.51</v>
      </c>
      <c r="J206" s="117">
        <f>VLOOKUP($A206+ROUND((COLUMN()-2)/24,5),АТС!$A$41:$F$784,3)+'Иные услуги '!$C$5+'РСТ РСО-А'!$J$7+'РСТ РСО-А'!$H$9</f>
        <v>1117.25</v>
      </c>
      <c r="K206" s="117">
        <f>VLOOKUP($A206+ROUND((COLUMN()-2)/24,5),АТС!$A$41:$F$784,3)+'Иные услуги '!$C$5+'РСТ РСО-А'!$J$7+'РСТ РСО-А'!$H$9</f>
        <v>1173.33</v>
      </c>
      <c r="L206" s="117">
        <f>VLOOKUP($A206+ROUND((COLUMN()-2)/24,5),АТС!$A$41:$F$784,3)+'Иные услуги '!$C$5+'РСТ РСО-А'!$J$7+'РСТ РСО-А'!$H$9</f>
        <v>1248.4000000000001</v>
      </c>
      <c r="M206" s="117">
        <f>VLOOKUP($A206+ROUND((COLUMN()-2)/24,5),АТС!$A$41:$F$784,3)+'Иные услуги '!$C$5+'РСТ РСО-А'!$J$7+'РСТ РСО-А'!$H$9</f>
        <v>1255.3200000000002</v>
      </c>
      <c r="N206" s="117">
        <f>VLOOKUP($A206+ROUND((COLUMN()-2)/24,5),АТС!$A$41:$F$784,3)+'Иные услуги '!$C$5+'РСТ РСО-А'!$J$7+'РСТ РСО-А'!$H$9</f>
        <v>1248.8300000000002</v>
      </c>
      <c r="O206" s="117">
        <f>VLOOKUP($A206+ROUND((COLUMN()-2)/24,5),АТС!$A$41:$F$784,3)+'Иные услуги '!$C$5+'РСТ РСО-А'!$J$7+'РСТ РСО-А'!$H$9</f>
        <v>1253.0800000000002</v>
      </c>
      <c r="P206" s="117">
        <f>VLOOKUP($A206+ROUND((COLUMN()-2)/24,5),АТС!$A$41:$F$784,3)+'Иные услуги '!$C$5+'РСТ РСО-А'!$J$7+'РСТ РСО-А'!$H$9</f>
        <v>1252.7900000000002</v>
      </c>
      <c r="Q206" s="117">
        <f>VLOOKUP($A206+ROUND((COLUMN()-2)/24,5),АТС!$A$41:$F$784,3)+'Иные услуги '!$C$5+'РСТ РСО-А'!$J$7+'РСТ РСО-А'!$H$9</f>
        <v>1254.6200000000001</v>
      </c>
      <c r="R206" s="117">
        <f>VLOOKUP($A206+ROUND((COLUMN()-2)/24,5),АТС!$A$41:$F$784,3)+'Иные услуги '!$C$5+'РСТ РСО-А'!$J$7+'РСТ РСО-А'!$H$9</f>
        <v>1217.3899999999999</v>
      </c>
      <c r="S206" s="117">
        <f>VLOOKUP($A206+ROUND((COLUMN()-2)/24,5),АТС!$A$41:$F$784,3)+'Иные услуги '!$C$5+'РСТ РСО-А'!$J$7+'РСТ РСО-А'!$H$9</f>
        <v>1176.8799999999999</v>
      </c>
      <c r="T206" s="117">
        <f>VLOOKUP($A206+ROUND((COLUMN()-2)/24,5),АТС!$A$41:$F$784,3)+'Иные услуги '!$C$5+'РСТ РСО-А'!$J$7+'РСТ РСО-А'!$H$9</f>
        <v>1241.56</v>
      </c>
      <c r="U206" s="117">
        <f>VLOOKUP($A206+ROUND((COLUMN()-2)/24,5),АТС!$A$41:$F$784,3)+'Иные услуги '!$C$5+'РСТ РСО-А'!$J$7+'РСТ РСО-А'!$H$9</f>
        <v>1346.64</v>
      </c>
      <c r="V206" s="117">
        <f>VLOOKUP($A206+ROUND((COLUMN()-2)/24,5),АТС!$A$41:$F$784,3)+'Иные услуги '!$C$5+'РСТ РСО-А'!$J$7+'РСТ РСО-А'!$H$9</f>
        <v>1303.2200000000003</v>
      </c>
      <c r="W206" s="117">
        <f>VLOOKUP($A206+ROUND((COLUMN()-2)/24,5),АТС!$A$41:$F$784,3)+'Иные услуги '!$C$5+'РСТ РСО-А'!$J$7+'РСТ РСО-А'!$H$9</f>
        <v>1201.93</v>
      </c>
      <c r="X206" s="117">
        <f>VLOOKUP($A206+ROUND((COLUMN()-2)/24,5),АТС!$A$41:$F$784,3)+'Иные услуги '!$C$5+'РСТ РСО-А'!$J$7+'РСТ РСО-А'!$H$9</f>
        <v>1116.57</v>
      </c>
      <c r="Y206" s="117">
        <f>VLOOKUP($A206+ROUND((COLUMN()-2)/24,5),АТС!$A$41:$F$784,3)+'Иные услуги '!$C$5+'РСТ РСО-А'!$J$7+'РСТ РСО-А'!$H$9</f>
        <v>1212.3899999999999</v>
      </c>
    </row>
    <row r="207" spans="1:27" x14ac:dyDescent="0.2">
      <c r="A207" s="66">
        <f t="shared" si="6"/>
        <v>43714</v>
      </c>
      <c r="B207" s="117">
        <f>VLOOKUP($A207+ROUND((COLUMN()-2)/24,5),АТС!$A$41:$F$784,3)+'Иные услуги '!$C$5+'РСТ РСО-А'!$J$7+'РСТ РСО-А'!$H$9</f>
        <v>1130.26</v>
      </c>
      <c r="C207" s="117">
        <f>VLOOKUP($A207+ROUND((COLUMN()-2)/24,5),АТС!$A$41:$F$784,3)+'Иные услуги '!$C$5+'РСТ РСО-А'!$J$7+'РСТ РСО-А'!$H$9</f>
        <v>1119.8499999999999</v>
      </c>
      <c r="D207" s="117">
        <f>VLOOKUP($A207+ROUND((COLUMN()-2)/24,5),АТС!$A$41:$F$784,3)+'Иные услуги '!$C$5+'РСТ РСО-А'!$J$7+'РСТ РСО-А'!$H$9</f>
        <v>1117.43</v>
      </c>
      <c r="E207" s="117">
        <f>VLOOKUP($A207+ROUND((COLUMN()-2)/24,5),АТС!$A$41:$F$784,3)+'Иные услуги '!$C$5+'РСТ РСО-А'!$J$7+'РСТ РСО-А'!$H$9</f>
        <v>1117.42</v>
      </c>
      <c r="F207" s="117">
        <f>VLOOKUP($A207+ROUND((COLUMN()-2)/24,5),АТС!$A$41:$F$784,3)+'Иные услуги '!$C$5+'РСТ РСО-А'!$J$7+'РСТ РСО-А'!$H$9</f>
        <v>1117.3999999999999</v>
      </c>
      <c r="G207" s="117">
        <f>VLOOKUP($A207+ROUND((COLUMN()-2)/24,5),АТС!$A$41:$F$784,3)+'Иные услуги '!$C$5+'РСТ РСО-А'!$J$7+'РСТ РСО-А'!$H$9</f>
        <v>1117.29</v>
      </c>
      <c r="H207" s="117">
        <f>VLOOKUP($A207+ROUND((COLUMN()-2)/24,5),АТС!$A$41:$F$784,3)+'Иные услуги '!$C$5+'РСТ РСО-А'!$J$7+'РСТ РСО-А'!$H$9</f>
        <v>1116.67</v>
      </c>
      <c r="I207" s="117">
        <f>VLOOKUP($A207+ROUND((COLUMN()-2)/24,5),АТС!$A$41:$F$784,3)+'Иные услуги '!$C$5+'РСТ РСО-А'!$J$7+'РСТ РСО-А'!$H$9</f>
        <v>1175.1299999999999</v>
      </c>
      <c r="J207" s="117">
        <f>VLOOKUP($A207+ROUND((COLUMN()-2)/24,5),АТС!$A$41:$F$784,3)+'Иные услуги '!$C$5+'РСТ РСО-А'!$J$7+'РСТ РСО-А'!$H$9</f>
        <v>1117.26</v>
      </c>
      <c r="K207" s="117">
        <f>VLOOKUP($A207+ROUND((COLUMN()-2)/24,5),АТС!$A$41:$F$784,3)+'Иные услуги '!$C$5+'РСТ РСО-А'!$J$7+'РСТ РСО-А'!$H$9</f>
        <v>1171.74</v>
      </c>
      <c r="L207" s="117">
        <f>VLOOKUP($A207+ROUND((COLUMN()-2)/24,5),АТС!$A$41:$F$784,3)+'Иные услуги '!$C$5+'РСТ РСО-А'!$J$7+'РСТ РСО-А'!$H$9</f>
        <v>1226.3999999999999</v>
      </c>
      <c r="M207" s="117">
        <f>VLOOKUP($A207+ROUND((COLUMN()-2)/24,5),АТС!$A$41:$F$784,3)+'Иные услуги '!$C$5+'РСТ РСО-А'!$J$7+'РСТ РСО-А'!$H$9</f>
        <v>1238.5</v>
      </c>
      <c r="N207" s="117">
        <f>VLOOKUP($A207+ROUND((COLUMN()-2)/24,5),АТС!$A$41:$F$784,3)+'Иные услуги '!$C$5+'РСТ РСО-А'!$J$7+'РСТ РСО-А'!$H$9</f>
        <v>1238.9100000000001</v>
      </c>
      <c r="O207" s="117">
        <f>VLOOKUP($A207+ROUND((COLUMN()-2)/24,5),АТС!$A$41:$F$784,3)+'Иные услуги '!$C$5+'РСТ РСО-А'!$J$7+'РСТ РСО-А'!$H$9</f>
        <v>1238.8699999999999</v>
      </c>
      <c r="P207" s="117">
        <f>VLOOKUP($A207+ROUND((COLUMN()-2)/24,5),АТС!$A$41:$F$784,3)+'Иные услуги '!$C$5+'РСТ РСО-А'!$J$7+'РСТ РСО-А'!$H$9</f>
        <v>1238.68</v>
      </c>
      <c r="Q207" s="117">
        <f>VLOOKUP($A207+ROUND((COLUMN()-2)/24,5),АТС!$A$41:$F$784,3)+'Иные услуги '!$C$5+'РСТ РСО-А'!$J$7+'РСТ РСО-А'!$H$9</f>
        <v>1239.78</v>
      </c>
      <c r="R207" s="117">
        <f>VLOOKUP($A207+ROUND((COLUMN()-2)/24,5),АТС!$A$41:$F$784,3)+'Иные услуги '!$C$5+'РСТ РСО-А'!$J$7+'РСТ РСО-А'!$H$9</f>
        <v>1207.18</v>
      </c>
      <c r="S207" s="117">
        <f>VLOOKUP($A207+ROUND((COLUMN()-2)/24,5),АТС!$A$41:$F$784,3)+'Иные услуги '!$C$5+'РСТ РСО-А'!$J$7+'РСТ РСО-А'!$H$9</f>
        <v>1171.0999999999999</v>
      </c>
      <c r="T207" s="117">
        <f>VLOOKUP($A207+ROUND((COLUMN()-2)/24,5),АТС!$A$41:$F$784,3)+'Иные услуги '!$C$5+'РСТ РСО-А'!$J$7+'РСТ РСО-А'!$H$9</f>
        <v>1236.1199999999999</v>
      </c>
      <c r="U207" s="117">
        <f>VLOOKUP($A207+ROUND((COLUMN()-2)/24,5),АТС!$A$41:$F$784,3)+'Иные услуги '!$C$5+'РСТ РСО-А'!$J$7+'РСТ РСО-А'!$H$9</f>
        <v>1329.8700000000001</v>
      </c>
      <c r="V207" s="117">
        <f>VLOOKUP($A207+ROUND((COLUMN()-2)/24,5),АТС!$A$41:$F$784,3)+'Иные услуги '!$C$5+'РСТ РСО-А'!$J$7+'РСТ РСО-А'!$H$9</f>
        <v>1288.5000000000002</v>
      </c>
      <c r="W207" s="117">
        <f>VLOOKUP($A207+ROUND((COLUMN()-2)/24,5),АТС!$A$41:$F$784,3)+'Иные услуги '!$C$5+'РСТ РСО-А'!$J$7+'РСТ РСО-А'!$H$9</f>
        <v>1194.54</v>
      </c>
      <c r="X207" s="117">
        <f>VLOOKUP($A207+ROUND((COLUMN()-2)/24,5),АТС!$A$41:$F$784,3)+'Иные услуги '!$C$5+'РСТ РСО-А'!$J$7+'РСТ РСО-А'!$H$9</f>
        <v>1115.82</v>
      </c>
      <c r="Y207" s="117">
        <f>VLOOKUP($A207+ROUND((COLUMN()-2)/24,5),АТС!$A$41:$F$784,3)+'Иные услуги '!$C$5+'РСТ РСО-А'!$J$7+'РСТ РСО-А'!$H$9</f>
        <v>1233.3699999999999</v>
      </c>
    </row>
    <row r="208" spans="1:27" x14ac:dyDescent="0.2">
      <c r="A208" s="66">
        <f t="shared" si="6"/>
        <v>43715</v>
      </c>
      <c r="B208" s="117">
        <f>VLOOKUP($A208+ROUND((COLUMN()-2)/24,5),АТС!$A$41:$F$784,3)+'Иные услуги '!$C$5+'РСТ РСО-А'!$J$7+'РСТ РСО-А'!$H$9</f>
        <v>1142.26</v>
      </c>
      <c r="C208" s="117">
        <f>VLOOKUP($A208+ROUND((COLUMN()-2)/24,5),АТС!$A$41:$F$784,3)+'Иные услуги '!$C$5+'РСТ РСО-А'!$J$7+'РСТ РСО-А'!$H$9</f>
        <v>1121.3899999999999</v>
      </c>
      <c r="D208" s="117">
        <f>VLOOKUP($A208+ROUND((COLUMN()-2)/24,5),АТС!$A$41:$F$784,3)+'Иные услуги '!$C$5+'РСТ РСО-А'!$J$7+'РСТ РСО-А'!$H$9</f>
        <v>1117.24</v>
      </c>
      <c r="E208" s="117">
        <f>VLOOKUP($A208+ROUND((COLUMN()-2)/24,5),АТС!$A$41:$F$784,3)+'Иные услуги '!$C$5+'РСТ РСО-А'!$J$7+'РСТ РСО-А'!$H$9</f>
        <v>1117.32</v>
      </c>
      <c r="F208" s="117">
        <f>VLOOKUP($A208+ROUND((COLUMN()-2)/24,5),АТС!$A$41:$F$784,3)+'Иные услуги '!$C$5+'РСТ РСО-А'!$J$7+'РСТ РСО-А'!$H$9</f>
        <v>1117.31</v>
      </c>
      <c r="G208" s="117">
        <f>VLOOKUP($A208+ROUND((COLUMN()-2)/24,5),АТС!$A$41:$F$784,3)+'Иные услуги '!$C$5+'РСТ РСО-А'!$J$7+'РСТ РСО-А'!$H$9</f>
        <v>1117.03</v>
      </c>
      <c r="H208" s="117">
        <f>VLOOKUP($A208+ROUND((COLUMN()-2)/24,5),АТС!$A$41:$F$784,3)+'Иные услуги '!$C$5+'РСТ РСО-А'!$J$7+'РСТ РСО-А'!$H$9</f>
        <v>1116.21</v>
      </c>
      <c r="I208" s="117">
        <f>VLOOKUP($A208+ROUND((COLUMN()-2)/24,5),АТС!$A$41:$F$784,3)+'Иные услуги '!$C$5+'РСТ РСО-А'!$J$7+'РСТ РСО-А'!$H$9</f>
        <v>1116.22</v>
      </c>
      <c r="J208" s="117">
        <f>VLOOKUP($A208+ROUND((COLUMN()-2)/24,5),АТС!$A$41:$F$784,3)+'Иные услуги '!$C$5+'РСТ РСО-А'!$J$7+'РСТ РСО-А'!$H$9</f>
        <v>1116.58</v>
      </c>
      <c r="K208" s="117">
        <f>VLOOKUP($A208+ROUND((COLUMN()-2)/24,5),АТС!$A$41:$F$784,3)+'Иные услуги '!$C$5+'РСТ РСО-А'!$J$7+'РСТ РСО-А'!$H$9</f>
        <v>1116.8599999999999</v>
      </c>
      <c r="L208" s="117">
        <f>VLOOKUP($A208+ROUND((COLUMN()-2)/24,5),АТС!$A$41:$F$784,3)+'Иные услуги '!$C$5+'РСТ РСО-А'!$J$7+'РСТ РСО-А'!$H$9</f>
        <v>1116.8499999999999</v>
      </c>
      <c r="M208" s="117">
        <f>VLOOKUP($A208+ROUND((COLUMN()-2)/24,5),АТС!$A$41:$F$784,3)+'Иные услуги '!$C$5+'РСТ РСО-А'!$J$7+'РСТ РСО-А'!$H$9</f>
        <v>1117.03</v>
      </c>
      <c r="N208" s="117">
        <f>VLOOKUP($A208+ROUND((COLUMN()-2)/24,5),АТС!$A$41:$F$784,3)+'Иные услуги '!$C$5+'РСТ РСО-А'!$J$7+'РСТ РСО-А'!$H$9</f>
        <v>1117.1299999999999</v>
      </c>
      <c r="O208" s="117">
        <f>VLOOKUP($A208+ROUND((COLUMN()-2)/24,5),АТС!$A$41:$F$784,3)+'Иные услуги '!$C$5+'РСТ РСО-А'!$J$7+'РСТ РСО-А'!$H$9</f>
        <v>1117.1399999999999</v>
      </c>
      <c r="P208" s="117">
        <f>VLOOKUP($A208+ROUND((COLUMN()-2)/24,5),АТС!$A$41:$F$784,3)+'Иные услуги '!$C$5+'РСТ РСО-А'!$J$7+'РСТ РСО-А'!$H$9</f>
        <v>1117.08</v>
      </c>
      <c r="Q208" s="117">
        <f>VLOOKUP($A208+ROUND((COLUMN()-2)/24,5),АТС!$A$41:$F$784,3)+'Иные услуги '!$C$5+'РСТ РСО-А'!$J$7+'РСТ РСО-А'!$H$9</f>
        <v>1116.98</v>
      </c>
      <c r="R208" s="117">
        <f>VLOOKUP($A208+ROUND((COLUMN()-2)/24,5),АТС!$A$41:$F$784,3)+'Иные услуги '!$C$5+'РСТ РСО-А'!$J$7+'РСТ РСО-А'!$H$9</f>
        <v>1116.93</v>
      </c>
      <c r="S208" s="117">
        <f>VLOOKUP($A208+ROUND((COLUMN()-2)/24,5),АТС!$A$41:$F$784,3)+'Иные услуги '!$C$5+'РСТ РСО-А'!$J$7+'РСТ РСО-А'!$H$9</f>
        <v>1116.92</v>
      </c>
      <c r="T208" s="117">
        <f>VLOOKUP($A208+ROUND((COLUMN()-2)/24,5),АТС!$A$41:$F$784,3)+'Иные услуги '!$C$5+'РСТ РСО-А'!$J$7+'РСТ РСО-А'!$H$9</f>
        <v>1138.57</v>
      </c>
      <c r="U208" s="117">
        <f>VLOOKUP($A208+ROUND((COLUMN()-2)/24,5),АТС!$A$41:$F$784,3)+'Иные услуги '!$C$5+'РСТ РСО-А'!$J$7+'РСТ РСО-А'!$H$9</f>
        <v>1268.0600000000002</v>
      </c>
      <c r="V208" s="117">
        <f>VLOOKUP($A208+ROUND((COLUMN()-2)/24,5),АТС!$A$41:$F$784,3)+'Иные услуги '!$C$5+'РСТ РСО-А'!$J$7+'РСТ РСО-А'!$H$9</f>
        <v>1264.8300000000002</v>
      </c>
      <c r="W208" s="117">
        <f>VLOOKUP($A208+ROUND((COLUMN()-2)/24,5),АТС!$A$41:$F$784,3)+'Иные услуги '!$C$5+'РСТ РСО-А'!$J$7+'РСТ РСО-А'!$H$9</f>
        <v>1143.8</v>
      </c>
      <c r="X208" s="117">
        <f>VLOOKUP($A208+ROUND((COLUMN()-2)/24,5),АТС!$A$41:$F$784,3)+'Иные услуги '!$C$5+'РСТ РСО-А'!$J$7+'РСТ РСО-А'!$H$9</f>
        <v>1115.28</v>
      </c>
      <c r="Y208" s="117">
        <f>VLOOKUP($A208+ROUND((COLUMN()-2)/24,5),АТС!$A$41:$F$784,3)+'Иные услуги '!$C$5+'РСТ РСО-А'!$J$7+'РСТ РСО-А'!$H$9</f>
        <v>1231.4100000000001</v>
      </c>
    </row>
    <row r="209" spans="1:25" x14ac:dyDescent="0.2">
      <c r="A209" s="66">
        <f t="shared" si="6"/>
        <v>43716</v>
      </c>
      <c r="B209" s="117">
        <f>VLOOKUP($A209+ROUND((COLUMN()-2)/24,5),АТС!$A$41:$F$784,3)+'Иные услуги '!$C$5+'РСТ РСО-А'!$J$7+'РСТ РСО-А'!$H$9</f>
        <v>1121.1099999999999</v>
      </c>
      <c r="C209" s="117">
        <f>VLOOKUP($A209+ROUND((COLUMN()-2)/24,5),АТС!$A$41:$F$784,3)+'Иные услуги '!$C$5+'РСТ РСО-А'!$J$7+'РСТ РСО-А'!$H$9</f>
        <v>1116.98</v>
      </c>
      <c r="D209" s="117">
        <f>VLOOKUP($A209+ROUND((COLUMN()-2)/24,5),АТС!$A$41:$F$784,3)+'Иные услуги '!$C$5+'РСТ РСО-А'!$J$7+'РСТ РСО-А'!$H$9</f>
        <v>1117.29</v>
      </c>
      <c r="E209" s="117">
        <f>VLOOKUP($A209+ROUND((COLUMN()-2)/24,5),АТС!$A$41:$F$784,3)+'Иные услуги '!$C$5+'РСТ РСО-А'!$J$7+'РСТ РСО-А'!$H$9</f>
        <v>1117.3799999999999</v>
      </c>
      <c r="F209" s="117">
        <f>VLOOKUP($A209+ROUND((COLUMN()-2)/24,5),АТС!$A$41:$F$784,3)+'Иные услуги '!$C$5+'РСТ РСО-А'!$J$7+'РСТ РСО-А'!$H$9</f>
        <v>1117.3799999999999</v>
      </c>
      <c r="G209" s="117">
        <f>VLOOKUP($A209+ROUND((COLUMN()-2)/24,5),АТС!$A$41:$F$784,3)+'Иные услуги '!$C$5+'РСТ РСО-А'!$J$7+'РСТ РСО-А'!$H$9</f>
        <v>1117.1299999999999</v>
      </c>
      <c r="H209" s="117">
        <f>VLOOKUP($A209+ROUND((COLUMN()-2)/24,5),АТС!$A$41:$F$784,3)+'Иные услуги '!$C$5+'РСТ РСО-А'!$J$7+'РСТ РСО-А'!$H$9</f>
        <v>1116.1600000000001</v>
      </c>
      <c r="I209" s="117">
        <f>VLOOKUP($A209+ROUND((COLUMN()-2)/24,5),АТС!$A$41:$F$784,3)+'Иные услуги '!$C$5+'РСТ РСО-А'!$J$7+'РСТ РСО-А'!$H$9</f>
        <v>1116.5999999999999</v>
      </c>
      <c r="J209" s="117">
        <f>VLOOKUP($A209+ROUND((COLUMN()-2)/24,5),АТС!$A$41:$F$784,3)+'Иные услуги '!$C$5+'РСТ РСО-А'!$J$7+'РСТ РСО-А'!$H$9</f>
        <v>1116.69</v>
      </c>
      <c r="K209" s="117">
        <f>VLOOKUP($A209+ROUND((COLUMN()-2)/24,5),АТС!$A$41:$F$784,3)+'Иные услуги '!$C$5+'РСТ РСО-А'!$J$7+'РСТ РСО-А'!$H$9</f>
        <v>1116.6399999999999</v>
      </c>
      <c r="L209" s="117">
        <f>VLOOKUP($A209+ROUND((COLUMN()-2)/24,5),АТС!$A$41:$F$784,3)+'Иные услуги '!$C$5+'РСТ РСО-А'!$J$7+'РСТ РСО-А'!$H$9</f>
        <v>1116.79</v>
      </c>
      <c r="M209" s="117">
        <f>VLOOKUP($A209+ROUND((COLUMN()-2)/24,5),АТС!$A$41:$F$784,3)+'Иные услуги '!$C$5+'РСТ РСО-А'!$J$7+'РСТ РСО-А'!$H$9</f>
        <v>1116.93</v>
      </c>
      <c r="N209" s="117">
        <f>VLOOKUP($A209+ROUND((COLUMN()-2)/24,5),АТС!$A$41:$F$784,3)+'Иные услуги '!$C$5+'РСТ РСО-А'!$J$7+'РСТ РСО-А'!$H$9</f>
        <v>1117.08</v>
      </c>
      <c r="O209" s="117">
        <f>VLOOKUP($A209+ROUND((COLUMN()-2)/24,5),АТС!$A$41:$F$784,3)+'Иные услуги '!$C$5+'РСТ РСО-А'!$J$7+'РСТ РСО-А'!$H$9</f>
        <v>1117.06</v>
      </c>
      <c r="P209" s="117">
        <f>VLOOKUP($A209+ROUND((COLUMN()-2)/24,5),АТС!$A$41:$F$784,3)+'Иные услуги '!$C$5+'РСТ РСО-А'!$J$7+'РСТ РСО-А'!$H$9</f>
        <v>1117.01</v>
      </c>
      <c r="Q209" s="117">
        <f>VLOOKUP($A209+ROUND((COLUMN()-2)/24,5),АТС!$A$41:$F$784,3)+'Иные услуги '!$C$5+'РСТ РСО-А'!$J$7+'РСТ РСО-А'!$H$9</f>
        <v>1116.8499999999999</v>
      </c>
      <c r="R209" s="117">
        <f>VLOOKUP($A209+ROUND((COLUMN()-2)/24,5),АТС!$A$41:$F$784,3)+'Иные услуги '!$C$5+'РСТ РСО-А'!$J$7+'РСТ РСО-А'!$H$9</f>
        <v>1116.82</v>
      </c>
      <c r="S209" s="117">
        <f>VLOOKUP($A209+ROUND((COLUMN()-2)/24,5),АТС!$A$41:$F$784,3)+'Иные услуги '!$C$5+'РСТ РСО-А'!$J$7+'РСТ РСО-А'!$H$9</f>
        <v>1116.8799999999999</v>
      </c>
      <c r="T209" s="117">
        <f>VLOOKUP($A209+ROUND((COLUMN()-2)/24,5),АТС!$A$41:$F$784,3)+'Иные услуги '!$C$5+'РСТ РСО-А'!$J$7+'РСТ РСО-А'!$H$9</f>
        <v>1138.31</v>
      </c>
      <c r="U209" s="117">
        <f>VLOOKUP($A209+ROUND((COLUMN()-2)/24,5),АТС!$A$41:$F$784,3)+'Иные услуги '!$C$5+'РСТ РСО-А'!$J$7+'РСТ РСО-А'!$H$9</f>
        <v>1274.1100000000001</v>
      </c>
      <c r="V209" s="117">
        <f>VLOOKUP($A209+ROUND((COLUMN()-2)/24,5),АТС!$A$41:$F$784,3)+'Иные услуги '!$C$5+'РСТ РСО-А'!$J$7+'РСТ РСО-А'!$H$9</f>
        <v>1374.3200000000002</v>
      </c>
      <c r="W209" s="117">
        <f>VLOOKUP($A209+ROUND((COLUMN()-2)/24,5),АТС!$A$41:$F$784,3)+'Иные услуги '!$C$5+'РСТ РСО-А'!$J$7+'РСТ РСО-А'!$H$9</f>
        <v>1147.01</v>
      </c>
      <c r="X209" s="117">
        <f>VLOOKUP($A209+ROUND((COLUMN()-2)/24,5),АТС!$A$41:$F$784,3)+'Иные услуги '!$C$5+'РСТ РСО-А'!$J$7+'РСТ РСО-А'!$H$9</f>
        <v>1114.8399999999999</v>
      </c>
      <c r="Y209" s="117">
        <f>VLOOKUP($A209+ROUND((COLUMN()-2)/24,5),АТС!$A$41:$F$784,3)+'Иные услуги '!$C$5+'РСТ РСО-А'!$J$7+'РСТ РСО-А'!$H$9</f>
        <v>1251.4700000000003</v>
      </c>
    </row>
    <row r="210" spans="1:25" x14ac:dyDescent="0.2">
      <c r="A210" s="66">
        <f t="shared" si="6"/>
        <v>43717</v>
      </c>
      <c r="B210" s="117">
        <f>VLOOKUP($A210+ROUND((COLUMN()-2)/24,5),АТС!$A$41:$F$784,3)+'Иные услуги '!$C$5+'РСТ РСО-А'!$J$7+'РСТ РСО-А'!$H$9</f>
        <v>1121.24</v>
      </c>
      <c r="C210" s="117">
        <f>VLOOKUP($A210+ROUND((COLUMN()-2)/24,5),АТС!$A$41:$F$784,3)+'Иные услуги '!$C$5+'РСТ РСО-А'!$J$7+'РСТ РСО-А'!$H$9</f>
        <v>1116.8599999999999</v>
      </c>
      <c r="D210" s="117">
        <f>VLOOKUP($A210+ROUND((COLUMN()-2)/24,5),АТС!$A$41:$F$784,3)+'Иные услуги '!$C$5+'РСТ РСО-А'!$J$7+'РСТ РСО-А'!$H$9</f>
        <v>1117.24</v>
      </c>
      <c r="E210" s="117">
        <f>VLOOKUP($A210+ROUND((COLUMN()-2)/24,5),АТС!$A$41:$F$784,3)+'Иные услуги '!$C$5+'РСТ РСО-А'!$J$7+'РСТ РСО-А'!$H$9</f>
        <v>1117.3399999999999</v>
      </c>
      <c r="F210" s="117">
        <f>VLOOKUP($A210+ROUND((COLUMN()-2)/24,5),АТС!$A$41:$F$784,3)+'Иные услуги '!$C$5+'РСТ РСО-А'!$J$7+'РСТ РСО-А'!$H$9</f>
        <v>1117.3599999999999</v>
      </c>
      <c r="G210" s="117">
        <f>VLOOKUP($A210+ROUND((COLUMN()-2)/24,5),АТС!$A$41:$F$784,3)+'Иные услуги '!$C$5+'РСТ РСО-А'!$J$7+'РСТ РСО-А'!$H$9</f>
        <v>1117.31</v>
      </c>
      <c r="H210" s="117">
        <f>VLOOKUP($A210+ROUND((COLUMN()-2)/24,5),АТС!$A$41:$F$784,3)+'Иные услуги '!$C$5+'РСТ РСО-А'!$J$7+'РСТ РСО-А'!$H$9</f>
        <v>1116.53</v>
      </c>
      <c r="I210" s="117">
        <f>VLOOKUP($A210+ROUND((COLUMN()-2)/24,5),АТС!$A$41:$F$784,3)+'Иные услуги '!$C$5+'РСТ РСО-А'!$J$7+'РСТ РСО-А'!$H$9</f>
        <v>1177.8899999999999</v>
      </c>
      <c r="J210" s="117">
        <f>VLOOKUP($A210+ROUND((COLUMN()-2)/24,5),АТС!$A$41:$F$784,3)+'Иные услуги '!$C$5+'РСТ РСО-А'!$J$7+'РСТ РСО-А'!$H$9</f>
        <v>1117.28</v>
      </c>
      <c r="K210" s="117">
        <f>VLOOKUP($A210+ROUND((COLUMN()-2)/24,5),АТС!$A$41:$F$784,3)+'Иные услуги '!$C$5+'РСТ РСО-А'!$J$7+'РСТ РСО-А'!$H$9</f>
        <v>1134.32</v>
      </c>
      <c r="L210" s="117">
        <f>VLOOKUP($A210+ROUND((COLUMN()-2)/24,5),АТС!$A$41:$F$784,3)+'Иные услуги '!$C$5+'РСТ РСО-А'!$J$7+'РСТ РСО-А'!$H$9</f>
        <v>1174.96</v>
      </c>
      <c r="M210" s="117">
        <f>VLOOKUP($A210+ROUND((COLUMN()-2)/24,5),АТС!$A$41:$F$784,3)+'Иные услуги '!$C$5+'РСТ РСО-А'!$J$7+'РСТ РСО-А'!$H$9</f>
        <v>1176.94</v>
      </c>
      <c r="N210" s="117">
        <f>VLOOKUP($A210+ROUND((COLUMN()-2)/24,5),АТС!$A$41:$F$784,3)+'Иные услуги '!$C$5+'РСТ РСО-А'!$J$7+'РСТ РСО-А'!$H$9</f>
        <v>1171.46</v>
      </c>
      <c r="O210" s="117">
        <f>VLOOKUP($A210+ROUND((COLUMN()-2)/24,5),АТС!$A$41:$F$784,3)+'Иные услуги '!$C$5+'РСТ РСО-А'!$J$7+'РСТ РСО-А'!$H$9</f>
        <v>1172.3999999999999</v>
      </c>
      <c r="P210" s="117">
        <f>VLOOKUP($A210+ROUND((COLUMN()-2)/24,5),АТС!$A$41:$F$784,3)+'Иные услуги '!$C$5+'РСТ РСО-А'!$J$7+'РСТ РСО-А'!$H$9</f>
        <v>1172.27</v>
      </c>
      <c r="Q210" s="117">
        <f>VLOOKUP($A210+ROUND((COLUMN()-2)/24,5),АТС!$A$41:$F$784,3)+'Иные услуги '!$C$5+'РСТ РСО-А'!$J$7+'РСТ РСО-А'!$H$9</f>
        <v>1171.67</v>
      </c>
      <c r="R210" s="117">
        <f>VLOOKUP($A210+ROUND((COLUMN()-2)/24,5),АТС!$A$41:$F$784,3)+'Иные услуги '!$C$5+'РСТ РСО-А'!$J$7+'РСТ РСО-А'!$H$9</f>
        <v>1171.76</v>
      </c>
      <c r="S210" s="117">
        <f>VLOOKUP($A210+ROUND((COLUMN()-2)/24,5),АТС!$A$41:$F$784,3)+'Иные услуги '!$C$5+'РСТ РСО-А'!$J$7+'РСТ РСО-А'!$H$9</f>
        <v>1134.29</v>
      </c>
      <c r="T210" s="117">
        <f>VLOOKUP($A210+ROUND((COLUMN()-2)/24,5),АТС!$A$41:$F$784,3)+'Иные услуги '!$C$5+'РСТ РСО-А'!$J$7+'РСТ РСО-А'!$H$9</f>
        <v>1170.0999999999999</v>
      </c>
      <c r="U210" s="117">
        <f>VLOOKUP($A210+ROUND((COLUMN()-2)/24,5),АТС!$A$41:$F$784,3)+'Иные услуги '!$C$5+'РСТ РСО-А'!$J$7+'РСТ РСО-А'!$H$9</f>
        <v>1247.3200000000002</v>
      </c>
      <c r="V210" s="117">
        <f>VLOOKUP($A210+ROUND((COLUMN()-2)/24,5),АТС!$A$41:$F$784,3)+'Иные услуги '!$C$5+'РСТ РСО-А'!$J$7+'РСТ РСО-А'!$H$9</f>
        <v>1244.7800000000002</v>
      </c>
      <c r="W210" s="117">
        <f>VLOOKUP($A210+ROUND((COLUMN()-2)/24,5),АТС!$A$41:$F$784,3)+'Иные услуги '!$C$5+'РСТ РСО-А'!$J$7+'РСТ РСО-А'!$H$9</f>
        <v>1140.19</v>
      </c>
      <c r="X210" s="117">
        <f>VLOOKUP($A210+ROUND((COLUMN()-2)/24,5),АТС!$A$41:$F$784,3)+'Иные услуги '!$C$5+'РСТ РСО-А'!$J$7+'РСТ РСО-А'!$H$9</f>
        <v>1116.72</v>
      </c>
      <c r="Y210" s="117">
        <f>VLOOKUP($A210+ROUND((COLUMN()-2)/24,5),АТС!$A$41:$F$784,3)+'Иные услуги '!$C$5+'РСТ РСО-А'!$J$7+'РСТ РСО-А'!$H$9</f>
        <v>1171.56</v>
      </c>
    </row>
    <row r="211" spans="1:25" x14ac:dyDescent="0.2">
      <c r="A211" s="66">
        <f t="shared" si="6"/>
        <v>43718</v>
      </c>
      <c r="B211" s="117">
        <f>VLOOKUP($A211+ROUND((COLUMN()-2)/24,5),АТС!$A$41:$F$784,3)+'Иные услуги '!$C$5+'РСТ РСО-А'!$J$7+'РСТ РСО-А'!$H$9</f>
        <v>1118.74</v>
      </c>
      <c r="C211" s="117">
        <f>VLOOKUP($A211+ROUND((COLUMN()-2)/24,5),АТС!$A$41:$F$784,3)+'Иные услуги '!$C$5+'РСТ РСО-А'!$J$7+'РСТ РСО-А'!$H$9</f>
        <v>1117.46</v>
      </c>
      <c r="D211" s="117">
        <f>VLOOKUP($A211+ROUND((COLUMN()-2)/24,5),АТС!$A$41:$F$784,3)+'Иные услуги '!$C$5+'РСТ РСО-А'!$J$7+'РСТ РСО-А'!$H$9</f>
        <v>1117.47</v>
      </c>
      <c r="E211" s="117">
        <f>VLOOKUP($A211+ROUND((COLUMN()-2)/24,5),АТС!$A$41:$F$784,3)+'Иные услуги '!$C$5+'РСТ РСО-А'!$J$7+'РСТ РСО-А'!$H$9</f>
        <v>1117.48</v>
      </c>
      <c r="F211" s="117">
        <f>VLOOKUP($A211+ROUND((COLUMN()-2)/24,5),АТС!$A$41:$F$784,3)+'Иные услуги '!$C$5+'РСТ РСО-А'!$J$7+'РСТ РСО-А'!$H$9</f>
        <v>1117.47</v>
      </c>
      <c r="G211" s="117">
        <f>VLOOKUP($A211+ROUND((COLUMN()-2)/24,5),АТС!$A$41:$F$784,3)+'Иные услуги '!$C$5+'РСТ РСО-А'!$J$7+'РСТ РСО-А'!$H$9</f>
        <v>1117.4100000000001</v>
      </c>
      <c r="H211" s="117">
        <f>VLOOKUP($A211+ROUND((COLUMN()-2)/24,5),АТС!$A$41:$F$784,3)+'Иные услуги '!$C$5+'РСТ РСО-А'!$J$7+'РСТ РСО-А'!$H$9</f>
        <v>1116.98</v>
      </c>
      <c r="I211" s="117">
        <f>VLOOKUP($A211+ROUND((COLUMN()-2)/24,5),АТС!$A$41:$F$784,3)+'Иные услуги '!$C$5+'РСТ РСО-А'!$J$7+'РСТ РСО-А'!$H$9</f>
        <v>1190.57</v>
      </c>
      <c r="J211" s="117">
        <f>VLOOKUP($A211+ROUND((COLUMN()-2)/24,5),АТС!$A$41:$F$784,3)+'Иные услуги '!$C$5+'РСТ РСО-А'!$J$7+'РСТ РСО-А'!$H$9</f>
        <v>1117.32</v>
      </c>
      <c r="K211" s="117">
        <f>VLOOKUP($A211+ROUND((COLUMN()-2)/24,5),АТС!$A$41:$F$784,3)+'Иные услуги '!$C$5+'РСТ РСО-А'!$J$7+'РСТ РСО-А'!$H$9</f>
        <v>1132.68</v>
      </c>
      <c r="L211" s="117">
        <f>VLOOKUP($A211+ROUND((COLUMN()-2)/24,5),АТС!$A$41:$F$784,3)+'Иные услуги '!$C$5+'РСТ РСО-А'!$J$7+'РСТ РСО-А'!$H$9</f>
        <v>1166.8499999999999</v>
      </c>
      <c r="M211" s="117">
        <f>VLOOKUP($A211+ROUND((COLUMN()-2)/24,5),АТС!$A$41:$F$784,3)+'Иные услуги '!$C$5+'РСТ РСО-А'!$J$7+'РСТ РСО-А'!$H$9</f>
        <v>1167.1399999999999</v>
      </c>
      <c r="N211" s="117">
        <f>VLOOKUP($A211+ROUND((COLUMN()-2)/24,5),АТС!$A$41:$F$784,3)+'Иные услуги '!$C$5+'РСТ РСО-А'!$J$7+'РСТ РСО-А'!$H$9</f>
        <v>1167.43</v>
      </c>
      <c r="O211" s="117">
        <f>VLOOKUP($A211+ROUND((COLUMN()-2)/24,5),АТС!$A$41:$F$784,3)+'Иные услуги '!$C$5+'РСТ РСО-А'!$J$7+'РСТ РСО-А'!$H$9</f>
        <v>1168.24</v>
      </c>
      <c r="P211" s="117">
        <f>VLOOKUP($A211+ROUND((COLUMN()-2)/24,5),АТС!$A$41:$F$784,3)+'Иные услуги '!$C$5+'РСТ РСО-А'!$J$7+'РСТ РСО-А'!$H$9</f>
        <v>1168.48</v>
      </c>
      <c r="Q211" s="117">
        <f>VLOOKUP($A211+ROUND((COLUMN()-2)/24,5),АТС!$A$41:$F$784,3)+'Иные услуги '!$C$5+'РСТ РСО-А'!$J$7+'РСТ РСО-А'!$H$9</f>
        <v>1168.5899999999999</v>
      </c>
      <c r="R211" s="117">
        <f>VLOOKUP($A211+ROUND((COLUMN()-2)/24,5),АТС!$A$41:$F$784,3)+'Иные услуги '!$C$5+'РСТ РСО-А'!$J$7+'РСТ РСО-А'!$H$9</f>
        <v>1168.92</v>
      </c>
      <c r="S211" s="117">
        <f>VLOOKUP($A211+ROUND((COLUMN()-2)/24,5),АТС!$A$41:$F$784,3)+'Иные услуги '!$C$5+'РСТ РСО-А'!$J$7+'РСТ РСО-А'!$H$9</f>
        <v>1132.8499999999999</v>
      </c>
      <c r="T211" s="117">
        <f>VLOOKUP($A211+ROUND((COLUMN()-2)/24,5),АТС!$A$41:$F$784,3)+'Иные услуги '!$C$5+'РСТ РСО-А'!$J$7+'РСТ РСО-А'!$H$9</f>
        <v>1198.3</v>
      </c>
      <c r="U211" s="117">
        <f>VLOOKUP($A211+ROUND((COLUMN()-2)/24,5),АТС!$A$41:$F$784,3)+'Иные услуги '!$C$5+'РСТ РСО-А'!$J$7+'РСТ РСО-А'!$H$9</f>
        <v>1239.2</v>
      </c>
      <c r="V211" s="117">
        <f>VLOOKUP($A211+ROUND((COLUMN()-2)/24,5),АТС!$A$41:$F$784,3)+'Иные услуги '!$C$5+'РСТ РСО-А'!$J$7+'РСТ РСО-А'!$H$9</f>
        <v>1238.17</v>
      </c>
      <c r="W211" s="117">
        <f>VLOOKUP($A211+ROUND((COLUMN()-2)/24,5),АТС!$A$41:$F$784,3)+'Иные услуги '!$C$5+'РСТ РСО-А'!$J$7+'РСТ РСО-А'!$H$9</f>
        <v>1139.01</v>
      </c>
      <c r="X211" s="117">
        <f>VLOOKUP($A211+ROUND((COLUMN()-2)/24,5),АТС!$A$41:$F$784,3)+'Иные услуги '!$C$5+'РСТ РСО-А'!$J$7+'РСТ РСО-А'!$H$9</f>
        <v>1116.43</v>
      </c>
      <c r="Y211" s="117">
        <f>VLOOKUP($A211+ROUND((COLUMN()-2)/24,5),АТС!$A$41:$F$784,3)+'Иные услуги '!$C$5+'РСТ РСО-А'!$J$7+'РСТ РСО-А'!$H$9</f>
        <v>1151.1499999999999</v>
      </c>
    </row>
    <row r="212" spans="1:25" x14ac:dyDescent="0.2">
      <c r="A212" s="66">
        <f t="shared" si="6"/>
        <v>43719</v>
      </c>
      <c r="B212" s="117">
        <f>VLOOKUP($A212+ROUND((COLUMN()-2)/24,5),АТС!$A$41:$F$784,3)+'Иные услуги '!$C$5+'РСТ РСО-А'!$J$7+'РСТ РСО-А'!$H$9</f>
        <v>1135.56</v>
      </c>
      <c r="C212" s="117">
        <f>VLOOKUP($A212+ROUND((COLUMN()-2)/24,5),АТС!$A$41:$F$784,3)+'Иные услуги '!$C$5+'РСТ РСО-А'!$J$7+'РСТ РСО-А'!$H$9</f>
        <v>1119.25</v>
      </c>
      <c r="D212" s="117">
        <f>VLOOKUP($A212+ROUND((COLUMN()-2)/24,5),АТС!$A$41:$F$784,3)+'Иные услуги '!$C$5+'РСТ РСО-А'!$J$7+'РСТ РСО-А'!$H$9</f>
        <v>1117.5</v>
      </c>
      <c r="E212" s="117">
        <f>VLOOKUP($A212+ROUND((COLUMN()-2)/24,5),АТС!$A$41:$F$784,3)+'Иные услуги '!$C$5+'РСТ РСО-А'!$J$7+'РСТ РСО-А'!$H$9</f>
        <v>1117.48</v>
      </c>
      <c r="F212" s="117">
        <f>VLOOKUP($A212+ROUND((COLUMN()-2)/24,5),АТС!$A$41:$F$784,3)+'Иные услуги '!$C$5+'РСТ РСО-А'!$J$7+'РСТ РСО-А'!$H$9</f>
        <v>1117.47</v>
      </c>
      <c r="G212" s="117">
        <f>VLOOKUP($A212+ROUND((COLUMN()-2)/24,5),АТС!$A$41:$F$784,3)+'Иные услуги '!$C$5+'РСТ РСО-А'!$J$7+'РСТ РСО-А'!$H$9</f>
        <v>1117.3699999999999</v>
      </c>
      <c r="H212" s="117">
        <f>VLOOKUP($A212+ROUND((COLUMN()-2)/24,5),АТС!$A$41:$F$784,3)+'Иные услуги '!$C$5+'РСТ РСО-А'!$J$7+'РСТ РСО-А'!$H$9</f>
        <v>1116.93</v>
      </c>
      <c r="I212" s="117">
        <f>VLOOKUP($A212+ROUND((COLUMN()-2)/24,5),АТС!$A$41:$F$784,3)+'Иные услуги '!$C$5+'РСТ РСО-А'!$J$7+'РСТ РСО-А'!$H$9</f>
        <v>1187.1199999999999</v>
      </c>
      <c r="J212" s="117">
        <f>VLOOKUP($A212+ROUND((COLUMN()-2)/24,5),АТС!$A$41:$F$784,3)+'Иные услуги '!$C$5+'РСТ РСО-А'!$J$7+'РСТ РСО-А'!$H$9</f>
        <v>1117.22</v>
      </c>
      <c r="K212" s="117">
        <f>VLOOKUP($A212+ROUND((COLUMN()-2)/24,5),АТС!$A$41:$F$784,3)+'Иные услуги '!$C$5+'РСТ РСО-А'!$J$7+'РСТ РСО-А'!$H$9</f>
        <v>1134.25</v>
      </c>
      <c r="L212" s="117">
        <f>VLOOKUP($A212+ROUND((COLUMN()-2)/24,5),АТС!$A$41:$F$784,3)+'Иные услуги '!$C$5+'РСТ РСО-А'!$J$7+'РСТ РСО-А'!$H$9</f>
        <v>1172.5</v>
      </c>
      <c r="M212" s="117">
        <f>VLOOKUP($A212+ROUND((COLUMN()-2)/24,5),АТС!$A$41:$F$784,3)+'Иные услуги '!$C$5+'РСТ РСО-А'!$J$7+'РСТ РСО-А'!$H$9</f>
        <v>1173.06</v>
      </c>
      <c r="N212" s="117">
        <f>VLOOKUP($A212+ROUND((COLUMN()-2)/24,5),АТС!$A$41:$F$784,3)+'Иные услуги '!$C$5+'РСТ РСО-А'!$J$7+'РСТ РСО-А'!$H$9</f>
        <v>1173.33</v>
      </c>
      <c r="O212" s="117">
        <f>VLOOKUP($A212+ROUND((COLUMN()-2)/24,5),АТС!$A$41:$F$784,3)+'Иные услуги '!$C$5+'РСТ РСО-А'!$J$7+'РСТ РСО-А'!$H$9</f>
        <v>1173.94</v>
      </c>
      <c r="P212" s="117">
        <f>VLOOKUP($A212+ROUND((COLUMN()-2)/24,5),АТС!$A$41:$F$784,3)+'Иные услуги '!$C$5+'РСТ РСО-А'!$J$7+'РСТ РСО-А'!$H$9</f>
        <v>1174.17</v>
      </c>
      <c r="Q212" s="117">
        <f>VLOOKUP($A212+ROUND((COLUMN()-2)/24,5),АТС!$A$41:$F$784,3)+'Иные услуги '!$C$5+'РСТ РСО-А'!$J$7+'РСТ РСО-А'!$H$9</f>
        <v>1174.1600000000001</v>
      </c>
      <c r="R212" s="117">
        <f>VLOOKUP($A212+ROUND((COLUMN()-2)/24,5),АТС!$A$41:$F$784,3)+'Иные услуги '!$C$5+'РСТ РСО-А'!$J$7+'РСТ РСО-А'!$H$9</f>
        <v>1173.83</v>
      </c>
      <c r="S212" s="117">
        <f>VLOOKUP($A212+ROUND((COLUMN()-2)/24,5),АТС!$A$41:$F$784,3)+'Иные услуги '!$C$5+'РСТ РСО-А'!$J$7+'РСТ РСО-А'!$H$9</f>
        <v>1171.8399999999999</v>
      </c>
      <c r="T212" s="117">
        <f>VLOOKUP($A212+ROUND((COLUMN()-2)/24,5),АТС!$A$41:$F$784,3)+'Иные услуги '!$C$5+'РСТ РСО-А'!$J$7+'РСТ РСО-А'!$H$9</f>
        <v>1235.18</v>
      </c>
      <c r="U212" s="117">
        <f>VLOOKUP($A212+ROUND((COLUMN()-2)/24,5),АТС!$A$41:$F$784,3)+'Иные услуги '!$C$5+'РСТ РСО-А'!$J$7+'РСТ РСО-А'!$H$9</f>
        <v>1244.43</v>
      </c>
      <c r="V212" s="117">
        <f>VLOOKUP($A212+ROUND((COLUMN()-2)/24,5),АТС!$A$41:$F$784,3)+'Иные услуги '!$C$5+'РСТ РСО-А'!$J$7+'РСТ РСО-А'!$H$9</f>
        <v>1242.4100000000001</v>
      </c>
      <c r="W212" s="117">
        <f>VLOOKUP($A212+ROUND((COLUMN()-2)/24,5),АТС!$A$41:$F$784,3)+'Иные услуги '!$C$5+'РСТ РСО-А'!$J$7+'РСТ РСО-А'!$H$9</f>
        <v>1138.33</v>
      </c>
      <c r="X212" s="117">
        <f>VLOOKUP($A212+ROUND((COLUMN()-2)/24,5),АТС!$A$41:$F$784,3)+'Иные услуги '!$C$5+'РСТ РСО-А'!$J$7+'РСТ РСО-А'!$H$9</f>
        <v>1116.0999999999999</v>
      </c>
      <c r="Y212" s="117">
        <f>VLOOKUP($A212+ROUND((COLUMN()-2)/24,5),АТС!$A$41:$F$784,3)+'Иные услуги '!$C$5+'РСТ РСО-А'!$J$7+'РСТ РСО-А'!$H$9</f>
        <v>1165.68</v>
      </c>
    </row>
    <row r="213" spans="1:25" x14ac:dyDescent="0.2">
      <c r="A213" s="66">
        <f t="shared" si="6"/>
        <v>43720</v>
      </c>
      <c r="B213" s="117">
        <f>VLOOKUP($A213+ROUND((COLUMN()-2)/24,5),АТС!$A$41:$F$784,3)+'Иные услуги '!$C$5+'РСТ РСО-А'!$J$7+'РСТ РСО-А'!$H$9</f>
        <v>1135.58</v>
      </c>
      <c r="C213" s="117">
        <f>VLOOKUP($A213+ROUND((COLUMN()-2)/24,5),АТС!$A$41:$F$784,3)+'Иные услуги '!$C$5+'РСТ РСО-А'!$J$7+'РСТ РСО-А'!$H$9</f>
        <v>1119.3799999999999</v>
      </c>
      <c r="D213" s="117">
        <f>VLOOKUP($A213+ROUND((COLUMN()-2)/24,5),АТС!$A$41:$F$784,3)+'Иные услуги '!$C$5+'РСТ РСО-А'!$J$7+'РСТ РСО-А'!$H$9</f>
        <v>1117.47</v>
      </c>
      <c r="E213" s="117">
        <f>VLOOKUP($A213+ROUND((COLUMN()-2)/24,5),АТС!$A$41:$F$784,3)+'Иные услуги '!$C$5+'РСТ РСО-А'!$J$7+'РСТ РСО-А'!$H$9</f>
        <v>1117.48</v>
      </c>
      <c r="F213" s="117">
        <f>VLOOKUP($A213+ROUND((COLUMN()-2)/24,5),АТС!$A$41:$F$784,3)+'Иные услуги '!$C$5+'РСТ РСО-А'!$J$7+'РСТ РСО-А'!$H$9</f>
        <v>1117.45</v>
      </c>
      <c r="G213" s="117">
        <f>VLOOKUP($A213+ROUND((COLUMN()-2)/24,5),АТС!$A$41:$F$784,3)+'Иные услуги '!$C$5+'РСТ РСО-А'!$J$7+'РСТ РСО-А'!$H$9</f>
        <v>1117.3899999999999</v>
      </c>
      <c r="H213" s="117">
        <f>VLOOKUP($A213+ROUND((COLUMN()-2)/24,5),АТС!$A$41:$F$784,3)+'Иные услуги '!$C$5+'РСТ РСО-А'!$J$7+'РСТ РСО-А'!$H$9</f>
        <v>1116.75</v>
      </c>
      <c r="I213" s="117">
        <f>VLOOKUP($A213+ROUND((COLUMN()-2)/24,5),АТС!$A$41:$F$784,3)+'Иные услуги '!$C$5+'РСТ РСО-А'!$J$7+'РСТ РСО-А'!$H$9</f>
        <v>1203.04</v>
      </c>
      <c r="J213" s="117">
        <f>VLOOKUP($A213+ROUND((COLUMN()-2)/24,5),АТС!$A$41:$F$784,3)+'Иные услуги '!$C$5+'РСТ РСО-А'!$J$7+'РСТ РСО-А'!$H$9</f>
        <v>1116.83</v>
      </c>
      <c r="K213" s="117">
        <f>VLOOKUP($A213+ROUND((COLUMN()-2)/24,5),АТС!$A$41:$F$784,3)+'Иные услуги '!$C$5+'РСТ РСО-А'!$J$7+'РСТ РСО-А'!$H$9</f>
        <v>1172.92</v>
      </c>
      <c r="L213" s="117">
        <f>VLOOKUP($A213+ROUND((COLUMN()-2)/24,5),АТС!$A$41:$F$784,3)+'Иные услуги '!$C$5+'РСТ РСО-А'!$J$7+'РСТ РСО-А'!$H$9</f>
        <v>1208.71</v>
      </c>
      <c r="M213" s="117">
        <f>VLOOKUP($A213+ROUND((COLUMN()-2)/24,5),АТС!$A$41:$F$784,3)+'Иные услуги '!$C$5+'РСТ РСО-А'!$J$7+'РСТ РСО-А'!$H$9</f>
        <v>1209.3599999999999</v>
      </c>
      <c r="N213" s="117">
        <f>VLOOKUP($A213+ROUND((COLUMN()-2)/24,5),АТС!$A$41:$F$784,3)+'Иные услуги '!$C$5+'РСТ РСО-А'!$J$7+'РСТ РСО-А'!$H$9</f>
        <v>1209.7</v>
      </c>
      <c r="O213" s="117">
        <f>VLOOKUP($A213+ROUND((COLUMN()-2)/24,5),АТС!$A$41:$F$784,3)+'Иные услуги '!$C$5+'РСТ РСО-А'!$J$7+'РСТ РСО-А'!$H$9</f>
        <v>1210.3699999999999</v>
      </c>
      <c r="P213" s="117">
        <f>VLOOKUP($A213+ROUND((COLUMN()-2)/24,5),АТС!$A$41:$F$784,3)+'Иные услуги '!$C$5+'РСТ РСО-А'!$J$7+'РСТ РСО-А'!$H$9</f>
        <v>1211.25</v>
      </c>
      <c r="Q213" s="117">
        <f>VLOOKUP($A213+ROUND((COLUMN()-2)/24,5),АТС!$A$41:$F$784,3)+'Иные услуги '!$C$5+'РСТ РСО-А'!$J$7+'РСТ РСО-А'!$H$9</f>
        <v>1212.32</v>
      </c>
      <c r="R213" s="117">
        <f>VLOOKUP($A213+ROUND((COLUMN()-2)/24,5),АТС!$A$41:$F$784,3)+'Иные услуги '!$C$5+'РСТ РСО-А'!$J$7+'РСТ РСО-А'!$H$9</f>
        <v>1176.33</v>
      </c>
      <c r="S213" s="117">
        <f>VLOOKUP($A213+ROUND((COLUMN()-2)/24,5),АТС!$A$41:$F$784,3)+'Иные услуги '!$C$5+'РСТ РСО-А'!$J$7+'РСТ РСО-А'!$H$9</f>
        <v>1173.32</v>
      </c>
      <c r="T213" s="117">
        <f>VLOOKUP($A213+ROUND((COLUMN()-2)/24,5),АТС!$A$41:$F$784,3)+'Иные услуги '!$C$5+'РСТ РСО-А'!$J$7+'РСТ РСО-А'!$H$9</f>
        <v>1294.42</v>
      </c>
      <c r="U213" s="117">
        <f>VLOOKUP($A213+ROUND((COLUMN()-2)/24,5),АТС!$A$41:$F$784,3)+'Иные услуги '!$C$5+'РСТ РСО-А'!$J$7+'РСТ РСО-А'!$H$9</f>
        <v>1247.1600000000001</v>
      </c>
      <c r="V213" s="117">
        <f>VLOOKUP($A213+ROUND((COLUMN()-2)/24,5),АТС!$A$41:$F$784,3)+'Иные услуги '!$C$5+'РСТ РСО-А'!$J$7+'РСТ РСО-А'!$H$9</f>
        <v>1195.31</v>
      </c>
      <c r="W213" s="117">
        <f>VLOOKUP($A213+ROUND((COLUMN()-2)/24,5),АТС!$A$41:$F$784,3)+'Иные услуги '!$C$5+'РСТ РСО-А'!$J$7+'РСТ РСО-А'!$H$9</f>
        <v>1116.6499999999999</v>
      </c>
      <c r="X213" s="117">
        <f>VLOOKUP($A213+ROUND((COLUMN()-2)/24,5),АТС!$A$41:$F$784,3)+'Иные услуги '!$C$5+'РСТ РСО-А'!$J$7+'РСТ РСО-А'!$H$9</f>
        <v>1115.33</v>
      </c>
      <c r="Y213" s="117">
        <f>VLOOKUP($A213+ROUND((COLUMN()-2)/24,5),АТС!$A$41:$F$784,3)+'Иные услуги '!$C$5+'РСТ РСО-А'!$J$7+'РСТ РСО-А'!$H$9</f>
        <v>1185.27</v>
      </c>
    </row>
    <row r="214" spans="1:25" x14ac:dyDescent="0.2">
      <c r="A214" s="66">
        <f t="shared" si="6"/>
        <v>43721</v>
      </c>
      <c r="B214" s="117">
        <f>VLOOKUP($A214+ROUND((COLUMN()-2)/24,5),АТС!$A$41:$F$784,3)+'Иные услуги '!$C$5+'РСТ РСО-А'!$J$7+'РСТ РСО-А'!$H$9</f>
        <v>1139.19</v>
      </c>
      <c r="C214" s="117">
        <f>VLOOKUP($A214+ROUND((COLUMN()-2)/24,5),АТС!$A$41:$F$784,3)+'Иные услуги '!$C$5+'РСТ РСО-А'!$J$7+'РСТ РСО-А'!$H$9</f>
        <v>1120.03</v>
      </c>
      <c r="D214" s="117">
        <f>VLOOKUP($A214+ROUND((COLUMN()-2)/24,5),АТС!$A$41:$F$784,3)+'Иные услуги '!$C$5+'РСТ РСО-А'!$J$7+'РСТ РСО-А'!$H$9</f>
        <v>1119.56</v>
      </c>
      <c r="E214" s="117">
        <f>VLOOKUP($A214+ROUND((COLUMN()-2)/24,5),АТС!$A$41:$F$784,3)+'Иные услуги '!$C$5+'РСТ РСО-А'!$J$7+'РСТ РСО-А'!$H$9</f>
        <v>1117.3799999999999</v>
      </c>
      <c r="F214" s="117">
        <f>VLOOKUP($A214+ROUND((COLUMN()-2)/24,5),АТС!$A$41:$F$784,3)+'Иные услуги '!$C$5+'РСТ РСО-А'!$J$7+'РСТ РСО-А'!$H$9</f>
        <v>1117.3399999999999</v>
      </c>
      <c r="G214" s="117">
        <f>VLOOKUP($A214+ROUND((COLUMN()-2)/24,5),АТС!$A$41:$F$784,3)+'Иные услуги '!$C$5+'РСТ РСО-А'!$J$7+'РСТ РСО-А'!$H$9</f>
        <v>1117.3</v>
      </c>
      <c r="H214" s="117">
        <f>VLOOKUP($A214+ROUND((COLUMN()-2)/24,5),АТС!$A$41:$F$784,3)+'Иные услуги '!$C$5+'РСТ РСО-А'!$J$7+'РСТ РСО-А'!$H$9</f>
        <v>1116.54</v>
      </c>
      <c r="I214" s="117">
        <f>VLOOKUP($A214+ROUND((COLUMN()-2)/24,5),АТС!$A$41:$F$784,3)+'Иные услуги '!$C$5+'РСТ РСО-А'!$J$7+'РСТ РСО-А'!$H$9</f>
        <v>1224.49</v>
      </c>
      <c r="J214" s="117">
        <f>VLOOKUP($A214+ROUND((COLUMN()-2)/24,5),АТС!$A$41:$F$784,3)+'Иные услуги '!$C$5+'РСТ РСО-А'!$J$7+'РСТ РСО-А'!$H$9</f>
        <v>1117.07</v>
      </c>
      <c r="K214" s="117">
        <f>VLOOKUP($A214+ROUND((COLUMN()-2)/24,5),АТС!$A$41:$F$784,3)+'Иные услуги '!$C$5+'РСТ РСО-А'!$J$7+'РСТ РСО-А'!$H$9</f>
        <v>1183.1399999999999</v>
      </c>
      <c r="L214" s="117">
        <f>VLOOKUP($A214+ROUND((COLUMN()-2)/24,5),АТС!$A$41:$F$784,3)+'Иные услуги '!$C$5+'РСТ РСО-А'!$J$7+'РСТ РСО-А'!$H$9</f>
        <v>1202.7</v>
      </c>
      <c r="M214" s="117">
        <f>VLOOKUP($A214+ROUND((COLUMN()-2)/24,5),АТС!$A$41:$F$784,3)+'Иные услуги '!$C$5+'РСТ РСО-А'!$J$7+'РСТ РСО-А'!$H$9</f>
        <v>1202.8799999999999</v>
      </c>
      <c r="N214" s="117">
        <f>VLOOKUP($A214+ROUND((COLUMN()-2)/24,5),АТС!$A$41:$F$784,3)+'Иные услуги '!$C$5+'РСТ РСО-А'!$J$7+'РСТ РСО-А'!$H$9</f>
        <v>1203.05</v>
      </c>
      <c r="O214" s="117">
        <f>VLOOKUP($A214+ROUND((COLUMN()-2)/24,5),АТС!$A$41:$F$784,3)+'Иные услуги '!$C$5+'РСТ РСО-А'!$J$7+'РСТ РСО-А'!$H$9</f>
        <v>1203.3499999999999</v>
      </c>
      <c r="P214" s="117">
        <f>VLOOKUP($A214+ROUND((COLUMN()-2)/24,5),АТС!$A$41:$F$784,3)+'Иные услуги '!$C$5+'РСТ РСО-А'!$J$7+'РСТ РСО-А'!$H$9</f>
        <v>1203.79</v>
      </c>
      <c r="Q214" s="117">
        <f>VLOOKUP($A214+ROUND((COLUMN()-2)/24,5),АТС!$A$41:$F$784,3)+'Иные услуги '!$C$5+'РСТ РСО-А'!$J$7+'РСТ РСО-А'!$H$9</f>
        <v>1204.1499999999999</v>
      </c>
      <c r="R214" s="117">
        <f>VLOOKUP($A214+ROUND((COLUMN()-2)/24,5),АТС!$A$41:$F$784,3)+'Иные услуги '!$C$5+'РСТ РСО-А'!$J$7+'РСТ РСО-А'!$H$9</f>
        <v>1170.49</v>
      </c>
      <c r="S214" s="117">
        <f>VLOOKUP($A214+ROUND((COLUMN()-2)/24,5),АТС!$A$41:$F$784,3)+'Иные услуги '!$C$5+'РСТ РСО-А'!$J$7+'РСТ РСО-А'!$H$9</f>
        <v>1169.98</v>
      </c>
      <c r="T214" s="117">
        <f>VLOOKUP($A214+ROUND((COLUMN()-2)/24,5),АТС!$A$41:$F$784,3)+'Иные услуги '!$C$5+'РСТ РСО-А'!$J$7+'РСТ РСО-А'!$H$9</f>
        <v>1287.2700000000002</v>
      </c>
      <c r="U214" s="117">
        <f>VLOOKUP($A214+ROUND((COLUMN()-2)/24,5),АТС!$A$41:$F$784,3)+'Иные услуги '!$C$5+'РСТ РСО-А'!$J$7+'РСТ РСО-А'!$H$9</f>
        <v>1347.8100000000002</v>
      </c>
      <c r="V214" s="117">
        <f>VLOOKUP($A214+ROUND((COLUMN()-2)/24,5),АТС!$A$41:$F$784,3)+'Иные услуги '!$C$5+'РСТ РСО-А'!$J$7+'РСТ РСО-А'!$H$9</f>
        <v>1253.7900000000002</v>
      </c>
      <c r="W214" s="117">
        <f>VLOOKUP($A214+ROUND((COLUMN()-2)/24,5),АТС!$A$41:$F$784,3)+'Иные услуги '!$C$5+'РСТ РСО-А'!$J$7+'РСТ РСО-А'!$H$9</f>
        <v>1139.69</v>
      </c>
      <c r="X214" s="117">
        <f>VLOOKUP($A214+ROUND((COLUMN()-2)/24,5),АТС!$A$41:$F$784,3)+'Иные услуги '!$C$5+'РСТ РСО-А'!$J$7+'РСТ РСО-А'!$H$9</f>
        <v>1116.44</v>
      </c>
      <c r="Y214" s="117">
        <f>VLOOKUP($A214+ROUND((COLUMN()-2)/24,5),АТС!$A$41:$F$784,3)+'Иные услуги '!$C$5+'РСТ РСО-А'!$J$7+'РСТ РСО-А'!$H$9</f>
        <v>1284.8900000000001</v>
      </c>
    </row>
    <row r="215" spans="1:25" x14ac:dyDescent="0.2">
      <c r="A215" s="66">
        <f t="shared" si="6"/>
        <v>43722</v>
      </c>
      <c r="B215" s="117">
        <f>VLOOKUP($A215+ROUND((COLUMN()-2)/24,5),АТС!$A$41:$F$784,3)+'Иные услуги '!$C$5+'РСТ РСО-А'!$J$7+'РСТ РСО-А'!$H$9</f>
        <v>1145.8799999999999</v>
      </c>
      <c r="C215" s="117">
        <f>VLOOKUP($A215+ROUND((COLUMN()-2)/24,5),АТС!$A$41:$F$784,3)+'Иные услуги '!$C$5+'РСТ РСО-А'!$J$7+'РСТ РСО-А'!$H$9</f>
        <v>1122.29</v>
      </c>
      <c r="D215" s="117">
        <f>VLOOKUP($A215+ROUND((COLUMN()-2)/24,5),АТС!$A$41:$F$784,3)+'Иные услуги '!$C$5+'РСТ РСО-А'!$J$7+'РСТ РСО-А'!$H$9</f>
        <v>1117.3</v>
      </c>
      <c r="E215" s="117">
        <f>VLOOKUP($A215+ROUND((COLUMN()-2)/24,5),АТС!$A$41:$F$784,3)+'Иные услуги '!$C$5+'РСТ РСО-А'!$J$7+'РСТ РСО-А'!$H$9</f>
        <v>1117.3699999999999</v>
      </c>
      <c r="F215" s="117">
        <f>VLOOKUP($A215+ROUND((COLUMN()-2)/24,5),АТС!$A$41:$F$784,3)+'Иные услуги '!$C$5+'РСТ РСО-А'!$J$7+'РСТ РСО-А'!$H$9</f>
        <v>1117.3799999999999</v>
      </c>
      <c r="G215" s="117">
        <f>VLOOKUP($A215+ROUND((COLUMN()-2)/24,5),АТС!$A$41:$F$784,3)+'Иные услуги '!$C$5+'РСТ РСО-А'!$J$7+'РСТ РСО-А'!$H$9</f>
        <v>1117.33</v>
      </c>
      <c r="H215" s="117">
        <f>VLOOKUP($A215+ROUND((COLUMN()-2)/24,5),АТС!$A$41:$F$784,3)+'Иные услуги '!$C$5+'РСТ РСО-А'!$J$7+'РСТ РСО-А'!$H$9</f>
        <v>1116.49</v>
      </c>
      <c r="I215" s="117">
        <f>VLOOKUP($A215+ROUND((COLUMN()-2)/24,5),АТС!$A$41:$F$784,3)+'Иные услуги '!$C$5+'РСТ РСО-А'!$J$7+'РСТ РСО-А'!$H$9</f>
        <v>1124.06</v>
      </c>
      <c r="J215" s="117">
        <f>VLOOKUP($A215+ROUND((COLUMN()-2)/24,5),АТС!$A$41:$F$784,3)+'Иные услуги '!$C$5+'РСТ РСО-А'!$J$7+'РСТ РСО-А'!$H$9</f>
        <v>1116.8799999999999</v>
      </c>
      <c r="K215" s="117">
        <f>VLOOKUP($A215+ROUND((COLUMN()-2)/24,5),АТС!$A$41:$F$784,3)+'Иные услуги '!$C$5+'РСТ РСО-А'!$J$7+'РСТ РСО-А'!$H$9</f>
        <v>1117.1299999999999</v>
      </c>
      <c r="L215" s="117">
        <f>VLOOKUP($A215+ROUND((COLUMN()-2)/24,5),АТС!$A$41:$F$784,3)+'Иные услуги '!$C$5+'РСТ РСО-А'!$J$7+'РСТ РСО-А'!$H$9</f>
        <v>1136.27</v>
      </c>
      <c r="M215" s="117">
        <f>VLOOKUP($A215+ROUND((COLUMN()-2)/24,5),АТС!$A$41:$F$784,3)+'Иные услуги '!$C$5+'РСТ РСО-А'!$J$7+'РСТ РСО-А'!$H$9</f>
        <v>1136.3599999999999</v>
      </c>
      <c r="N215" s="117">
        <f>VLOOKUP($A215+ROUND((COLUMN()-2)/24,5),АТС!$A$41:$F$784,3)+'Иные услуги '!$C$5+'РСТ РСО-А'!$J$7+'РСТ РСО-А'!$H$9</f>
        <v>1136.6099999999999</v>
      </c>
      <c r="O215" s="117">
        <f>VLOOKUP($A215+ROUND((COLUMN()-2)/24,5),АТС!$A$41:$F$784,3)+'Иные услуги '!$C$5+'РСТ РСО-А'!$J$7+'РСТ РСО-А'!$H$9</f>
        <v>1136.69</v>
      </c>
      <c r="P215" s="117">
        <f>VLOOKUP($A215+ROUND((COLUMN()-2)/24,5),АТС!$A$41:$F$784,3)+'Иные услуги '!$C$5+'РСТ РСО-А'!$J$7+'РСТ РСО-А'!$H$9</f>
        <v>1136.77</v>
      </c>
      <c r="Q215" s="117">
        <f>VLOOKUP($A215+ROUND((COLUMN()-2)/24,5),АТС!$A$41:$F$784,3)+'Иные услуги '!$C$5+'РСТ РСО-А'!$J$7+'РСТ РСО-А'!$H$9</f>
        <v>1136.8699999999999</v>
      </c>
      <c r="R215" s="117">
        <f>VLOOKUP($A215+ROUND((COLUMN()-2)/24,5),АТС!$A$41:$F$784,3)+'Иные услуги '!$C$5+'РСТ РСО-А'!$J$7+'РСТ РСО-А'!$H$9</f>
        <v>1136.9100000000001</v>
      </c>
      <c r="S215" s="117">
        <f>VLOOKUP($A215+ROUND((COLUMN()-2)/24,5),АТС!$A$41:$F$784,3)+'Иные услуги '!$C$5+'РСТ РСО-А'!$J$7+'РСТ РСО-А'!$H$9</f>
        <v>1136.81</v>
      </c>
      <c r="T215" s="117">
        <f>VLOOKUP($A215+ROUND((COLUMN()-2)/24,5),АТС!$A$41:$F$784,3)+'Иные услуги '!$C$5+'РСТ РСО-А'!$J$7+'РСТ РСО-А'!$H$9</f>
        <v>1249.1000000000001</v>
      </c>
      <c r="U215" s="117">
        <f>VLOOKUP($A215+ROUND((COLUMN()-2)/24,5),АТС!$A$41:$F$784,3)+'Иные услуги '!$C$5+'РСТ РСО-А'!$J$7+'РСТ РСО-А'!$H$9</f>
        <v>1257.19</v>
      </c>
      <c r="V215" s="117">
        <f>VLOOKUP($A215+ROUND((COLUMN()-2)/24,5),АТС!$A$41:$F$784,3)+'Иные услуги '!$C$5+'РСТ РСО-А'!$J$7+'РСТ РСО-А'!$H$9</f>
        <v>1254.3900000000001</v>
      </c>
      <c r="W215" s="117">
        <f>VLOOKUP($A215+ROUND((COLUMN()-2)/24,5),АТС!$A$41:$F$784,3)+'Иные услуги '!$C$5+'РСТ РСО-А'!$J$7+'РСТ РСО-А'!$H$9</f>
        <v>1140.6299999999999</v>
      </c>
      <c r="X215" s="117">
        <f>VLOOKUP($A215+ROUND((COLUMN()-2)/24,5),АТС!$A$41:$F$784,3)+'Иные услуги '!$C$5+'РСТ РСО-А'!$J$7+'РСТ РСО-А'!$H$9</f>
        <v>1116.25</v>
      </c>
      <c r="Y215" s="117">
        <f>VLOOKUP($A215+ROUND((COLUMN()-2)/24,5),АТС!$A$41:$F$784,3)+'Иные услуги '!$C$5+'РСТ РСО-А'!$J$7+'РСТ РСО-А'!$H$9</f>
        <v>1277.8000000000002</v>
      </c>
    </row>
    <row r="216" spans="1:25" x14ac:dyDescent="0.2">
      <c r="A216" s="66">
        <f t="shared" si="6"/>
        <v>43723</v>
      </c>
      <c r="B216" s="117">
        <f>VLOOKUP($A216+ROUND((COLUMN()-2)/24,5),АТС!$A$41:$F$784,3)+'Иные услуги '!$C$5+'РСТ РСО-А'!$J$7+'РСТ РСО-А'!$H$9</f>
        <v>1138.92</v>
      </c>
      <c r="C216" s="117">
        <f>VLOOKUP($A216+ROUND((COLUMN()-2)/24,5),АТС!$A$41:$F$784,3)+'Иные услуги '!$C$5+'РСТ РСО-А'!$J$7+'РСТ РСО-А'!$H$9</f>
        <v>1119.8999999999999</v>
      </c>
      <c r="D216" s="117">
        <f>VLOOKUP($A216+ROUND((COLUMN()-2)/24,5),АТС!$A$41:$F$784,3)+'Иные услуги '!$C$5+'РСТ РСО-А'!$J$7+'РСТ РСО-А'!$H$9</f>
        <v>1117.3</v>
      </c>
      <c r="E216" s="117">
        <f>VLOOKUP($A216+ROUND((COLUMN()-2)/24,5),АТС!$A$41:$F$784,3)+'Иные услуги '!$C$5+'РСТ РСО-А'!$J$7+'РСТ РСО-А'!$H$9</f>
        <v>1117.3599999999999</v>
      </c>
      <c r="F216" s="117">
        <f>VLOOKUP($A216+ROUND((COLUMN()-2)/24,5),АТС!$A$41:$F$784,3)+'Иные услуги '!$C$5+'РСТ РСО-А'!$J$7+'РСТ РСО-А'!$H$9</f>
        <v>1117.3499999999999</v>
      </c>
      <c r="G216" s="117">
        <f>VLOOKUP($A216+ROUND((COLUMN()-2)/24,5),АТС!$A$41:$F$784,3)+'Иные услуги '!$C$5+'РСТ РСО-А'!$J$7+'РСТ РСО-А'!$H$9</f>
        <v>1117.29</v>
      </c>
      <c r="H216" s="117">
        <f>VLOOKUP($A216+ROUND((COLUMN()-2)/24,5),АТС!$A$41:$F$784,3)+'Иные услуги '!$C$5+'РСТ РСО-А'!$J$7+'РСТ РСО-А'!$H$9</f>
        <v>1116.48</v>
      </c>
      <c r="I216" s="117">
        <f>VLOOKUP($A216+ROUND((COLUMN()-2)/24,5),АТС!$A$41:$F$784,3)+'Иные услуги '!$C$5+'РСТ РСО-А'!$J$7+'РСТ РСО-А'!$H$9</f>
        <v>1120.56</v>
      </c>
      <c r="J216" s="117">
        <f>VLOOKUP($A216+ROUND((COLUMN()-2)/24,5),АТС!$A$41:$F$784,3)+'Иные услуги '!$C$5+'РСТ РСО-А'!$J$7+'РСТ РСО-А'!$H$9</f>
        <v>1116.93</v>
      </c>
      <c r="K216" s="117">
        <f>VLOOKUP($A216+ROUND((COLUMN()-2)/24,5),АТС!$A$41:$F$784,3)+'Иные услуги '!$C$5+'РСТ РСО-А'!$J$7+'РСТ РСО-А'!$H$9</f>
        <v>1116.8799999999999</v>
      </c>
      <c r="L216" s="117">
        <f>VLOOKUP($A216+ROUND((COLUMN()-2)/24,5),АТС!$A$41:$F$784,3)+'Иные услуги '!$C$5+'РСТ РСО-А'!$J$7+'РСТ РСО-А'!$H$9</f>
        <v>1116.97</v>
      </c>
      <c r="M216" s="117">
        <f>VLOOKUP($A216+ROUND((COLUMN()-2)/24,5),АТС!$A$41:$F$784,3)+'Иные услуги '!$C$5+'РСТ РСО-А'!$J$7+'РСТ РСО-А'!$H$9</f>
        <v>1117.0899999999999</v>
      </c>
      <c r="N216" s="117">
        <f>VLOOKUP($A216+ROUND((COLUMN()-2)/24,5),АТС!$A$41:$F$784,3)+'Иные услуги '!$C$5+'РСТ РСО-А'!$J$7+'РСТ РСО-А'!$H$9</f>
        <v>1117.1499999999999</v>
      </c>
      <c r="O216" s="117">
        <f>VLOOKUP($A216+ROUND((COLUMN()-2)/24,5),АТС!$A$41:$F$784,3)+'Иные услуги '!$C$5+'РСТ РСО-А'!$J$7+'РСТ РСО-А'!$H$9</f>
        <v>1117.1600000000001</v>
      </c>
      <c r="P216" s="117">
        <f>VLOOKUP($A216+ROUND((COLUMN()-2)/24,5),АТС!$A$41:$F$784,3)+'Иные услуги '!$C$5+'РСТ РСО-А'!$J$7+'РСТ РСО-А'!$H$9</f>
        <v>1117.17</v>
      </c>
      <c r="Q216" s="117">
        <f>VLOOKUP($A216+ROUND((COLUMN()-2)/24,5),АТС!$A$41:$F$784,3)+'Иные услуги '!$C$5+'РСТ РСО-А'!$J$7+'РСТ РСО-А'!$H$9</f>
        <v>1117.17</v>
      </c>
      <c r="R216" s="117">
        <f>VLOOKUP($A216+ROUND((COLUMN()-2)/24,5),АТС!$A$41:$F$784,3)+'Иные услуги '!$C$5+'РСТ РСО-А'!$J$7+'РСТ РСО-А'!$H$9</f>
        <v>1117.19</v>
      </c>
      <c r="S216" s="117">
        <f>VLOOKUP($A216+ROUND((COLUMN()-2)/24,5),АТС!$A$41:$F$784,3)+'Иные услуги '!$C$5+'РСТ РСО-А'!$J$7+'РСТ РСО-А'!$H$9</f>
        <v>1117.1099999999999</v>
      </c>
      <c r="T216" s="117">
        <f>VLOOKUP($A216+ROUND((COLUMN()-2)/24,5),АТС!$A$41:$F$784,3)+'Иные услуги '!$C$5+'РСТ РСО-А'!$J$7+'РСТ РСО-А'!$H$9</f>
        <v>1196.77</v>
      </c>
      <c r="U216" s="117">
        <f>VLOOKUP($A216+ROUND((COLUMN()-2)/24,5),АТС!$A$41:$F$784,3)+'Иные услуги '!$C$5+'РСТ РСО-А'!$J$7+'РСТ РСО-А'!$H$9</f>
        <v>1255.92</v>
      </c>
      <c r="V216" s="117">
        <f>VLOOKUP($A216+ROUND((COLUMN()-2)/24,5),АТС!$A$41:$F$784,3)+'Иные услуги '!$C$5+'РСТ РСО-А'!$J$7+'РСТ РСО-А'!$H$9</f>
        <v>1235.76</v>
      </c>
      <c r="W216" s="117">
        <f>VLOOKUP($A216+ROUND((COLUMN()-2)/24,5),АТС!$A$41:$F$784,3)+'Иные услуги '!$C$5+'РСТ РСО-А'!$J$7+'РСТ РСО-А'!$H$9</f>
        <v>1138.24</v>
      </c>
      <c r="X216" s="117">
        <f>VLOOKUP($A216+ROUND((COLUMN()-2)/24,5),АТС!$A$41:$F$784,3)+'Иные услуги '!$C$5+'РСТ РСО-А'!$J$7+'РСТ РСО-А'!$H$9</f>
        <v>1116.28</v>
      </c>
      <c r="Y216" s="117">
        <f>VLOOKUP($A216+ROUND((COLUMN()-2)/24,5),АТС!$A$41:$F$784,3)+'Иные услуги '!$C$5+'РСТ РСО-А'!$J$7+'РСТ РСО-А'!$H$9</f>
        <v>1177.21</v>
      </c>
    </row>
    <row r="217" spans="1:25" x14ac:dyDescent="0.2">
      <c r="A217" s="66">
        <f t="shared" si="6"/>
        <v>43724</v>
      </c>
      <c r="B217" s="117">
        <f>VLOOKUP($A217+ROUND((COLUMN()-2)/24,5),АТС!$A$41:$F$784,3)+'Иные услуги '!$C$5+'РСТ РСО-А'!$J$7+'РСТ РСО-А'!$H$9</f>
        <v>1143.81</v>
      </c>
      <c r="C217" s="117">
        <f>VLOOKUP($A217+ROUND((COLUMN()-2)/24,5),АТС!$A$41:$F$784,3)+'Иные услуги '!$C$5+'РСТ РСО-А'!$J$7+'РСТ РСО-А'!$H$9</f>
        <v>1120.57</v>
      </c>
      <c r="D217" s="117">
        <f>VLOOKUP($A217+ROUND((COLUMN()-2)/24,5),АТС!$A$41:$F$784,3)+'Иные услуги '!$C$5+'РСТ РСО-А'!$J$7+'РСТ РСО-А'!$H$9</f>
        <v>1120.18</v>
      </c>
      <c r="E217" s="117">
        <f>VLOOKUP($A217+ROUND((COLUMN()-2)/24,5),АТС!$A$41:$F$784,3)+'Иные услуги '!$C$5+'РСТ РСО-А'!$J$7+'РСТ РСО-А'!$H$9</f>
        <v>1117.22</v>
      </c>
      <c r="F217" s="117">
        <f>VLOOKUP($A217+ROUND((COLUMN()-2)/24,5),АТС!$A$41:$F$784,3)+'Иные услуги '!$C$5+'РСТ РСО-А'!$J$7+'РСТ РСО-А'!$H$9</f>
        <v>1117.21</v>
      </c>
      <c r="G217" s="117">
        <f>VLOOKUP($A217+ROUND((COLUMN()-2)/24,5),АТС!$A$41:$F$784,3)+'Иные услуги '!$C$5+'РСТ РСО-А'!$J$7+'РСТ РСО-А'!$H$9</f>
        <v>1117.03</v>
      </c>
      <c r="H217" s="117">
        <f>VLOOKUP($A217+ROUND((COLUMN()-2)/24,5),АТС!$A$41:$F$784,3)+'Иные услуги '!$C$5+'РСТ РСО-А'!$J$7+'РСТ РСО-А'!$H$9</f>
        <v>1116.0899999999999</v>
      </c>
      <c r="I217" s="117">
        <f>VLOOKUP($A217+ROUND((COLUMN()-2)/24,5),АТС!$A$41:$F$784,3)+'Иные услуги '!$C$5+'РСТ РСО-А'!$J$7+'РСТ РСО-А'!$H$9</f>
        <v>1217.72</v>
      </c>
      <c r="J217" s="117">
        <f>VLOOKUP($A217+ROUND((COLUMN()-2)/24,5),АТС!$A$41:$F$784,3)+'Иные услуги '!$C$5+'РСТ РСО-А'!$J$7+'РСТ РСО-А'!$H$9</f>
        <v>1116.8899999999999</v>
      </c>
      <c r="K217" s="117">
        <f>VLOOKUP($A217+ROUND((COLUMN()-2)/24,5),АТС!$A$41:$F$784,3)+'Иные услуги '!$C$5+'РСТ РСО-А'!$J$7+'РСТ РСО-А'!$H$9</f>
        <v>1176.17</v>
      </c>
      <c r="L217" s="117">
        <f>VLOOKUP($A217+ROUND((COLUMN()-2)/24,5),АТС!$A$41:$F$784,3)+'Иные услуги '!$C$5+'РСТ РСО-А'!$J$7+'РСТ РСО-А'!$H$9</f>
        <v>1193.5</v>
      </c>
      <c r="M217" s="117">
        <f>VLOOKUP($A217+ROUND((COLUMN()-2)/24,5),АТС!$A$41:$F$784,3)+'Иные услуги '!$C$5+'РСТ РСО-А'!$J$7+'РСТ РСО-А'!$H$9</f>
        <v>1193.6600000000001</v>
      </c>
      <c r="N217" s="117">
        <f>VLOOKUP($A217+ROUND((COLUMN()-2)/24,5),АТС!$A$41:$F$784,3)+'Иные услуги '!$C$5+'РСТ РСО-А'!$J$7+'РСТ РСО-А'!$H$9</f>
        <v>1193.56</v>
      </c>
      <c r="O217" s="117">
        <f>VLOOKUP($A217+ROUND((COLUMN()-2)/24,5),АТС!$A$41:$F$784,3)+'Иные услуги '!$C$5+'РСТ РСО-А'!$J$7+'РСТ РСО-А'!$H$9</f>
        <v>1194.3599999999999</v>
      </c>
      <c r="P217" s="117">
        <f>VLOOKUP($A217+ROUND((COLUMN()-2)/24,5),АТС!$A$41:$F$784,3)+'Иные услуги '!$C$5+'РСТ РСО-А'!$J$7+'РСТ РСО-А'!$H$9</f>
        <v>1194.4100000000001</v>
      </c>
      <c r="Q217" s="117">
        <f>VLOOKUP($A217+ROUND((COLUMN()-2)/24,5),АТС!$A$41:$F$784,3)+'Иные услуги '!$C$5+'РСТ РСО-А'!$J$7+'РСТ РСО-А'!$H$9</f>
        <v>1194.6099999999999</v>
      </c>
      <c r="R217" s="117">
        <f>VLOOKUP($A217+ROUND((COLUMN()-2)/24,5),АТС!$A$41:$F$784,3)+'Иные услуги '!$C$5+'РСТ РСО-А'!$J$7+'РСТ РСО-А'!$H$9</f>
        <v>1165.28</v>
      </c>
      <c r="S217" s="117">
        <f>VLOOKUP($A217+ROUND((COLUMN()-2)/24,5),АТС!$A$41:$F$784,3)+'Иные услуги '!$C$5+'РСТ РСО-А'!$J$7+'РСТ РСО-А'!$H$9</f>
        <v>1164.3499999999999</v>
      </c>
      <c r="T217" s="117">
        <f>VLOOKUP($A217+ROUND((COLUMN()-2)/24,5),АТС!$A$41:$F$784,3)+'Иные услуги '!$C$5+'РСТ РСО-А'!$J$7+'РСТ РСО-А'!$H$9</f>
        <v>1268.7300000000002</v>
      </c>
      <c r="U217" s="117">
        <f>VLOOKUP($A217+ROUND((COLUMN()-2)/24,5),АТС!$A$41:$F$784,3)+'Иные услуги '!$C$5+'РСТ РСО-А'!$J$7+'РСТ РСО-А'!$H$9</f>
        <v>1299.1000000000001</v>
      </c>
      <c r="V217" s="117">
        <f>VLOOKUP($A217+ROUND((COLUMN()-2)/24,5),АТС!$A$41:$F$784,3)+'Иные услуги '!$C$5+'РСТ РСО-А'!$J$7+'РСТ РСО-А'!$H$9</f>
        <v>1226.8799999999999</v>
      </c>
      <c r="W217" s="117">
        <f>VLOOKUP($A217+ROUND((COLUMN()-2)/24,5),АТС!$A$41:$F$784,3)+'Иные услуги '!$C$5+'РСТ РСО-А'!$J$7+'РСТ РСО-А'!$H$9</f>
        <v>1137.18</v>
      </c>
      <c r="X217" s="117">
        <f>VLOOKUP($A217+ROUND((COLUMN()-2)/24,5),АТС!$A$41:$F$784,3)+'Иные услуги '!$C$5+'РСТ РСО-А'!$J$7+'РСТ РСО-А'!$H$9</f>
        <v>1116.21</v>
      </c>
      <c r="Y217" s="117">
        <f>VLOOKUP($A217+ROUND((COLUMN()-2)/24,5),АТС!$A$41:$F$784,3)+'Иные услуги '!$C$5+'РСТ РСО-А'!$J$7+'РСТ РСО-А'!$H$9</f>
        <v>1193.03</v>
      </c>
    </row>
    <row r="218" spans="1:25" x14ac:dyDescent="0.2">
      <c r="A218" s="66">
        <f t="shared" si="6"/>
        <v>43725</v>
      </c>
      <c r="B218" s="117">
        <f>VLOOKUP($A218+ROUND((COLUMN()-2)/24,5),АТС!$A$41:$F$784,3)+'Иные услуги '!$C$5+'РСТ РСО-А'!$J$7+'РСТ РСО-А'!$H$9</f>
        <v>1124.3699999999999</v>
      </c>
      <c r="C218" s="117">
        <f>VLOOKUP($A218+ROUND((COLUMN()-2)/24,5),АТС!$A$41:$F$784,3)+'Иные услуги '!$C$5+'РСТ РСО-А'!$J$7+'РСТ РСО-А'!$H$9</f>
        <v>1117.19</v>
      </c>
      <c r="D218" s="117">
        <f>VLOOKUP($A218+ROUND((COLUMN()-2)/24,5),АТС!$A$41:$F$784,3)+'Иные услуги '!$C$5+'РСТ РСО-А'!$J$7+'РСТ РСО-А'!$H$9</f>
        <v>1117.81</v>
      </c>
      <c r="E218" s="117">
        <f>VLOOKUP($A218+ROUND((COLUMN()-2)/24,5),АТС!$A$41:$F$784,3)+'Иные услуги '!$C$5+'РСТ РСО-А'!$J$7+'РСТ РСО-А'!$H$9</f>
        <v>1117.3399999999999</v>
      </c>
      <c r="F218" s="117">
        <f>VLOOKUP($A218+ROUND((COLUMN()-2)/24,5),АТС!$A$41:$F$784,3)+'Иные услуги '!$C$5+'РСТ РСО-А'!$J$7+'РСТ РСО-А'!$H$9</f>
        <v>1117.3</v>
      </c>
      <c r="G218" s="117">
        <f>VLOOKUP($A218+ROUND((COLUMN()-2)/24,5),АТС!$A$41:$F$784,3)+'Иные услуги '!$C$5+'РСТ РСО-А'!$J$7+'РСТ РСО-А'!$H$9</f>
        <v>1117.23</v>
      </c>
      <c r="H218" s="117">
        <f>VLOOKUP($A218+ROUND((COLUMN()-2)/24,5),АТС!$A$41:$F$784,3)+'Иные услуги '!$C$5+'РСТ РСО-А'!$J$7+'РСТ РСО-А'!$H$9</f>
        <v>1116.73</v>
      </c>
      <c r="I218" s="117">
        <f>VLOOKUP($A218+ROUND((COLUMN()-2)/24,5),АТС!$A$41:$F$784,3)+'Иные услуги '!$C$5+'РСТ РСО-А'!$J$7+'РСТ РСО-А'!$H$9</f>
        <v>1194.97</v>
      </c>
      <c r="J218" s="117">
        <f>VLOOKUP($A218+ROUND((COLUMN()-2)/24,5),АТС!$A$41:$F$784,3)+'Иные услуги '!$C$5+'РСТ РСО-А'!$J$7+'РСТ РСО-А'!$H$9</f>
        <v>1117.1600000000001</v>
      </c>
      <c r="K218" s="117">
        <f>VLOOKUP($A218+ROUND((COLUMN()-2)/24,5),АТС!$A$41:$F$784,3)+'Иные услуги '!$C$5+'РСТ РСО-А'!$J$7+'РСТ РСО-А'!$H$9</f>
        <v>1186.98</v>
      </c>
      <c r="L218" s="117">
        <f>VLOOKUP($A218+ROUND((COLUMN()-2)/24,5),АТС!$A$41:$F$784,3)+'Иные услуги '!$C$5+'РСТ РСО-А'!$J$7+'РСТ РСО-А'!$H$9</f>
        <v>1187.74</v>
      </c>
      <c r="M218" s="117">
        <f>VLOOKUP($A218+ROUND((COLUMN()-2)/24,5),АТС!$A$41:$F$784,3)+'Иные услуги '!$C$5+'РСТ РСО-А'!$J$7+'РСТ РСО-А'!$H$9</f>
        <v>1186.75</v>
      </c>
      <c r="N218" s="117">
        <f>VLOOKUP($A218+ROUND((COLUMN()-2)/24,5),АТС!$A$41:$F$784,3)+'Иные услуги '!$C$5+'РСТ РСО-А'!$J$7+'РСТ РСО-А'!$H$9</f>
        <v>1171.03</v>
      </c>
      <c r="O218" s="117">
        <f>VLOOKUP($A218+ROUND((COLUMN()-2)/24,5),АТС!$A$41:$F$784,3)+'Иные услуги '!$C$5+'РСТ РСО-А'!$J$7+'РСТ РСО-А'!$H$9</f>
        <v>1187.71</v>
      </c>
      <c r="P218" s="117">
        <f>VLOOKUP($A218+ROUND((COLUMN()-2)/24,5),АТС!$A$41:$F$784,3)+'Иные услуги '!$C$5+'РСТ РСО-А'!$J$7+'РСТ РСО-А'!$H$9</f>
        <v>1188.0999999999999</v>
      </c>
      <c r="Q218" s="117">
        <f>VLOOKUP($A218+ROUND((COLUMN()-2)/24,5),АТС!$A$41:$F$784,3)+'Иные услуги '!$C$5+'РСТ РСО-А'!$J$7+'РСТ РСО-А'!$H$9</f>
        <v>1188.1600000000001</v>
      </c>
      <c r="R218" s="117">
        <f>VLOOKUP($A218+ROUND((COLUMN()-2)/24,5),АТС!$A$41:$F$784,3)+'Иные услуги '!$C$5+'РСТ РСО-А'!$J$7+'РСТ РСО-А'!$H$9</f>
        <v>1161.31</v>
      </c>
      <c r="S218" s="117">
        <f>VLOOKUP($A218+ROUND((COLUMN()-2)/24,5),АТС!$A$41:$F$784,3)+'Иные услуги '!$C$5+'РСТ РСО-А'!$J$7+'РСТ РСО-А'!$H$9</f>
        <v>1160.3399999999999</v>
      </c>
      <c r="T218" s="117">
        <f>VLOOKUP($A218+ROUND((COLUMN()-2)/24,5),АТС!$A$41:$F$784,3)+'Иные услуги '!$C$5+'РСТ РСО-А'!$J$7+'РСТ РСО-А'!$H$9</f>
        <v>1257.7600000000002</v>
      </c>
      <c r="U218" s="117">
        <f>VLOOKUP($A218+ROUND((COLUMN()-2)/24,5),АТС!$A$41:$F$784,3)+'Иные услуги '!$C$5+'РСТ РСО-А'!$J$7+'РСТ РСО-А'!$H$9</f>
        <v>1292.46</v>
      </c>
      <c r="V218" s="117">
        <f>VLOOKUP($A218+ROUND((COLUMN()-2)/24,5),АТС!$A$41:$F$784,3)+'Иные услуги '!$C$5+'РСТ РСО-А'!$J$7+'РСТ РСО-А'!$H$9</f>
        <v>1254.7</v>
      </c>
      <c r="W218" s="117">
        <f>VLOOKUP($A218+ROUND((COLUMN()-2)/24,5),АТС!$A$41:$F$784,3)+'Иные услуги '!$C$5+'РСТ РСО-А'!$J$7+'РСТ РСО-А'!$H$9</f>
        <v>1179.6399999999999</v>
      </c>
      <c r="X218" s="117">
        <f>VLOOKUP($A218+ROUND((COLUMN()-2)/24,5),АТС!$A$41:$F$784,3)+'Иные услуги '!$C$5+'РСТ РСО-А'!$J$7+'РСТ РСО-А'!$H$9</f>
        <v>1116.53</v>
      </c>
      <c r="Y218" s="117">
        <f>VLOOKUP($A218+ROUND((COLUMN()-2)/24,5),АТС!$A$41:$F$784,3)+'Иные услуги '!$C$5+'РСТ РСО-А'!$J$7+'РСТ РСО-А'!$H$9</f>
        <v>1156.68</v>
      </c>
    </row>
    <row r="219" spans="1:25" x14ac:dyDescent="0.2">
      <c r="A219" s="66">
        <f t="shared" si="6"/>
        <v>43726</v>
      </c>
      <c r="B219" s="117">
        <f>VLOOKUP($A219+ROUND((COLUMN()-2)/24,5),АТС!$A$41:$F$784,3)+'Иные услуги '!$C$5+'РСТ РСО-А'!$J$7+'РСТ РСО-А'!$H$9</f>
        <v>1122.33</v>
      </c>
      <c r="C219" s="117">
        <f>VLOOKUP($A219+ROUND((COLUMN()-2)/24,5),АТС!$A$41:$F$784,3)+'Иные услуги '!$C$5+'РСТ РСО-А'!$J$7+'РСТ РСО-А'!$H$9</f>
        <v>1117.31</v>
      </c>
      <c r="D219" s="117">
        <f>VLOOKUP($A219+ROUND((COLUMN()-2)/24,5),АТС!$A$41:$F$784,3)+'Иные услуги '!$C$5+'РСТ РСО-А'!$J$7+'РСТ РСО-А'!$H$9</f>
        <v>1117.3599999999999</v>
      </c>
      <c r="E219" s="117">
        <f>VLOOKUP($A219+ROUND((COLUMN()-2)/24,5),АТС!$A$41:$F$784,3)+'Иные услуги '!$C$5+'РСТ РСО-А'!$J$7+'РСТ РСО-А'!$H$9</f>
        <v>1117.3599999999999</v>
      </c>
      <c r="F219" s="117">
        <f>VLOOKUP($A219+ROUND((COLUMN()-2)/24,5),АТС!$A$41:$F$784,3)+'Иные услуги '!$C$5+'РСТ РСО-А'!$J$7+'РСТ РСО-А'!$H$9</f>
        <v>1117.31</v>
      </c>
      <c r="G219" s="117">
        <f>VLOOKUP($A219+ROUND((COLUMN()-2)/24,5),АТС!$A$41:$F$784,3)+'Иные услуги '!$C$5+'РСТ РСО-А'!$J$7+'РСТ РСО-А'!$H$9</f>
        <v>1117.24</v>
      </c>
      <c r="H219" s="117">
        <f>VLOOKUP($A219+ROUND((COLUMN()-2)/24,5),АТС!$A$41:$F$784,3)+'Иные услуги '!$C$5+'РСТ РСО-А'!$J$7+'РСТ РСО-А'!$H$9</f>
        <v>1116.72</v>
      </c>
      <c r="I219" s="117">
        <f>VLOOKUP($A219+ROUND((COLUMN()-2)/24,5),АТС!$A$41:$F$784,3)+'Иные услуги '!$C$5+'РСТ РСО-А'!$J$7+'РСТ РСО-А'!$H$9</f>
        <v>1236.29</v>
      </c>
      <c r="J219" s="117">
        <f>VLOOKUP($A219+ROUND((COLUMN()-2)/24,5),АТС!$A$41:$F$784,3)+'Иные услуги '!$C$5+'РСТ РСО-А'!$J$7+'РСТ РСО-А'!$H$9</f>
        <v>1116.8</v>
      </c>
      <c r="K219" s="117">
        <f>VLOOKUP($A219+ROUND((COLUMN()-2)/24,5),АТС!$A$41:$F$784,3)+'Иные услуги '!$C$5+'РСТ РСО-А'!$J$7+'РСТ РСО-А'!$H$9</f>
        <v>1194.29</v>
      </c>
      <c r="L219" s="117">
        <f>VLOOKUP($A219+ROUND((COLUMN()-2)/24,5),АТС!$A$41:$F$784,3)+'Иные услуги '!$C$5+'РСТ РСО-А'!$J$7+'РСТ РСО-А'!$H$9</f>
        <v>1195.22</v>
      </c>
      <c r="M219" s="117">
        <f>VLOOKUP($A219+ROUND((COLUMN()-2)/24,5),АТС!$A$41:$F$784,3)+'Иные услуги '!$C$5+'РСТ РСО-А'!$J$7+'РСТ РСО-А'!$H$9</f>
        <v>1193.78</v>
      </c>
      <c r="N219" s="117">
        <f>VLOOKUP($A219+ROUND((COLUMN()-2)/24,5),АТС!$A$41:$F$784,3)+'Иные услуги '!$C$5+'РСТ РСО-А'!$J$7+'РСТ РСО-А'!$H$9</f>
        <v>1163.94</v>
      </c>
      <c r="O219" s="117">
        <f>VLOOKUP($A219+ROUND((COLUMN()-2)/24,5),АТС!$A$41:$F$784,3)+'Иные услуги '!$C$5+'РСТ РСО-А'!$J$7+'РСТ РСО-А'!$H$9</f>
        <v>1164.1099999999999</v>
      </c>
      <c r="P219" s="117">
        <f>VLOOKUP($A219+ROUND((COLUMN()-2)/24,5),АТС!$A$41:$F$784,3)+'Иные услуги '!$C$5+'РСТ РСО-А'!$J$7+'РСТ РСО-А'!$H$9</f>
        <v>1164.1199999999999</v>
      </c>
      <c r="Q219" s="117">
        <f>VLOOKUP($A219+ROUND((COLUMN()-2)/24,5),АТС!$A$41:$F$784,3)+'Иные услуги '!$C$5+'РСТ РСО-А'!$J$7+'РСТ РСО-А'!$H$9</f>
        <v>1164.29</v>
      </c>
      <c r="R219" s="117">
        <f>VLOOKUP($A219+ROUND((COLUMN()-2)/24,5),АТС!$A$41:$F$784,3)+'Иные услуги '!$C$5+'РСТ РСО-А'!$J$7+'РСТ РСО-А'!$H$9</f>
        <v>1164.5999999999999</v>
      </c>
      <c r="S219" s="117">
        <f>VLOOKUP($A219+ROUND((COLUMN()-2)/24,5),АТС!$A$41:$F$784,3)+'Иные услуги '!$C$5+'РСТ РСО-А'!$J$7+'РСТ РСО-А'!$H$9</f>
        <v>1132.1299999999999</v>
      </c>
      <c r="T219" s="117">
        <f>VLOOKUP($A219+ROUND((COLUMN()-2)/24,5),АТС!$A$41:$F$784,3)+'Иные услуги '!$C$5+'РСТ РСО-А'!$J$7+'РСТ РСО-А'!$H$9</f>
        <v>1245</v>
      </c>
      <c r="U219" s="117">
        <f>VLOOKUP($A219+ROUND((COLUMN()-2)/24,5),АТС!$A$41:$F$784,3)+'Иные услуги '!$C$5+'РСТ РСО-А'!$J$7+'РСТ РСО-А'!$H$9</f>
        <v>1299.3900000000001</v>
      </c>
      <c r="V219" s="117">
        <f>VLOOKUP($A219+ROUND((COLUMN()-2)/24,5),АТС!$A$41:$F$784,3)+'Иные услуги '!$C$5+'РСТ РСО-А'!$J$7+'РСТ РСО-А'!$H$9</f>
        <v>1264.8800000000001</v>
      </c>
      <c r="W219" s="117">
        <f>VLOOKUP($A219+ROUND((COLUMN()-2)/24,5),АТС!$A$41:$F$784,3)+'Иные услуги '!$C$5+'РСТ РСО-А'!$J$7+'РСТ РСО-А'!$H$9</f>
        <v>1185.25</v>
      </c>
      <c r="X219" s="117">
        <f>VLOOKUP($A219+ROUND((COLUMN()-2)/24,5),АТС!$A$41:$F$784,3)+'Иные услуги '!$C$5+'РСТ РСО-А'!$J$7+'РСТ РСО-А'!$H$9</f>
        <v>1115.96</v>
      </c>
      <c r="Y219" s="117">
        <f>VLOOKUP($A219+ROUND((COLUMN()-2)/24,5),АТС!$A$41:$F$784,3)+'Иные услуги '!$C$5+'РСТ РСО-А'!$J$7+'РСТ РСО-А'!$H$9</f>
        <v>1174.42</v>
      </c>
    </row>
    <row r="220" spans="1:25" x14ac:dyDescent="0.2">
      <c r="A220" s="66">
        <f t="shared" si="6"/>
        <v>43727</v>
      </c>
      <c r="B220" s="117">
        <f>VLOOKUP($A220+ROUND((COLUMN()-2)/24,5),АТС!$A$41:$F$784,3)+'Иные услуги '!$C$5+'РСТ РСО-А'!$J$7+'РСТ РСО-А'!$H$9</f>
        <v>1121.23</v>
      </c>
      <c r="C220" s="117">
        <f>VLOOKUP($A220+ROUND((COLUMN()-2)/24,5),АТС!$A$41:$F$784,3)+'Иные услуги '!$C$5+'РСТ РСО-А'!$J$7+'РСТ РСО-А'!$H$9</f>
        <v>1117.32</v>
      </c>
      <c r="D220" s="117">
        <f>VLOOKUP($A220+ROUND((COLUMN()-2)/24,5),АТС!$A$41:$F$784,3)+'Иные услуги '!$C$5+'РСТ РСО-А'!$J$7+'РСТ РСО-А'!$H$9</f>
        <v>1117.3399999999999</v>
      </c>
      <c r="E220" s="117">
        <f>VLOOKUP($A220+ROUND((COLUMN()-2)/24,5),АТС!$A$41:$F$784,3)+'Иные услуги '!$C$5+'РСТ РСО-А'!$J$7+'РСТ РСО-А'!$H$9</f>
        <v>1117.3399999999999</v>
      </c>
      <c r="F220" s="117">
        <f>VLOOKUP($A220+ROUND((COLUMN()-2)/24,5),АТС!$A$41:$F$784,3)+'Иные услуги '!$C$5+'РСТ РСО-А'!$J$7+'РСТ РСО-А'!$H$9</f>
        <v>1117.29</v>
      </c>
      <c r="G220" s="117">
        <f>VLOOKUP($A220+ROUND((COLUMN()-2)/24,5),АТС!$A$41:$F$784,3)+'Иные услуги '!$C$5+'РСТ РСО-А'!$J$7+'РСТ РСО-А'!$H$9</f>
        <v>1117.27</v>
      </c>
      <c r="H220" s="117">
        <f>VLOOKUP($A220+ROUND((COLUMN()-2)/24,5),АТС!$A$41:$F$784,3)+'Иные услуги '!$C$5+'РСТ РСО-А'!$J$7+'РСТ РСО-А'!$H$9</f>
        <v>1116.81</v>
      </c>
      <c r="I220" s="117">
        <f>VLOOKUP($A220+ROUND((COLUMN()-2)/24,5),АТС!$A$41:$F$784,3)+'Иные услуги '!$C$5+'РСТ РСО-А'!$J$7+'РСТ РСО-А'!$H$9</f>
        <v>1213.5899999999999</v>
      </c>
      <c r="J220" s="117">
        <f>VLOOKUP($A220+ROUND((COLUMN()-2)/24,5),АТС!$A$41:$F$784,3)+'Иные услуги '!$C$5+'РСТ РСО-А'!$J$7+'РСТ РСО-А'!$H$9</f>
        <v>1117.1199999999999</v>
      </c>
      <c r="K220" s="117">
        <f>VLOOKUP($A220+ROUND((COLUMN()-2)/24,5),АТС!$A$41:$F$784,3)+'Иные услуги '!$C$5+'РСТ РСО-А'!$J$7+'РСТ РСО-А'!$H$9</f>
        <v>1191.56</v>
      </c>
      <c r="L220" s="117">
        <f>VLOOKUP($A220+ROUND((COLUMN()-2)/24,5),АТС!$A$41:$F$784,3)+'Иные услуги '!$C$5+'РСТ РСО-А'!$J$7+'РСТ РСО-А'!$H$9</f>
        <v>1191.81</v>
      </c>
      <c r="M220" s="117">
        <f>VLOOKUP($A220+ROUND((COLUMN()-2)/24,5),АТС!$A$41:$F$784,3)+'Иные услуги '!$C$5+'РСТ РСО-А'!$J$7+'РСТ РСО-А'!$H$9</f>
        <v>1191.3599999999999</v>
      </c>
      <c r="N220" s="117">
        <f>VLOOKUP($A220+ROUND((COLUMN()-2)/24,5),АТС!$A$41:$F$784,3)+'Иные услуги '!$C$5+'РСТ РСО-А'!$J$7+'РСТ РСО-А'!$H$9</f>
        <v>1162.8699999999999</v>
      </c>
      <c r="O220" s="117">
        <f>VLOOKUP($A220+ROUND((COLUMN()-2)/24,5),АТС!$A$41:$F$784,3)+'Иные услуги '!$C$5+'РСТ РСО-А'!$J$7+'РСТ РСО-А'!$H$9</f>
        <v>1163.1299999999999</v>
      </c>
      <c r="P220" s="117">
        <f>VLOOKUP($A220+ROUND((COLUMN()-2)/24,5),АТС!$A$41:$F$784,3)+'Иные услуги '!$C$5+'РСТ РСО-А'!$J$7+'РСТ РСО-А'!$H$9</f>
        <v>1163.0899999999999</v>
      </c>
      <c r="Q220" s="117">
        <f>VLOOKUP($A220+ROUND((COLUMN()-2)/24,5),АТС!$A$41:$F$784,3)+'Иные услуги '!$C$5+'РСТ РСО-А'!$J$7+'РСТ РСО-А'!$H$9</f>
        <v>1163.3</v>
      </c>
      <c r="R220" s="117">
        <f>VLOOKUP($A220+ROUND((COLUMN()-2)/24,5),АТС!$A$41:$F$784,3)+'Иные услуги '!$C$5+'РСТ РСО-А'!$J$7+'РСТ РСО-А'!$H$9</f>
        <v>1132.1199999999999</v>
      </c>
      <c r="S220" s="117">
        <f>VLOOKUP($A220+ROUND((COLUMN()-2)/24,5),АТС!$A$41:$F$784,3)+'Иные услуги '!$C$5+'РСТ РСО-А'!$J$7+'РСТ РСО-А'!$H$9</f>
        <v>1131.8699999999999</v>
      </c>
      <c r="T220" s="117">
        <f>VLOOKUP($A220+ROUND((COLUMN()-2)/24,5),АТС!$A$41:$F$784,3)+'Иные услуги '!$C$5+'РСТ РСО-А'!$J$7+'РСТ РСО-А'!$H$9</f>
        <v>1243</v>
      </c>
      <c r="U220" s="117">
        <f>VLOOKUP($A220+ROUND((COLUMN()-2)/24,5),АТС!$A$41:$F$784,3)+'Иные услуги '!$C$5+'РСТ РСО-А'!$J$7+'РСТ РСО-А'!$H$9</f>
        <v>1264.5200000000002</v>
      </c>
      <c r="V220" s="117">
        <f>VLOOKUP($A220+ROUND((COLUMN()-2)/24,5),АТС!$A$41:$F$784,3)+'Иные услуги '!$C$5+'РСТ РСО-А'!$J$7+'РСТ РСО-А'!$H$9</f>
        <v>1263.6200000000001</v>
      </c>
      <c r="W220" s="117">
        <f>VLOOKUP($A220+ROUND((COLUMN()-2)/24,5),АТС!$A$41:$F$784,3)+'Иные услуги '!$C$5+'РСТ РСО-А'!$J$7+'РСТ РСО-А'!$H$9</f>
        <v>1183.71</v>
      </c>
      <c r="X220" s="117">
        <f>VLOOKUP($A220+ROUND((COLUMN()-2)/24,5),АТС!$A$41:$F$784,3)+'Иные услуги '!$C$5+'РСТ РСО-А'!$J$7+'РСТ РСО-А'!$H$9</f>
        <v>1116</v>
      </c>
      <c r="Y220" s="117">
        <f>VLOOKUP($A220+ROUND((COLUMN()-2)/24,5),АТС!$A$41:$F$784,3)+'Иные услуги '!$C$5+'РСТ РСО-А'!$J$7+'РСТ РСО-А'!$H$9</f>
        <v>1171.81</v>
      </c>
    </row>
    <row r="221" spans="1:25" x14ac:dyDescent="0.2">
      <c r="A221" s="66">
        <f t="shared" si="6"/>
        <v>43728</v>
      </c>
      <c r="B221" s="117">
        <f>VLOOKUP($A221+ROUND((COLUMN()-2)/24,5),АТС!$A$41:$F$784,3)+'Иные услуги '!$C$5+'РСТ РСО-А'!$J$7+'РСТ РСО-А'!$H$9</f>
        <v>1124.8799999999999</v>
      </c>
      <c r="C221" s="117">
        <f>VLOOKUP($A221+ROUND((COLUMN()-2)/24,5),АТС!$A$41:$F$784,3)+'Иные услуги '!$C$5+'РСТ РСО-А'!$J$7+'РСТ РСО-А'!$H$9</f>
        <v>1117.8799999999999</v>
      </c>
      <c r="D221" s="117">
        <f>VLOOKUP($A221+ROUND((COLUMN()-2)/24,5),АТС!$A$41:$F$784,3)+'Иные услуги '!$C$5+'РСТ РСО-А'!$J$7+'РСТ РСО-А'!$H$9</f>
        <v>1117.3899999999999</v>
      </c>
      <c r="E221" s="117">
        <f>VLOOKUP($A221+ROUND((COLUMN()-2)/24,5),АТС!$A$41:$F$784,3)+'Иные услуги '!$C$5+'РСТ РСО-А'!$J$7+'РСТ РСО-А'!$H$9</f>
        <v>1117.3999999999999</v>
      </c>
      <c r="F221" s="117">
        <f>VLOOKUP($A221+ROUND((COLUMN()-2)/24,5),АТС!$A$41:$F$784,3)+'Иные услуги '!$C$5+'РСТ РСО-А'!$J$7+'РСТ РСО-А'!$H$9</f>
        <v>1117.3499999999999</v>
      </c>
      <c r="G221" s="117">
        <f>VLOOKUP($A221+ROUND((COLUMN()-2)/24,5),АТС!$A$41:$F$784,3)+'Иные услуги '!$C$5+'РСТ РСО-А'!$J$7+'РСТ РСО-А'!$H$9</f>
        <v>1117.25</v>
      </c>
      <c r="H221" s="117">
        <f>VLOOKUP($A221+ROUND((COLUMN()-2)/24,5),АТС!$A$41:$F$784,3)+'Иные услуги '!$C$5+'РСТ РСО-А'!$J$7+'РСТ РСО-А'!$H$9</f>
        <v>1116.57</v>
      </c>
      <c r="I221" s="117">
        <f>VLOOKUP($A221+ROUND((COLUMN()-2)/24,5),АТС!$A$41:$F$784,3)+'Иные услуги '!$C$5+'РСТ РСО-А'!$J$7+'РСТ РСО-А'!$H$9</f>
        <v>1209.81</v>
      </c>
      <c r="J221" s="117">
        <f>VLOOKUP($A221+ROUND((COLUMN()-2)/24,5),АТС!$A$41:$F$784,3)+'Иные услуги '!$C$5+'РСТ РСО-А'!$J$7+'РСТ РСО-А'!$H$9</f>
        <v>1116.98</v>
      </c>
      <c r="K221" s="117">
        <f>VLOOKUP($A221+ROUND((COLUMN()-2)/24,5),АТС!$A$41:$F$784,3)+'Иные услуги '!$C$5+'РСТ РСО-А'!$J$7+'РСТ РСО-А'!$H$9</f>
        <v>1190.6499999999999</v>
      </c>
      <c r="L221" s="117">
        <f>VLOOKUP($A221+ROUND((COLUMN()-2)/24,5),АТС!$A$41:$F$784,3)+'Иные услуги '!$C$5+'РСТ РСО-А'!$J$7+'РСТ РСО-А'!$H$9</f>
        <v>1190.68</v>
      </c>
      <c r="M221" s="117">
        <f>VLOOKUP($A221+ROUND((COLUMN()-2)/24,5),АТС!$A$41:$F$784,3)+'Иные услуги '!$C$5+'РСТ РСО-А'!$J$7+'РСТ РСО-А'!$H$9</f>
        <v>1190.3699999999999</v>
      </c>
      <c r="N221" s="117">
        <f>VLOOKUP($A221+ROUND((COLUMN()-2)/24,5),АТС!$A$41:$F$784,3)+'Иные услуги '!$C$5+'РСТ РСО-А'!$J$7+'РСТ РСО-А'!$H$9</f>
        <v>1162.43</v>
      </c>
      <c r="O221" s="117">
        <f>VLOOKUP($A221+ROUND((COLUMN()-2)/24,5),АТС!$A$41:$F$784,3)+'Иные услуги '!$C$5+'РСТ РСО-А'!$J$7+'РСТ РСО-А'!$H$9</f>
        <v>1163.17</v>
      </c>
      <c r="P221" s="117">
        <f>VLOOKUP($A221+ROUND((COLUMN()-2)/24,5),АТС!$A$41:$F$784,3)+'Иные услуги '!$C$5+'РСТ РСО-А'!$J$7+'РСТ РСО-А'!$H$9</f>
        <v>1163.23</v>
      </c>
      <c r="Q221" s="117">
        <f>VLOOKUP($A221+ROUND((COLUMN()-2)/24,5),АТС!$A$41:$F$784,3)+'Иные услуги '!$C$5+'РСТ РСО-А'!$J$7+'РСТ РСО-А'!$H$9</f>
        <v>1192.02</v>
      </c>
      <c r="R221" s="117">
        <f>VLOOKUP($A221+ROUND((COLUMN()-2)/24,5),АТС!$A$41:$F$784,3)+'Иные услуги '!$C$5+'РСТ РСО-А'!$J$7+'РСТ РСО-А'!$H$9</f>
        <v>1163.24</v>
      </c>
      <c r="S221" s="117">
        <f>VLOOKUP($A221+ROUND((COLUMN()-2)/24,5),АТС!$A$41:$F$784,3)+'Иные услуги '!$C$5+'РСТ РСО-А'!$J$7+'РСТ РСО-А'!$H$9</f>
        <v>1131.9100000000001</v>
      </c>
      <c r="T221" s="117">
        <f>VLOOKUP($A221+ROUND((COLUMN()-2)/24,5),АТС!$A$41:$F$784,3)+'Иные услуги '!$C$5+'РСТ РСО-А'!$J$7+'РСТ РСО-А'!$H$9</f>
        <v>1242.6600000000001</v>
      </c>
      <c r="U221" s="117">
        <f>VLOOKUP($A221+ROUND((COLUMN()-2)/24,5),АТС!$A$41:$F$784,3)+'Иные услуги '!$C$5+'РСТ РСО-А'!$J$7+'РСТ РСО-А'!$H$9</f>
        <v>1298.1500000000001</v>
      </c>
      <c r="V221" s="117">
        <f>VLOOKUP($A221+ROUND((COLUMN()-2)/24,5),АТС!$A$41:$F$784,3)+'Иные услуги '!$C$5+'РСТ РСО-А'!$J$7+'РСТ РСО-А'!$H$9</f>
        <v>1262.6100000000001</v>
      </c>
      <c r="W221" s="117">
        <f>VLOOKUP($A221+ROUND((COLUMN()-2)/24,5),АТС!$A$41:$F$784,3)+'Иные услуги '!$C$5+'РСТ РСО-А'!$J$7+'РСТ РСО-А'!$H$9</f>
        <v>1184.1199999999999</v>
      </c>
      <c r="X221" s="117">
        <f>VLOOKUP($A221+ROUND((COLUMN()-2)/24,5),АТС!$A$41:$F$784,3)+'Иные услуги '!$C$5+'РСТ РСО-А'!$J$7+'РСТ РСО-А'!$H$9</f>
        <v>1116.08</v>
      </c>
      <c r="Y221" s="117">
        <f>VLOOKUP($A221+ROUND((COLUMN()-2)/24,5),АТС!$A$41:$F$784,3)+'Иные услуги '!$C$5+'РСТ РСО-А'!$J$7+'РСТ РСО-А'!$H$9</f>
        <v>1205.96</v>
      </c>
    </row>
    <row r="222" spans="1:25" x14ac:dyDescent="0.2">
      <c r="A222" s="66">
        <f t="shared" si="6"/>
        <v>43729</v>
      </c>
      <c r="B222" s="117">
        <f>VLOOKUP($A222+ROUND((COLUMN()-2)/24,5),АТС!$A$41:$F$784,3)+'Иные услуги '!$C$5+'РСТ РСО-А'!$J$7+'РСТ РСО-А'!$H$9</f>
        <v>1132.18</v>
      </c>
      <c r="C222" s="117">
        <f>VLOOKUP($A222+ROUND((COLUMN()-2)/24,5),АТС!$A$41:$F$784,3)+'Иные услуги '!$C$5+'РСТ РСО-А'!$J$7+'РСТ РСО-А'!$H$9</f>
        <v>1117.28</v>
      </c>
      <c r="D222" s="117">
        <f>VLOOKUP($A222+ROUND((COLUMN()-2)/24,5),АТС!$A$41:$F$784,3)+'Иные услуги '!$C$5+'РСТ РСО-А'!$J$7+'РСТ РСО-А'!$H$9</f>
        <v>1117.31</v>
      </c>
      <c r="E222" s="117">
        <f>VLOOKUP($A222+ROUND((COLUMN()-2)/24,5),АТС!$A$41:$F$784,3)+'Иные услуги '!$C$5+'РСТ РСО-А'!$J$7+'РСТ РСО-А'!$H$9</f>
        <v>1117.32</v>
      </c>
      <c r="F222" s="117">
        <f>VLOOKUP($A222+ROUND((COLUMN()-2)/24,5),АТС!$A$41:$F$784,3)+'Иные услуги '!$C$5+'РСТ РСО-А'!$J$7+'РСТ РСО-А'!$H$9</f>
        <v>1117.77</v>
      </c>
      <c r="G222" s="117">
        <f>VLOOKUP($A222+ROUND((COLUMN()-2)/24,5),АТС!$A$41:$F$784,3)+'Иные услуги '!$C$5+'РСТ РСО-А'!$J$7+'РСТ РСО-А'!$H$9</f>
        <v>1117.77</v>
      </c>
      <c r="H222" s="117">
        <f>VLOOKUP($A222+ROUND((COLUMN()-2)/24,5),АТС!$A$41:$F$784,3)+'Иные услуги '!$C$5+'РСТ РСО-А'!$J$7+'РСТ РСО-А'!$H$9</f>
        <v>1117.76</v>
      </c>
      <c r="I222" s="117">
        <f>VLOOKUP($A222+ROUND((COLUMN()-2)/24,5),АТС!$A$41:$F$784,3)+'Иные услуги '!$C$5+'РСТ РСО-А'!$J$7+'РСТ РСО-А'!$H$9</f>
        <v>1106.48</v>
      </c>
      <c r="J222" s="117">
        <f>VLOOKUP($A222+ROUND((COLUMN()-2)/24,5),АТС!$A$41:$F$784,3)+'Иные услуги '!$C$5+'РСТ РСО-А'!$J$7+'РСТ РСО-А'!$H$9</f>
        <v>1117.1499999999999</v>
      </c>
      <c r="K222" s="117">
        <f>VLOOKUP($A222+ROUND((COLUMN()-2)/24,5),АТС!$A$41:$F$784,3)+'Иные услуги '!$C$5+'РСТ РСО-А'!$J$7+'РСТ РСО-А'!$H$9</f>
        <v>1142.1099999999999</v>
      </c>
      <c r="L222" s="117">
        <f>VLOOKUP($A222+ROUND((COLUMN()-2)/24,5),АТС!$A$41:$F$784,3)+'Иные услуги '!$C$5+'РСТ РСО-А'!$J$7+'РСТ РСО-А'!$H$9</f>
        <v>1160.06</v>
      </c>
      <c r="M222" s="117">
        <f>VLOOKUP($A222+ROUND((COLUMN()-2)/24,5),АТС!$A$41:$F$784,3)+'Иные услуги '!$C$5+'РСТ РСО-А'!$J$7+'РСТ РСО-А'!$H$9</f>
        <v>1151.6199999999999</v>
      </c>
      <c r="N222" s="117">
        <f>VLOOKUP($A222+ROUND((COLUMN()-2)/24,5),АТС!$A$41:$F$784,3)+'Иные услуги '!$C$5+'РСТ РСО-А'!$J$7+'РСТ РСО-А'!$H$9</f>
        <v>1151.79</v>
      </c>
      <c r="O222" s="117">
        <f>VLOOKUP($A222+ROUND((COLUMN()-2)/24,5),АТС!$A$41:$F$784,3)+'Иные услуги '!$C$5+'РСТ РСО-А'!$J$7+'РСТ РСО-А'!$H$9</f>
        <v>1151.81</v>
      </c>
      <c r="P222" s="117">
        <f>VLOOKUP($A222+ROUND((COLUMN()-2)/24,5),АТС!$A$41:$F$784,3)+'Иные услуги '!$C$5+'РСТ РСО-А'!$J$7+'РСТ РСО-А'!$H$9</f>
        <v>1151.71</v>
      </c>
      <c r="Q222" s="117">
        <f>VLOOKUP($A222+ROUND((COLUMN()-2)/24,5),АТС!$A$41:$F$784,3)+'Иные услуги '!$C$5+'РСТ РСО-А'!$J$7+'РСТ РСО-А'!$H$9</f>
        <v>1133.1199999999999</v>
      </c>
      <c r="R222" s="117">
        <f>VLOOKUP($A222+ROUND((COLUMN()-2)/24,5),АТС!$A$41:$F$784,3)+'Иные услуги '!$C$5+'РСТ РСО-А'!$J$7+'РСТ РСО-А'!$H$9</f>
        <v>1128.31</v>
      </c>
      <c r="S222" s="117">
        <f>VLOOKUP($A222+ROUND((COLUMN()-2)/24,5),АТС!$A$41:$F$784,3)+'Иные услуги '!$C$5+'РСТ РСО-А'!$J$7+'РСТ РСО-А'!$H$9</f>
        <v>1127.42</v>
      </c>
      <c r="T222" s="117">
        <f>VLOOKUP($A222+ROUND((COLUMN()-2)/24,5),АТС!$A$41:$F$784,3)+'Иные услуги '!$C$5+'РСТ РСО-А'!$J$7+'РСТ РСО-А'!$H$9</f>
        <v>1195.46</v>
      </c>
      <c r="U222" s="117">
        <f>VLOOKUP($A222+ROUND((COLUMN()-2)/24,5),АТС!$A$41:$F$784,3)+'Иные услуги '!$C$5+'РСТ РСО-А'!$J$7+'РСТ РСО-А'!$H$9</f>
        <v>1244.5600000000002</v>
      </c>
      <c r="V222" s="117">
        <f>VLOOKUP($A222+ROUND((COLUMN()-2)/24,5),АТС!$A$41:$F$784,3)+'Иные услуги '!$C$5+'РСТ РСО-А'!$J$7+'РСТ РСО-А'!$H$9</f>
        <v>1219.04</v>
      </c>
      <c r="W222" s="117">
        <f>VLOOKUP($A222+ROUND((COLUMN()-2)/24,5),АТС!$A$41:$F$784,3)+'Иные услуги '!$C$5+'РСТ РСО-А'!$J$7+'РСТ РСО-А'!$H$9</f>
        <v>1147.3599999999999</v>
      </c>
      <c r="X222" s="117">
        <f>VLOOKUP($A222+ROUND((COLUMN()-2)/24,5),АТС!$A$41:$F$784,3)+'Иные услуги '!$C$5+'РСТ РСО-А'!$J$7+'РСТ РСО-А'!$H$9</f>
        <v>1116.3699999999999</v>
      </c>
      <c r="Y222" s="117">
        <f>VLOOKUP($A222+ROUND((COLUMN()-2)/24,5),АТС!$A$41:$F$784,3)+'Иные услуги '!$C$5+'РСТ РСО-А'!$J$7+'РСТ РСО-А'!$H$9</f>
        <v>1172.74</v>
      </c>
    </row>
    <row r="223" spans="1:25" x14ac:dyDescent="0.2">
      <c r="A223" s="66">
        <f t="shared" si="6"/>
        <v>43730</v>
      </c>
      <c r="B223" s="117">
        <f>VLOOKUP($A223+ROUND((COLUMN()-2)/24,5),АТС!$A$41:$F$784,3)+'Иные услуги '!$C$5+'РСТ РСО-А'!$J$7+'РСТ РСО-А'!$H$9</f>
        <v>1112.46</v>
      </c>
      <c r="C223" s="117">
        <f>VLOOKUP($A223+ROUND((COLUMN()-2)/24,5),АТС!$A$41:$F$784,3)+'Иные услуги '!$C$5+'РСТ РСО-А'!$J$7+'РСТ РСО-А'!$H$9</f>
        <v>1117.8899999999999</v>
      </c>
      <c r="D223" s="117">
        <f>VLOOKUP($A223+ROUND((COLUMN()-2)/24,5),АТС!$A$41:$F$784,3)+'Иные услуги '!$C$5+'РСТ РСО-А'!$J$7+'РСТ РСО-А'!$H$9</f>
        <v>1117.42</v>
      </c>
      <c r="E223" s="117">
        <f>VLOOKUP($A223+ROUND((COLUMN()-2)/24,5),АТС!$A$41:$F$784,3)+'Иные услуги '!$C$5+'РСТ РСО-А'!$J$7+'РСТ РСО-А'!$H$9</f>
        <v>1117.43</v>
      </c>
      <c r="F223" s="117">
        <f>VLOOKUP($A223+ROUND((COLUMN()-2)/24,5),АТС!$A$41:$F$784,3)+'Иные услуги '!$C$5+'РСТ РСО-А'!$J$7+'РСТ РСО-А'!$H$9</f>
        <v>1117.43</v>
      </c>
      <c r="G223" s="117">
        <f>VLOOKUP($A223+ROUND((COLUMN()-2)/24,5),АТС!$A$41:$F$784,3)+'Иные услуги '!$C$5+'РСТ РСО-А'!$J$7+'РСТ РСО-А'!$H$9</f>
        <v>1117.4100000000001</v>
      </c>
      <c r="H223" s="117">
        <f>VLOOKUP($A223+ROUND((COLUMN()-2)/24,5),АТС!$A$41:$F$784,3)+'Иные услуги '!$C$5+'РСТ РСО-А'!$J$7+'РСТ РСО-А'!$H$9</f>
        <v>1116.92</v>
      </c>
      <c r="I223" s="117">
        <f>VLOOKUP($A223+ROUND((COLUMN()-2)/24,5),АТС!$A$41:$F$784,3)+'Иные услуги '!$C$5+'РСТ РСО-А'!$J$7+'РСТ РСО-А'!$H$9</f>
        <v>1116.96</v>
      </c>
      <c r="J223" s="117">
        <f>VLOOKUP($A223+ROUND((COLUMN()-2)/24,5),АТС!$A$41:$F$784,3)+'Иные услуги '!$C$5+'РСТ РСО-А'!$J$7+'РСТ РСО-А'!$H$9</f>
        <v>1117.1199999999999</v>
      </c>
      <c r="K223" s="117">
        <f>VLOOKUP($A223+ROUND((COLUMN()-2)/24,5),АТС!$A$41:$F$784,3)+'Иные услуги '!$C$5+'РСТ РСО-А'!$J$7+'РСТ РСО-А'!$H$9</f>
        <v>1117.1299999999999</v>
      </c>
      <c r="L223" s="117">
        <f>VLOOKUP($A223+ROUND((COLUMN()-2)/24,5),АТС!$A$41:$F$784,3)+'Иные услуги '!$C$5+'РСТ РСО-А'!$J$7+'РСТ РСО-А'!$H$9</f>
        <v>1117.18</v>
      </c>
      <c r="M223" s="117">
        <f>VLOOKUP($A223+ROUND((COLUMN()-2)/24,5),АТС!$A$41:$F$784,3)+'Иные услуги '!$C$5+'РСТ РСО-А'!$J$7+'РСТ РСО-А'!$H$9</f>
        <v>1117.23</v>
      </c>
      <c r="N223" s="117">
        <f>VLOOKUP($A223+ROUND((COLUMN()-2)/24,5),АТС!$A$41:$F$784,3)+'Иные услуги '!$C$5+'РСТ РСО-А'!$J$7+'РСТ РСО-А'!$H$9</f>
        <v>1117.23</v>
      </c>
      <c r="O223" s="117">
        <f>VLOOKUP($A223+ROUND((COLUMN()-2)/24,5),АТС!$A$41:$F$784,3)+'Иные услуги '!$C$5+'РСТ РСО-А'!$J$7+'РСТ РСО-А'!$H$9</f>
        <v>1117.23</v>
      </c>
      <c r="P223" s="117">
        <f>VLOOKUP($A223+ROUND((COLUMN()-2)/24,5),АТС!$A$41:$F$784,3)+'Иные услуги '!$C$5+'РСТ РСО-А'!$J$7+'РСТ РСО-А'!$H$9</f>
        <v>1117.19</v>
      </c>
      <c r="Q223" s="117">
        <f>VLOOKUP($A223+ROUND((COLUMN()-2)/24,5),АТС!$A$41:$F$784,3)+'Иные услуги '!$C$5+'РСТ РСО-А'!$J$7+'РСТ РСО-А'!$H$9</f>
        <v>1117.2</v>
      </c>
      <c r="R223" s="117">
        <f>VLOOKUP($A223+ROUND((COLUMN()-2)/24,5),АТС!$A$41:$F$784,3)+'Иные услуги '!$C$5+'РСТ РСО-А'!$J$7+'РСТ РСО-А'!$H$9</f>
        <v>1117.22</v>
      </c>
      <c r="S223" s="117">
        <f>VLOOKUP($A223+ROUND((COLUMN()-2)/24,5),АТС!$A$41:$F$784,3)+'Иные услуги '!$C$5+'РСТ РСО-А'!$J$7+'РСТ РСО-А'!$H$9</f>
        <v>1117.23</v>
      </c>
      <c r="T223" s="117">
        <f>VLOOKUP($A223+ROUND((COLUMN()-2)/24,5),АТС!$A$41:$F$784,3)+'Иные услуги '!$C$5+'РСТ РСО-А'!$J$7+'РСТ РСО-А'!$H$9</f>
        <v>1171.17</v>
      </c>
      <c r="U223" s="117">
        <f>VLOOKUP($A223+ROUND((COLUMN()-2)/24,5),АТС!$A$41:$F$784,3)+'Иные услуги '!$C$5+'РСТ РСО-А'!$J$7+'РСТ РСО-А'!$H$9</f>
        <v>1217.3999999999999</v>
      </c>
      <c r="V223" s="117">
        <f>VLOOKUP($A223+ROUND((COLUMN()-2)/24,5),АТС!$A$41:$F$784,3)+'Иные услуги '!$C$5+'РСТ РСО-А'!$J$7+'РСТ РСО-А'!$H$9</f>
        <v>1221.8799999999999</v>
      </c>
      <c r="W223" s="117">
        <f>VLOOKUP($A223+ROUND((COLUMN()-2)/24,5),АТС!$A$41:$F$784,3)+'Иные услуги '!$C$5+'РСТ РСО-А'!$J$7+'РСТ РСО-А'!$H$9</f>
        <v>1148.53</v>
      </c>
      <c r="X223" s="117">
        <f>VLOOKUP($A223+ROUND((COLUMN()-2)/24,5),АТС!$A$41:$F$784,3)+'Иные услуги '!$C$5+'РСТ РСО-А'!$J$7+'РСТ РСО-А'!$H$9</f>
        <v>1116.48</v>
      </c>
      <c r="Y223" s="117">
        <f>VLOOKUP($A223+ROUND((COLUMN()-2)/24,5),АТС!$A$41:$F$784,3)+'Иные услуги '!$C$5+'РСТ РСО-А'!$J$7+'РСТ РСО-А'!$H$9</f>
        <v>1151.54</v>
      </c>
    </row>
    <row r="224" spans="1:25" x14ac:dyDescent="0.2">
      <c r="A224" s="66">
        <f t="shared" si="6"/>
        <v>43731</v>
      </c>
      <c r="B224" s="117">
        <f>VLOOKUP($A224+ROUND((COLUMN()-2)/24,5),АТС!$A$41:$F$784,3)+'Иные услуги '!$C$5+'РСТ РСО-А'!$J$7+'РСТ РСО-А'!$H$9</f>
        <v>1120.6299999999999</v>
      </c>
      <c r="C224" s="117">
        <f>VLOOKUP($A224+ROUND((COLUMN()-2)/24,5),АТС!$A$41:$F$784,3)+'Иные услуги '!$C$5+'РСТ РСО-А'!$J$7+'РСТ РСО-А'!$H$9</f>
        <v>1118.93</v>
      </c>
      <c r="D224" s="117">
        <f>VLOOKUP($A224+ROUND((COLUMN()-2)/24,5),АТС!$A$41:$F$784,3)+'Иные услуги '!$C$5+'РСТ РСО-А'!$J$7+'РСТ РСО-А'!$H$9</f>
        <v>1117.3499999999999</v>
      </c>
      <c r="E224" s="117">
        <f>VLOOKUP($A224+ROUND((COLUMN()-2)/24,5),АТС!$A$41:$F$784,3)+'Иные услуги '!$C$5+'РСТ РСО-А'!$J$7+'РСТ РСО-А'!$H$9</f>
        <v>1117.3699999999999</v>
      </c>
      <c r="F224" s="117">
        <f>VLOOKUP($A224+ROUND((COLUMN()-2)/24,5),АТС!$A$41:$F$784,3)+'Иные услуги '!$C$5+'РСТ РСО-А'!$J$7+'РСТ РСО-А'!$H$9</f>
        <v>1117.3599999999999</v>
      </c>
      <c r="G224" s="117">
        <f>VLOOKUP($A224+ROUND((COLUMN()-2)/24,5),АТС!$A$41:$F$784,3)+'Иные услуги '!$C$5+'РСТ РСО-А'!$J$7+'РСТ РСО-А'!$H$9</f>
        <v>1117.32</v>
      </c>
      <c r="H224" s="117">
        <f>VLOOKUP($A224+ROUND((COLUMN()-2)/24,5),АТС!$A$41:$F$784,3)+'Иные услуги '!$C$5+'РСТ РСО-А'!$J$7+'РСТ РСО-А'!$H$9</f>
        <v>1116.81</v>
      </c>
      <c r="I224" s="117">
        <f>VLOOKUP($A224+ROUND((COLUMN()-2)/24,5),АТС!$A$41:$F$784,3)+'Иные услуги '!$C$5+'РСТ РСО-А'!$J$7+'РСТ РСО-А'!$H$9</f>
        <v>1197.3599999999999</v>
      </c>
      <c r="J224" s="117">
        <f>VLOOKUP($A224+ROUND((COLUMN()-2)/24,5),АТС!$A$41:$F$784,3)+'Иные услуги '!$C$5+'РСТ РСО-А'!$J$7+'РСТ РСО-А'!$H$9</f>
        <v>1117.2</v>
      </c>
      <c r="K224" s="117">
        <f>VLOOKUP($A224+ROUND((COLUMN()-2)/24,5),АТС!$A$41:$F$784,3)+'Иные услуги '!$C$5+'РСТ РСО-А'!$J$7+'РСТ РСО-А'!$H$9</f>
        <v>1131.6099999999999</v>
      </c>
      <c r="L224" s="117">
        <f>VLOOKUP($A224+ROUND((COLUMN()-2)/24,5),АТС!$A$41:$F$784,3)+'Иные услуги '!$C$5+'РСТ РСО-А'!$J$7+'РСТ РСО-А'!$H$9</f>
        <v>1164.0999999999999</v>
      </c>
      <c r="M224" s="117">
        <f>VLOOKUP($A224+ROUND((COLUMN()-2)/24,5),АТС!$A$41:$F$784,3)+'Иные услуги '!$C$5+'РСТ РСО-А'!$J$7+'РСТ РСО-А'!$H$9</f>
        <v>1164.05</v>
      </c>
      <c r="N224" s="117">
        <f>VLOOKUP($A224+ROUND((COLUMN()-2)/24,5),АТС!$A$41:$F$784,3)+'Иные услуги '!$C$5+'РСТ РСО-А'!$J$7+'РСТ РСО-А'!$H$9</f>
        <v>1131.81</v>
      </c>
      <c r="O224" s="117">
        <f>VLOOKUP($A224+ROUND((COLUMN()-2)/24,5),АТС!$A$41:$F$784,3)+'Иные услуги '!$C$5+'РСТ РСО-А'!$J$7+'РСТ РСО-А'!$H$9</f>
        <v>1131.94</v>
      </c>
      <c r="P224" s="117">
        <f>VLOOKUP($A224+ROUND((COLUMN()-2)/24,5),АТС!$A$41:$F$784,3)+'Иные услуги '!$C$5+'РСТ РСО-А'!$J$7+'РСТ РСО-А'!$H$9</f>
        <v>1132.01</v>
      </c>
      <c r="Q224" s="117">
        <f>VLOOKUP($A224+ROUND((COLUMN()-2)/24,5),АТС!$A$41:$F$784,3)+'Иные услуги '!$C$5+'РСТ РСО-А'!$J$7+'РСТ РСО-А'!$H$9</f>
        <v>1132.03</v>
      </c>
      <c r="R224" s="117">
        <f>VLOOKUP($A224+ROUND((COLUMN()-2)/24,5),АТС!$A$41:$F$784,3)+'Иные услуги '!$C$5+'РСТ РСО-А'!$J$7+'РСТ РСО-А'!$H$9</f>
        <v>1132.05</v>
      </c>
      <c r="S224" s="117">
        <f>VLOOKUP($A224+ROUND((COLUMN()-2)/24,5),АТС!$A$41:$F$784,3)+'Иные услуги '!$C$5+'РСТ РСО-А'!$J$7+'РСТ РСО-А'!$H$9</f>
        <v>1130.21</v>
      </c>
      <c r="T224" s="117">
        <f>VLOOKUP($A224+ROUND((COLUMN()-2)/24,5),АТС!$A$41:$F$784,3)+'Иные услуги '!$C$5+'РСТ РСО-А'!$J$7+'РСТ РСО-А'!$H$9</f>
        <v>1244.8800000000001</v>
      </c>
      <c r="U224" s="117">
        <f>VLOOKUP($A224+ROUND((COLUMN()-2)/24,5),АТС!$A$41:$F$784,3)+'Иные услуги '!$C$5+'РСТ РСО-А'!$J$7+'РСТ РСО-А'!$H$9</f>
        <v>1289.2700000000002</v>
      </c>
      <c r="V224" s="117">
        <f>VLOOKUP($A224+ROUND((COLUMN()-2)/24,5),АТС!$A$41:$F$784,3)+'Иные услуги '!$C$5+'РСТ РСО-А'!$J$7+'РСТ РСО-А'!$H$9</f>
        <v>1264.4800000000002</v>
      </c>
      <c r="W224" s="117">
        <f>VLOOKUP($A224+ROUND((COLUMN()-2)/24,5),АТС!$A$41:$F$784,3)+'Иные услуги '!$C$5+'РСТ РСО-А'!$J$7+'РСТ РСО-А'!$H$9</f>
        <v>1186.05</v>
      </c>
      <c r="X224" s="117">
        <f>VLOOKUP($A224+ROUND((COLUMN()-2)/24,5),АТС!$A$41:$F$784,3)+'Иные услуги '!$C$5+'РСТ РСО-А'!$J$7+'РСТ РСО-А'!$H$9</f>
        <v>1116.32</v>
      </c>
      <c r="Y224" s="117">
        <f>VLOOKUP($A224+ROUND((COLUMN()-2)/24,5),АТС!$A$41:$F$784,3)+'Иные услуги '!$C$5+'РСТ РСО-А'!$J$7+'РСТ РСО-А'!$H$9</f>
        <v>1171.76</v>
      </c>
    </row>
    <row r="225" spans="1:27" x14ac:dyDescent="0.2">
      <c r="A225" s="66">
        <f t="shared" si="6"/>
        <v>43732</v>
      </c>
      <c r="B225" s="117">
        <f>VLOOKUP($A225+ROUND((COLUMN()-2)/24,5),АТС!$A$41:$F$784,3)+'Иные услуги '!$C$5+'РСТ РСО-А'!$J$7+'РСТ РСО-А'!$H$9</f>
        <v>1125.3599999999999</v>
      </c>
      <c r="C225" s="117">
        <f>VLOOKUP($A225+ROUND((COLUMN()-2)/24,5),АТС!$A$41:$F$784,3)+'Иные услуги '!$C$5+'РСТ РСО-А'!$J$7+'РСТ РСО-А'!$H$9</f>
        <v>1124.03</v>
      </c>
      <c r="D225" s="117">
        <f>VLOOKUP($A225+ROUND((COLUMN()-2)/24,5),АТС!$A$41:$F$784,3)+'Иные услуги '!$C$5+'РСТ РСО-А'!$J$7+'РСТ РСО-А'!$H$9</f>
        <v>1117.3399999999999</v>
      </c>
      <c r="E225" s="117">
        <f>VLOOKUP($A225+ROUND((COLUMN()-2)/24,5),АТС!$A$41:$F$784,3)+'Иные услуги '!$C$5+'РСТ РСО-А'!$J$7+'РСТ РСО-А'!$H$9</f>
        <v>1117.3499999999999</v>
      </c>
      <c r="F225" s="117">
        <f>VLOOKUP($A225+ROUND((COLUMN()-2)/24,5),АТС!$A$41:$F$784,3)+'Иные услуги '!$C$5+'РСТ РСО-А'!$J$7+'РСТ РСО-А'!$H$9</f>
        <v>1117.3399999999999</v>
      </c>
      <c r="G225" s="117">
        <f>VLOOKUP($A225+ROUND((COLUMN()-2)/24,5),АТС!$A$41:$F$784,3)+'Иные услуги '!$C$5+'РСТ РСО-А'!$J$7+'РСТ РСО-А'!$H$9</f>
        <v>1117.26</v>
      </c>
      <c r="H225" s="117">
        <f>VLOOKUP($A225+ROUND((COLUMN()-2)/24,5),АТС!$A$41:$F$784,3)+'Иные услуги '!$C$5+'РСТ РСО-А'!$J$7+'РСТ РСО-А'!$H$9</f>
        <v>1116.43</v>
      </c>
      <c r="I225" s="117">
        <f>VLOOKUP($A225+ROUND((COLUMN()-2)/24,5),АТС!$A$41:$F$784,3)+'Иные услуги '!$C$5+'РСТ РСО-А'!$J$7+'РСТ РСО-А'!$H$9</f>
        <v>1208.54</v>
      </c>
      <c r="J225" s="117">
        <f>VLOOKUP($A225+ROUND((COLUMN()-2)/24,5),АТС!$A$41:$F$784,3)+'Иные услуги '!$C$5+'РСТ РСО-А'!$J$7+'РСТ РСО-А'!$H$9</f>
        <v>1117.24</v>
      </c>
      <c r="K225" s="117">
        <f>VLOOKUP($A225+ROUND((COLUMN()-2)/24,5),АТС!$A$41:$F$784,3)+'Иные услуги '!$C$5+'РСТ РСО-А'!$J$7+'РСТ РСО-А'!$H$9</f>
        <v>1194.1299999999999</v>
      </c>
      <c r="L225" s="117">
        <f>VLOOKUP($A225+ROUND((COLUMN()-2)/24,5),АТС!$A$41:$F$784,3)+'Иные услуги '!$C$5+'РСТ РСО-А'!$J$7+'РСТ РСО-А'!$H$9</f>
        <v>1194.1299999999999</v>
      </c>
      <c r="M225" s="117">
        <f>VLOOKUP($A225+ROUND((COLUMN()-2)/24,5),АТС!$A$41:$F$784,3)+'Иные услуги '!$C$5+'РСТ РСО-А'!$J$7+'РСТ РСО-А'!$H$9</f>
        <v>1194.55</v>
      </c>
      <c r="N225" s="117">
        <f>VLOOKUP($A225+ROUND((COLUMN()-2)/24,5),АТС!$A$41:$F$784,3)+'Иные услуги '!$C$5+'РСТ РСО-А'!$J$7+'РСТ РСО-А'!$H$9</f>
        <v>1163.77</v>
      </c>
      <c r="O225" s="117">
        <f>VLOOKUP($A225+ROUND((COLUMN()-2)/24,5),АТС!$A$41:$F$784,3)+'Иные услуги '!$C$5+'РСТ РСО-А'!$J$7+'РСТ РСО-А'!$H$9</f>
        <v>1164.2</v>
      </c>
      <c r="P225" s="117">
        <f>VLOOKUP($A225+ROUND((COLUMN()-2)/24,5),АТС!$A$41:$F$784,3)+'Иные услуги '!$C$5+'РСТ РСО-А'!$J$7+'РСТ РСО-А'!$H$9</f>
        <v>1164.1399999999999</v>
      </c>
      <c r="Q225" s="117">
        <f>VLOOKUP($A225+ROUND((COLUMN()-2)/24,5),АТС!$A$41:$F$784,3)+'Иные услуги '!$C$5+'РСТ РСО-А'!$J$7+'РСТ РСО-А'!$H$9</f>
        <v>1164.5</v>
      </c>
      <c r="R225" s="117">
        <f>VLOOKUP($A225+ROUND((COLUMN()-2)/24,5),АТС!$A$41:$F$784,3)+'Иные услуги '!$C$5+'РСТ РСО-А'!$J$7+'РСТ РСО-А'!$H$9</f>
        <v>1164.72</v>
      </c>
      <c r="S225" s="117">
        <f>VLOOKUP($A225+ROUND((COLUMN()-2)/24,5),АТС!$A$41:$F$784,3)+'Иные услуги '!$C$5+'РСТ РСО-А'!$J$7+'РСТ РСО-А'!$H$9</f>
        <v>1165.02</v>
      </c>
      <c r="T225" s="117">
        <f>VLOOKUP($A225+ROUND((COLUMN()-2)/24,5),АТС!$A$41:$F$784,3)+'Иные услуги '!$C$5+'РСТ РСО-А'!$J$7+'РСТ РСО-А'!$H$9</f>
        <v>1271.7400000000002</v>
      </c>
      <c r="U225" s="117">
        <f>VLOOKUP($A225+ROUND((COLUMN()-2)/24,5),АТС!$A$41:$F$784,3)+'Иные услуги '!$C$5+'РСТ РСО-А'!$J$7+'РСТ РСО-А'!$H$9</f>
        <v>1291.2400000000002</v>
      </c>
      <c r="V225" s="117">
        <f>VLOOKUP($A225+ROUND((COLUMN()-2)/24,5),АТС!$A$41:$F$784,3)+'Иные услуги '!$C$5+'РСТ РСО-А'!$J$7+'РСТ РСО-А'!$H$9</f>
        <v>1265.5000000000002</v>
      </c>
      <c r="W225" s="117">
        <f>VLOOKUP($A225+ROUND((COLUMN()-2)/24,5),АТС!$A$41:$F$784,3)+'Иные услуги '!$C$5+'РСТ РСО-А'!$J$7+'РСТ РСО-А'!$H$9</f>
        <v>1186.3699999999999</v>
      </c>
      <c r="X225" s="117">
        <f>VLOOKUP($A225+ROUND((COLUMN()-2)/24,5),АТС!$A$41:$F$784,3)+'Иные услуги '!$C$5+'РСТ РСО-А'!$J$7+'РСТ РСО-А'!$H$9</f>
        <v>1116.31</v>
      </c>
      <c r="Y225" s="117">
        <f>VLOOKUP($A225+ROUND((COLUMN()-2)/24,5),АТС!$A$41:$F$784,3)+'Иные услуги '!$C$5+'РСТ РСО-А'!$J$7+'РСТ РСО-А'!$H$9</f>
        <v>1172.8399999999999</v>
      </c>
    </row>
    <row r="226" spans="1:27" x14ac:dyDescent="0.2">
      <c r="A226" s="66">
        <f t="shared" si="6"/>
        <v>43733</v>
      </c>
      <c r="B226" s="117">
        <f>VLOOKUP($A226+ROUND((COLUMN()-2)/24,5),АТС!$A$41:$F$784,3)+'Иные услуги '!$C$5+'РСТ РСО-А'!$J$7+'РСТ РСО-А'!$H$9</f>
        <v>1134.3699999999999</v>
      </c>
      <c r="C226" s="117">
        <f>VLOOKUP($A226+ROUND((COLUMN()-2)/24,5),АТС!$A$41:$F$784,3)+'Иные услуги '!$C$5+'РСТ РСО-А'!$J$7+'РСТ РСО-А'!$H$9</f>
        <v>1130.83</v>
      </c>
      <c r="D226" s="117">
        <f>VLOOKUP($A226+ROUND((COLUMN()-2)/24,5),АТС!$A$41:$F$784,3)+'Иные услуги '!$C$5+'РСТ РСО-А'!$J$7+'РСТ РСО-А'!$H$9</f>
        <v>1124.7</v>
      </c>
      <c r="E226" s="117">
        <f>VLOOKUP($A226+ROUND((COLUMN()-2)/24,5),АТС!$A$41:$F$784,3)+'Иные услуги '!$C$5+'РСТ РСО-А'!$J$7+'РСТ РСО-А'!$H$9</f>
        <v>1120.08</v>
      </c>
      <c r="F226" s="117">
        <f>VLOOKUP($A226+ROUND((COLUMN()-2)/24,5),АТС!$A$41:$F$784,3)+'Иные услуги '!$C$5+'РСТ РСО-А'!$J$7+'РСТ РСО-А'!$H$9</f>
        <v>1120.1499999999999</v>
      </c>
      <c r="G226" s="117">
        <f>VLOOKUP($A226+ROUND((COLUMN()-2)/24,5),АТС!$A$41:$F$784,3)+'Иные услуги '!$C$5+'РСТ РСО-А'!$J$7+'РСТ РСО-А'!$H$9</f>
        <v>1120.3499999999999</v>
      </c>
      <c r="H226" s="117">
        <f>VLOOKUP($A226+ROUND((COLUMN()-2)/24,5),АТС!$A$41:$F$784,3)+'Иные услуги '!$C$5+'РСТ РСО-А'!$J$7+'РСТ РСО-А'!$H$9</f>
        <v>1154.8899999999999</v>
      </c>
      <c r="I226" s="117">
        <f>VLOOKUP($A226+ROUND((COLUMN()-2)/24,5),АТС!$A$41:$F$784,3)+'Иные услуги '!$C$5+'РСТ РСО-А'!$J$7+'РСТ РСО-А'!$H$9</f>
        <v>1235.46</v>
      </c>
      <c r="J226" s="117">
        <f>VLOOKUP($A226+ROUND((COLUMN()-2)/24,5),АТС!$A$41:$F$784,3)+'Иные услуги '!$C$5+'РСТ РСО-А'!$J$7+'РСТ РСО-А'!$H$9</f>
        <v>1132.82</v>
      </c>
      <c r="K226" s="117">
        <f>VLOOKUP($A226+ROUND((COLUMN()-2)/24,5),АТС!$A$41:$F$784,3)+'Иные услуги '!$C$5+'РСТ РСО-А'!$J$7+'РСТ РСО-А'!$H$9</f>
        <v>1198.6499999999999</v>
      </c>
      <c r="L226" s="117">
        <f>VLOOKUP($A226+ROUND((COLUMN()-2)/24,5),АТС!$A$41:$F$784,3)+'Иные услуги '!$C$5+'РСТ РСО-А'!$J$7+'РСТ РСО-А'!$H$9</f>
        <v>1216.5999999999999</v>
      </c>
      <c r="M226" s="117">
        <f>VLOOKUP($A226+ROUND((COLUMN()-2)/24,5),АТС!$A$41:$F$784,3)+'Иные услуги '!$C$5+'РСТ РСО-А'!$J$7+'РСТ РСО-А'!$H$9</f>
        <v>1216.45</v>
      </c>
      <c r="N226" s="117">
        <f>VLOOKUP($A226+ROUND((COLUMN()-2)/24,5),АТС!$A$41:$F$784,3)+'Иные услуги '!$C$5+'РСТ РСО-А'!$J$7+'РСТ РСО-А'!$H$9</f>
        <v>1198.58</v>
      </c>
      <c r="O226" s="117">
        <f>VLOOKUP($A226+ROUND((COLUMN()-2)/24,5),АТС!$A$41:$F$784,3)+'Иные услуги '!$C$5+'РСТ РСО-А'!$J$7+'РСТ РСО-А'!$H$9</f>
        <v>1198.1299999999999</v>
      </c>
      <c r="P226" s="117">
        <f>VLOOKUP($A226+ROUND((COLUMN()-2)/24,5),АТС!$A$41:$F$784,3)+'Иные услуги '!$C$5+'РСТ РСО-А'!$J$7+'РСТ РСО-А'!$H$9</f>
        <v>1166.95</v>
      </c>
      <c r="Q226" s="117">
        <f>VLOOKUP($A226+ROUND((COLUMN()-2)/24,5),АТС!$A$41:$F$784,3)+'Иные услуги '!$C$5+'РСТ РСО-А'!$J$7+'РСТ РСО-А'!$H$9</f>
        <v>1166.55</v>
      </c>
      <c r="R226" s="117">
        <f>VLOOKUP($A226+ROUND((COLUMN()-2)/24,5),АТС!$A$41:$F$784,3)+'Иные услуги '!$C$5+'РСТ РСО-А'!$J$7+'РСТ РСО-А'!$H$9</f>
        <v>1167.19</v>
      </c>
      <c r="S226" s="117">
        <f>VLOOKUP($A226+ROUND((COLUMN()-2)/24,5),АТС!$A$41:$F$784,3)+'Иные услуги '!$C$5+'РСТ РСО-А'!$J$7+'РСТ РСО-А'!$H$9</f>
        <v>1158.3499999999999</v>
      </c>
      <c r="T226" s="117">
        <f>VLOOKUP($A226+ROUND((COLUMN()-2)/24,5),АТС!$A$41:$F$784,3)+'Иные услуги '!$C$5+'РСТ РСО-А'!$J$7+'РСТ РСО-А'!$H$9</f>
        <v>1318.2</v>
      </c>
      <c r="U226" s="117">
        <f>VLOOKUP($A226+ROUND((COLUMN()-2)/24,5),АТС!$A$41:$F$784,3)+'Иные услуги '!$C$5+'РСТ РСО-А'!$J$7+'РСТ РСО-А'!$H$9</f>
        <v>1369.39</v>
      </c>
      <c r="V226" s="117">
        <f>VLOOKUP($A226+ROUND((COLUMN()-2)/24,5),АТС!$A$41:$F$784,3)+'Иные услуги '!$C$5+'РСТ РСО-А'!$J$7+'РСТ РСО-А'!$H$9</f>
        <v>1346.43</v>
      </c>
      <c r="W226" s="117">
        <f>VLOOKUP($A226+ROUND((COLUMN()-2)/24,5),АТС!$A$41:$F$784,3)+'Иные услуги '!$C$5+'РСТ РСО-А'!$J$7+'РСТ РСО-А'!$H$9</f>
        <v>1295.5800000000002</v>
      </c>
      <c r="X226" s="117">
        <f>VLOOKUP($A226+ROUND((COLUMN()-2)/24,5),АТС!$A$41:$F$784,3)+'Иные услуги '!$C$5+'РСТ РСО-А'!$J$7+'РСТ РСО-А'!$H$9</f>
        <v>1116.8899999999999</v>
      </c>
      <c r="Y226" s="117">
        <f>VLOOKUP($A226+ROUND((COLUMN()-2)/24,5),АТС!$A$41:$F$784,3)+'Иные услуги '!$C$5+'РСТ РСО-А'!$J$7+'РСТ РСО-А'!$H$9</f>
        <v>1225.1499999999999</v>
      </c>
    </row>
    <row r="227" spans="1:27" x14ac:dyDescent="0.2">
      <c r="A227" s="66">
        <f t="shared" si="6"/>
        <v>43734</v>
      </c>
      <c r="B227" s="117">
        <f>VLOOKUP($A227+ROUND((COLUMN()-2)/24,5),АТС!$A$41:$F$784,3)+'Иные услуги '!$C$5+'РСТ РСО-А'!$J$7+'РСТ РСО-А'!$H$9</f>
        <v>1141.76</v>
      </c>
      <c r="C227" s="117">
        <f>VLOOKUP($A227+ROUND((COLUMN()-2)/24,5),АТС!$A$41:$F$784,3)+'Иные услуги '!$C$5+'РСТ РСО-А'!$J$7+'РСТ РСО-А'!$H$9</f>
        <v>1129.8999999999999</v>
      </c>
      <c r="D227" s="117">
        <f>VLOOKUP($A227+ROUND((COLUMN()-2)/24,5),АТС!$A$41:$F$784,3)+'Иные услуги '!$C$5+'РСТ РСО-А'!$J$7+'РСТ РСО-А'!$H$9</f>
        <v>1121.6299999999999</v>
      </c>
      <c r="E227" s="117">
        <f>VLOOKUP($A227+ROUND((COLUMN()-2)/24,5),АТС!$A$41:$F$784,3)+'Иные услуги '!$C$5+'РСТ РСО-А'!$J$7+'РСТ РСО-А'!$H$9</f>
        <v>1119.76</v>
      </c>
      <c r="F227" s="117">
        <f>VLOOKUP($A227+ROUND((COLUMN()-2)/24,5),АТС!$A$41:$F$784,3)+'Иные услуги '!$C$5+'РСТ РСО-А'!$J$7+'РСТ РСО-А'!$H$9</f>
        <v>1124.28</v>
      </c>
      <c r="G227" s="117">
        <f>VLOOKUP($A227+ROUND((COLUMN()-2)/24,5),АТС!$A$41:$F$784,3)+'Иные услуги '!$C$5+'РСТ РСО-А'!$J$7+'РСТ РСО-А'!$H$9</f>
        <v>1125.49</v>
      </c>
      <c r="H227" s="117">
        <f>VLOOKUP($A227+ROUND((COLUMN()-2)/24,5),АТС!$A$41:$F$784,3)+'Иные услуги '!$C$5+'РСТ РСО-А'!$J$7+'РСТ РСО-А'!$H$9</f>
        <v>1158.8799999999999</v>
      </c>
      <c r="I227" s="117">
        <f>VLOOKUP($A227+ROUND((COLUMN()-2)/24,5),АТС!$A$41:$F$784,3)+'Иные услуги '!$C$5+'РСТ РСО-А'!$J$7+'РСТ РСО-А'!$H$9</f>
        <v>1353.6200000000001</v>
      </c>
      <c r="J227" s="117">
        <f>VLOOKUP($A227+ROUND((COLUMN()-2)/24,5),АТС!$A$41:$F$784,3)+'Иные услуги '!$C$5+'РСТ РСО-А'!$J$7+'РСТ РСО-А'!$H$9</f>
        <v>1133.42</v>
      </c>
      <c r="K227" s="117">
        <f>VLOOKUP($A227+ROUND((COLUMN()-2)/24,5),АТС!$A$41:$F$784,3)+'Иные услуги '!$C$5+'РСТ РСО-А'!$J$7+'РСТ РСО-А'!$H$9</f>
        <v>1245.7500000000002</v>
      </c>
      <c r="L227" s="117">
        <f>VLOOKUP($A227+ROUND((COLUMN()-2)/24,5),АТС!$A$41:$F$784,3)+'Иные услуги '!$C$5+'РСТ РСО-А'!$J$7+'РСТ РСО-А'!$H$9</f>
        <v>1245.5500000000002</v>
      </c>
      <c r="M227" s="117">
        <f>VLOOKUP($A227+ROUND((COLUMN()-2)/24,5),АТС!$A$41:$F$784,3)+'Иные услуги '!$C$5+'РСТ РСО-А'!$J$7+'РСТ РСО-А'!$H$9</f>
        <v>1270.2</v>
      </c>
      <c r="N227" s="117">
        <f>VLOOKUP($A227+ROUND((COLUMN()-2)/24,5),АТС!$A$41:$F$784,3)+'Иные услуги '!$C$5+'РСТ РСО-А'!$J$7+'РСТ РСО-А'!$H$9</f>
        <v>1210.54</v>
      </c>
      <c r="O227" s="117">
        <f>VLOOKUP($A227+ROUND((COLUMN()-2)/24,5),АТС!$A$41:$F$784,3)+'Иные услуги '!$C$5+'РСТ РСО-А'!$J$7+'РСТ РСО-А'!$H$9</f>
        <v>1211.81</v>
      </c>
      <c r="P227" s="117">
        <f>VLOOKUP($A227+ROUND((COLUMN()-2)/24,5),АТС!$A$41:$F$784,3)+'Иные услуги '!$C$5+'РСТ РСО-А'!$J$7+'РСТ РСО-А'!$H$9</f>
        <v>1211.8399999999999</v>
      </c>
      <c r="Q227" s="117">
        <f>VLOOKUP($A227+ROUND((COLUMN()-2)/24,5),АТС!$A$41:$F$784,3)+'Иные услуги '!$C$5+'РСТ РСО-А'!$J$7+'РСТ РСО-А'!$H$9</f>
        <v>1212.78</v>
      </c>
      <c r="R227" s="117">
        <f>VLOOKUP($A227+ROUND((COLUMN()-2)/24,5),АТС!$A$41:$F$784,3)+'Иные услуги '!$C$5+'РСТ РСО-А'!$J$7+'РСТ РСО-А'!$H$9</f>
        <v>1212.97</v>
      </c>
      <c r="S227" s="117">
        <f>VLOOKUP($A227+ROUND((COLUMN()-2)/24,5),АТС!$A$41:$F$784,3)+'Иные услуги '!$C$5+'РСТ РСО-А'!$J$7+'РСТ РСО-А'!$H$9</f>
        <v>1229.17</v>
      </c>
      <c r="T227" s="117">
        <f>VLOOKUP($A227+ROUND((COLUMN()-2)/24,5),АТС!$A$41:$F$784,3)+'Иные услуги '!$C$5+'РСТ РСО-А'!$J$7+'РСТ РСО-А'!$H$9</f>
        <v>1348.8300000000002</v>
      </c>
      <c r="U227" s="117">
        <f>VLOOKUP($A227+ROUND((COLUMN()-2)/24,5),АТС!$A$41:$F$784,3)+'Иные услуги '!$C$5+'РСТ РСО-А'!$J$7+'РСТ РСО-А'!$H$9</f>
        <v>1400.8600000000001</v>
      </c>
      <c r="V227" s="117">
        <f>VLOOKUP($A227+ROUND((COLUMN()-2)/24,5),АТС!$A$41:$F$784,3)+'Иные услуги '!$C$5+'РСТ РСО-А'!$J$7+'РСТ РСО-А'!$H$9</f>
        <v>1349.68</v>
      </c>
      <c r="W227" s="117">
        <f>VLOOKUP($A227+ROUND((COLUMN()-2)/24,5),АТС!$A$41:$F$784,3)+'Иные услуги '!$C$5+'РСТ РСО-А'!$J$7+'РСТ РСО-А'!$H$9</f>
        <v>1297.1100000000001</v>
      </c>
      <c r="X227" s="117">
        <f>VLOOKUP($A227+ROUND((COLUMN()-2)/24,5),АТС!$A$41:$F$784,3)+'Иные услуги '!$C$5+'РСТ РСО-А'!$J$7+'РСТ РСО-А'!$H$9</f>
        <v>1116.94</v>
      </c>
      <c r="Y227" s="117">
        <f>VLOOKUP($A227+ROUND((COLUMN()-2)/24,5),АТС!$A$41:$F$784,3)+'Иные услуги '!$C$5+'РСТ РСО-А'!$J$7+'РСТ РСО-А'!$H$9</f>
        <v>1203.8499999999999</v>
      </c>
    </row>
    <row r="228" spans="1:27" x14ac:dyDescent="0.2">
      <c r="A228" s="66">
        <f t="shared" si="6"/>
        <v>43735</v>
      </c>
      <c r="B228" s="117">
        <f>VLOOKUP($A228+ROUND((COLUMN()-2)/24,5),АТС!$A$41:$F$784,3)+'Иные услуги '!$C$5+'РСТ РСО-А'!$J$7+'РСТ РСО-А'!$H$9</f>
        <v>1141.78</v>
      </c>
      <c r="C228" s="117">
        <f>VLOOKUP($A228+ROUND((COLUMN()-2)/24,5),АТС!$A$41:$F$784,3)+'Иные услуги '!$C$5+'РСТ РСО-А'!$J$7+'РСТ РСО-А'!$H$9</f>
        <v>1137.48</v>
      </c>
      <c r="D228" s="117">
        <f>VLOOKUP($A228+ROUND((COLUMN()-2)/24,5),АТС!$A$41:$F$784,3)+'Иные услуги '!$C$5+'РСТ РСО-А'!$J$7+'РСТ РСО-А'!$H$9</f>
        <v>1128.96</v>
      </c>
      <c r="E228" s="117">
        <f>VLOOKUP($A228+ROUND((COLUMN()-2)/24,5),АТС!$A$41:$F$784,3)+'Иные услуги '!$C$5+'РСТ РСО-А'!$J$7+'РСТ РСО-А'!$H$9</f>
        <v>1121.4100000000001</v>
      </c>
      <c r="F228" s="117">
        <f>VLOOKUP($A228+ROUND((COLUMN()-2)/24,5),АТС!$A$41:$F$784,3)+'Иные услуги '!$C$5+'РСТ РСО-А'!$J$7+'РСТ РСО-А'!$H$9</f>
        <v>1132.69</v>
      </c>
      <c r="G228" s="117">
        <f>VLOOKUP($A228+ROUND((COLUMN()-2)/24,5),АТС!$A$41:$F$784,3)+'Иные услуги '!$C$5+'РСТ РСО-А'!$J$7+'РСТ РСО-А'!$H$9</f>
        <v>1148.79</v>
      </c>
      <c r="H228" s="117">
        <f>VLOOKUP($A228+ROUND((COLUMN()-2)/24,5),АТС!$A$41:$F$784,3)+'Иные услуги '!$C$5+'РСТ РСО-А'!$J$7+'РСТ РСО-А'!$H$9</f>
        <v>1187.55</v>
      </c>
      <c r="I228" s="117">
        <f>VLOOKUP($A228+ROUND((COLUMN()-2)/24,5),АТС!$A$41:$F$784,3)+'Иные услуги '!$C$5+'РСТ РСО-А'!$J$7+'РСТ РСО-А'!$H$9</f>
        <v>1361.2600000000002</v>
      </c>
      <c r="J228" s="117">
        <f>VLOOKUP($A228+ROUND((COLUMN()-2)/24,5),АТС!$A$41:$F$784,3)+'Иные услуги '!$C$5+'РСТ РСО-А'!$J$7+'РСТ РСО-А'!$H$9</f>
        <v>1135.92</v>
      </c>
      <c r="K228" s="117">
        <f>VLOOKUP($A228+ROUND((COLUMN()-2)/24,5),АТС!$A$41:$F$784,3)+'Иные услуги '!$C$5+'РСТ РСО-А'!$J$7+'РСТ РСО-А'!$H$9</f>
        <v>1261.7200000000003</v>
      </c>
      <c r="L228" s="117">
        <f>VLOOKUP($A228+ROUND((COLUMN()-2)/24,5),АТС!$A$41:$F$784,3)+'Иные услуги '!$C$5+'РСТ РСО-А'!$J$7+'РСТ РСО-А'!$H$9</f>
        <v>1260.5100000000002</v>
      </c>
      <c r="M228" s="117">
        <f>VLOOKUP($A228+ROUND((COLUMN()-2)/24,5),АТС!$A$41:$F$784,3)+'Иные услуги '!$C$5+'РСТ РСО-А'!$J$7+'РСТ РСО-А'!$H$9</f>
        <v>1257.9100000000001</v>
      </c>
      <c r="N228" s="117">
        <f>VLOOKUP($A228+ROUND((COLUMN()-2)/24,5),АТС!$A$41:$F$784,3)+'Иные услуги '!$C$5+'РСТ РСО-А'!$J$7+'РСТ РСО-А'!$H$9</f>
        <v>1217.5999999999999</v>
      </c>
      <c r="O228" s="117">
        <f>VLOOKUP($A228+ROUND((COLUMN()-2)/24,5),АТС!$A$41:$F$784,3)+'Иные услуги '!$C$5+'РСТ РСО-А'!$J$7+'РСТ РСО-А'!$H$9</f>
        <v>1216.95</v>
      </c>
      <c r="P228" s="117">
        <f>VLOOKUP($A228+ROUND((COLUMN()-2)/24,5),АТС!$A$41:$F$784,3)+'Иные услуги '!$C$5+'РСТ РСО-А'!$J$7+'РСТ РСО-А'!$H$9</f>
        <v>1216.3699999999999</v>
      </c>
      <c r="Q228" s="117">
        <f>VLOOKUP($A228+ROUND((COLUMN()-2)/24,5),АТС!$A$41:$F$784,3)+'Иные услуги '!$C$5+'РСТ РСО-А'!$J$7+'РСТ РСО-А'!$H$9</f>
        <v>1211.95</v>
      </c>
      <c r="R228" s="117">
        <f>VLOOKUP($A228+ROUND((COLUMN()-2)/24,5),АТС!$A$41:$F$784,3)+'Иные услуги '!$C$5+'РСТ РСО-А'!$J$7+'РСТ РСО-А'!$H$9</f>
        <v>1211.6499999999999</v>
      </c>
      <c r="S228" s="117">
        <f>VLOOKUP($A228+ROUND((COLUMN()-2)/24,5),АТС!$A$41:$F$784,3)+'Иные услуги '!$C$5+'РСТ РСО-А'!$J$7+'РСТ РСО-А'!$H$9</f>
        <v>1225.99</v>
      </c>
      <c r="T228" s="117">
        <f>VLOOKUP($A228+ROUND((COLUMN()-2)/24,5),АТС!$A$41:$F$784,3)+'Иные услуги '!$C$5+'РСТ РСО-А'!$J$7+'РСТ РСО-А'!$H$9</f>
        <v>1358.4700000000003</v>
      </c>
      <c r="U228" s="117">
        <f>VLOOKUP($A228+ROUND((COLUMN()-2)/24,5),АТС!$A$41:$F$784,3)+'Иные услуги '!$C$5+'РСТ РСО-А'!$J$7+'РСТ РСО-А'!$H$9</f>
        <v>1439.5000000000002</v>
      </c>
      <c r="V228" s="117">
        <f>VLOOKUP($A228+ROUND((COLUMN()-2)/24,5),АТС!$A$41:$F$784,3)+'Иные услуги '!$C$5+'РСТ РСО-А'!$J$7+'РСТ РСО-А'!$H$9</f>
        <v>1405.6000000000001</v>
      </c>
      <c r="W228" s="117">
        <f>VLOOKUP($A228+ROUND((COLUMN()-2)/24,5),АТС!$A$41:$F$784,3)+'Иные услуги '!$C$5+'РСТ РСО-А'!$J$7+'РСТ РСО-А'!$H$9</f>
        <v>1320.0200000000002</v>
      </c>
      <c r="X228" s="117">
        <f>VLOOKUP($A228+ROUND((COLUMN()-2)/24,5),АТС!$A$41:$F$784,3)+'Иные услуги '!$C$5+'РСТ РСО-А'!$J$7+'РСТ РСО-А'!$H$9</f>
        <v>1116.77</v>
      </c>
      <c r="Y228" s="117">
        <f>VLOOKUP($A228+ROUND((COLUMN()-2)/24,5),АТС!$A$41:$F$784,3)+'Иные услуги '!$C$5+'РСТ РСО-А'!$J$7+'РСТ РСО-А'!$H$9</f>
        <v>1313.38</v>
      </c>
    </row>
    <row r="229" spans="1:27" x14ac:dyDescent="0.2">
      <c r="A229" s="66">
        <f t="shared" si="6"/>
        <v>43736</v>
      </c>
      <c r="B229" s="117">
        <f>VLOOKUP($A229+ROUND((COLUMN()-2)/24,5),АТС!$A$41:$F$784,3)+'Иные услуги '!$C$5+'РСТ РСО-А'!$J$7+'РСТ РСО-А'!$H$9</f>
        <v>1147.74</v>
      </c>
      <c r="C229" s="117">
        <f>VLOOKUP($A229+ROUND((COLUMN()-2)/24,5),АТС!$A$41:$F$784,3)+'Иные услуги '!$C$5+'РСТ РСО-А'!$J$7+'РСТ РСО-А'!$H$9</f>
        <v>1130.8699999999999</v>
      </c>
      <c r="D229" s="117">
        <f>VLOOKUP($A229+ROUND((COLUMN()-2)/24,5),АТС!$A$41:$F$784,3)+'Иные услуги '!$C$5+'РСТ РСО-А'!$J$7+'РСТ РСО-А'!$H$9</f>
        <v>1122.74</v>
      </c>
      <c r="E229" s="117">
        <f>VLOOKUP($A229+ROUND((COLUMN()-2)/24,5),АТС!$A$41:$F$784,3)+'Иные услуги '!$C$5+'РСТ РСО-А'!$J$7+'РСТ РСО-А'!$H$9</f>
        <v>1119.8</v>
      </c>
      <c r="F229" s="117">
        <f>VLOOKUP($A229+ROUND((COLUMN()-2)/24,5),АТС!$A$41:$F$784,3)+'Иные услуги '!$C$5+'РСТ РСО-А'!$J$7+'РСТ РСО-А'!$H$9</f>
        <v>1118.95</v>
      </c>
      <c r="G229" s="117">
        <f>VLOOKUP($A229+ROUND((COLUMN()-2)/24,5),АТС!$A$41:$F$784,3)+'Иные услуги '!$C$5+'РСТ РСО-А'!$J$7+'РСТ РСО-А'!$H$9</f>
        <v>1119.26</v>
      </c>
      <c r="H229" s="117">
        <f>VLOOKUP($A229+ROUND((COLUMN()-2)/24,5),АТС!$A$41:$F$784,3)+'Иные услуги '!$C$5+'РСТ РСО-А'!$J$7+'РСТ РСО-А'!$H$9</f>
        <v>1127.1399999999999</v>
      </c>
      <c r="I229" s="117">
        <f>VLOOKUP($A229+ROUND((COLUMN()-2)/24,5),АТС!$A$41:$F$784,3)+'Иные услуги '!$C$5+'РСТ РСО-А'!$J$7+'РСТ РСО-А'!$H$9</f>
        <v>1170.57</v>
      </c>
      <c r="J229" s="117">
        <f>VLOOKUP($A229+ROUND((COLUMN()-2)/24,5),АТС!$A$41:$F$784,3)+'Иные услуги '!$C$5+'РСТ РСО-А'!$J$7+'РСТ РСО-А'!$H$9</f>
        <v>1117.25</v>
      </c>
      <c r="K229" s="117">
        <f>VLOOKUP($A229+ROUND((COLUMN()-2)/24,5),АТС!$A$41:$F$784,3)+'Иные услуги '!$C$5+'РСТ РСО-А'!$J$7+'РСТ РСО-А'!$H$9</f>
        <v>1157.6199999999999</v>
      </c>
      <c r="L229" s="117">
        <f>VLOOKUP($A229+ROUND((COLUMN()-2)/24,5),АТС!$A$41:$F$784,3)+'Иные услуги '!$C$5+'РСТ РСО-А'!$J$7+'РСТ РСО-А'!$H$9</f>
        <v>1157.99</v>
      </c>
      <c r="M229" s="117">
        <f>VLOOKUP($A229+ROUND((COLUMN()-2)/24,5),АТС!$A$41:$F$784,3)+'Иные услуги '!$C$5+'РСТ РСО-А'!$J$7+'РСТ РСО-А'!$H$9</f>
        <v>1157.8799999999999</v>
      </c>
      <c r="N229" s="117">
        <f>VLOOKUP($A229+ROUND((COLUMN()-2)/24,5),АТС!$A$41:$F$784,3)+'Иные услуги '!$C$5+'РСТ РСО-А'!$J$7+'РСТ РСО-А'!$H$9</f>
        <v>1154.04</v>
      </c>
      <c r="O229" s="117">
        <f>VLOOKUP($A229+ROUND((COLUMN()-2)/24,5),АТС!$A$41:$F$784,3)+'Иные услуги '!$C$5+'РСТ РСО-А'!$J$7+'РСТ РСО-А'!$H$9</f>
        <v>1155.5999999999999</v>
      </c>
      <c r="P229" s="117">
        <f>VLOOKUP($A229+ROUND((COLUMN()-2)/24,5),АТС!$A$41:$F$784,3)+'Иные услуги '!$C$5+'РСТ РСО-А'!$J$7+'РСТ РСО-А'!$H$9</f>
        <v>1153.48</v>
      </c>
      <c r="Q229" s="117">
        <f>VLOOKUP($A229+ROUND((COLUMN()-2)/24,5),АТС!$A$41:$F$784,3)+'Иные услуги '!$C$5+'РСТ РСО-А'!$J$7+'РСТ РСО-А'!$H$9</f>
        <v>1148.82</v>
      </c>
      <c r="R229" s="117">
        <f>VLOOKUP($A229+ROUND((COLUMN()-2)/24,5),АТС!$A$41:$F$784,3)+'Иные услуги '!$C$5+'РСТ РСО-А'!$J$7+'РСТ РСО-А'!$H$9</f>
        <v>1146.6299999999999</v>
      </c>
      <c r="S229" s="117">
        <f>VLOOKUP($A229+ROUND((COLUMN()-2)/24,5),АТС!$A$41:$F$784,3)+'Иные услуги '!$C$5+'РСТ РСО-А'!$J$7+'РСТ РСО-А'!$H$9</f>
        <v>1177.07</v>
      </c>
      <c r="T229" s="117">
        <f>VLOOKUP($A229+ROUND((COLUMN()-2)/24,5),АТС!$A$41:$F$784,3)+'Иные услуги '!$C$5+'РСТ РСО-А'!$J$7+'РСТ РСО-А'!$H$9</f>
        <v>1270.2600000000002</v>
      </c>
      <c r="U229" s="117">
        <f>VLOOKUP($A229+ROUND((COLUMN()-2)/24,5),АТС!$A$41:$F$784,3)+'Иные услуги '!$C$5+'РСТ РСО-А'!$J$7+'РСТ РСО-А'!$H$9</f>
        <v>1336.2200000000003</v>
      </c>
      <c r="V229" s="117">
        <f>VLOOKUP($A229+ROUND((COLUMN()-2)/24,5),АТС!$A$41:$F$784,3)+'Иные услуги '!$C$5+'РСТ РСО-А'!$J$7+'РСТ РСО-А'!$H$9</f>
        <v>1361.19</v>
      </c>
      <c r="W229" s="117">
        <f>VLOOKUP($A229+ROUND((COLUMN()-2)/24,5),АТС!$A$41:$F$784,3)+'Иные услуги '!$C$5+'РСТ РСО-А'!$J$7+'РСТ РСО-А'!$H$9</f>
        <v>1260.8400000000001</v>
      </c>
      <c r="X229" s="117">
        <f>VLOOKUP($A229+ROUND((COLUMN()-2)/24,5),АТС!$A$41:$F$784,3)+'Иные услуги '!$C$5+'РСТ РСО-А'!$J$7+'РСТ РСО-А'!$H$9</f>
        <v>1116.79</v>
      </c>
      <c r="Y229" s="117">
        <f>VLOOKUP($A229+ROUND((COLUMN()-2)/24,5),АТС!$A$41:$F$784,3)+'Иные услуги '!$C$5+'РСТ РСО-А'!$J$7+'РСТ РСО-А'!$H$9</f>
        <v>1208.01</v>
      </c>
    </row>
    <row r="230" spans="1:27" x14ac:dyDescent="0.2">
      <c r="A230" s="66">
        <f t="shared" si="6"/>
        <v>43737</v>
      </c>
      <c r="B230" s="117">
        <f>VLOOKUP($A230+ROUND((COLUMN()-2)/24,5),АТС!$A$41:$F$784,3)+'Иные услуги '!$C$5+'РСТ РСО-А'!$J$7+'РСТ РСО-А'!$H$9</f>
        <v>1130.28</v>
      </c>
      <c r="C230" s="117">
        <f>VLOOKUP($A230+ROUND((COLUMN()-2)/24,5),АТС!$A$41:$F$784,3)+'Иные услуги '!$C$5+'РСТ РСО-А'!$J$7+'РСТ РСО-А'!$H$9</f>
        <v>1119</v>
      </c>
      <c r="D230" s="117">
        <f>VLOOKUP($A230+ROUND((COLUMN()-2)/24,5),АТС!$A$41:$F$784,3)+'Иные услуги '!$C$5+'РСТ РСО-А'!$J$7+'РСТ РСО-А'!$H$9</f>
        <v>1117.45</v>
      </c>
      <c r="E230" s="117">
        <f>VLOOKUP($A230+ROUND((COLUMN()-2)/24,5),АТС!$A$41:$F$784,3)+'Иные услуги '!$C$5+'РСТ РСО-А'!$J$7+'РСТ РСО-А'!$H$9</f>
        <v>1117.46</v>
      </c>
      <c r="F230" s="117">
        <f>VLOOKUP($A230+ROUND((COLUMN()-2)/24,5),АТС!$A$41:$F$784,3)+'Иные услуги '!$C$5+'РСТ РСО-А'!$J$7+'РСТ РСО-А'!$H$9</f>
        <v>1117.44</v>
      </c>
      <c r="G230" s="117">
        <f>VLOOKUP($A230+ROUND((COLUMN()-2)/24,5),АТС!$A$41:$F$784,3)+'Иные услуги '!$C$5+'РСТ РСО-А'!$J$7+'РСТ РСО-А'!$H$9</f>
        <v>1118.71</v>
      </c>
      <c r="H230" s="117">
        <f>VLOOKUP($A230+ROUND((COLUMN()-2)/24,5),АТС!$A$41:$F$784,3)+'Иные услуги '!$C$5+'РСТ РСО-А'!$J$7+'РСТ РСО-А'!$H$9</f>
        <v>1117.07</v>
      </c>
      <c r="I230" s="117">
        <f>VLOOKUP($A230+ROUND((COLUMN()-2)/24,5),АТС!$A$41:$F$784,3)+'Иные услуги '!$C$5+'РСТ РСО-А'!$J$7+'РСТ РСО-А'!$H$9</f>
        <v>1139.3899999999999</v>
      </c>
      <c r="J230" s="117">
        <f>VLOOKUP($A230+ROUND((COLUMN()-2)/24,5),АТС!$A$41:$F$784,3)+'Иные услуги '!$C$5+'РСТ РСО-А'!$J$7+'РСТ РСО-А'!$H$9</f>
        <v>1117.26</v>
      </c>
      <c r="K230" s="117">
        <f>VLOOKUP($A230+ROUND((COLUMN()-2)/24,5),АТС!$A$41:$F$784,3)+'Иные услуги '!$C$5+'РСТ РСО-А'!$J$7+'РСТ РСО-А'!$H$9</f>
        <v>1117.23</v>
      </c>
      <c r="L230" s="117">
        <f>VLOOKUP($A230+ROUND((COLUMN()-2)/24,5),АТС!$A$41:$F$784,3)+'Иные услуги '!$C$5+'РСТ РСО-А'!$J$7+'РСТ РСО-А'!$H$9</f>
        <v>1117.22</v>
      </c>
      <c r="M230" s="117">
        <f>VLOOKUP($A230+ROUND((COLUMN()-2)/24,5),АТС!$A$41:$F$784,3)+'Иные услуги '!$C$5+'РСТ РСО-А'!$J$7+'РСТ РСО-А'!$H$9</f>
        <v>1117.23</v>
      </c>
      <c r="N230" s="117">
        <f>VLOOKUP($A230+ROUND((COLUMN()-2)/24,5),АТС!$A$41:$F$784,3)+'Иные услуги '!$C$5+'РСТ РСО-А'!$J$7+'РСТ РСО-А'!$H$9</f>
        <v>1130.73</v>
      </c>
      <c r="O230" s="117">
        <f>VLOOKUP($A230+ROUND((COLUMN()-2)/24,5),АТС!$A$41:$F$784,3)+'Иные услуги '!$C$5+'РСТ РСО-А'!$J$7+'РСТ РСО-А'!$H$9</f>
        <v>1117.24</v>
      </c>
      <c r="P230" s="117">
        <f>VLOOKUP($A230+ROUND((COLUMN()-2)/24,5),АТС!$A$41:$F$784,3)+'Иные услуги '!$C$5+'РСТ РСО-А'!$J$7+'РСТ РСО-А'!$H$9</f>
        <v>1117.24</v>
      </c>
      <c r="Q230" s="117">
        <f>VLOOKUP($A230+ROUND((COLUMN()-2)/24,5),АТС!$A$41:$F$784,3)+'Иные услуги '!$C$5+'РСТ РСО-А'!$J$7+'РСТ РСО-А'!$H$9</f>
        <v>1117.24</v>
      </c>
      <c r="R230" s="117">
        <f>VLOOKUP($A230+ROUND((COLUMN()-2)/24,5),АТС!$A$41:$F$784,3)+'Иные услуги '!$C$5+'РСТ РСО-А'!$J$7+'РСТ РСО-А'!$H$9</f>
        <v>1117.23</v>
      </c>
      <c r="S230" s="117">
        <f>VLOOKUP($A230+ROUND((COLUMN()-2)/24,5),АТС!$A$41:$F$784,3)+'Иные услуги '!$C$5+'РСТ РСО-А'!$J$7+'РСТ РСО-А'!$H$9</f>
        <v>1130.82</v>
      </c>
      <c r="T230" s="117">
        <f>VLOOKUP($A230+ROUND((COLUMN()-2)/24,5),АТС!$A$41:$F$784,3)+'Иные услуги '!$C$5+'РСТ РСО-А'!$J$7+'РСТ РСО-А'!$H$9</f>
        <v>1265.1300000000001</v>
      </c>
      <c r="U230" s="117">
        <f>VLOOKUP($A230+ROUND((COLUMN()-2)/24,5),АТС!$A$41:$F$784,3)+'Иные услуги '!$C$5+'РСТ РСО-А'!$J$7+'РСТ РСО-А'!$H$9</f>
        <v>1302.2</v>
      </c>
      <c r="V230" s="117">
        <f>VLOOKUP($A230+ROUND((COLUMN()-2)/24,5),АТС!$A$41:$F$784,3)+'Иные услуги '!$C$5+'РСТ РСО-А'!$J$7+'РСТ РСО-А'!$H$9</f>
        <v>1299.94</v>
      </c>
      <c r="W230" s="117">
        <f>VLOOKUP($A230+ROUND((COLUMN()-2)/24,5),АТС!$A$41:$F$784,3)+'Иные услуги '!$C$5+'РСТ РСО-А'!$J$7+'РСТ РСО-А'!$H$9</f>
        <v>1248.8900000000001</v>
      </c>
      <c r="X230" s="117">
        <f>VLOOKUP($A230+ROUND((COLUMN()-2)/24,5),АТС!$A$41:$F$784,3)+'Иные услуги '!$C$5+'РСТ РСО-А'!$J$7+'РСТ РСО-А'!$H$9</f>
        <v>1116.5</v>
      </c>
      <c r="Y230" s="117">
        <f>VLOOKUP($A230+ROUND((COLUMN()-2)/24,5),АТС!$A$41:$F$784,3)+'Иные услуги '!$C$5+'РСТ РСО-А'!$J$7+'РСТ РСО-А'!$H$9</f>
        <v>1211.19</v>
      </c>
    </row>
    <row r="231" spans="1:27" x14ac:dyDescent="0.2">
      <c r="A231" s="66">
        <f t="shared" si="6"/>
        <v>43738</v>
      </c>
      <c r="B231" s="117">
        <f>VLOOKUP($A231+ROUND((COLUMN()-2)/24,5),АТС!$A$41:$F$784,3)+'Иные услуги '!$C$5+'РСТ РСО-А'!$J$7+'РСТ РСО-А'!$H$9</f>
        <v>1125.3499999999999</v>
      </c>
      <c r="C231" s="117">
        <f>VLOOKUP($A231+ROUND((COLUMN()-2)/24,5),АТС!$A$41:$F$784,3)+'Иные услуги '!$C$5+'РСТ РСО-А'!$J$7+'РСТ РСО-А'!$H$9</f>
        <v>1118.1600000000001</v>
      </c>
      <c r="D231" s="117">
        <f>VLOOKUP($A231+ROUND((COLUMN()-2)/24,5),АТС!$A$41:$F$784,3)+'Иные услуги '!$C$5+'РСТ РСО-А'!$J$7+'РСТ РСО-А'!$H$9</f>
        <v>1117.48</v>
      </c>
      <c r="E231" s="117">
        <f>VLOOKUP($A231+ROUND((COLUMN()-2)/24,5),АТС!$A$41:$F$784,3)+'Иные услуги '!$C$5+'РСТ РСО-А'!$J$7+'РСТ РСО-А'!$H$9</f>
        <v>1117.48</v>
      </c>
      <c r="F231" s="117">
        <f>VLOOKUP($A231+ROUND((COLUMN()-2)/24,5),АТС!$A$41:$F$784,3)+'Иные услуги '!$C$5+'РСТ РСО-А'!$J$7+'РСТ РСО-А'!$H$9</f>
        <v>1117.44</v>
      </c>
      <c r="G231" s="117">
        <f>VLOOKUP($A231+ROUND((COLUMN()-2)/24,5),АТС!$A$41:$F$784,3)+'Иные услуги '!$C$5+'РСТ РСО-А'!$J$7+'РСТ РСО-А'!$H$9</f>
        <v>1117.44</v>
      </c>
      <c r="H231" s="117">
        <f>VLOOKUP($A231+ROUND((COLUMN()-2)/24,5),АТС!$A$41:$F$784,3)+'Иные услуги '!$C$5+'РСТ РСО-А'!$J$7+'РСТ РСО-А'!$H$9</f>
        <v>1121.96</v>
      </c>
      <c r="I231" s="117">
        <f>VLOOKUP($A231+ROUND((COLUMN()-2)/24,5),АТС!$A$41:$F$784,3)+'Иные услуги '!$C$5+'РСТ РСО-А'!$J$7+'РСТ РСО-А'!$H$9</f>
        <v>1234.01</v>
      </c>
      <c r="J231" s="117">
        <f>VLOOKUP($A231+ROUND((COLUMN()-2)/24,5),АТС!$A$41:$F$784,3)+'Иные услуги '!$C$5+'РСТ РСО-А'!$J$7+'РСТ РСО-А'!$H$9</f>
        <v>1117.22</v>
      </c>
      <c r="K231" s="117">
        <f>VLOOKUP($A231+ROUND((COLUMN()-2)/24,5),АТС!$A$41:$F$784,3)+'Иные услуги '!$C$5+'РСТ РСО-А'!$J$7+'РСТ РСО-А'!$H$9</f>
        <v>1199.0899999999999</v>
      </c>
      <c r="L231" s="117">
        <f>VLOOKUP($A231+ROUND((COLUMN()-2)/24,5),АТС!$A$41:$F$784,3)+'Иные услуги '!$C$5+'РСТ РСО-А'!$J$7+'РСТ РСО-А'!$H$9</f>
        <v>1199.23</v>
      </c>
      <c r="M231" s="117">
        <f>VLOOKUP($A231+ROUND((COLUMN()-2)/24,5),АТС!$A$41:$F$784,3)+'Иные услуги '!$C$5+'РСТ РСО-А'!$J$7+'РСТ РСО-А'!$H$9</f>
        <v>1198.8399999999999</v>
      </c>
      <c r="N231" s="117">
        <f>VLOOKUP($A231+ROUND((COLUMN()-2)/24,5),АТС!$A$41:$F$784,3)+'Иные услуги '!$C$5+'РСТ РСО-А'!$J$7+'РСТ РСО-А'!$H$9</f>
        <v>1197.8799999999999</v>
      </c>
      <c r="O231" s="117">
        <f>VLOOKUP($A231+ROUND((COLUMN()-2)/24,5),АТС!$A$41:$F$784,3)+'Иные услуги '!$C$5+'РСТ РСО-А'!$J$7+'РСТ РСО-А'!$H$9</f>
        <v>1198.0899999999999</v>
      </c>
      <c r="P231" s="117">
        <f>VLOOKUP($A231+ROUND((COLUMN()-2)/24,5),АТС!$A$41:$F$784,3)+'Иные услуги '!$C$5+'РСТ РСО-А'!$J$7+'РСТ РСО-А'!$H$9</f>
        <v>1198.3999999999999</v>
      </c>
      <c r="Q231" s="117">
        <f>VLOOKUP($A231+ROUND((COLUMN()-2)/24,5),АТС!$A$41:$F$784,3)+'Иные услуги '!$C$5+'РСТ РСО-А'!$J$7+'РСТ РСО-А'!$H$9</f>
        <v>1198.77</v>
      </c>
      <c r="R231" s="117">
        <f>VLOOKUP($A231+ROUND((COLUMN()-2)/24,5),АТС!$A$41:$F$784,3)+'Иные услуги '!$C$5+'РСТ РСО-А'!$J$7+'РСТ РСО-А'!$H$9</f>
        <v>1196.29</v>
      </c>
      <c r="S231" s="117">
        <f>VLOOKUP($A231+ROUND((COLUMN()-2)/24,5),АТС!$A$41:$F$784,3)+'Иные услуги '!$C$5+'РСТ РСО-А'!$J$7+'РСТ РСО-А'!$H$9</f>
        <v>1195.8699999999999</v>
      </c>
      <c r="T231" s="117">
        <f>VLOOKUP($A231+ROUND((COLUMN()-2)/24,5),АТС!$A$41:$F$784,3)+'Иные услуги '!$C$5+'РСТ РСО-А'!$J$7+'РСТ РСО-А'!$H$9</f>
        <v>1292.0300000000002</v>
      </c>
      <c r="U231" s="117">
        <f>VLOOKUP($A231+ROUND((COLUMN()-2)/24,5),АТС!$A$41:$F$784,3)+'Иные услуги '!$C$5+'РСТ РСО-А'!$J$7+'РСТ РСО-А'!$H$9</f>
        <v>1310.1200000000001</v>
      </c>
      <c r="V231" s="117">
        <f>VLOOKUP($A231+ROUND((COLUMN()-2)/24,5),АТС!$A$41:$F$784,3)+'Иные услуги '!$C$5+'РСТ РСО-А'!$J$7+'РСТ РСО-А'!$H$9</f>
        <v>1271.8600000000001</v>
      </c>
      <c r="W231" s="117">
        <f>VLOOKUP($A231+ROUND((COLUMN()-2)/24,5),АТС!$A$41:$F$784,3)+'Иные услуги '!$C$5+'РСТ РСО-А'!$J$7+'РСТ РСО-А'!$H$9</f>
        <v>1222.9100000000001</v>
      </c>
      <c r="X231" s="117">
        <f>VLOOKUP($A231+ROUND((COLUMN()-2)/24,5),АТС!$A$41:$F$784,3)+'Иные услуги '!$C$5+'РСТ РСО-А'!$J$7+'РСТ РСО-А'!$H$9</f>
        <v>1116.6299999999999</v>
      </c>
      <c r="Y231" s="117">
        <f>VLOOKUP($A231+ROUND((COLUMN()-2)/24,5),АТС!$A$41:$F$784,3)+'Иные услуги '!$C$5+'РСТ РСО-А'!$J$7+'РСТ РСО-А'!$H$9</f>
        <v>1162.1099999999999</v>
      </c>
    </row>
    <row r="232" spans="1:27" hidden="1" x14ac:dyDescent="0.2">
      <c r="A232" s="66">
        <f t="shared" si="6"/>
        <v>43739</v>
      </c>
      <c r="B232" s="117">
        <f>VLOOKUP($A232+ROUND((COLUMN()-2)/24,5),АТС!$A$41:$F$784,3)+'Иные услуги '!$C$5+'РСТ РСО-А'!$J$7+'РСТ РСО-А'!$H$9</f>
        <v>221.34</v>
      </c>
      <c r="C232" s="117">
        <f>VLOOKUP($A232+ROUND((COLUMN()-2)/24,5),АТС!$A$41:$F$784,3)+'Иные услуги '!$C$5+'РСТ РСО-А'!$J$7+'РСТ РСО-А'!$H$9</f>
        <v>221.34</v>
      </c>
      <c r="D232" s="117">
        <f>VLOOKUP($A232+ROUND((COLUMN()-2)/24,5),АТС!$A$41:$F$784,3)+'Иные услуги '!$C$5+'РСТ РСО-А'!$J$7+'РСТ РСО-А'!$H$9</f>
        <v>221.34</v>
      </c>
      <c r="E232" s="117">
        <f>VLOOKUP($A232+ROUND((COLUMN()-2)/24,5),АТС!$A$41:$F$784,3)+'Иные услуги '!$C$5+'РСТ РСО-А'!$J$7+'РСТ РСО-А'!$H$9</f>
        <v>221.34</v>
      </c>
      <c r="F232" s="117">
        <f>VLOOKUP($A232+ROUND((COLUMN()-2)/24,5),АТС!$A$41:$F$784,3)+'Иные услуги '!$C$5+'РСТ РСО-А'!$J$7+'РСТ РСО-А'!$H$9</f>
        <v>221.34</v>
      </c>
      <c r="G232" s="117">
        <f>VLOOKUP($A232+ROUND((COLUMN()-2)/24,5),АТС!$A$41:$F$784,3)+'Иные услуги '!$C$5+'РСТ РСО-А'!$J$7+'РСТ РСО-А'!$H$9</f>
        <v>221.34</v>
      </c>
      <c r="H232" s="117">
        <f>VLOOKUP($A232+ROUND((COLUMN()-2)/24,5),АТС!$A$41:$F$784,3)+'Иные услуги '!$C$5+'РСТ РСО-А'!$J$7+'РСТ РСО-А'!$H$9</f>
        <v>221.34</v>
      </c>
      <c r="I232" s="117">
        <f>VLOOKUP($A232+ROUND((COLUMN()-2)/24,5),АТС!$A$41:$F$784,3)+'Иные услуги '!$C$5+'РСТ РСО-А'!$J$7+'РСТ РСО-А'!$H$9</f>
        <v>221.34</v>
      </c>
      <c r="J232" s="117">
        <f>VLOOKUP($A232+ROUND((COLUMN()-2)/24,5),АТС!$A$41:$F$784,3)+'Иные услуги '!$C$5+'РСТ РСО-А'!$J$7+'РСТ РСО-А'!$H$9</f>
        <v>221.34</v>
      </c>
      <c r="K232" s="117">
        <f>VLOOKUP($A232+ROUND((COLUMN()-2)/24,5),АТС!$A$41:$F$784,3)+'Иные услуги '!$C$5+'РСТ РСО-А'!$J$7+'РСТ РСО-А'!$H$9</f>
        <v>221.34</v>
      </c>
      <c r="L232" s="117">
        <f>VLOOKUP($A232+ROUND((COLUMN()-2)/24,5),АТС!$A$41:$F$784,3)+'Иные услуги '!$C$5+'РСТ РСО-А'!$J$7+'РСТ РСО-А'!$H$9</f>
        <v>221.34</v>
      </c>
      <c r="M232" s="117">
        <f>VLOOKUP($A232+ROUND((COLUMN()-2)/24,5),АТС!$A$41:$F$784,3)+'Иные услуги '!$C$5+'РСТ РСО-А'!$J$7+'РСТ РСО-А'!$H$9</f>
        <v>221.34</v>
      </c>
      <c r="N232" s="117">
        <f>VLOOKUP($A232+ROUND((COLUMN()-2)/24,5),АТС!$A$41:$F$784,3)+'Иные услуги '!$C$5+'РСТ РСО-А'!$J$7+'РСТ РСО-А'!$H$9</f>
        <v>221.34</v>
      </c>
      <c r="O232" s="117">
        <f>VLOOKUP($A232+ROUND((COLUMN()-2)/24,5),АТС!$A$41:$F$784,3)+'Иные услуги '!$C$5+'РСТ РСО-А'!$J$7+'РСТ РСО-А'!$H$9</f>
        <v>221.34</v>
      </c>
      <c r="P232" s="117">
        <f>VLOOKUP($A232+ROUND((COLUMN()-2)/24,5),АТС!$A$41:$F$784,3)+'Иные услуги '!$C$5+'РСТ РСО-А'!$J$7+'РСТ РСО-А'!$H$9</f>
        <v>221.34</v>
      </c>
      <c r="Q232" s="117">
        <f>VLOOKUP($A232+ROUND((COLUMN()-2)/24,5),АТС!$A$41:$F$784,3)+'Иные услуги '!$C$5+'РСТ РСО-А'!$J$7+'РСТ РСО-А'!$H$9</f>
        <v>221.34</v>
      </c>
      <c r="R232" s="117">
        <f>VLOOKUP($A232+ROUND((COLUMN()-2)/24,5),АТС!$A$41:$F$784,3)+'Иные услуги '!$C$5+'РСТ РСО-А'!$J$7+'РСТ РСО-А'!$H$9</f>
        <v>221.34</v>
      </c>
      <c r="S232" s="117">
        <f>VLOOKUP($A232+ROUND((COLUMN()-2)/24,5),АТС!$A$41:$F$784,3)+'Иные услуги '!$C$5+'РСТ РСО-А'!$J$7+'РСТ РСО-А'!$H$9</f>
        <v>221.34</v>
      </c>
      <c r="T232" s="117">
        <f>VLOOKUP($A232+ROUND((COLUMN()-2)/24,5),АТС!$A$41:$F$784,3)+'Иные услуги '!$C$5+'РСТ РСО-А'!$J$7+'РСТ РСО-А'!$H$9</f>
        <v>221.34</v>
      </c>
      <c r="U232" s="117">
        <f>VLOOKUP($A232+ROUND((COLUMN()-2)/24,5),АТС!$A$41:$F$784,3)+'Иные услуги '!$C$5+'РСТ РСО-А'!$J$7+'РСТ РСО-А'!$H$9</f>
        <v>221.34</v>
      </c>
      <c r="V232" s="117">
        <f>VLOOKUP($A232+ROUND((COLUMN()-2)/24,5),АТС!$A$41:$F$784,3)+'Иные услуги '!$C$5+'РСТ РСО-А'!$J$7+'РСТ РСО-А'!$H$9</f>
        <v>221.34</v>
      </c>
      <c r="W232" s="117">
        <f>VLOOKUP($A232+ROUND((COLUMN()-2)/24,5),АТС!$A$41:$F$784,3)+'Иные услуги '!$C$5+'РСТ РСО-А'!$J$7+'РСТ РСО-А'!$H$9</f>
        <v>221.34</v>
      </c>
      <c r="X232" s="117">
        <f>VLOOKUP($A232+ROUND((COLUMN()-2)/24,5),АТС!$A$41:$F$784,3)+'Иные услуги '!$C$5+'РСТ РСО-А'!$J$7+'РСТ РСО-А'!$H$9</f>
        <v>221.34</v>
      </c>
      <c r="Y232" s="117">
        <f>VLOOKUP($A232+ROUND((COLUMN()-2)/24,5),АТС!$A$41:$F$784,3)+'Иные услуги '!$C$5+'РСТ РСО-А'!$J$7+'РСТ РСО-А'!$H$9</f>
        <v>221.34</v>
      </c>
    </row>
    <row r="234" spans="1:27" s="77" customFormat="1" ht="19.5" customHeight="1" x14ac:dyDescent="0.25">
      <c r="A234" s="75" t="s">
        <v>123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157</v>
      </c>
      <c r="B235" s="65"/>
      <c r="C235" s="65"/>
      <c r="D235" s="65"/>
    </row>
    <row r="236" spans="1:27" ht="12.75" x14ac:dyDescent="0.2">
      <c r="A236" s="144" t="s">
        <v>35</v>
      </c>
      <c r="B236" s="147" t="s">
        <v>97</v>
      </c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9"/>
    </row>
    <row r="237" spans="1:27" ht="12.75" x14ac:dyDescent="0.2">
      <c r="A237" s="145"/>
      <c r="B237" s="150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2"/>
    </row>
    <row r="238" spans="1:27" ht="12.75" customHeight="1" x14ac:dyDescent="0.2">
      <c r="A238" s="145"/>
      <c r="B238" s="153" t="s">
        <v>98</v>
      </c>
      <c r="C238" s="155" t="s">
        <v>99</v>
      </c>
      <c r="D238" s="155" t="s">
        <v>100</v>
      </c>
      <c r="E238" s="155" t="s">
        <v>101</v>
      </c>
      <c r="F238" s="155" t="s">
        <v>102</v>
      </c>
      <c r="G238" s="155" t="s">
        <v>103</v>
      </c>
      <c r="H238" s="155" t="s">
        <v>104</v>
      </c>
      <c r="I238" s="155" t="s">
        <v>105</v>
      </c>
      <c r="J238" s="155" t="s">
        <v>106</v>
      </c>
      <c r="K238" s="155" t="s">
        <v>107</v>
      </c>
      <c r="L238" s="155" t="s">
        <v>108</v>
      </c>
      <c r="M238" s="155" t="s">
        <v>109</v>
      </c>
      <c r="N238" s="157" t="s">
        <v>110</v>
      </c>
      <c r="O238" s="155" t="s">
        <v>111</v>
      </c>
      <c r="P238" s="155" t="s">
        <v>112</v>
      </c>
      <c r="Q238" s="155" t="s">
        <v>113</v>
      </c>
      <c r="R238" s="155" t="s">
        <v>114</v>
      </c>
      <c r="S238" s="155" t="s">
        <v>115</v>
      </c>
      <c r="T238" s="155" t="s">
        <v>116</v>
      </c>
      <c r="U238" s="155" t="s">
        <v>117</v>
      </c>
      <c r="V238" s="155" t="s">
        <v>118</v>
      </c>
      <c r="W238" s="155" t="s">
        <v>119</v>
      </c>
      <c r="X238" s="155" t="s">
        <v>120</v>
      </c>
      <c r="Y238" s="155" t="s">
        <v>121</v>
      </c>
    </row>
    <row r="239" spans="1:27" ht="11.25" customHeight="1" x14ac:dyDescent="0.2">
      <c r="A239" s="146"/>
      <c r="B239" s="154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8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</row>
    <row r="240" spans="1:27" ht="15.75" customHeight="1" x14ac:dyDescent="0.2">
      <c r="A240" s="66">
        <f>A202</f>
        <v>43709</v>
      </c>
      <c r="B240" s="91">
        <f>VLOOKUP($A240+ROUND((COLUMN()-2)/24,5),АТС!$A$41:$F$784,3)+'Иные услуги '!$C$5+'РСТ РСО-А'!$K$7+'РСТ РСО-А'!$F$9</f>
        <v>1506.6299999999999</v>
      </c>
      <c r="C240" s="117">
        <f>VLOOKUP($A240+ROUND((COLUMN()-2)/24,5),АТС!$A$41:$F$784,3)+'Иные услуги '!$C$5+'РСТ РСО-А'!$K$7+'РСТ РСО-А'!$F$9</f>
        <v>1498.6699999999998</v>
      </c>
      <c r="D240" s="117">
        <f>VLOOKUP($A240+ROUND((COLUMN()-2)/24,5),АТС!$A$41:$F$784,3)+'Иные услуги '!$C$5+'РСТ РСО-А'!$K$7+'РСТ РСО-А'!$F$9</f>
        <v>1499.1899999999998</v>
      </c>
      <c r="E240" s="117">
        <f>VLOOKUP($A240+ROUND((COLUMN()-2)/24,5),АТС!$A$41:$F$784,3)+'Иные услуги '!$C$5+'РСТ РСО-А'!$K$7+'РСТ РСО-А'!$F$9</f>
        <v>1498.8</v>
      </c>
      <c r="F240" s="117">
        <f>VLOOKUP($A240+ROUND((COLUMN()-2)/24,5),АТС!$A$41:$F$784,3)+'Иные услуги '!$C$5+'РСТ РСО-А'!$K$7+'РСТ РСО-А'!$F$9</f>
        <v>1498.79</v>
      </c>
      <c r="G240" s="117">
        <f>VLOOKUP($A240+ROUND((COLUMN()-2)/24,5),АТС!$A$41:$F$784,3)+'Иные услуги '!$C$5+'РСТ РСО-А'!$K$7+'РСТ РСО-А'!$F$9</f>
        <v>1498.56</v>
      </c>
      <c r="H240" s="117">
        <f>VLOOKUP($A240+ROUND((COLUMN()-2)/24,5),АТС!$A$41:$F$784,3)+'Иные услуги '!$C$5+'РСТ РСО-А'!$K$7+'РСТ РСО-А'!$F$9</f>
        <v>1497.9599999999998</v>
      </c>
      <c r="I240" s="117">
        <f>VLOOKUP($A240+ROUND((COLUMN()-2)/24,5),АТС!$A$41:$F$784,3)+'Иные услуги '!$C$5+'РСТ РСО-А'!$K$7+'РСТ РСО-А'!$F$9</f>
        <v>1498.08</v>
      </c>
      <c r="J240" s="117">
        <f>VLOOKUP($A240+ROUND((COLUMN()-2)/24,5),АТС!$A$41:$F$784,3)+'Иные услуги '!$C$5+'РСТ РСО-А'!$K$7+'РСТ РСО-А'!$F$9</f>
        <v>1498.2099999999998</v>
      </c>
      <c r="K240" s="117">
        <f>VLOOKUP($A240+ROUND((COLUMN()-2)/24,5),АТС!$A$41:$F$784,3)+'Иные услуги '!$C$5+'РСТ РСО-А'!$K$7+'РСТ РСО-А'!$F$9</f>
        <v>1498.3899999999999</v>
      </c>
      <c r="L240" s="117">
        <f>VLOOKUP($A240+ROUND((COLUMN()-2)/24,5),АТС!$A$41:$F$784,3)+'Иные услуги '!$C$5+'РСТ РСО-А'!$K$7+'РСТ РСО-А'!$F$9</f>
        <v>1516.51</v>
      </c>
      <c r="M240" s="117">
        <f>VLOOKUP($A240+ROUND((COLUMN()-2)/24,5),АТС!$A$41:$F$784,3)+'Иные услуги '!$C$5+'РСТ РСО-А'!$K$7+'РСТ РСО-А'!$F$9</f>
        <v>1554.82</v>
      </c>
      <c r="N240" s="117">
        <f>VLOOKUP($A240+ROUND((COLUMN()-2)/24,5),АТС!$A$41:$F$784,3)+'Иные услуги '!$C$5+'РСТ РСО-А'!$K$7+'РСТ РСО-А'!$F$9</f>
        <v>1555.7199999999998</v>
      </c>
      <c r="O240" s="117">
        <f>VLOOKUP($A240+ROUND((COLUMN()-2)/24,5),АТС!$A$41:$F$784,3)+'Иные услуги '!$C$5+'РСТ РСО-А'!$K$7+'РСТ РСО-А'!$F$9</f>
        <v>1554.6599999999999</v>
      </c>
      <c r="P240" s="117">
        <f>VLOOKUP($A240+ROUND((COLUMN()-2)/24,5),АТС!$A$41:$F$784,3)+'Иные услуги '!$C$5+'РСТ РСО-А'!$K$7+'РСТ РСО-А'!$F$9</f>
        <v>1555.62</v>
      </c>
      <c r="Q240" s="117">
        <f>VLOOKUP($A240+ROUND((COLUMN()-2)/24,5),АТС!$A$41:$F$784,3)+'Иные услуги '!$C$5+'РСТ РСО-А'!$K$7+'РСТ РСО-А'!$F$9</f>
        <v>1556.01</v>
      </c>
      <c r="R240" s="117">
        <f>VLOOKUP($A240+ROUND((COLUMN()-2)/24,5),АТС!$A$41:$F$784,3)+'Иные услуги '!$C$5+'РСТ РСО-А'!$K$7+'РСТ РСО-А'!$F$9</f>
        <v>1555.56</v>
      </c>
      <c r="S240" s="117">
        <f>VLOOKUP($A240+ROUND((COLUMN()-2)/24,5),АТС!$A$41:$F$784,3)+'Иные услуги '!$C$5+'РСТ РСО-А'!$K$7+'РСТ РСО-А'!$F$9</f>
        <v>1516.4099999999999</v>
      </c>
      <c r="T240" s="117">
        <f>VLOOKUP($A240+ROUND((COLUMN()-2)/24,5),АТС!$A$41:$F$784,3)+'Иные услуги '!$C$5+'РСТ РСО-А'!$K$7+'РСТ РСО-А'!$F$9</f>
        <v>1554.5</v>
      </c>
      <c r="U240" s="117">
        <f>VLOOKUP($A240+ROUND((COLUMN()-2)/24,5),АТС!$A$41:$F$784,3)+'Иные услуги '!$C$5+'РСТ РСО-А'!$K$7+'РСТ РСО-А'!$F$9</f>
        <v>1641.63</v>
      </c>
      <c r="V240" s="117">
        <f>VLOOKUP($A240+ROUND((COLUMN()-2)/24,5),АТС!$A$41:$F$784,3)+'Иные услуги '!$C$5+'РСТ РСО-А'!$K$7+'РСТ РСО-А'!$F$9</f>
        <v>1638.0700000000002</v>
      </c>
      <c r="W240" s="117">
        <f>VLOOKUP($A240+ROUND((COLUMN()-2)/24,5),АТС!$A$41:$F$784,3)+'Иные услуги '!$C$5+'РСТ РСО-А'!$K$7+'РСТ РСО-А'!$F$9</f>
        <v>1521.54</v>
      </c>
      <c r="X240" s="117">
        <f>VLOOKUP($A240+ROUND((COLUMN()-2)/24,5),АТС!$A$41:$F$784,3)+'Иные услуги '!$C$5+'РСТ РСО-А'!$K$7+'РСТ РСО-А'!$F$9</f>
        <v>1497.6899999999998</v>
      </c>
      <c r="Y240" s="117">
        <f>VLOOKUP($A240+ROUND((COLUMN()-2)/24,5),АТС!$A$41:$F$784,3)+'Иные услуги '!$C$5+'РСТ РСО-А'!$K$7+'РСТ РСО-А'!$F$9</f>
        <v>1586.09</v>
      </c>
      <c r="AA240" s="67"/>
    </row>
    <row r="241" spans="1:25" x14ac:dyDescent="0.2">
      <c r="A241" s="66">
        <f>A240+1</f>
        <v>43710</v>
      </c>
      <c r="B241" s="117">
        <f>VLOOKUP($A241+ROUND((COLUMN()-2)/24,5),АТС!$A$41:$F$784,3)+'Иные услуги '!$C$5+'РСТ РСО-А'!$K$7+'РСТ РСО-А'!$F$9</f>
        <v>1506.6699999999998</v>
      </c>
      <c r="C241" s="117">
        <f>VLOOKUP($A241+ROUND((COLUMN()-2)/24,5),АТС!$A$41:$F$784,3)+'Иные услуги '!$C$5+'РСТ РСО-А'!$K$7+'РСТ РСО-А'!$F$9</f>
        <v>1499.61</v>
      </c>
      <c r="D241" s="117">
        <f>VLOOKUP($A241+ROUND((COLUMN()-2)/24,5),АТС!$A$41:$F$784,3)+'Иные услуги '!$C$5+'РСТ РСО-А'!$K$7+'РСТ РСО-А'!$F$9</f>
        <v>1498.6299999999999</v>
      </c>
      <c r="E241" s="117">
        <f>VLOOKUP($A241+ROUND((COLUMN()-2)/24,5),АТС!$A$41:$F$784,3)+'Иные услуги '!$C$5+'РСТ РСО-А'!$K$7+'РСТ РСО-А'!$F$9</f>
        <v>1498.6699999999998</v>
      </c>
      <c r="F241" s="117">
        <f>VLOOKUP($A241+ROUND((COLUMN()-2)/24,5),АТС!$A$41:$F$784,3)+'Иные услуги '!$C$5+'РСТ РСО-А'!$K$7+'РСТ РСО-А'!$F$9</f>
        <v>1498.6499999999999</v>
      </c>
      <c r="G241" s="117">
        <f>VLOOKUP($A241+ROUND((COLUMN()-2)/24,5),АТС!$A$41:$F$784,3)+'Иные услуги '!$C$5+'РСТ РСО-А'!$K$7+'РСТ РСО-А'!$F$9</f>
        <v>1498.4899999999998</v>
      </c>
      <c r="H241" s="117">
        <f>VLOOKUP($A241+ROUND((COLUMN()-2)/24,5),АТС!$A$41:$F$784,3)+'Иные услуги '!$C$5+'РСТ РСО-А'!$K$7+'РСТ РСО-А'!$F$9</f>
        <v>1497.8799999999999</v>
      </c>
      <c r="I241" s="117">
        <f>VLOOKUP($A241+ROUND((COLUMN()-2)/24,5),АТС!$A$41:$F$784,3)+'Иные услуги '!$C$5+'РСТ РСО-А'!$K$7+'РСТ РСО-А'!$F$9</f>
        <v>1552.36</v>
      </c>
      <c r="J241" s="117">
        <f>VLOOKUP($A241+ROUND((COLUMN()-2)/24,5),АТС!$A$41:$F$784,3)+'Иные услуги '!$C$5+'РСТ РСО-А'!$K$7+'РСТ РСО-А'!$F$9</f>
        <v>1498.51</v>
      </c>
      <c r="K241" s="117">
        <f>VLOOKUP($A241+ROUND((COLUMN()-2)/24,5),АТС!$A$41:$F$784,3)+'Иные услуги '!$C$5+'РСТ РСО-А'!$K$7+'РСТ РСО-А'!$F$9</f>
        <v>1622.79</v>
      </c>
      <c r="L241" s="117">
        <f>VLOOKUP($A241+ROUND((COLUMN()-2)/24,5),АТС!$A$41:$F$784,3)+'Иные услуги '!$C$5+'РСТ РСО-А'!$K$7+'РСТ РСО-А'!$F$9</f>
        <v>1655.26</v>
      </c>
      <c r="M241" s="117">
        <f>VLOOKUP($A241+ROUND((COLUMN()-2)/24,5),АТС!$A$41:$F$784,3)+'Иные услуги '!$C$5+'РСТ РСО-А'!$K$7+'РСТ РСО-А'!$F$9</f>
        <v>1692.0800000000002</v>
      </c>
      <c r="N241" s="117">
        <f>VLOOKUP($A241+ROUND((COLUMN()-2)/24,5),АТС!$A$41:$F$784,3)+'Иные услуги '!$C$5+'РСТ РСО-А'!$K$7+'РСТ РСО-А'!$F$9</f>
        <v>1656.78</v>
      </c>
      <c r="O241" s="117">
        <f>VLOOKUP($A241+ROUND((COLUMN()-2)/24,5),АТС!$A$41:$F$784,3)+'Иные услуги '!$C$5+'РСТ РСО-А'!$K$7+'РСТ РСО-А'!$F$9</f>
        <v>1656.5600000000002</v>
      </c>
      <c r="P241" s="117">
        <f>VLOOKUP($A241+ROUND((COLUMN()-2)/24,5),АТС!$A$41:$F$784,3)+'Иные услуги '!$C$5+'РСТ РСО-А'!$K$7+'РСТ РСО-А'!$F$9</f>
        <v>1687.8700000000001</v>
      </c>
      <c r="Q241" s="117">
        <f>VLOOKUP($A241+ROUND((COLUMN()-2)/24,5),АТС!$A$41:$F$784,3)+'Иные услуги '!$C$5+'РСТ РСО-А'!$K$7+'РСТ РСО-А'!$F$9</f>
        <v>1687.0700000000002</v>
      </c>
      <c r="R241" s="117">
        <f>VLOOKUP($A241+ROUND((COLUMN()-2)/24,5),АТС!$A$41:$F$784,3)+'Иные услуги '!$C$5+'РСТ РСО-А'!$K$7+'РСТ РСО-А'!$F$9</f>
        <v>1652.88</v>
      </c>
      <c r="S241" s="117">
        <f>VLOOKUP($A241+ROUND((COLUMN()-2)/24,5),АТС!$A$41:$F$784,3)+'Иные услуги '!$C$5+'РСТ РСО-А'!$K$7+'РСТ РСО-А'!$F$9</f>
        <v>1620.07</v>
      </c>
      <c r="T241" s="117">
        <f>VLOOKUP($A241+ROUND((COLUMN()-2)/24,5),АТС!$A$41:$F$784,3)+'Иные услуги '!$C$5+'РСТ РСО-А'!$K$7+'РСТ РСО-А'!$F$9</f>
        <v>1616.9099999999999</v>
      </c>
      <c r="U241" s="117">
        <f>VLOOKUP($A241+ROUND((COLUMN()-2)/24,5),АТС!$A$41:$F$784,3)+'Иные услуги '!$C$5+'РСТ РСО-А'!$K$7+'РСТ РСО-А'!$F$9</f>
        <v>1714.3500000000001</v>
      </c>
      <c r="V241" s="117">
        <f>VLOOKUP($A241+ROUND((COLUMN()-2)/24,5),АТС!$A$41:$F$784,3)+'Иные услуги '!$C$5+'РСТ РСО-А'!$K$7+'РСТ РСО-А'!$F$9</f>
        <v>1672.53</v>
      </c>
      <c r="W241" s="117">
        <f>VLOOKUP($A241+ROUND((COLUMN()-2)/24,5),АТС!$A$41:$F$784,3)+'Иные услуги '!$C$5+'РСТ РСО-А'!$K$7+'РСТ РСО-А'!$F$9</f>
        <v>1580.1799999999998</v>
      </c>
      <c r="X241" s="117">
        <f>VLOOKUP($A241+ROUND((COLUMN()-2)/24,5),АТС!$A$41:$F$784,3)+'Иные услуги '!$C$5+'РСТ РСО-А'!$K$7+'РСТ РСО-А'!$F$9</f>
        <v>1497.79</v>
      </c>
      <c r="Y241" s="117">
        <f>VLOOKUP($A241+ROUND((COLUMN()-2)/24,5),АТС!$A$41:$F$784,3)+'Иные услуги '!$C$5+'РСТ РСО-А'!$K$7+'РСТ РСО-А'!$F$9</f>
        <v>1525.06</v>
      </c>
    </row>
    <row r="242" spans="1:25" x14ac:dyDescent="0.2">
      <c r="A242" s="66">
        <f t="shared" ref="A242:A270" si="7">A241+1</f>
        <v>43711</v>
      </c>
      <c r="B242" s="117">
        <f>VLOOKUP($A242+ROUND((COLUMN()-2)/24,5),АТС!$A$41:$F$784,3)+'Иные услуги '!$C$5+'РСТ РСО-А'!$K$7+'РСТ РСО-А'!$F$9</f>
        <v>1510.3899999999999</v>
      </c>
      <c r="C242" s="117">
        <f>VLOOKUP($A242+ROUND((COLUMN()-2)/24,5),АТС!$A$41:$F$784,3)+'Иные услуги '!$C$5+'РСТ РСО-А'!$K$7+'РСТ РСО-А'!$F$9</f>
        <v>1498.79</v>
      </c>
      <c r="D242" s="117">
        <f>VLOOKUP($A242+ROUND((COLUMN()-2)/24,5),АТС!$A$41:$F$784,3)+'Иные услуги '!$C$5+'РСТ РСО-А'!$K$7+'РСТ РСО-А'!$F$9</f>
        <v>1498.6499999999999</v>
      </c>
      <c r="E242" s="117">
        <f>VLOOKUP($A242+ROUND((COLUMN()-2)/24,5),АТС!$A$41:$F$784,3)+'Иные услуги '!$C$5+'РСТ РСО-А'!$K$7+'РСТ РСО-А'!$F$9</f>
        <v>1498.6299999999999</v>
      </c>
      <c r="F242" s="117">
        <f>VLOOKUP($A242+ROUND((COLUMN()-2)/24,5),АТС!$A$41:$F$784,3)+'Иные услуги '!$C$5+'РСТ РСО-А'!$K$7+'РСТ РСО-А'!$F$9</f>
        <v>1498.6399999999999</v>
      </c>
      <c r="G242" s="117">
        <f>VLOOKUP($A242+ROUND((COLUMN()-2)/24,5),АТС!$A$41:$F$784,3)+'Иные услуги '!$C$5+'РСТ РСО-А'!$K$7+'РСТ РСО-А'!$F$9</f>
        <v>1498.55</v>
      </c>
      <c r="H242" s="117">
        <f>VLOOKUP($A242+ROUND((COLUMN()-2)/24,5),АТС!$A$41:$F$784,3)+'Иные услуги '!$C$5+'РСТ РСО-А'!$K$7+'РСТ РСО-А'!$F$9</f>
        <v>1497.9399999999998</v>
      </c>
      <c r="I242" s="117">
        <f>VLOOKUP($A242+ROUND((COLUMN()-2)/24,5),АТС!$A$41:$F$784,3)+'Иные услуги '!$C$5+'РСТ РСО-А'!$K$7+'РСТ РСО-А'!$F$9</f>
        <v>1540.9099999999999</v>
      </c>
      <c r="J242" s="117">
        <f>VLOOKUP($A242+ROUND((COLUMN()-2)/24,5),АТС!$A$41:$F$784,3)+'Иные услуги '!$C$5+'РСТ РСО-А'!$K$7+'РСТ РСО-А'!$F$9</f>
        <v>1514.9099999999999</v>
      </c>
      <c r="K242" s="117">
        <f>VLOOKUP($A242+ROUND((COLUMN()-2)/24,5),АТС!$A$41:$F$784,3)+'Иные услуги '!$C$5+'РСТ РСО-А'!$K$7+'РСТ РСО-А'!$F$9</f>
        <v>1618.9599999999998</v>
      </c>
      <c r="L242" s="117">
        <f>VLOOKUP($A242+ROUND((COLUMN()-2)/24,5),АТС!$A$41:$F$784,3)+'Иные услуги '!$C$5+'РСТ РСО-А'!$K$7+'РСТ РСО-А'!$F$9</f>
        <v>1655.88</v>
      </c>
      <c r="M242" s="117">
        <f>VLOOKUP($A242+ROUND((COLUMN()-2)/24,5),АТС!$A$41:$F$784,3)+'Иные услуги '!$C$5+'РСТ РСО-А'!$K$7+'РСТ РСО-А'!$F$9</f>
        <v>1693.0700000000002</v>
      </c>
      <c r="N242" s="117">
        <f>VLOOKUP($A242+ROUND((COLUMN()-2)/24,5),АТС!$A$41:$F$784,3)+'Иные услуги '!$C$5+'РСТ РСО-А'!$K$7+'РСТ РСО-А'!$F$9</f>
        <v>1663.8400000000001</v>
      </c>
      <c r="O242" s="117">
        <f>VLOOKUP($A242+ROUND((COLUMN()-2)/24,5),АТС!$A$41:$F$784,3)+'Иные услуги '!$C$5+'РСТ РСО-А'!$K$7+'РСТ РСО-А'!$F$9</f>
        <v>1667.46</v>
      </c>
      <c r="P242" s="117">
        <f>VLOOKUP($A242+ROUND((COLUMN()-2)/24,5),АТС!$A$41:$F$784,3)+'Иные услуги '!$C$5+'РСТ РСО-А'!$K$7+'РСТ РСО-А'!$F$9</f>
        <v>1696.52</v>
      </c>
      <c r="Q242" s="117">
        <f>VLOOKUP($A242+ROUND((COLUMN()-2)/24,5),АТС!$A$41:$F$784,3)+'Иные услуги '!$C$5+'РСТ РСО-А'!$K$7+'РСТ РСО-А'!$F$9</f>
        <v>1695.5600000000002</v>
      </c>
      <c r="R242" s="117">
        <f>VLOOKUP($A242+ROUND((COLUMN()-2)/24,5),АТС!$A$41:$F$784,3)+'Иные услуги '!$C$5+'РСТ РСО-А'!$K$7+'РСТ РСО-А'!$F$9</f>
        <v>1665.3400000000001</v>
      </c>
      <c r="S242" s="117">
        <f>VLOOKUP($A242+ROUND((COLUMN()-2)/24,5),АТС!$A$41:$F$784,3)+'Иные услуги '!$C$5+'РСТ РСО-А'!$K$7+'РСТ РСО-А'!$F$9</f>
        <v>1632.0600000000002</v>
      </c>
      <c r="T242" s="117">
        <f>VLOOKUP($A242+ROUND((COLUMN()-2)/24,5),АТС!$A$41:$F$784,3)+'Иные услуги '!$C$5+'РСТ РСО-А'!$K$7+'РСТ РСО-А'!$F$9</f>
        <v>1664.16</v>
      </c>
      <c r="U242" s="117">
        <f>VLOOKUP($A242+ROUND((COLUMN()-2)/24,5),АТС!$A$41:$F$784,3)+'Иные услуги '!$C$5+'РСТ РСО-А'!$K$7+'РСТ РСО-А'!$F$9</f>
        <v>1734.42</v>
      </c>
      <c r="V242" s="117">
        <f>VLOOKUP($A242+ROUND((COLUMN()-2)/24,5),АТС!$A$41:$F$784,3)+'Иные услуги '!$C$5+'РСТ РСО-А'!$K$7+'РСТ РСО-А'!$F$9</f>
        <v>1688.44</v>
      </c>
      <c r="W242" s="117">
        <f>VLOOKUP($A242+ROUND((COLUMN()-2)/24,5),АТС!$A$41:$F$784,3)+'Иные услуги '!$C$5+'РСТ РСО-А'!$K$7+'РСТ РСО-А'!$F$9</f>
        <v>1641.51</v>
      </c>
      <c r="X242" s="117">
        <f>VLOOKUP($A242+ROUND((COLUMN()-2)/24,5),АТС!$A$41:$F$784,3)+'Иные услуги '!$C$5+'РСТ РСО-А'!$K$7+'РСТ РСО-А'!$F$9</f>
        <v>1497.9799999999998</v>
      </c>
      <c r="Y242" s="117">
        <f>VLOOKUP($A242+ROUND((COLUMN()-2)/24,5),АТС!$A$41:$F$784,3)+'Иные услуги '!$C$5+'РСТ РСО-А'!$K$7+'РСТ РСО-А'!$F$9</f>
        <v>1566.57</v>
      </c>
    </row>
    <row r="243" spans="1:25" x14ac:dyDescent="0.2">
      <c r="A243" s="66">
        <f t="shared" si="7"/>
        <v>43712</v>
      </c>
      <c r="B243" s="117">
        <f>VLOOKUP($A243+ROUND((COLUMN()-2)/24,5),АТС!$A$41:$F$784,3)+'Иные услуги '!$C$5+'РСТ РСО-А'!$K$7+'РСТ РСО-А'!$F$9</f>
        <v>1516.8</v>
      </c>
      <c r="C243" s="117">
        <f>VLOOKUP($A243+ROUND((COLUMN()-2)/24,5),АТС!$A$41:$F$784,3)+'Иные услуги '!$C$5+'РСТ РСО-А'!$K$7+'РСТ РСО-А'!$F$9</f>
        <v>1500.3799999999999</v>
      </c>
      <c r="D243" s="117">
        <f>VLOOKUP($A243+ROUND((COLUMN()-2)/24,5),АТС!$A$41:$F$784,3)+'Иные услуги '!$C$5+'РСТ РСО-А'!$K$7+'РСТ РСО-А'!$F$9</f>
        <v>1498.62</v>
      </c>
      <c r="E243" s="117">
        <f>VLOOKUP($A243+ROUND((COLUMN()-2)/24,5),АТС!$A$41:$F$784,3)+'Иные услуги '!$C$5+'РСТ РСО-А'!$K$7+'РСТ РСО-А'!$F$9</f>
        <v>1498.62</v>
      </c>
      <c r="F243" s="117">
        <f>VLOOKUP($A243+ROUND((COLUMN()-2)/24,5),АТС!$A$41:$F$784,3)+'Иные услуги '!$C$5+'РСТ РСО-А'!$K$7+'РСТ РСО-А'!$F$9</f>
        <v>1498.6</v>
      </c>
      <c r="G243" s="117">
        <f>VLOOKUP($A243+ROUND((COLUMN()-2)/24,5),АТС!$A$41:$F$784,3)+'Иные услуги '!$C$5+'РСТ РСО-А'!$K$7+'РСТ РСО-А'!$F$9</f>
        <v>1498.54</v>
      </c>
      <c r="H243" s="117">
        <f>VLOOKUP($A243+ROUND((COLUMN()-2)/24,5),АТС!$A$41:$F$784,3)+'Иные услуги '!$C$5+'РСТ РСО-А'!$K$7+'РСТ РСО-А'!$F$9</f>
        <v>1498.1</v>
      </c>
      <c r="I243" s="117">
        <f>VLOOKUP($A243+ROUND((COLUMN()-2)/24,5),АТС!$A$41:$F$784,3)+'Иные услуги '!$C$5+'РСТ РСО-А'!$K$7+'РСТ РСО-А'!$F$9</f>
        <v>1580.75</v>
      </c>
      <c r="J243" s="117">
        <f>VLOOKUP($A243+ROUND((COLUMN()-2)/24,5),АТС!$A$41:$F$784,3)+'Иные услуги '!$C$5+'РСТ РСО-А'!$K$7+'РСТ РСО-А'!$F$9</f>
        <v>1498.6699999999998</v>
      </c>
      <c r="K243" s="117">
        <f>VLOOKUP($A243+ROUND((COLUMN()-2)/24,5),АТС!$A$41:$F$784,3)+'Иные услуги '!$C$5+'РСТ РСО-А'!$K$7+'РСТ РСО-А'!$F$9</f>
        <v>1616.61</v>
      </c>
      <c r="L243" s="117">
        <f>VLOOKUP($A243+ROUND((COLUMN()-2)/24,5),АТС!$A$41:$F$784,3)+'Иные услуги '!$C$5+'РСТ РСО-А'!$K$7+'РСТ РСО-А'!$F$9</f>
        <v>1655.05</v>
      </c>
      <c r="M243" s="117">
        <f>VLOOKUP($A243+ROUND((COLUMN()-2)/24,5),АТС!$A$41:$F$784,3)+'Иные услуги '!$C$5+'РСТ РСО-А'!$K$7+'РСТ РСО-А'!$F$9</f>
        <v>1685.44</v>
      </c>
      <c r="N243" s="117">
        <f>VLOOKUP($A243+ROUND((COLUMN()-2)/24,5),АТС!$A$41:$F$784,3)+'Иные услуги '!$C$5+'РСТ РСО-А'!$K$7+'РСТ РСО-А'!$F$9</f>
        <v>1656.01</v>
      </c>
      <c r="O243" s="117">
        <f>VLOOKUP($A243+ROUND((COLUMN()-2)/24,5),АТС!$A$41:$F$784,3)+'Иные услуги '!$C$5+'РСТ РСО-А'!$K$7+'РСТ РСО-А'!$F$9</f>
        <v>1656.63</v>
      </c>
      <c r="P243" s="117">
        <f>VLOOKUP($A243+ROUND((COLUMN()-2)/24,5),АТС!$A$41:$F$784,3)+'Иные услуги '!$C$5+'РСТ РСО-А'!$K$7+'РСТ РСО-А'!$F$9</f>
        <v>1684.27</v>
      </c>
      <c r="Q243" s="117">
        <f>VLOOKUP($A243+ROUND((COLUMN()-2)/24,5),АТС!$A$41:$F$784,3)+'Иные услуги '!$C$5+'РСТ РСО-А'!$K$7+'РСТ РСО-А'!$F$9</f>
        <v>1656.93</v>
      </c>
      <c r="R243" s="117">
        <f>VLOOKUP($A243+ROUND((COLUMN()-2)/24,5),АТС!$A$41:$F$784,3)+'Иные услуги '!$C$5+'РСТ РСО-А'!$K$7+'РСТ РСО-А'!$F$9</f>
        <v>1655.95</v>
      </c>
      <c r="S243" s="117">
        <f>VLOOKUP($A243+ROUND((COLUMN()-2)/24,5),АТС!$A$41:$F$784,3)+'Иные услуги '!$C$5+'РСТ РСО-А'!$K$7+'РСТ РСО-А'!$F$9</f>
        <v>1624.31</v>
      </c>
      <c r="T243" s="117">
        <f>VLOOKUP($A243+ROUND((COLUMN()-2)/24,5),АТС!$A$41:$F$784,3)+'Иные услуги '!$C$5+'РСТ РСО-А'!$K$7+'РСТ РСО-А'!$F$9</f>
        <v>1653.8</v>
      </c>
      <c r="U243" s="117">
        <f>VLOOKUP($A243+ROUND((COLUMN()-2)/24,5),АТС!$A$41:$F$784,3)+'Иные услуги '!$C$5+'РСТ РСО-А'!$K$7+'РСТ РСО-А'!$F$9</f>
        <v>1720.51</v>
      </c>
      <c r="V243" s="117">
        <f>VLOOKUP($A243+ROUND((COLUMN()-2)/24,5),АТС!$A$41:$F$784,3)+'Иные услуги '!$C$5+'РСТ РСО-А'!$K$7+'РСТ РСО-А'!$F$9</f>
        <v>1650.8200000000002</v>
      </c>
      <c r="W243" s="117">
        <f>VLOOKUP($A243+ROUND((COLUMN()-2)/24,5),АТС!$A$41:$F$784,3)+'Иные услуги '!$C$5+'РСТ РСО-А'!$K$7+'РСТ РСО-А'!$F$9</f>
        <v>1522.07</v>
      </c>
      <c r="X243" s="117">
        <f>VLOOKUP($A243+ROUND((COLUMN()-2)/24,5),АТС!$A$41:$F$784,3)+'Иные услуги '!$C$5+'РСТ РСО-А'!$K$7+'РСТ РСО-А'!$F$9</f>
        <v>1498.08</v>
      </c>
      <c r="Y243" s="117">
        <f>VLOOKUP($A243+ROUND((COLUMN()-2)/24,5),АТС!$A$41:$F$784,3)+'Иные услуги '!$C$5+'РСТ РСО-А'!$K$7+'РСТ РСО-А'!$F$9</f>
        <v>1579.09</v>
      </c>
    </row>
    <row r="244" spans="1:25" x14ac:dyDescent="0.2">
      <c r="A244" s="66">
        <f t="shared" si="7"/>
        <v>43713</v>
      </c>
      <c r="B244" s="117">
        <f>VLOOKUP($A244+ROUND((COLUMN()-2)/24,5),АТС!$A$41:$F$784,3)+'Иные услуги '!$C$5+'РСТ РСО-А'!$K$7+'РСТ РСО-А'!$F$9</f>
        <v>1510.05</v>
      </c>
      <c r="C244" s="117">
        <f>VLOOKUP($A244+ROUND((COLUMN()-2)/24,5),АТС!$A$41:$F$784,3)+'Иные услуги '!$C$5+'РСТ РСО-А'!$K$7+'РСТ РСО-А'!$F$9</f>
        <v>1501.08</v>
      </c>
      <c r="D244" s="117">
        <f>VLOOKUP($A244+ROUND((COLUMN()-2)/24,5),АТС!$A$41:$F$784,3)+'Иные услуги '!$C$5+'РСТ РСО-А'!$K$7+'РСТ РСО-А'!$F$9</f>
        <v>1498.6999999999998</v>
      </c>
      <c r="E244" s="117">
        <f>VLOOKUP($A244+ROUND((COLUMN()-2)/24,5),АТС!$A$41:$F$784,3)+'Иные услуги '!$C$5+'РСТ РСО-А'!$K$7+'РСТ РСО-А'!$F$9</f>
        <v>1498.6899999999998</v>
      </c>
      <c r="F244" s="117">
        <f>VLOOKUP($A244+ROUND((COLUMN()-2)/24,5),АТС!$A$41:$F$784,3)+'Иные услуги '!$C$5+'РСТ РСО-А'!$K$7+'РСТ РСО-А'!$F$9</f>
        <v>1498.6799999999998</v>
      </c>
      <c r="G244" s="117">
        <f>VLOOKUP($A244+ROUND((COLUMN()-2)/24,5),АТС!$A$41:$F$784,3)+'Иные услуги '!$C$5+'РСТ РСО-А'!$K$7+'РСТ РСО-А'!$F$9</f>
        <v>1498.57</v>
      </c>
      <c r="H244" s="117">
        <f>VLOOKUP($A244+ROUND((COLUMN()-2)/24,5),АТС!$A$41:$F$784,3)+'Иные услуги '!$C$5+'РСТ РСО-А'!$K$7+'РСТ РСО-А'!$F$9</f>
        <v>1497.9299999999998</v>
      </c>
      <c r="I244" s="117">
        <f>VLOOKUP($A244+ROUND((COLUMN()-2)/24,5),АТС!$A$41:$F$784,3)+'Иные услуги '!$C$5+'РСТ РСО-А'!$K$7+'РСТ РСО-А'!$F$9</f>
        <v>1551.85</v>
      </c>
      <c r="J244" s="117">
        <f>VLOOKUP($A244+ROUND((COLUMN()-2)/24,5),АТС!$A$41:$F$784,3)+'Иные услуги '!$C$5+'РСТ РСО-А'!$K$7+'РСТ РСО-А'!$F$9</f>
        <v>1498.59</v>
      </c>
      <c r="K244" s="117">
        <f>VLOOKUP($A244+ROUND((COLUMN()-2)/24,5),АТС!$A$41:$F$784,3)+'Иные услуги '!$C$5+'РСТ РСО-А'!$K$7+'РСТ РСО-А'!$F$9</f>
        <v>1554.6699999999998</v>
      </c>
      <c r="L244" s="117">
        <f>VLOOKUP($A244+ROUND((COLUMN()-2)/24,5),АТС!$A$41:$F$784,3)+'Иные услуги '!$C$5+'РСТ РСО-А'!$K$7+'РСТ РСО-А'!$F$9</f>
        <v>1629.74</v>
      </c>
      <c r="M244" s="117">
        <f>VLOOKUP($A244+ROUND((COLUMN()-2)/24,5),АТС!$A$41:$F$784,3)+'Иные услуги '!$C$5+'РСТ РСО-А'!$K$7+'РСТ РСО-А'!$F$9</f>
        <v>1636.66</v>
      </c>
      <c r="N244" s="117">
        <f>VLOOKUP($A244+ROUND((COLUMN()-2)/24,5),АТС!$A$41:$F$784,3)+'Иные услуги '!$C$5+'РСТ РСО-А'!$K$7+'РСТ РСО-А'!$F$9</f>
        <v>1630.17</v>
      </c>
      <c r="O244" s="117">
        <f>VLOOKUP($A244+ROUND((COLUMN()-2)/24,5),АТС!$A$41:$F$784,3)+'Иные услуги '!$C$5+'РСТ РСО-А'!$K$7+'РСТ РСО-А'!$F$9</f>
        <v>1634.42</v>
      </c>
      <c r="P244" s="117">
        <f>VLOOKUP($A244+ROUND((COLUMN()-2)/24,5),АТС!$A$41:$F$784,3)+'Иные услуги '!$C$5+'РСТ РСО-А'!$K$7+'РСТ РСО-А'!$F$9</f>
        <v>1634.13</v>
      </c>
      <c r="Q244" s="117">
        <f>VLOOKUP($A244+ROUND((COLUMN()-2)/24,5),АТС!$A$41:$F$784,3)+'Иные услуги '!$C$5+'РСТ РСО-А'!$K$7+'РСТ РСО-А'!$F$9</f>
        <v>1635.96</v>
      </c>
      <c r="R244" s="117">
        <f>VLOOKUP($A244+ROUND((COLUMN()-2)/24,5),АТС!$A$41:$F$784,3)+'Иные услуги '!$C$5+'РСТ РСО-А'!$K$7+'РСТ РСО-А'!$F$9</f>
        <v>1598.7299999999998</v>
      </c>
      <c r="S244" s="117">
        <f>VLOOKUP($A244+ROUND((COLUMN()-2)/24,5),АТС!$A$41:$F$784,3)+'Иные услуги '!$C$5+'РСТ РСО-А'!$K$7+'РСТ РСО-А'!$F$9</f>
        <v>1558.2199999999998</v>
      </c>
      <c r="T244" s="117">
        <f>VLOOKUP($A244+ROUND((COLUMN()-2)/24,5),АТС!$A$41:$F$784,3)+'Иные услуги '!$C$5+'РСТ РСО-А'!$K$7+'РСТ РСО-А'!$F$9</f>
        <v>1622.8999999999999</v>
      </c>
      <c r="U244" s="117">
        <f>VLOOKUP($A244+ROUND((COLUMN()-2)/24,5),АТС!$A$41:$F$784,3)+'Иные услуги '!$C$5+'РСТ РСО-А'!$K$7+'РСТ РСО-А'!$F$9</f>
        <v>1727.98</v>
      </c>
      <c r="V244" s="117">
        <f>VLOOKUP($A244+ROUND((COLUMN()-2)/24,5),АТС!$A$41:$F$784,3)+'Иные услуги '!$C$5+'РСТ РСО-А'!$K$7+'РСТ РСО-А'!$F$9</f>
        <v>1684.5600000000002</v>
      </c>
      <c r="W244" s="117">
        <f>VLOOKUP($A244+ROUND((COLUMN()-2)/24,5),АТС!$A$41:$F$784,3)+'Иные услуги '!$C$5+'РСТ РСО-А'!$K$7+'РСТ РСО-А'!$F$9</f>
        <v>1583.27</v>
      </c>
      <c r="X244" s="117">
        <f>VLOOKUP($A244+ROUND((COLUMN()-2)/24,5),АТС!$A$41:$F$784,3)+'Иные услуги '!$C$5+'РСТ РСО-А'!$K$7+'РСТ РСО-А'!$F$9</f>
        <v>1497.9099999999999</v>
      </c>
      <c r="Y244" s="117">
        <f>VLOOKUP($A244+ROUND((COLUMN()-2)/24,5),АТС!$A$41:$F$784,3)+'Иные услуги '!$C$5+'РСТ РСО-А'!$K$7+'РСТ РСО-А'!$F$9</f>
        <v>1593.7299999999998</v>
      </c>
    </row>
    <row r="245" spans="1:25" x14ac:dyDescent="0.2">
      <c r="A245" s="66">
        <f t="shared" si="7"/>
        <v>43714</v>
      </c>
      <c r="B245" s="117">
        <f>VLOOKUP($A245+ROUND((COLUMN()-2)/24,5),АТС!$A$41:$F$784,3)+'Иные услуги '!$C$5+'РСТ РСО-А'!$K$7+'РСТ РСО-А'!$F$9</f>
        <v>1511.6</v>
      </c>
      <c r="C245" s="117">
        <f>VLOOKUP($A245+ROUND((COLUMN()-2)/24,5),АТС!$A$41:$F$784,3)+'Иные услуги '!$C$5+'РСТ РСО-А'!$K$7+'РСТ РСО-А'!$F$9</f>
        <v>1501.1899999999998</v>
      </c>
      <c r="D245" s="117">
        <f>VLOOKUP($A245+ROUND((COLUMN()-2)/24,5),АТС!$A$41:$F$784,3)+'Иные услуги '!$C$5+'РСТ РСО-А'!$K$7+'РСТ РСО-А'!$F$9</f>
        <v>1498.77</v>
      </c>
      <c r="E245" s="117">
        <f>VLOOKUP($A245+ROUND((COLUMN()-2)/24,5),АТС!$A$41:$F$784,3)+'Иные услуги '!$C$5+'РСТ РСО-А'!$K$7+'РСТ РСО-А'!$F$9</f>
        <v>1498.76</v>
      </c>
      <c r="F245" s="117">
        <f>VLOOKUP($A245+ROUND((COLUMN()-2)/24,5),АТС!$A$41:$F$784,3)+'Иные услуги '!$C$5+'РСТ РСО-А'!$K$7+'РСТ РСО-А'!$F$9</f>
        <v>1498.7399999999998</v>
      </c>
      <c r="G245" s="117">
        <f>VLOOKUP($A245+ROUND((COLUMN()-2)/24,5),АТС!$A$41:$F$784,3)+'Иные услуги '!$C$5+'РСТ РСО-А'!$K$7+'РСТ РСО-А'!$F$9</f>
        <v>1498.6299999999999</v>
      </c>
      <c r="H245" s="117">
        <f>VLOOKUP($A245+ROUND((COLUMN()-2)/24,5),АТС!$A$41:$F$784,3)+'Иные услуги '!$C$5+'РСТ РСО-А'!$K$7+'РСТ РСО-А'!$F$9</f>
        <v>1498.01</v>
      </c>
      <c r="I245" s="117">
        <f>VLOOKUP($A245+ROUND((COLUMN()-2)/24,5),АТС!$A$41:$F$784,3)+'Иные услуги '!$C$5+'РСТ РСО-А'!$K$7+'РСТ РСО-А'!$F$9</f>
        <v>1556.4699999999998</v>
      </c>
      <c r="J245" s="117">
        <f>VLOOKUP($A245+ROUND((COLUMN()-2)/24,5),АТС!$A$41:$F$784,3)+'Иные услуги '!$C$5+'РСТ РСО-А'!$K$7+'РСТ РСО-А'!$F$9</f>
        <v>1498.6</v>
      </c>
      <c r="K245" s="117">
        <f>VLOOKUP($A245+ROUND((COLUMN()-2)/24,5),АТС!$A$41:$F$784,3)+'Иные услуги '!$C$5+'РСТ РСО-А'!$K$7+'РСТ РСО-А'!$F$9</f>
        <v>1553.08</v>
      </c>
      <c r="L245" s="117">
        <f>VLOOKUP($A245+ROUND((COLUMN()-2)/24,5),АТС!$A$41:$F$784,3)+'Иные услуги '!$C$5+'РСТ РСО-А'!$K$7+'РСТ РСО-А'!$F$9</f>
        <v>1607.7399999999998</v>
      </c>
      <c r="M245" s="117">
        <f>VLOOKUP($A245+ROUND((COLUMN()-2)/24,5),АТС!$A$41:$F$784,3)+'Иные услуги '!$C$5+'РСТ РСО-А'!$K$7+'РСТ РСО-А'!$F$9</f>
        <v>1619.84</v>
      </c>
      <c r="N245" s="117">
        <f>VLOOKUP($A245+ROUND((COLUMN()-2)/24,5),АТС!$A$41:$F$784,3)+'Иные услуги '!$C$5+'РСТ РСО-А'!$K$7+'РСТ РСО-А'!$F$9</f>
        <v>1620.25</v>
      </c>
      <c r="O245" s="117">
        <f>VLOOKUP($A245+ROUND((COLUMN()-2)/24,5),АТС!$A$41:$F$784,3)+'Иные услуги '!$C$5+'РСТ РСО-А'!$K$7+'РСТ РСО-А'!$F$9</f>
        <v>1620.2099999999998</v>
      </c>
      <c r="P245" s="117">
        <f>VLOOKUP($A245+ROUND((COLUMN()-2)/24,5),АТС!$A$41:$F$784,3)+'Иные услуги '!$C$5+'РСТ РСО-А'!$K$7+'РСТ РСО-А'!$F$9</f>
        <v>1620.02</v>
      </c>
      <c r="Q245" s="117">
        <f>VLOOKUP($A245+ROUND((COLUMN()-2)/24,5),АТС!$A$41:$F$784,3)+'Иные услуги '!$C$5+'РСТ РСО-А'!$K$7+'РСТ РСО-А'!$F$9</f>
        <v>1621.12</v>
      </c>
      <c r="R245" s="117">
        <f>VLOOKUP($A245+ROUND((COLUMN()-2)/24,5),АТС!$A$41:$F$784,3)+'Иные услуги '!$C$5+'РСТ РСО-А'!$K$7+'РСТ РСО-А'!$F$9</f>
        <v>1588.52</v>
      </c>
      <c r="S245" s="117">
        <f>VLOOKUP($A245+ROUND((COLUMN()-2)/24,5),АТС!$A$41:$F$784,3)+'Иные услуги '!$C$5+'РСТ РСО-А'!$K$7+'РСТ РСО-А'!$F$9</f>
        <v>1552.4399999999998</v>
      </c>
      <c r="T245" s="117">
        <f>VLOOKUP($A245+ROUND((COLUMN()-2)/24,5),АТС!$A$41:$F$784,3)+'Иные услуги '!$C$5+'РСТ РСО-А'!$K$7+'РСТ РСО-А'!$F$9</f>
        <v>1617.4599999999998</v>
      </c>
      <c r="U245" s="117">
        <f>VLOOKUP($A245+ROUND((COLUMN()-2)/24,5),АТС!$A$41:$F$784,3)+'Иные услуги '!$C$5+'РСТ РСО-А'!$K$7+'РСТ РСО-А'!$F$9</f>
        <v>1711.21</v>
      </c>
      <c r="V245" s="117">
        <f>VLOOKUP($A245+ROUND((COLUMN()-2)/24,5),АТС!$A$41:$F$784,3)+'Иные услуги '!$C$5+'РСТ РСО-А'!$K$7+'РСТ РСО-А'!$F$9</f>
        <v>1669.8400000000001</v>
      </c>
      <c r="W245" s="117">
        <f>VLOOKUP($A245+ROUND((COLUMN()-2)/24,5),АТС!$A$41:$F$784,3)+'Иные услуги '!$C$5+'РСТ РСО-А'!$K$7+'РСТ РСО-А'!$F$9</f>
        <v>1575.8799999999999</v>
      </c>
      <c r="X245" s="117">
        <f>VLOOKUP($A245+ROUND((COLUMN()-2)/24,5),АТС!$A$41:$F$784,3)+'Иные услуги '!$C$5+'РСТ РСО-А'!$K$7+'РСТ РСО-А'!$F$9</f>
        <v>1497.1599999999999</v>
      </c>
      <c r="Y245" s="117">
        <f>VLOOKUP($A245+ROUND((COLUMN()-2)/24,5),АТС!$A$41:$F$784,3)+'Иные услуги '!$C$5+'РСТ РСО-А'!$K$7+'РСТ РСО-А'!$F$9</f>
        <v>1614.7099999999998</v>
      </c>
    </row>
    <row r="246" spans="1:25" x14ac:dyDescent="0.2">
      <c r="A246" s="66">
        <f t="shared" si="7"/>
        <v>43715</v>
      </c>
      <c r="B246" s="117">
        <f>VLOOKUP($A246+ROUND((COLUMN()-2)/24,5),АТС!$A$41:$F$784,3)+'Иные услуги '!$C$5+'РСТ РСО-А'!$K$7+'РСТ РСО-А'!$F$9</f>
        <v>1523.6</v>
      </c>
      <c r="C246" s="117">
        <f>VLOOKUP($A246+ROUND((COLUMN()-2)/24,5),АТС!$A$41:$F$784,3)+'Иные услуги '!$C$5+'РСТ РСО-А'!$K$7+'РСТ РСО-А'!$F$9</f>
        <v>1502.7299999999998</v>
      </c>
      <c r="D246" s="117">
        <f>VLOOKUP($A246+ROUND((COLUMN()-2)/24,5),АТС!$A$41:$F$784,3)+'Иные услуги '!$C$5+'РСТ РСО-А'!$K$7+'РСТ РСО-А'!$F$9</f>
        <v>1498.58</v>
      </c>
      <c r="E246" s="117">
        <f>VLOOKUP($A246+ROUND((COLUMN()-2)/24,5),АТС!$A$41:$F$784,3)+'Иные услуги '!$C$5+'РСТ РСО-А'!$K$7+'РСТ РСО-А'!$F$9</f>
        <v>1498.6599999999999</v>
      </c>
      <c r="F246" s="117">
        <f>VLOOKUP($A246+ROUND((COLUMN()-2)/24,5),АТС!$A$41:$F$784,3)+'Иные услуги '!$C$5+'РСТ РСО-А'!$K$7+'РСТ РСО-А'!$F$9</f>
        <v>1498.6499999999999</v>
      </c>
      <c r="G246" s="117">
        <f>VLOOKUP($A246+ROUND((COLUMN()-2)/24,5),АТС!$A$41:$F$784,3)+'Иные услуги '!$C$5+'РСТ РСО-А'!$K$7+'РСТ РСО-А'!$F$9</f>
        <v>1498.37</v>
      </c>
      <c r="H246" s="117">
        <f>VLOOKUP($A246+ROUND((COLUMN()-2)/24,5),АТС!$A$41:$F$784,3)+'Иные услуги '!$C$5+'РСТ РСО-А'!$K$7+'РСТ РСО-А'!$F$9</f>
        <v>1497.55</v>
      </c>
      <c r="I246" s="117">
        <f>VLOOKUP($A246+ROUND((COLUMN()-2)/24,5),АТС!$A$41:$F$784,3)+'Иные услуги '!$C$5+'РСТ РСО-А'!$K$7+'РСТ РСО-А'!$F$9</f>
        <v>1497.56</v>
      </c>
      <c r="J246" s="117">
        <f>VLOOKUP($A246+ROUND((COLUMN()-2)/24,5),АТС!$A$41:$F$784,3)+'Иные услуги '!$C$5+'РСТ РСО-А'!$K$7+'РСТ РСО-А'!$F$9</f>
        <v>1497.9199999999998</v>
      </c>
      <c r="K246" s="117">
        <f>VLOOKUP($A246+ROUND((COLUMN()-2)/24,5),АТС!$A$41:$F$784,3)+'Иные услуги '!$C$5+'РСТ РСО-А'!$K$7+'РСТ РСО-А'!$F$9</f>
        <v>1498.1999999999998</v>
      </c>
      <c r="L246" s="117">
        <f>VLOOKUP($A246+ROUND((COLUMN()-2)/24,5),АТС!$A$41:$F$784,3)+'Иные услуги '!$C$5+'РСТ РСО-А'!$K$7+'РСТ РСО-А'!$F$9</f>
        <v>1498.1899999999998</v>
      </c>
      <c r="M246" s="117">
        <f>VLOOKUP($A246+ROUND((COLUMN()-2)/24,5),АТС!$A$41:$F$784,3)+'Иные услуги '!$C$5+'РСТ РСО-А'!$K$7+'РСТ РСО-А'!$F$9</f>
        <v>1498.37</v>
      </c>
      <c r="N246" s="117">
        <f>VLOOKUP($A246+ROUND((COLUMN()-2)/24,5),АТС!$A$41:$F$784,3)+'Иные услуги '!$C$5+'РСТ РСО-А'!$K$7+'РСТ РСО-А'!$F$9</f>
        <v>1498.4699999999998</v>
      </c>
      <c r="O246" s="117">
        <f>VLOOKUP($A246+ROUND((COLUMN()-2)/24,5),АТС!$A$41:$F$784,3)+'Иные услуги '!$C$5+'РСТ РСО-А'!$K$7+'РСТ РСО-А'!$F$9</f>
        <v>1498.4799999999998</v>
      </c>
      <c r="P246" s="117">
        <f>VLOOKUP($A246+ROUND((COLUMN()-2)/24,5),АТС!$A$41:$F$784,3)+'Иные услуги '!$C$5+'РСТ РСО-А'!$K$7+'РСТ РСО-А'!$F$9</f>
        <v>1498.4199999999998</v>
      </c>
      <c r="Q246" s="117">
        <f>VLOOKUP($A246+ROUND((COLUMN()-2)/24,5),АТС!$A$41:$F$784,3)+'Иные услуги '!$C$5+'РСТ РСО-А'!$K$7+'РСТ РСО-А'!$F$9</f>
        <v>1498.32</v>
      </c>
      <c r="R246" s="117">
        <f>VLOOKUP($A246+ROUND((COLUMN()-2)/24,5),АТС!$A$41:$F$784,3)+'Иные услуги '!$C$5+'РСТ РСО-А'!$K$7+'РСТ РСО-А'!$F$9</f>
        <v>1498.27</v>
      </c>
      <c r="S246" s="117">
        <f>VLOOKUP($A246+ROUND((COLUMN()-2)/24,5),АТС!$A$41:$F$784,3)+'Иные услуги '!$C$5+'РСТ РСО-А'!$K$7+'РСТ РСО-А'!$F$9</f>
        <v>1498.26</v>
      </c>
      <c r="T246" s="117">
        <f>VLOOKUP($A246+ROUND((COLUMN()-2)/24,5),АТС!$A$41:$F$784,3)+'Иные услуги '!$C$5+'РСТ РСО-А'!$K$7+'РСТ РСО-А'!$F$9</f>
        <v>1519.9099999999999</v>
      </c>
      <c r="U246" s="117">
        <f>VLOOKUP($A246+ROUND((COLUMN()-2)/24,5),АТС!$A$41:$F$784,3)+'Иные услуги '!$C$5+'РСТ РСО-А'!$K$7+'РСТ РСО-А'!$F$9</f>
        <v>1649.4</v>
      </c>
      <c r="V246" s="117">
        <f>VLOOKUP($A246+ROUND((COLUMN()-2)/24,5),АТС!$A$41:$F$784,3)+'Иные услуги '!$C$5+'РСТ РСО-А'!$K$7+'РСТ РСО-А'!$F$9</f>
        <v>1646.17</v>
      </c>
      <c r="W246" s="117">
        <f>VLOOKUP($A246+ROUND((COLUMN()-2)/24,5),АТС!$A$41:$F$784,3)+'Иные услуги '!$C$5+'РСТ РСО-А'!$K$7+'РСТ РСО-А'!$F$9</f>
        <v>1525.1399999999999</v>
      </c>
      <c r="X246" s="117">
        <f>VLOOKUP($A246+ROUND((COLUMN()-2)/24,5),АТС!$A$41:$F$784,3)+'Иные услуги '!$C$5+'РСТ РСО-А'!$K$7+'РСТ РСО-А'!$F$9</f>
        <v>1496.62</v>
      </c>
      <c r="Y246" s="117">
        <f>VLOOKUP($A246+ROUND((COLUMN()-2)/24,5),АТС!$A$41:$F$784,3)+'Иные услуги '!$C$5+'РСТ РСО-А'!$K$7+'РСТ РСО-А'!$F$9</f>
        <v>1612.75</v>
      </c>
    </row>
    <row r="247" spans="1:25" x14ac:dyDescent="0.2">
      <c r="A247" s="66">
        <f t="shared" si="7"/>
        <v>43716</v>
      </c>
      <c r="B247" s="117">
        <f>VLOOKUP($A247+ROUND((COLUMN()-2)/24,5),АТС!$A$41:$F$784,3)+'Иные услуги '!$C$5+'РСТ РСО-А'!$K$7+'РСТ РСО-А'!$F$9</f>
        <v>1502.4499999999998</v>
      </c>
      <c r="C247" s="117">
        <f>VLOOKUP($A247+ROUND((COLUMN()-2)/24,5),АТС!$A$41:$F$784,3)+'Иные услуги '!$C$5+'РСТ РСО-А'!$K$7+'РСТ РСО-А'!$F$9</f>
        <v>1498.32</v>
      </c>
      <c r="D247" s="117">
        <f>VLOOKUP($A247+ROUND((COLUMN()-2)/24,5),АТС!$A$41:$F$784,3)+'Иные услуги '!$C$5+'РСТ РСО-А'!$K$7+'РСТ РСО-А'!$F$9</f>
        <v>1498.6299999999999</v>
      </c>
      <c r="E247" s="117">
        <f>VLOOKUP($A247+ROUND((COLUMN()-2)/24,5),АТС!$A$41:$F$784,3)+'Иные услуги '!$C$5+'РСТ РСО-А'!$K$7+'РСТ РСО-А'!$F$9</f>
        <v>1498.7199999999998</v>
      </c>
      <c r="F247" s="117">
        <f>VLOOKUP($A247+ROUND((COLUMN()-2)/24,5),АТС!$A$41:$F$784,3)+'Иные услуги '!$C$5+'РСТ РСО-А'!$K$7+'РСТ РСО-А'!$F$9</f>
        <v>1498.7199999999998</v>
      </c>
      <c r="G247" s="117">
        <f>VLOOKUP($A247+ROUND((COLUMN()-2)/24,5),АТС!$A$41:$F$784,3)+'Иные услуги '!$C$5+'РСТ РСО-А'!$K$7+'РСТ РСО-А'!$F$9</f>
        <v>1498.4699999999998</v>
      </c>
      <c r="H247" s="117">
        <f>VLOOKUP($A247+ROUND((COLUMN()-2)/24,5),АТС!$A$41:$F$784,3)+'Иные услуги '!$C$5+'РСТ РСО-А'!$K$7+'РСТ РСО-А'!$F$9</f>
        <v>1497.5</v>
      </c>
      <c r="I247" s="117">
        <f>VLOOKUP($A247+ROUND((COLUMN()-2)/24,5),АТС!$A$41:$F$784,3)+'Иные услуги '!$C$5+'РСТ РСО-А'!$K$7+'РСТ РСО-А'!$F$9</f>
        <v>1497.9399999999998</v>
      </c>
      <c r="J247" s="117">
        <f>VLOOKUP($A247+ROUND((COLUMN()-2)/24,5),АТС!$A$41:$F$784,3)+'Иные услуги '!$C$5+'РСТ РСО-А'!$K$7+'РСТ РСО-А'!$F$9</f>
        <v>1498.03</v>
      </c>
      <c r="K247" s="117">
        <f>VLOOKUP($A247+ROUND((COLUMN()-2)/24,5),АТС!$A$41:$F$784,3)+'Иные услуги '!$C$5+'РСТ РСО-А'!$K$7+'РСТ РСО-А'!$F$9</f>
        <v>1497.9799999999998</v>
      </c>
      <c r="L247" s="117">
        <f>VLOOKUP($A247+ROUND((COLUMN()-2)/24,5),АТС!$A$41:$F$784,3)+'Иные услуги '!$C$5+'РСТ РСО-А'!$K$7+'РСТ РСО-А'!$F$9</f>
        <v>1498.1299999999999</v>
      </c>
      <c r="M247" s="117">
        <f>VLOOKUP($A247+ROUND((COLUMN()-2)/24,5),АТС!$A$41:$F$784,3)+'Иные услуги '!$C$5+'РСТ РСО-А'!$K$7+'РСТ РСО-А'!$F$9</f>
        <v>1498.27</v>
      </c>
      <c r="N247" s="117">
        <f>VLOOKUP($A247+ROUND((COLUMN()-2)/24,5),АТС!$A$41:$F$784,3)+'Иные услуги '!$C$5+'РСТ РСО-А'!$K$7+'РСТ РСО-А'!$F$9</f>
        <v>1498.4199999999998</v>
      </c>
      <c r="O247" s="117">
        <f>VLOOKUP($A247+ROUND((COLUMN()-2)/24,5),АТС!$A$41:$F$784,3)+'Иные услуги '!$C$5+'РСТ РСО-А'!$K$7+'РСТ РСО-А'!$F$9</f>
        <v>1498.3999999999999</v>
      </c>
      <c r="P247" s="117">
        <f>VLOOKUP($A247+ROUND((COLUMN()-2)/24,5),АТС!$A$41:$F$784,3)+'Иные услуги '!$C$5+'РСТ РСО-А'!$K$7+'РСТ РСО-А'!$F$9</f>
        <v>1498.35</v>
      </c>
      <c r="Q247" s="117">
        <f>VLOOKUP($A247+ROUND((COLUMN()-2)/24,5),АТС!$A$41:$F$784,3)+'Иные услуги '!$C$5+'РСТ РСО-А'!$K$7+'РСТ РСО-А'!$F$9</f>
        <v>1498.1899999999998</v>
      </c>
      <c r="R247" s="117">
        <f>VLOOKUP($A247+ROUND((COLUMN()-2)/24,5),АТС!$A$41:$F$784,3)+'Иные услуги '!$C$5+'РСТ РСО-А'!$K$7+'РСТ РСО-А'!$F$9</f>
        <v>1498.1599999999999</v>
      </c>
      <c r="S247" s="117">
        <f>VLOOKUP($A247+ROUND((COLUMN()-2)/24,5),АТС!$A$41:$F$784,3)+'Иные услуги '!$C$5+'РСТ РСО-А'!$K$7+'РСТ РСО-А'!$F$9</f>
        <v>1498.2199999999998</v>
      </c>
      <c r="T247" s="117">
        <f>VLOOKUP($A247+ROUND((COLUMN()-2)/24,5),АТС!$A$41:$F$784,3)+'Иные услуги '!$C$5+'РСТ РСО-А'!$K$7+'РСТ РСО-А'!$F$9</f>
        <v>1519.6499999999999</v>
      </c>
      <c r="U247" s="117">
        <f>VLOOKUP($A247+ROUND((COLUMN()-2)/24,5),АТС!$A$41:$F$784,3)+'Иные услуги '!$C$5+'РСТ РСО-А'!$K$7+'РСТ РСО-А'!$F$9</f>
        <v>1655.45</v>
      </c>
      <c r="V247" s="117">
        <f>VLOOKUP($A247+ROUND((COLUMN()-2)/24,5),АТС!$A$41:$F$784,3)+'Иные услуги '!$C$5+'РСТ РСО-А'!$K$7+'РСТ РСО-А'!$F$9</f>
        <v>1755.66</v>
      </c>
      <c r="W247" s="117">
        <f>VLOOKUP($A247+ROUND((COLUMN()-2)/24,5),АТС!$A$41:$F$784,3)+'Иные услуги '!$C$5+'РСТ РСО-А'!$K$7+'РСТ РСО-А'!$F$9</f>
        <v>1528.35</v>
      </c>
      <c r="X247" s="117">
        <f>VLOOKUP($A247+ROUND((COLUMN()-2)/24,5),АТС!$A$41:$F$784,3)+'Иные услуги '!$C$5+'РСТ РСО-А'!$K$7+'РСТ РСО-А'!$F$9</f>
        <v>1496.1799999999998</v>
      </c>
      <c r="Y247" s="117">
        <f>VLOOKUP($A247+ROUND((COLUMN()-2)/24,5),АТС!$A$41:$F$784,3)+'Иные услуги '!$C$5+'РСТ РСО-А'!$K$7+'РСТ РСО-А'!$F$9</f>
        <v>1632.8100000000002</v>
      </c>
    </row>
    <row r="248" spans="1:25" x14ac:dyDescent="0.2">
      <c r="A248" s="66">
        <f t="shared" si="7"/>
        <v>43717</v>
      </c>
      <c r="B248" s="117">
        <f>VLOOKUP($A248+ROUND((COLUMN()-2)/24,5),АТС!$A$41:$F$784,3)+'Иные услуги '!$C$5+'РСТ РСО-А'!$K$7+'РСТ РСО-А'!$F$9</f>
        <v>1502.58</v>
      </c>
      <c r="C248" s="117">
        <f>VLOOKUP($A248+ROUND((COLUMN()-2)/24,5),АТС!$A$41:$F$784,3)+'Иные услуги '!$C$5+'РСТ РСО-А'!$K$7+'РСТ РСО-А'!$F$9</f>
        <v>1498.1999999999998</v>
      </c>
      <c r="D248" s="117">
        <f>VLOOKUP($A248+ROUND((COLUMN()-2)/24,5),АТС!$A$41:$F$784,3)+'Иные услуги '!$C$5+'РСТ РСО-А'!$K$7+'РСТ РСО-А'!$F$9</f>
        <v>1498.58</v>
      </c>
      <c r="E248" s="117">
        <f>VLOOKUP($A248+ROUND((COLUMN()-2)/24,5),АТС!$A$41:$F$784,3)+'Иные услуги '!$C$5+'РСТ РСО-А'!$K$7+'РСТ РСО-А'!$F$9</f>
        <v>1498.6799999999998</v>
      </c>
      <c r="F248" s="117">
        <f>VLOOKUP($A248+ROUND((COLUMN()-2)/24,5),АТС!$A$41:$F$784,3)+'Иные услуги '!$C$5+'РСТ РСО-А'!$K$7+'РСТ РСО-А'!$F$9</f>
        <v>1498.6999999999998</v>
      </c>
      <c r="G248" s="117">
        <f>VLOOKUP($A248+ROUND((COLUMN()-2)/24,5),АТС!$A$41:$F$784,3)+'Иные услуги '!$C$5+'РСТ РСО-А'!$K$7+'РСТ РСО-А'!$F$9</f>
        <v>1498.6499999999999</v>
      </c>
      <c r="H248" s="117">
        <f>VLOOKUP($A248+ROUND((COLUMN()-2)/24,5),АТС!$A$41:$F$784,3)+'Иные услуги '!$C$5+'РСТ РСО-А'!$K$7+'РСТ РСО-А'!$F$9</f>
        <v>1497.87</v>
      </c>
      <c r="I248" s="117">
        <f>VLOOKUP($A248+ROUND((COLUMN()-2)/24,5),АТС!$A$41:$F$784,3)+'Иные услуги '!$C$5+'РСТ РСО-А'!$K$7+'РСТ РСО-А'!$F$9</f>
        <v>1559.2299999999998</v>
      </c>
      <c r="J248" s="117">
        <f>VLOOKUP($A248+ROUND((COLUMN()-2)/24,5),АТС!$A$41:$F$784,3)+'Иные услуги '!$C$5+'РСТ РСО-А'!$K$7+'РСТ РСО-А'!$F$9</f>
        <v>1498.62</v>
      </c>
      <c r="K248" s="117">
        <f>VLOOKUP($A248+ROUND((COLUMN()-2)/24,5),АТС!$A$41:$F$784,3)+'Иные услуги '!$C$5+'РСТ РСО-А'!$K$7+'РСТ РСО-А'!$F$9</f>
        <v>1515.6599999999999</v>
      </c>
      <c r="L248" s="117">
        <f>VLOOKUP($A248+ROUND((COLUMN()-2)/24,5),АТС!$A$41:$F$784,3)+'Иные услуги '!$C$5+'РСТ РСО-А'!$K$7+'РСТ РСО-А'!$F$9</f>
        <v>1556.3</v>
      </c>
      <c r="M248" s="117">
        <f>VLOOKUP($A248+ROUND((COLUMN()-2)/24,5),АТС!$A$41:$F$784,3)+'Иные услуги '!$C$5+'РСТ РСО-А'!$K$7+'РСТ РСО-А'!$F$9</f>
        <v>1558.28</v>
      </c>
      <c r="N248" s="117">
        <f>VLOOKUP($A248+ROUND((COLUMN()-2)/24,5),АТС!$A$41:$F$784,3)+'Иные услуги '!$C$5+'РСТ РСО-А'!$K$7+'РСТ РСО-А'!$F$9</f>
        <v>1552.8</v>
      </c>
      <c r="O248" s="117">
        <f>VLOOKUP($A248+ROUND((COLUMN()-2)/24,5),АТС!$A$41:$F$784,3)+'Иные услуги '!$C$5+'РСТ РСО-А'!$K$7+'РСТ РСО-А'!$F$9</f>
        <v>1553.7399999999998</v>
      </c>
      <c r="P248" s="117">
        <f>VLOOKUP($A248+ROUND((COLUMN()-2)/24,5),АТС!$A$41:$F$784,3)+'Иные услуги '!$C$5+'РСТ РСО-А'!$K$7+'РСТ РСО-А'!$F$9</f>
        <v>1553.61</v>
      </c>
      <c r="Q248" s="117">
        <f>VLOOKUP($A248+ROUND((COLUMN()-2)/24,5),АТС!$A$41:$F$784,3)+'Иные услуги '!$C$5+'РСТ РСО-А'!$K$7+'РСТ РСО-А'!$F$9</f>
        <v>1553.01</v>
      </c>
      <c r="R248" s="117">
        <f>VLOOKUP($A248+ROUND((COLUMN()-2)/24,5),АТС!$A$41:$F$784,3)+'Иные услуги '!$C$5+'РСТ РСО-А'!$K$7+'РСТ РСО-А'!$F$9</f>
        <v>1553.1</v>
      </c>
      <c r="S248" s="117">
        <f>VLOOKUP($A248+ROUND((COLUMN()-2)/24,5),АТС!$A$41:$F$784,3)+'Иные услуги '!$C$5+'РСТ РСО-А'!$K$7+'РСТ РСО-А'!$F$9</f>
        <v>1515.6299999999999</v>
      </c>
      <c r="T248" s="117">
        <f>VLOOKUP($A248+ROUND((COLUMN()-2)/24,5),АТС!$A$41:$F$784,3)+'Иные услуги '!$C$5+'РСТ РСО-А'!$K$7+'РСТ РСО-А'!$F$9</f>
        <v>1551.4399999999998</v>
      </c>
      <c r="U248" s="117">
        <f>VLOOKUP($A248+ROUND((COLUMN()-2)/24,5),АТС!$A$41:$F$784,3)+'Иные услуги '!$C$5+'РСТ РСО-А'!$K$7+'РСТ РСО-А'!$F$9</f>
        <v>1628.66</v>
      </c>
      <c r="V248" s="117">
        <f>VLOOKUP($A248+ROUND((COLUMN()-2)/24,5),АТС!$A$41:$F$784,3)+'Иные услуги '!$C$5+'РСТ РСО-А'!$K$7+'РСТ РСО-А'!$F$9</f>
        <v>1626.1200000000001</v>
      </c>
      <c r="W248" s="117">
        <f>VLOOKUP($A248+ROUND((COLUMN()-2)/24,5),АТС!$A$41:$F$784,3)+'Иные услуги '!$C$5+'РСТ РСО-А'!$K$7+'РСТ РСО-А'!$F$9</f>
        <v>1521.53</v>
      </c>
      <c r="X248" s="117">
        <f>VLOOKUP($A248+ROUND((COLUMN()-2)/24,5),АТС!$A$41:$F$784,3)+'Иные услуги '!$C$5+'РСТ РСО-А'!$K$7+'РСТ РСО-А'!$F$9</f>
        <v>1498.06</v>
      </c>
      <c r="Y248" s="117">
        <f>VLOOKUP($A248+ROUND((COLUMN()-2)/24,5),АТС!$A$41:$F$784,3)+'Иные услуги '!$C$5+'РСТ РСО-А'!$K$7+'РСТ РСО-А'!$F$9</f>
        <v>1552.8999999999999</v>
      </c>
    </row>
    <row r="249" spans="1:25" x14ac:dyDescent="0.2">
      <c r="A249" s="66">
        <f t="shared" si="7"/>
        <v>43718</v>
      </c>
      <c r="B249" s="117">
        <f>VLOOKUP($A249+ROUND((COLUMN()-2)/24,5),АТС!$A$41:$F$784,3)+'Иные услуги '!$C$5+'РСТ РСО-А'!$K$7+'РСТ РСО-А'!$F$9</f>
        <v>1500.08</v>
      </c>
      <c r="C249" s="117">
        <f>VLOOKUP($A249+ROUND((COLUMN()-2)/24,5),АТС!$A$41:$F$784,3)+'Иные услуги '!$C$5+'РСТ РСО-А'!$K$7+'РСТ РСО-А'!$F$9</f>
        <v>1498.8</v>
      </c>
      <c r="D249" s="117">
        <f>VLOOKUP($A249+ROUND((COLUMN()-2)/24,5),АТС!$A$41:$F$784,3)+'Иные услуги '!$C$5+'РСТ РСО-А'!$K$7+'РСТ РСО-А'!$F$9</f>
        <v>1498.81</v>
      </c>
      <c r="E249" s="117">
        <f>VLOOKUP($A249+ROUND((COLUMN()-2)/24,5),АТС!$A$41:$F$784,3)+'Иные услуги '!$C$5+'РСТ РСО-А'!$K$7+'РСТ РСО-А'!$F$9</f>
        <v>1498.82</v>
      </c>
      <c r="F249" s="117">
        <f>VLOOKUP($A249+ROUND((COLUMN()-2)/24,5),АТС!$A$41:$F$784,3)+'Иные услуги '!$C$5+'РСТ РСО-А'!$K$7+'РСТ РСО-А'!$F$9</f>
        <v>1498.81</v>
      </c>
      <c r="G249" s="117">
        <f>VLOOKUP($A249+ROUND((COLUMN()-2)/24,5),АТС!$A$41:$F$784,3)+'Иные услуги '!$C$5+'РСТ РСО-А'!$K$7+'РСТ РСО-А'!$F$9</f>
        <v>1498.75</v>
      </c>
      <c r="H249" s="117">
        <f>VLOOKUP($A249+ROUND((COLUMN()-2)/24,5),АТС!$A$41:$F$784,3)+'Иные услуги '!$C$5+'РСТ РСО-А'!$K$7+'РСТ РСО-А'!$F$9</f>
        <v>1498.32</v>
      </c>
      <c r="I249" s="117">
        <f>VLOOKUP($A249+ROUND((COLUMN()-2)/24,5),АТС!$A$41:$F$784,3)+'Иные услуги '!$C$5+'РСТ РСО-А'!$K$7+'РСТ РСО-А'!$F$9</f>
        <v>1571.9099999999999</v>
      </c>
      <c r="J249" s="117">
        <f>VLOOKUP($A249+ROUND((COLUMN()-2)/24,5),АТС!$A$41:$F$784,3)+'Иные услуги '!$C$5+'РСТ РСО-А'!$K$7+'РСТ РСО-А'!$F$9</f>
        <v>1498.6599999999999</v>
      </c>
      <c r="K249" s="117">
        <f>VLOOKUP($A249+ROUND((COLUMN()-2)/24,5),АТС!$A$41:$F$784,3)+'Иные услуги '!$C$5+'РСТ РСО-А'!$K$7+'РСТ РСО-А'!$F$9</f>
        <v>1514.02</v>
      </c>
      <c r="L249" s="117">
        <f>VLOOKUP($A249+ROUND((COLUMN()-2)/24,5),АТС!$A$41:$F$784,3)+'Иные услуги '!$C$5+'РСТ РСО-А'!$K$7+'РСТ РСО-А'!$F$9</f>
        <v>1548.1899999999998</v>
      </c>
      <c r="M249" s="117">
        <f>VLOOKUP($A249+ROUND((COLUMN()-2)/24,5),АТС!$A$41:$F$784,3)+'Иные услуги '!$C$5+'РСТ РСО-А'!$K$7+'РСТ РСО-А'!$F$9</f>
        <v>1548.4799999999998</v>
      </c>
      <c r="N249" s="117">
        <f>VLOOKUP($A249+ROUND((COLUMN()-2)/24,5),АТС!$A$41:$F$784,3)+'Иные услуги '!$C$5+'РСТ РСО-А'!$K$7+'РСТ РСО-А'!$F$9</f>
        <v>1548.77</v>
      </c>
      <c r="O249" s="117">
        <f>VLOOKUP($A249+ROUND((COLUMN()-2)/24,5),АТС!$A$41:$F$784,3)+'Иные услуги '!$C$5+'РСТ РСО-А'!$K$7+'РСТ РСО-А'!$F$9</f>
        <v>1549.58</v>
      </c>
      <c r="P249" s="117">
        <f>VLOOKUP($A249+ROUND((COLUMN()-2)/24,5),АТС!$A$41:$F$784,3)+'Иные услуги '!$C$5+'РСТ РСО-А'!$K$7+'РСТ РСО-А'!$F$9</f>
        <v>1549.82</v>
      </c>
      <c r="Q249" s="117">
        <f>VLOOKUP($A249+ROUND((COLUMN()-2)/24,5),АТС!$A$41:$F$784,3)+'Иные услуги '!$C$5+'РСТ РСО-А'!$K$7+'РСТ РСО-А'!$F$9</f>
        <v>1549.9299999999998</v>
      </c>
      <c r="R249" s="117">
        <f>VLOOKUP($A249+ROUND((COLUMN()-2)/24,5),АТС!$A$41:$F$784,3)+'Иные услуги '!$C$5+'РСТ РСО-А'!$K$7+'РСТ РСО-А'!$F$9</f>
        <v>1550.26</v>
      </c>
      <c r="S249" s="117">
        <f>VLOOKUP($A249+ROUND((COLUMN()-2)/24,5),АТС!$A$41:$F$784,3)+'Иные услуги '!$C$5+'РСТ РСО-А'!$K$7+'РСТ РСО-А'!$F$9</f>
        <v>1514.1899999999998</v>
      </c>
      <c r="T249" s="117">
        <f>VLOOKUP($A249+ROUND((COLUMN()-2)/24,5),АТС!$A$41:$F$784,3)+'Иные услуги '!$C$5+'РСТ РСО-А'!$K$7+'РСТ РСО-А'!$F$9</f>
        <v>1579.6399999999999</v>
      </c>
      <c r="U249" s="117">
        <f>VLOOKUP($A249+ROUND((COLUMN()-2)/24,5),АТС!$A$41:$F$784,3)+'Иные услуги '!$C$5+'РСТ РСО-А'!$K$7+'РСТ РСО-А'!$F$9</f>
        <v>1620.54</v>
      </c>
      <c r="V249" s="117">
        <f>VLOOKUP($A249+ROUND((COLUMN()-2)/24,5),АТС!$A$41:$F$784,3)+'Иные услуги '!$C$5+'РСТ РСО-А'!$K$7+'РСТ РСО-А'!$F$9</f>
        <v>1619.51</v>
      </c>
      <c r="W249" s="117">
        <f>VLOOKUP($A249+ROUND((COLUMN()-2)/24,5),АТС!$A$41:$F$784,3)+'Иные услуги '!$C$5+'РСТ РСО-А'!$K$7+'РСТ РСО-А'!$F$9</f>
        <v>1520.35</v>
      </c>
      <c r="X249" s="117">
        <f>VLOOKUP($A249+ROUND((COLUMN()-2)/24,5),АТС!$A$41:$F$784,3)+'Иные услуги '!$C$5+'РСТ РСО-А'!$K$7+'РСТ РСО-А'!$F$9</f>
        <v>1497.77</v>
      </c>
      <c r="Y249" s="117">
        <f>VLOOKUP($A249+ROUND((COLUMN()-2)/24,5),АТС!$A$41:$F$784,3)+'Иные услуги '!$C$5+'РСТ РСО-А'!$K$7+'РСТ РСО-А'!$F$9</f>
        <v>1532.4899999999998</v>
      </c>
    </row>
    <row r="250" spans="1:25" x14ac:dyDescent="0.2">
      <c r="A250" s="66">
        <f t="shared" si="7"/>
        <v>43719</v>
      </c>
      <c r="B250" s="117">
        <f>VLOOKUP($A250+ROUND((COLUMN()-2)/24,5),АТС!$A$41:$F$784,3)+'Иные услуги '!$C$5+'РСТ РСО-А'!$K$7+'РСТ РСО-А'!$F$9</f>
        <v>1516.8999999999999</v>
      </c>
      <c r="C250" s="117">
        <f>VLOOKUP($A250+ROUND((COLUMN()-2)/24,5),АТС!$A$41:$F$784,3)+'Иные услуги '!$C$5+'РСТ РСО-А'!$K$7+'РСТ РСО-А'!$F$9</f>
        <v>1500.59</v>
      </c>
      <c r="D250" s="117">
        <f>VLOOKUP($A250+ROUND((COLUMN()-2)/24,5),АТС!$A$41:$F$784,3)+'Иные услуги '!$C$5+'РСТ РСО-А'!$K$7+'РСТ РСО-А'!$F$9</f>
        <v>1498.84</v>
      </c>
      <c r="E250" s="117">
        <f>VLOOKUP($A250+ROUND((COLUMN()-2)/24,5),АТС!$A$41:$F$784,3)+'Иные услуги '!$C$5+'РСТ РСО-А'!$K$7+'РСТ РСО-А'!$F$9</f>
        <v>1498.82</v>
      </c>
      <c r="F250" s="117">
        <f>VLOOKUP($A250+ROUND((COLUMN()-2)/24,5),АТС!$A$41:$F$784,3)+'Иные услуги '!$C$5+'РСТ РСО-А'!$K$7+'РСТ РСО-А'!$F$9</f>
        <v>1498.81</v>
      </c>
      <c r="G250" s="117">
        <f>VLOOKUP($A250+ROUND((COLUMN()-2)/24,5),АТС!$A$41:$F$784,3)+'Иные услуги '!$C$5+'РСТ РСО-А'!$K$7+'РСТ РСО-А'!$F$9</f>
        <v>1498.7099999999998</v>
      </c>
      <c r="H250" s="117">
        <f>VLOOKUP($A250+ROUND((COLUMN()-2)/24,5),АТС!$A$41:$F$784,3)+'Иные услуги '!$C$5+'РСТ РСО-А'!$K$7+'РСТ РСО-А'!$F$9</f>
        <v>1498.27</v>
      </c>
      <c r="I250" s="117">
        <f>VLOOKUP($A250+ROUND((COLUMN()-2)/24,5),АТС!$A$41:$F$784,3)+'Иные услуги '!$C$5+'РСТ РСО-А'!$K$7+'РСТ РСО-А'!$F$9</f>
        <v>1568.4599999999998</v>
      </c>
      <c r="J250" s="117">
        <f>VLOOKUP($A250+ROUND((COLUMN()-2)/24,5),АТС!$A$41:$F$784,3)+'Иные услуги '!$C$5+'РСТ РСО-А'!$K$7+'РСТ РСО-А'!$F$9</f>
        <v>1498.56</v>
      </c>
      <c r="K250" s="117">
        <f>VLOOKUP($A250+ROUND((COLUMN()-2)/24,5),АТС!$A$41:$F$784,3)+'Иные услуги '!$C$5+'РСТ РСО-А'!$K$7+'РСТ РСО-А'!$F$9</f>
        <v>1515.59</v>
      </c>
      <c r="L250" s="117">
        <f>VLOOKUP($A250+ROUND((COLUMN()-2)/24,5),АТС!$A$41:$F$784,3)+'Иные услуги '!$C$5+'РСТ РСО-А'!$K$7+'РСТ РСО-А'!$F$9</f>
        <v>1553.84</v>
      </c>
      <c r="M250" s="117">
        <f>VLOOKUP($A250+ROUND((COLUMN()-2)/24,5),АТС!$A$41:$F$784,3)+'Иные услуги '!$C$5+'РСТ РСО-А'!$K$7+'РСТ РСО-А'!$F$9</f>
        <v>1554.3999999999999</v>
      </c>
      <c r="N250" s="117">
        <f>VLOOKUP($A250+ROUND((COLUMN()-2)/24,5),АТС!$A$41:$F$784,3)+'Иные услуги '!$C$5+'РСТ РСО-А'!$K$7+'РСТ РСО-А'!$F$9</f>
        <v>1554.6699999999998</v>
      </c>
      <c r="O250" s="117">
        <f>VLOOKUP($A250+ROUND((COLUMN()-2)/24,5),АТС!$A$41:$F$784,3)+'Иные услуги '!$C$5+'РСТ РСО-А'!$K$7+'РСТ РСО-А'!$F$9</f>
        <v>1555.28</v>
      </c>
      <c r="P250" s="117">
        <f>VLOOKUP($A250+ROUND((COLUMN()-2)/24,5),АТС!$A$41:$F$784,3)+'Иные услуги '!$C$5+'РСТ РСО-А'!$K$7+'РСТ РСО-А'!$F$9</f>
        <v>1555.51</v>
      </c>
      <c r="Q250" s="117">
        <f>VLOOKUP($A250+ROUND((COLUMN()-2)/24,5),АТС!$A$41:$F$784,3)+'Иные услуги '!$C$5+'РСТ РСО-А'!$K$7+'РСТ РСО-А'!$F$9</f>
        <v>1555.5</v>
      </c>
      <c r="R250" s="117">
        <f>VLOOKUP($A250+ROUND((COLUMN()-2)/24,5),АТС!$A$41:$F$784,3)+'Иные услуги '!$C$5+'РСТ РСО-А'!$K$7+'РСТ РСО-А'!$F$9</f>
        <v>1555.1699999999998</v>
      </c>
      <c r="S250" s="117">
        <f>VLOOKUP($A250+ROUND((COLUMN()-2)/24,5),АТС!$A$41:$F$784,3)+'Иные услуги '!$C$5+'РСТ РСО-А'!$K$7+'РСТ РСО-А'!$F$9</f>
        <v>1553.1799999999998</v>
      </c>
      <c r="T250" s="117">
        <f>VLOOKUP($A250+ROUND((COLUMN()-2)/24,5),АТС!$A$41:$F$784,3)+'Иные услуги '!$C$5+'РСТ РСО-А'!$K$7+'РСТ РСО-А'!$F$9</f>
        <v>1616.52</v>
      </c>
      <c r="U250" s="117">
        <f>VLOOKUP($A250+ROUND((COLUMN()-2)/24,5),АТС!$A$41:$F$784,3)+'Иные услуги '!$C$5+'РСТ РСО-А'!$K$7+'РСТ РСО-А'!$F$9</f>
        <v>1625.77</v>
      </c>
      <c r="V250" s="117">
        <f>VLOOKUP($A250+ROUND((COLUMN()-2)/24,5),АТС!$A$41:$F$784,3)+'Иные услуги '!$C$5+'РСТ РСО-А'!$K$7+'РСТ РСО-А'!$F$9</f>
        <v>1623.75</v>
      </c>
      <c r="W250" s="117">
        <f>VLOOKUP($A250+ROUND((COLUMN()-2)/24,5),АТС!$A$41:$F$784,3)+'Иные услуги '!$C$5+'РСТ РСО-А'!$K$7+'РСТ РСО-А'!$F$9</f>
        <v>1519.6699999999998</v>
      </c>
      <c r="X250" s="117">
        <f>VLOOKUP($A250+ROUND((COLUMN()-2)/24,5),АТС!$A$41:$F$784,3)+'Иные услуги '!$C$5+'РСТ РСО-А'!$K$7+'РСТ РСО-А'!$F$9</f>
        <v>1497.4399999999998</v>
      </c>
      <c r="Y250" s="117">
        <f>VLOOKUP($A250+ROUND((COLUMN()-2)/24,5),АТС!$A$41:$F$784,3)+'Иные услуги '!$C$5+'РСТ РСО-А'!$K$7+'РСТ РСО-А'!$F$9</f>
        <v>1547.02</v>
      </c>
    </row>
    <row r="251" spans="1:25" x14ac:dyDescent="0.2">
      <c r="A251" s="66">
        <f t="shared" si="7"/>
        <v>43720</v>
      </c>
      <c r="B251" s="117">
        <f>VLOOKUP($A251+ROUND((COLUMN()-2)/24,5),АТС!$A$41:$F$784,3)+'Иные услуги '!$C$5+'РСТ РСО-А'!$K$7+'РСТ РСО-А'!$F$9</f>
        <v>1516.9199999999998</v>
      </c>
      <c r="C251" s="117">
        <f>VLOOKUP($A251+ROUND((COLUMN()-2)/24,5),АТС!$A$41:$F$784,3)+'Иные услуги '!$C$5+'РСТ РСО-А'!$K$7+'РСТ РСО-А'!$F$9</f>
        <v>1500.7199999999998</v>
      </c>
      <c r="D251" s="117">
        <f>VLOOKUP($A251+ROUND((COLUMN()-2)/24,5),АТС!$A$41:$F$784,3)+'Иные услуги '!$C$5+'РСТ РСО-А'!$K$7+'РСТ РСО-А'!$F$9</f>
        <v>1498.81</v>
      </c>
      <c r="E251" s="117">
        <f>VLOOKUP($A251+ROUND((COLUMN()-2)/24,5),АТС!$A$41:$F$784,3)+'Иные услуги '!$C$5+'РСТ РСО-А'!$K$7+'РСТ РСО-А'!$F$9</f>
        <v>1498.82</v>
      </c>
      <c r="F251" s="117">
        <f>VLOOKUP($A251+ROUND((COLUMN()-2)/24,5),АТС!$A$41:$F$784,3)+'Иные услуги '!$C$5+'РСТ РСО-А'!$K$7+'РСТ РСО-А'!$F$9</f>
        <v>1498.79</v>
      </c>
      <c r="G251" s="117">
        <f>VLOOKUP($A251+ROUND((COLUMN()-2)/24,5),АТС!$A$41:$F$784,3)+'Иные услуги '!$C$5+'РСТ РСО-А'!$K$7+'РСТ РСО-А'!$F$9</f>
        <v>1498.7299999999998</v>
      </c>
      <c r="H251" s="117">
        <f>VLOOKUP($A251+ROUND((COLUMN()-2)/24,5),АТС!$A$41:$F$784,3)+'Иные услуги '!$C$5+'РСТ РСО-А'!$K$7+'РСТ РСО-А'!$F$9</f>
        <v>1498.09</v>
      </c>
      <c r="I251" s="117">
        <f>VLOOKUP($A251+ROUND((COLUMN()-2)/24,5),АТС!$A$41:$F$784,3)+'Иные услуги '!$C$5+'РСТ РСО-А'!$K$7+'РСТ РСО-А'!$F$9</f>
        <v>1584.3799999999999</v>
      </c>
      <c r="J251" s="117">
        <f>VLOOKUP($A251+ROUND((COLUMN()-2)/24,5),АТС!$A$41:$F$784,3)+'Иные услуги '!$C$5+'РСТ РСО-А'!$K$7+'РСТ РСО-А'!$F$9</f>
        <v>1498.1699999999998</v>
      </c>
      <c r="K251" s="117">
        <f>VLOOKUP($A251+ROUND((COLUMN()-2)/24,5),АТС!$A$41:$F$784,3)+'Иные услуги '!$C$5+'РСТ РСО-А'!$K$7+'РСТ РСО-А'!$F$9</f>
        <v>1554.26</v>
      </c>
      <c r="L251" s="117">
        <f>VLOOKUP($A251+ROUND((COLUMN()-2)/24,5),АТС!$A$41:$F$784,3)+'Иные услуги '!$C$5+'РСТ РСО-А'!$K$7+'РСТ РСО-А'!$F$9</f>
        <v>1590.05</v>
      </c>
      <c r="M251" s="117">
        <f>VLOOKUP($A251+ROUND((COLUMN()-2)/24,5),АТС!$A$41:$F$784,3)+'Иные услуги '!$C$5+'РСТ РСО-А'!$K$7+'РСТ РСО-А'!$F$9</f>
        <v>1590.6999999999998</v>
      </c>
      <c r="N251" s="117">
        <f>VLOOKUP($A251+ROUND((COLUMN()-2)/24,5),АТС!$A$41:$F$784,3)+'Иные услуги '!$C$5+'РСТ РСО-А'!$K$7+'РСТ РСО-А'!$F$9</f>
        <v>1591.04</v>
      </c>
      <c r="O251" s="117">
        <f>VLOOKUP($A251+ROUND((COLUMN()-2)/24,5),АТС!$A$41:$F$784,3)+'Иные услуги '!$C$5+'РСТ РСО-А'!$K$7+'РСТ РСО-А'!$F$9</f>
        <v>1591.7099999999998</v>
      </c>
      <c r="P251" s="117">
        <f>VLOOKUP($A251+ROUND((COLUMN()-2)/24,5),АТС!$A$41:$F$784,3)+'Иные услуги '!$C$5+'РСТ РСО-А'!$K$7+'РСТ РСО-А'!$F$9</f>
        <v>1592.59</v>
      </c>
      <c r="Q251" s="117">
        <f>VLOOKUP($A251+ROUND((COLUMN()-2)/24,5),АТС!$A$41:$F$784,3)+'Иные услуги '!$C$5+'РСТ РСО-А'!$K$7+'РСТ РСО-А'!$F$9</f>
        <v>1593.6599999999999</v>
      </c>
      <c r="R251" s="117">
        <f>VLOOKUP($A251+ROUND((COLUMN()-2)/24,5),АТС!$A$41:$F$784,3)+'Иные услуги '!$C$5+'РСТ РСО-А'!$K$7+'РСТ РСО-А'!$F$9</f>
        <v>1557.6699999999998</v>
      </c>
      <c r="S251" s="117">
        <f>VLOOKUP($A251+ROUND((COLUMN()-2)/24,5),АТС!$A$41:$F$784,3)+'Иные услуги '!$C$5+'РСТ РСО-А'!$K$7+'РСТ РСО-А'!$F$9</f>
        <v>1554.6599999999999</v>
      </c>
      <c r="T251" s="117">
        <f>VLOOKUP($A251+ROUND((COLUMN()-2)/24,5),АТС!$A$41:$F$784,3)+'Иные услуги '!$C$5+'РСТ РСО-А'!$K$7+'РСТ РСО-А'!$F$9</f>
        <v>1675.76</v>
      </c>
      <c r="U251" s="117">
        <f>VLOOKUP($A251+ROUND((COLUMN()-2)/24,5),АТС!$A$41:$F$784,3)+'Иные услуги '!$C$5+'РСТ РСО-А'!$K$7+'РСТ РСО-А'!$F$9</f>
        <v>1628.5</v>
      </c>
      <c r="V251" s="117">
        <f>VLOOKUP($A251+ROUND((COLUMN()-2)/24,5),АТС!$A$41:$F$784,3)+'Иные услуги '!$C$5+'РСТ РСО-А'!$K$7+'РСТ РСО-А'!$F$9</f>
        <v>1576.6499999999999</v>
      </c>
      <c r="W251" s="117">
        <f>VLOOKUP($A251+ROUND((COLUMN()-2)/24,5),АТС!$A$41:$F$784,3)+'Иные услуги '!$C$5+'РСТ РСО-А'!$K$7+'РСТ РСО-А'!$F$9</f>
        <v>1497.9899999999998</v>
      </c>
      <c r="X251" s="117">
        <f>VLOOKUP($A251+ROUND((COLUMN()-2)/24,5),АТС!$A$41:$F$784,3)+'Иные услуги '!$C$5+'РСТ РСО-А'!$K$7+'РСТ РСО-А'!$F$9</f>
        <v>1496.6699999999998</v>
      </c>
      <c r="Y251" s="117">
        <f>VLOOKUP($A251+ROUND((COLUMN()-2)/24,5),АТС!$A$41:$F$784,3)+'Иные услуги '!$C$5+'РСТ РСО-А'!$K$7+'РСТ РСО-А'!$F$9</f>
        <v>1566.61</v>
      </c>
    </row>
    <row r="252" spans="1:25" x14ac:dyDescent="0.2">
      <c r="A252" s="66">
        <f t="shared" si="7"/>
        <v>43721</v>
      </c>
      <c r="B252" s="117">
        <f>VLOOKUP($A252+ROUND((COLUMN()-2)/24,5),АТС!$A$41:$F$784,3)+'Иные услуги '!$C$5+'РСТ РСО-А'!$K$7+'РСТ РСО-А'!$F$9</f>
        <v>1520.53</v>
      </c>
      <c r="C252" s="117">
        <f>VLOOKUP($A252+ROUND((COLUMN()-2)/24,5),АТС!$A$41:$F$784,3)+'Иные услуги '!$C$5+'РСТ РСО-А'!$K$7+'РСТ РСО-А'!$F$9</f>
        <v>1501.37</v>
      </c>
      <c r="D252" s="117">
        <f>VLOOKUP($A252+ROUND((COLUMN()-2)/24,5),АТС!$A$41:$F$784,3)+'Иные услуги '!$C$5+'РСТ РСО-А'!$K$7+'РСТ РСО-А'!$F$9</f>
        <v>1500.8999999999999</v>
      </c>
      <c r="E252" s="117">
        <f>VLOOKUP($A252+ROUND((COLUMN()-2)/24,5),АТС!$A$41:$F$784,3)+'Иные услуги '!$C$5+'РСТ РСО-А'!$K$7+'РСТ РСО-А'!$F$9</f>
        <v>1498.7199999999998</v>
      </c>
      <c r="F252" s="117">
        <f>VLOOKUP($A252+ROUND((COLUMN()-2)/24,5),АТС!$A$41:$F$784,3)+'Иные услуги '!$C$5+'РСТ РСО-А'!$K$7+'РСТ РСО-А'!$F$9</f>
        <v>1498.6799999999998</v>
      </c>
      <c r="G252" s="117">
        <f>VLOOKUP($A252+ROUND((COLUMN()-2)/24,5),АТС!$A$41:$F$784,3)+'Иные услуги '!$C$5+'РСТ РСО-А'!$K$7+'РСТ РСО-А'!$F$9</f>
        <v>1498.6399999999999</v>
      </c>
      <c r="H252" s="117">
        <f>VLOOKUP($A252+ROUND((COLUMN()-2)/24,5),АТС!$A$41:$F$784,3)+'Иные услуги '!$C$5+'РСТ РСО-А'!$K$7+'РСТ РСО-А'!$F$9</f>
        <v>1497.8799999999999</v>
      </c>
      <c r="I252" s="117">
        <f>VLOOKUP($A252+ROUND((COLUMN()-2)/24,5),АТС!$A$41:$F$784,3)+'Иные услуги '!$C$5+'РСТ РСО-А'!$K$7+'РСТ РСО-А'!$F$9</f>
        <v>1605.83</v>
      </c>
      <c r="J252" s="117">
        <f>VLOOKUP($A252+ROUND((COLUMN()-2)/24,5),АТС!$A$41:$F$784,3)+'Иные услуги '!$C$5+'РСТ РСО-А'!$K$7+'РСТ РСО-А'!$F$9</f>
        <v>1498.4099999999999</v>
      </c>
      <c r="K252" s="117">
        <f>VLOOKUP($A252+ROUND((COLUMN()-2)/24,5),АТС!$A$41:$F$784,3)+'Иные услуги '!$C$5+'РСТ РСО-А'!$K$7+'РСТ РСО-А'!$F$9</f>
        <v>1564.4799999999998</v>
      </c>
      <c r="L252" s="117">
        <f>VLOOKUP($A252+ROUND((COLUMN()-2)/24,5),АТС!$A$41:$F$784,3)+'Иные услуги '!$C$5+'РСТ РСО-А'!$K$7+'РСТ РСО-А'!$F$9</f>
        <v>1584.04</v>
      </c>
      <c r="M252" s="117">
        <f>VLOOKUP($A252+ROUND((COLUMN()-2)/24,5),АТС!$A$41:$F$784,3)+'Иные услуги '!$C$5+'РСТ РСО-А'!$K$7+'РСТ РСО-А'!$F$9</f>
        <v>1584.2199999999998</v>
      </c>
      <c r="N252" s="117">
        <f>VLOOKUP($A252+ROUND((COLUMN()-2)/24,5),АТС!$A$41:$F$784,3)+'Иные услуги '!$C$5+'РСТ РСО-А'!$K$7+'РСТ РСО-А'!$F$9</f>
        <v>1584.3899999999999</v>
      </c>
      <c r="O252" s="117">
        <f>VLOOKUP($A252+ROUND((COLUMN()-2)/24,5),АТС!$A$41:$F$784,3)+'Иные услуги '!$C$5+'РСТ РСО-А'!$K$7+'РСТ РСО-А'!$F$9</f>
        <v>1584.6899999999998</v>
      </c>
      <c r="P252" s="117">
        <f>VLOOKUP($A252+ROUND((COLUMN()-2)/24,5),АТС!$A$41:$F$784,3)+'Иные услуги '!$C$5+'РСТ РСО-А'!$K$7+'РСТ РСО-А'!$F$9</f>
        <v>1585.1299999999999</v>
      </c>
      <c r="Q252" s="117">
        <f>VLOOKUP($A252+ROUND((COLUMN()-2)/24,5),АТС!$A$41:$F$784,3)+'Иные услуги '!$C$5+'РСТ РСО-А'!$K$7+'РСТ РСО-А'!$F$9</f>
        <v>1585.4899999999998</v>
      </c>
      <c r="R252" s="117">
        <f>VLOOKUP($A252+ROUND((COLUMN()-2)/24,5),АТС!$A$41:$F$784,3)+'Иные услуги '!$C$5+'РСТ РСО-А'!$K$7+'РСТ РСО-А'!$F$9</f>
        <v>1551.83</v>
      </c>
      <c r="S252" s="117">
        <f>VLOOKUP($A252+ROUND((COLUMN()-2)/24,5),АТС!$A$41:$F$784,3)+'Иные услуги '!$C$5+'РСТ РСО-А'!$K$7+'РСТ РСО-А'!$F$9</f>
        <v>1551.32</v>
      </c>
      <c r="T252" s="117">
        <f>VLOOKUP($A252+ROUND((COLUMN()-2)/24,5),АТС!$A$41:$F$784,3)+'Иные услуги '!$C$5+'РСТ РСО-А'!$K$7+'РСТ РСО-А'!$F$9</f>
        <v>1668.6100000000001</v>
      </c>
      <c r="U252" s="117">
        <f>VLOOKUP($A252+ROUND((COLUMN()-2)/24,5),АТС!$A$41:$F$784,3)+'Иные услуги '!$C$5+'РСТ РСО-А'!$K$7+'РСТ РСО-А'!$F$9</f>
        <v>1729.15</v>
      </c>
      <c r="V252" s="117">
        <f>VLOOKUP($A252+ROUND((COLUMN()-2)/24,5),АТС!$A$41:$F$784,3)+'Иные услуги '!$C$5+'РСТ РСО-А'!$K$7+'РСТ РСО-А'!$F$9</f>
        <v>1635.13</v>
      </c>
      <c r="W252" s="117">
        <f>VLOOKUP($A252+ROUND((COLUMN()-2)/24,5),АТС!$A$41:$F$784,3)+'Иные услуги '!$C$5+'РСТ РСО-А'!$K$7+'РСТ РСО-А'!$F$9</f>
        <v>1521.03</v>
      </c>
      <c r="X252" s="117">
        <f>VLOOKUP($A252+ROUND((COLUMN()-2)/24,5),АТС!$A$41:$F$784,3)+'Иные услуги '!$C$5+'РСТ РСО-А'!$K$7+'РСТ РСО-А'!$F$9</f>
        <v>1497.78</v>
      </c>
      <c r="Y252" s="117">
        <f>VLOOKUP($A252+ROUND((COLUMN()-2)/24,5),АТС!$A$41:$F$784,3)+'Иные услуги '!$C$5+'РСТ РСО-А'!$K$7+'РСТ РСО-А'!$F$9</f>
        <v>1666.23</v>
      </c>
    </row>
    <row r="253" spans="1:25" x14ac:dyDescent="0.2">
      <c r="A253" s="66">
        <f t="shared" si="7"/>
        <v>43722</v>
      </c>
      <c r="B253" s="117">
        <f>VLOOKUP($A253+ROUND((COLUMN()-2)/24,5),АТС!$A$41:$F$784,3)+'Иные услуги '!$C$5+'РСТ РСО-А'!$K$7+'РСТ РСО-А'!$F$9</f>
        <v>1527.2199999999998</v>
      </c>
      <c r="C253" s="117">
        <f>VLOOKUP($A253+ROUND((COLUMN()-2)/24,5),АТС!$A$41:$F$784,3)+'Иные услуги '!$C$5+'РСТ РСО-А'!$K$7+'РСТ РСО-А'!$F$9</f>
        <v>1503.6299999999999</v>
      </c>
      <c r="D253" s="117">
        <f>VLOOKUP($A253+ROUND((COLUMN()-2)/24,5),АТС!$A$41:$F$784,3)+'Иные услуги '!$C$5+'РСТ РСО-А'!$K$7+'РСТ РСО-А'!$F$9</f>
        <v>1498.6399999999999</v>
      </c>
      <c r="E253" s="117">
        <f>VLOOKUP($A253+ROUND((COLUMN()-2)/24,5),АТС!$A$41:$F$784,3)+'Иные услуги '!$C$5+'РСТ РСО-А'!$K$7+'РСТ РСО-А'!$F$9</f>
        <v>1498.7099999999998</v>
      </c>
      <c r="F253" s="117">
        <f>VLOOKUP($A253+ROUND((COLUMN()-2)/24,5),АТС!$A$41:$F$784,3)+'Иные услуги '!$C$5+'РСТ РСО-А'!$K$7+'РСТ РСО-А'!$F$9</f>
        <v>1498.7199999999998</v>
      </c>
      <c r="G253" s="117">
        <f>VLOOKUP($A253+ROUND((COLUMN()-2)/24,5),АТС!$A$41:$F$784,3)+'Иные услуги '!$C$5+'РСТ РСО-А'!$K$7+'РСТ РСО-А'!$F$9</f>
        <v>1498.6699999999998</v>
      </c>
      <c r="H253" s="117">
        <f>VLOOKUP($A253+ROUND((COLUMN()-2)/24,5),АТС!$A$41:$F$784,3)+'Иные услуги '!$C$5+'РСТ РСО-А'!$K$7+'РСТ РСО-А'!$F$9</f>
        <v>1497.83</v>
      </c>
      <c r="I253" s="117">
        <f>VLOOKUP($A253+ROUND((COLUMN()-2)/24,5),АТС!$A$41:$F$784,3)+'Иные услуги '!$C$5+'РСТ РСО-А'!$K$7+'РСТ РСО-А'!$F$9</f>
        <v>1505.3999999999999</v>
      </c>
      <c r="J253" s="117">
        <f>VLOOKUP($A253+ROUND((COLUMN()-2)/24,5),АТС!$A$41:$F$784,3)+'Иные услуги '!$C$5+'РСТ РСО-А'!$K$7+'РСТ РСО-А'!$F$9</f>
        <v>1498.2199999999998</v>
      </c>
      <c r="K253" s="117">
        <f>VLOOKUP($A253+ROUND((COLUMN()-2)/24,5),АТС!$A$41:$F$784,3)+'Иные услуги '!$C$5+'РСТ РСО-А'!$K$7+'РСТ РСО-А'!$F$9</f>
        <v>1498.4699999999998</v>
      </c>
      <c r="L253" s="117">
        <f>VLOOKUP($A253+ROUND((COLUMN()-2)/24,5),АТС!$A$41:$F$784,3)+'Иные услуги '!$C$5+'РСТ РСО-А'!$K$7+'РСТ РСО-А'!$F$9</f>
        <v>1517.61</v>
      </c>
      <c r="M253" s="117">
        <f>VLOOKUP($A253+ROUND((COLUMN()-2)/24,5),АТС!$A$41:$F$784,3)+'Иные услуги '!$C$5+'РСТ РСО-А'!$K$7+'РСТ РСО-А'!$F$9</f>
        <v>1517.6999999999998</v>
      </c>
      <c r="N253" s="117">
        <f>VLOOKUP($A253+ROUND((COLUMN()-2)/24,5),АТС!$A$41:$F$784,3)+'Иные услуги '!$C$5+'РСТ РСО-А'!$K$7+'РСТ РСО-А'!$F$9</f>
        <v>1517.9499999999998</v>
      </c>
      <c r="O253" s="117">
        <f>VLOOKUP($A253+ROUND((COLUMN()-2)/24,5),АТС!$A$41:$F$784,3)+'Иные услуги '!$C$5+'РСТ РСО-А'!$K$7+'РСТ РСО-А'!$F$9</f>
        <v>1518.03</v>
      </c>
      <c r="P253" s="117">
        <f>VLOOKUP($A253+ROUND((COLUMN()-2)/24,5),АТС!$A$41:$F$784,3)+'Иные услуги '!$C$5+'РСТ РСО-А'!$K$7+'РСТ РСО-А'!$F$9</f>
        <v>1518.11</v>
      </c>
      <c r="Q253" s="117">
        <f>VLOOKUP($A253+ROUND((COLUMN()-2)/24,5),АТС!$A$41:$F$784,3)+'Иные услуги '!$C$5+'РСТ РСО-А'!$K$7+'РСТ РСО-А'!$F$9</f>
        <v>1518.2099999999998</v>
      </c>
      <c r="R253" s="117">
        <f>VLOOKUP($A253+ROUND((COLUMN()-2)/24,5),АТС!$A$41:$F$784,3)+'Иные услуги '!$C$5+'РСТ РСО-А'!$K$7+'РСТ РСО-А'!$F$9</f>
        <v>1518.25</v>
      </c>
      <c r="S253" s="117">
        <f>VLOOKUP($A253+ROUND((COLUMN()-2)/24,5),АТС!$A$41:$F$784,3)+'Иные услуги '!$C$5+'РСТ РСО-А'!$K$7+'РСТ РСО-А'!$F$9</f>
        <v>1518.1499999999999</v>
      </c>
      <c r="T253" s="117">
        <f>VLOOKUP($A253+ROUND((COLUMN()-2)/24,5),АТС!$A$41:$F$784,3)+'Иные услуги '!$C$5+'РСТ РСО-А'!$K$7+'РСТ РСО-А'!$F$9</f>
        <v>1630.44</v>
      </c>
      <c r="U253" s="117">
        <f>VLOOKUP($A253+ROUND((COLUMN()-2)/24,5),АТС!$A$41:$F$784,3)+'Иные услуги '!$C$5+'РСТ РСО-А'!$K$7+'РСТ РСО-А'!$F$9</f>
        <v>1638.53</v>
      </c>
      <c r="V253" s="117">
        <f>VLOOKUP($A253+ROUND((COLUMN()-2)/24,5),АТС!$A$41:$F$784,3)+'Иные услуги '!$C$5+'РСТ РСО-А'!$K$7+'РСТ РСО-А'!$F$9</f>
        <v>1635.73</v>
      </c>
      <c r="W253" s="117">
        <f>VLOOKUP($A253+ROUND((COLUMN()-2)/24,5),АТС!$A$41:$F$784,3)+'Иные услуги '!$C$5+'РСТ РСО-А'!$K$7+'РСТ РСО-А'!$F$9</f>
        <v>1521.9699999999998</v>
      </c>
      <c r="X253" s="117">
        <f>VLOOKUP($A253+ROUND((COLUMN()-2)/24,5),АТС!$A$41:$F$784,3)+'Иные услуги '!$C$5+'РСТ РСО-А'!$K$7+'РСТ РСО-А'!$F$9</f>
        <v>1497.59</v>
      </c>
      <c r="Y253" s="117">
        <f>VLOOKUP($A253+ROUND((COLUMN()-2)/24,5),АТС!$A$41:$F$784,3)+'Иные услуги '!$C$5+'РСТ РСО-А'!$K$7+'РСТ РСО-А'!$F$9</f>
        <v>1659.14</v>
      </c>
    </row>
    <row r="254" spans="1:25" x14ac:dyDescent="0.2">
      <c r="A254" s="66">
        <f t="shared" si="7"/>
        <v>43723</v>
      </c>
      <c r="B254" s="117">
        <f>VLOOKUP($A254+ROUND((COLUMN()-2)/24,5),АТС!$A$41:$F$784,3)+'Иные услуги '!$C$5+'РСТ РСО-А'!$K$7+'РСТ РСО-А'!$F$9</f>
        <v>1520.26</v>
      </c>
      <c r="C254" s="117">
        <f>VLOOKUP($A254+ROUND((COLUMN()-2)/24,5),АТС!$A$41:$F$784,3)+'Иные услуги '!$C$5+'РСТ РСО-А'!$K$7+'РСТ РСО-А'!$F$9</f>
        <v>1501.2399999999998</v>
      </c>
      <c r="D254" s="117">
        <f>VLOOKUP($A254+ROUND((COLUMN()-2)/24,5),АТС!$A$41:$F$784,3)+'Иные услуги '!$C$5+'РСТ РСО-А'!$K$7+'РСТ РСО-А'!$F$9</f>
        <v>1498.6399999999999</v>
      </c>
      <c r="E254" s="117">
        <f>VLOOKUP($A254+ROUND((COLUMN()-2)/24,5),АТС!$A$41:$F$784,3)+'Иные услуги '!$C$5+'РСТ РСО-А'!$K$7+'РСТ РСО-А'!$F$9</f>
        <v>1498.6999999999998</v>
      </c>
      <c r="F254" s="117">
        <f>VLOOKUP($A254+ROUND((COLUMN()-2)/24,5),АТС!$A$41:$F$784,3)+'Иные услуги '!$C$5+'РСТ РСО-А'!$K$7+'РСТ РСО-А'!$F$9</f>
        <v>1498.6899999999998</v>
      </c>
      <c r="G254" s="117">
        <f>VLOOKUP($A254+ROUND((COLUMN()-2)/24,5),АТС!$A$41:$F$784,3)+'Иные услуги '!$C$5+'РСТ РСО-А'!$K$7+'РСТ РСО-А'!$F$9</f>
        <v>1498.6299999999999</v>
      </c>
      <c r="H254" s="117">
        <f>VLOOKUP($A254+ROUND((COLUMN()-2)/24,5),АТС!$A$41:$F$784,3)+'Иные услуги '!$C$5+'РСТ РСО-А'!$K$7+'РСТ РСО-А'!$F$9</f>
        <v>1497.82</v>
      </c>
      <c r="I254" s="117">
        <f>VLOOKUP($A254+ROUND((COLUMN()-2)/24,5),АТС!$A$41:$F$784,3)+'Иные услуги '!$C$5+'РСТ РСО-А'!$K$7+'РСТ РСО-А'!$F$9</f>
        <v>1501.8999999999999</v>
      </c>
      <c r="J254" s="117">
        <f>VLOOKUP($A254+ROUND((COLUMN()-2)/24,5),АТС!$A$41:$F$784,3)+'Иные услуги '!$C$5+'РСТ РСО-А'!$K$7+'РСТ РСО-А'!$F$9</f>
        <v>1498.27</v>
      </c>
      <c r="K254" s="117">
        <f>VLOOKUP($A254+ROUND((COLUMN()-2)/24,5),АТС!$A$41:$F$784,3)+'Иные услуги '!$C$5+'РСТ РСО-А'!$K$7+'РСТ РСО-А'!$F$9</f>
        <v>1498.2199999999998</v>
      </c>
      <c r="L254" s="117">
        <f>VLOOKUP($A254+ROUND((COLUMN()-2)/24,5),АТС!$A$41:$F$784,3)+'Иные услуги '!$C$5+'РСТ РСО-А'!$K$7+'РСТ РСО-А'!$F$9</f>
        <v>1498.31</v>
      </c>
      <c r="M254" s="117">
        <f>VLOOKUP($A254+ROUND((COLUMN()-2)/24,5),АТС!$A$41:$F$784,3)+'Иные услуги '!$C$5+'РСТ РСО-А'!$K$7+'РСТ РСО-А'!$F$9</f>
        <v>1498.4299999999998</v>
      </c>
      <c r="N254" s="117">
        <f>VLOOKUP($A254+ROUND((COLUMN()-2)/24,5),АТС!$A$41:$F$784,3)+'Иные услуги '!$C$5+'РСТ РСО-А'!$K$7+'РСТ РСО-А'!$F$9</f>
        <v>1498.4899999999998</v>
      </c>
      <c r="O254" s="117">
        <f>VLOOKUP($A254+ROUND((COLUMN()-2)/24,5),АТС!$A$41:$F$784,3)+'Иные услуги '!$C$5+'РСТ РСО-А'!$K$7+'РСТ РСО-А'!$F$9</f>
        <v>1498.5</v>
      </c>
      <c r="P254" s="117">
        <f>VLOOKUP($A254+ROUND((COLUMN()-2)/24,5),АТС!$A$41:$F$784,3)+'Иные услуги '!$C$5+'РСТ РСО-А'!$K$7+'РСТ РСО-А'!$F$9</f>
        <v>1498.51</v>
      </c>
      <c r="Q254" s="117">
        <f>VLOOKUP($A254+ROUND((COLUMN()-2)/24,5),АТС!$A$41:$F$784,3)+'Иные услуги '!$C$5+'РСТ РСО-А'!$K$7+'РСТ РСО-А'!$F$9</f>
        <v>1498.51</v>
      </c>
      <c r="R254" s="117">
        <f>VLOOKUP($A254+ROUND((COLUMN()-2)/24,5),АТС!$A$41:$F$784,3)+'Иные услуги '!$C$5+'РСТ РСО-А'!$K$7+'РСТ РСО-А'!$F$9</f>
        <v>1498.53</v>
      </c>
      <c r="S254" s="117">
        <f>VLOOKUP($A254+ROUND((COLUMN()-2)/24,5),АТС!$A$41:$F$784,3)+'Иные услуги '!$C$5+'РСТ РСО-А'!$K$7+'РСТ РСО-А'!$F$9</f>
        <v>1498.4499999999998</v>
      </c>
      <c r="T254" s="117">
        <f>VLOOKUP($A254+ROUND((COLUMN()-2)/24,5),АТС!$A$41:$F$784,3)+'Иные услуги '!$C$5+'РСТ РСО-А'!$K$7+'РСТ РСО-А'!$F$9</f>
        <v>1578.11</v>
      </c>
      <c r="U254" s="117">
        <f>VLOOKUP($A254+ROUND((COLUMN()-2)/24,5),АТС!$A$41:$F$784,3)+'Иные услуги '!$C$5+'РСТ РСО-А'!$K$7+'РСТ РСО-А'!$F$9</f>
        <v>1637.26</v>
      </c>
      <c r="V254" s="117">
        <f>VLOOKUP($A254+ROUND((COLUMN()-2)/24,5),АТС!$A$41:$F$784,3)+'Иные услуги '!$C$5+'РСТ РСО-А'!$K$7+'РСТ РСО-А'!$F$9</f>
        <v>1617.1</v>
      </c>
      <c r="W254" s="117">
        <f>VLOOKUP($A254+ROUND((COLUMN()-2)/24,5),АТС!$A$41:$F$784,3)+'Иные услуги '!$C$5+'РСТ РСО-А'!$K$7+'РСТ РСО-А'!$F$9</f>
        <v>1519.58</v>
      </c>
      <c r="X254" s="117">
        <f>VLOOKUP($A254+ROUND((COLUMN()-2)/24,5),АТС!$A$41:$F$784,3)+'Иные услуги '!$C$5+'РСТ РСО-А'!$K$7+'РСТ РСО-А'!$F$9</f>
        <v>1497.62</v>
      </c>
      <c r="Y254" s="117">
        <f>VLOOKUP($A254+ROUND((COLUMN()-2)/24,5),АТС!$A$41:$F$784,3)+'Иные услуги '!$C$5+'РСТ РСО-А'!$K$7+'РСТ РСО-А'!$F$9</f>
        <v>1558.55</v>
      </c>
    </row>
    <row r="255" spans="1:25" x14ac:dyDescent="0.2">
      <c r="A255" s="66">
        <f t="shared" si="7"/>
        <v>43724</v>
      </c>
      <c r="B255" s="117">
        <f>VLOOKUP($A255+ROUND((COLUMN()-2)/24,5),АТС!$A$41:$F$784,3)+'Иные услуги '!$C$5+'РСТ РСО-А'!$K$7+'РСТ РСО-А'!$F$9</f>
        <v>1525.1499999999999</v>
      </c>
      <c r="C255" s="117">
        <f>VLOOKUP($A255+ROUND((COLUMN()-2)/24,5),АТС!$A$41:$F$784,3)+'Иные услуги '!$C$5+'РСТ РСО-А'!$K$7+'РСТ РСО-А'!$F$9</f>
        <v>1501.9099999999999</v>
      </c>
      <c r="D255" s="117">
        <f>VLOOKUP($A255+ROUND((COLUMN()-2)/24,5),АТС!$A$41:$F$784,3)+'Иные услуги '!$C$5+'РСТ РСО-А'!$K$7+'РСТ РСО-А'!$F$9</f>
        <v>1501.52</v>
      </c>
      <c r="E255" s="117">
        <f>VLOOKUP($A255+ROUND((COLUMN()-2)/24,5),АТС!$A$41:$F$784,3)+'Иные услуги '!$C$5+'РСТ РСО-А'!$K$7+'РСТ РСО-А'!$F$9</f>
        <v>1498.56</v>
      </c>
      <c r="F255" s="117">
        <f>VLOOKUP($A255+ROUND((COLUMN()-2)/24,5),АТС!$A$41:$F$784,3)+'Иные услуги '!$C$5+'РСТ РСО-А'!$K$7+'РСТ РСО-А'!$F$9</f>
        <v>1498.55</v>
      </c>
      <c r="G255" s="117">
        <f>VLOOKUP($A255+ROUND((COLUMN()-2)/24,5),АТС!$A$41:$F$784,3)+'Иные услуги '!$C$5+'РСТ РСО-А'!$K$7+'РСТ РСО-А'!$F$9</f>
        <v>1498.37</v>
      </c>
      <c r="H255" s="117">
        <f>VLOOKUP($A255+ROUND((COLUMN()-2)/24,5),АТС!$A$41:$F$784,3)+'Иные услуги '!$C$5+'РСТ РСО-А'!$K$7+'РСТ РСО-А'!$F$9</f>
        <v>1497.4299999999998</v>
      </c>
      <c r="I255" s="117">
        <f>VLOOKUP($A255+ROUND((COLUMN()-2)/24,5),АТС!$A$41:$F$784,3)+'Иные услуги '!$C$5+'РСТ РСО-А'!$K$7+'РСТ РСО-А'!$F$9</f>
        <v>1599.06</v>
      </c>
      <c r="J255" s="117">
        <f>VLOOKUP($A255+ROUND((COLUMN()-2)/24,5),АТС!$A$41:$F$784,3)+'Иные услуги '!$C$5+'РСТ РСО-А'!$K$7+'РСТ РСО-А'!$F$9</f>
        <v>1498.2299999999998</v>
      </c>
      <c r="K255" s="117">
        <f>VLOOKUP($A255+ROUND((COLUMN()-2)/24,5),АТС!$A$41:$F$784,3)+'Иные услуги '!$C$5+'РСТ РСО-А'!$K$7+'РСТ РСО-А'!$F$9</f>
        <v>1557.51</v>
      </c>
      <c r="L255" s="117">
        <f>VLOOKUP($A255+ROUND((COLUMN()-2)/24,5),АТС!$A$41:$F$784,3)+'Иные услуги '!$C$5+'РСТ РСО-А'!$K$7+'РСТ РСО-А'!$F$9</f>
        <v>1574.84</v>
      </c>
      <c r="M255" s="117">
        <f>VLOOKUP($A255+ROUND((COLUMN()-2)/24,5),АТС!$A$41:$F$784,3)+'Иные услуги '!$C$5+'РСТ РСО-А'!$K$7+'РСТ РСО-А'!$F$9</f>
        <v>1575</v>
      </c>
      <c r="N255" s="117">
        <f>VLOOKUP($A255+ROUND((COLUMN()-2)/24,5),АТС!$A$41:$F$784,3)+'Иные услуги '!$C$5+'РСТ РСО-А'!$K$7+'РСТ РСО-А'!$F$9</f>
        <v>1574.8999999999999</v>
      </c>
      <c r="O255" s="117">
        <f>VLOOKUP($A255+ROUND((COLUMN()-2)/24,5),АТС!$A$41:$F$784,3)+'Иные услуги '!$C$5+'РСТ РСО-А'!$K$7+'РСТ РСО-А'!$F$9</f>
        <v>1575.6999999999998</v>
      </c>
      <c r="P255" s="117">
        <f>VLOOKUP($A255+ROUND((COLUMN()-2)/24,5),АТС!$A$41:$F$784,3)+'Иные услуги '!$C$5+'РСТ РСО-А'!$K$7+'РСТ РСО-А'!$F$9</f>
        <v>1575.75</v>
      </c>
      <c r="Q255" s="117">
        <f>VLOOKUP($A255+ROUND((COLUMN()-2)/24,5),АТС!$A$41:$F$784,3)+'Иные услуги '!$C$5+'РСТ РСО-А'!$K$7+'РСТ РСО-А'!$F$9</f>
        <v>1575.9499999999998</v>
      </c>
      <c r="R255" s="117">
        <f>VLOOKUP($A255+ROUND((COLUMN()-2)/24,5),АТС!$A$41:$F$784,3)+'Иные услуги '!$C$5+'РСТ РСО-А'!$K$7+'РСТ РСО-А'!$F$9</f>
        <v>1546.62</v>
      </c>
      <c r="S255" s="117">
        <f>VLOOKUP($A255+ROUND((COLUMN()-2)/24,5),АТС!$A$41:$F$784,3)+'Иные услуги '!$C$5+'РСТ РСО-А'!$K$7+'РСТ РСО-А'!$F$9</f>
        <v>1545.6899999999998</v>
      </c>
      <c r="T255" s="117">
        <f>VLOOKUP($A255+ROUND((COLUMN()-2)/24,5),АТС!$A$41:$F$784,3)+'Иные услуги '!$C$5+'РСТ РСО-А'!$K$7+'РСТ РСО-А'!$F$9</f>
        <v>1650.0700000000002</v>
      </c>
      <c r="U255" s="117">
        <f>VLOOKUP($A255+ROUND((COLUMN()-2)/24,5),АТС!$A$41:$F$784,3)+'Иные услуги '!$C$5+'РСТ РСО-А'!$K$7+'РСТ РСО-А'!$F$9</f>
        <v>1680.44</v>
      </c>
      <c r="V255" s="117">
        <f>VLOOKUP($A255+ROUND((COLUMN()-2)/24,5),АТС!$A$41:$F$784,3)+'Иные услуги '!$C$5+'РСТ РСО-А'!$K$7+'РСТ РСО-А'!$F$9</f>
        <v>1608.2199999999998</v>
      </c>
      <c r="W255" s="117">
        <f>VLOOKUP($A255+ROUND((COLUMN()-2)/24,5),АТС!$A$41:$F$784,3)+'Иные услуги '!$C$5+'РСТ РСО-А'!$K$7+'РСТ РСО-А'!$F$9</f>
        <v>1518.52</v>
      </c>
      <c r="X255" s="117">
        <f>VLOOKUP($A255+ROUND((COLUMN()-2)/24,5),АТС!$A$41:$F$784,3)+'Иные услуги '!$C$5+'РСТ РСО-А'!$K$7+'РСТ РСО-А'!$F$9</f>
        <v>1497.55</v>
      </c>
      <c r="Y255" s="117">
        <f>VLOOKUP($A255+ROUND((COLUMN()-2)/24,5),АТС!$A$41:$F$784,3)+'Иные услуги '!$C$5+'РСТ РСО-А'!$K$7+'РСТ РСО-А'!$F$9</f>
        <v>1574.37</v>
      </c>
    </row>
    <row r="256" spans="1:25" x14ac:dyDescent="0.2">
      <c r="A256" s="66">
        <f t="shared" si="7"/>
        <v>43725</v>
      </c>
      <c r="B256" s="117">
        <f>VLOOKUP($A256+ROUND((COLUMN()-2)/24,5),АТС!$A$41:$F$784,3)+'Иные услуги '!$C$5+'РСТ РСО-А'!$K$7+'РСТ РСО-А'!$F$9</f>
        <v>1505.7099999999998</v>
      </c>
      <c r="C256" s="117">
        <f>VLOOKUP($A256+ROUND((COLUMN()-2)/24,5),АТС!$A$41:$F$784,3)+'Иные услуги '!$C$5+'РСТ РСО-А'!$K$7+'РСТ РСО-А'!$F$9</f>
        <v>1498.53</v>
      </c>
      <c r="D256" s="117">
        <f>VLOOKUP($A256+ROUND((COLUMN()-2)/24,5),АТС!$A$41:$F$784,3)+'Иные услуги '!$C$5+'РСТ РСО-А'!$K$7+'РСТ РСО-А'!$F$9</f>
        <v>1499.1499999999999</v>
      </c>
      <c r="E256" s="117">
        <f>VLOOKUP($A256+ROUND((COLUMN()-2)/24,5),АТС!$A$41:$F$784,3)+'Иные услуги '!$C$5+'РСТ РСО-А'!$K$7+'РСТ РСО-А'!$F$9</f>
        <v>1498.6799999999998</v>
      </c>
      <c r="F256" s="117">
        <f>VLOOKUP($A256+ROUND((COLUMN()-2)/24,5),АТС!$A$41:$F$784,3)+'Иные услуги '!$C$5+'РСТ РСО-А'!$K$7+'РСТ РСО-А'!$F$9</f>
        <v>1498.6399999999999</v>
      </c>
      <c r="G256" s="117">
        <f>VLOOKUP($A256+ROUND((COLUMN()-2)/24,5),АТС!$A$41:$F$784,3)+'Иные услуги '!$C$5+'РСТ РСО-А'!$K$7+'РСТ РСО-А'!$F$9</f>
        <v>1498.57</v>
      </c>
      <c r="H256" s="117">
        <f>VLOOKUP($A256+ROUND((COLUMN()-2)/24,5),АТС!$A$41:$F$784,3)+'Иные услуги '!$C$5+'РСТ РСО-А'!$K$7+'РСТ РСО-А'!$F$9</f>
        <v>1498.07</v>
      </c>
      <c r="I256" s="117">
        <f>VLOOKUP($A256+ROUND((COLUMN()-2)/24,5),АТС!$A$41:$F$784,3)+'Иные услуги '!$C$5+'РСТ РСО-А'!$K$7+'РСТ РСО-А'!$F$9</f>
        <v>1576.31</v>
      </c>
      <c r="J256" s="117">
        <f>VLOOKUP($A256+ROUND((COLUMN()-2)/24,5),АТС!$A$41:$F$784,3)+'Иные услуги '!$C$5+'РСТ РСО-А'!$K$7+'РСТ РСО-А'!$F$9</f>
        <v>1498.5</v>
      </c>
      <c r="K256" s="117">
        <f>VLOOKUP($A256+ROUND((COLUMN()-2)/24,5),АТС!$A$41:$F$784,3)+'Иные услуги '!$C$5+'РСТ РСО-А'!$K$7+'РСТ РСО-А'!$F$9</f>
        <v>1568.32</v>
      </c>
      <c r="L256" s="117">
        <f>VLOOKUP($A256+ROUND((COLUMN()-2)/24,5),АТС!$A$41:$F$784,3)+'Иные услуги '!$C$5+'РСТ РСО-А'!$K$7+'РСТ РСО-А'!$F$9</f>
        <v>1569.08</v>
      </c>
      <c r="M256" s="117">
        <f>VLOOKUP($A256+ROUND((COLUMN()-2)/24,5),АТС!$A$41:$F$784,3)+'Иные услуги '!$C$5+'РСТ РСО-А'!$K$7+'РСТ РСО-А'!$F$9</f>
        <v>1568.09</v>
      </c>
      <c r="N256" s="117">
        <f>VLOOKUP($A256+ROUND((COLUMN()-2)/24,5),АТС!$A$41:$F$784,3)+'Иные услуги '!$C$5+'РСТ РСО-А'!$K$7+'РСТ РСО-А'!$F$9</f>
        <v>1552.37</v>
      </c>
      <c r="O256" s="117">
        <f>VLOOKUP($A256+ROUND((COLUMN()-2)/24,5),АТС!$A$41:$F$784,3)+'Иные услуги '!$C$5+'РСТ РСО-А'!$K$7+'РСТ РСО-А'!$F$9</f>
        <v>1569.05</v>
      </c>
      <c r="P256" s="117">
        <f>VLOOKUP($A256+ROUND((COLUMN()-2)/24,5),АТС!$A$41:$F$784,3)+'Иные услуги '!$C$5+'РСТ РСО-А'!$K$7+'РСТ РСО-А'!$F$9</f>
        <v>1569.4399999999998</v>
      </c>
      <c r="Q256" s="117">
        <f>VLOOKUP($A256+ROUND((COLUMN()-2)/24,5),АТС!$A$41:$F$784,3)+'Иные услуги '!$C$5+'РСТ РСО-А'!$K$7+'РСТ РСО-А'!$F$9</f>
        <v>1569.5</v>
      </c>
      <c r="R256" s="117">
        <f>VLOOKUP($A256+ROUND((COLUMN()-2)/24,5),АТС!$A$41:$F$784,3)+'Иные услуги '!$C$5+'РСТ РСО-А'!$K$7+'РСТ РСО-А'!$F$9</f>
        <v>1542.6499999999999</v>
      </c>
      <c r="S256" s="117">
        <f>VLOOKUP($A256+ROUND((COLUMN()-2)/24,5),АТС!$A$41:$F$784,3)+'Иные услуги '!$C$5+'РСТ РСО-А'!$K$7+'РСТ РСО-А'!$F$9</f>
        <v>1541.6799999999998</v>
      </c>
      <c r="T256" s="117">
        <f>VLOOKUP($A256+ROUND((COLUMN()-2)/24,5),АТС!$A$41:$F$784,3)+'Иные услуги '!$C$5+'РСТ РСО-А'!$K$7+'РСТ РСО-А'!$F$9</f>
        <v>1639.1000000000001</v>
      </c>
      <c r="U256" s="117">
        <f>VLOOKUP($A256+ROUND((COLUMN()-2)/24,5),АТС!$A$41:$F$784,3)+'Иные услуги '!$C$5+'РСТ РСО-А'!$K$7+'РСТ РСО-А'!$F$9</f>
        <v>1673.8</v>
      </c>
      <c r="V256" s="117">
        <f>VLOOKUP($A256+ROUND((COLUMN()-2)/24,5),АТС!$A$41:$F$784,3)+'Иные услуги '!$C$5+'РСТ РСО-А'!$K$7+'РСТ РСО-А'!$F$9</f>
        <v>1636.04</v>
      </c>
      <c r="W256" s="117">
        <f>VLOOKUP($A256+ROUND((COLUMN()-2)/24,5),АТС!$A$41:$F$784,3)+'Иные услуги '!$C$5+'РСТ РСО-А'!$K$7+'РСТ РСО-А'!$F$9</f>
        <v>1560.9799999999998</v>
      </c>
      <c r="X256" s="117">
        <f>VLOOKUP($A256+ROUND((COLUMN()-2)/24,5),АТС!$A$41:$F$784,3)+'Иные услуги '!$C$5+'РСТ РСО-А'!$K$7+'РСТ РСО-А'!$F$9</f>
        <v>1497.87</v>
      </c>
      <c r="Y256" s="117">
        <f>VLOOKUP($A256+ROUND((COLUMN()-2)/24,5),АТС!$A$41:$F$784,3)+'Иные услуги '!$C$5+'РСТ РСО-А'!$K$7+'РСТ РСО-А'!$F$9</f>
        <v>1538.02</v>
      </c>
    </row>
    <row r="257" spans="1:25" x14ac:dyDescent="0.2">
      <c r="A257" s="66">
        <f t="shared" si="7"/>
        <v>43726</v>
      </c>
      <c r="B257" s="117">
        <f>VLOOKUP($A257+ROUND((COLUMN()-2)/24,5),АТС!$A$41:$F$784,3)+'Иные услуги '!$C$5+'РСТ РСО-А'!$K$7+'РСТ РСО-А'!$F$9</f>
        <v>1503.6699999999998</v>
      </c>
      <c r="C257" s="117">
        <f>VLOOKUP($A257+ROUND((COLUMN()-2)/24,5),АТС!$A$41:$F$784,3)+'Иные услуги '!$C$5+'РСТ РСО-А'!$K$7+'РСТ РСО-А'!$F$9</f>
        <v>1498.6499999999999</v>
      </c>
      <c r="D257" s="117">
        <f>VLOOKUP($A257+ROUND((COLUMN()-2)/24,5),АТС!$A$41:$F$784,3)+'Иные услуги '!$C$5+'РСТ РСО-А'!$K$7+'РСТ РСО-А'!$F$9</f>
        <v>1498.6999999999998</v>
      </c>
      <c r="E257" s="117">
        <f>VLOOKUP($A257+ROUND((COLUMN()-2)/24,5),АТС!$A$41:$F$784,3)+'Иные услуги '!$C$5+'РСТ РСО-А'!$K$7+'РСТ РСО-А'!$F$9</f>
        <v>1498.6999999999998</v>
      </c>
      <c r="F257" s="117">
        <f>VLOOKUP($A257+ROUND((COLUMN()-2)/24,5),АТС!$A$41:$F$784,3)+'Иные услуги '!$C$5+'РСТ РСО-А'!$K$7+'РСТ РСО-А'!$F$9</f>
        <v>1498.6499999999999</v>
      </c>
      <c r="G257" s="117">
        <f>VLOOKUP($A257+ROUND((COLUMN()-2)/24,5),АТС!$A$41:$F$784,3)+'Иные услуги '!$C$5+'РСТ РСО-А'!$K$7+'РСТ РСО-А'!$F$9</f>
        <v>1498.58</v>
      </c>
      <c r="H257" s="117">
        <f>VLOOKUP($A257+ROUND((COLUMN()-2)/24,5),АТС!$A$41:$F$784,3)+'Иные услуги '!$C$5+'РСТ РСО-А'!$K$7+'РСТ РСО-А'!$F$9</f>
        <v>1498.06</v>
      </c>
      <c r="I257" s="117">
        <f>VLOOKUP($A257+ROUND((COLUMN()-2)/24,5),АТС!$A$41:$F$784,3)+'Иные услуги '!$C$5+'РСТ РСО-А'!$K$7+'РСТ РСО-А'!$F$9</f>
        <v>1617.6299999999999</v>
      </c>
      <c r="J257" s="117">
        <f>VLOOKUP($A257+ROUND((COLUMN()-2)/24,5),АТС!$A$41:$F$784,3)+'Иные услуги '!$C$5+'РСТ РСО-А'!$K$7+'РСТ РСО-А'!$F$9</f>
        <v>1498.1399999999999</v>
      </c>
      <c r="K257" s="117">
        <f>VLOOKUP($A257+ROUND((COLUMN()-2)/24,5),АТС!$A$41:$F$784,3)+'Иные услуги '!$C$5+'РСТ РСО-А'!$K$7+'РСТ РСО-А'!$F$9</f>
        <v>1575.6299999999999</v>
      </c>
      <c r="L257" s="117">
        <f>VLOOKUP($A257+ROUND((COLUMN()-2)/24,5),АТС!$A$41:$F$784,3)+'Иные услуги '!$C$5+'РСТ РСО-А'!$K$7+'РСТ РСО-А'!$F$9</f>
        <v>1576.56</v>
      </c>
      <c r="M257" s="117">
        <f>VLOOKUP($A257+ROUND((COLUMN()-2)/24,5),АТС!$A$41:$F$784,3)+'Иные услуги '!$C$5+'РСТ РСО-А'!$K$7+'РСТ РСО-А'!$F$9</f>
        <v>1575.12</v>
      </c>
      <c r="N257" s="117">
        <f>VLOOKUP($A257+ROUND((COLUMN()-2)/24,5),АТС!$A$41:$F$784,3)+'Иные услуги '!$C$5+'РСТ РСО-А'!$K$7+'РСТ РСО-А'!$F$9</f>
        <v>1545.28</v>
      </c>
      <c r="O257" s="117">
        <f>VLOOKUP($A257+ROUND((COLUMN()-2)/24,5),АТС!$A$41:$F$784,3)+'Иные услуги '!$C$5+'РСТ РСО-А'!$K$7+'РСТ РСО-А'!$F$9</f>
        <v>1545.4499999999998</v>
      </c>
      <c r="P257" s="117">
        <f>VLOOKUP($A257+ROUND((COLUMN()-2)/24,5),АТС!$A$41:$F$784,3)+'Иные услуги '!$C$5+'РСТ РСО-А'!$K$7+'РСТ РСО-А'!$F$9</f>
        <v>1545.4599999999998</v>
      </c>
      <c r="Q257" s="117">
        <f>VLOOKUP($A257+ROUND((COLUMN()-2)/24,5),АТС!$A$41:$F$784,3)+'Иные услуги '!$C$5+'РСТ РСО-А'!$K$7+'РСТ РСО-А'!$F$9</f>
        <v>1545.6299999999999</v>
      </c>
      <c r="R257" s="117">
        <f>VLOOKUP($A257+ROUND((COLUMN()-2)/24,5),АТС!$A$41:$F$784,3)+'Иные услуги '!$C$5+'РСТ РСО-А'!$K$7+'РСТ РСО-А'!$F$9</f>
        <v>1545.9399999999998</v>
      </c>
      <c r="S257" s="117">
        <f>VLOOKUP($A257+ROUND((COLUMN()-2)/24,5),АТС!$A$41:$F$784,3)+'Иные услуги '!$C$5+'РСТ РСО-А'!$K$7+'РСТ РСО-А'!$F$9</f>
        <v>1513.4699999999998</v>
      </c>
      <c r="T257" s="117">
        <f>VLOOKUP($A257+ROUND((COLUMN()-2)/24,5),АТС!$A$41:$F$784,3)+'Иные услуги '!$C$5+'РСТ РСО-А'!$K$7+'РСТ РСО-А'!$F$9</f>
        <v>1626.34</v>
      </c>
      <c r="U257" s="117">
        <f>VLOOKUP($A257+ROUND((COLUMN()-2)/24,5),АТС!$A$41:$F$784,3)+'Иные услуги '!$C$5+'РСТ РСО-А'!$K$7+'РСТ РСО-А'!$F$9</f>
        <v>1680.73</v>
      </c>
      <c r="V257" s="117">
        <f>VLOOKUP($A257+ROUND((COLUMN()-2)/24,5),АТС!$A$41:$F$784,3)+'Иные услуги '!$C$5+'РСТ РСО-А'!$K$7+'РСТ РСО-А'!$F$9</f>
        <v>1646.22</v>
      </c>
      <c r="W257" s="117">
        <f>VLOOKUP($A257+ROUND((COLUMN()-2)/24,5),АТС!$A$41:$F$784,3)+'Иные услуги '!$C$5+'РСТ РСО-А'!$K$7+'РСТ РСО-А'!$F$9</f>
        <v>1566.59</v>
      </c>
      <c r="X257" s="117">
        <f>VLOOKUP($A257+ROUND((COLUMN()-2)/24,5),АТС!$A$41:$F$784,3)+'Иные услуги '!$C$5+'РСТ РСО-А'!$K$7+'РСТ РСО-А'!$F$9</f>
        <v>1497.3</v>
      </c>
      <c r="Y257" s="117">
        <f>VLOOKUP($A257+ROUND((COLUMN()-2)/24,5),АТС!$A$41:$F$784,3)+'Иные услуги '!$C$5+'РСТ РСО-А'!$K$7+'РСТ РСО-А'!$F$9</f>
        <v>1555.76</v>
      </c>
    </row>
    <row r="258" spans="1:25" x14ac:dyDescent="0.2">
      <c r="A258" s="66">
        <f t="shared" si="7"/>
        <v>43727</v>
      </c>
      <c r="B258" s="117">
        <f>VLOOKUP($A258+ROUND((COLUMN()-2)/24,5),АТС!$A$41:$F$784,3)+'Иные услуги '!$C$5+'РСТ РСО-А'!$K$7+'РСТ РСО-А'!$F$9</f>
        <v>1502.57</v>
      </c>
      <c r="C258" s="117">
        <f>VLOOKUP($A258+ROUND((COLUMN()-2)/24,5),АТС!$A$41:$F$784,3)+'Иные услуги '!$C$5+'РСТ РСО-А'!$K$7+'РСТ РСО-А'!$F$9</f>
        <v>1498.6599999999999</v>
      </c>
      <c r="D258" s="117">
        <f>VLOOKUP($A258+ROUND((COLUMN()-2)/24,5),АТС!$A$41:$F$784,3)+'Иные услуги '!$C$5+'РСТ РСО-А'!$K$7+'РСТ РСО-А'!$F$9</f>
        <v>1498.6799999999998</v>
      </c>
      <c r="E258" s="117">
        <f>VLOOKUP($A258+ROUND((COLUMN()-2)/24,5),АТС!$A$41:$F$784,3)+'Иные услуги '!$C$5+'РСТ РСО-А'!$K$7+'РСТ РСО-А'!$F$9</f>
        <v>1498.6799999999998</v>
      </c>
      <c r="F258" s="117">
        <f>VLOOKUP($A258+ROUND((COLUMN()-2)/24,5),АТС!$A$41:$F$784,3)+'Иные услуги '!$C$5+'РСТ РСО-А'!$K$7+'РСТ РСО-А'!$F$9</f>
        <v>1498.6299999999999</v>
      </c>
      <c r="G258" s="117">
        <f>VLOOKUP($A258+ROUND((COLUMN()-2)/24,5),АТС!$A$41:$F$784,3)+'Иные услуги '!$C$5+'РСТ РСО-А'!$K$7+'РСТ РСО-А'!$F$9</f>
        <v>1498.61</v>
      </c>
      <c r="H258" s="117">
        <f>VLOOKUP($A258+ROUND((COLUMN()-2)/24,5),АТС!$A$41:$F$784,3)+'Иные услуги '!$C$5+'РСТ РСО-А'!$K$7+'РСТ РСО-А'!$F$9</f>
        <v>1498.1499999999999</v>
      </c>
      <c r="I258" s="117">
        <f>VLOOKUP($A258+ROUND((COLUMN()-2)/24,5),АТС!$A$41:$F$784,3)+'Иные услуги '!$C$5+'РСТ РСО-А'!$K$7+'РСТ РСО-А'!$F$9</f>
        <v>1594.9299999999998</v>
      </c>
      <c r="J258" s="117">
        <f>VLOOKUP($A258+ROUND((COLUMN()-2)/24,5),АТС!$A$41:$F$784,3)+'Иные услуги '!$C$5+'РСТ РСО-А'!$K$7+'РСТ РСО-А'!$F$9</f>
        <v>1498.4599999999998</v>
      </c>
      <c r="K258" s="117">
        <f>VLOOKUP($A258+ROUND((COLUMN()-2)/24,5),АТС!$A$41:$F$784,3)+'Иные услуги '!$C$5+'РСТ РСО-А'!$K$7+'РСТ РСО-А'!$F$9</f>
        <v>1572.8999999999999</v>
      </c>
      <c r="L258" s="117">
        <f>VLOOKUP($A258+ROUND((COLUMN()-2)/24,5),АТС!$A$41:$F$784,3)+'Иные услуги '!$C$5+'РСТ РСО-А'!$K$7+'РСТ РСО-А'!$F$9</f>
        <v>1573.1499999999999</v>
      </c>
      <c r="M258" s="117">
        <f>VLOOKUP($A258+ROUND((COLUMN()-2)/24,5),АТС!$A$41:$F$784,3)+'Иные услуги '!$C$5+'РСТ РСО-А'!$K$7+'РСТ РСО-А'!$F$9</f>
        <v>1572.6999999999998</v>
      </c>
      <c r="N258" s="117">
        <f>VLOOKUP($A258+ROUND((COLUMN()-2)/24,5),АТС!$A$41:$F$784,3)+'Иные услуги '!$C$5+'РСТ РСО-А'!$K$7+'РСТ РСО-А'!$F$9</f>
        <v>1544.2099999999998</v>
      </c>
      <c r="O258" s="117">
        <f>VLOOKUP($A258+ROUND((COLUMN()-2)/24,5),АТС!$A$41:$F$784,3)+'Иные услуги '!$C$5+'РСТ РСО-А'!$K$7+'РСТ РСО-А'!$F$9</f>
        <v>1544.4699999999998</v>
      </c>
      <c r="P258" s="117">
        <f>VLOOKUP($A258+ROUND((COLUMN()-2)/24,5),АТС!$A$41:$F$784,3)+'Иные услуги '!$C$5+'РСТ РСО-А'!$K$7+'РСТ РСО-А'!$F$9</f>
        <v>1544.4299999999998</v>
      </c>
      <c r="Q258" s="117">
        <f>VLOOKUP($A258+ROUND((COLUMN()-2)/24,5),АТС!$A$41:$F$784,3)+'Иные услуги '!$C$5+'РСТ РСО-А'!$K$7+'РСТ РСО-А'!$F$9</f>
        <v>1544.6399999999999</v>
      </c>
      <c r="R258" s="117">
        <f>VLOOKUP($A258+ROUND((COLUMN()-2)/24,5),АТС!$A$41:$F$784,3)+'Иные услуги '!$C$5+'РСТ РСО-А'!$K$7+'РСТ РСО-А'!$F$9</f>
        <v>1513.4599999999998</v>
      </c>
      <c r="S258" s="117">
        <f>VLOOKUP($A258+ROUND((COLUMN()-2)/24,5),АТС!$A$41:$F$784,3)+'Иные услуги '!$C$5+'РСТ РСО-А'!$K$7+'РСТ РСО-А'!$F$9</f>
        <v>1513.2099999999998</v>
      </c>
      <c r="T258" s="117">
        <f>VLOOKUP($A258+ROUND((COLUMN()-2)/24,5),АТС!$A$41:$F$784,3)+'Иные услуги '!$C$5+'РСТ РСО-А'!$K$7+'РСТ РСО-А'!$F$9</f>
        <v>1624.34</v>
      </c>
      <c r="U258" s="117">
        <f>VLOOKUP($A258+ROUND((COLUMN()-2)/24,5),АТС!$A$41:$F$784,3)+'Иные услуги '!$C$5+'РСТ РСО-А'!$K$7+'РСТ РСО-А'!$F$9</f>
        <v>1645.8600000000001</v>
      </c>
      <c r="V258" s="117">
        <f>VLOOKUP($A258+ROUND((COLUMN()-2)/24,5),АТС!$A$41:$F$784,3)+'Иные услуги '!$C$5+'РСТ РСО-А'!$K$7+'РСТ РСО-А'!$F$9</f>
        <v>1644.96</v>
      </c>
      <c r="W258" s="117">
        <f>VLOOKUP($A258+ROUND((COLUMN()-2)/24,5),АТС!$A$41:$F$784,3)+'Иные услуги '!$C$5+'РСТ РСО-А'!$K$7+'РСТ РСО-А'!$F$9</f>
        <v>1565.05</v>
      </c>
      <c r="X258" s="117">
        <f>VLOOKUP($A258+ROUND((COLUMN()-2)/24,5),АТС!$A$41:$F$784,3)+'Иные услуги '!$C$5+'РСТ РСО-А'!$K$7+'РСТ РСО-А'!$F$9</f>
        <v>1497.34</v>
      </c>
      <c r="Y258" s="117">
        <f>VLOOKUP($A258+ROUND((COLUMN()-2)/24,5),АТС!$A$41:$F$784,3)+'Иные услуги '!$C$5+'РСТ РСО-А'!$K$7+'РСТ РСО-А'!$F$9</f>
        <v>1553.1499999999999</v>
      </c>
    </row>
    <row r="259" spans="1:25" x14ac:dyDescent="0.2">
      <c r="A259" s="66">
        <f t="shared" si="7"/>
        <v>43728</v>
      </c>
      <c r="B259" s="117">
        <f>VLOOKUP($A259+ROUND((COLUMN()-2)/24,5),АТС!$A$41:$F$784,3)+'Иные услуги '!$C$5+'РСТ РСО-А'!$K$7+'РСТ РСО-А'!$F$9</f>
        <v>1506.2199999999998</v>
      </c>
      <c r="C259" s="117">
        <f>VLOOKUP($A259+ROUND((COLUMN()-2)/24,5),АТС!$A$41:$F$784,3)+'Иные услуги '!$C$5+'РСТ РСО-А'!$K$7+'РСТ РСО-А'!$F$9</f>
        <v>1499.2199999999998</v>
      </c>
      <c r="D259" s="117">
        <f>VLOOKUP($A259+ROUND((COLUMN()-2)/24,5),АТС!$A$41:$F$784,3)+'Иные услуги '!$C$5+'РСТ РСО-А'!$K$7+'РСТ РСО-А'!$F$9</f>
        <v>1498.7299999999998</v>
      </c>
      <c r="E259" s="117">
        <f>VLOOKUP($A259+ROUND((COLUMN()-2)/24,5),АТС!$A$41:$F$784,3)+'Иные услуги '!$C$5+'РСТ РСО-А'!$K$7+'РСТ РСО-А'!$F$9</f>
        <v>1498.7399999999998</v>
      </c>
      <c r="F259" s="117">
        <f>VLOOKUP($A259+ROUND((COLUMN()-2)/24,5),АТС!$A$41:$F$784,3)+'Иные услуги '!$C$5+'РСТ РСО-А'!$K$7+'РСТ РСО-А'!$F$9</f>
        <v>1498.6899999999998</v>
      </c>
      <c r="G259" s="117">
        <f>VLOOKUP($A259+ROUND((COLUMN()-2)/24,5),АТС!$A$41:$F$784,3)+'Иные услуги '!$C$5+'РСТ РСО-А'!$K$7+'РСТ РСО-А'!$F$9</f>
        <v>1498.59</v>
      </c>
      <c r="H259" s="117">
        <f>VLOOKUP($A259+ROUND((COLUMN()-2)/24,5),АТС!$A$41:$F$784,3)+'Иные услуги '!$C$5+'РСТ РСО-А'!$K$7+'РСТ РСО-А'!$F$9</f>
        <v>1497.9099999999999</v>
      </c>
      <c r="I259" s="117">
        <f>VLOOKUP($A259+ROUND((COLUMN()-2)/24,5),АТС!$A$41:$F$784,3)+'Иные услуги '!$C$5+'РСТ РСО-А'!$K$7+'РСТ РСО-А'!$F$9</f>
        <v>1591.1499999999999</v>
      </c>
      <c r="J259" s="117">
        <f>VLOOKUP($A259+ROUND((COLUMN()-2)/24,5),АТС!$A$41:$F$784,3)+'Иные услуги '!$C$5+'РСТ РСО-А'!$K$7+'РСТ РСО-А'!$F$9</f>
        <v>1498.32</v>
      </c>
      <c r="K259" s="117">
        <f>VLOOKUP($A259+ROUND((COLUMN()-2)/24,5),АТС!$A$41:$F$784,3)+'Иные услуги '!$C$5+'РСТ РСО-А'!$K$7+'РСТ РСО-А'!$F$9</f>
        <v>1571.9899999999998</v>
      </c>
      <c r="L259" s="117">
        <f>VLOOKUP($A259+ROUND((COLUMN()-2)/24,5),АТС!$A$41:$F$784,3)+'Иные услуги '!$C$5+'РСТ РСО-А'!$K$7+'РСТ РСО-А'!$F$9</f>
        <v>1572.02</v>
      </c>
      <c r="M259" s="117">
        <f>VLOOKUP($A259+ROUND((COLUMN()-2)/24,5),АТС!$A$41:$F$784,3)+'Иные услуги '!$C$5+'РСТ РСО-А'!$K$7+'РСТ РСО-А'!$F$9</f>
        <v>1571.7099999999998</v>
      </c>
      <c r="N259" s="117">
        <f>VLOOKUP($A259+ROUND((COLUMN()-2)/24,5),АТС!$A$41:$F$784,3)+'Иные услуги '!$C$5+'РСТ РСО-А'!$K$7+'РСТ РСО-А'!$F$9</f>
        <v>1543.77</v>
      </c>
      <c r="O259" s="117">
        <f>VLOOKUP($A259+ROUND((COLUMN()-2)/24,5),АТС!$A$41:$F$784,3)+'Иные услуги '!$C$5+'РСТ РСО-А'!$K$7+'РСТ РСО-А'!$F$9</f>
        <v>1544.51</v>
      </c>
      <c r="P259" s="117">
        <f>VLOOKUP($A259+ROUND((COLUMN()-2)/24,5),АТС!$A$41:$F$784,3)+'Иные услуги '!$C$5+'РСТ РСО-А'!$K$7+'РСТ РСО-А'!$F$9</f>
        <v>1544.57</v>
      </c>
      <c r="Q259" s="117">
        <f>VLOOKUP($A259+ROUND((COLUMN()-2)/24,5),АТС!$A$41:$F$784,3)+'Иные услуги '!$C$5+'РСТ РСО-А'!$K$7+'РСТ РСО-А'!$F$9</f>
        <v>1573.36</v>
      </c>
      <c r="R259" s="117">
        <f>VLOOKUP($A259+ROUND((COLUMN()-2)/24,5),АТС!$A$41:$F$784,3)+'Иные услуги '!$C$5+'РСТ РСО-А'!$K$7+'РСТ РСО-А'!$F$9</f>
        <v>1544.58</v>
      </c>
      <c r="S259" s="117">
        <f>VLOOKUP($A259+ROUND((COLUMN()-2)/24,5),АТС!$A$41:$F$784,3)+'Иные услуги '!$C$5+'РСТ РСО-А'!$K$7+'РСТ РСО-А'!$F$9</f>
        <v>1513.25</v>
      </c>
      <c r="T259" s="117">
        <f>VLOOKUP($A259+ROUND((COLUMN()-2)/24,5),АТС!$A$41:$F$784,3)+'Иные услуги '!$C$5+'РСТ РСО-А'!$K$7+'РСТ РСО-А'!$F$9</f>
        <v>1624</v>
      </c>
      <c r="U259" s="117">
        <f>VLOOKUP($A259+ROUND((COLUMN()-2)/24,5),АТС!$A$41:$F$784,3)+'Иные услуги '!$C$5+'РСТ РСО-А'!$K$7+'РСТ РСО-А'!$F$9</f>
        <v>1679.49</v>
      </c>
      <c r="V259" s="117">
        <f>VLOOKUP($A259+ROUND((COLUMN()-2)/24,5),АТС!$A$41:$F$784,3)+'Иные услуги '!$C$5+'РСТ РСО-А'!$K$7+'РСТ РСО-А'!$F$9</f>
        <v>1643.95</v>
      </c>
      <c r="W259" s="117">
        <f>VLOOKUP($A259+ROUND((COLUMN()-2)/24,5),АТС!$A$41:$F$784,3)+'Иные услуги '!$C$5+'РСТ РСО-А'!$K$7+'РСТ РСО-А'!$F$9</f>
        <v>1565.4599999999998</v>
      </c>
      <c r="X259" s="117">
        <f>VLOOKUP($A259+ROUND((COLUMN()-2)/24,5),АТС!$A$41:$F$784,3)+'Иные услуги '!$C$5+'РСТ РСО-А'!$K$7+'РСТ РСО-А'!$F$9</f>
        <v>1497.4199999999998</v>
      </c>
      <c r="Y259" s="117">
        <f>VLOOKUP($A259+ROUND((COLUMN()-2)/24,5),АТС!$A$41:$F$784,3)+'Иные услуги '!$C$5+'РСТ РСО-А'!$K$7+'РСТ РСО-А'!$F$9</f>
        <v>1587.3</v>
      </c>
    </row>
    <row r="260" spans="1:25" x14ac:dyDescent="0.2">
      <c r="A260" s="66">
        <f t="shared" si="7"/>
        <v>43729</v>
      </c>
      <c r="B260" s="117">
        <f>VLOOKUP($A260+ROUND((COLUMN()-2)/24,5),АТС!$A$41:$F$784,3)+'Иные услуги '!$C$5+'РСТ РСО-А'!$K$7+'РСТ РСО-А'!$F$9</f>
        <v>1513.52</v>
      </c>
      <c r="C260" s="117">
        <f>VLOOKUP($A260+ROUND((COLUMN()-2)/24,5),АТС!$A$41:$F$784,3)+'Иные услуги '!$C$5+'РСТ РСО-А'!$K$7+'РСТ РСО-А'!$F$9</f>
        <v>1498.62</v>
      </c>
      <c r="D260" s="117">
        <f>VLOOKUP($A260+ROUND((COLUMN()-2)/24,5),АТС!$A$41:$F$784,3)+'Иные услуги '!$C$5+'РСТ РСО-А'!$K$7+'РСТ РСО-А'!$F$9</f>
        <v>1498.6499999999999</v>
      </c>
      <c r="E260" s="117">
        <f>VLOOKUP($A260+ROUND((COLUMN()-2)/24,5),АТС!$A$41:$F$784,3)+'Иные услуги '!$C$5+'РСТ РСО-А'!$K$7+'РСТ РСО-А'!$F$9</f>
        <v>1498.6599999999999</v>
      </c>
      <c r="F260" s="117">
        <f>VLOOKUP($A260+ROUND((COLUMN()-2)/24,5),АТС!$A$41:$F$784,3)+'Иные услуги '!$C$5+'РСТ РСО-А'!$K$7+'РСТ РСО-А'!$F$9</f>
        <v>1499.11</v>
      </c>
      <c r="G260" s="117">
        <f>VLOOKUP($A260+ROUND((COLUMN()-2)/24,5),АТС!$A$41:$F$784,3)+'Иные услуги '!$C$5+'РСТ РСО-А'!$K$7+'РСТ РСО-А'!$F$9</f>
        <v>1499.11</v>
      </c>
      <c r="H260" s="117">
        <f>VLOOKUP($A260+ROUND((COLUMN()-2)/24,5),АТС!$A$41:$F$784,3)+'Иные услуги '!$C$5+'РСТ РСО-А'!$K$7+'РСТ РСО-А'!$F$9</f>
        <v>1499.1</v>
      </c>
      <c r="I260" s="117">
        <f>VLOOKUP($A260+ROUND((COLUMN()-2)/24,5),АТС!$A$41:$F$784,3)+'Иные услуги '!$C$5+'РСТ РСО-А'!$K$7+'РСТ РСО-А'!$F$9</f>
        <v>1487.82</v>
      </c>
      <c r="J260" s="117">
        <f>VLOOKUP($A260+ROUND((COLUMN()-2)/24,5),АТС!$A$41:$F$784,3)+'Иные услуги '!$C$5+'РСТ РСО-А'!$K$7+'РСТ РСО-А'!$F$9</f>
        <v>1498.4899999999998</v>
      </c>
      <c r="K260" s="117">
        <f>VLOOKUP($A260+ROUND((COLUMN()-2)/24,5),АТС!$A$41:$F$784,3)+'Иные услуги '!$C$5+'РСТ РСО-А'!$K$7+'РСТ РСО-А'!$F$9</f>
        <v>1523.4499999999998</v>
      </c>
      <c r="L260" s="117">
        <f>VLOOKUP($A260+ROUND((COLUMN()-2)/24,5),АТС!$A$41:$F$784,3)+'Иные услуги '!$C$5+'РСТ РСО-А'!$K$7+'РСТ РСО-А'!$F$9</f>
        <v>1541.3999999999999</v>
      </c>
      <c r="M260" s="117">
        <f>VLOOKUP($A260+ROUND((COLUMN()-2)/24,5),АТС!$A$41:$F$784,3)+'Иные услуги '!$C$5+'РСТ РСО-А'!$K$7+'РСТ РСО-А'!$F$9</f>
        <v>1532.9599999999998</v>
      </c>
      <c r="N260" s="117">
        <f>VLOOKUP($A260+ROUND((COLUMN()-2)/24,5),АТС!$A$41:$F$784,3)+'Иные услуги '!$C$5+'РСТ РСО-А'!$K$7+'РСТ РСО-А'!$F$9</f>
        <v>1533.1299999999999</v>
      </c>
      <c r="O260" s="117">
        <f>VLOOKUP($A260+ROUND((COLUMN()-2)/24,5),АТС!$A$41:$F$784,3)+'Иные услуги '!$C$5+'РСТ РСО-А'!$K$7+'РСТ РСО-А'!$F$9</f>
        <v>1533.1499999999999</v>
      </c>
      <c r="P260" s="117">
        <f>VLOOKUP($A260+ROUND((COLUMN()-2)/24,5),АТС!$A$41:$F$784,3)+'Иные услуги '!$C$5+'РСТ РСО-А'!$K$7+'РСТ РСО-А'!$F$9</f>
        <v>1533.05</v>
      </c>
      <c r="Q260" s="117">
        <f>VLOOKUP($A260+ROUND((COLUMN()-2)/24,5),АТС!$A$41:$F$784,3)+'Иные услуги '!$C$5+'РСТ РСО-А'!$K$7+'РСТ РСО-А'!$F$9</f>
        <v>1514.4599999999998</v>
      </c>
      <c r="R260" s="117">
        <f>VLOOKUP($A260+ROUND((COLUMN()-2)/24,5),АТС!$A$41:$F$784,3)+'Иные услуги '!$C$5+'РСТ РСО-А'!$K$7+'РСТ РСО-А'!$F$9</f>
        <v>1509.6499999999999</v>
      </c>
      <c r="S260" s="117">
        <f>VLOOKUP($A260+ROUND((COLUMN()-2)/24,5),АТС!$A$41:$F$784,3)+'Иные услуги '!$C$5+'РСТ РСО-А'!$K$7+'РСТ РСО-А'!$F$9</f>
        <v>1508.76</v>
      </c>
      <c r="T260" s="117">
        <f>VLOOKUP($A260+ROUND((COLUMN()-2)/24,5),АТС!$A$41:$F$784,3)+'Иные услуги '!$C$5+'РСТ РСО-А'!$K$7+'РСТ РСО-А'!$F$9</f>
        <v>1576.8</v>
      </c>
      <c r="U260" s="117">
        <f>VLOOKUP($A260+ROUND((COLUMN()-2)/24,5),АТС!$A$41:$F$784,3)+'Иные услуги '!$C$5+'РСТ РСО-А'!$K$7+'РСТ РСО-А'!$F$9</f>
        <v>1625.9</v>
      </c>
      <c r="V260" s="117">
        <f>VLOOKUP($A260+ROUND((COLUMN()-2)/24,5),АТС!$A$41:$F$784,3)+'Иные услуги '!$C$5+'РСТ РСО-А'!$K$7+'РСТ РСО-А'!$F$9</f>
        <v>1600.3799999999999</v>
      </c>
      <c r="W260" s="117">
        <f>VLOOKUP($A260+ROUND((COLUMN()-2)/24,5),АТС!$A$41:$F$784,3)+'Иные услуги '!$C$5+'РСТ РСО-А'!$K$7+'РСТ РСО-А'!$F$9</f>
        <v>1528.6999999999998</v>
      </c>
      <c r="X260" s="117">
        <f>VLOOKUP($A260+ROUND((COLUMN()-2)/24,5),АТС!$A$41:$F$784,3)+'Иные услуги '!$C$5+'РСТ РСО-А'!$K$7+'РСТ РСО-А'!$F$9</f>
        <v>1497.7099999999998</v>
      </c>
      <c r="Y260" s="117">
        <f>VLOOKUP($A260+ROUND((COLUMN()-2)/24,5),АТС!$A$41:$F$784,3)+'Иные услуги '!$C$5+'РСТ РСО-А'!$K$7+'РСТ РСО-А'!$F$9</f>
        <v>1554.08</v>
      </c>
    </row>
    <row r="261" spans="1:25" x14ac:dyDescent="0.2">
      <c r="A261" s="66">
        <f t="shared" si="7"/>
        <v>43730</v>
      </c>
      <c r="B261" s="117">
        <f>VLOOKUP($A261+ROUND((COLUMN()-2)/24,5),АТС!$A$41:$F$784,3)+'Иные услуги '!$C$5+'РСТ РСО-А'!$K$7+'РСТ РСО-А'!$F$9</f>
        <v>1493.8</v>
      </c>
      <c r="C261" s="117">
        <f>VLOOKUP($A261+ROUND((COLUMN()-2)/24,5),АТС!$A$41:$F$784,3)+'Иные услуги '!$C$5+'РСТ РСО-А'!$K$7+'РСТ РСО-А'!$F$9</f>
        <v>1499.2299999999998</v>
      </c>
      <c r="D261" s="117">
        <f>VLOOKUP($A261+ROUND((COLUMN()-2)/24,5),АТС!$A$41:$F$784,3)+'Иные услуги '!$C$5+'РСТ РСО-А'!$K$7+'РСТ РСО-А'!$F$9</f>
        <v>1498.76</v>
      </c>
      <c r="E261" s="117">
        <f>VLOOKUP($A261+ROUND((COLUMN()-2)/24,5),АТС!$A$41:$F$784,3)+'Иные услуги '!$C$5+'РСТ РСО-А'!$K$7+'РСТ РСО-А'!$F$9</f>
        <v>1498.77</v>
      </c>
      <c r="F261" s="117">
        <f>VLOOKUP($A261+ROUND((COLUMN()-2)/24,5),АТС!$A$41:$F$784,3)+'Иные услуги '!$C$5+'РСТ РСО-А'!$K$7+'РСТ РСО-А'!$F$9</f>
        <v>1498.77</v>
      </c>
      <c r="G261" s="117">
        <f>VLOOKUP($A261+ROUND((COLUMN()-2)/24,5),АТС!$A$41:$F$784,3)+'Иные услуги '!$C$5+'РСТ РСО-А'!$K$7+'РСТ РСО-А'!$F$9</f>
        <v>1498.75</v>
      </c>
      <c r="H261" s="117">
        <f>VLOOKUP($A261+ROUND((COLUMN()-2)/24,5),АТС!$A$41:$F$784,3)+'Иные услуги '!$C$5+'РСТ РСО-А'!$K$7+'РСТ РСО-А'!$F$9</f>
        <v>1498.26</v>
      </c>
      <c r="I261" s="117">
        <f>VLOOKUP($A261+ROUND((COLUMN()-2)/24,5),АТС!$A$41:$F$784,3)+'Иные услуги '!$C$5+'РСТ РСО-А'!$K$7+'РСТ РСО-А'!$F$9</f>
        <v>1498.3</v>
      </c>
      <c r="J261" s="117">
        <f>VLOOKUP($A261+ROUND((COLUMN()-2)/24,5),АТС!$A$41:$F$784,3)+'Иные услуги '!$C$5+'РСТ РСО-А'!$K$7+'РСТ РСО-А'!$F$9</f>
        <v>1498.4599999999998</v>
      </c>
      <c r="K261" s="117">
        <f>VLOOKUP($A261+ROUND((COLUMN()-2)/24,5),АТС!$A$41:$F$784,3)+'Иные услуги '!$C$5+'РСТ РСО-А'!$K$7+'РСТ РСО-А'!$F$9</f>
        <v>1498.4699999999998</v>
      </c>
      <c r="L261" s="117">
        <f>VLOOKUP($A261+ROUND((COLUMN()-2)/24,5),АТС!$A$41:$F$784,3)+'Иные услуги '!$C$5+'РСТ РСО-А'!$K$7+'РСТ РСО-А'!$F$9</f>
        <v>1498.52</v>
      </c>
      <c r="M261" s="117">
        <f>VLOOKUP($A261+ROUND((COLUMN()-2)/24,5),АТС!$A$41:$F$784,3)+'Иные услуги '!$C$5+'РСТ РСО-А'!$K$7+'РСТ РСО-А'!$F$9</f>
        <v>1498.57</v>
      </c>
      <c r="N261" s="117">
        <f>VLOOKUP($A261+ROUND((COLUMN()-2)/24,5),АТС!$A$41:$F$784,3)+'Иные услуги '!$C$5+'РСТ РСО-А'!$K$7+'РСТ РСО-А'!$F$9</f>
        <v>1498.57</v>
      </c>
      <c r="O261" s="117">
        <f>VLOOKUP($A261+ROUND((COLUMN()-2)/24,5),АТС!$A$41:$F$784,3)+'Иные услуги '!$C$5+'РСТ РСО-А'!$K$7+'РСТ РСО-А'!$F$9</f>
        <v>1498.57</v>
      </c>
      <c r="P261" s="117">
        <f>VLOOKUP($A261+ROUND((COLUMN()-2)/24,5),АТС!$A$41:$F$784,3)+'Иные услуги '!$C$5+'РСТ РСО-А'!$K$7+'РСТ РСО-А'!$F$9</f>
        <v>1498.53</v>
      </c>
      <c r="Q261" s="117">
        <f>VLOOKUP($A261+ROUND((COLUMN()-2)/24,5),АТС!$A$41:$F$784,3)+'Иные услуги '!$C$5+'РСТ РСО-А'!$K$7+'РСТ РСО-А'!$F$9</f>
        <v>1498.54</v>
      </c>
      <c r="R261" s="117">
        <f>VLOOKUP($A261+ROUND((COLUMN()-2)/24,5),АТС!$A$41:$F$784,3)+'Иные услуги '!$C$5+'РСТ РСО-А'!$K$7+'РСТ РСО-А'!$F$9</f>
        <v>1498.56</v>
      </c>
      <c r="S261" s="117">
        <f>VLOOKUP($A261+ROUND((COLUMN()-2)/24,5),АТС!$A$41:$F$784,3)+'Иные услуги '!$C$5+'РСТ РСО-А'!$K$7+'РСТ РСО-А'!$F$9</f>
        <v>1498.57</v>
      </c>
      <c r="T261" s="117">
        <f>VLOOKUP($A261+ROUND((COLUMN()-2)/24,5),АТС!$A$41:$F$784,3)+'Иные услуги '!$C$5+'РСТ РСО-А'!$K$7+'РСТ РСО-А'!$F$9</f>
        <v>1552.51</v>
      </c>
      <c r="U261" s="117">
        <f>VLOOKUP($A261+ROUND((COLUMN()-2)/24,5),АТС!$A$41:$F$784,3)+'Иные услуги '!$C$5+'РСТ РСО-А'!$K$7+'РСТ РСО-А'!$F$9</f>
        <v>1598.7399999999998</v>
      </c>
      <c r="V261" s="117">
        <f>VLOOKUP($A261+ROUND((COLUMN()-2)/24,5),АТС!$A$41:$F$784,3)+'Иные услуги '!$C$5+'РСТ РСО-А'!$K$7+'РСТ РСО-А'!$F$9</f>
        <v>1603.2199999999998</v>
      </c>
      <c r="W261" s="117">
        <f>VLOOKUP($A261+ROUND((COLUMN()-2)/24,5),АТС!$A$41:$F$784,3)+'Иные услуги '!$C$5+'РСТ РСО-А'!$K$7+'РСТ РСО-А'!$F$9</f>
        <v>1529.87</v>
      </c>
      <c r="X261" s="117">
        <f>VLOOKUP($A261+ROUND((COLUMN()-2)/24,5),АТС!$A$41:$F$784,3)+'Иные услуги '!$C$5+'РСТ РСО-А'!$K$7+'РСТ РСО-А'!$F$9</f>
        <v>1497.82</v>
      </c>
      <c r="Y261" s="117">
        <f>VLOOKUP($A261+ROUND((COLUMN()-2)/24,5),АТС!$A$41:$F$784,3)+'Иные услуги '!$C$5+'РСТ РСО-А'!$K$7+'РСТ РСО-А'!$F$9</f>
        <v>1532.8799999999999</v>
      </c>
    </row>
    <row r="262" spans="1:25" x14ac:dyDescent="0.2">
      <c r="A262" s="66">
        <f t="shared" si="7"/>
        <v>43731</v>
      </c>
      <c r="B262" s="117">
        <f>VLOOKUP($A262+ROUND((COLUMN()-2)/24,5),АТС!$A$41:$F$784,3)+'Иные услуги '!$C$5+'РСТ РСО-А'!$K$7+'РСТ РСО-А'!$F$9</f>
        <v>1501.9699999999998</v>
      </c>
      <c r="C262" s="117">
        <f>VLOOKUP($A262+ROUND((COLUMN()-2)/24,5),АТС!$A$41:$F$784,3)+'Иные услуги '!$C$5+'РСТ РСО-А'!$K$7+'РСТ РСО-А'!$F$9</f>
        <v>1500.27</v>
      </c>
      <c r="D262" s="117">
        <f>VLOOKUP($A262+ROUND((COLUMN()-2)/24,5),АТС!$A$41:$F$784,3)+'Иные услуги '!$C$5+'РСТ РСО-А'!$K$7+'РСТ РСО-А'!$F$9</f>
        <v>1498.6899999999998</v>
      </c>
      <c r="E262" s="117">
        <f>VLOOKUP($A262+ROUND((COLUMN()-2)/24,5),АТС!$A$41:$F$784,3)+'Иные услуги '!$C$5+'РСТ РСО-А'!$K$7+'РСТ РСО-А'!$F$9</f>
        <v>1498.7099999999998</v>
      </c>
      <c r="F262" s="117">
        <f>VLOOKUP($A262+ROUND((COLUMN()-2)/24,5),АТС!$A$41:$F$784,3)+'Иные услуги '!$C$5+'РСТ РСО-А'!$K$7+'РСТ РСО-А'!$F$9</f>
        <v>1498.6999999999998</v>
      </c>
      <c r="G262" s="117">
        <f>VLOOKUP($A262+ROUND((COLUMN()-2)/24,5),АТС!$A$41:$F$784,3)+'Иные услуги '!$C$5+'РСТ РСО-А'!$K$7+'РСТ РСО-А'!$F$9</f>
        <v>1498.6599999999999</v>
      </c>
      <c r="H262" s="117">
        <f>VLOOKUP($A262+ROUND((COLUMN()-2)/24,5),АТС!$A$41:$F$784,3)+'Иные услуги '!$C$5+'РСТ РСО-А'!$K$7+'РСТ РСО-А'!$F$9</f>
        <v>1498.1499999999999</v>
      </c>
      <c r="I262" s="117">
        <f>VLOOKUP($A262+ROUND((COLUMN()-2)/24,5),АТС!$A$41:$F$784,3)+'Иные услуги '!$C$5+'РСТ РСО-А'!$K$7+'РСТ РСО-А'!$F$9</f>
        <v>1578.6999999999998</v>
      </c>
      <c r="J262" s="117">
        <f>VLOOKUP($A262+ROUND((COLUMN()-2)/24,5),АТС!$A$41:$F$784,3)+'Иные услуги '!$C$5+'РСТ РСО-А'!$K$7+'РСТ РСО-А'!$F$9</f>
        <v>1498.54</v>
      </c>
      <c r="K262" s="117">
        <f>VLOOKUP($A262+ROUND((COLUMN()-2)/24,5),АТС!$A$41:$F$784,3)+'Иные услуги '!$C$5+'РСТ РСО-А'!$K$7+'РСТ РСО-А'!$F$9</f>
        <v>1512.9499999999998</v>
      </c>
      <c r="L262" s="117">
        <f>VLOOKUP($A262+ROUND((COLUMN()-2)/24,5),АТС!$A$41:$F$784,3)+'Иные услуги '!$C$5+'РСТ РСО-А'!$K$7+'РСТ РСО-А'!$F$9</f>
        <v>1545.4399999999998</v>
      </c>
      <c r="M262" s="117">
        <f>VLOOKUP($A262+ROUND((COLUMN()-2)/24,5),АТС!$A$41:$F$784,3)+'Иные услуги '!$C$5+'РСТ РСО-А'!$K$7+'РСТ РСО-А'!$F$9</f>
        <v>1545.3899999999999</v>
      </c>
      <c r="N262" s="117">
        <f>VLOOKUP($A262+ROUND((COLUMN()-2)/24,5),АТС!$A$41:$F$784,3)+'Иные услуги '!$C$5+'РСТ РСО-А'!$K$7+'РСТ РСО-А'!$F$9</f>
        <v>1513.1499999999999</v>
      </c>
      <c r="O262" s="117">
        <f>VLOOKUP($A262+ROUND((COLUMN()-2)/24,5),АТС!$A$41:$F$784,3)+'Иные услуги '!$C$5+'РСТ РСО-А'!$K$7+'РСТ РСО-А'!$F$9</f>
        <v>1513.28</v>
      </c>
      <c r="P262" s="117">
        <f>VLOOKUP($A262+ROUND((COLUMN()-2)/24,5),АТС!$A$41:$F$784,3)+'Иные услуги '!$C$5+'РСТ РСО-А'!$K$7+'РСТ РСО-А'!$F$9</f>
        <v>1513.35</v>
      </c>
      <c r="Q262" s="117">
        <f>VLOOKUP($A262+ROUND((COLUMN()-2)/24,5),АТС!$A$41:$F$784,3)+'Иные услуги '!$C$5+'РСТ РСО-А'!$K$7+'РСТ РСО-А'!$F$9</f>
        <v>1513.37</v>
      </c>
      <c r="R262" s="117">
        <f>VLOOKUP($A262+ROUND((COLUMN()-2)/24,5),АТС!$A$41:$F$784,3)+'Иные услуги '!$C$5+'РСТ РСО-А'!$K$7+'РСТ РСО-А'!$F$9</f>
        <v>1513.3899999999999</v>
      </c>
      <c r="S262" s="117">
        <f>VLOOKUP($A262+ROUND((COLUMN()-2)/24,5),АТС!$A$41:$F$784,3)+'Иные услуги '!$C$5+'РСТ РСО-А'!$K$7+'РСТ РСО-А'!$F$9</f>
        <v>1511.55</v>
      </c>
      <c r="T262" s="117">
        <f>VLOOKUP($A262+ROUND((COLUMN()-2)/24,5),АТС!$A$41:$F$784,3)+'Иные услуги '!$C$5+'РСТ РСО-А'!$K$7+'РСТ РСО-А'!$F$9</f>
        <v>1626.22</v>
      </c>
      <c r="U262" s="117">
        <f>VLOOKUP($A262+ROUND((COLUMN()-2)/24,5),АТС!$A$41:$F$784,3)+'Иные услуги '!$C$5+'РСТ РСО-А'!$K$7+'РСТ РСО-А'!$F$9</f>
        <v>1670.6100000000001</v>
      </c>
      <c r="V262" s="117">
        <f>VLOOKUP($A262+ROUND((COLUMN()-2)/24,5),АТС!$A$41:$F$784,3)+'Иные услуги '!$C$5+'РСТ РСО-А'!$K$7+'РСТ РСО-А'!$F$9</f>
        <v>1645.8200000000002</v>
      </c>
      <c r="W262" s="117">
        <f>VLOOKUP($A262+ROUND((COLUMN()-2)/24,5),АТС!$A$41:$F$784,3)+'Иные услуги '!$C$5+'РСТ РСО-А'!$K$7+'РСТ РСО-А'!$F$9</f>
        <v>1567.3899999999999</v>
      </c>
      <c r="X262" s="117">
        <f>VLOOKUP($A262+ROUND((COLUMN()-2)/24,5),АТС!$A$41:$F$784,3)+'Иные услуги '!$C$5+'РСТ РСО-А'!$K$7+'РСТ РСО-А'!$F$9</f>
        <v>1497.6599999999999</v>
      </c>
      <c r="Y262" s="117">
        <f>VLOOKUP($A262+ROUND((COLUMN()-2)/24,5),АТС!$A$41:$F$784,3)+'Иные услуги '!$C$5+'РСТ РСО-А'!$K$7+'РСТ РСО-А'!$F$9</f>
        <v>1553.1</v>
      </c>
    </row>
    <row r="263" spans="1:25" x14ac:dyDescent="0.2">
      <c r="A263" s="66">
        <f t="shared" si="7"/>
        <v>43732</v>
      </c>
      <c r="B263" s="117">
        <f>VLOOKUP($A263+ROUND((COLUMN()-2)/24,5),АТС!$A$41:$F$784,3)+'Иные услуги '!$C$5+'РСТ РСО-А'!$K$7+'РСТ РСО-А'!$F$9</f>
        <v>1506.6999999999998</v>
      </c>
      <c r="C263" s="117">
        <f>VLOOKUP($A263+ROUND((COLUMN()-2)/24,5),АТС!$A$41:$F$784,3)+'Иные услуги '!$C$5+'РСТ РСО-А'!$K$7+'РСТ РСО-А'!$F$9</f>
        <v>1505.37</v>
      </c>
      <c r="D263" s="117">
        <f>VLOOKUP($A263+ROUND((COLUMN()-2)/24,5),АТС!$A$41:$F$784,3)+'Иные услуги '!$C$5+'РСТ РСО-А'!$K$7+'РСТ РСО-А'!$F$9</f>
        <v>1498.6799999999998</v>
      </c>
      <c r="E263" s="117">
        <f>VLOOKUP($A263+ROUND((COLUMN()-2)/24,5),АТС!$A$41:$F$784,3)+'Иные услуги '!$C$5+'РСТ РСО-А'!$K$7+'РСТ РСО-А'!$F$9</f>
        <v>1498.6899999999998</v>
      </c>
      <c r="F263" s="117">
        <f>VLOOKUP($A263+ROUND((COLUMN()-2)/24,5),АТС!$A$41:$F$784,3)+'Иные услуги '!$C$5+'РСТ РСО-А'!$K$7+'РСТ РСО-А'!$F$9</f>
        <v>1498.6799999999998</v>
      </c>
      <c r="G263" s="117">
        <f>VLOOKUP($A263+ROUND((COLUMN()-2)/24,5),АТС!$A$41:$F$784,3)+'Иные услуги '!$C$5+'РСТ РСО-А'!$K$7+'РСТ РСО-А'!$F$9</f>
        <v>1498.6</v>
      </c>
      <c r="H263" s="117">
        <f>VLOOKUP($A263+ROUND((COLUMN()-2)/24,5),АТС!$A$41:$F$784,3)+'Иные услуги '!$C$5+'РСТ РСО-А'!$K$7+'РСТ РСО-А'!$F$9</f>
        <v>1497.77</v>
      </c>
      <c r="I263" s="117">
        <f>VLOOKUP($A263+ROUND((COLUMN()-2)/24,5),АТС!$A$41:$F$784,3)+'Иные услуги '!$C$5+'РСТ РСО-А'!$K$7+'РСТ РСО-А'!$F$9</f>
        <v>1589.8799999999999</v>
      </c>
      <c r="J263" s="117">
        <f>VLOOKUP($A263+ROUND((COLUMN()-2)/24,5),АТС!$A$41:$F$784,3)+'Иные услуги '!$C$5+'РСТ РСО-А'!$K$7+'РСТ РСО-А'!$F$9</f>
        <v>1498.58</v>
      </c>
      <c r="K263" s="117">
        <f>VLOOKUP($A263+ROUND((COLUMN()-2)/24,5),АТС!$A$41:$F$784,3)+'Иные услуги '!$C$5+'РСТ РСО-А'!$K$7+'РСТ РСО-А'!$F$9</f>
        <v>1575.4699999999998</v>
      </c>
      <c r="L263" s="117">
        <f>VLOOKUP($A263+ROUND((COLUMN()-2)/24,5),АТС!$A$41:$F$784,3)+'Иные услуги '!$C$5+'РСТ РСО-А'!$K$7+'РСТ РСО-А'!$F$9</f>
        <v>1575.4699999999998</v>
      </c>
      <c r="M263" s="117">
        <f>VLOOKUP($A263+ROUND((COLUMN()-2)/24,5),АТС!$A$41:$F$784,3)+'Иные услуги '!$C$5+'РСТ РСО-А'!$K$7+'РСТ РСО-А'!$F$9</f>
        <v>1575.8899999999999</v>
      </c>
      <c r="N263" s="117">
        <f>VLOOKUP($A263+ROUND((COLUMN()-2)/24,5),АТС!$A$41:$F$784,3)+'Иные услуги '!$C$5+'РСТ РСО-А'!$K$7+'РСТ РСО-А'!$F$9</f>
        <v>1545.11</v>
      </c>
      <c r="O263" s="117">
        <f>VLOOKUP($A263+ROUND((COLUMN()-2)/24,5),АТС!$A$41:$F$784,3)+'Иные услуги '!$C$5+'РСТ РСО-А'!$K$7+'РСТ РСО-А'!$F$9</f>
        <v>1545.54</v>
      </c>
      <c r="P263" s="117">
        <f>VLOOKUP($A263+ROUND((COLUMN()-2)/24,5),АТС!$A$41:$F$784,3)+'Иные услуги '!$C$5+'РСТ РСО-А'!$K$7+'РСТ РСО-А'!$F$9</f>
        <v>1545.4799999999998</v>
      </c>
      <c r="Q263" s="117">
        <f>VLOOKUP($A263+ROUND((COLUMN()-2)/24,5),АТС!$A$41:$F$784,3)+'Иные услуги '!$C$5+'РСТ РСО-А'!$K$7+'РСТ РСО-А'!$F$9</f>
        <v>1545.84</v>
      </c>
      <c r="R263" s="117">
        <f>VLOOKUP($A263+ROUND((COLUMN()-2)/24,5),АТС!$A$41:$F$784,3)+'Иные услуги '!$C$5+'РСТ РСО-А'!$K$7+'РСТ РСО-А'!$F$9</f>
        <v>1546.06</v>
      </c>
      <c r="S263" s="117">
        <f>VLOOKUP($A263+ROUND((COLUMN()-2)/24,5),АТС!$A$41:$F$784,3)+'Иные услуги '!$C$5+'РСТ РСО-А'!$K$7+'РСТ РСО-А'!$F$9</f>
        <v>1546.36</v>
      </c>
      <c r="T263" s="117">
        <f>VLOOKUP($A263+ROUND((COLUMN()-2)/24,5),АТС!$A$41:$F$784,3)+'Иные услуги '!$C$5+'РСТ РСО-А'!$K$7+'РСТ РСО-А'!$F$9</f>
        <v>1653.0800000000002</v>
      </c>
      <c r="U263" s="117">
        <f>VLOOKUP($A263+ROUND((COLUMN()-2)/24,5),АТС!$A$41:$F$784,3)+'Иные услуги '!$C$5+'РСТ РСО-А'!$K$7+'РСТ РСО-А'!$F$9</f>
        <v>1672.5800000000002</v>
      </c>
      <c r="V263" s="117">
        <f>VLOOKUP($A263+ROUND((COLUMN()-2)/24,5),АТС!$A$41:$F$784,3)+'Иные услуги '!$C$5+'РСТ РСО-А'!$K$7+'РСТ РСО-А'!$F$9</f>
        <v>1646.8400000000001</v>
      </c>
      <c r="W263" s="117">
        <f>VLOOKUP($A263+ROUND((COLUMN()-2)/24,5),АТС!$A$41:$F$784,3)+'Иные услуги '!$C$5+'РСТ РСО-А'!$K$7+'РСТ РСО-А'!$F$9</f>
        <v>1567.7099999999998</v>
      </c>
      <c r="X263" s="117">
        <f>VLOOKUP($A263+ROUND((COLUMN()-2)/24,5),АТС!$A$41:$F$784,3)+'Иные услуги '!$C$5+'РСТ РСО-А'!$K$7+'РСТ РСО-А'!$F$9</f>
        <v>1497.6499999999999</v>
      </c>
      <c r="Y263" s="117">
        <f>VLOOKUP($A263+ROUND((COLUMN()-2)/24,5),АТС!$A$41:$F$784,3)+'Иные услуги '!$C$5+'РСТ РСО-А'!$K$7+'РСТ РСО-А'!$F$9</f>
        <v>1554.1799999999998</v>
      </c>
    </row>
    <row r="264" spans="1:25" x14ac:dyDescent="0.2">
      <c r="A264" s="66">
        <f t="shared" si="7"/>
        <v>43733</v>
      </c>
      <c r="B264" s="117">
        <f>VLOOKUP($A264+ROUND((COLUMN()-2)/24,5),АТС!$A$41:$F$784,3)+'Иные услуги '!$C$5+'РСТ РСО-А'!$K$7+'РСТ РСО-А'!$F$9</f>
        <v>1515.7099999999998</v>
      </c>
      <c r="C264" s="117">
        <f>VLOOKUP($A264+ROUND((COLUMN()-2)/24,5),АТС!$A$41:$F$784,3)+'Иные услуги '!$C$5+'РСТ РСО-А'!$K$7+'РСТ РСО-А'!$F$9</f>
        <v>1512.1699999999998</v>
      </c>
      <c r="D264" s="117">
        <f>VLOOKUP($A264+ROUND((COLUMN()-2)/24,5),АТС!$A$41:$F$784,3)+'Иные услуги '!$C$5+'РСТ РСО-А'!$K$7+'РСТ РСО-А'!$F$9</f>
        <v>1506.04</v>
      </c>
      <c r="E264" s="117">
        <f>VLOOKUP($A264+ROUND((COLUMN()-2)/24,5),АТС!$A$41:$F$784,3)+'Иные услуги '!$C$5+'РСТ РСО-А'!$K$7+'РСТ РСО-А'!$F$9</f>
        <v>1501.4199999999998</v>
      </c>
      <c r="F264" s="117">
        <f>VLOOKUP($A264+ROUND((COLUMN()-2)/24,5),АТС!$A$41:$F$784,3)+'Иные услуги '!$C$5+'РСТ РСО-А'!$K$7+'РСТ РСО-А'!$F$9</f>
        <v>1501.4899999999998</v>
      </c>
      <c r="G264" s="117">
        <f>VLOOKUP($A264+ROUND((COLUMN()-2)/24,5),АТС!$A$41:$F$784,3)+'Иные услуги '!$C$5+'РСТ РСО-А'!$K$7+'РСТ РСО-А'!$F$9</f>
        <v>1501.6899999999998</v>
      </c>
      <c r="H264" s="117">
        <f>VLOOKUP($A264+ROUND((COLUMN()-2)/24,5),АТС!$A$41:$F$784,3)+'Иные услуги '!$C$5+'РСТ РСО-А'!$K$7+'РСТ РСО-А'!$F$9</f>
        <v>1536.2299999999998</v>
      </c>
      <c r="I264" s="117">
        <f>VLOOKUP($A264+ROUND((COLUMN()-2)/24,5),АТС!$A$41:$F$784,3)+'Иные услуги '!$C$5+'РСТ РСО-А'!$K$7+'РСТ РСО-А'!$F$9</f>
        <v>1616.8</v>
      </c>
      <c r="J264" s="117">
        <f>VLOOKUP($A264+ROUND((COLUMN()-2)/24,5),АТС!$A$41:$F$784,3)+'Иные услуги '!$C$5+'РСТ РСО-А'!$K$7+'РСТ РСО-А'!$F$9</f>
        <v>1514.1599999999999</v>
      </c>
      <c r="K264" s="117">
        <f>VLOOKUP($A264+ROUND((COLUMN()-2)/24,5),АТС!$A$41:$F$784,3)+'Иные услуги '!$C$5+'РСТ РСО-А'!$K$7+'РСТ РСО-А'!$F$9</f>
        <v>1579.9899999999998</v>
      </c>
      <c r="L264" s="117">
        <f>VLOOKUP($A264+ROUND((COLUMN()-2)/24,5),АТС!$A$41:$F$784,3)+'Иные услуги '!$C$5+'РСТ РСО-А'!$K$7+'РСТ РСО-А'!$F$9</f>
        <v>1597.9399999999998</v>
      </c>
      <c r="M264" s="117">
        <f>VLOOKUP($A264+ROUND((COLUMN()-2)/24,5),АТС!$A$41:$F$784,3)+'Иные услуги '!$C$5+'РСТ РСО-А'!$K$7+'РСТ РСО-А'!$F$9</f>
        <v>1597.79</v>
      </c>
      <c r="N264" s="117">
        <f>VLOOKUP($A264+ROUND((COLUMN()-2)/24,5),АТС!$A$41:$F$784,3)+'Иные услуги '!$C$5+'РСТ РСО-А'!$K$7+'РСТ РСО-А'!$F$9</f>
        <v>1579.9199999999998</v>
      </c>
      <c r="O264" s="117">
        <f>VLOOKUP($A264+ROUND((COLUMN()-2)/24,5),АТС!$A$41:$F$784,3)+'Иные услуги '!$C$5+'РСТ РСО-А'!$K$7+'РСТ РСО-А'!$F$9</f>
        <v>1579.4699999999998</v>
      </c>
      <c r="P264" s="117">
        <f>VLOOKUP($A264+ROUND((COLUMN()-2)/24,5),АТС!$A$41:$F$784,3)+'Иные услуги '!$C$5+'РСТ РСО-А'!$K$7+'РСТ РСО-А'!$F$9</f>
        <v>1548.29</v>
      </c>
      <c r="Q264" s="117">
        <f>VLOOKUP($A264+ROUND((COLUMN()-2)/24,5),АТС!$A$41:$F$784,3)+'Иные услуги '!$C$5+'РСТ РСО-А'!$K$7+'РСТ РСО-А'!$F$9</f>
        <v>1547.8899999999999</v>
      </c>
      <c r="R264" s="117">
        <f>VLOOKUP($A264+ROUND((COLUMN()-2)/24,5),АТС!$A$41:$F$784,3)+'Иные услуги '!$C$5+'РСТ РСО-А'!$K$7+'РСТ РСО-А'!$F$9</f>
        <v>1548.53</v>
      </c>
      <c r="S264" s="117">
        <f>VLOOKUP($A264+ROUND((COLUMN()-2)/24,5),АТС!$A$41:$F$784,3)+'Иные услуги '!$C$5+'РСТ РСО-А'!$K$7+'РСТ РСО-А'!$F$9</f>
        <v>1539.6899999999998</v>
      </c>
      <c r="T264" s="117">
        <f>VLOOKUP($A264+ROUND((COLUMN()-2)/24,5),АТС!$A$41:$F$784,3)+'Иные услуги '!$C$5+'РСТ РСО-А'!$K$7+'РСТ РСО-А'!$F$9</f>
        <v>1699.54</v>
      </c>
      <c r="U264" s="117">
        <f>VLOOKUP($A264+ROUND((COLUMN()-2)/24,5),АТС!$A$41:$F$784,3)+'Иные услуги '!$C$5+'РСТ РСО-А'!$K$7+'РСТ РСО-А'!$F$9</f>
        <v>1750.73</v>
      </c>
      <c r="V264" s="117">
        <f>VLOOKUP($A264+ROUND((COLUMN()-2)/24,5),АТС!$A$41:$F$784,3)+'Иные услуги '!$C$5+'РСТ РСО-А'!$K$7+'РСТ РСО-А'!$F$9</f>
        <v>1727.77</v>
      </c>
      <c r="W264" s="117">
        <f>VLOOKUP($A264+ROUND((COLUMN()-2)/24,5),АТС!$A$41:$F$784,3)+'Иные услуги '!$C$5+'РСТ РСО-А'!$K$7+'РСТ РСО-А'!$F$9</f>
        <v>1676.92</v>
      </c>
      <c r="X264" s="117">
        <f>VLOOKUP($A264+ROUND((COLUMN()-2)/24,5),АТС!$A$41:$F$784,3)+'Иные услуги '!$C$5+'РСТ РСО-А'!$K$7+'РСТ РСО-А'!$F$9</f>
        <v>1498.2299999999998</v>
      </c>
      <c r="Y264" s="117">
        <f>VLOOKUP($A264+ROUND((COLUMN()-2)/24,5),АТС!$A$41:$F$784,3)+'Иные услуги '!$C$5+'РСТ РСО-А'!$K$7+'РСТ РСО-А'!$F$9</f>
        <v>1606.4899999999998</v>
      </c>
    </row>
    <row r="265" spans="1:25" x14ac:dyDescent="0.2">
      <c r="A265" s="66">
        <f t="shared" si="7"/>
        <v>43734</v>
      </c>
      <c r="B265" s="117">
        <f>VLOOKUP($A265+ROUND((COLUMN()-2)/24,5),АТС!$A$41:$F$784,3)+'Иные услуги '!$C$5+'РСТ РСО-А'!$K$7+'РСТ РСО-А'!$F$9</f>
        <v>1523.1</v>
      </c>
      <c r="C265" s="117">
        <f>VLOOKUP($A265+ROUND((COLUMN()-2)/24,5),АТС!$A$41:$F$784,3)+'Иные услуги '!$C$5+'РСТ РСО-А'!$K$7+'РСТ РСО-А'!$F$9</f>
        <v>1511.2399999999998</v>
      </c>
      <c r="D265" s="117">
        <f>VLOOKUP($A265+ROUND((COLUMN()-2)/24,5),АТС!$A$41:$F$784,3)+'Иные услуги '!$C$5+'РСТ РСО-А'!$K$7+'РСТ РСО-А'!$F$9</f>
        <v>1502.9699999999998</v>
      </c>
      <c r="E265" s="117">
        <f>VLOOKUP($A265+ROUND((COLUMN()-2)/24,5),АТС!$A$41:$F$784,3)+'Иные услуги '!$C$5+'РСТ РСО-А'!$K$7+'РСТ РСО-А'!$F$9</f>
        <v>1501.1</v>
      </c>
      <c r="F265" s="117">
        <f>VLOOKUP($A265+ROUND((COLUMN()-2)/24,5),АТС!$A$41:$F$784,3)+'Иные услуги '!$C$5+'РСТ РСО-А'!$K$7+'РСТ РСО-А'!$F$9</f>
        <v>1505.62</v>
      </c>
      <c r="G265" s="117">
        <f>VLOOKUP($A265+ROUND((COLUMN()-2)/24,5),АТС!$A$41:$F$784,3)+'Иные услуги '!$C$5+'РСТ РСО-А'!$K$7+'РСТ РСО-А'!$F$9</f>
        <v>1506.83</v>
      </c>
      <c r="H265" s="117">
        <f>VLOOKUP($A265+ROUND((COLUMN()-2)/24,5),АТС!$A$41:$F$784,3)+'Иные услуги '!$C$5+'РСТ РСО-А'!$K$7+'РСТ РСО-А'!$F$9</f>
        <v>1540.2199999999998</v>
      </c>
      <c r="I265" s="117">
        <f>VLOOKUP($A265+ROUND((COLUMN()-2)/24,5),АТС!$A$41:$F$784,3)+'Иные услуги '!$C$5+'РСТ РСО-А'!$K$7+'РСТ РСО-А'!$F$9</f>
        <v>1734.96</v>
      </c>
      <c r="J265" s="117">
        <f>VLOOKUP($A265+ROUND((COLUMN()-2)/24,5),АТС!$A$41:$F$784,3)+'Иные услуги '!$C$5+'РСТ РСО-А'!$K$7+'РСТ РСО-А'!$F$9</f>
        <v>1514.76</v>
      </c>
      <c r="K265" s="117">
        <f>VLOOKUP($A265+ROUND((COLUMN()-2)/24,5),АТС!$A$41:$F$784,3)+'Иные услуги '!$C$5+'РСТ РСО-А'!$K$7+'РСТ РСО-А'!$F$9</f>
        <v>1627.0900000000001</v>
      </c>
      <c r="L265" s="117">
        <f>VLOOKUP($A265+ROUND((COLUMN()-2)/24,5),АТС!$A$41:$F$784,3)+'Иные услуги '!$C$5+'РСТ РСО-А'!$K$7+'РСТ РСО-А'!$F$9</f>
        <v>1626.89</v>
      </c>
      <c r="M265" s="117">
        <f>VLOOKUP($A265+ROUND((COLUMN()-2)/24,5),АТС!$A$41:$F$784,3)+'Иные услуги '!$C$5+'РСТ РСО-А'!$K$7+'РСТ РСО-А'!$F$9</f>
        <v>1651.54</v>
      </c>
      <c r="N265" s="117">
        <f>VLOOKUP($A265+ROUND((COLUMN()-2)/24,5),АТС!$A$41:$F$784,3)+'Иные услуги '!$C$5+'РСТ РСО-А'!$K$7+'РСТ РСО-А'!$F$9</f>
        <v>1591.8799999999999</v>
      </c>
      <c r="O265" s="117">
        <f>VLOOKUP($A265+ROUND((COLUMN()-2)/24,5),АТС!$A$41:$F$784,3)+'Иные услуги '!$C$5+'РСТ РСО-А'!$K$7+'РСТ РСО-А'!$F$9</f>
        <v>1593.1499999999999</v>
      </c>
      <c r="P265" s="117">
        <f>VLOOKUP($A265+ROUND((COLUMN()-2)/24,5),АТС!$A$41:$F$784,3)+'Иные услуги '!$C$5+'РСТ РСО-А'!$K$7+'РСТ РСО-А'!$F$9</f>
        <v>1593.1799999999998</v>
      </c>
      <c r="Q265" s="117">
        <f>VLOOKUP($A265+ROUND((COLUMN()-2)/24,5),АТС!$A$41:$F$784,3)+'Иные услуги '!$C$5+'РСТ РСО-А'!$K$7+'РСТ РСО-А'!$F$9</f>
        <v>1594.12</v>
      </c>
      <c r="R265" s="117">
        <f>VLOOKUP($A265+ROUND((COLUMN()-2)/24,5),АТС!$A$41:$F$784,3)+'Иные услуги '!$C$5+'РСТ РСО-А'!$K$7+'РСТ РСО-А'!$F$9</f>
        <v>1594.31</v>
      </c>
      <c r="S265" s="117">
        <f>VLOOKUP($A265+ROUND((COLUMN()-2)/24,5),АТС!$A$41:$F$784,3)+'Иные услуги '!$C$5+'РСТ РСО-А'!$K$7+'РСТ РСО-А'!$F$9</f>
        <v>1610.51</v>
      </c>
      <c r="T265" s="117">
        <f>VLOOKUP($A265+ROUND((COLUMN()-2)/24,5),АТС!$A$41:$F$784,3)+'Иные услуги '!$C$5+'РСТ РСО-А'!$K$7+'РСТ РСО-А'!$F$9</f>
        <v>1730.17</v>
      </c>
      <c r="U265" s="117">
        <f>VLOOKUP($A265+ROUND((COLUMN()-2)/24,5),АТС!$A$41:$F$784,3)+'Иные услуги '!$C$5+'РСТ РСО-А'!$K$7+'РСТ РСО-А'!$F$9</f>
        <v>1782.2</v>
      </c>
      <c r="V265" s="117">
        <f>VLOOKUP($A265+ROUND((COLUMN()-2)/24,5),АТС!$A$41:$F$784,3)+'Иные услуги '!$C$5+'РСТ РСО-А'!$K$7+'РСТ РСО-А'!$F$9</f>
        <v>1731.02</v>
      </c>
      <c r="W265" s="117">
        <f>VLOOKUP($A265+ROUND((COLUMN()-2)/24,5),АТС!$A$41:$F$784,3)+'Иные услуги '!$C$5+'РСТ РСО-А'!$K$7+'РСТ РСО-А'!$F$9</f>
        <v>1678.45</v>
      </c>
      <c r="X265" s="117">
        <f>VLOOKUP($A265+ROUND((COLUMN()-2)/24,5),АТС!$A$41:$F$784,3)+'Иные услуги '!$C$5+'РСТ РСО-А'!$K$7+'РСТ РСО-А'!$F$9</f>
        <v>1498.28</v>
      </c>
      <c r="Y265" s="117">
        <f>VLOOKUP($A265+ROUND((COLUMN()-2)/24,5),АТС!$A$41:$F$784,3)+'Иные услуги '!$C$5+'РСТ РСО-А'!$K$7+'РСТ РСО-А'!$F$9</f>
        <v>1585.1899999999998</v>
      </c>
    </row>
    <row r="266" spans="1:25" x14ac:dyDescent="0.2">
      <c r="A266" s="66">
        <f t="shared" si="7"/>
        <v>43735</v>
      </c>
      <c r="B266" s="117">
        <f>VLOOKUP($A266+ROUND((COLUMN()-2)/24,5),АТС!$A$41:$F$784,3)+'Иные услуги '!$C$5+'РСТ РСО-А'!$K$7+'РСТ РСО-А'!$F$9</f>
        <v>1523.12</v>
      </c>
      <c r="C266" s="117">
        <f>VLOOKUP($A266+ROUND((COLUMN()-2)/24,5),АТС!$A$41:$F$784,3)+'Иные услуги '!$C$5+'РСТ РСО-А'!$K$7+'РСТ РСО-А'!$F$9</f>
        <v>1518.82</v>
      </c>
      <c r="D266" s="117">
        <f>VLOOKUP($A266+ROUND((COLUMN()-2)/24,5),АТС!$A$41:$F$784,3)+'Иные услуги '!$C$5+'РСТ РСО-А'!$K$7+'РСТ РСО-А'!$F$9</f>
        <v>1510.3</v>
      </c>
      <c r="E266" s="117">
        <f>VLOOKUP($A266+ROUND((COLUMN()-2)/24,5),АТС!$A$41:$F$784,3)+'Иные услуги '!$C$5+'РСТ РСО-А'!$K$7+'РСТ РСО-А'!$F$9</f>
        <v>1502.75</v>
      </c>
      <c r="F266" s="117">
        <f>VLOOKUP($A266+ROUND((COLUMN()-2)/24,5),АТС!$A$41:$F$784,3)+'Иные услуги '!$C$5+'РСТ РСО-А'!$K$7+'РСТ РСО-А'!$F$9</f>
        <v>1514.03</v>
      </c>
      <c r="G266" s="117">
        <f>VLOOKUP($A266+ROUND((COLUMN()-2)/24,5),АТС!$A$41:$F$784,3)+'Иные услуги '!$C$5+'РСТ РСО-А'!$K$7+'РСТ РСО-А'!$F$9</f>
        <v>1530.1299999999999</v>
      </c>
      <c r="H266" s="117">
        <f>VLOOKUP($A266+ROUND((COLUMN()-2)/24,5),АТС!$A$41:$F$784,3)+'Иные услуги '!$C$5+'РСТ РСО-А'!$K$7+'РСТ РСО-А'!$F$9</f>
        <v>1568.8899999999999</v>
      </c>
      <c r="I266" s="117">
        <f>VLOOKUP($A266+ROUND((COLUMN()-2)/24,5),АТС!$A$41:$F$784,3)+'Иные услуги '!$C$5+'РСТ РСО-А'!$K$7+'РСТ РСО-А'!$F$9</f>
        <v>1742.6000000000001</v>
      </c>
      <c r="J266" s="117">
        <f>VLOOKUP($A266+ROUND((COLUMN()-2)/24,5),АТС!$A$41:$F$784,3)+'Иные услуги '!$C$5+'РСТ РСО-А'!$K$7+'РСТ РСО-А'!$F$9</f>
        <v>1517.26</v>
      </c>
      <c r="K266" s="117">
        <f>VLOOKUP($A266+ROUND((COLUMN()-2)/24,5),АТС!$A$41:$F$784,3)+'Иные услуги '!$C$5+'РСТ РСО-А'!$K$7+'РСТ РСО-А'!$F$9</f>
        <v>1643.0600000000002</v>
      </c>
      <c r="L266" s="117">
        <f>VLOOKUP($A266+ROUND((COLUMN()-2)/24,5),АТС!$A$41:$F$784,3)+'Иные услуги '!$C$5+'РСТ РСО-А'!$K$7+'РСТ РСО-А'!$F$9</f>
        <v>1641.8500000000001</v>
      </c>
      <c r="M266" s="117">
        <f>VLOOKUP($A266+ROUND((COLUMN()-2)/24,5),АТС!$A$41:$F$784,3)+'Иные услуги '!$C$5+'РСТ РСО-А'!$K$7+'РСТ РСО-А'!$F$9</f>
        <v>1639.25</v>
      </c>
      <c r="N266" s="117">
        <f>VLOOKUP($A266+ROUND((COLUMN()-2)/24,5),АТС!$A$41:$F$784,3)+'Иные услуги '!$C$5+'РСТ РСО-А'!$K$7+'РСТ РСО-А'!$F$9</f>
        <v>1598.9399999999998</v>
      </c>
      <c r="O266" s="117">
        <f>VLOOKUP($A266+ROUND((COLUMN()-2)/24,5),АТС!$A$41:$F$784,3)+'Иные услуги '!$C$5+'РСТ РСО-А'!$K$7+'РСТ РСО-А'!$F$9</f>
        <v>1598.29</v>
      </c>
      <c r="P266" s="117">
        <f>VLOOKUP($A266+ROUND((COLUMN()-2)/24,5),АТС!$A$41:$F$784,3)+'Иные услуги '!$C$5+'РСТ РСО-А'!$K$7+'РСТ РСО-А'!$F$9</f>
        <v>1597.7099999999998</v>
      </c>
      <c r="Q266" s="117">
        <f>VLOOKUP($A266+ROUND((COLUMN()-2)/24,5),АТС!$A$41:$F$784,3)+'Иные услуги '!$C$5+'РСТ РСО-А'!$K$7+'РСТ РСО-А'!$F$9</f>
        <v>1593.29</v>
      </c>
      <c r="R266" s="117">
        <f>VLOOKUP($A266+ROUND((COLUMN()-2)/24,5),АТС!$A$41:$F$784,3)+'Иные услуги '!$C$5+'РСТ РСО-А'!$K$7+'РСТ РСО-А'!$F$9</f>
        <v>1592.9899999999998</v>
      </c>
      <c r="S266" s="117">
        <f>VLOOKUP($A266+ROUND((COLUMN()-2)/24,5),АТС!$A$41:$F$784,3)+'Иные услуги '!$C$5+'РСТ РСО-А'!$K$7+'РСТ РСО-А'!$F$9</f>
        <v>1607.33</v>
      </c>
      <c r="T266" s="117">
        <f>VLOOKUP($A266+ROUND((COLUMN()-2)/24,5),АТС!$A$41:$F$784,3)+'Иные услуги '!$C$5+'РСТ РСО-А'!$K$7+'РСТ РСО-А'!$F$9</f>
        <v>1739.8100000000002</v>
      </c>
      <c r="U266" s="117">
        <f>VLOOKUP($A266+ROUND((COLUMN()-2)/24,5),АТС!$A$41:$F$784,3)+'Иные услуги '!$C$5+'РСТ РСО-А'!$K$7+'РСТ РСО-А'!$F$9</f>
        <v>1820.8400000000001</v>
      </c>
      <c r="V266" s="117">
        <f>VLOOKUP($A266+ROUND((COLUMN()-2)/24,5),АТС!$A$41:$F$784,3)+'Иные услуги '!$C$5+'РСТ РСО-А'!$K$7+'РСТ РСО-А'!$F$9</f>
        <v>1786.94</v>
      </c>
      <c r="W266" s="117">
        <f>VLOOKUP($A266+ROUND((COLUMN()-2)/24,5),АТС!$A$41:$F$784,3)+'Иные услуги '!$C$5+'РСТ РСО-А'!$K$7+'РСТ РСО-А'!$F$9</f>
        <v>1701.3600000000001</v>
      </c>
      <c r="X266" s="117">
        <f>VLOOKUP($A266+ROUND((COLUMN()-2)/24,5),АТС!$A$41:$F$784,3)+'Иные услуги '!$C$5+'РСТ РСО-А'!$K$7+'РСТ РСО-А'!$F$9</f>
        <v>1498.11</v>
      </c>
      <c r="Y266" s="117">
        <f>VLOOKUP($A266+ROUND((COLUMN()-2)/24,5),АТС!$A$41:$F$784,3)+'Иные услуги '!$C$5+'РСТ РСО-А'!$K$7+'РСТ РСО-А'!$F$9</f>
        <v>1694.72</v>
      </c>
    </row>
    <row r="267" spans="1:25" x14ac:dyDescent="0.2">
      <c r="A267" s="66">
        <f t="shared" si="7"/>
        <v>43736</v>
      </c>
      <c r="B267" s="117">
        <f>VLOOKUP($A267+ROUND((COLUMN()-2)/24,5),АТС!$A$41:$F$784,3)+'Иные услуги '!$C$5+'РСТ РСО-А'!$K$7+'РСТ РСО-А'!$F$9</f>
        <v>1529.08</v>
      </c>
      <c r="C267" s="117">
        <f>VLOOKUP($A267+ROUND((COLUMN()-2)/24,5),АТС!$A$41:$F$784,3)+'Иные услуги '!$C$5+'РСТ РСО-А'!$K$7+'РСТ РСО-А'!$F$9</f>
        <v>1512.2099999999998</v>
      </c>
      <c r="D267" s="117">
        <f>VLOOKUP($A267+ROUND((COLUMN()-2)/24,5),АТС!$A$41:$F$784,3)+'Иные услуги '!$C$5+'РСТ РСО-А'!$K$7+'РСТ РСО-А'!$F$9</f>
        <v>1504.08</v>
      </c>
      <c r="E267" s="117">
        <f>VLOOKUP($A267+ROUND((COLUMN()-2)/24,5),АТС!$A$41:$F$784,3)+'Иные услуги '!$C$5+'РСТ РСО-А'!$K$7+'РСТ РСО-А'!$F$9</f>
        <v>1501.1399999999999</v>
      </c>
      <c r="F267" s="117">
        <f>VLOOKUP($A267+ROUND((COLUMN()-2)/24,5),АТС!$A$41:$F$784,3)+'Иные услуги '!$C$5+'РСТ РСО-А'!$K$7+'РСТ РСО-А'!$F$9</f>
        <v>1500.29</v>
      </c>
      <c r="G267" s="117">
        <f>VLOOKUP($A267+ROUND((COLUMN()-2)/24,5),АТС!$A$41:$F$784,3)+'Иные услуги '!$C$5+'РСТ РСО-А'!$K$7+'РСТ РСО-А'!$F$9</f>
        <v>1500.6</v>
      </c>
      <c r="H267" s="117">
        <f>VLOOKUP($A267+ROUND((COLUMN()-2)/24,5),АТС!$A$41:$F$784,3)+'Иные услуги '!$C$5+'РСТ РСО-А'!$K$7+'РСТ РСО-А'!$F$9</f>
        <v>1508.4799999999998</v>
      </c>
      <c r="I267" s="117">
        <f>VLOOKUP($A267+ROUND((COLUMN()-2)/24,5),АТС!$A$41:$F$784,3)+'Иные услуги '!$C$5+'РСТ РСО-А'!$K$7+'РСТ РСО-А'!$F$9</f>
        <v>1551.9099999999999</v>
      </c>
      <c r="J267" s="117">
        <f>VLOOKUP($A267+ROUND((COLUMN()-2)/24,5),АТС!$A$41:$F$784,3)+'Иные услуги '!$C$5+'РСТ РСО-А'!$K$7+'РСТ РСО-А'!$F$9</f>
        <v>1498.59</v>
      </c>
      <c r="K267" s="117">
        <f>VLOOKUP($A267+ROUND((COLUMN()-2)/24,5),АТС!$A$41:$F$784,3)+'Иные услуги '!$C$5+'РСТ РСО-А'!$K$7+'РСТ РСО-А'!$F$9</f>
        <v>1538.9599999999998</v>
      </c>
      <c r="L267" s="117">
        <f>VLOOKUP($A267+ROUND((COLUMN()-2)/24,5),АТС!$A$41:$F$784,3)+'Иные услуги '!$C$5+'РСТ РСО-А'!$K$7+'РСТ РСО-А'!$F$9</f>
        <v>1539.33</v>
      </c>
      <c r="M267" s="117">
        <f>VLOOKUP($A267+ROUND((COLUMN()-2)/24,5),АТС!$A$41:$F$784,3)+'Иные услуги '!$C$5+'РСТ РСО-А'!$K$7+'РСТ РСО-А'!$F$9</f>
        <v>1539.2199999999998</v>
      </c>
      <c r="N267" s="117">
        <f>VLOOKUP($A267+ROUND((COLUMN()-2)/24,5),АТС!$A$41:$F$784,3)+'Иные услуги '!$C$5+'РСТ РСО-А'!$K$7+'РСТ РСО-А'!$F$9</f>
        <v>1535.3799999999999</v>
      </c>
      <c r="O267" s="117">
        <f>VLOOKUP($A267+ROUND((COLUMN()-2)/24,5),АТС!$A$41:$F$784,3)+'Иные услуги '!$C$5+'РСТ РСО-А'!$K$7+'РСТ РСО-А'!$F$9</f>
        <v>1536.9399999999998</v>
      </c>
      <c r="P267" s="117">
        <f>VLOOKUP($A267+ROUND((COLUMN()-2)/24,5),АТС!$A$41:$F$784,3)+'Иные услуги '!$C$5+'РСТ РСО-А'!$K$7+'РСТ РСО-А'!$F$9</f>
        <v>1534.82</v>
      </c>
      <c r="Q267" s="117">
        <f>VLOOKUP($A267+ROUND((COLUMN()-2)/24,5),АТС!$A$41:$F$784,3)+'Иные услуги '!$C$5+'РСТ РСО-А'!$K$7+'РСТ РСО-А'!$F$9</f>
        <v>1530.1599999999999</v>
      </c>
      <c r="R267" s="117">
        <f>VLOOKUP($A267+ROUND((COLUMN()-2)/24,5),АТС!$A$41:$F$784,3)+'Иные услуги '!$C$5+'РСТ РСО-А'!$K$7+'РСТ РСО-А'!$F$9</f>
        <v>1527.9699999999998</v>
      </c>
      <c r="S267" s="117">
        <f>VLOOKUP($A267+ROUND((COLUMN()-2)/24,5),АТС!$A$41:$F$784,3)+'Иные услуги '!$C$5+'РСТ РСО-А'!$K$7+'РСТ РСО-А'!$F$9</f>
        <v>1558.4099999999999</v>
      </c>
      <c r="T267" s="117">
        <f>VLOOKUP($A267+ROUND((COLUMN()-2)/24,5),АТС!$A$41:$F$784,3)+'Иные услуги '!$C$5+'РСТ РСО-А'!$K$7+'РСТ РСО-А'!$F$9</f>
        <v>1651.6000000000001</v>
      </c>
      <c r="U267" s="117">
        <f>VLOOKUP($A267+ROUND((COLUMN()-2)/24,5),АТС!$A$41:$F$784,3)+'Иные услуги '!$C$5+'РСТ РСО-А'!$K$7+'РСТ РСО-А'!$F$9</f>
        <v>1717.5600000000002</v>
      </c>
      <c r="V267" s="117">
        <f>VLOOKUP($A267+ROUND((COLUMN()-2)/24,5),АТС!$A$41:$F$784,3)+'Иные услуги '!$C$5+'РСТ РСО-А'!$K$7+'РСТ РСО-А'!$F$9</f>
        <v>1742.53</v>
      </c>
      <c r="W267" s="117">
        <f>VLOOKUP($A267+ROUND((COLUMN()-2)/24,5),АТС!$A$41:$F$784,3)+'Иные услуги '!$C$5+'РСТ РСО-А'!$K$7+'РСТ РСО-А'!$F$9</f>
        <v>1642.18</v>
      </c>
      <c r="X267" s="117">
        <f>VLOOKUP($A267+ROUND((COLUMN()-2)/24,5),АТС!$A$41:$F$784,3)+'Иные услуги '!$C$5+'РСТ РСО-А'!$K$7+'РСТ РСО-А'!$F$9</f>
        <v>1498.1299999999999</v>
      </c>
      <c r="Y267" s="117">
        <f>VLOOKUP($A267+ROUND((COLUMN()-2)/24,5),АТС!$A$41:$F$784,3)+'Иные услуги '!$C$5+'РСТ РСО-А'!$K$7+'РСТ РСО-А'!$F$9</f>
        <v>1589.35</v>
      </c>
    </row>
    <row r="268" spans="1:25" x14ac:dyDescent="0.2">
      <c r="A268" s="66">
        <f t="shared" si="7"/>
        <v>43737</v>
      </c>
      <c r="B268" s="117">
        <f>VLOOKUP($A268+ROUND((COLUMN()-2)/24,5),АТС!$A$41:$F$784,3)+'Иные услуги '!$C$5+'РСТ РСО-А'!$K$7+'РСТ РСО-А'!$F$9</f>
        <v>1511.62</v>
      </c>
      <c r="C268" s="117">
        <f>VLOOKUP($A268+ROUND((COLUMN()-2)/24,5),АТС!$A$41:$F$784,3)+'Иные услуги '!$C$5+'РСТ РСО-А'!$K$7+'РСТ РСО-А'!$F$9</f>
        <v>1500.34</v>
      </c>
      <c r="D268" s="117">
        <f>VLOOKUP($A268+ROUND((COLUMN()-2)/24,5),АТС!$A$41:$F$784,3)+'Иные услуги '!$C$5+'РСТ РСО-А'!$K$7+'РСТ РСО-А'!$F$9</f>
        <v>1498.79</v>
      </c>
      <c r="E268" s="117">
        <f>VLOOKUP($A268+ROUND((COLUMN()-2)/24,5),АТС!$A$41:$F$784,3)+'Иные услуги '!$C$5+'РСТ РСО-А'!$K$7+'РСТ РСО-А'!$F$9</f>
        <v>1498.8</v>
      </c>
      <c r="F268" s="117">
        <f>VLOOKUP($A268+ROUND((COLUMN()-2)/24,5),АТС!$A$41:$F$784,3)+'Иные услуги '!$C$5+'РСТ РСО-А'!$K$7+'РСТ РСО-А'!$F$9</f>
        <v>1498.78</v>
      </c>
      <c r="G268" s="117">
        <f>VLOOKUP($A268+ROUND((COLUMN()-2)/24,5),АТС!$A$41:$F$784,3)+'Иные услуги '!$C$5+'РСТ РСО-А'!$K$7+'РСТ РСО-А'!$F$9</f>
        <v>1500.05</v>
      </c>
      <c r="H268" s="117">
        <f>VLOOKUP($A268+ROUND((COLUMN()-2)/24,5),АТС!$A$41:$F$784,3)+'Иные услуги '!$C$5+'РСТ РСО-А'!$K$7+'РСТ РСО-А'!$F$9</f>
        <v>1498.4099999999999</v>
      </c>
      <c r="I268" s="117">
        <f>VLOOKUP($A268+ROUND((COLUMN()-2)/24,5),АТС!$A$41:$F$784,3)+'Иные услуги '!$C$5+'РСТ РСО-А'!$K$7+'РСТ РСО-А'!$F$9</f>
        <v>1520.7299999999998</v>
      </c>
      <c r="J268" s="117">
        <f>VLOOKUP($A268+ROUND((COLUMN()-2)/24,5),АТС!$A$41:$F$784,3)+'Иные услуги '!$C$5+'РСТ РСО-А'!$K$7+'РСТ РСО-А'!$F$9</f>
        <v>1498.6</v>
      </c>
      <c r="K268" s="117">
        <f>VLOOKUP($A268+ROUND((COLUMN()-2)/24,5),АТС!$A$41:$F$784,3)+'Иные услуги '!$C$5+'РСТ РСО-А'!$K$7+'РСТ РСО-А'!$F$9</f>
        <v>1498.57</v>
      </c>
      <c r="L268" s="117">
        <f>VLOOKUP($A268+ROUND((COLUMN()-2)/24,5),АТС!$A$41:$F$784,3)+'Иные услуги '!$C$5+'РСТ РСО-А'!$K$7+'РСТ РСО-А'!$F$9</f>
        <v>1498.56</v>
      </c>
      <c r="M268" s="117">
        <f>VLOOKUP($A268+ROUND((COLUMN()-2)/24,5),АТС!$A$41:$F$784,3)+'Иные услуги '!$C$5+'РСТ РСО-А'!$K$7+'РСТ РСО-А'!$F$9</f>
        <v>1498.57</v>
      </c>
      <c r="N268" s="117">
        <f>VLOOKUP($A268+ROUND((COLUMN()-2)/24,5),АТС!$A$41:$F$784,3)+'Иные услуги '!$C$5+'РСТ РСО-А'!$K$7+'РСТ РСО-А'!$F$9</f>
        <v>1512.07</v>
      </c>
      <c r="O268" s="117">
        <f>VLOOKUP($A268+ROUND((COLUMN()-2)/24,5),АТС!$A$41:$F$784,3)+'Иные услуги '!$C$5+'РСТ РСО-А'!$K$7+'РСТ РСО-А'!$F$9</f>
        <v>1498.58</v>
      </c>
      <c r="P268" s="117">
        <f>VLOOKUP($A268+ROUND((COLUMN()-2)/24,5),АТС!$A$41:$F$784,3)+'Иные услуги '!$C$5+'РСТ РСО-А'!$K$7+'РСТ РСО-А'!$F$9</f>
        <v>1498.58</v>
      </c>
      <c r="Q268" s="117">
        <f>VLOOKUP($A268+ROUND((COLUMN()-2)/24,5),АТС!$A$41:$F$784,3)+'Иные услуги '!$C$5+'РСТ РСО-А'!$K$7+'РСТ РСО-А'!$F$9</f>
        <v>1498.58</v>
      </c>
      <c r="R268" s="117">
        <f>VLOOKUP($A268+ROUND((COLUMN()-2)/24,5),АТС!$A$41:$F$784,3)+'Иные услуги '!$C$5+'РСТ РСО-А'!$K$7+'РСТ РСО-А'!$F$9</f>
        <v>1498.57</v>
      </c>
      <c r="S268" s="117">
        <f>VLOOKUP($A268+ROUND((COLUMN()-2)/24,5),АТС!$A$41:$F$784,3)+'Иные услуги '!$C$5+'РСТ РСО-А'!$K$7+'РСТ РСО-А'!$F$9</f>
        <v>1512.1599999999999</v>
      </c>
      <c r="T268" s="117">
        <f>VLOOKUP($A268+ROUND((COLUMN()-2)/24,5),АТС!$A$41:$F$784,3)+'Иные услуги '!$C$5+'РСТ РСО-А'!$K$7+'РСТ РСО-А'!$F$9</f>
        <v>1646.47</v>
      </c>
      <c r="U268" s="117">
        <f>VLOOKUP($A268+ROUND((COLUMN()-2)/24,5),АТС!$A$41:$F$784,3)+'Иные услуги '!$C$5+'РСТ РСО-А'!$K$7+'РСТ РСО-А'!$F$9</f>
        <v>1683.54</v>
      </c>
      <c r="V268" s="117">
        <f>VLOOKUP($A268+ROUND((COLUMN()-2)/24,5),АТС!$A$41:$F$784,3)+'Иные услуги '!$C$5+'РСТ РСО-А'!$K$7+'РСТ РСО-А'!$F$9</f>
        <v>1681.28</v>
      </c>
      <c r="W268" s="117">
        <f>VLOOKUP($A268+ROUND((COLUMN()-2)/24,5),АТС!$A$41:$F$784,3)+'Иные услуги '!$C$5+'РСТ РСО-А'!$K$7+'РСТ РСО-А'!$F$9</f>
        <v>1630.23</v>
      </c>
      <c r="X268" s="117">
        <f>VLOOKUP($A268+ROUND((COLUMN()-2)/24,5),АТС!$A$41:$F$784,3)+'Иные услуги '!$C$5+'РСТ РСО-А'!$K$7+'РСТ РСО-А'!$F$9</f>
        <v>1497.84</v>
      </c>
      <c r="Y268" s="117">
        <f>VLOOKUP($A268+ROUND((COLUMN()-2)/24,5),АТС!$A$41:$F$784,3)+'Иные услуги '!$C$5+'РСТ РСО-А'!$K$7+'РСТ РСО-А'!$F$9</f>
        <v>1592.53</v>
      </c>
    </row>
    <row r="269" spans="1:25" x14ac:dyDescent="0.2">
      <c r="A269" s="66">
        <f t="shared" si="7"/>
        <v>43738</v>
      </c>
      <c r="B269" s="117">
        <f>VLOOKUP($A269+ROUND((COLUMN()-2)/24,5),АТС!$A$41:$F$784,3)+'Иные услуги '!$C$5+'РСТ РСО-А'!$K$7+'РСТ РСО-А'!$F$9</f>
        <v>1506.6899999999998</v>
      </c>
      <c r="C269" s="117">
        <f>VLOOKUP($A269+ROUND((COLUMN()-2)/24,5),АТС!$A$41:$F$784,3)+'Иные услуги '!$C$5+'РСТ РСО-А'!$K$7+'РСТ РСО-А'!$F$9</f>
        <v>1499.5</v>
      </c>
      <c r="D269" s="117">
        <f>VLOOKUP($A269+ROUND((COLUMN()-2)/24,5),АТС!$A$41:$F$784,3)+'Иные услуги '!$C$5+'РСТ РСО-А'!$K$7+'РСТ РСО-А'!$F$9</f>
        <v>1498.82</v>
      </c>
      <c r="E269" s="117">
        <f>VLOOKUP($A269+ROUND((COLUMN()-2)/24,5),АТС!$A$41:$F$784,3)+'Иные услуги '!$C$5+'РСТ РСО-А'!$K$7+'РСТ РСО-А'!$F$9</f>
        <v>1498.82</v>
      </c>
      <c r="F269" s="117">
        <f>VLOOKUP($A269+ROUND((COLUMN()-2)/24,5),АТС!$A$41:$F$784,3)+'Иные услуги '!$C$5+'РСТ РСО-А'!$K$7+'РСТ РСО-А'!$F$9</f>
        <v>1498.78</v>
      </c>
      <c r="G269" s="117">
        <f>VLOOKUP($A269+ROUND((COLUMN()-2)/24,5),АТС!$A$41:$F$784,3)+'Иные услуги '!$C$5+'РСТ РСО-А'!$K$7+'РСТ РСО-А'!$F$9</f>
        <v>1498.78</v>
      </c>
      <c r="H269" s="117">
        <f>VLOOKUP($A269+ROUND((COLUMN()-2)/24,5),АТС!$A$41:$F$784,3)+'Иные услуги '!$C$5+'РСТ РСО-А'!$K$7+'РСТ РСО-А'!$F$9</f>
        <v>1503.3</v>
      </c>
      <c r="I269" s="117">
        <f>VLOOKUP($A269+ROUND((COLUMN()-2)/24,5),АТС!$A$41:$F$784,3)+'Иные услуги '!$C$5+'РСТ РСО-А'!$K$7+'РСТ РСО-А'!$F$9</f>
        <v>1615.35</v>
      </c>
      <c r="J269" s="117">
        <f>VLOOKUP($A269+ROUND((COLUMN()-2)/24,5),АТС!$A$41:$F$784,3)+'Иные услуги '!$C$5+'РСТ РСО-А'!$K$7+'РСТ РСО-А'!$F$9</f>
        <v>1498.56</v>
      </c>
      <c r="K269" s="117">
        <f>VLOOKUP($A269+ROUND((COLUMN()-2)/24,5),АТС!$A$41:$F$784,3)+'Иные услуги '!$C$5+'РСТ РСО-А'!$K$7+'РСТ РСО-А'!$F$9</f>
        <v>1580.4299999999998</v>
      </c>
      <c r="L269" s="117">
        <f>VLOOKUP($A269+ROUND((COLUMN()-2)/24,5),АТС!$A$41:$F$784,3)+'Иные услуги '!$C$5+'РСТ РСО-А'!$K$7+'РСТ РСО-А'!$F$9</f>
        <v>1580.57</v>
      </c>
      <c r="M269" s="117">
        <f>VLOOKUP($A269+ROUND((COLUMN()-2)/24,5),АТС!$A$41:$F$784,3)+'Иные услуги '!$C$5+'РСТ РСО-А'!$K$7+'РСТ РСО-А'!$F$9</f>
        <v>1580.1799999999998</v>
      </c>
      <c r="N269" s="117">
        <f>VLOOKUP($A269+ROUND((COLUMN()-2)/24,5),АТС!$A$41:$F$784,3)+'Иные услуги '!$C$5+'РСТ РСО-А'!$K$7+'РСТ РСО-А'!$F$9</f>
        <v>1579.2199999999998</v>
      </c>
      <c r="O269" s="117">
        <f>VLOOKUP($A269+ROUND((COLUMN()-2)/24,5),АТС!$A$41:$F$784,3)+'Иные услуги '!$C$5+'РСТ РСО-А'!$K$7+'РСТ РСО-А'!$F$9</f>
        <v>1579.4299999999998</v>
      </c>
      <c r="P269" s="117">
        <f>VLOOKUP($A269+ROUND((COLUMN()-2)/24,5),АТС!$A$41:$F$784,3)+'Иные услуги '!$C$5+'РСТ РСО-А'!$K$7+'РСТ РСО-А'!$F$9</f>
        <v>1579.7399999999998</v>
      </c>
      <c r="Q269" s="117">
        <f>VLOOKUP($A269+ROUND((COLUMN()-2)/24,5),АТС!$A$41:$F$784,3)+'Иные услуги '!$C$5+'РСТ РСО-А'!$K$7+'РСТ РСО-А'!$F$9</f>
        <v>1580.11</v>
      </c>
      <c r="R269" s="117">
        <f>VLOOKUP($A269+ROUND((COLUMN()-2)/24,5),АТС!$A$41:$F$784,3)+'Иные услуги '!$C$5+'РСТ РСО-А'!$K$7+'РСТ РСО-А'!$F$9</f>
        <v>1577.6299999999999</v>
      </c>
      <c r="S269" s="117">
        <f>VLOOKUP($A269+ROUND((COLUMN()-2)/24,5),АТС!$A$41:$F$784,3)+'Иные услуги '!$C$5+'РСТ РСО-А'!$K$7+'РСТ РСО-А'!$F$9</f>
        <v>1577.2099999999998</v>
      </c>
      <c r="T269" s="117">
        <f>VLOOKUP($A269+ROUND((COLUMN()-2)/24,5),АТС!$A$41:$F$784,3)+'Иные услуги '!$C$5+'РСТ РСО-А'!$K$7+'РСТ РСО-А'!$F$9</f>
        <v>1673.3700000000001</v>
      </c>
      <c r="U269" s="117">
        <f>VLOOKUP($A269+ROUND((COLUMN()-2)/24,5),АТС!$A$41:$F$784,3)+'Иные услуги '!$C$5+'РСТ РСО-А'!$K$7+'РСТ РСО-А'!$F$9</f>
        <v>1691.46</v>
      </c>
      <c r="V269" s="117">
        <f>VLOOKUP($A269+ROUND((COLUMN()-2)/24,5),АТС!$A$41:$F$784,3)+'Иные услуги '!$C$5+'РСТ РСО-А'!$K$7+'РСТ РСО-А'!$F$9</f>
        <v>1653.2</v>
      </c>
      <c r="W269" s="117">
        <f>VLOOKUP($A269+ROUND((COLUMN()-2)/24,5),АТС!$A$41:$F$784,3)+'Иные услуги '!$C$5+'РСТ РСО-А'!$K$7+'РСТ РСО-А'!$F$9</f>
        <v>1604.25</v>
      </c>
      <c r="X269" s="117">
        <f>VLOOKUP($A269+ROUND((COLUMN()-2)/24,5),АТС!$A$41:$F$784,3)+'Иные услуги '!$C$5+'РСТ РСО-А'!$K$7+'РСТ РСО-А'!$F$9</f>
        <v>1497.9699999999998</v>
      </c>
      <c r="Y269" s="117">
        <f>VLOOKUP($A269+ROUND((COLUMN()-2)/24,5),АТС!$A$41:$F$784,3)+'Иные услуги '!$C$5+'РСТ РСО-А'!$K$7+'РСТ РСО-А'!$F$9</f>
        <v>1543.4499999999998</v>
      </c>
    </row>
    <row r="270" spans="1:25" hidden="1" x14ac:dyDescent="0.2">
      <c r="A270" s="66">
        <f t="shared" si="7"/>
        <v>43739</v>
      </c>
      <c r="B270" s="117">
        <f>VLOOKUP($A270+ROUND((COLUMN()-2)/24,5),АТС!$A$41:$F$784,3)+'Иные услуги '!$C$5+'РСТ РСО-А'!$K$7+'РСТ РСО-А'!$F$9</f>
        <v>602.68000000000006</v>
      </c>
      <c r="C270" s="117">
        <f>VLOOKUP($A270+ROUND((COLUMN()-2)/24,5),АТС!$A$41:$F$784,3)+'Иные услуги '!$C$5+'РСТ РСО-А'!$K$7+'РСТ РСО-А'!$F$9</f>
        <v>602.68000000000006</v>
      </c>
      <c r="D270" s="117">
        <f>VLOOKUP($A270+ROUND((COLUMN()-2)/24,5),АТС!$A$41:$F$784,3)+'Иные услуги '!$C$5+'РСТ РСО-А'!$K$7+'РСТ РСО-А'!$F$9</f>
        <v>602.68000000000006</v>
      </c>
      <c r="E270" s="117">
        <f>VLOOKUP($A270+ROUND((COLUMN()-2)/24,5),АТС!$A$41:$F$784,3)+'Иные услуги '!$C$5+'РСТ РСО-А'!$K$7+'РСТ РСО-А'!$F$9</f>
        <v>602.68000000000006</v>
      </c>
      <c r="F270" s="117">
        <f>VLOOKUP($A270+ROUND((COLUMN()-2)/24,5),АТС!$A$41:$F$784,3)+'Иные услуги '!$C$5+'РСТ РСО-А'!$K$7+'РСТ РСО-А'!$F$9</f>
        <v>602.68000000000006</v>
      </c>
      <c r="G270" s="117">
        <f>VLOOKUP($A270+ROUND((COLUMN()-2)/24,5),АТС!$A$41:$F$784,3)+'Иные услуги '!$C$5+'РСТ РСО-А'!$K$7+'РСТ РСО-А'!$F$9</f>
        <v>602.68000000000006</v>
      </c>
      <c r="H270" s="117">
        <f>VLOOKUP($A270+ROUND((COLUMN()-2)/24,5),АТС!$A$41:$F$784,3)+'Иные услуги '!$C$5+'РСТ РСО-А'!$K$7+'РСТ РСО-А'!$F$9</f>
        <v>602.68000000000006</v>
      </c>
      <c r="I270" s="117">
        <f>VLOOKUP($A270+ROUND((COLUMN()-2)/24,5),АТС!$A$41:$F$784,3)+'Иные услуги '!$C$5+'РСТ РСО-А'!$K$7+'РСТ РСО-А'!$F$9</f>
        <v>602.68000000000006</v>
      </c>
      <c r="J270" s="117">
        <f>VLOOKUP($A270+ROUND((COLUMN()-2)/24,5),АТС!$A$41:$F$784,3)+'Иные услуги '!$C$5+'РСТ РСО-А'!$K$7+'РСТ РСО-А'!$F$9</f>
        <v>602.68000000000006</v>
      </c>
      <c r="K270" s="117">
        <f>VLOOKUP($A270+ROUND((COLUMN()-2)/24,5),АТС!$A$41:$F$784,3)+'Иные услуги '!$C$5+'РСТ РСО-А'!$K$7+'РСТ РСО-А'!$F$9</f>
        <v>602.68000000000006</v>
      </c>
      <c r="L270" s="117">
        <f>VLOOKUP($A270+ROUND((COLUMN()-2)/24,5),АТС!$A$41:$F$784,3)+'Иные услуги '!$C$5+'РСТ РСО-А'!$K$7+'РСТ РСО-А'!$F$9</f>
        <v>602.68000000000006</v>
      </c>
      <c r="M270" s="117">
        <f>VLOOKUP($A270+ROUND((COLUMN()-2)/24,5),АТС!$A$41:$F$784,3)+'Иные услуги '!$C$5+'РСТ РСО-А'!$K$7+'РСТ РСО-А'!$F$9</f>
        <v>602.68000000000006</v>
      </c>
      <c r="N270" s="117">
        <f>VLOOKUP($A270+ROUND((COLUMN()-2)/24,5),АТС!$A$41:$F$784,3)+'Иные услуги '!$C$5+'РСТ РСО-А'!$K$7+'РСТ РСО-А'!$F$9</f>
        <v>602.68000000000006</v>
      </c>
      <c r="O270" s="117">
        <f>VLOOKUP($A270+ROUND((COLUMN()-2)/24,5),АТС!$A$41:$F$784,3)+'Иные услуги '!$C$5+'РСТ РСО-А'!$K$7+'РСТ РСО-А'!$F$9</f>
        <v>602.68000000000006</v>
      </c>
      <c r="P270" s="117">
        <f>VLOOKUP($A270+ROUND((COLUMN()-2)/24,5),АТС!$A$41:$F$784,3)+'Иные услуги '!$C$5+'РСТ РСО-А'!$K$7+'РСТ РСО-А'!$F$9</f>
        <v>602.68000000000006</v>
      </c>
      <c r="Q270" s="117">
        <f>VLOOKUP($A270+ROUND((COLUMN()-2)/24,5),АТС!$A$41:$F$784,3)+'Иные услуги '!$C$5+'РСТ РСО-А'!$K$7+'РСТ РСО-А'!$F$9</f>
        <v>602.68000000000006</v>
      </c>
      <c r="R270" s="117">
        <f>VLOOKUP($A270+ROUND((COLUMN()-2)/24,5),АТС!$A$41:$F$784,3)+'Иные услуги '!$C$5+'РСТ РСО-А'!$K$7+'РСТ РСО-А'!$F$9</f>
        <v>602.68000000000006</v>
      </c>
      <c r="S270" s="117">
        <f>VLOOKUP($A270+ROUND((COLUMN()-2)/24,5),АТС!$A$41:$F$784,3)+'Иные услуги '!$C$5+'РСТ РСО-А'!$K$7+'РСТ РСО-А'!$F$9</f>
        <v>602.68000000000006</v>
      </c>
      <c r="T270" s="117">
        <f>VLOOKUP($A270+ROUND((COLUMN()-2)/24,5),АТС!$A$41:$F$784,3)+'Иные услуги '!$C$5+'РСТ РСО-А'!$K$7+'РСТ РСО-А'!$F$9</f>
        <v>602.68000000000006</v>
      </c>
      <c r="U270" s="117">
        <f>VLOOKUP($A270+ROUND((COLUMN()-2)/24,5),АТС!$A$41:$F$784,3)+'Иные услуги '!$C$5+'РСТ РСО-А'!$K$7+'РСТ РСО-А'!$F$9</f>
        <v>602.68000000000006</v>
      </c>
      <c r="V270" s="117">
        <f>VLOOKUP($A270+ROUND((COLUMN()-2)/24,5),АТС!$A$41:$F$784,3)+'Иные услуги '!$C$5+'РСТ РСО-А'!$K$7+'РСТ РСО-А'!$F$9</f>
        <v>602.68000000000006</v>
      </c>
      <c r="W270" s="117">
        <f>VLOOKUP($A270+ROUND((COLUMN()-2)/24,5),АТС!$A$41:$F$784,3)+'Иные услуги '!$C$5+'РСТ РСО-А'!$K$7+'РСТ РСО-А'!$F$9</f>
        <v>602.68000000000006</v>
      </c>
      <c r="X270" s="117">
        <f>VLOOKUP($A270+ROUND((COLUMN()-2)/24,5),АТС!$A$41:$F$784,3)+'Иные услуги '!$C$5+'РСТ РСО-А'!$K$7+'РСТ РСО-А'!$F$9</f>
        <v>602.68000000000006</v>
      </c>
      <c r="Y270" s="117">
        <f>VLOOKUP($A270+ROUND((COLUMN()-2)/24,5),АТС!$A$41:$F$784,3)+'Иные услуги '!$C$5+'РСТ РСО-А'!$K$7+'РСТ РСО-А'!$F$9</f>
        <v>602.68000000000006</v>
      </c>
    </row>
    <row r="271" spans="1:25" x14ac:dyDescent="0.2">
      <c r="A271" s="78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9"/>
    </row>
    <row r="272" spans="1:25" x14ac:dyDescent="0.25">
      <c r="A272" s="74" t="s">
        <v>125</v>
      </c>
      <c r="B272" s="65"/>
      <c r="C272" s="65"/>
      <c r="D272" s="65"/>
    </row>
    <row r="273" spans="1:27" ht="12.75" x14ac:dyDescent="0.2">
      <c r="A273" s="144" t="s">
        <v>35</v>
      </c>
      <c r="B273" s="147" t="s">
        <v>97</v>
      </c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9"/>
    </row>
    <row r="274" spans="1:27" ht="12.75" x14ac:dyDescent="0.2">
      <c r="A274" s="145"/>
      <c r="B274" s="150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2"/>
    </row>
    <row r="275" spans="1:27" ht="12.75" customHeight="1" x14ac:dyDescent="0.2">
      <c r="A275" s="145"/>
      <c r="B275" s="153" t="s">
        <v>98</v>
      </c>
      <c r="C275" s="155" t="s">
        <v>99</v>
      </c>
      <c r="D275" s="155" t="s">
        <v>100</v>
      </c>
      <c r="E275" s="155" t="s">
        <v>101</v>
      </c>
      <c r="F275" s="155" t="s">
        <v>102</v>
      </c>
      <c r="G275" s="155" t="s">
        <v>103</v>
      </c>
      <c r="H275" s="155" t="s">
        <v>104</v>
      </c>
      <c r="I275" s="155" t="s">
        <v>105</v>
      </c>
      <c r="J275" s="155" t="s">
        <v>106</v>
      </c>
      <c r="K275" s="155" t="s">
        <v>107</v>
      </c>
      <c r="L275" s="155" t="s">
        <v>108</v>
      </c>
      <c r="M275" s="155" t="s">
        <v>109</v>
      </c>
      <c r="N275" s="157" t="s">
        <v>110</v>
      </c>
      <c r="O275" s="155" t="s">
        <v>111</v>
      </c>
      <c r="P275" s="155" t="s">
        <v>112</v>
      </c>
      <c r="Q275" s="155" t="s">
        <v>113</v>
      </c>
      <c r="R275" s="155" t="s">
        <v>114</v>
      </c>
      <c r="S275" s="155" t="s">
        <v>115</v>
      </c>
      <c r="T275" s="155" t="s">
        <v>116</v>
      </c>
      <c r="U275" s="155" t="s">
        <v>117</v>
      </c>
      <c r="V275" s="155" t="s">
        <v>118</v>
      </c>
      <c r="W275" s="155" t="s">
        <v>119</v>
      </c>
      <c r="X275" s="155" t="s">
        <v>120</v>
      </c>
      <c r="Y275" s="155" t="s">
        <v>121</v>
      </c>
    </row>
    <row r="276" spans="1:27" ht="11.25" customHeight="1" x14ac:dyDescent="0.2">
      <c r="A276" s="146"/>
      <c r="B276" s="154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8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</row>
    <row r="277" spans="1:27" ht="15.75" customHeight="1" x14ac:dyDescent="0.2">
      <c r="A277" s="66">
        <f t="shared" ref="A277:A307" si="8">A240</f>
        <v>43709</v>
      </c>
      <c r="B277" s="91">
        <f>VLOOKUP($A277+ROUND((COLUMN()-2)/24,5),АТС!$A$41:$F$784,3)+'Иные услуги '!$C$5+'РСТ РСО-А'!$K$7+'РСТ РСО-А'!$G$9</f>
        <v>1396.99</v>
      </c>
      <c r="C277" s="117">
        <f>VLOOKUP($A277+ROUND((COLUMN()-2)/24,5),АТС!$A$41:$F$784,3)+'Иные услуги '!$C$5+'РСТ РСО-А'!$K$7+'РСТ РСО-А'!$G$9</f>
        <v>1389.03</v>
      </c>
      <c r="D277" s="117">
        <f>VLOOKUP($A277+ROUND((COLUMN()-2)/24,5),АТС!$A$41:$F$784,3)+'Иные услуги '!$C$5+'РСТ РСО-А'!$K$7+'РСТ РСО-А'!$G$9</f>
        <v>1389.55</v>
      </c>
      <c r="E277" s="117">
        <f>VLOOKUP($A277+ROUND((COLUMN()-2)/24,5),АТС!$A$41:$F$784,3)+'Иные услуги '!$C$5+'РСТ РСО-А'!$K$7+'РСТ РСО-А'!$G$9</f>
        <v>1389.16</v>
      </c>
      <c r="F277" s="117">
        <f>VLOOKUP($A277+ROUND((COLUMN()-2)/24,5),АТС!$A$41:$F$784,3)+'Иные услуги '!$C$5+'РСТ РСО-А'!$K$7+'РСТ РСО-А'!$G$9</f>
        <v>1389.15</v>
      </c>
      <c r="G277" s="117">
        <f>VLOOKUP($A277+ROUND((COLUMN()-2)/24,5),АТС!$A$41:$F$784,3)+'Иные услуги '!$C$5+'РСТ РСО-А'!$K$7+'РСТ РСО-А'!$G$9</f>
        <v>1388.92</v>
      </c>
      <c r="H277" s="117">
        <f>VLOOKUP($A277+ROUND((COLUMN()-2)/24,5),АТС!$A$41:$F$784,3)+'Иные услуги '!$C$5+'РСТ РСО-А'!$K$7+'РСТ РСО-А'!$G$9</f>
        <v>1388.32</v>
      </c>
      <c r="I277" s="117">
        <f>VLOOKUP($A277+ROUND((COLUMN()-2)/24,5),АТС!$A$41:$F$784,3)+'Иные услуги '!$C$5+'РСТ РСО-А'!$K$7+'РСТ РСО-А'!$G$9</f>
        <v>1388.44</v>
      </c>
      <c r="J277" s="117">
        <f>VLOOKUP($A277+ROUND((COLUMN()-2)/24,5),АТС!$A$41:$F$784,3)+'Иные услуги '!$C$5+'РСТ РСО-А'!$K$7+'РСТ РСО-А'!$G$9</f>
        <v>1388.57</v>
      </c>
      <c r="K277" s="117">
        <f>VLOOKUP($A277+ROUND((COLUMN()-2)/24,5),АТС!$A$41:$F$784,3)+'Иные услуги '!$C$5+'РСТ РСО-А'!$K$7+'РСТ РСО-А'!$G$9</f>
        <v>1388.75</v>
      </c>
      <c r="L277" s="117">
        <f>VLOOKUP($A277+ROUND((COLUMN()-2)/24,5),АТС!$A$41:$F$784,3)+'Иные услуги '!$C$5+'РСТ РСО-А'!$K$7+'РСТ РСО-А'!$G$9</f>
        <v>1406.8700000000001</v>
      </c>
      <c r="M277" s="117">
        <f>VLOOKUP($A277+ROUND((COLUMN()-2)/24,5),АТС!$A$41:$F$784,3)+'Иные услуги '!$C$5+'РСТ РСО-А'!$K$7+'РСТ РСО-А'!$G$9</f>
        <v>1445.18</v>
      </c>
      <c r="N277" s="117">
        <f>VLOOKUP($A277+ROUND((COLUMN()-2)/24,5),АТС!$A$41:$F$784,3)+'Иные услуги '!$C$5+'РСТ РСО-А'!$K$7+'РСТ РСО-А'!$G$9</f>
        <v>1446.08</v>
      </c>
      <c r="O277" s="117">
        <f>VLOOKUP($A277+ROUND((COLUMN()-2)/24,5),АТС!$A$41:$F$784,3)+'Иные услуги '!$C$5+'РСТ РСО-А'!$K$7+'РСТ РСО-А'!$G$9</f>
        <v>1445.02</v>
      </c>
      <c r="P277" s="117">
        <f>VLOOKUP($A277+ROUND((COLUMN()-2)/24,5),АТС!$A$41:$F$784,3)+'Иные услуги '!$C$5+'РСТ РСО-А'!$K$7+'РСТ РСО-А'!$G$9</f>
        <v>1445.98</v>
      </c>
      <c r="Q277" s="117">
        <f>VLOOKUP($A277+ROUND((COLUMN()-2)/24,5),АТС!$A$41:$F$784,3)+'Иные услуги '!$C$5+'РСТ РСО-А'!$K$7+'РСТ РСО-А'!$G$9</f>
        <v>1446.3700000000001</v>
      </c>
      <c r="R277" s="117">
        <f>VLOOKUP($A277+ROUND((COLUMN()-2)/24,5),АТС!$A$41:$F$784,3)+'Иные услуги '!$C$5+'РСТ РСО-А'!$K$7+'РСТ РСО-А'!$G$9</f>
        <v>1445.92</v>
      </c>
      <c r="S277" s="117">
        <f>VLOOKUP($A277+ROUND((COLUMN()-2)/24,5),АТС!$A$41:$F$784,3)+'Иные услуги '!$C$5+'РСТ РСО-А'!$K$7+'РСТ РСО-А'!$G$9</f>
        <v>1406.77</v>
      </c>
      <c r="T277" s="117">
        <f>VLOOKUP($A277+ROUND((COLUMN()-2)/24,5),АТС!$A$41:$F$784,3)+'Иные услуги '!$C$5+'РСТ РСО-А'!$K$7+'РСТ РСО-А'!$G$9</f>
        <v>1444.8600000000001</v>
      </c>
      <c r="U277" s="117">
        <f>VLOOKUP($A277+ROUND((COLUMN()-2)/24,5),АТС!$A$41:$F$784,3)+'Иные услуги '!$C$5+'РСТ РСО-А'!$K$7+'РСТ РСО-А'!$G$9</f>
        <v>1531.9900000000002</v>
      </c>
      <c r="V277" s="117">
        <f>VLOOKUP($A277+ROUND((COLUMN()-2)/24,5),АТС!$A$41:$F$784,3)+'Иные услуги '!$C$5+'РСТ РСО-А'!$K$7+'РСТ РСО-А'!$G$9</f>
        <v>1528.4300000000003</v>
      </c>
      <c r="W277" s="117">
        <f>VLOOKUP($A277+ROUND((COLUMN()-2)/24,5),АТС!$A$41:$F$784,3)+'Иные услуги '!$C$5+'РСТ РСО-А'!$K$7+'РСТ РСО-А'!$G$9</f>
        <v>1411.9</v>
      </c>
      <c r="X277" s="117">
        <f>VLOOKUP($A277+ROUND((COLUMN()-2)/24,5),АТС!$A$41:$F$784,3)+'Иные услуги '!$C$5+'РСТ РСО-А'!$K$7+'РСТ РСО-А'!$G$9</f>
        <v>1388.05</v>
      </c>
      <c r="Y277" s="117">
        <f>VLOOKUP($A277+ROUND((COLUMN()-2)/24,5),АТС!$A$41:$F$784,3)+'Иные услуги '!$C$5+'РСТ РСО-А'!$K$7+'РСТ РСО-А'!$G$9</f>
        <v>1476.45</v>
      </c>
      <c r="AA277" s="67"/>
    </row>
    <row r="278" spans="1:27" x14ac:dyDescent="0.2">
      <c r="A278" s="66">
        <f t="shared" si="8"/>
        <v>43710</v>
      </c>
      <c r="B278" s="117">
        <f>VLOOKUP($A278+ROUND((COLUMN()-2)/24,5),АТС!$A$41:$F$784,3)+'Иные услуги '!$C$5+'РСТ РСО-А'!$K$7+'РСТ РСО-А'!$G$9</f>
        <v>1397.03</v>
      </c>
      <c r="C278" s="117">
        <f>VLOOKUP($A278+ROUND((COLUMN()-2)/24,5),АТС!$A$41:$F$784,3)+'Иные услуги '!$C$5+'РСТ РСО-А'!$K$7+'РСТ РСО-А'!$G$9</f>
        <v>1389.97</v>
      </c>
      <c r="D278" s="117">
        <f>VLOOKUP($A278+ROUND((COLUMN()-2)/24,5),АТС!$A$41:$F$784,3)+'Иные услуги '!$C$5+'РСТ РСО-А'!$K$7+'РСТ РСО-А'!$G$9</f>
        <v>1388.99</v>
      </c>
      <c r="E278" s="117">
        <f>VLOOKUP($A278+ROUND((COLUMN()-2)/24,5),АТС!$A$41:$F$784,3)+'Иные услуги '!$C$5+'РСТ РСО-А'!$K$7+'РСТ РСО-А'!$G$9</f>
        <v>1389.03</v>
      </c>
      <c r="F278" s="117">
        <f>VLOOKUP($A278+ROUND((COLUMN()-2)/24,5),АТС!$A$41:$F$784,3)+'Иные услуги '!$C$5+'РСТ РСО-А'!$K$7+'РСТ РСО-А'!$G$9</f>
        <v>1389.01</v>
      </c>
      <c r="G278" s="117">
        <f>VLOOKUP($A278+ROUND((COLUMN()-2)/24,5),АТС!$A$41:$F$784,3)+'Иные услуги '!$C$5+'РСТ РСО-А'!$K$7+'РСТ РСО-А'!$G$9</f>
        <v>1388.85</v>
      </c>
      <c r="H278" s="117">
        <f>VLOOKUP($A278+ROUND((COLUMN()-2)/24,5),АТС!$A$41:$F$784,3)+'Иные услуги '!$C$5+'РСТ РСО-А'!$K$7+'РСТ РСО-А'!$G$9</f>
        <v>1388.24</v>
      </c>
      <c r="I278" s="117">
        <f>VLOOKUP($A278+ROUND((COLUMN()-2)/24,5),АТС!$A$41:$F$784,3)+'Иные услуги '!$C$5+'РСТ РСО-А'!$K$7+'РСТ РСО-А'!$G$9</f>
        <v>1442.72</v>
      </c>
      <c r="J278" s="117">
        <f>VLOOKUP($A278+ROUND((COLUMN()-2)/24,5),АТС!$A$41:$F$784,3)+'Иные услуги '!$C$5+'РСТ РСО-А'!$K$7+'РСТ РСО-А'!$G$9</f>
        <v>1388.8700000000001</v>
      </c>
      <c r="K278" s="117">
        <f>VLOOKUP($A278+ROUND((COLUMN()-2)/24,5),АТС!$A$41:$F$784,3)+'Иные услуги '!$C$5+'РСТ РСО-А'!$K$7+'РСТ РСО-А'!$G$9</f>
        <v>1513.15</v>
      </c>
      <c r="L278" s="117">
        <f>VLOOKUP($A278+ROUND((COLUMN()-2)/24,5),АТС!$A$41:$F$784,3)+'Иные услуги '!$C$5+'РСТ РСО-А'!$K$7+'РСТ РСО-А'!$G$9</f>
        <v>1545.6200000000001</v>
      </c>
      <c r="M278" s="117">
        <f>VLOOKUP($A278+ROUND((COLUMN()-2)/24,5),АТС!$A$41:$F$784,3)+'Иные услуги '!$C$5+'РСТ РСО-А'!$K$7+'РСТ РСО-А'!$G$9</f>
        <v>1582.4400000000003</v>
      </c>
      <c r="N278" s="117">
        <f>VLOOKUP($A278+ROUND((COLUMN()-2)/24,5),АТС!$A$41:$F$784,3)+'Иные услуги '!$C$5+'РСТ РСО-А'!$K$7+'РСТ РСО-А'!$G$9</f>
        <v>1547.14</v>
      </c>
      <c r="O278" s="117">
        <f>VLOOKUP($A278+ROUND((COLUMN()-2)/24,5),АТС!$A$41:$F$784,3)+'Иные услуги '!$C$5+'РСТ РСО-А'!$K$7+'РСТ РСО-А'!$G$9</f>
        <v>1546.9200000000003</v>
      </c>
      <c r="P278" s="117">
        <f>VLOOKUP($A278+ROUND((COLUMN()-2)/24,5),АТС!$A$41:$F$784,3)+'Иные услуги '!$C$5+'РСТ РСО-А'!$K$7+'РСТ РСО-А'!$G$9</f>
        <v>1578.2300000000002</v>
      </c>
      <c r="Q278" s="117">
        <f>VLOOKUP($A278+ROUND((COLUMN()-2)/24,5),АТС!$A$41:$F$784,3)+'Иные услуги '!$C$5+'РСТ РСО-А'!$K$7+'РСТ РСО-А'!$G$9</f>
        <v>1577.4300000000003</v>
      </c>
      <c r="R278" s="117">
        <f>VLOOKUP($A278+ROUND((COLUMN()-2)/24,5),АТС!$A$41:$F$784,3)+'Иные услуги '!$C$5+'РСТ РСО-А'!$K$7+'РСТ РСО-А'!$G$9</f>
        <v>1543.2400000000002</v>
      </c>
      <c r="S278" s="117">
        <f>VLOOKUP($A278+ROUND((COLUMN()-2)/24,5),АТС!$A$41:$F$784,3)+'Иные услуги '!$C$5+'РСТ РСО-А'!$K$7+'РСТ РСО-А'!$G$9</f>
        <v>1510.43</v>
      </c>
      <c r="T278" s="117">
        <f>VLOOKUP($A278+ROUND((COLUMN()-2)/24,5),АТС!$A$41:$F$784,3)+'Иные услуги '!$C$5+'РСТ РСО-А'!$K$7+'РСТ РСО-А'!$G$9</f>
        <v>1507.27</v>
      </c>
      <c r="U278" s="117">
        <f>VLOOKUP($A278+ROUND((COLUMN()-2)/24,5),АТС!$A$41:$F$784,3)+'Иные услуги '!$C$5+'РСТ РСО-А'!$K$7+'РСТ РСО-А'!$G$9</f>
        <v>1604.7100000000003</v>
      </c>
      <c r="V278" s="117">
        <f>VLOOKUP($A278+ROUND((COLUMN()-2)/24,5),АТС!$A$41:$F$784,3)+'Иные услуги '!$C$5+'РСТ РСО-А'!$K$7+'РСТ РСО-А'!$G$9</f>
        <v>1562.89</v>
      </c>
      <c r="W278" s="117">
        <f>VLOOKUP($A278+ROUND((COLUMN()-2)/24,5),АТС!$A$41:$F$784,3)+'Иные услуги '!$C$5+'РСТ РСО-А'!$K$7+'РСТ РСО-А'!$G$9</f>
        <v>1470.54</v>
      </c>
      <c r="X278" s="117">
        <f>VLOOKUP($A278+ROUND((COLUMN()-2)/24,5),АТС!$A$41:$F$784,3)+'Иные услуги '!$C$5+'РСТ РСО-А'!$K$7+'РСТ РСО-А'!$G$9</f>
        <v>1388.15</v>
      </c>
      <c r="Y278" s="117">
        <f>VLOOKUP($A278+ROUND((COLUMN()-2)/24,5),АТС!$A$41:$F$784,3)+'Иные услуги '!$C$5+'РСТ РСО-А'!$K$7+'РСТ РСО-А'!$G$9</f>
        <v>1415.42</v>
      </c>
    </row>
    <row r="279" spans="1:27" x14ac:dyDescent="0.2">
      <c r="A279" s="66">
        <f t="shared" si="8"/>
        <v>43711</v>
      </c>
      <c r="B279" s="117">
        <f>VLOOKUP($A279+ROUND((COLUMN()-2)/24,5),АТС!$A$41:$F$784,3)+'Иные услуги '!$C$5+'РСТ РСО-А'!$K$7+'РСТ РСО-А'!$G$9</f>
        <v>1400.75</v>
      </c>
      <c r="C279" s="117">
        <f>VLOOKUP($A279+ROUND((COLUMN()-2)/24,5),АТС!$A$41:$F$784,3)+'Иные услуги '!$C$5+'РСТ РСО-А'!$K$7+'РСТ РСО-А'!$G$9</f>
        <v>1389.15</v>
      </c>
      <c r="D279" s="117">
        <f>VLOOKUP($A279+ROUND((COLUMN()-2)/24,5),АТС!$A$41:$F$784,3)+'Иные услуги '!$C$5+'РСТ РСО-А'!$K$7+'РСТ РСО-А'!$G$9</f>
        <v>1389.01</v>
      </c>
      <c r="E279" s="117">
        <f>VLOOKUP($A279+ROUND((COLUMN()-2)/24,5),АТС!$A$41:$F$784,3)+'Иные услуги '!$C$5+'РСТ РСО-А'!$K$7+'РСТ РСО-А'!$G$9</f>
        <v>1388.99</v>
      </c>
      <c r="F279" s="117">
        <f>VLOOKUP($A279+ROUND((COLUMN()-2)/24,5),АТС!$A$41:$F$784,3)+'Иные услуги '!$C$5+'РСТ РСО-А'!$K$7+'РСТ РСО-А'!$G$9</f>
        <v>1389</v>
      </c>
      <c r="G279" s="117">
        <f>VLOOKUP($A279+ROUND((COLUMN()-2)/24,5),АТС!$A$41:$F$784,3)+'Иные услуги '!$C$5+'РСТ РСО-А'!$K$7+'РСТ РСО-А'!$G$9</f>
        <v>1388.91</v>
      </c>
      <c r="H279" s="117">
        <f>VLOOKUP($A279+ROUND((COLUMN()-2)/24,5),АТС!$A$41:$F$784,3)+'Иные услуги '!$C$5+'РСТ РСО-А'!$K$7+'РСТ РСО-А'!$G$9</f>
        <v>1388.3</v>
      </c>
      <c r="I279" s="117">
        <f>VLOOKUP($A279+ROUND((COLUMN()-2)/24,5),АТС!$A$41:$F$784,3)+'Иные услуги '!$C$5+'РСТ РСО-А'!$K$7+'РСТ РСО-А'!$G$9</f>
        <v>1431.27</v>
      </c>
      <c r="J279" s="117">
        <f>VLOOKUP($A279+ROUND((COLUMN()-2)/24,5),АТС!$A$41:$F$784,3)+'Иные услуги '!$C$5+'РСТ РСО-А'!$K$7+'РСТ РСО-А'!$G$9</f>
        <v>1405.27</v>
      </c>
      <c r="K279" s="117">
        <f>VLOOKUP($A279+ROUND((COLUMN()-2)/24,5),АТС!$A$41:$F$784,3)+'Иные услуги '!$C$5+'РСТ РСО-А'!$K$7+'РСТ РСО-А'!$G$9</f>
        <v>1509.32</v>
      </c>
      <c r="L279" s="117">
        <f>VLOOKUP($A279+ROUND((COLUMN()-2)/24,5),АТС!$A$41:$F$784,3)+'Иные услуги '!$C$5+'РСТ РСО-А'!$K$7+'РСТ РСО-А'!$G$9</f>
        <v>1546.2400000000002</v>
      </c>
      <c r="M279" s="117">
        <f>VLOOKUP($A279+ROUND((COLUMN()-2)/24,5),АТС!$A$41:$F$784,3)+'Иные услуги '!$C$5+'РСТ РСО-А'!$K$7+'РСТ РСО-А'!$G$9</f>
        <v>1583.4300000000003</v>
      </c>
      <c r="N279" s="117">
        <f>VLOOKUP($A279+ROUND((COLUMN()-2)/24,5),АТС!$A$41:$F$784,3)+'Иные услуги '!$C$5+'РСТ РСО-А'!$K$7+'РСТ РСО-А'!$G$9</f>
        <v>1554.2000000000003</v>
      </c>
      <c r="O279" s="117">
        <f>VLOOKUP($A279+ROUND((COLUMN()-2)/24,5),АТС!$A$41:$F$784,3)+'Иные услуги '!$C$5+'РСТ РСО-А'!$K$7+'РСТ РСО-А'!$G$9</f>
        <v>1557.8200000000002</v>
      </c>
      <c r="P279" s="117">
        <f>VLOOKUP($A279+ROUND((COLUMN()-2)/24,5),АТС!$A$41:$F$784,3)+'Иные услуги '!$C$5+'РСТ РСО-А'!$K$7+'РСТ РСО-А'!$G$9</f>
        <v>1586.88</v>
      </c>
      <c r="Q279" s="117">
        <f>VLOOKUP($A279+ROUND((COLUMN()-2)/24,5),АТС!$A$41:$F$784,3)+'Иные услуги '!$C$5+'РСТ РСО-А'!$K$7+'РСТ РСО-А'!$G$9</f>
        <v>1585.9200000000003</v>
      </c>
      <c r="R279" s="117">
        <f>VLOOKUP($A279+ROUND((COLUMN()-2)/24,5),АТС!$A$41:$F$784,3)+'Иные услуги '!$C$5+'РСТ РСО-А'!$K$7+'РСТ РСО-А'!$G$9</f>
        <v>1555.7000000000003</v>
      </c>
      <c r="S279" s="117">
        <f>VLOOKUP($A279+ROUND((COLUMN()-2)/24,5),АТС!$A$41:$F$784,3)+'Иные услуги '!$C$5+'РСТ РСО-А'!$K$7+'РСТ РСО-А'!$G$9</f>
        <v>1522.4200000000003</v>
      </c>
      <c r="T279" s="117">
        <f>VLOOKUP($A279+ROUND((COLUMN()-2)/24,5),АТС!$A$41:$F$784,3)+'Иные услуги '!$C$5+'РСТ РСО-А'!$K$7+'РСТ РСО-А'!$G$9</f>
        <v>1554.5200000000002</v>
      </c>
      <c r="U279" s="117">
        <f>VLOOKUP($A279+ROUND((COLUMN()-2)/24,5),АТС!$A$41:$F$784,3)+'Иные услуги '!$C$5+'РСТ РСО-А'!$K$7+'РСТ РСО-А'!$G$9</f>
        <v>1624.7800000000002</v>
      </c>
      <c r="V279" s="117">
        <f>VLOOKUP($A279+ROUND((COLUMN()-2)/24,5),АТС!$A$41:$F$784,3)+'Иные услуги '!$C$5+'РСТ РСО-А'!$K$7+'РСТ РСО-А'!$G$9</f>
        <v>1578.8000000000002</v>
      </c>
      <c r="W279" s="117">
        <f>VLOOKUP($A279+ROUND((COLUMN()-2)/24,5),АТС!$A$41:$F$784,3)+'Иные услуги '!$C$5+'РСТ РСО-А'!$K$7+'РСТ РСО-А'!$G$9</f>
        <v>1531.8700000000001</v>
      </c>
      <c r="X279" s="117">
        <f>VLOOKUP($A279+ROUND((COLUMN()-2)/24,5),АТС!$A$41:$F$784,3)+'Иные услуги '!$C$5+'РСТ РСО-А'!$K$7+'РСТ РСО-А'!$G$9</f>
        <v>1388.34</v>
      </c>
      <c r="Y279" s="117">
        <f>VLOOKUP($A279+ROUND((COLUMN()-2)/24,5),АТС!$A$41:$F$784,3)+'Иные услуги '!$C$5+'РСТ РСО-А'!$K$7+'РСТ РСО-А'!$G$9</f>
        <v>1456.93</v>
      </c>
    </row>
    <row r="280" spans="1:27" x14ac:dyDescent="0.2">
      <c r="A280" s="66">
        <f t="shared" si="8"/>
        <v>43712</v>
      </c>
      <c r="B280" s="117">
        <f>VLOOKUP($A280+ROUND((COLUMN()-2)/24,5),АТС!$A$41:$F$784,3)+'Иные услуги '!$C$5+'РСТ РСО-А'!$K$7+'РСТ РСО-А'!$G$9</f>
        <v>1407.16</v>
      </c>
      <c r="C280" s="117">
        <f>VLOOKUP($A280+ROUND((COLUMN()-2)/24,5),АТС!$A$41:$F$784,3)+'Иные услуги '!$C$5+'РСТ РСО-А'!$K$7+'РСТ РСО-А'!$G$9</f>
        <v>1390.74</v>
      </c>
      <c r="D280" s="117">
        <f>VLOOKUP($A280+ROUND((COLUMN()-2)/24,5),АТС!$A$41:$F$784,3)+'Иные услуги '!$C$5+'РСТ РСО-А'!$K$7+'РСТ РСО-А'!$G$9</f>
        <v>1388.98</v>
      </c>
      <c r="E280" s="117">
        <f>VLOOKUP($A280+ROUND((COLUMN()-2)/24,5),АТС!$A$41:$F$784,3)+'Иные услуги '!$C$5+'РСТ РСО-А'!$K$7+'РСТ РСО-А'!$G$9</f>
        <v>1388.98</v>
      </c>
      <c r="F280" s="117">
        <f>VLOOKUP($A280+ROUND((COLUMN()-2)/24,5),АТС!$A$41:$F$784,3)+'Иные услуги '!$C$5+'РСТ РСО-А'!$K$7+'РСТ РСО-А'!$G$9</f>
        <v>1388.96</v>
      </c>
      <c r="G280" s="117">
        <f>VLOOKUP($A280+ROUND((COLUMN()-2)/24,5),АТС!$A$41:$F$784,3)+'Иные услуги '!$C$5+'РСТ РСО-А'!$K$7+'РСТ РСО-А'!$G$9</f>
        <v>1388.9</v>
      </c>
      <c r="H280" s="117">
        <f>VLOOKUP($A280+ROUND((COLUMN()-2)/24,5),АТС!$A$41:$F$784,3)+'Иные услуги '!$C$5+'РСТ РСО-А'!$K$7+'РСТ РСО-А'!$G$9</f>
        <v>1388.46</v>
      </c>
      <c r="I280" s="117">
        <f>VLOOKUP($A280+ROUND((COLUMN()-2)/24,5),АТС!$A$41:$F$784,3)+'Иные услуги '!$C$5+'РСТ РСО-А'!$K$7+'РСТ РСО-А'!$G$9</f>
        <v>1471.1100000000001</v>
      </c>
      <c r="J280" s="117">
        <f>VLOOKUP($A280+ROUND((COLUMN()-2)/24,5),АТС!$A$41:$F$784,3)+'Иные услуги '!$C$5+'РСТ РСО-А'!$K$7+'РСТ РСО-А'!$G$9</f>
        <v>1389.03</v>
      </c>
      <c r="K280" s="117">
        <f>VLOOKUP($A280+ROUND((COLUMN()-2)/24,5),АТС!$A$41:$F$784,3)+'Иные услуги '!$C$5+'РСТ РСО-А'!$K$7+'РСТ РСО-А'!$G$9</f>
        <v>1506.97</v>
      </c>
      <c r="L280" s="117">
        <f>VLOOKUP($A280+ROUND((COLUMN()-2)/24,5),АТС!$A$41:$F$784,3)+'Иные услуги '!$C$5+'РСТ РСО-А'!$K$7+'РСТ РСО-А'!$G$9</f>
        <v>1545.41</v>
      </c>
      <c r="M280" s="117">
        <f>VLOOKUP($A280+ROUND((COLUMN()-2)/24,5),АТС!$A$41:$F$784,3)+'Иные услуги '!$C$5+'РСТ РСО-А'!$K$7+'РСТ РСО-А'!$G$9</f>
        <v>1575.8000000000002</v>
      </c>
      <c r="N280" s="117">
        <f>VLOOKUP($A280+ROUND((COLUMN()-2)/24,5),АТС!$A$41:$F$784,3)+'Иные услуги '!$C$5+'РСТ РСО-А'!$K$7+'РСТ РСО-А'!$G$9</f>
        <v>1546.3700000000001</v>
      </c>
      <c r="O280" s="117">
        <f>VLOOKUP($A280+ROUND((COLUMN()-2)/24,5),АТС!$A$41:$F$784,3)+'Иные услуги '!$C$5+'РСТ РСО-А'!$K$7+'РСТ РСО-А'!$G$9</f>
        <v>1546.9900000000002</v>
      </c>
      <c r="P280" s="117">
        <f>VLOOKUP($A280+ROUND((COLUMN()-2)/24,5),АТС!$A$41:$F$784,3)+'Иные услуги '!$C$5+'РСТ РСО-А'!$K$7+'РСТ РСО-А'!$G$9</f>
        <v>1574.63</v>
      </c>
      <c r="Q280" s="117">
        <f>VLOOKUP($A280+ROUND((COLUMN()-2)/24,5),АТС!$A$41:$F$784,3)+'Иные услуги '!$C$5+'РСТ РСО-А'!$K$7+'РСТ РСО-А'!$G$9</f>
        <v>1547.2900000000002</v>
      </c>
      <c r="R280" s="117">
        <f>VLOOKUP($A280+ROUND((COLUMN()-2)/24,5),АТС!$A$41:$F$784,3)+'Иные услуги '!$C$5+'РСТ РСО-А'!$K$7+'РСТ РСО-А'!$G$9</f>
        <v>1546.3100000000002</v>
      </c>
      <c r="S280" s="117">
        <f>VLOOKUP($A280+ROUND((COLUMN()-2)/24,5),АТС!$A$41:$F$784,3)+'Иные услуги '!$C$5+'РСТ РСО-А'!$K$7+'РСТ РСО-А'!$G$9</f>
        <v>1514.67</v>
      </c>
      <c r="T280" s="117">
        <f>VLOOKUP($A280+ROUND((COLUMN()-2)/24,5),АТС!$A$41:$F$784,3)+'Иные услуги '!$C$5+'РСТ РСО-А'!$K$7+'РСТ РСО-А'!$G$9</f>
        <v>1544.16</v>
      </c>
      <c r="U280" s="117">
        <f>VLOOKUP($A280+ROUND((COLUMN()-2)/24,5),АТС!$A$41:$F$784,3)+'Иные услуги '!$C$5+'РСТ РСО-А'!$K$7+'РСТ РСО-А'!$G$9</f>
        <v>1610.8700000000001</v>
      </c>
      <c r="V280" s="117">
        <f>VLOOKUP($A280+ROUND((COLUMN()-2)/24,5),АТС!$A$41:$F$784,3)+'Иные услуги '!$C$5+'РСТ РСО-А'!$K$7+'РСТ РСО-А'!$G$9</f>
        <v>1541.1800000000003</v>
      </c>
      <c r="W280" s="117">
        <f>VLOOKUP($A280+ROUND((COLUMN()-2)/24,5),АТС!$A$41:$F$784,3)+'Иные услуги '!$C$5+'РСТ РСО-А'!$K$7+'РСТ РСО-А'!$G$9</f>
        <v>1412.43</v>
      </c>
      <c r="X280" s="117">
        <f>VLOOKUP($A280+ROUND((COLUMN()-2)/24,5),АТС!$A$41:$F$784,3)+'Иные услуги '!$C$5+'РСТ РСО-А'!$K$7+'РСТ РСО-А'!$G$9</f>
        <v>1388.44</v>
      </c>
      <c r="Y280" s="117">
        <f>VLOOKUP($A280+ROUND((COLUMN()-2)/24,5),АТС!$A$41:$F$784,3)+'Иные услуги '!$C$5+'РСТ РСО-А'!$K$7+'РСТ РСО-А'!$G$9</f>
        <v>1469.45</v>
      </c>
    </row>
    <row r="281" spans="1:27" x14ac:dyDescent="0.2">
      <c r="A281" s="66">
        <f t="shared" si="8"/>
        <v>43713</v>
      </c>
      <c r="B281" s="117">
        <f>VLOOKUP($A281+ROUND((COLUMN()-2)/24,5),АТС!$A$41:$F$784,3)+'Иные услуги '!$C$5+'РСТ РСО-А'!$K$7+'РСТ РСО-А'!$G$9</f>
        <v>1400.41</v>
      </c>
      <c r="C281" s="117">
        <f>VLOOKUP($A281+ROUND((COLUMN()-2)/24,5),АТС!$A$41:$F$784,3)+'Иные услуги '!$C$5+'РСТ РСО-А'!$K$7+'РСТ РСО-А'!$G$9</f>
        <v>1391.44</v>
      </c>
      <c r="D281" s="117">
        <f>VLOOKUP($A281+ROUND((COLUMN()-2)/24,5),АТС!$A$41:$F$784,3)+'Иные услуги '!$C$5+'РСТ РСО-А'!$K$7+'РСТ РСО-А'!$G$9</f>
        <v>1389.06</v>
      </c>
      <c r="E281" s="117">
        <f>VLOOKUP($A281+ROUND((COLUMN()-2)/24,5),АТС!$A$41:$F$784,3)+'Иные услуги '!$C$5+'РСТ РСО-А'!$K$7+'РСТ РСО-А'!$G$9</f>
        <v>1389.05</v>
      </c>
      <c r="F281" s="117">
        <f>VLOOKUP($A281+ROUND((COLUMN()-2)/24,5),АТС!$A$41:$F$784,3)+'Иные услуги '!$C$5+'РСТ РСО-А'!$K$7+'РСТ РСО-А'!$G$9</f>
        <v>1389.04</v>
      </c>
      <c r="G281" s="117">
        <f>VLOOKUP($A281+ROUND((COLUMN()-2)/24,5),АТС!$A$41:$F$784,3)+'Иные услуги '!$C$5+'РСТ РСО-А'!$K$7+'РСТ РСО-А'!$G$9</f>
        <v>1388.93</v>
      </c>
      <c r="H281" s="117">
        <f>VLOOKUP($A281+ROUND((COLUMN()-2)/24,5),АТС!$A$41:$F$784,3)+'Иные услуги '!$C$5+'РСТ РСО-А'!$K$7+'РСТ РСО-А'!$G$9</f>
        <v>1388.29</v>
      </c>
      <c r="I281" s="117">
        <f>VLOOKUP($A281+ROUND((COLUMN()-2)/24,5),АТС!$A$41:$F$784,3)+'Иные услуги '!$C$5+'РСТ РСО-А'!$K$7+'РСТ РСО-А'!$G$9</f>
        <v>1442.21</v>
      </c>
      <c r="J281" s="117">
        <f>VLOOKUP($A281+ROUND((COLUMN()-2)/24,5),АТС!$A$41:$F$784,3)+'Иные услуги '!$C$5+'РСТ РСО-А'!$K$7+'РСТ РСО-А'!$G$9</f>
        <v>1388.95</v>
      </c>
      <c r="K281" s="117">
        <f>VLOOKUP($A281+ROUND((COLUMN()-2)/24,5),АТС!$A$41:$F$784,3)+'Иные услуги '!$C$5+'РСТ РСО-А'!$K$7+'РСТ РСО-А'!$G$9</f>
        <v>1445.03</v>
      </c>
      <c r="L281" s="117">
        <f>VLOOKUP($A281+ROUND((COLUMN()-2)/24,5),АТС!$A$41:$F$784,3)+'Иные услуги '!$C$5+'РСТ РСО-А'!$K$7+'РСТ РСО-А'!$G$9</f>
        <v>1520.1000000000001</v>
      </c>
      <c r="M281" s="117">
        <f>VLOOKUP($A281+ROUND((COLUMN()-2)/24,5),АТС!$A$41:$F$784,3)+'Иные услуги '!$C$5+'РСТ РСО-А'!$K$7+'РСТ РСО-А'!$G$9</f>
        <v>1527.0200000000002</v>
      </c>
      <c r="N281" s="117">
        <f>VLOOKUP($A281+ROUND((COLUMN()-2)/24,5),АТС!$A$41:$F$784,3)+'Иные услуги '!$C$5+'РСТ РСО-А'!$K$7+'РСТ РСО-А'!$G$9</f>
        <v>1520.5300000000002</v>
      </c>
      <c r="O281" s="117">
        <f>VLOOKUP($A281+ROUND((COLUMN()-2)/24,5),АТС!$A$41:$F$784,3)+'Иные услуги '!$C$5+'РСТ РСО-А'!$K$7+'РСТ РСО-А'!$G$9</f>
        <v>1524.7800000000002</v>
      </c>
      <c r="P281" s="117">
        <f>VLOOKUP($A281+ROUND((COLUMN()-2)/24,5),АТС!$A$41:$F$784,3)+'Иные услуги '!$C$5+'РСТ РСО-А'!$K$7+'РСТ РСО-А'!$G$9</f>
        <v>1524.4900000000002</v>
      </c>
      <c r="Q281" s="117">
        <f>VLOOKUP($A281+ROUND((COLUMN()-2)/24,5),АТС!$A$41:$F$784,3)+'Иные услуги '!$C$5+'РСТ РСО-А'!$K$7+'РСТ РСО-А'!$G$9</f>
        <v>1526.3200000000002</v>
      </c>
      <c r="R281" s="117">
        <f>VLOOKUP($A281+ROUND((COLUMN()-2)/24,5),АТС!$A$41:$F$784,3)+'Иные услуги '!$C$5+'РСТ РСО-А'!$K$7+'РСТ РСО-А'!$G$9</f>
        <v>1489.09</v>
      </c>
      <c r="S281" s="117">
        <f>VLOOKUP($A281+ROUND((COLUMN()-2)/24,5),АТС!$A$41:$F$784,3)+'Иные услуги '!$C$5+'РСТ РСО-А'!$K$7+'РСТ РСО-А'!$G$9</f>
        <v>1448.58</v>
      </c>
      <c r="T281" s="117">
        <f>VLOOKUP($A281+ROUND((COLUMN()-2)/24,5),АТС!$A$41:$F$784,3)+'Иные услуги '!$C$5+'РСТ РСО-А'!$K$7+'РСТ РСО-А'!$G$9</f>
        <v>1513.26</v>
      </c>
      <c r="U281" s="117">
        <f>VLOOKUP($A281+ROUND((COLUMN()-2)/24,5),АТС!$A$41:$F$784,3)+'Иные услуги '!$C$5+'РСТ РСО-А'!$K$7+'РСТ РСО-А'!$G$9</f>
        <v>1618.3400000000001</v>
      </c>
      <c r="V281" s="117">
        <f>VLOOKUP($A281+ROUND((COLUMN()-2)/24,5),АТС!$A$41:$F$784,3)+'Иные услуги '!$C$5+'РСТ РСО-А'!$K$7+'РСТ РСО-А'!$G$9</f>
        <v>1574.9200000000003</v>
      </c>
      <c r="W281" s="117">
        <f>VLOOKUP($A281+ROUND((COLUMN()-2)/24,5),АТС!$A$41:$F$784,3)+'Иные услуги '!$C$5+'РСТ РСО-А'!$K$7+'РСТ РСО-А'!$G$9</f>
        <v>1473.63</v>
      </c>
      <c r="X281" s="117">
        <f>VLOOKUP($A281+ROUND((COLUMN()-2)/24,5),АТС!$A$41:$F$784,3)+'Иные услуги '!$C$5+'РСТ РСО-А'!$K$7+'РСТ РСО-А'!$G$9</f>
        <v>1388.27</v>
      </c>
      <c r="Y281" s="117">
        <f>VLOOKUP($A281+ROUND((COLUMN()-2)/24,5),АТС!$A$41:$F$784,3)+'Иные услуги '!$C$5+'РСТ РСО-А'!$K$7+'РСТ РСО-А'!$G$9</f>
        <v>1484.09</v>
      </c>
    </row>
    <row r="282" spans="1:27" x14ac:dyDescent="0.2">
      <c r="A282" s="66">
        <f t="shared" si="8"/>
        <v>43714</v>
      </c>
      <c r="B282" s="117">
        <f>VLOOKUP($A282+ROUND((COLUMN()-2)/24,5),АТС!$A$41:$F$784,3)+'Иные услуги '!$C$5+'РСТ РСО-А'!$K$7+'РСТ РСО-А'!$G$9</f>
        <v>1401.96</v>
      </c>
      <c r="C282" s="117">
        <f>VLOOKUP($A282+ROUND((COLUMN()-2)/24,5),АТС!$A$41:$F$784,3)+'Иные услуги '!$C$5+'РСТ РСО-А'!$K$7+'РСТ РСО-А'!$G$9</f>
        <v>1391.55</v>
      </c>
      <c r="D282" s="117">
        <f>VLOOKUP($A282+ROUND((COLUMN()-2)/24,5),АТС!$A$41:$F$784,3)+'Иные услуги '!$C$5+'РСТ РСО-А'!$K$7+'РСТ РСО-А'!$G$9</f>
        <v>1389.13</v>
      </c>
      <c r="E282" s="117">
        <f>VLOOKUP($A282+ROUND((COLUMN()-2)/24,5),АТС!$A$41:$F$784,3)+'Иные услуги '!$C$5+'РСТ РСО-А'!$K$7+'РСТ РСО-А'!$G$9</f>
        <v>1389.1200000000001</v>
      </c>
      <c r="F282" s="117">
        <f>VLOOKUP($A282+ROUND((COLUMN()-2)/24,5),АТС!$A$41:$F$784,3)+'Иные услуги '!$C$5+'РСТ РСО-А'!$K$7+'РСТ РСО-А'!$G$9</f>
        <v>1389.1</v>
      </c>
      <c r="G282" s="117">
        <f>VLOOKUP($A282+ROUND((COLUMN()-2)/24,5),АТС!$A$41:$F$784,3)+'Иные услуги '!$C$5+'РСТ РСО-А'!$K$7+'РСТ РСО-А'!$G$9</f>
        <v>1388.99</v>
      </c>
      <c r="H282" s="117">
        <f>VLOOKUP($A282+ROUND((COLUMN()-2)/24,5),АТС!$A$41:$F$784,3)+'Иные услуги '!$C$5+'РСТ РСО-А'!$K$7+'РСТ РСО-А'!$G$9</f>
        <v>1388.3700000000001</v>
      </c>
      <c r="I282" s="117">
        <f>VLOOKUP($A282+ROUND((COLUMN()-2)/24,5),АТС!$A$41:$F$784,3)+'Иные услуги '!$C$5+'РСТ РСО-А'!$K$7+'РСТ РСО-А'!$G$9</f>
        <v>1446.83</v>
      </c>
      <c r="J282" s="117">
        <f>VLOOKUP($A282+ROUND((COLUMN()-2)/24,5),АТС!$A$41:$F$784,3)+'Иные услуги '!$C$5+'РСТ РСО-А'!$K$7+'РСТ РСО-А'!$G$9</f>
        <v>1388.96</v>
      </c>
      <c r="K282" s="117">
        <f>VLOOKUP($A282+ROUND((COLUMN()-2)/24,5),АТС!$A$41:$F$784,3)+'Иные услуги '!$C$5+'РСТ РСО-А'!$K$7+'РСТ РСО-А'!$G$9</f>
        <v>1443.44</v>
      </c>
      <c r="L282" s="117">
        <f>VLOOKUP($A282+ROUND((COLUMN()-2)/24,5),АТС!$A$41:$F$784,3)+'Иные услуги '!$C$5+'РСТ РСО-А'!$K$7+'РСТ РСО-А'!$G$9</f>
        <v>1498.1</v>
      </c>
      <c r="M282" s="117">
        <f>VLOOKUP($A282+ROUND((COLUMN()-2)/24,5),АТС!$A$41:$F$784,3)+'Иные услуги '!$C$5+'РСТ РСО-А'!$K$7+'РСТ РСО-А'!$G$9</f>
        <v>1510.2</v>
      </c>
      <c r="N282" s="117">
        <f>VLOOKUP($A282+ROUND((COLUMN()-2)/24,5),АТС!$A$41:$F$784,3)+'Иные услуги '!$C$5+'РСТ РСО-А'!$K$7+'РСТ РСО-А'!$G$9</f>
        <v>1510.6100000000001</v>
      </c>
      <c r="O282" s="117">
        <f>VLOOKUP($A282+ROUND((COLUMN()-2)/24,5),АТС!$A$41:$F$784,3)+'Иные услуги '!$C$5+'РСТ РСО-А'!$K$7+'РСТ РСО-А'!$G$9</f>
        <v>1510.57</v>
      </c>
      <c r="P282" s="117">
        <f>VLOOKUP($A282+ROUND((COLUMN()-2)/24,5),АТС!$A$41:$F$784,3)+'Иные услуги '!$C$5+'РСТ РСО-А'!$K$7+'РСТ РСО-А'!$G$9</f>
        <v>1510.38</v>
      </c>
      <c r="Q282" s="117">
        <f>VLOOKUP($A282+ROUND((COLUMN()-2)/24,5),АТС!$A$41:$F$784,3)+'Иные услуги '!$C$5+'РСТ РСО-А'!$K$7+'РСТ РСО-А'!$G$9</f>
        <v>1511.48</v>
      </c>
      <c r="R282" s="117">
        <f>VLOOKUP($A282+ROUND((COLUMN()-2)/24,5),АТС!$A$41:$F$784,3)+'Иные услуги '!$C$5+'РСТ РСО-А'!$K$7+'РСТ РСО-А'!$G$9</f>
        <v>1478.88</v>
      </c>
      <c r="S282" s="117">
        <f>VLOOKUP($A282+ROUND((COLUMN()-2)/24,5),АТС!$A$41:$F$784,3)+'Иные услуги '!$C$5+'РСТ РСО-А'!$K$7+'РСТ РСО-А'!$G$9</f>
        <v>1442.8</v>
      </c>
      <c r="T282" s="117">
        <f>VLOOKUP($A282+ROUND((COLUMN()-2)/24,5),АТС!$A$41:$F$784,3)+'Иные услуги '!$C$5+'РСТ РСО-А'!$K$7+'РСТ РСО-А'!$G$9</f>
        <v>1507.82</v>
      </c>
      <c r="U282" s="117">
        <f>VLOOKUP($A282+ROUND((COLUMN()-2)/24,5),АТС!$A$41:$F$784,3)+'Иные услуги '!$C$5+'РСТ РСО-А'!$K$7+'РСТ РСО-А'!$G$9</f>
        <v>1601.5700000000002</v>
      </c>
      <c r="V282" s="117">
        <f>VLOOKUP($A282+ROUND((COLUMN()-2)/24,5),АТС!$A$41:$F$784,3)+'Иные услуги '!$C$5+'РСТ РСО-А'!$K$7+'РСТ РСО-А'!$G$9</f>
        <v>1560.2000000000003</v>
      </c>
      <c r="W282" s="117">
        <f>VLOOKUP($A282+ROUND((COLUMN()-2)/24,5),АТС!$A$41:$F$784,3)+'Иные услуги '!$C$5+'РСТ РСО-А'!$K$7+'РСТ РСО-А'!$G$9</f>
        <v>1466.24</v>
      </c>
      <c r="X282" s="117">
        <f>VLOOKUP($A282+ROUND((COLUMN()-2)/24,5),АТС!$A$41:$F$784,3)+'Иные услуги '!$C$5+'РСТ РСО-А'!$K$7+'РСТ РСО-А'!$G$9</f>
        <v>1387.52</v>
      </c>
      <c r="Y282" s="117">
        <f>VLOOKUP($A282+ROUND((COLUMN()-2)/24,5),АТС!$A$41:$F$784,3)+'Иные услуги '!$C$5+'РСТ РСО-А'!$K$7+'РСТ РСО-А'!$G$9</f>
        <v>1505.07</v>
      </c>
    </row>
    <row r="283" spans="1:27" x14ac:dyDescent="0.2">
      <c r="A283" s="66">
        <f t="shared" si="8"/>
        <v>43715</v>
      </c>
      <c r="B283" s="117">
        <f>VLOOKUP($A283+ROUND((COLUMN()-2)/24,5),АТС!$A$41:$F$784,3)+'Иные услуги '!$C$5+'РСТ РСО-А'!$K$7+'РСТ РСО-А'!$G$9</f>
        <v>1413.96</v>
      </c>
      <c r="C283" s="117">
        <f>VLOOKUP($A283+ROUND((COLUMN()-2)/24,5),АТС!$A$41:$F$784,3)+'Иные услуги '!$C$5+'РСТ РСО-А'!$K$7+'РСТ РСО-А'!$G$9</f>
        <v>1393.09</v>
      </c>
      <c r="D283" s="117">
        <f>VLOOKUP($A283+ROUND((COLUMN()-2)/24,5),АТС!$A$41:$F$784,3)+'Иные услуги '!$C$5+'РСТ РСО-А'!$K$7+'РСТ РСО-А'!$G$9</f>
        <v>1388.94</v>
      </c>
      <c r="E283" s="117">
        <f>VLOOKUP($A283+ROUND((COLUMN()-2)/24,5),АТС!$A$41:$F$784,3)+'Иные услуги '!$C$5+'РСТ РСО-А'!$K$7+'РСТ РСО-А'!$G$9</f>
        <v>1389.02</v>
      </c>
      <c r="F283" s="117">
        <f>VLOOKUP($A283+ROUND((COLUMN()-2)/24,5),АТС!$A$41:$F$784,3)+'Иные услуги '!$C$5+'РСТ РСО-А'!$K$7+'РСТ РСО-А'!$G$9</f>
        <v>1389.01</v>
      </c>
      <c r="G283" s="117">
        <f>VLOOKUP($A283+ROUND((COLUMN()-2)/24,5),АТС!$A$41:$F$784,3)+'Иные услуги '!$C$5+'РСТ РСО-А'!$K$7+'РСТ РСО-А'!$G$9</f>
        <v>1388.73</v>
      </c>
      <c r="H283" s="117">
        <f>VLOOKUP($A283+ROUND((COLUMN()-2)/24,5),АТС!$A$41:$F$784,3)+'Иные услуги '!$C$5+'РСТ РСО-А'!$K$7+'РСТ РСО-А'!$G$9</f>
        <v>1387.91</v>
      </c>
      <c r="I283" s="117">
        <f>VLOOKUP($A283+ROUND((COLUMN()-2)/24,5),АТС!$A$41:$F$784,3)+'Иные услуги '!$C$5+'РСТ РСО-А'!$K$7+'РСТ РСО-А'!$G$9</f>
        <v>1387.92</v>
      </c>
      <c r="J283" s="117">
        <f>VLOOKUP($A283+ROUND((COLUMN()-2)/24,5),АТС!$A$41:$F$784,3)+'Иные услуги '!$C$5+'РСТ РСО-А'!$K$7+'РСТ РСО-А'!$G$9</f>
        <v>1388.28</v>
      </c>
      <c r="K283" s="117">
        <f>VLOOKUP($A283+ROUND((COLUMN()-2)/24,5),АТС!$A$41:$F$784,3)+'Иные услуги '!$C$5+'РСТ РСО-А'!$K$7+'РСТ РСО-А'!$G$9</f>
        <v>1388.56</v>
      </c>
      <c r="L283" s="117">
        <f>VLOOKUP($A283+ROUND((COLUMN()-2)/24,5),АТС!$A$41:$F$784,3)+'Иные услуги '!$C$5+'РСТ РСО-А'!$K$7+'РСТ РСО-А'!$G$9</f>
        <v>1388.55</v>
      </c>
      <c r="M283" s="117">
        <f>VLOOKUP($A283+ROUND((COLUMN()-2)/24,5),АТС!$A$41:$F$784,3)+'Иные услуги '!$C$5+'РСТ РСО-А'!$K$7+'РСТ РСО-А'!$G$9</f>
        <v>1388.73</v>
      </c>
      <c r="N283" s="117">
        <f>VLOOKUP($A283+ROUND((COLUMN()-2)/24,5),АТС!$A$41:$F$784,3)+'Иные услуги '!$C$5+'РСТ РСО-А'!$K$7+'РСТ РСО-А'!$G$9</f>
        <v>1388.83</v>
      </c>
      <c r="O283" s="117">
        <f>VLOOKUP($A283+ROUND((COLUMN()-2)/24,5),АТС!$A$41:$F$784,3)+'Иные услуги '!$C$5+'РСТ РСО-А'!$K$7+'РСТ РСО-А'!$G$9</f>
        <v>1388.84</v>
      </c>
      <c r="P283" s="117">
        <f>VLOOKUP($A283+ROUND((COLUMN()-2)/24,5),АТС!$A$41:$F$784,3)+'Иные услуги '!$C$5+'РСТ РСО-А'!$K$7+'РСТ РСО-А'!$G$9</f>
        <v>1388.78</v>
      </c>
      <c r="Q283" s="117">
        <f>VLOOKUP($A283+ROUND((COLUMN()-2)/24,5),АТС!$A$41:$F$784,3)+'Иные услуги '!$C$5+'РСТ РСО-А'!$K$7+'РСТ РСО-А'!$G$9</f>
        <v>1388.68</v>
      </c>
      <c r="R283" s="117">
        <f>VLOOKUP($A283+ROUND((COLUMN()-2)/24,5),АТС!$A$41:$F$784,3)+'Иные услуги '!$C$5+'РСТ РСО-А'!$K$7+'РСТ РСО-А'!$G$9</f>
        <v>1388.63</v>
      </c>
      <c r="S283" s="117">
        <f>VLOOKUP($A283+ROUND((COLUMN()-2)/24,5),АТС!$A$41:$F$784,3)+'Иные услуги '!$C$5+'РСТ РСО-А'!$K$7+'РСТ РСО-А'!$G$9</f>
        <v>1388.6200000000001</v>
      </c>
      <c r="T283" s="117">
        <f>VLOOKUP($A283+ROUND((COLUMN()-2)/24,5),АТС!$A$41:$F$784,3)+'Иные услуги '!$C$5+'РСТ РСО-А'!$K$7+'РСТ РСО-А'!$G$9</f>
        <v>1410.27</v>
      </c>
      <c r="U283" s="117">
        <f>VLOOKUP($A283+ROUND((COLUMN()-2)/24,5),АТС!$A$41:$F$784,3)+'Иные услуги '!$C$5+'РСТ РСО-А'!$K$7+'РСТ РСО-А'!$G$9</f>
        <v>1539.7600000000002</v>
      </c>
      <c r="V283" s="117">
        <f>VLOOKUP($A283+ROUND((COLUMN()-2)/24,5),АТС!$A$41:$F$784,3)+'Иные услуги '!$C$5+'РСТ РСО-А'!$K$7+'РСТ РСО-А'!$G$9</f>
        <v>1536.5300000000002</v>
      </c>
      <c r="W283" s="117">
        <f>VLOOKUP($A283+ROUND((COLUMN()-2)/24,5),АТС!$A$41:$F$784,3)+'Иные услуги '!$C$5+'РСТ РСО-А'!$K$7+'РСТ РСО-А'!$G$9</f>
        <v>1415.5</v>
      </c>
      <c r="X283" s="117">
        <f>VLOOKUP($A283+ROUND((COLUMN()-2)/24,5),АТС!$A$41:$F$784,3)+'Иные услуги '!$C$5+'РСТ РСО-А'!$K$7+'РСТ РСО-А'!$G$9</f>
        <v>1386.98</v>
      </c>
      <c r="Y283" s="117">
        <f>VLOOKUP($A283+ROUND((COLUMN()-2)/24,5),АТС!$A$41:$F$784,3)+'Иные услуги '!$C$5+'РСТ РСО-А'!$K$7+'РСТ РСО-А'!$G$9</f>
        <v>1503.1100000000001</v>
      </c>
    </row>
    <row r="284" spans="1:27" x14ac:dyDescent="0.2">
      <c r="A284" s="66">
        <f t="shared" si="8"/>
        <v>43716</v>
      </c>
      <c r="B284" s="117">
        <f>VLOOKUP($A284+ROUND((COLUMN()-2)/24,5),АТС!$A$41:$F$784,3)+'Иные услуги '!$C$5+'РСТ РСО-А'!$K$7+'РСТ РСО-А'!$G$9</f>
        <v>1392.81</v>
      </c>
      <c r="C284" s="117">
        <f>VLOOKUP($A284+ROUND((COLUMN()-2)/24,5),АТС!$A$41:$F$784,3)+'Иные услуги '!$C$5+'РСТ РСО-А'!$K$7+'РСТ РСО-А'!$G$9</f>
        <v>1388.68</v>
      </c>
      <c r="D284" s="117">
        <f>VLOOKUP($A284+ROUND((COLUMN()-2)/24,5),АТС!$A$41:$F$784,3)+'Иные услуги '!$C$5+'РСТ РСО-А'!$K$7+'РСТ РСО-А'!$G$9</f>
        <v>1388.99</v>
      </c>
      <c r="E284" s="117">
        <f>VLOOKUP($A284+ROUND((COLUMN()-2)/24,5),АТС!$A$41:$F$784,3)+'Иные услуги '!$C$5+'РСТ РСО-А'!$K$7+'РСТ РСО-А'!$G$9</f>
        <v>1389.08</v>
      </c>
      <c r="F284" s="117">
        <f>VLOOKUP($A284+ROUND((COLUMN()-2)/24,5),АТС!$A$41:$F$784,3)+'Иные услуги '!$C$5+'РСТ РСО-А'!$K$7+'РСТ РСО-А'!$G$9</f>
        <v>1389.08</v>
      </c>
      <c r="G284" s="117">
        <f>VLOOKUP($A284+ROUND((COLUMN()-2)/24,5),АТС!$A$41:$F$784,3)+'Иные услуги '!$C$5+'РСТ РСО-А'!$K$7+'РСТ РСО-А'!$G$9</f>
        <v>1388.83</v>
      </c>
      <c r="H284" s="117">
        <f>VLOOKUP($A284+ROUND((COLUMN()-2)/24,5),АТС!$A$41:$F$784,3)+'Иные услуги '!$C$5+'РСТ РСО-А'!$K$7+'РСТ РСО-А'!$G$9</f>
        <v>1387.8600000000001</v>
      </c>
      <c r="I284" s="117">
        <f>VLOOKUP($A284+ROUND((COLUMN()-2)/24,5),АТС!$A$41:$F$784,3)+'Иные услуги '!$C$5+'РСТ РСО-А'!$K$7+'РСТ РСО-А'!$G$9</f>
        <v>1388.3</v>
      </c>
      <c r="J284" s="117">
        <f>VLOOKUP($A284+ROUND((COLUMN()-2)/24,5),АТС!$A$41:$F$784,3)+'Иные услуги '!$C$5+'РСТ РСО-А'!$K$7+'РСТ РСО-А'!$G$9</f>
        <v>1388.39</v>
      </c>
      <c r="K284" s="117">
        <f>VLOOKUP($A284+ROUND((COLUMN()-2)/24,5),АТС!$A$41:$F$784,3)+'Иные услуги '!$C$5+'РСТ РСО-А'!$K$7+'РСТ РСО-А'!$G$9</f>
        <v>1388.34</v>
      </c>
      <c r="L284" s="117">
        <f>VLOOKUP($A284+ROUND((COLUMN()-2)/24,5),АТС!$A$41:$F$784,3)+'Иные услуги '!$C$5+'РСТ РСО-А'!$K$7+'РСТ РСО-А'!$G$9</f>
        <v>1388.49</v>
      </c>
      <c r="M284" s="117">
        <f>VLOOKUP($A284+ROUND((COLUMN()-2)/24,5),АТС!$A$41:$F$784,3)+'Иные услуги '!$C$5+'РСТ РСО-А'!$K$7+'РСТ РСО-А'!$G$9</f>
        <v>1388.63</v>
      </c>
      <c r="N284" s="117">
        <f>VLOOKUP($A284+ROUND((COLUMN()-2)/24,5),АТС!$A$41:$F$784,3)+'Иные услуги '!$C$5+'РСТ РСО-А'!$K$7+'РСТ РСО-А'!$G$9</f>
        <v>1388.78</v>
      </c>
      <c r="O284" s="117">
        <f>VLOOKUP($A284+ROUND((COLUMN()-2)/24,5),АТС!$A$41:$F$784,3)+'Иные услуги '!$C$5+'РСТ РСО-А'!$K$7+'РСТ РСО-А'!$G$9</f>
        <v>1388.76</v>
      </c>
      <c r="P284" s="117">
        <f>VLOOKUP($A284+ROUND((COLUMN()-2)/24,5),АТС!$A$41:$F$784,3)+'Иные услуги '!$C$5+'РСТ РСО-А'!$K$7+'РСТ РСО-А'!$G$9</f>
        <v>1388.71</v>
      </c>
      <c r="Q284" s="117">
        <f>VLOOKUP($A284+ROUND((COLUMN()-2)/24,5),АТС!$A$41:$F$784,3)+'Иные услуги '!$C$5+'РСТ РСО-А'!$K$7+'РСТ РСО-А'!$G$9</f>
        <v>1388.55</v>
      </c>
      <c r="R284" s="117">
        <f>VLOOKUP($A284+ROUND((COLUMN()-2)/24,5),АТС!$A$41:$F$784,3)+'Иные услуги '!$C$5+'РСТ РСО-А'!$K$7+'РСТ РСО-А'!$G$9</f>
        <v>1388.52</v>
      </c>
      <c r="S284" s="117">
        <f>VLOOKUP($A284+ROUND((COLUMN()-2)/24,5),АТС!$A$41:$F$784,3)+'Иные услуги '!$C$5+'РСТ РСО-А'!$K$7+'РСТ РСО-А'!$G$9</f>
        <v>1388.58</v>
      </c>
      <c r="T284" s="117">
        <f>VLOOKUP($A284+ROUND((COLUMN()-2)/24,5),АТС!$A$41:$F$784,3)+'Иные услуги '!$C$5+'РСТ РСО-А'!$K$7+'РСТ РСО-А'!$G$9</f>
        <v>1410.01</v>
      </c>
      <c r="U284" s="117">
        <f>VLOOKUP($A284+ROUND((COLUMN()-2)/24,5),АТС!$A$41:$F$784,3)+'Иные услуги '!$C$5+'РСТ РСО-А'!$K$7+'РСТ РСО-А'!$G$9</f>
        <v>1545.8100000000002</v>
      </c>
      <c r="V284" s="117">
        <f>VLOOKUP($A284+ROUND((COLUMN()-2)/24,5),АТС!$A$41:$F$784,3)+'Иные услуги '!$C$5+'РСТ РСО-А'!$K$7+'РСТ РСО-А'!$G$9</f>
        <v>1646.0200000000002</v>
      </c>
      <c r="W284" s="117">
        <f>VLOOKUP($A284+ROUND((COLUMN()-2)/24,5),АТС!$A$41:$F$784,3)+'Иные услуги '!$C$5+'РСТ РСО-А'!$K$7+'РСТ РСО-А'!$G$9</f>
        <v>1418.71</v>
      </c>
      <c r="X284" s="117">
        <f>VLOOKUP($A284+ROUND((COLUMN()-2)/24,5),АТС!$A$41:$F$784,3)+'Иные услуги '!$C$5+'РСТ РСО-А'!$K$7+'РСТ РСО-А'!$G$9</f>
        <v>1386.54</v>
      </c>
      <c r="Y284" s="117">
        <f>VLOOKUP($A284+ROUND((COLUMN()-2)/24,5),АТС!$A$41:$F$784,3)+'Иные услуги '!$C$5+'РСТ РСО-А'!$K$7+'РСТ РСО-А'!$G$9</f>
        <v>1523.1700000000003</v>
      </c>
    </row>
    <row r="285" spans="1:27" x14ac:dyDescent="0.2">
      <c r="A285" s="66">
        <f t="shared" si="8"/>
        <v>43717</v>
      </c>
      <c r="B285" s="117">
        <f>VLOOKUP($A285+ROUND((COLUMN()-2)/24,5),АТС!$A$41:$F$784,3)+'Иные услуги '!$C$5+'РСТ РСО-А'!$K$7+'РСТ РСО-А'!$G$9</f>
        <v>1392.94</v>
      </c>
      <c r="C285" s="117">
        <f>VLOOKUP($A285+ROUND((COLUMN()-2)/24,5),АТС!$A$41:$F$784,3)+'Иные услуги '!$C$5+'РСТ РСО-А'!$K$7+'РСТ РСО-А'!$G$9</f>
        <v>1388.56</v>
      </c>
      <c r="D285" s="117">
        <f>VLOOKUP($A285+ROUND((COLUMN()-2)/24,5),АТС!$A$41:$F$784,3)+'Иные услуги '!$C$5+'РСТ РСО-А'!$K$7+'РСТ РСО-А'!$G$9</f>
        <v>1388.94</v>
      </c>
      <c r="E285" s="117">
        <f>VLOOKUP($A285+ROUND((COLUMN()-2)/24,5),АТС!$A$41:$F$784,3)+'Иные услуги '!$C$5+'РСТ РСО-А'!$K$7+'РСТ РСО-А'!$G$9</f>
        <v>1389.04</v>
      </c>
      <c r="F285" s="117">
        <f>VLOOKUP($A285+ROUND((COLUMN()-2)/24,5),АТС!$A$41:$F$784,3)+'Иные услуги '!$C$5+'РСТ РСО-А'!$K$7+'РСТ РСО-А'!$G$9</f>
        <v>1389.06</v>
      </c>
      <c r="G285" s="117">
        <f>VLOOKUP($A285+ROUND((COLUMN()-2)/24,5),АТС!$A$41:$F$784,3)+'Иные услуги '!$C$5+'РСТ РСО-А'!$K$7+'РСТ РСО-А'!$G$9</f>
        <v>1389.01</v>
      </c>
      <c r="H285" s="117">
        <f>VLOOKUP($A285+ROUND((COLUMN()-2)/24,5),АТС!$A$41:$F$784,3)+'Иные услуги '!$C$5+'РСТ РСО-А'!$K$7+'РСТ РСО-А'!$G$9</f>
        <v>1388.23</v>
      </c>
      <c r="I285" s="117">
        <f>VLOOKUP($A285+ROUND((COLUMN()-2)/24,5),АТС!$A$41:$F$784,3)+'Иные услуги '!$C$5+'РСТ РСО-А'!$K$7+'РСТ РСО-А'!$G$9</f>
        <v>1449.59</v>
      </c>
      <c r="J285" s="117">
        <f>VLOOKUP($A285+ROUND((COLUMN()-2)/24,5),АТС!$A$41:$F$784,3)+'Иные услуги '!$C$5+'РСТ РСО-А'!$K$7+'РСТ РСО-А'!$G$9</f>
        <v>1388.98</v>
      </c>
      <c r="K285" s="117">
        <f>VLOOKUP($A285+ROUND((COLUMN()-2)/24,5),АТС!$A$41:$F$784,3)+'Иные услуги '!$C$5+'РСТ РСО-А'!$K$7+'РСТ РСО-А'!$G$9</f>
        <v>1406.02</v>
      </c>
      <c r="L285" s="117">
        <f>VLOOKUP($A285+ROUND((COLUMN()-2)/24,5),АТС!$A$41:$F$784,3)+'Иные услуги '!$C$5+'РСТ РСО-А'!$K$7+'РСТ РСО-А'!$G$9</f>
        <v>1446.66</v>
      </c>
      <c r="M285" s="117">
        <f>VLOOKUP($A285+ROUND((COLUMN()-2)/24,5),АТС!$A$41:$F$784,3)+'Иные услуги '!$C$5+'РСТ РСО-А'!$K$7+'РСТ РСО-А'!$G$9</f>
        <v>1448.64</v>
      </c>
      <c r="N285" s="117">
        <f>VLOOKUP($A285+ROUND((COLUMN()-2)/24,5),АТС!$A$41:$F$784,3)+'Иные услуги '!$C$5+'РСТ РСО-А'!$K$7+'РСТ РСО-А'!$G$9</f>
        <v>1443.16</v>
      </c>
      <c r="O285" s="117">
        <f>VLOOKUP($A285+ROUND((COLUMN()-2)/24,5),АТС!$A$41:$F$784,3)+'Иные услуги '!$C$5+'РСТ РСО-А'!$K$7+'РСТ РСО-А'!$G$9</f>
        <v>1444.1</v>
      </c>
      <c r="P285" s="117">
        <f>VLOOKUP($A285+ROUND((COLUMN()-2)/24,5),АТС!$A$41:$F$784,3)+'Иные услуги '!$C$5+'РСТ РСО-А'!$K$7+'РСТ РСО-А'!$G$9</f>
        <v>1443.97</v>
      </c>
      <c r="Q285" s="117">
        <f>VLOOKUP($A285+ROUND((COLUMN()-2)/24,5),АТС!$A$41:$F$784,3)+'Иные услуги '!$C$5+'РСТ РСО-А'!$K$7+'РСТ РСО-А'!$G$9</f>
        <v>1443.3700000000001</v>
      </c>
      <c r="R285" s="117">
        <f>VLOOKUP($A285+ROUND((COLUMN()-2)/24,5),АТС!$A$41:$F$784,3)+'Иные услуги '!$C$5+'РСТ РСО-А'!$K$7+'РСТ РСО-А'!$G$9</f>
        <v>1443.46</v>
      </c>
      <c r="S285" s="117">
        <f>VLOOKUP($A285+ROUND((COLUMN()-2)/24,5),АТС!$A$41:$F$784,3)+'Иные услуги '!$C$5+'РСТ РСО-А'!$K$7+'РСТ РСО-А'!$G$9</f>
        <v>1405.99</v>
      </c>
      <c r="T285" s="117">
        <f>VLOOKUP($A285+ROUND((COLUMN()-2)/24,5),АТС!$A$41:$F$784,3)+'Иные услуги '!$C$5+'РСТ РСО-А'!$K$7+'РСТ РСО-А'!$G$9</f>
        <v>1441.8</v>
      </c>
      <c r="U285" s="117">
        <f>VLOOKUP($A285+ROUND((COLUMN()-2)/24,5),АТС!$A$41:$F$784,3)+'Иные услуги '!$C$5+'РСТ РСО-А'!$K$7+'РСТ РСО-А'!$G$9</f>
        <v>1519.0200000000002</v>
      </c>
      <c r="V285" s="117">
        <f>VLOOKUP($A285+ROUND((COLUMN()-2)/24,5),АТС!$A$41:$F$784,3)+'Иные услуги '!$C$5+'РСТ РСО-А'!$K$7+'РСТ РСО-А'!$G$9</f>
        <v>1516.4800000000002</v>
      </c>
      <c r="W285" s="117">
        <f>VLOOKUP($A285+ROUND((COLUMN()-2)/24,5),АТС!$A$41:$F$784,3)+'Иные услуги '!$C$5+'РСТ РСО-А'!$K$7+'РСТ РСО-А'!$G$9</f>
        <v>1411.89</v>
      </c>
      <c r="X285" s="117">
        <f>VLOOKUP($A285+ROUND((COLUMN()-2)/24,5),АТС!$A$41:$F$784,3)+'Иные услуги '!$C$5+'РСТ РСО-А'!$K$7+'РСТ РСО-А'!$G$9</f>
        <v>1388.42</v>
      </c>
      <c r="Y285" s="117">
        <f>VLOOKUP($A285+ROUND((COLUMN()-2)/24,5),АТС!$A$41:$F$784,3)+'Иные услуги '!$C$5+'РСТ РСО-А'!$K$7+'РСТ РСО-А'!$G$9</f>
        <v>1443.26</v>
      </c>
    </row>
    <row r="286" spans="1:27" x14ac:dyDescent="0.2">
      <c r="A286" s="66">
        <f t="shared" si="8"/>
        <v>43718</v>
      </c>
      <c r="B286" s="117">
        <f>VLOOKUP($A286+ROUND((COLUMN()-2)/24,5),АТС!$A$41:$F$784,3)+'Иные услуги '!$C$5+'РСТ РСО-А'!$K$7+'РСТ РСО-А'!$G$9</f>
        <v>1390.44</v>
      </c>
      <c r="C286" s="117">
        <f>VLOOKUP($A286+ROUND((COLUMN()-2)/24,5),АТС!$A$41:$F$784,3)+'Иные услуги '!$C$5+'РСТ РСО-А'!$K$7+'РСТ РСО-А'!$G$9</f>
        <v>1389.16</v>
      </c>
      <c r="D286" s="117">
        <f>VLOOKUP($A286+ROUND((COLUMN()-2)/24,5),АТС!$A$41:$F$784,3)+'Иные услуги '!$C$5+'РСТ РСО-А'!$K$7+'РСТ РСО-А'!$G$9</f>
        <v>1389.17</v>
      </c>
      <c r="E286" s="117">
        <f>VLOOKUP($A286+ROUND((COLUMN()-2)/24,5),АТС!$A$41:$F$784,3)+'Иные услуги '!$C$5+'РСТ РСО-А'!$K$7+'РСТ РСО-А'!$G$9</f>
        <v>1389.18</v>
      </c>
      <c r="F286" s="117">
        <f>VLOOKUP($A286+ROUND((COLUMN()-2)/24,5),АТС!$A$41:$F$784,3)+'Иные услуги '!$C$5+'РСТ РСО-А'!$K$7+'РСТ РСО-А'!$G$9</f>
        <v>1389.17</v>
      </c>
      <c r="G286" s="117">
        <f>VLOOKUP($A286+ROUND((COLUMN()-2)/24,5),АТС!$A$41:$F$784,3)+'Иные услуги '!$C$5+'РСТ РСО-А'!$K$7+'РСТ РСО-А'!$G$9</f>
        <v>1389.1100000000001</v>
      </c>
      <c r="H286" s="117">
        <f>VLOOKUP($A286+ROUND((COLUMN()-2)/24,5),АТС!$A$41:$F$784,3)+'Иные услуги '!$C$5+'РСТ РСО-А'!$K$7+'РСТ РСО-А'!$G$9</f>
        <v>1388.68</v>
      </c>
      <c r="I286" s="117">
        <f>VLOOKUP($A286+ROUND((COLUMN()-2)/24,5),АТС!$A$41:$F$784,3)+'Иные услуги '!$C$5+'РСТ РСО-А'!$K$7+'РСТ РСО-А'!$G$9</f>
        <v>1462.27</v>
      </c>
      <c r="J286" s="117">
        <f>VLOOKUP($A286+ROUND((COLUMN()-2)/24,5),АТС!$A$41:$F$784,3)+'Иные услуги '!$C$5+'РСТ РСО-А'!$K$7+'РСТ РСО-А'!$G$9</f>
        <v>1389.02</v>
      </c>
      <c r="K286" s="117">
        <f>VLOOKUP($A286+ROUND((COLUMN()-2)/24,5),АТС!$A$41:$F$784,3)+'Иные услуги '!$C$5+'РСТ РСО-А'!$K$7+'РСТ РСО-А'!$G$9</f>
        <v>1404.38</v>
      </c>
      <c r="L286" s="117">
        <f>VLOOKUP($A286+ROUND((COLUMN()-2)/24,5),АТС!$A$41:$F$784,3)+'Иные услуги '!$C$5+'РСТ РСО-А'!$K$7+'РСТ РСО-А'!$G$9</f>
        <v>1438.55</v>
      </c>
      <c r="M286" s="117">
        <f>VLOOKUP($A286+ROUND((COLUMN()-2)/24,5),АТС!$A$41:$F$784,3)+'Иные услуги '!$C$5+'РСТ РСО-А'!$K$7+'РСТ РСО-А'!$G$9</f>
        <v>1438.84</v>
      </c>
      <c r="N286" s="117">
        <f>VLOOKUP($A286+ROUND((COLUMN()-2)/24,5),АТС!$A$41:$F$784,3)+'Иные услуги '!$C$5+'РСТ РСО-А'!$K$7+'РСТ РСО-А'!$G$9</f>
        <v>1439.13</v>
      </c>
      <c r="O286" s="117">
        <f>VLOOKUP($A286+ROUND((COLUMN()-2)/24,5),АТС!$A$41:$F$784,3)+'Иные услуги '!$C$5+'РСТ РСО-А'!$K$7+'РСТ РСО-А'!$G$9</f>
        <v>1439.94</v>
      </c>
      <c r="P286" s="117">
        <f>VLOOKUP($A286+ROUND((COLUMN()-2)/24,5),АТС!$A$41:$F$784,3)+'Иные услуги '!$C$5+'РСТ РСО-А'!$K$7+'РСТ РСО-А'!$G$9</f>
        <v>1440.18</v>
      </c>
      <c r="Q286" s="117">
        <f>VLOOKUP($A286+ROUND((COLUMN()-2)/24,5),АТС!$A$41:$F$784,3)+'Иные услуги '!$C$5+'РСТ РСО-А'!$K$7+'РСТ РСО-А'!$G$9</f>
        <v>1440.29</v>
      </c>
      <c r="R286" s="117">
        <f>VLOOKUP($A286+ROUND((COLUMN()-2)/24,5),АТС!$A$41:$F$784,3)+'Иные услуги '!$C$5+'РСТ РСО-А'!$K$7+'РСТ РСО-А'!$G$9</f>
        <v>1440.6200000000001</v>
      </c>
      <c r="S286" s="117">
        <f>VLOOKUP($A286+ROUND((COLUMN()-2)/24,5),АТС!$A$41:$F$784,3)+'Иные услуги '!$C$5+'РСТ РСО-А'!$K$7+'РСТ РСО-А'!$G$9</f>
        <v>1404.55</v>
      </c>
      <c r="T286" s="117">
        <f>VLOOKUP($A286+ROUND((COLUMN()-2)/24,5),АТС!$A$41:$F$784,3)+'Иные услуги '!$C$5+'РСТ РСО-А'!$K$7+'РСТ РСО-А'!$G$9</f>
        <v>1470</v>
      </c>
      <c r="U286" s="117">
        <f>VLOOKUP($A286+ROUND((COLUMN()-2)/24,5),АТС!$A$41:$F$784,3)+'Иные услуги '!$C$5+'РСТ РСО-А'!$K$7+'РСТ РСО-А'!$G$9</f>
        <v>1510.9</v>
      </c>
      <c r="V286" s="117">
        <f>VLOOKUP($A286+ROUND((COLUMN()-2)/24,5),АТС!$A$41:$F$784,3)+'Иные услуги '!$C$5+'РСТ РСО-А'!$K$7+'РСТ РСО-А'!$G$9</f>
        <v>1509.8700000000001</v>
      </c>
      <c r="W286" s="117">
        <f>VLOOKUP($A286+ROUND((COLUMN()-2)/24,5),АТС!$A$41:$F$784,3)+'Иные услуги '!$C$5+'РСТ РСО-А'!$K$7+'РСТ РСО-А'!$G$9</f>
        <v>1410.71</v>
      </c>
      <c r="X286" s="117">
        <f>VLOOKUP($A286+ROUND((COLUMN()-2)/24,5),АТС!$A$41:$F$784,3)+'Иные услуги '!$C$5+'РСТ РСО-А'!$K$7+'РСТ РСО-А'!$G$9</f>
        <v>1388.13</v>
      </c>
      <c r="Y286" s="117">
        <f>VLOOKUP($A286+ROUND((COLUMN()-2)/24,5),АТС!$A$41:$F$784,3)+'Иные услуги '!$C$5+'РСТ РСО-А'!$K$7+'РСТ РСО-А'!$G$9</f>
        <v>1422.85</v>
      </c>
    </row>
    <row r="287" spans="1:27" x14ac:dyDescent="0.2">
      <c r="A287" s="66">
        <f t="shared" si="8"/>
        <v>43719</v>
      </c>
      <c r="B287" s="117">
        <f>VLOOKUP($A287+ROUND((COLUMN()-2)/24,5),АТС!$A$41:$F$784,3)+'Иные услуги '!$C$5+'РСТ РСО-А'!$K$7+'РСТ РСО-А'!$G$9</f>
        <v>1407.26</v>
      </c>
      <c r="C287" s="117">
        <f>VLOOKUP($A287+ROUND((COLUMN()-2)/24,5),АТС!$A$41:$F$784,3)+'Иные услуги '!$C$5+'РСТ РСО-А'!$K$7+'РСТ РСО-А'!$G$9</f>
        <v>1390.95</v>
      </c>
      <c r="D287" s="117">
        <f>VLOOKUP($A287+ROUND((COLUMN()-2)/24,5),АТС!$A$41:$F$784,3)+'Иные услуги '!$C$5+'РСТ РСО-А'!$K$7+'РСТ РСО-А'!$G$9</f>
        <v>1389.2</v>
      </c>
      <c r="E287" s="117">
        <f>VLOOKUP($A287+ROUND((COLUMN()-2)/24,5),АТС!$A$41:$F$784,3)+'Иные услуги '!$C$5+'РСТ РСО-А'!$K$7+'РСТ РСО-А'!$G$9</f>
        <v>1389.18</v>
      </c>
      <c r="F287" s="117">
        <f>VLOOKUP($A287+ROUND((COLUMN()-2)/24,5),АТС!$A$41:$F$784,3)+'Иные услуги '!$C$5+'РСТ РСО-А'!$K$7+'РСТ РСО-А'!$G$9</f>
        <v>1389.17</v>
      </c>
      <c r="G287" s="117">
        <f>VLOOKUP($A287+ROUND((COLUMN()-2)/24,5),АТС!$A$41:$F$784,3)+'Иные услуги '!$C$5+'РСТ РСО-А'!$K$7+'РСТ РСО-А'!$G$9</f>
        <v>1389.07</v>
      </c>
      <c r="H287" s="117">
        <f>VLOOKUP($A287+ROUND((COLUMN()-2)/24,5),АТС!$A$41:$F$784,3)+'Иные услуги '!$C$5+'РСТ РСО-А'!$K$7+'РСТ РСО-А'!$G$9</f>
        <v>1388.63</v>
      </c>
      <c r="I287" s="117">
        <f>VLOOKUP($A287+ROUND((COLUMN()-2)/24,5),АТС!$A$41:$F$784,3)+'Иные услуги '!$C$5+'РСТ РСО-А'!$K$7+'РСТ РСО-А'!$G$9</f>
        <v>1458.82</v>
      </c>
      <c r="J287" s="117">
        <f>VLOOKUP($A287+ROUND((COLUMN()-2)/24,5),АТС!$A$41:$F$784,3)+'Иные услуги '!$C$5+'РСТ РСО-А'!$K$7+'РСТ РСО-А'!$G$9</f>
        <v>1388.92</v>
      </c>
      <c r="K287" s="117">
        <f>VLOOKUP($A287+ROUND((COLUMN()-2)/24,5),АТС!$A$41:$F$784,3)+'Иные услуги '!$C$5+'РСТ РСО-А'!$K$7+'РСТ РСО-А'!$G$9</f>
        <v>1405.95</v>
      </c>
      <c r="L287" s="117">
        <f>VLOOKUP($A287+ROUND((COLUMN()-2)/24,5),АТС!$A$41:$F$784,3)+'Иные услуги '!$C$5+'РСТ РСО-А'!$K$7+'РСТ РСО-А'!$G$9</f>
        <v>1444.2</v>
      </c>
      <c r="M287" s="117">
        <f>VLOOKUP($A287+ROUND((COLUMN()-2)/24,5),АТС!$A$41:$F$784,3)+'Иные услуги '!$C$5+'РСТ РСО-А'!$K$7+'РСТ РСО-А'!$G$9</f>
        <v>1444.76</v>
      </c>
      <c r="N287" s="117">
        <f>VLOOKUP($A287+ROUND((COLUMN()-2)/24,5),АТС!$A$41:$F$784,3)+'Иные услуги '!$C$5+'РСТ РСО-А'!$K$7+'РСТ РСО-А'!$G$9</f>
        <v>1445.03</v>
      </c>
      <c r="O287" s="117">
        <f>VLOOKUP($A287+ROUND((COLUMN()-2)/24,5),АТС!$A$41:$F$784,3)+'Иные услуги '!$C$5+'РСТ РСО-А'!$K$7+'РСТ РСО-А'!$G$9</f>
        <v>1445.64</v>
      </c>
      <c r="P287" s="117">
        <f>VLOOKUP($A287+ROUND((COLUMN()-2)/24,5),АТС!$A$41:$F$784,3)+'Иные услуги '!$C$5+'РСТ РСО-А'!$K$7+'РСТ РСО-А'!$G$9</f>
        <v>1445.8700000000001</v>
      </c>
      <c r="Q287" s="117">
        <f>VLOOKUP($A287+ROUND((COLUMN()-2)/24,5),АТС!$A$41:$F$784,3)+'Иные услуги '!$C$5+'РСТ РСО-А'!$K$7+'РСТ РСО-А'!$G$9</f>
        <v>1445.8600000000001</v>
      </c>
      <c r="R287" s="117">
        <f>VLOOKUP($A287+ROUND((COLUMN()-2)/24,5),АТС!$A$41:$F$784,3)+'Иные услуги '!$C$5+'РСТ РСО-А'!$K$7+'РСТ РСО-А'!$G$9</f>
        <v>1445.53</v>
      </c>
      <c r="S287" s="117">
        <f>VLOOKUP($A287+ROUND((COLUMN()-2)/24,5),АТС!$A$41:$F$784,3)+'Иные услуги '!$C$5+'РСТ РСО-А'!$K$7+'РСТ РСО-А'!$G$9</f>
        <v>1443.54</v>
      </c>
      <c r="T287" s="117">
        <f>VLOOKUP($A287+ROUND((COLUMN()-2)/24,5),АТС!$A$41:$F$784,3)+'Иные услуги '!$C$5+'РСТ РСО-А'!$K$7+'РСТ РСО-А'!$G$9</f>
        <v>1506.88</v>
      </c>
      <c r="U287" s="117">
        <f>VLOOKUP($A287+ROUND((COLUMN()-2)/24,5),АТС!$A$41:$F$784,3)+'Иные услуги '!$C$5+'РСТ РСО-А'!$K$7+'РСТ РСО-А'!$G$9</f>
        <v>1516.13</v>
      </c>
      <c r="V287" s="117">
        <f>VLOOKUP($A287+ROUND((COLUMN()-2)/24,5),АТС!$A$41:$F$784,3)+'Иные услуги '!$C$5+'РСТ РСО-А'!$K$7+'РСТ РСО-А'!$G$9</f>
        <v>1514.1100000000001</v>
      </c>
      <c r="W287" s="117">
        <f>VLOOKUP($A287+ROUND((COLUMN()-2)/24,5),АТС!$A$41:$F$784,3)+'Иные услуги '!$C$5+'РСТ РСО-А'!$K$7+'РСТ РСО-А'!$G$9</f>
        <v>1410.03</v>
      </c>
      <c r="X287" s="117">
        <f>VLOOKUP($A287+ROUND((COLUMN()-2)/24,5),АТС!$A$41:$F$784,3)+'Иные услуги '!$C$5+'РСТ РСО-А'!$K$7+'РСТ РСО-А'!$G$9</f>
        <v>1387.8</v>
      </c>
      <c r="Y287" s="117">
        <f>VLOOKUP($A287+ROUND((COLUMN()-2)/24,5),АТС!$A$41:$F$784,3)+'Иные услуги '!$C$5+'РСТ РСО-А'!$K$7+'РСТ РСО-А'!$G$9</f>
        <v>1437.38</v>
      </c>
    </row>
    <row r="288" spans="1:27" x14ac:dyDescent="0.2">
      <c r="A288" s="66">
        <f t="shared" si="8"/>
        <v>43720</v>
      </c>
      <c r="B288" s="117">
        <f>VLOOKUP($A288+ROUND((COLUMN()-2)/24,5),АТС!$A$41:$F$784,3)+'Иные услуги '!$C$5+'РСТ РСО-А'!$K$7+'РСТ РСО-А'!$G$9</f>
        <v>1407.28</v>
      </c>
      <c r="C288" s="117">
        <f>VLOOKUP($A288+ROUND((COLUMN()-2)/24,5),АТС!$A$41:$F$784,3)+'Иные услуги '!$C$5+'РСТ РСО-А'!$K$7+'РСТ РСО-А'!$G$9</f>
        <v>1391.08</v>
      </c>
      <c r="D288" s="117">
        <f>VLOOKUP($A288+ROUND((COLUMN()-2)/24,5),АТС!$A$41:$F$784,3)+'Иные услуги '!$C$5+'РСТ РСО-А'!$K$7+'РСТ РСО-А'!$G$9</f>
        <v>1389.17</v>
      </c>
      <c r="E288" s="117">
        <f>VLOOKUP($A288+ROUND((COLUMN()-2)/24,5),АТС!$A$41:$F$784,3)+'Иные услуги '!$C$5+'РСТ РСО-А'!$K$7+'РСТ РСО-А'!$G$9</f>
        <v>1389.18</v>
      </c>
      <c r="F288" s="117">
        <f>VLOOKUP($A288+ROUND((COLUMN()-2)/24,5),АТС!$A$41:$F$784,3)+'Иные услуги '!$C$5+'РСТ РСО-А'!$K$7+'РСТ РСО-А'!$G$9</f>
        <v>1389.15</v>
      </c>
      <c r="G288" s="117">
        <f>VLOOKUP($A288+ROUND((COLUMN()-2)/24,5),АТС!$A$41:$F$784,3)+'Иные услуги '!$C$5+'РСТ РСО-А'!$K$7+'РСТ РСО-А'!$G$9</f>
        <v>1389.09</v>
      </c>
      <c r="H288" s="117">
        <f>VLOOKUP($A288+ROUND((COLUMN()-2)/24,5),АТС!$A$41:$F$784,3)+'Иные услуги '!$C$5+'РСТ РСО-А'!$K$7+'РСТ РСО-А'!$G$9</f>
        <v>1388.45</v>
      </c>
      <c r="I288" s="117">
        <f>VLOOKUP($A288+ROUND((COLUMN()-2)/24,5),АТС!$A$41:$F$784,3)+'Иные услуги '!$C$5+'РСТ РСО-А'!$K$7+'РСТ РСО-А'!$G$9</f>
        <v>1474.74</v>
      </c>
      <c r="J288" s="117">
        <f>VLOOKUP($A288+ROUND((COLUMN()-2)/24,5),АТС!$A$41:$F$784,3)+'Иные услуги '!$C$5+'РСТ РСО-А'!$K$7+'РСТ РСО-А'!$G$9</f>
        <v>1388.53</v>
      </c>
      <c r="K288" s="117">
        <f>VLOOKUP($A288+ROUND((COLUMN()-2)/24,5),АТС!$A$41:$F$784,3)+'Иные услуги '!$C$5+'РСТ РСО-А'!$K$7+'РСТ РСО-А'!$G$9</f>
        <v>1444.6200000000001</v>
      </c>
      <c r="L288" s="117">
        <f>VLOOKUP($A288+ROUND((COLUMN()-2)/24,5),АТС!$A$41:$F$784,3)+'Иные услуги '!$C$5+'РСТ РСО-А'!$K$7+'РСТ РСО-А'!$G$9</f>
        <v>1480.41</v>
      </c>
      <c r="M288" s="117">
        <f>VLOOKUP($A288+ROUND((COLUMN()-2)/24,5),АТС!$A$41:$F$784,3)+'Иные услуги '!$C$5+'РСТ РСО-А'!$K$7+'РСТ РСО-А'!$G$9</f>
        <v>1481.06</v>
      </c>
      <c r="N288" s="117">
        <f>VLOOKUP($A288+ROUND((COLUMN()-2)/24,5),АТС!$A$41:$F$784,3)+'Иные услуги '!$C$5+'РСТ РСО-А'!$K$7+'РСТ РСО-А'!$G$9</f>
        <v>1481.4</v>
      </c>
      <c r="O288" s="117">
        <f>VLOOKUP($A288+ROUND((COLUMN()-2)/24,5),АТС!$A$41:$F$784,3)+'Иные услуги '!$C$5+'РСТ РСО-А'!$K$7+'РСТ РСО-А'!$G$9</f>
        <v>1482.07</v>
      </c>
      <c r="P288" s="117">
        <f>VLOOKUP($A288+ROUND((COLUMN()-2)/24,5),АТС!$A$41:$F$784,3)+'Иные услуги '!$C$5+'РСТ РСО-А'!$K$7+'РСТ РСО-А'!$G$9</f>
        <v>1482.95</v>
      </c>
      <c r="Q288" s="117">
        <f>VLOOKUP($A288+ROUND((COLUMN()-2)/24,5),АТС!$A$41:$F$784,3)+'Иные услуги '!$C$5+'РСТ РСО-А'!$K$7+'РСТ РСО-А'!$G$9</f>
        <v>1484.02</v>
      </c>
      <c r="R288" s="117">
        <f>VLOOKUP($A288+ROUND((COLUMN()-2)/24,5),АТС!$A$41:$F$784,3)+'Иные услуги '!$C$5+'РСТ РСО-А'!$K$7+'РСТ РСО-А'!$G$9</f>
        <v>1448.03</v>
      </c>
      <c r="S288" s="117">
        <f>VLOOKUP($A288+ROUND((COLUMN()-2)/24,5),АТС!$A$41:$F$784,3)+'Иные услуги '!$C$5+'РСТ РСО-А'!$K$7+'РСТ РСО-А'!$G$9</f>
        <v>1445.02</v>
      </c>
      <c r="T288" s="117">
        <f>VLOOKUP($A288+ROUND((COLUMN()-2)/24,5),АТС!$A$41:$F$784,3)+'Иные услуги '!$C$5+'РСТ РСО-А'!$K$7+'РСТ РСО-А'!$G$9</f>
        <v>1566.1200000000001</v>
      </c>
      <c r="U288" s="117">
        <f>VLOOKUP($A288+ROUND((COLUMN()-2)/24,5),АТС!$A$41:$F$784,3)+'Иные услуги '!$C$5+'РСТ РСО-А'!$K$7+'РСТ РСО-А'!$G$9</f>
        <v>1518.8600000000001</v>
      </c>
      <c r="V288" s="117">
        <f>VLOOKUP($A288+ROUND((COLUMN()-2)/24,5),АТС!$A$41:$F$784,3)+'Иные услуги '!$C$5+'РСТ РСО-А'!$K$7+'РСТ РСО-А'!$G$9</f>
        <v>1467.01</v>
      </c>
      <c r="W288" s="117">
        <f>VLOOKUP($A288+ROUND((COLUMN()-2)/24,5),АТС!$A$41:$F$784,3)+'Иные услуги '!$C$5+'РСТ РСО-А'!$K$7+'РСТ РСО-А'!$G$9</f>
        <v>1388.35</v>
      </c>
      <c r="X288" s="117">
        <f>VLOOKUP($A288+ROUND((COLUMN()-2)/24,5),АТС!$A$41:$F$784,3)+'Иные услуги '!$C$5+'РСТ РСО-А'!$K$7+'РСТ РСО-А'!$G$9</f>
        <v>1387.03</v>
      </c>
      <c r="Y288" s="117">
        <f>VLOOKUP($A288+ROUND((COLUMN()-2)/24,5),АТС!$A$41:$F$784,3)+'Иные услуги '!$C$5+'РСТ РСО-А'!$K$7+'РСТ РСО-А'!$G$9</f>
        <v>1456.97</v>
      </c>
    </row>
    <row r="289" spans="1:25" x14ac:dyDescent="0.2">
      <c r="A289" s="66">
        <f t="shared" si="8"/>
        <v>43721</v>
      </c>
      <c r="B289" s="117">
        <f>VLOOKUP($A289+ROUND((COLUMN()-2)/24,5),АТС!$A$41:$F$784,3)+'Иные услуги '!$C$5+'РСТ РСО-А'!$K$7+'РСТ РСО-А'!$G$9</f>
        <v>1410.89</v>
      </c>
      <c r="C289" s="117">
        <f>VLOOKUP($A289+ROUND((COLUMN()-2)/24,5),АТС!$A$41:$F$784,3)+'Иные услуги '!$C$5+'РСТ РСО-А'!$K$7+'РСТ РСО-А'!$G$9</f>
        <v>1391.73</v>
      </c>
      <c r="D289" s="117">
        <f>VLOOKUP($A289+ROUND((COLUMN()-2)/24,5),АТС!$A$41:$F$784,3)+'Иные услуги '!$C$5+'РСТ РСО-А'!$K$7+'РСТ РСО-А'!$G$9</f>
        <v>1391.26</v>
      </c>
      <c r="E289" s="117">
        <f>VLOOKUP($A289+ROUND((COLUMN()-2)/24,5),АТС!$A$41:$F$784,3)+'Иные услуги '!$C$5+'РСТ РСО-А'!$K$7+'РСТ РСО-А'!$G$9</f>
        <v>1389.08</v>
      </c>
      <c r="F289" s="117">
        <f>VLOOKUP($A289+ROUND((COLUMN()-2)/24,5),АТС!$A$41:$F$784,3)+'Иные услуги '!$C$5+'РСТ РСО-А'!$K$7+'РСТ РСО-А'!$G$9</f>
        <v>1389.04</v>
      </c>
      <c r="G289" s="117">
        <f>VLOOKUP($A289+ROUND((COLUMN()-2)/24,5),АТС!$A$41:$F$784,3)+'Иные услуги '!$C$5+'РСТ РСО-А'!$K$7+'РСТ РСО-А'!$G$9</f>
        <v>1389</v>
      </c>
      <c r="H289" s="117">
        <f>VLOOKUP($A289+ROUND((COLUMN()-2)/24,5),АТС!$A$41:$F$784,3)+'Иные услуги '!$C$5+'РСТ РСО-А'!$K$7+'РСТ РСО-А'!$G$9</f>
        <v>1388.24</v>
      </c>
      <c r="I289" s="117">
        <f>VLOOKUP($A289+ROUND((COLUMN()-2)/24,5),АТС!$A$41:$F$784,3)+'Иные услуги '!$C$5+'РСТ РСО-А'!$K$7+'РСТ РСО-А'!$G$9</f>
        <v>1496.19</v>
      </c>
      <c r="J289" s="117">
        <f>VLOOKUP($A289+ROUND((COLUMN()-2)/24,5),АТС!$A$41:$F$784,3)+'Иные услуги '!$C$5+'РСТ РСО-А'!$K$7+'РСТ РСО-А'!$G$9</f>
        <v>1388.77</v>
      </c>
      <c r="K289" s="117">
        <f>VLOOKUP($A289+ROUND((COLUMN()-2)/24,5),АТС!$A$41:$F$784,3)+'Иные услуги '!$C$5+'РСТ РСО-А'!$K$7+'РСТ РСО-А'!$G$9</f>
        <v>1454.84</v>
      </c>
      <c r="L289" s="117">
        <f>VLOOKUP($A289+ROUND((COLUMN()-2)/24,5),АТС!$A$41:$F$784,3)+'Иные услуги '!$C$5+'РСТ РСО-А'!$K$7+'РСТ РСО-А'!$G$9</f>
        <v>1474.4</v>
      </c>
      <c r="M289" s="117">
        <f>VLOOKUP($A289+ROUND((COLUMN()-2)/24,5),АТС!$A$41:$F$784,3)+'Иные услуги '!$C$5+'РСТ РСО-А'!$K$7+'РСТ РСО-А'!$G$9</f>
        <v>1474.58</v>
      </c>
      <c r="N289" s="117">
        <f>VLOOKUP($A289+ROUND((COLUMN()-2)/24,5),АТС!$A$41:$F$784,3)+'Иные услуги '!$C$5+'РСТ РСО-А'!$K$7+'РСТ РСО-А'!$G$9</f>
        <v>1474.75</v>
      </c>
      <c r="O289" s="117">
        <f>VLOOKUP($A289+ROUND((COLUMN()-2)/24,5),АТС!$A$41:$F$784,3)+'Иные услуги '!$C$5+'РСТ РСО-А'!$K$7+'РСТ РСО-А'!$G$9</f>
        <v>1475.05</v>
      </c>
      <c r="P289" s="117">
        <f>VLOOKUP($A289+ROUND((COLUMN()-2)/24,5),АТС!$A$41:$F$784,3)+'Иные услуги '!$C$5+'РСТ РСО-А'!$K$7+'РСТ РСО-А'!$G$9</f>
        <v>1475.49</v>
      </c>
      <c r="Q289" s="117">
        <f>VLOOKUP($A289+ROUND((COLUMN()-2)/24,5),АТС!$A$41:$F$784,3)+'Иные услуги '!$C$5+'РСТ РСО-А'!$K$7+'РСТ РСО-А'!$G$9</f>
        <v>1475.85</v>
      </c>
      <c r="R289" s="117">
        <f>VLOOKUP($A289+ROUND((COLUMN()-2)/24,5),АТС!$A$41:$F$784,3)+'Иные услуги '!$C$5+'РСТ РСО-А'!$K$7+'РСТ РСО-А'!$G$9</f>
        <v>1442.19</v>
      </c>
      <c r="S289" s="117">
        <f>VLOOKUP($A289+ROUND((COLUMN()-2)/24,5),АТС!$A$41:$F$784,3)+'Иные услуги '!$C$5+'РСТ РСО-А'!$K$7+'РСТ РСО-А'!$G$9</f>
        <v>1441.68</v>
      </c>
      <c r="T289" s="117">
        <f>VLOOKUP($A289+ROUND((COLUMN()-2)/24,5),АТС!$A$41:$F$784,3)+'Иные услуги '!$C$5+'РСТ РСО-А'!$K$7+'РСТ РСО-А'!$G$9</f>
        <v>1558.9700000000003</v>
      </c>
      <c r="U289" s="117">
        <f>VLOOKUP($A289+ROUND((COLUMN()-2)/24,5),АТС!$A$41:$F$784,3)+'Иные услуги '!$C$5+'РСТ РСО-А'!$K$7+'РСТ РСО-А'!$G$9</f>
        <v>1619.5100000000002</v>
      </c>
      <c r="V289" s="117">
        <f>VLOOKUP($A289+ROUND((COLUMN()-2)/24,5),АТС!$A$41:$F$784,3)+'Иные услуги '!$C$5+'РСТ РСО-А'!$K$7+'РСТ РСО-А'!$G$9</f>
        <v>1525.4900000000002</v>
      </c>
      <c r="W289" s="117">
        <f>VLOOKUP($A289+ROUND((COLUMN()-2)/24,5),АТС!$A$41:$F$784,3)+'Иные услуги '!$C$5+'РСТ РСО-А'!$K$7+'РСТ РСО-А'!$G$9</f>
        <v>1411.39</v>
      </c>
      <c r="X289" s="117">
        <f>VLOOKUP($A289+ROUND((COLUMN()-2)/24,5),АТС!$A$41:$F$784,3)+'Иные услуги '!$C$5+'РСТ РСО-А'!$K$7+'РСТ РСО-А'!$G$9</f>
        <v>1388.14</v>
      </c>
      <c r="Y289" s="117">
        <f>VLOOKUP($A289+ROUND((COLUMN()-2)/24,5),АТС!$A$41:$F$784,3)+'Иные услуги '!$C$5+'РСТ РСО-А'!$K$7+'РСТ РСО-А'!$G$9</f>
        <v>1556.5900000000001</v>
      </c>
    </row>
    <row r="290" spans="1:25" x14ac:dyDescent="0.2">
      <c r="A290" s="66">
        <f t="shared" si="8"/>
        <v>43722</v>
      </c>
      <c r="B290" s="117">
        <f>VLOOKUP($A290+ROUND((COLUMN()-2)/24,5),АТС!$A$41:$F$784,3)+'Иные услуги '!$C$5+'РСТ РСО-А'!$K$7+'РСТ РСО-А'!$G$9</f>
        <v>1417.58</v>
      </c>
      <c r="C290" s="117">
        <f>VLOOKUP($A290+ROUND((COLUMN()-2)/24,5),АТС!$A$41:$F$784,3)+'Иные услуги '!$C$5+'РСТ РСО-А'!$K$7+'РСТ РСО-А'!$G$9</f>
        <v>1393.99</v>
      </c>
      <c r="D290" s="117">
        <f>VLOOKUP($A290+ROUND((COLUMN()-2)/24,5),АТС!$A$41:$F$784,3)+'Иные услуги '!$C$5+'РСТ РСО-А'!$K$7+'РСТ РСО-А'!$G$9</f>
        <v>1389</v>
      </c>
      <c r="E290" s="117">
        <f>VLOOKUP($A290+ROUND((COLUMN()-2)/24,5),АТС!$A$41:$F$784,3)+'Иные услуги '!$C$5+'РСТ РСО-А'!$K$7+'РСТ РСО-А'!$G$9</f>
        <v>1389.07</v>
      </c>
      <c r="F290" s="117">
        <f>VLOOKUP($A290+ROUND((COLUMN()-2)/24,5),АТС!$A$41:$F$784,3)+'Иные услуги '!$C$5+'РСТ РСО-А'!$K$7+'РСТ РСО-А'!$G$9</f>
        <v>1389.08</v>
      </c>
      <c r="G290" s="117">
        <f>VLOOKUP($A290+ROUND((COLUMN()-2)/24,5),АТС!$A$41:$F$784,3)+'Иные услуги '!$C$5+'РСТ РСО-А'!$K$7+'РСТ РСО-А'!$G$9</f>
        <v>1389.03</v>
      </c>
      <c r="H290" s="117">
        <f>VLOOKUP($A290+ROUND((COLUMN()-2)/24,5),АТС!$A$41:$F$784,3)+'Иные услуги '!$C$5+'РСТ РСО-А'!$K$7+'РСТ РСО-А'!$G$9</f>
        <v>1388.19</v>
      </c>
      <c r="I290" s="117">
        <f>VLOOKUP($A290+ROUND((COLUMN()-2)/24,5),АТС!$A$41:$F$784,3)+'Иные услуги '!$C$5+'РСТ РСО-А'!$K$7+'РСТ РСО-А'!$G$9</f>
        <v>1395.76</v>
      </c>
      <c r="J290" s="117">
        <f>VLOOKUP($A290+ROUND((COLUMN()-2)/24,5),АТС!$A$41:$F$784,3)+'Иные услуги '!$C$5+'РСТ РСО-А'!$K$7+'РСТ РСО-А'!$G$9</f>
        <v>1388.58</v>
      </c>
      <c r="K290" s="117">
        <f>VLOOKUP($A290+ROUND((COLUMN()-2)/24,5),АТС!$A$41:$F$784,3)+'Иные услуги '!$C$5+'РСТ РСО-А'!$K$7+'РСТ РСО-А'!$G$9</f>
        <v>1388.83</v>
      </c>
      <c r="L290" s="117">
        <f>VLOOKUP($A290+ROUND((COLUMN()-2)/24,5),АТС!$A$41:$F$784,3)+'Иные услуги '!$C$5+'РСТ РСО-А'!$K$7+'РСТ РСО-А'!$G$9</f>
        <v>1407.97</v>
      </c>
      <c r="M290" s="117">
        <f>VLOOKUP($A290+ROUND((COLUMN()-2)/24,5),АТС!$A$41:$F$784,3)+'Иные услуги '!$C$5+'РСТ РСО-А'!$K$7+'РСТ РСО-А'!$G$9</f>
        <v>1408.06</v>
      </c>
      <c r="N290" s="117">
        <f>VLOOKUP($A290+ROUND((COLUMN()-2)/24,5),АТС!$A$41:$F$784,3)+'Иные услуги '!$C$5+'РСТ РСО-А'!$K$7+'РСТ РСО-А'!$G$9</f>
        <v>1408.31</v>
      </c>
      <c r="O290" s="117">
        <f>VLOOKUP($A290+ROUND((COLUMN()-2)/24,5),АТС!$A$41:$F$784,3)+'Иные услуги '!$C$5+'РСТ РСО-А'!$K$7+'РСТ РСО-А'!$G$9</f>
        <v>1408.39</v>
      </c>
      <c r="P290" s="117">
        <f>VLOOKUP($A290+ROUND((COLUMN()-2)/24,5),АТС!$A$41:$F$784,3)+'Иные услуги '!$C$5+'РСТ РСО-А'!$K$7+'РСТ РСО-А'!$G$9</f>
        <v>1408.47</v>
      </c>
      <c r="Q290" s="117">
        <f>VLOOKUP($A290+ROUND((COLUMN()-2)/24,5),АТС!$A$41:$F$784,3)+'Иные услуги '!$C$5+'РСТ РСО-А'!$K$7+'РСТ РСО-А'!$G$9</f>
        <v>1408.57</v>
      </c>
      <c r="R290" s="117">
        <f>VLOOKUP($A290+ROUND((COLUMN()-2)/24,5),АТС!$A$41:$F$784,3)+'Иные услуги '!$C$5+'РСТ РСО-А'!$K$7+'РСТ РСО-А'!$G$9</f>
        <v>1408.6100000000001</v>
      </c>
      <c r="S290" s="117">
        <f>VLOOKUP($A290+ROUND((COLUMN()-2)/24,5),АТС!$A$41:$F$784,3)+'Иные услуги '!$C$5+'РСТ РСО-А'!$K$7+'РСТ РСО-А'!$G$9</f>
        <v>1408.51</v>
      </c>
      <c r="T290" s="117">
        <f>VLOOKUP($A290+ROUND((COLUMN()-2)/24,5),АТС!$A$41:$F$784,3)+'Иные услуги '!$C$5+'РСТ РСО-А'!$K$7+'РСТ РСО-А'!$G$9</f>
        <v>1520.8000000000002</v>
      </c>
      <c r="U290" s="117">
        <f>VLOOKUP($A290+ROUND((COLUMN()-2)/24,5),АТС!$A$41:$F$784,3)+'Иные услуги '!$C$5+'РСТ РСО-А'!$K$7+'РСТ РСО-А'!$G$9</f>
        <v>1528.89</v>
      </c>
      <c r="V290" s="117">
        <f>VLOOKUP($A290+ROUND((COLUMN()-2)/24,5),АТС!$A$41:$F$784,3)+'Иные услуги '!$C$5+'РСТ РСО-А'!$K$7+'РСТ РСО-А'!$G$9</f>
        <v>1526.0900000000001</v>
      </c>
      <c r="W290" s="117">
        <f>VLOOKUP($A290+ROUND((COLUMN()-2)/24,5),АТС!$A$41:$F$784,3)+'Иные услуги '!$C$5+'РСТ РСО-А'!$K$7+'РСТ РСО-А'!$G$9</f>
        <v>1412.33</v>
      </c>
      <c r="X290" s="117">
        <f>VLOOKUP($A290+ROUND((COLUMN()-2)/24,5),АТС!$A$41:$F$784,3)+'Иные услуги '!$C$5+'РСТ РСО-А'!$K$7+'РСТ РСО-А'!$G$9</f>
        <v>1387.95</v>
      </c>
      <c r="Y290" s="117">
        <f>VLOOKUP($A290+ROUND((COLUMN()-2)/24,5),АТС!$A$41:$F$784,3)+'Иные услуги '!$C$5+'РСТ РСО-А'!$K$7+'РСТ РСО-А'!$G$9</f>
        <v>1549.5000000000002</v>
      </c>
    </row>
    <row r="291" spans="1:25" x14ac:dyDescent="0.2">
      <c r="A291" s="66">
        <f t="shared" si="8"/>
        <v>43723</v>
      </c>
      <c r="B291" s="117">
        <f>VLOOKUP($A291+ROUND((COLUMN()-2)/24,5),АТС!$A$41:$F$784,3)+'Иные услуги '!$C$5+'РСТ РСО-А'!$K$7+'РСТ РСО-А'!$G$9</f>
        <v>1410.6200000000001</v>
      </c>
      <c r="C291" s="117">
        <f>VLOOKUP($A291+ROUND((COLUMN()-2)/24,5),АТС!$A$41:$F$784,3)+'Иные услуги '!$C$5+'РСТ РСО-А'!$K$7+'РСТ РСО-А'!$G$9</f>
        <v>1391.6</v>
      </c>
      <c r="D291" s="117">
        <f>VLOOKUP($A291+ROUND((COLUMN()-2)/24,5),АТС!$A$41:$F$784,3)+'Иные услуги '!$C$5+'РСТ РСО-А'!$K$7+'РСТ РСО-А'!$G$9</f>
        <v>1389</v>
      </c>
      <c r="E291" s="117">
        <f>VLOOKUP($A291+ROUND((COLUMN()-2)/24,5),АТС!$A$41:$F$784,3)+'Иные услуги '!$C$5+'РСТ РСО-А'!$K$7+'РСТ РСО-А'!$G$9</f>
        <v>1389.06</v>
      </c>
      <c r="F291" s="117">
        <f>VLOOKUP($A291+ROUND((COLUMN()-2)/24,5),АТС!$A$41:$F$784,3)+'Иные услуги '!$C$5+'РСТ РСО-А'!$K$7+'РСТ РСО-А'!$G$9</f>
        <v>1389.05</v>
      </c>
      <c r="G291" s="117">
        <f>VLOOKUP($A291+ROUND((COLUMN()-2)/24,5),АТС!$A$41:$F$784,3)+'Иные услуги '!$C$5+'РСТ РСО-А'!$K$7+'РСТ РСО-А'!$G$9</f>
        <v>1388.99</v>
      </c>
      <c r="H291" s="117">
        <f>VLOOKUP($A291+ROUND((COLUMN()-2)/24,5),АТС!$A$41:$F$784,3)+'Иные услуги '!$C$5+'РСТ РСО-А'!$K$7+'РСТ РСО-А'!$G$9</f>
        <v>1388.18</v>
      </c>
      <c r="I291" s="117">
        <f>VLOOKUP($A291+ROUND((COLUMN()-2)/24,5),АТС!$A$41:$F$784,3)+'Иные услуги '!$C$5+'РСТ РСО-А'!$K$7+'РСТ РСО-А'!$G$9</f>
        <v>1392.26</v>
      </c>
      <c r="J291" s="117">
        <f>VLOOKUP($A291+ROUND((COLUMN()-2)/24,5),АТС!$A$41:$F$784,3)+'Иные услуги '!$C$5+'РСТ РСО-А'!$K$7+'РСТ РСО-А'!$G$9</f>
        <v>1388.63</v>
      </c>
      <c r="K291" s="117">
        <f>VLOOKUP($A291+ROUND((COLUMN()-2)/24,5),АТС!$A$41:$F$784,3)+'Иные услуги '!$C$5+'РСТ РСО-А'!$K$7+'РСТ РСО-А'!$G$9</f>
        <v>1388.58</v>
      </c>
      <c r="L291" s="117">
        <f>VLOOKUP($A291+ROUND((COLUMN()-2)/24,5),АТС!$A$41:$F$784,3)+'Иные услуги '!$C$5+'РСТ РСО-А'!$K$7+'РСТ РСО-А'!$G$9</f>
        <v>1388.67</v>
      </c>
      <c r="M291" s="117">
        <f>VLOOKUP($A291+ROUND((COLUMN()-2)/24,5),АТС!$A$41:$F$784,3)+'Иные услуги '!$C$5+'РСТ РСО-А'!$K$7+'РСТ РСО-А'!$G$9</f>
        <v>1388.79</v>
      </c>
      <c r="N291" s="117">
        <f>VLOOKUP($A291+ROUND((COLUMN()-2)/24,5),АТС!$A$41:$F$784,3)+'Иные услуги '!$C$5+'РСТ РСО-А'!$K$7+'РСТ РСО-А'!$G$9</f>
        <v>1388.85</v>
      </c>
      <c r="O291" s="117">
        <f>VLOOKUP($A291+ROUND((COLUMN()-2)/24,5),АТС!$A$41:$F$784,3)+'Иные услуги '!$C$5+'РСТ РСО-А'!$K$7+'РСТ РСО-А'!$G$9</f>
        <v>1388.8600000000001</v>
      </c>
      <c r="P291" s="117">
        <f>VLOOKUP($A291+ROUND((COLUMN()-2)/24,5),АТС!$A$41:$F$784,3)+'Иные услуги '!$C$5+'РСТ РСО-А'!$K$7+'РСТ РСО-А'!$G$9</f>
        <v>1388.8700000000001</v>
      </c>
      <c r="Q291" s="117">
        <f>VLOOKUP($A291+ROUND((COLUMN()-2)/24,5),АТС!$A$41:$F$784,3)+'Иные услуги '!$C$5+'РСТ РСО-А'!$K$7+'РСТ РСО-А'!$G$9</f>
        <v>1388.8700000000001</v>
      </c>
      <c r="R291" s="117">
        <f>VLOOKUP($A291+ROUND((COLUMN()-2)/24,5),АТС!$A$41:$F$784,3)+'Иные услуги '!$C$5+'РСТ РСО-А'!$K$7+'РСТ РСО-А'!$G$9</f>
        <v>1388.89</v>
      </c>
      <c r="S291" s="117">
        <f>VLOOKUP($A291+ROUND((COLUMN()-2)/24,5),АТС!$A$41:$F$784,3)+'Иные услуги '!$C$5+'РСТ РСО-А'!$K$7+'РСТ РСО-А'!$G$9</f>
        <v>1388.81</v>
      </c>
      <c r="T291" s="117">
        <f>VLOOKUP($A291+ROUND((COLUMN()-2)/24,5),АТС!$A$41:$F$784,3)+'Иные услуги '!$C$5+'РСТ РСО-А'!$K$7+'РСТ РСО-А'!$G$9</f>
        <v>1468.47</v>
      </c>
      <c r="U291" s="117">
        <f>VLOOKUP($A291+ROUND((COLUMN()-2)/24,5),АТС!$A$41:$F$784,3)+'Иные услуги '!$C$5+'РСТ РСО-А'!$K$7+'РСТ РСО-А'!$G$9</f>
        <v>1527.6200000000001</v>
      </c>
      <c r="V291" s="117">
        <f>VLOOKUP($A291+ROUND((COLUMN()-2)/24,5),АТС!$A$41:$F$784,3)+'Иные услуги '!$C$5+'РСТ РСО-А'!$K$7+'РСТ РСО-А'!$G$9</f>
        <v>1507.46</v>
      </c>
      <c r="W291" s="117">
        <f>VLOOKUP($A291+ROUND((COLUMN()-2)/24,5),АТС!$A$41:$F$784,3)+'Иные услуги '!$C$5+'РСТ РСО-А'!$K$7+'РСТ РСО-А'!$G$9</f>
        <v>1409.94</v>
      </c>
      <c r="X291" s="117">
        <f>VLOOKUP($A291+ROUND((COLUMN()-2)/24,5),АТС!$A$41:$F$784,3)+'Иные услуги '!$C$5+'РСТ РСО-А'!$K$7+'РСТ РСО-А'!$G$9</f>
        <v>1387.98</v>
      </c>
      <c r="Y291" s="117">
        <f>VLOOKUP($A291+ROUND((COLUMN()-2)/24,5),АТС!$A$41:$F$784,3)+'Иные услуги '!$C$5+'РСТ РСО-А'!$K$7+'РСТ РСО-А'!$G$9</f>
        <v>1448.91</v>
      </c>
    </row>
    <row r="292" spans="1:25" x14ac:dyDescent="0.2">
      <c r="A292" s="66">
        <f t="shared" si="8"/>
        <v>43724</v>
      </c>
      <c r="B292" s="117">
        <f>VLOOKUP($A292+ROUND((COLUMN()-2)/24,5),АТС!$A$41:$F$784,3)+'Иные услуги '!$C$5+'РСТ РСО-А'!$K$7+'РСТ РСО-А'!$G$9</f>
        <v>1415.51</v>
      </c>
      <c r="C292" s="117">
        <f>VLOOKUP($A292+ROUND((COLUMN()-2)/24,5),АТС!$A$41:$F$784,3)+'Иные услуги '!$C$5+'РСТ РСО-А'!$K$7+'РСТ РСО-А'!$G$9</f>
        <v>1392.27</v>
      </c>
      <c r="D292" s="117">
        <f>VLOOKUP($A292+ROUND((COLUMN()-2)/24,5),АТС!$A$41:$F$784,3)+'Иные услуги '!$C$5+'РСТ РСО-А'!$K$7+'РСТ РСО-А'!$G$9</f>
        <v>1391.88</v>
      </c>
      <c r="E292" s="117">
        <f>VLOOKUP($A292+ROUND((COLUMN()-2)/24,5),АТС!$A$41:$F$784,3)+'Иные услуги '!$C$5+'РСТ РСО-А'!$K$7+'РСТ РСО-А'!$G$9</f>
        <v>1388.92</v>
      </c>
      <c r="F292" s="117">
        <f>VLOOKUP($A292+ROUND((COLUMN()-2)/24,5),АТС!$A$41:$F$784,3)+'Иные услуги '!$C$5+'РСТ РСО-А'!$K$7+'РСТ РСО-А'!$G$9</f>
        <v>1388.91</v>
      </c>
      <c r="G292" s="117">
        <f>VLOOKUP($A292+ROUND((COLUMN()-2)/24,5),АТС!$A$41:$F$784,3)+'Иные услуги '!$C$5+'РСТ РСО-А'!$K$7+'РСТ РСО-А'!$G$9</f>
        <v>1388.73</v>
      </c>
      <c r="H292" s="117">
        <f>VLOOKUP($A292+ROUND((COLUMN()-2)/24,5),АТС!$A$41:$F$784,3)+'Иные услуги '!$C$5+'РСТ РСО-А'!$K$7+'РСТ РСО-А'!$G$9</f>
        <v>1387.79</v>
      </c>
      <c r="I292" s="117">
        <f>VLOOKUP($A292+ROUND((COLUMN()-2)/24,5),АТС!$A$41:$F$784,3)+'Иные услуги '!$C$5+'РСТ РСО-А'!$K$7+'РСТ РСО-А'!$G$9</f>
        <v>1489.42</v>
      </c>
      <c r="J292" s="117">
        <f>VLOOKUP($A292+ROUND((COLUMN()-2)/24,5),АТС!$A$41:$F$784,3)+'Иные услуги '!$C$5+'РСТ РСО-А'!$K$7+'РСТ РСО-А'!$G$9</f>
        <v>1388.59</v>
      </c>
      <c r="K292" s="117">
        <f>VLOOKUP($A292+ROUND((COLUMN()-2)/24,5),АТС!$A$41:$F$784,3)+'Иные услуги '!$C$5+'РСТ РСО-А'!$K$7+'РСТ РСО-А'!$G$9</f>
        <v>1447.8700000000001</v>
      </c>
      <c r="L292" s="117">
        <f>VLOOKUP($A292+ROUND((COLUMN()-2)/24,5),АТС!$A$41:$F$784,3)+'Иные услуги '!$C$5+'РСТ РСО-А'!$K$7+'РСТ РСО-А'!$G$9</f>
        <v>1465.2</v>
      </c>
      <c r="M292" s="117">
        <f>VLOOKUP($A292+ROUND((COLUMN()-2)/24,5),АТС!$A$41:$F$784,3)+'Иные услуги '!$C$5+'РСТ РСО-А'!$K$7+'РСТ РСО-А'!$G$9</f>
        <v>1465.3600000000001</v>
      </c>
      <c r="N292" s="117">
        <f>VLOOKUP($A292+ROUND((COLUMN()-2)/24,5),АТС!$A$41:$F$784,3)+'Иные услуги '!$C$5+'РСТ РСО-А'!$K$7+'РСТ РСО-А'!$G$9</f>
        <v>1465.26</v>
      </c>
      <c r="O292" s="117">
        <f>VLOOKUP($A292+ROUND((COLUMN()-2)/24,5),АТС!$A$41:$F$784,3)+'Иные услуги '!$C$5+'РСТ РСО-А'!$K$7+'РСТ РСО-А'!$G$9</f>
        <v>1466.06</v>
      </c>
      <c r="P292" s="117">
        <f>VLOOKUP($A292+ROUND((COLUMN()-2)/24,5),АТС!$A$41:$F$784,3)+'Иные услуги '!$C$5+'РСТ РСО-А'!$K$7+'РСТ РСО-А'!$G$9</f>
        <v>1466.1100000000001</v>
      </c>
      <c r="Q292" s="117">
        <f>VLOOKUP($A292+ROUND((COLUMN()-2)/24,5),АТС!$A$41:$F$784,3)+'Иные услуги '!$C$5+'РСТ РСО-А'!$K$7+'РСТ РСО-А'!$G$9</f>
        <v>1466.31</v>
      </c>
      <c r="R292" s="117">
        <f>VLOOKUP($A292+ROUND((COLUMN()-2)/24,5),АТС!$A$41:$F$784,3)+'Иные услуги '!$C$5+'РСТ РСО-А'!$K$7+'РСТ РСО-А'!$G$9</f>
        <v>1436.98</v>
      </c>
      <c r="S292" s="117">
        <f>VLOOKUP($A292+ROUND((COLUMN()-2)/24,5),АТС!$A$41:$F$784,3)+'Иные услуги '!$C$5+'РСТ РСО-А'!$K$7+'РСТ РСО-А'!$G$9</f>
        <v>1436.05</v>
      </c>
      <c r="T292" s="117">
        <f>VLOOKUP($A292+ROUND((COLUMN()-2)/24,5),АТС!$A$41:$F$784,3)+'Иные услуги '!$C$5+'РСТ РСО-А'!$K$7+'РСТ РСО-А'!$G$9</f>
        <v>1540.4300000000003</v>
      </c>
      <c r="U292" s="117">
        <f>VLOOKUP($A292+ROUND((COLUMN()-2)/24,5),АТС!$A$41:$F$784,3)+'Иные услуги '!$C$5+'РСТ РСО-А'!$K$7+'РСТ РСО-А'!$G$9</f>
        <v>1570.8000000000002</v>
      </c>
      <c r="V292" s="117">
        <f>VLOOKUP($A292+ROUND((COLUMN()-2)/24,5),АТС!$A$41:$F$784,3)+'Иные услуги '!$C$5+'РСТ РСО-А'!$K$7+'РСТ РСО-А'!$G$9</f>
        <v>1498.58</v>
      </c>
      <c r="W292" s="117">
        <f>VLOOKUP($A292+ROUND((COLUMN()-2)/24,5),АТС!$A$41:$F$784,3)+'Иные услуги '!$C$5+'РСТ РСО-А'!$K$7+'РСТ РСО-А'!$G$9</f>
        <v>1408.88</v>
      </c>
      <c r="X292" s="117">
        <f>VLOOKUP($A292+ROUND((COLUMN()-2)/24,5),АТС!$A$41:$F$784,3)+'Иные услуги '!$C$5+'РСТ РСО-А'!$K$7+'РСТ РСО-А'!$G$9</f>
        <v>1387.91</v>
      </c>
      <c r="Y292" s="117">
        <f>VLOOKUP($A292+ROUND((COLUMN()-2)/24,5),АТС!$A$41:$F$784,3)+'Иные услуги '!$C$5+'РСТ РСО-А'!$K$7+'РСТ РСО-А'!$G$9</f>
        <v>1464.73</v>
      </c>
    </row>
    <row r="293" spans="1:25" x14ac:dyDescent="0.2">
      <c r="A293" s="66">
        <f t="shared" si="8"/>
        <v>43725</v>
      </c>
      <c r="B293" s="117">
        <f>VLOOKUP($A293+ROUND((COLUMN()-2)/24,5),АТС!$A$41:$F$784,3)+'Иные услуги '!$C$5+'РСТ РСО-А'!$K$7+'РСТ РСО-А'!$G$9</f>
        <v>1396.07</v>
      </c>
      <c r="C293" s="117">
        <f>VLOOKUP($A293+ROUND((COLUMN()-2)/24,5),АТС!$A$41:$F$784,3)+'Иные услуги '!$C$5+'РСТ РСО-А'!$K$7+'РСТ РСО-А'!$G$9</f>
        <v>1388.89</v>
      </c>
      <c r="D293" s="117">
        <f>VLOOKUP($A293+ROUND((COLUMN()-2)/24,5),АТС!$A$41:$F$784,3)+'Иные услуги '!$C$5+'РСТ РСО-А'!$K$7+'РСТ РСО-А'!$G$9</f>
        <v>1389.51</v>
      </c>
      <c r="E293" s="117">
        <f>VLOOKUP($A293+ROUND((COLUMN()-2)/24,5),АТС!$A$41:$F$784,3)+'Иные услуги '!$C$5+'РСТ РСО-А'!$K$7+'РСТ РСО-А'!$G$9</f>
        <v>1389.04</v>
      </c>
      <c r="F293" s="117">
        <f>VLOOKUP($A293+ROUND((COLUMN()-2)/24,5),АТС!$A$41:$F$784,3)+'Иные услуги '!$C$5+'РСТ РСО-А'!$K$7+'РСТ РСО-А'!$G$9</f>
        <v>1389</v>
      </c>
      <c r="G293" s="117">
        <f>VLOOKUP($A293+ROUND((COLUMN()-2)/24,5),АТС!$A$41:$F$784,3)+'Иные услуги '!$C$5+'РСТ РСО-А'!$K$7+'РСТ РСО-А'!$G$9</f>
        <v>1388.93</v>
      </c>
      <c r="H293" s="117">
        <f>VLOOKUP($A293+ROUND((COLUMN()-2)/24,5),АТС!$A$41:$F$784,3)+'Иные услуги '!$C$5+'РСТ РСО-А'!$K$7+'РСТ РСО-А'!$G$9</f>
        <v>1388.43</v>
      </c>
      <c r="I293" s="117">
        <f>VLOOKUP($A293+ROUND((COLUMN()-2)/24,5),АТС!$A$41:$F$784,3)+'Иные услуги '!$C$5+'РСТ РСО-А'!$K$7+'РСТ РСО-А'!$G$9</f>
        <v>1466.67</v>
      </c>
      <c r="J293" s="117">
        <f>VLOOKUP($A293+ROUND((COLUMN()-2)/24,5),АТС!$A$41:$F$784,3)+'Иные услуги '!$C$5+'РСТ РСО-А'!$K$7+'РСТ РСО-А'!$G$9</f>
        <v>1388.8600000000001</v>
      </c>
      <c r="K293" s="117">
        <f>VLOOKUP($A293+ROUND((COLUMN()-2)/24,5),АТС!$A$41:$F$784,3)+'Иные услуги '!$C$5+'РСТ РСО-А'!$K$7+'РСТ РСО-А'!$G$9</f>
        <v>1458.68</v>
      </c>
      <c r="L293" s="117">
        <f>VLOOKUP($A293+ROUND((COLUMN()-2)/24,5),АТС!$A$41:$F$784,3)+'Иные услуги '!$C$5+'РСТ РСО-А'!$K$7+'РСТ РСО-А'!$G$9</f>
        <v>1459.44</v>
      </c>
      <c r="M293" s="117">
        <f>VLOOKUP($A293+ROUND((COLUMN()-2)/24,5),АТС!$A$41:$F$784,3)+'Иные услуги '!$C$5+'РСТ РСО-А'!$K$7+'РСТ РСО-А'!$G$9</f>
        <v>1458.45</v>
      </c>
      <c r="N293" s="117">
        <f>VLOOKUP($A293+ROUND((COLUMN()-2)/24,5),АТС!$A$41:$F$784,3)+'Иные услуги '!$C$5+'РСТ РСО-А'!$K$7+'РСТ РСО-А'!$G$9</f>
        <v>1442.73</v>
      </c>
      <c r="O293" s="117">
        <f>VLOOKUP($A293+ROUND((COLUMN()-2)/24,5),АТС!$A$41:$F$784,3)+'Иные услуги '!$C$5+'РСТ РСО-А'!$K$7+'РСТ РСО-А'!$G$9</f>
        <v>1459.41</v>
      </c>
      <c r="P293" s="117">
        <f>VLOOKUP($A293+ROUND((COLUMN()-2)/24,5),АТС!$A$41:$F$784,3)+'Иные услуги '!$C$5+'РСТ РСО-А'!$K$7+'РСТ РСО-А'!$G$9</f>
        <v>1459.8</v>
      </c>
      <c r="Q293" s="117">
        <f>VLOOKUP($A293+ROUND((COLUMN()-2)/24,5),АТС!$A$41:$F$784,3)+'Иные услуги '!$C$5+'РСТ РСО-А'!$K$7+'РСТ РСО-А'!$G$9</f>
        <v>1459.8600000000001</v>
      </c>
      <c r="R293" s="117">
        <f>VLOOKUP($A293+ROUND((COLUMN()-2)/24,5),АТС!$A$41:$F$784,3)+'Иные услуги '!$C$5+'РСТ РСО-А'!$K$7+'РСТ РСО-А'!$G$9</f>
        <v>1433.01</v>
      </c>
      <c r="S293" s="117">
        <f>VLOOKUP($A293+ROUND((COLUMN()-2)/24,5),АТС!$A$41:$F$784,3)+'Иные услуги '!$C$5+'РСТ РСО-А'!$K$7+'РСТ РСО-А'!$G$9</f>
        <v>1432.04</v>
      </c>
      <c r="T293" s="117">
        <f>VLOOKUP($A293+ROUND((COLUMN()-2)/24,5),АТС!$A$41:$F$784,3)+'Иные услуги '!$C$5+'РСТ РСО-А'!$K$7+'РСТ РСО-А'!$G$9</f>
        <v>1529.4600000000003</v>
      </c>
      <c r="U293" s="117">
        <f>VLOOKUP($A293+ROUND((COLUMN()-2)/24,5),АТС!$A$41:$F$784,3)+'Иные услуги '!$C$5+'РСТ РСО-А'!$K$7+'РСТ РСО-А'!$G$9</f>
        <v>1564.16</v>
      </c>
      <c r="V293" s="117">
        <f>VLOOKUP($A293+ROUND((COLUMN()-2)/24,5),АТС!$A$41:$F$784,3)+'Иные услуги '!$C$5+'РСТ РСО-А'!$K$7+'РСТ РСО-А'!$G$9</f>
        <v>1526.4</v>
      </c>
      <c r="W293" s="117">
        <f>VLOOKUP($A293+ROUND((COLUMN()-2)/24,5),АТС!$A$41:$F$784,3)+'Иные услуги '!$C$5+'РСТ РСО-А'!$K$7+'РСТ РСО-А'!$G$9</f>
        <v>1451.34</v>
      </c>
      <c r="X293" s="117">
        <f>VLOOKUP($A293+ROUND((COLUMN()-2)/24,5),АТС!$A$41:$F$784,3)+'Иные услуги '!$C$5+'РСТ РСО-А'!$K$7+'РСТ РСО-А'!$G$9</f>
        <v>1388.23</v>
      </c>
      <c r="Y293" s="117">
        <f>VLOOKUP($A293+ROUND((COLUMN()-2)/24,5),АТС!$A$41:$F$784,3)+'Иные услуги '!$C$5+'РСТ РСО-А'!$K$7+'РСТ РСО-А'!$G$9</f>
        <v>1428.38</v>
      </c>
    </row>
    <row r="294" spans="1:25" x14ac:dyDescent="0.2">
      <c r="A294" s="66">
        <f t="shared" si="8"/>
        <v>43726</v>
      </c>
      <c r="B294" s="117">
        <f>VLOOKUP($A294+ROUND((COLUMN()-2)/24,5),АТС!$A$41:$F$784,3)+'Иные услуги '!$C$5+'РСТ РСО-А'!$K$7+'РСТ РСО-А'!$G$9</f>
        <v>1394.03</v>
      </c>
      <c r="C294" s="117">
        <f>VLOOKUP($A294+ROUND((COLUMN()-2)/24,5),АТС!$A$41:$F$784,3)+'Иные услуги '!$C$5+'РСТ РСО-А'!$K$7+'РСТ РСО-А'!$G$9</f>
        <v>1389.01</v>
      </c>
      <c r="D294" s="117">
        <f>VLOOKUP($A294+ROUND((COLUMN()-2)/24,5),АТС!$A$41:$F$784,3)+'Иные услуги '!$C$5+'РСТ РСО-А'!$K$7+'РСТ РСО-А'!$G$9</f>
        <v>1389.06</v>
      </c>
      <c r="E294" s="117">
        <f>VLOOKUP($A294+ROUND((COLUMN()-2)/24,5),АТС!$A$41:$F$784,3)+'Иные услуги '!$C$5+'РСТ РСО-А'!$K$7+'РСТ РСО-А'!$G$9</f>
        <v>1389.06</v>
      </c>
      <c r="F294" s="117">
        <f>VLOOKUP($A294+ROUND((COLUMN()-2)/24,5),АТС!$A$41:$F$784,3)+'Иные услуги '!$C$5+'РСТ РСО-А'!$K$7+'РСТ РСО-А'!$G$9</f>
        <v>1389.01</v>
      </c>
      <c r="G294" s="117">
        <f>VLOOKUP($A294+ROUND((COLUMN()-2)/24,5),АТС!$A$41:$F$784,3)+'Иные услуги '!$C$5+'РСТ РСО-А'!$K$7+'РСТ РСО-А'!$G$9</f>
        <v>1388.94</v>
      </c>
      <c r="H294" s="117">
        <f>VLOOKUP($A294+ROUND((COLUMN()-2)/24,5),АТС!$A$41:$F$784,3)+'Иные услуги '!$C$5+'РСТ РСО-А'!$K$7+'РСТ РСО-А'!$G$9</f>
        <v>1388.42</v>
      </c>
      <c r="I294" s="117">
        <f>VLOOKUP($A294+ROUND((COLUMN()-2)/24,5),АТС!$A$41:$F$784,3)+'Иные услуги '!$C$5+'РСТ РСО-А'!$K$7+'РСТ РСО-А'!$G$9</f>
        <v>1507.99</v>
      </c>
      <c r="J294" s="117">
        <f>VLOOKUP($A294+ROUND((COLUMN()-2)/24,5),АТС!$A$41:$F$784,3)+'Иные услуги '!$C$5+'РСТ РСО-А'!$K$7+'РСТ РСО-А'!$G$9</f>
        <v>1388.5</v>
      </c>
      <c r="K294" s="117">
        <f>VLOOKUP($A294+ROUND((COLUMN()-2)/24,5),АТС!$A$41:$F$784,3)+'Иные услуги '!$C$5+'РСТ РСО-А'!$K$7+'РСТ РСО-А'!$G$9</f>
        <v>1465.99</v>
      </c>
      <c r="L294" s="117">
        <f>VLOOKUP($A294+ROUND((COLUMN()-2)/24,5),АТС!$A$41:$F$784,3)+'Иные услуги '!$C$5+'РСТ РСО-А'!$K$7+'РСТ РСО-А'!$G$9</f>
        <v>1466.92</v>
      </c>
      <c r="M294" s="117">
        <f>VLOOKUP($A294+ROUND((COLUMN()-2)/24,5),АТС!$A$41:$F$784,3)+'Иные услуги '!$C$5+'РСТ РСО-А'!$K$7+'РСТ РСО-А'!$G$9</f>
        <v>1465.48</v>
      </c>
      <c r="N294" s="117">
        <f>VLOOKUP($A294+ROUND((COLUMN()-2)/24,5),АТС!$A$41:$F$784,3)+'Иные услуги '!$C$5+'РСТ РСО-А'!$K$7+'РСТ РСО-А'!$G$9</f>
        <v>1435.64</v>
      </c>
      <c r="O294" s="117">
        <f>VLOOKUP($A294+ROUND((COLUMN()-2)/24,5),АТС!$A$41:$F$784,3)+'Иные услуги '!$C$5+'РСТ РСО-А'!$K$7+'РСТ РСО-А'!$G$9</f>
        <v>1435.81</v>
      </c>
      <c r="P294" s="117">
        <f>VLOOKUP($A294+ROUND((COLUMN()-2)/24,5),АТС!$A$41:$F$784,3)+'Иные услуги '!$C$5+'РСТ РСО-А'!$K$7+'РСТ РСО-А'!$G$9</f>
        <v>1435.82</v>
      </c>
      <c r="Q294" s="117">
        <f>VLOOKUP($A294+ROUND((COLUMN()-2)/24,5),АТС!$A$41:$F$784,3)+'Иные услуги '!$C$5+'РСТ РСО-А'!$K$7+'РСТ РСО-А'!$G$9</f>
        <v>1435.99</v>
      </c>
      <c r="R294" s="117">
        <f>VLOOKUP($A294+ROUND((COLUMN()-2)/24,5),АТС!$A$41:$F$784,3)+'Иные услуги '!$C$5+'РСТ РСО-А'!$K$7+'РСТ РСО-А'!$G$9</f>
        <v>1436.3</v>
      </c>
      <c r="S294" s="117">
        <f>VLOOKUP($A294+ROUND((COLUMN()-2)/24,5),АТС!$A$41:$F$784,3)+'Иные услуги '!$C$5+'РСТ РСО-А'!$K$7+'РСТ РСО-А'!$G$9</f>
        <v>1403.83</v>
      </c>
      <c r="T294" s="117">
        <f>VLOOKUP($A294+ROUND((COLUMN()-2)/24,5),АТС!$A$41:$F$784,3)+'Иные услуги '!$C$5+'РСТ РСО-А'!$K$7+'РСТ РСО-А'!$G$9</f>
        <v>1516.7</v>
      </c>
      <c r="U294" s="117">
        <f>VLOOKUP($A294+ROUND((COLUMN()-2)/24,5),АТС!$A$41:$F$784,3)+'Иные услуги '!$C$5+'РСТ РСО-А'!$K$7+'РСТ РСО-А'!$G$9</f>
        <v>1571.0900000000001</v>
      </c>
      <c r="V294" s="117">
        <f>VLOOKUP($A294+ROUND((COLUMN()-2)/24,5),АТС!$A$41:$F$784,3)+'Иные услуги '!$C$5+'РСТ РСО-А'!$K$7+'РСТ РСО-А'!$G$9</f>
        <v>1536.5800000000002</v>
      </c>
      <c r="W294" s="117">
        <f>VLOOKUP($A294+ROUND((COLUMN()-2)/24,5),АТС!$A$41:$F$784,3)+'Иные услуги '!$C$5+'РСТ РСО-А'!$K$7+'РСТ РСО-А'!$G$9</f>
        <v>1456.95</v>
      </c>
      <c r="X294" s="117">
        <f>VLOOKUP($A294+ROUND((COLUMN()-2)/24,5),АТС!$A$41:$F$784,3)+'Иные услуги '!$C$5+'РСТ РСО-А'!$K$7+'РСТ РСО-А'!$G$9</f>
        <v>1387.66</v>
      </c>
      <c r="Y294" s="117">
        <f>VLOOKUP($A294+ROUND((COLUMN()-2)/24,5),АТС!$A$41:$F$784,3)+'Иные услуги '!$C$5+'РСТ РСО-А'!$K$7+'РСТ РСО-А'!$G$9</f>
        <v>1446.1200000000001</v>
      </c>
    </row>
    <row r="295" spans="1:25" x14ac:dyDescent="0.2">
      <c r="A295" s="66">
        <f t="shared" si="8"/>
        <v>43727</v>
      </c>
      <c r="B295" s="117">
        <f>VLOOKUP($A295+ROUND((COLUMN()-2)/24,5),АТС!$A$41:$F$784,3)+'Иные услуги '!$C$5+'РСТ РСО-А'!$K$7+'РСТ РСО-А'!$G$9</f>
        <v>1392.93</v>
      </c>
      <c r="C295" s="117">
        <f>VLOOKUP($A295+ROUND((COLUMN()-2)/24,5),АТС!$A$41:$F$784,3)+'Иные услуги '!$C$5+'РСТ РСО-А'!$K$7+'РСТ РСО-А'!$G$9</f>
        <v>1389.02</v>
      </c>
      <c r="D295" s="117">
        <f>VLOOKUP($A295+ROUND((COLUMN()-2)/24,5),АТС!$A$41:$F$784,3)+'Иные услуги '!$C$5+'РСТ РСО-А'!$K$7+'РСТ РСО-А'!$G$9</f>
        <v>1389.04</v>
      </c>
      <c r="E295" s="117">
        <f>VLOOKUP($A295+ROUND((COLUMN()-2)/24,5),АТС!$A$41:$F$784,3)+'Иные услуги '!$C$5+'РСТ РСО-А'!$K$7+'РСТ РСО-А'!$G$9</f>
        <v>1389.04</v>
      </c>
      <c r="F295" s="117">
        <f>VLOOKUP($A295+ROUND((COLUMN()-2)/24,5),АТС!$A$41:$F$784,3)+'Иные услуги '!$C$5+'РСТ РСО-А'!$K$7+'РСТ РСО-А'!$G$9</f>
        <v>1388.99</v>
      </c>
      <c r="G295" s="117">
        <f>VLOOKUP($A295+ROUND((COLUMN()-2)/24,5),АТС!$A$41:$F$784,3)+'Иные услуги '!$C$5+'РСТ РСО-А'!$K$7+'РСТ РСО-А'!$G$9</f>
        <v>1388.97</v>
      </c>
      <c r="H295" s="117">
        <f>VLOOKUP($A295+ROUND((COLUMN()-2)/24,5),АТС!$A$41:$F$784,3)+'Иные услуги '!$C$5+'РСТ РСО-А'!$K$7+'РСТ РСО-А'!$G$9</f>
        <v>1388.51</v>
      </c>
      <c r="I295" s="117">
        <f>VLOOKUP($A295+ROUND((COLUMN()-2)/24,5),АТС!$A$41:$F$784,3)+'Иные услуги '!$C$5+'РСТ РСО-А'!$K$7+'РСТ РСО-А'!$G$9</f>
        <v>1485.29</v>
      </c>
      <c r="J295" s="117">
        <f>VLOOKUP($A295+ROUND((COLUMN()-2)/24,5),АТС!$A$41:$F$784,3)+'Иные услуги '!$C$5+'РСТ РСО-А'!$K$7+'РСТ РСО-А'!$G$9</f>
        <v>1388.82</v>
      </c>
      <c r="K295" s="117">
        <f>VLOOKUP($A295+ROUND((COLUMN()-2)/24,5),АТС!$A$41:$F$784,3)+'Иные услуги '!$C$5+'РСТ РСО-А'!$K$7+'РСТ РСО-А'!$G$9</f>
        <v>1463.26</v>
      </c>
      <c r="L295" s="117">
        <f>VLOOKUP($A295+ROUND((COLUMN()-2)/24,5),АТС!$A$41:$F$784,3)+'Иные услуги '!$C$5+'РСТ РСО-А'!$K$7+'РСТ РСО-А'!$G$9</f>
        <v>1463.51</v>
      </c>
      <c r="M295" s="117">
        <f>VLOOKUP($A295+ROUND((COLUMN()-2)/24,5),АТС!$A$41:$F$784,3)+'Иные услуги '!$C$5+'РСТ РСО-А'!$K$7+'РСТ РСО-А'!$G$9</f>
        <v>1463.06</v>
      </c>
      <c r="N295" s="117">
        <f>VLOOKUP($A295+ROUND((COLUMN()-2)/24,5),АТС!$A$41:$F$784,3)+'Иные услуги '!$C$5+'РСТ РСО-А'!$K$7+'РСТ РСО-А'!$G$9</f>
        <v>1434.57</v>
      </c>
      <c r="O295" s="117">
        <f>VLOOKUP($A295+ROUND((COLUMN()-2)/24,5),АТС!$A$41:$F$784,3)+'Иные услуги '!$C$5+'РСТ РСО-А'!$K$7+'РСТ РСО-А'!$G$9</f>
        <v>1434.83</v>
      </c>
      <c r="P295" s="117">
        <f>VLOOKUP($A295+ROUND((COLUMN()-2)/24,5),АТС!$A$41:$F$784,3)+'Иные услуги '!$C$5+'РСТ РСО-А'!$K$7+'РСТ РСО-А'!$G$9</f>
        <v>1434.79</v>
      </c>
      <c r="Q295" s="117">
        <f>VLOOKUP($A295+ROUND((COLUMN()-2)/24,5),АТС!$A$41:$F$784,3)+'Иные услуги '!$C$5+'РСТ РСО-А'!$K$7+'РСТ РСО-А'!$G$9</f>
        <v>1435</v>
      </c>
      <c r="R295" s="117">
        <f>VLOOKUP($A295+ROUND((COLUMN()-2)/24,5),АТС!$A$41:$F$784,3)+'Иные услуги '!$C$5+'РСТ РСО-А'!$K$7+'РСТ РСО-А'!$G$9</f>
        <v>1403.82</v>
      </c>
      <c r="S295" s="117">
        <f>VLOOKUP($A295+ROUND((COLUMN()-2)/24,5),АТС!$A$41:$F$784,3)+'Иные услуги '!$C$5+'РСТ РСО-А'!$K$7+'РСТ РСО-А'!$G$9</f>
        <v>1403.57</v>
      </c>
      <c r="T295" s="117">
        <f>VLOOKUP($A295+ROUND((COLUMN()-2)/24,5),АТС!$A$41:$F$784,3)+'Иные услуги '!$C$5+'РСТ РСО-А'!$K$7+'РСТ РСО-А'!$G$9</f>
        <v>1514.7</v>
      </c>
      <c r="U295" s="117">
        <f>VLOOKUP($A295+ROUND((COLUMN()-2)/24,5),АТС!$A$41:$F$784,3)+'Иные услуги '!$C$5+'РСТ РСО-А'!$K$7+'РСТ РСО-А'!$G$9</f>
        <v>1536.2200000000003</v>
      </c>
      <c r="V295" s="117">
        <f>VLOOKUP($A295+ROUND((COLUMN()-2)/24,5),АТС!$A$41:$F$784,3)+'Иные услуги '!$C$5+'РСТ РСО-А'!$K$7+'РСТ РСО-А'!$G$9</f>
        <v>1535.3200000000002</v>
      </c>
      <c r="W295" s="117">
        <f>VLOOKUP($A295+ROUND((COLUMN()-2)/24,5),АТС!$A$41:$F$784,3)+'Иные услуги '!$C$5+'РСТ РСО-А'!$K$7+'РСТ РСО-А'!$G$9</f>
        <v>1455.41</v>
      </c>
      <c r="X295" s="117">
        <f>VLOOKUP($A295+ROUND((COLUMN()-2)/24,5),АТС!$A$41:$F$784,3)+'Иные услуги '!$C$5+'РСТ РСО-А'!$K$7+'РСТ РСО-А'!$G$9</f>
        <v>1387.7</v>
      </c>
      <c r="Y295" s="117">
        <f>VLOOKUP($A295+ROUND((COLUMN()-2)/24,5),АТС!$A$41:$F$784,3)+'Иные услуги '!$C$5+'РСТ РСО-А'!$K$7+'РСТ РСО-А'!$G$9</f>
        <v>1443.51</v>
      </c>
    </row>
    <row r="296" spans="1:25" x14ac:dyDescent="0.2">
      <c r="A296" s="66">
        <f t="shared" si="8"/>
        <v>43728</v>
      </c>
      <c r="B296" s="117">
        <f>VLOOKUP($A296+ROUND((COLUMN()-2)/24,5),АТС!$A$41:$F$784,3)+'Иные услуги '!$C$5+'РСТ РСО-А'!$K$7+'РСТ РСО-А'!$G$9</f>
        <v>1396.58</v>
      </c>
      <c r="C296" s="117">
        <f>VLOOKUP($A296+ROUND((COLUMN()-2)/24,5),АТС!$A$41:$F$784,3)+'Иные услуги '!$C$5+'РСТ РСО-А'!$K$7+'РСТ РСО-А'!$G$9</f>
        <v>1389.58</v>
      </c>
      <c r="D296" s="117">
        <f>VLOOKUP($A296+ROUND((COLUMN()-2)/24,5),АТС!$A$41:$F$784,3)+'Иные услуги '!$C$5+'РСТ РСО-А'!$K$7+'РСТ РСО-А'!$G$9</f>
        <v>1389.09</v>
      </c>
      <c r="E296" s="117">
        <f>VLOOKUP($A296+ROUND((COLUMN()-2)/24,5),АТС!$A$41:$F$784,3)+'Иные услуги '!$C$5+'РСТ РСО-А'!$K$7+'РСТ РСО-А'!$G$9</f>
        <v>1389.1</v>
      </c>
      <c r="F296" s="117">
        <f>VLOOKUP($A296+ROUND((COLUMN()-2)/24,5),АТС!$A$41:$F$784,3)+'Иные услуги '!$C$5+'РСТ РСО-А'!$K$7+'РСТ РСО-А'!$G$9</f>
        <v>1389.05</v>
      </c>
      <c r="G296" s="117">
        <f>VLOOKUP($A296+ROUND((COLUMN()-2)/24,5),АТС!$A$41:$F$784,3)+'Иные услуги '!$C$5+'РСТ РСО-А'!$K$7+'РСТ РСО-А'!$G$9</f>
        <v>1388.95</v>
      </c>
      <c r="H296" s="117">
        <f>VLOOKUP($A296+ROUND((COLUMN()-2)/24,5),АТС!$A$41:$F$784,3)+'Иные услуги '!$C$5+'РСТ РСО-А'!$K$7+'РСТ РСО-А'!$G$9</f>
        <v>1388.27</v>
      </c>
      <c r="I296" s="117">
        <f>VLOOKUP($A296+ROUND((COLUMN()-2)/24,5),АТС!$A$41:$F$784,3)+'Иные услуги '!$C$5+'РСТ РСО-А'!$K$7+'РСТ РСО-А'!$G$9</f>
        <v>1481.51</v>
      </c>
      <c r="J296" s="117">
        <f>VLOOKUP($A296+ROUND((COLUMN()-2)/24,5),АТС!$A$41:$F$784,3)+'Иные услуги '!$C$5+'РСТ РСО-А'!$K$7+'РСТ РСО-А'!$G$9</f>
        <v>1388.68</v>
      </c>
      <c r="K296" s="117">
        <f>VLOOKUP($A296+ROUND((COLUMN()-2)/24,5),АТС!$A$41:$F$784,3)+'Иные услуги '!$C$5+'РСТ РСО-А'!$K$7+'РСТ РСО-А'!$G$9</f>
        <v>1462.35</v>
      </c>
      <c r="L296" s="117">
        <f>VLOOKUP($A296+ROUND((COLUMN()-2)/24,5),АТС!$A$41:$F$784,3)+'Иные услуги '!$C$5+'РСТ РСО-А'!$K$7+'РСТ РСО-А'!$G$9</f>
        <v>1462.38</v>
      </c>
      <c r="M296" s="117">
        <f>VLOOKUP($A296+ROUND((COLUMN()-2)/24,5),АТС!$A$41:$F$784,3)+'Иные услуги '!$C$5+'РСТ РСО-А'!$K$7+'РСТ РСО-А'!$G$9</f>
        <v>1462.07</v>
      </c>
      <c r="N296" s="117">
        <f>VLOOKUP($A296+ROUND((COLUMN()-2)/24,5),АТС!$A$41:$F$784,3)+'Иные услуги '!$C$5+'РСТ РСО-А'!$K$7+'РСТ РСО-А'!$G$9</f>
        <v>1434.13</v>
      </c>
      <c r="O296" s="117">
        <f>VLOOKUP($A296+ROUND((COLUMN()-2)/24,5),АТС!$A$41:$F$784,3)+'Иные услуги '!$C$5+'РСТ РСО-А'!$K$7+'РСТ РСО-А'!$G$9</f>
        <v>1434.8700000000001</v>
      </c>
      <c r="P296" s="117">
        <f>VLOOKUP($A296+ROUND((COLUMN()-2)/24,5),АТС!$A$41:$F$784,3)+'Иные услуги '!$C$5+'РСТ РСО-А'!$K$7+'РСТ РСО-А'!$G$9</f>
        <v>1434.93</v>
      </c>
      <c r="Q296" s="117">
        <f>VLOOKUP($A296+ROUND((COLUMN()-2)/24,5),АТС!$A$41:$F$784,3)+'Иные услуги '!$C$5+'РСТ РСО-А'!$K$7+'РСТ РСО-А'!$G$9</f>
        <v>1463.72</v>
      </c>
      <c r="R296" s="117">
        <f>VLOOKUP($A296+ROUND((COLUMN()-2)/24,5),АТС!$A$41:$F$784,3)+'Иные услуги '!$C$5+'РСТ РСО-А'!$K$7+'РСТ РСО-А'!$G$9</f>
        <v>1434.94</v>
      </c>
      <c r="S296" s="117">
        <f>VLOOKUP($A296+ROUND((COLUMN()-2)/24,5),АТС!$A$41:$F$784,3)+'Иные услуги '!$C$5+'РСТ РСО-А'!$K$7+'РСТ РСО-А'!$G$9</f>
        <v>1403.6100000000001</v>
      </c>
      <c r="T296" s="117">
        <f>VLOOKUP($A296+ROUND((COLUMN()-2)/24,5),АТС!$A$41:$F$784,3)+'Иные услуги '!$C$5+'РСТ РСО-А'!$K$7+'РСТ РСО-А'!$G$9</f>
        <v>1514.3600000000001</v>
      </c>
      <c r="U296" s="117">
        <f>VLOOKUP($A296+ROUND((COLUMN()-2)/24,5),АТС!$A$41:$F$784,3)+'Иные услуги '!$C$5+'РСТ РСО-А'!$K$7+'РСТ РСО-А'!$G$9</f>
        <v>1569.8500000000001</v>
      </c>
      <c r="V296" s="117">
        <f>VLOOKUP($A296+ROUND((COLUMN()-2)/24,5),АТС!$A$41:$F$784,3)+'Иные услуги '!$C$5+'РСТ РСО-А'!$K$7+'РСТ РСО-А'!$G$9</f>
        <v>1534.3100000000002</v>
      </c>
      <c r="W296" s="117">
        <f>VLOOKUP($A296+ROUND((COLUMN()-2)/24,5),АТС!$A$41:$F$784,3)+'Иные услуги '!$C$5+'РСТ РСО-А'!$K$7+'РСТ РСО-А'!$G$9</f>
        <v>1455.82</v>
      </c>
      <c r="X296" s="117">
        <f>VLOOKUP($A296+ROUND((COLUMN()-2)/24,5),АТС!$A$41:$F$784,3)+'Иные услуги '!$C$5+'РСТ РСО-А'!$K$7+'РСТ РСО-А'!$G$9</f>
        <v>1387.78</v>
      </c>
      <c r="Y296" s="117">
        <f>VLOOKUP($A296+ROUND((COLUMN()-2)/24,5),АТС!$A$41:$F$784,3)+'Иные услуги '!$C$5+'РСТ РСО-А'!$K$7+'РСТ РСО-А'!$G$9</f>
        <v>1477.66</v>
      </c>
    </row>
    <row r="297" spans="1:25" x14ac:dyDescent="0.2">
      <c r="A297" s="66">
        <f t="shared" si="8"/>
        <v>43729</v>
      </c>
      <c r="B297" s="117">
        <f>VLOOKUP($A297+ROUND((COLUMN()-2)/24,5),АТС!$A$41:$F$784,3)+'Иные услуги '!$C$5+'РСТ РСО-А'!$K$7+'РСТ РСО-А'!$G$9</f>
        <v>1403.88</v>
      </c>
      <c r="C297" s="117">
        <f>VLOOKUP($A297+ROUND((COLUMN()-2)/24,5),АТС!$A$41:$F$784,3)+'Иные услуги '!$C$5+'РСТ РСО-А'!$K$7+'РСТ РСО-А'!$G$9</f>
        <v>1388.98</v>
      </c>
      <c r="D297" s="117">
        <f>VLOOKUP($A297+ROUND((COLUMN()-2)/24,5),АТС!$A$41:$F$784,3)+'Иные услуги '!$C$5+'РСТ РСО-А'!$K$7+'РСТ РСО-А'!$G$9</f>
        <v>1389.01</v>
      </c>
      <c r="E297" s="117">
        <f>VLOOKUP($A297+ROUND((COLUMN()-2)/24,5),АТС!$A$41:$F$784,3)+'Иные услуги '!$C$5+'РСТ РСО-А'!$K$7+'РСТ РСО-А'!$G$9</f>
        <v>1389.02</v>
      </c>
      <c r="F297" s="117">
        <f>VLOOKUP($A297+ROUND((COLUMN()-2)/24,5),АТС!$A$41:$F$784,3)+'Иные услуги '!$C$5+'РСТ РСО-А'!$K$7+'РСТ РСО-А'!$G$9</f>
        <v>1389.47</v>
      </c>
      <c r="G297" s="117">
        <f>VLOOKUP($A297+ROUND((COLUMN()-2)/24,5),АТС!$A$41:$F$784,3)+'Иные услуги '!$C$5+'РСТ РСО-А'!$K$7+'РСТ РСО-А'!$G$9</f>
        <v>1389.47</v>
      </c>
      <c r="H297" s="117">
        <f>VLOOKUP($A297+ROUND((COLUMN()-2)/24,5),АТС!$A$41:$F$784,3)+'Иные услуги '!$C$5+'РСТ РСО-А'!$K$7+'РСТ РСО-А'!$G$9</f>
        <v>1389.46</v>
      </c>
      <c r="I297" s="117">
        <f>VLOOKUP($A297+ROUND((COLUMN()-2)/24,5),АТС!$A$41:$F$784,3)+'Иные услуги '!$C$5+'РСТ РСО-А'!$K$7+'РСТ РСО-А'!$G$9</f>
        <v>1378.18</v>
      </c>
      <c r="J297" s="117">
        <f>VLOOKUP($A297+ROUND((COLUMN()-2)/24,5),АТС!$A$41:$F$784,3)+'Иные услуги '!$C$5+'РСТ РСО-А'!$K$7+'РСТ РСО-А'!$G$9</f>
        <v>1388.85</v>
      </c>
      <c r="K297" s="117">
        <f>VLOOKUP($A297+ROUND((COLUMN()-2)/24,5),АТС!$A$41:$F$784,3)+'Иные услуги '!$C$5+'РСТ РСО-А'!$K$7+'РСТ РСО-А'!$G$9</f>
        <v>1413.81</v>
      </c>
      <c r="L297" s="117">
        <f>VLOOKUP($A297+ROUND((COLUMN()-2)/24,5),АТС!$A$41:$F$784,3)+'Иные услуги '!$C$5+'РСТ РСО-А'!$K$7+'РСТ РСО-А'!$G$9</f>
        <v>1431.76</v>
      </c>
      <c r="M297" s="117">
        <f>VLOOKUP($A297+ROUND((COLUMN()-2)/24,5),АТС!$A$41:$F$784,3)+'Иные услуги '!$C$5+'РСТ РСО-А'!$K$7+'РСТ РСО-А'!$G$9</f>
        <v>1423.32</v>
      </c>
      <c r="N297" s="117">
        <f>VLOOKUP($A297+ROUND((COLUMN()-2)/24,5),АТС!$A$41:$F$784,3)+'Иные услуги '!$C$5+'РСТ РСО-А'!$K$7+'РСТ РСО-А'!$G$9</f>
        <v>1423.49</v>
      </c>
      <c r="O297" s="117">
        <f>VLOOKUP($A297+ROUND((COLUMN()-2)/24,5),АТС!$A$41:$F$784,3)+'Иные услуги '!$C$5+'РСТ РСО-А'!$K$7+'РСТ РСО-А'!$G$9</f>
        <v>1423.51</v>
      </c>
      <c r="P297" s="117">
        <f>VLOOKUP($A297+ROUND((COLUMN()-2)/24,5),АТС!$A$41:$F$784,3)+'Иные услуги '!$C$5+'РСТ РСО-А'!$K$7+'РСТ РСО-А'!$G$9</f>
        <v>1423.41</v>
      </c>
      <c r="Q297" s="117">
        <f>VLOOKUP($A297+ROUND((COLUMN()-2)/24,5),АТС!$A$41:$F$784,3)+'Иные услуги '!$C$5+'РСТ РСО-А'!$K$7+'РСТ РСО-А'!$G$9</f>
        <v>1404.82</v>
      </c>
      <c r="R297" s="117">
        <f>VLOOKUP($A297+ROUND((COLUMN()-2)/24,5),АТС!$A$41:$F$784,3)+'Иные услуги '!$C$5+'РСТ РСО-А'!$K$7+'РСТ РСО-А'!$G$9</f>
        <v>1400.01</v>
      </c>
      <c r="S297" s="117">
        <f>VLOOKUP($A297+ROUND((COLUMN()-2)/24,5),АТС!$A$41:$F$784,3)+'Иные услуги '!$C$5+'РСТ РСО-А'!$K$7+'РСТ РСО-А'!$G$9</f>
        <v>1399.1200000000001</v>
      </c>
      <c r="T297" s="117">
        <f>VLOOKUP($A297+ROUND((COLUMN()-2)/24,5),АТС!$A$41:$F$784,3)+'Иные услуги '!$C$5+'РСТ РСО-А'!$K$7+'РСТ РСО-А'!$G$9</f>
        <v>1467.16</v>
      </c>
      <c r="U297" s="117">
        <f>VLOOKUP($A297+ROUND((COLUMN()-2)/24,5),АТС!$A$41:$F$784,3)+'Иные услуги '!$C$5+'РСТ РСО-А'!$K$7+'РСТ РСО-А'!$G$9</f>
        <v>1516.2600000000002</v>
      </c>
      <c r="V297" s="117">
        <f>VLOOKUP($A297+ROUND((COLUMN()-2)/24,5),АТС!$A$41:$F$784,3)+'Иные услуги '!$C$5+'РСТ РСО-А'!$K$7+'РСТ РСО-А'!$G$9</f>
        <v>1490.74</v>
      </c>
      <c r="W297" s="117">
        <f>VLOOKUP($A297+ROUND((COLUMN()-2)/24,5),АТС!$A$41:$F$784,3)+'Иные услуги '!$C$5+'РСТ РСО-А'!$K$7+'РСТ РСО-А'!$G$9</f>
        <v>1419.06</v>
      </c>
      <c r="X297" s="117">
        <f>VLOOKUP($A297+ROUND((COLUMN()-2)/24,5),АТС!$A$41:$F$784,3)+'Иные услуги '!$C$5+'РСТ РСО-А'!$K$7+'РСТ РСО-А'!$G$9</f>
        <v>1388.07</v>
      </c>
      <c r="Y297" s="117">
        <f>VLOOKUP($A297+ROUND((COLUMN()-2)/24,5),АТС!$A$41:$F$784,3)+'Иные услуги '!$C$5+'РСТ РСО-А'!$K$7+'РСТ РСО-А'!$G$9</f>
        <v>1444.44</v>
      </c>
    </row>
    <row r="298" spans="1:25" x14ac:dyDescent="0.2">
      <c r="A298" s="66">
        <f t="shared" si="8"/>
        <v>43730</v>
      </c>
      <c r="B298" s="117">
        <f>VLOOKUP($A298+ROUND((COLUMN()-2)/24,5),АТС!$A$41:$F$784,3)+'Иные услуги '!$C$5+'РСТ РСО-А'!$K$7+'РСТ РСО-А'!$G$9</f>
        <v>1384.16</v>
      </c>
      <c r="C298" s="117">
        <f>VLOOKUP($A298+ROUND((COLUMN()-2)/24,5),АТС!$A$41:$F$784,3)+'Иные услуги '!$C$5+'РСТ РСО-А'!$K$7+'РСТ РСО-А'!$G$9</f>
        <v>1389.59</v>
      </c>
      <c r="D298" s="117">
        <f>VLOOKUP($A298+ROUND((COLUMN()-2)/24,5),АТС!$A$41:$F$784,3)+'Иные услуги '!$C$5+'РСТ РСО-А'!$K$7+'РСТ РСО-А'!$G$9</f>
        <v>1389.1200000000001</v>
      </c>
      <c r="E298" s="117">
        <f>VLOOKUP($A298+ROUND((COLUMN()-2)/24,5),АТС!$A$41:$F$784,3)+'Иные услуги '!$C$5+'РСТ РСО-А'!$K$7+'РСТ РСО-А'!$G$9</f>
        <v>1389.13</v>
      </c>
      <c r="F298" s="117">
        <f>VLOOKUP($A298+ROUND((COLUMN()-2)/24,5),АТС!$A$41:$F$784,3)+'Иные услуги '!$C$5+'РСТ РСО-А'!$K$7+'РСТ РСО-А'!$G$9</f>
        <v>1389.13</v>
      </c>
      <c r="G298" s="117">
        <f>VLOOKUP($A298+ROUND((COLUMN()-2)/24,5),АТС!$A$41:$F$784,3)+'Иные услуги '!$C$5+'РСТ РСО-А'!$K$7+'РСТ РСО-А'!$G$9</f>
        <v>1389.1100000000001</v>
      </c>
      <c r="H298" s="117">
        <f>VLOOKUP($A298+ROUND((COLUMN()-2)/24,5),АТС!$A$41:$F$784,3)+'Иные услуги '!$C$5+'РСТ РСО-А'!$K$7+'РСТ РСО-А'!$G$9</f>
        <v>1388.6200000000001</v>
      </c>
      <c r="I298" s="117">
        <f>VLOOKUP($A298+ROUND((COLUMN()-2)/24,5),АТС!$A$41:$F$784,3)+'Иные услуги '!$C$5+'РСТ РСО-А'!$K$7+'РСТ РСО-А'!$G$9</f>
        <v>1388.66</v>
      </c>
      <c r="J298" s="117">
        <f>VLOOKUP($A298+ROUND((COLUMN()-2)/24,5),АТС!$A$41:$F$784,3)+'Иные услуги '!$C$5+'РСТ РСО-А'!$K$7+'РСТ РСО-А'!$G$9</f>
        <v>1388.82</v>
      </c>
      <c r="K298" s="117">
        <f>VLOOKUP($A298+ROUND((COLUMN()-2)/24,5),АТС!$A$41:$F$784,3)+'Иные услуги '!$C$5+'РСТ РСО-А'!$K$7+'РСТ РСО-А'!$G$9</f>
        <v>1388.83</v>
      </c>
      <c r="L298" s="117">
        <f>VLOOKUP($A298+ROUND((COLUMN()-2)/24,5),АТС!$A$41:$F$784,3)+'Иные услуги '!$C$5+'РСТ РСО-А'!$K$7+'РСТ РСО-А'!$G$9</f>
        <v>1388.88</v>
      </c>
      <c r="M298" s="117">
        <f>VLOOKUP($A298+ROUND((COLUMN()-2)/24,5),АТС!$A$41:$F$784,3)+'Иные услуги '!$C$5+'РСТ РСО-А'!$K$7+'РСТ РСО-А'!$G$9</f>
        <v>1388.93</v>
      </c>
      <c r="N298" s="117">
        <f>VLOOKUP($A298+ROUND((COLUMN()-2)/24,5),АТС!$A$41:$F$784,3)+'Иные услуги '!$C$5+'РСТ РСО-А'!$K$7+'РСТ РСО-А'!$G$9</f>
        <v>1388.93</v>
      </c>
      <c r="O298" s="117">
        <f>VLOOKUP($A298+ROUND((COLUMN()-2)/24,5),АТС!$A$41:$F$784,3)+'Иные услуги '!$C$5+'РСТ РСО-А'!$K$7+'РСТ РСО-А'!$G$9</f>
        <v>1388.93</v>
      </c>
      <c r="P298" s="117">
        <f>VLOOKUP($A298+ROUND((COLUMN()-2)/24,5),АТС!$A$41:$F$784,3)+'Иные услуги '!$C$5+'РСТ РСО-А'!$K$7+'РСТ РСО-А'!$G$9</f>
        <v>1388.89</v>
      </c>
      <c r="Q298" s="117">
        <f>VLOOKUP($A298+ROUND((COLUMN()-2)/24,5),АТС!$A$41:$F$784,3)+'Иные услуги '!$C$5+'РСТ РСО-А'!$K$7+'РСТ РСО-А'!$G$9</f>
        <v>1388.9</v>
      </c>
      <c r="R298" s="117">
        <f>VLOOKUP($A298+ROUND((COLUMN()-2)/24,5),АТС!$A$41:$F$784,3)+'Иные услуги '!$C$5+'РСТ РСО-А'!$K$7+'РСТ РСО-А'!$G$9</f>
        <v>1388.92</v>
      </c>
      <c r="S298" s="117">
        <f>VLOOKUP($A298+ROUND((COLUMN()-2)/24,5),АТС!$A$41:$F$784,3)+'Иные услуги '!$C$5+'РСТ РСО-А'!$K$7+'РСТ РСО-А'!$G$9</f>
        <v>1388.93</v>
      </c>
      <c r="T298" s="117">
        <f>VLOOKUP($A298+ROUND((COLUMN()-2)/24,5),АТС!$A$41:$F$784,3)+'Иные услуги '!$C$5+'РСТ РСО-А'!$K$7+'РСТ РСО-А'!$G$9</f>
        <v>1442.8700000000001</v>
      </c>
      <c r="U298" s="117">
        <f>VLOOKUP($A298+ROUND((COLUMN()-2)/24,5),АТС!$A$41:$F$784,3)+'Иные услуги '!$C$5+'РСТ РСО-А'!$K$7+'РСТ РСО-А'!$G$9</f>
        <v>1489.1</v>
      </c>
      <c r="V298" s="117">
        <f>VLOOKUP($A298+ROUND((COLUMN()-2)/24,5),АТС!$A$41:$F$784,3)+'Иные услуги '!$C$5+'РСТ РСО-А'!$K$7+'РСТ РСО-А'!$G$9</f>
        <v>1493.58</v>
      </c>
      <c r="W298" s="117">
        <f>VLOOKUP($A298+ROUND((COLUMN()-2)/24,5),АТС!$A$41:$F$784,3)+'Иные услуги '!$C$5+'РСТ РСО-А'!$K$7+'РСТ РСО-А'!$G$9</f>
        <v>1420.23</v>
      </c>
      <c r="X298" s="117">
        <f>VLOOKUP($A298+ROUND((COLUMN()-2)/24,5),АТС!$A$41:$F$784,3)+'Иные услуги '!$C$5+'РСТ РСО-А'!$K$7+'РСТ РСО-А'!$G$9</f>
        <v>1388.18</v>
      </c>
      <c r="Y298" s="117">
        <f>VLOOKUP($A298+ROUND((COLUMN()-2)/24,5),АТС!$A$41:$F$784,3)+'Иные услуги '!$C$5+'РСТ РСО-А'!$K$7+'РСТ РСО-А'!$G$9</f>
        <v>1423.24</v>
      </c>
    </row>
    <row r="299" spans="1:25" x14ac:dyDescent="0.2">
      <c r="A299" s="66">
        <f t="shared" si="8"/>
        <v>43731</v>
      </c>
      <c r="B299" s="117">
        <f>VLOOKUP($A299+ROUND((COLUMN()-2)/24,5),АТС!$A$41:$F$784,3)+'Иные услуги '!$C$5+'РСТ РСО-А'!$K$7+'РСТ РСО-А'!$G$9</f>
        <v>1392.33</v>
      </c>
      <c r="C299" s="117">
        <f>VLOOKUP($A299+ROUND((COLUMN()-2)/24,5),АТС!$A$41:$F$784,3)+'Иные услуги '!$C$5+'РСТ РСО-А'!$K$7+'РСТ РСО-А'!$G$9</f>
        <v>1390.63</v>
      </c>
      <c r="D299" s="117">
        <f>VLOOKUP($A299+ROUND((COLUMN()-2)/24,5),АТС!$A$41:$F$784,3)+'Иные услуги '!$C$5+'РСТ РСО-А'!$K$7+'РСТ РСО-А'!$G$9</f>
        <v>1389.05</v>
      </c>
      <c r="E299" s="117">
        <f>VLOOKUP($A299+ROUND((COLUMN()-2)/24,5),АТС!$A$41:$F$784,3)+'Иные услуги '!$C$5+'РСТ РСО-А'!$K$7+'РСТ РСО-А'!$G$9</f>
        <v>1389.07</v>
      </c>
      <c r="F299" s="117">
        <f>VLOOKUP($A299+ROUND((COLUMN()-2)/24,5),АТС!$A$41:$F$784,3)+'Иные услуги '!$C$5+'РСТ РСО-А'!$K$7+'РСТ РСО-А'!$G$9</f>
        <v>1389.06</v>
      </c>
      <c r="G299" s="117">
        <f>VLOOKUP($A299+ROUND((COLUMN()-2)/24,5),АТС!$A$41:$F$784,3)+'Иные услуги '!$C$5+'РСТ РСО-А'!$K$7+'РСТ РСО-А'!$G$9</f>
        <v>1389.02</v>
      </c>
      <c r="H299" s="117">
        <f>VLOOKUP($A299+ROUND((COLUMN()-2)/24,5),АТС!$A$41:$F$784,3)+'Иные услуги '!$C$5+'РСТ РСО-А'!$K$7+'РСТ РСО-А'!$G$9</f>
        <v>1388.51</v>
      </c>
      <c r="I299" s="117">
        <f>VLOOKUP($A299+ROUND((COLUMN()-2)/24,5),АТС!$A$41:$F$784,3)+'Иные услуги '!$C$5+'РСТ РСО-А'!$K$7+'РСТ РСО-А'!$G$9</f>
        <v>1469.06</v>
      </c>
      <c r="J299" s="117">
        <f>VLOOKUP($A299+ROUND((COLUMN()-2)/24,5),АТС!$A$41:$F$784,3)+'Иные услуги '!$C$5+'РСТ РСО-А'!$K$7+'РСТ РСО-А'!$G$9</f>
        <v>1388.9</v>
      </c>
      <c r="K299" s="117">
        <f>VLOOKUP($A299+ROUND((COLUMN()-2)/24,5),АТС!$A$41:$F$784,3)+'Иные услуги '!$C$5+'РСТ РСО-А'!$K$7+'РСТ РСО-А'!$G$9</f>
        <v>1403.31</v>
      </c>
      <c r="L299" s="117">
        <f>VLOOKUP($A299+ROUND((COLUMN()-2)/24,5),АТС!$A$41:$F$784,3)+'Иные услуги '!$C$5+'РСТ РСО-А'!$K$7+'РСТ РСО-А'!$G$9</f>
        <v>1435.8</v>
      </c>
      <c r="M299" s="117">
        <f>VLOOKUP($A299+ROUND((COLUMN()-2)/24,5),АТС!$A$41:$F$784,3)+'Иные услуги '!$C$5+'РСТ РСО-А'!$K$7+'РСТ РСО-А'!$G$9</f>
        <v>1435.75</v>
      </c>
      <c r="N299" s="117">
        <f>VLOOKUP($A299+ROUND((COLUMN()-2)/24,5),АТС!$A$41:$F$784,3)+'Иные услуги '!$C$5+'РСТ РСО-А'!$K$7+'РСТ РСО-А'!$G$9</f>
        <v>1403.51</v>
      </c>
      <c r="O299" s="117">
        <f>VLOOKUP($A299+ROUND((COLUMN()-2)/24,5),АТС!$A$41:$F$784,3)+'Иные услуги '!$C$5+'РСТ РСО-А'!$K$7+'РСТ РСО-А'!$G$9</f>
        <v>1403.64</v>
      </c>
      <c r="P299" s="117">
        <f>VLOOKUP($A299+ROUND((COLUMN()-2)/24,5),АТС!$A$41:$F$784,3)+'Иные услуги '!$C$5+'РСТ РСО-А'!$K$7+'РСТ РСО-А'!$G$9</f>
        <v>1403.71</v>
      </c>
      <c r="Q299" s="117">
        <f>VLOOKUP($A299+ROUND((COLUMN()-2)/24,5),АТС!$A$41:$F$784,3)+'Иные услуги '!$C$5+'РСТ РСО-А'!$K$7+'РСТ РСО-А'!$G$9</f>
        <v>1403.73</v>
      </c>
      <c r="R299" s="117">
        <f>VLOOKUP($A299+ROUND((COLUMN()-2)/24,5),АТС!$A$41:$F$784,3)+'Иные услуги '!$C$5+'РСТ РСО-А'!$K$7+'РСТ РСО-А'!$G$9</f>
        <v>1403.75</v>
      </c>
      <c r="S299" s="117">
        <f>VLOOKUP($A299+ROUND((COLUMN()-2)/24,5),АТС!$A$41:$F$784,3)+'Иные услуги '!$C$5+'РСТ РСО-А'!$K$7+'РСТ РСО-А'!$G$9</f>
        <v>1401.91</v>
      </c>
      <c r="T299" s="117">
        <f>VLOOKUP($A299+ROUND((COLUMN()-2)/24,5),АТС!$A$41:$F$784,3)+'Иные услуги '!$C$5+'РСТ РСО-А'!$K$7+'РСТ РСО-А'!$G$9</f>
        <v>1516.5800000000002</v>
      </c>
      <c r="U299" s="117">
        <f>VLOOKUP($A299+ROUND((COLUMN()-2)/24,5),АТС!$A$41:$F$784,3)+'Иные услуги '!$C$5+'РСТ РСО-А'!$K$7+'РСТ РСО-А'!$G$9</f>
        <v>1560.9700000000003</v>
      </c>
      <c r="V299" s="117">
        <f>VLOOKUP($A299+ROUND((COLUMN()-2)/24,5),АТС!$A$41:$F$784,3)+'Иные услуги '!$C$5+'РСТ РСО-А'!$K$7+'РСТ РСО-А'!$G$9</f>
        <v>1536.1800000000003</v>
      </c>
      <c r="W299" s="117">
        <f>VLOOKUP($A299+ROUND((COLUMN()-2)/24,5),АТС!$A$41:$F$784,3)+'Иные услуги '!$C$5+'РСТ РСО-А'!$K$7+'РСТ РСО-А'!$G$9</f>
        <v>1457.75</v>
      </c>
      <c r="X299" s="117">
        <f>VLOOKUP($A299+ROUND((COLUMN()-2)/24,5),АТС!$A$41:$F$784,3)+'Иные услуги '!$C$5+'РСТ РСО-А'!$K$7+'РСТ РСО-А'!$G$9</f>
        <v>1388.02</v>
      </c>
      <c r="Y299" s="117">
        <f>VLOOKUP($A299+ROUND((COLUMN()-2)/24,5),АТС!$A$41:$F$784,3)+'Иные услуги '!$C$5+'РСТ РСО-А'!$K$7+'РСТ РСО-А'!$G$9</f>
        <v>1443.46</v>
      </c>
    </row>
    <row r="300" spans="1:25" x14ac:dyDescent="0.2">
      <c r="A300" s="66">
        <f t="shared" si="8"/>
        <v>43732</v>
      </c>
      <c r="B300" s="117">
        <f>VLOOKUP($A300+ROUND((COLUMN()-2)/24,5),АТС!$A$41:$F$784,3)+'Иные услуги '!$C$5+'РСТ РСО-А'!$K$7+'РСТ РСО-А'!$G$9</f>
        <v>1397.06</v>
      </c>
      <c r="C300" s="117">
        <f>VLOOKUP($A300+ROUND((COLUMN()-2)/24,5),АТС!$A$41:$F$784,3)+'Иные услуги '!$C$5+'РСТ РСО-А'!$K$7+'РСТ РСО-А'!$G$9</f>
        <v>1395.73</v>
      </c>
      <c r="D300" s="117">
        <f>VLOOKUP($A300+ROUND((COLUMN()-2)/24,5),АТС!$A$41:$F$784,3)+'Иные услуги '!$C$5+'РСТ РСО-А'!$K$7+'РСТ РСО-А'!$G$9</f>
        <v>1389.04</v>
      </c>
      <c r="E300" s="117">
        <f>VLOOKUP($A300+ROUND((COLUMN()-2)/24,5),АТС!$A$41:$F$784,3)+'Иные услуги '!$C$5+'РСТ РСО-А'!$K$7+'РСТ РСО-А'!$G$9</f>
        <v>1389.05</v>
      </c>
      <c r="F300" s="117">
        <f>VLOOKUP($A300+ROUND((COLUMN()-2)/24,5),АТС!$A$41:$F$784,3)+'Иные услуги '!$C$5+'РСТ РСО-А'!$K$7+'РСТ РСО-А'!$G$9</f>
        <v>1389.04</v>
      </c>
      <c r="G300" s="117">
        <f>VLOOKUP($A300+ROUND((COLUMN()-2)/24,5),АТС!$A$41:$F$784,3)+'Иные услуги '!$C$5+'РСТ РСО-А'!$K$7+'РСТ РСО-А'!$G$9</f>
        <v>1388.96</v>
      </c>
      <c r="H300" s="117">
        <f>VLOOKUP($A300+ROUND((COLUMN()-2)/24,5),АТС!$A$41:$F$784,3)+'Иные услуги '!$C$5+'РСТ РСО-А'!$K$7+'РСТ РСО-А'!$G$9</f>
        <v>1388.13</v>
      </c>
      <c r="I300" s="117">
        <f>VLOOKUP($A300+ROUND((COLUMN()-2)/24,5),АТС!$A$41:$F$784,3)+'Иные услуги '!$C$5+'РСТ РСО-А'!$K$7+'РСТ РСО-А'!$G$9</f>
        <v>1480.24</v>
      </c>
      <c r="J300" s="117">
        <f>VLOOKUP($A300+ROUND((COLUMN()-2)/24,5),АТС!$A$41:$F$784,3)+'Иные услуги '!$C$5+'РСТ РСО-А'!$K$7+'РСТ РСО-А'!$G$9</f>
        <v>1388.94</v>
      </c>
      <c r="K300" s="117">
        <f>VLOOKUP($A300+ROUND((COLUMN()-2)/24,5),АТС!$A$41:$F$784,3)+'Иные услуги '!$C$5+'РСТ РСО-А'!$K$7+'РСТ РСО-А'!$G$9</f>
        <v>1465.83</v>
      </c>
      <c r="L300" s="117">
        <f>VLOOKUP($A300+ROUND((COLUMN()-2)/24,5),АТС!$A$41:$F$784,3)+'Иные услуги '!$C$5+'РСТ РСО-А'!$K$7+'РСТ РСО-А'!$G$9</f>
        <v>1465.83</v>
      </c>
      <c r="M300" s="117">
        <f>VLOOKUP($A300+ROUND((COLUMN()-2)/24,5),АТС!$A$41:$F$784,3)+'Иные услуги '!$C$5+'РСТ РСО-А'!$K$7+'РСТ РСО-А'!$G$9</f>
        <v>1466.25</v>
      </c>
      <c r="N300" s="117">
        <f>VLOOKUP($A300+ROUND((COLUMN()-2)/24,5),АТС!$A$41:$F$784,3)+'Иные услуги '!$C$5+'РСТ РСО-А'!$K$7+'РСТ РСО-А'!$G$9</f>
        <v>1435.47</v>
      </c>
      <c r="O300" s="117">
        <f>VLOOKUP($A300+ROUND((COLUMN()-2)/24,5),АТС!$A$41:$F$784,3)+'Иные услуги '!$C$5+'РСТ РСО-А'!$K$7+'РСТ РСО-А'!$G$9</f>
        <v>1435.9</v>
      </c>
      <c r="P300" s="117">
        <f>VLOOKUP($A300+ROUND((COLUMN()-2)/24,5),АТС!$A$41:$F$784,3)+'Иные услуги '!$C$5+'РСТ РСО-А'!$K$7+'РСТ РСО-А'!$G$9</f>
        <v>1435.84</v>
      </c>
      <c r="Q300" s="117">
        <f>VLOOKUP($A300+ROUND((COLUMN()-2)/24,5),АТС!$A$41:$F$784,3)+'Иные услуги '!$C$5+'РСТ РСО-А'!$K$7+'РСТ РСО-А'!$G$9</f>
        <v>1436.2</v>
      </c>
      <c r="R300" s="117">
        <f>VLOOKUP($A300+ROUND((COLUMN()-2)/24,5),АТС!$A$41:$F$784,3)+'Иные услуги '!$C$5+'РСТ РСО-А'!$K$7+'РСТ РСО-А'!$G$9</f>
        <v>1436.42</v>
      </c>
      <c r="S300" s="117">
        <f>VLOOKUP($A300+ROUND((COLUMN()-2)/24,5),АТС!$A$41:$F$784,3)+'Иные услуги '!$C$5+'РСТ РСО-А'!$K$7+'РСТ РСО-А'!$G$9</f>
        <v>1436.72</v>
      </c>
      <c r="T300" s="117">
        <f>VLOOKUP($A300+ROUND((COLUMN()-2)/24,5),АТС!$A$41:$F$784,3)+'Иные услуги '!$C$5+'РСТ РСО-А'!$K$7+'РСТ РСО-А'!$G$9</f>
        <v>1543.4400000000003</v>
      </c>
      <c r="U300" s="117">
        <f>VLOOKUP($A300+ROUND((COLUMN()-2)/24,5),АТС!$A$41:$F$784,3)+'Иные услуги '!$C$5+'РСТ РСО-А'!$K$7+'РСТ РСО-А'!$G$9</f>
        <v>1562.9400000000003</v>
      </c>
      <c r="V300" s="117">
        <f>VLOOKUP($A300+ROUND((COLUMN()-2)/24,5),АТС!$A$41:$F$784,3)+'Иные услуги '!$C$5+'РСТ РСО-А'!$K$7+'РСТ РСО-А'!$G$9</f>
        <v>1537.2000000000003</v>
      </c>
      <c r="W300" s="117">
        <f>VLOOKUP($A300+ROUND((COLUMN()-2)/24,5),АТС!$A$41:$F$784,3)+'Иные услуги '!$C$5+'РСТ РСО-А'!$K$7+'РСТ РСО-А'!$G$9</f>
        <v>1458.07</v>
      </c>
      <c r="X300" s="117">
        <f>VLOOKUP($A300+ROUND((COLUMN()-2)/24,5),АТС!$A$41:$F$784,3)+'Иные услуги '!$C$5+'РСТ РСО-А'!$K$7+'РСТ РСО-А'!$G$9</f>
        <v>1388.01</v>
      </c>
      <c r="Y300" s="117">
        <f>VLOOKUP($A300+ROUND((COLUMN()-2)/24,5),АТС!$A$41:$F$784,3)+'Иные услуги '!$C$5+'РСТ РСО-А'!$K$7+'РСТ РСО-А'!$G$9</f>
        <v>1444.54</v>
      </c>
    </row>
    <row r="301" spans="1:25" x14ac:dyDescent="0.2">
      <c r="A301" s="66">
        <f t="shared" si="8"/>
        <v>43733</v>
      </c>
      <c r="B301" s="117">
        <f>VLOOKUP($A301+ROUND((COLUMN()-2)/24,5),АТС!$A$41:$F$784,3)+'Иные услуги '!$C$5+'РСТ РСО-А'!$K$7+'РСТ РСО-А'!$G$9</f>
        <v>1406.07</v>
      </c>
      <c r="C301" s="117">
        <f>VLOOKUP($A301+ROUND((COLUMN()-2)/24,5),АТС!$A$41:$F$784,3)+'Иные услуги '!$C$5+'РСТ РСО-А'!$K$7+'РСТ РСО-А'!$G$9</f>
        <v>1402.53</v>
      </c>
      <c r="D301" s="117">
        <f>VLOOKUP($A301+ROUND((COLUMN()-2)/24,5),АТС!$A$41:$F$784,3)+'Иные услуги '!$C$5+'РСТ РСО-А'!$K$7+'РСТ РСО-А'!$G$9</f>
        <v>1396.4</v>
      </c>
      <c r="E301" s="117">
        <f>VLOOKUP($A301+ROUND((COLUMN()-2)/24,5),АТС!$A$41:$F$784,3)+'Иные услуги '!$C$5+'РСТ РСО-А'!$K$7+'РСТ РСО-А'!$G$9</f>
        <v>1391.78</v>
      </c>
      <c r="F301" s="117">
        <f>VLOOKUP($A301+ROUND((COLUMN()-2)/24,5),АТС!$A$41:$F$784,3)+'Иные услуги '!$C$5+'РСТ РСО-А'!$K$7+'РСТ РСО-А'!$G$9</f>
        <v>1391.85</v>
      </c>
      <c r="G301" s="117">
        <f>VLOOKUP($A301+ROUND((COLUMN()-2)/24,5),АТС!$A$41:$F$784,3)+'Иные услуги '!$C$5+'РСТ РСО-А'!$K$7+'РСТ РСО-А'!$G$9</f>
        <v>1392.05</v>
      </c>
      <c r="H301" s="117">
        <f>VLOOKUP($A301+ROUND((COLUMN()-2)/24,5),АТС!$A$41:$F$784,3)+'Иные услуги '!$C$5+'РСТ РСО-А'!$K$7+'РСТ РСО-А'!$G$9</f>
        <v>1426.59</v>
      </c>
      <c r="I301" s="117">
        <f>VLOOKUP($A301+ROUND((COLUMN()-2)/24,5),АТС!$A$41:$F$784,3)+'Иные услуги '!$C$5+'РСТ РСО-А'!$K$7+'РСТ РСО-А'!$G$9</f>
        <v>1507.16</v>
      </c>
      <c r="J301" s="117">
        <f>VLOOKUP($A301+ROUND((COLUMN()-2)/24,5),АТС!$A$41:$F$784,3)+'Иные услуги '!$C$5+'РСТ РСО-А'!$K$7+'РСТ РСО-А'!$G$9</f>
        <v>1404.52</v>
      </c>
      <c r="K301" s="117">
        <f>VLOOKUP($A301+ROUND((COLUMN()-2)/24,5),АТС!$A$41:$F$784,3)+'Иные услуги '!$C$5+'РСТ РСО-А'!$K$7+'РСТ РСО-А'!$G$9</f>
        <v>1470.35</v>
      </c>
      <c r="L301" s="117">
        <f>VLOOKUP($A301+ROUND((COLUMN()-2)/24,5),АТС!$A$41:$F$784,3)+'Иные услуги '!$C$5+'РСТ РСО-А'!$K$7+'РСТ РСО-А'!$G$9</f>
        <v>1488.3</v>
      </c>
      <c r="M301" s="117">
        <f>VLOOKUP($A301+ROUND((COLUMN()-2)/24,5),АТС!$A$41:$F$784,3)+'Иные услуги '!$C$5+'РСТ РСО-А'!$K$7+'РСТ РСО-А'!$G$9</f>
        <v>1488.15</v>
      </c>
      <c r="N301" s="117">
        <f>VLOOKUP($A301+ROUND((COLUMN()-2)/24,5),АТС!$A$41:$F$784,3)+'Иные услуги '!$C$5+'РСТ РСО-А'!$K$7+'РСТ РСО-А'!$G$9</f>
        <v>1470.28</v>
      </c>
      <c r="O301" s="117">
        <f>VLOOKUP($A301+ROUND((COLUMN()-2)/24,5),АТС!$A$41:$F$784,3)+'Иные услуги '!$C$5+'РСТ РСО-А'!$K$7+'РСТ РСО-А'!$G$9</f>
        <v>1469.83</v>
      </c>
      <c r="P301" s="117">
        <f>VLOOKUP($A301+ROUND((COLUMN()-2)/24,5),АТС!$A$41:$F$784,3)+'Иные услуги '!$C$5+'РСТ РСО-А'!$K$7+'РСТ РСО-А'!$G$9</f>
        <v>1438.65</v>
      </c>
      <c r="Q301" s="117">
        <f>VLOOKUP($A301+ROUND((COLUMN()-2)/24,5),АТС!$A$41:$F$784,3)+'Иные услуги '!$C$5+'РСТ РСО-А'!$K$7+'РСТ РСО-А'!$G$9</f>
        <v>1438.25</v>
      </c>
      <c r="R301" s="117">
        <f>VLOOKUP($A301+ROUND((COLUMN()-2)/24,5),АТС!$A$41:$F$784,3)+'Иные услуги '!$C$5+'РСТ РСО-А'!$K$7+'РСТ РСО-А'!$G$9</f>
        <v>1438.89</v>
      </c>
      <c r="S301" s="117">
        <f>VLOOKUP($A301+ROUND((COLUMN()-2)/24,5),АТС!$A$41:$F$784,3)+'Иные услуги '!$C$5+'РСТ РСО-А'!$K$7+'РСТ РСО-А'!$G$9</f>
        <v>1430.05</v>
      </c>
      <c r="T301" s="117">
        <f>VLOOKUP($A301+ROUND((COLUMN()-2)/24,5),АТС!$A$41:$F$784,3)+'Иные услуги '!$C$5+'РСТ РСО-А'!$K$7+'РСТ РСО-А'!$G$9</f>
        <v>1589.9</v>
      </c>
      <c r="U301" s="117">
        <f>VLOOKUP($A301+ROUND((COLUMN()-2)/24,5),АТС!$A$41:$F$784,3)+'Иные услуги '!$C$5+'РСТ РСО-А'!$K$7+'РСТ РСО-А'!$G$9</f>
        <v>1641.0900000000001</v>
      </c>
      <c r="V301" s="117">
        <f>VLOOKUP($A301+ROUND((COLUMN()-2)/24,5),АТС!$A$41:$F$784,3)+'Иные услуги '!$C$5+'РСТ РСО-А'!$K$7+'РСТ РСО-А'!$G$9</f>
        <v>1618.13</v>
      </c>
      <c r="W301" s="117">
        <f>VLOOKUP($A301+ROUND((COLUMN()-2)/24,5),АТС!$A$41:$F$784,3)+'Иные услуги '!$C$5+'РСТ РСО-А'!$K$7+'РСТ РСО-А'!$G$9</f>
        <v>1567.2800000000002</v>
      </c>
      <c r="X301" s="117">
        <f>VLOOKUP($A301+ROUND((COLUMN()-2)/24,5),АТС!$A$41:$F$784,3)+'Иные услуги '!$C$5+'РСТ РСО-А'!$K$7+'РСТ РСО-А'!$G$9</f>
        <v>1388.59</v>
      </c>
      <c r="Y301" s="117">
        <f>VLOOKUP($A301+ROUND((COLUMN()-2)/24,5),АТС!$A$41:$F$784,3)+'Иные услуги '!$C$5+'РСТ РСО-А'!$K$7+'РСТ РСО-А'!$G$9</f>
        <v>1496.85</v>
      </c>
    </row>
    <row r="302" spans="1:25" x14ac:dyDescent="0.2">
      <c r="A302" s="66">
        <f t="shared" si="8"/>
        <v>43734</v>
      </c>
      <c r="B302" s="117">
        <f>VLOOKUP($A302+ROUND((COLUMN()-2)/24,5),АТС!$A$41:$F$784,3)+'Иные услуги '!$C$5+'РСТ РСО-А'!$K$7+'РСТ РСО-А'!$G$9</f>
        <v>1413.46</v>
      </c>
      <c r="C302" s="117">
        <f>VLOOKUP($A302+ROUND((COLUMN()-2)/24,5),АТС!$A$41:$F$784,3)+'Иные услуги '!$C$5+'РСТ РСО-А'!$K$7+'РСТ РСО-А'!$G$9</f>
        <v>1401.6</v>
      </c>
      <c r="D302" s="117">
        <f>VLOOKUP($A302+ROUND((COLUMN()-2)/24,5),АТС!$A$41:$F$784,3)+'Иные услуги '!$C$5+'РСТ РСО-А'!$K$7+'РСТ РСО-А'!$G$9</f>
        <v>1393.33</v>
      </c>
      <c r="E302" s="117">
        <f>VLOOKUP($A302+ROUND((COLUMN()-2)/24,5),АТС!$A$41:$F$784,3)+'Иные услуги '!$C$5+'РСТ РСО-А'!$K$7+'РСТ РСО-А'!$G$9</f>
        <v>1391.46</v>
      </c>
      <c r="F302" s="117">
        <f>VLOOKUP($A302+ROUND((COLUMN()-2)/24,5),АТС!$A$41:$F$784,3)+'Иные услуги '!$C$5+'РСТ РСО-А'!$K$7+'РСТ РСО-А'!$G$9</f>
        <v>1395.98</v>
      </c>
      <c r="G302" s="117">
        <f>VLOOKUP($A302+ROUND((COLUMN()-2)/24,5),АТС!$A$41:$F$784,3)+'Иные услуги '!$C$5+'РСТ РСО-А'!$K$7+'РСТ РСО-А'!$G$9</f>
        <v>1397.19</v>
      </c>
      <c r="H302" s="117">
        <f>VLOOKUP($A302+ROUND((COLUMN()-2)/24,5),АТС!$A$41:$F$784,3)+'Иные услуги '!$C$5+'РСТ РСО-А'!$K$7+'РСТ РСО-А'!$G$9</f>
        <v>1430.58</v>
      </c>
      <c r="I302" s="117">
        <f>VLOOKUP($A302+ROUND((COLUMN()-2)/24,5),АТС!$A$41:$F$784,3)+'Иные услуги '!$C$5+'РСТ РСО-А'!$K$7+'РСТ РСО-А'!$G$9</f>
        <v>1625.3200000000002</v>
      </c>
      <c r="J302" s="117">
        <f>VLOOKUP($A302+ROUND((COLUMN()-2)/24,5),АТС!$A$41:$F$784,3)+'Иные услуги '!$C$5+'РСТ РСО-А'!$K$7+'РСТ РСО-А'!$G$9</f>
        <v>1405.1200000000001</v>
      </c>
      <c r="K302" s="117">
        <f>VLOOKUP($A302+ROUND((COLUMN()-2)/24,5),АТС!$A$41:$F$784,3)+'Иные услуги '!$C$5+'РСТ РСО-А'!$K$7+'РСТ РСО-А'!$G$9</f>
        <v>1517.4500000000003</v>
      </c>
      <c r="L302" s="117">
        <f>VLOOKUP($A302+ROUND((COLUMN()-2)/24,5),АТС!$A$41:$F$784,3)+'Иные услуги '!$C$5+'РСТ РСО-А'!$K$7+'РСТ РСО-А'!$G$9</f>
        <v>1517.2500000000002</v>
      </c>
      <c r="M302" s="117">
        <f>VLOOKUP($A302+ROUND((COLUMN()-2)/24,5),АТС!$A$41:$F$784,3)+'Иные услуги '!$C$5+'РСТ РСО-А'!$K$7+'РСТ РСО-А'!$G$9</f>
        <v>1541.9</v>
      </c>
      <c r="N302" s="117">
        <f>VLOOKUP($A302+ROUND((COLUMN()-2)/24,5),АТС!$A$41:$F$784,3)+'Иные услуги '!$C$5+'РСТ РСО-А'!$K$7+'РСТ РСО-А'!$G$9</f>
        <v>1482.24</v>
      </c>
      <c r="O302" s="117">
        <f>VLOOKUP($A302+ROUND((COLUMN()-2)/24,5),АТС!$A$41:$F$784,3)+'Иные услуги '!$C$5+'РСТ РСО-А'!$K$7+'РСТ РСО-А'!$G$9</f>
        <v>1483.51</v>
      </c>
      <c r="P302" s="117">
        <f>VLOOKUP($A302+ROUND((COLUMN()-2)/24,5),АТС!$A$41:$F$784,3)+'Иные услуги '!$C$5+'РСТ РСО-А'!$K$7+'РСТ РСО-А'!$G$9</f>
        <v>1483.54</v>
      </c>
      <c r="Q302" s="117">
        <f>VLOOKUP($A302+ROUND((COLUMN()-2)/24,5),АТС!$A$41:$F$784,3)+'Иные услуги '!$C$5+'РСТ РСО-А'!$K$7+'РСТ РСО-А'!$G$9</f>
        <v>1484.48</v>
      </c>
      <c r="R302" s="117">
        <f>VLOOKUP($A302+ROUND((COLUMN()-2)/24,5),АТС!$A$41:$F$784,3)+'Иные услуги '!$C$5+'РСТ РСО-А'!$K$7+'РСТ РСО-А'!$G$9</f>
        <v>1484.67</v>
      </c>
      <c r="S302" s="117">
        <f>VLOOKUP($A302+ROUND((COLUMN()-2)/24,5),АТС!$A$41:$F$784,3)+'Иные услуги '!$C$5+'РСТ РСО-А'!$K$7+'РСТ РСО-А'!$G$9</f>
        <v>1500.8700000000001</v>
      </c>
      <c r="T302" s="117">
        <f>VLOOKUP($A302+ROUND((COLUMN()-2)/24,5),АТС!$A$41:$F$784,3)+'Иные услуги '!$C$5+'РСТ РСО-А'!$K$7+'РСТ РСО-А'!$G$9</f>
        <v>1620.5300000000002</v>
      </c>
      <c r="U302" s="117">
        <f>VLOOKUP($A302+ROUND((COLUMN()-2)/24,5),АТС!$A$41:$F$784,3)+'Иные услуги '!$C$5+'РСТ РСО-А'!$K$7+'РСТ РСО-А'!$G$9</f>
        <v>1672.5600000000002</v>
      </c>
      <c r="V302" s="117">
        <f>VLOOKUP($A302+ROUND((COLUMN()-2)/24,5),АТС!$A$41:$F$784,3)+'Иные услуги '!$C$5+'РСТ РСО-А'!$K$7+'РСТ РСО-А'!$G$9</f>
        <v>1621.38</v>
      </c>
      <c r="W302" s="117">
        <f>VLOOKUP($A302+ROUND((COLUMN()-2)/24,5),АТС!$A$41:$F$784,3)+'Иные услуги '!$C$5+'РСТ РСО-А'!$K$7+'РСТ РСО-А'!$G$9</f>
        <v>1568.8100000000002</v>
      </c>
      <c r="X302" s="117">
        <f>VLOOKUP($A302+ROUND((COLUMN()-2)/24,5),АТС!$A$41:$F$784,3)+'Иные услуги '!$C$5+'РСТ РСО-А'!$K$7+'РСТ РСО-А'!$G$9</f>
        <v>1388.64</v>
      </c>
      <c r="Y302" s="117">
        <f>VLOOKUP($A302+ROUND((COLUMN()-2)/24,5),АТС!$A$41:$F$784,3)+'Иные услуги '!$C$5+'РСТ РСО-А'!$K$7+'РСТ РСО-А'!$G$9</f>
        <v>1475.55</v>
      </c>
    </row>
    <row r="303" spans="1:25" x14ac:dyDescent="0.2">
      <c r="A303" s="66">
        <f t="shared" si="8"/>
        <v>43735</v>
      </c>
      <c r="B303" s="117">
        <f>VLOOKUP($A303+ROUND((COLUMN()-2)/24,5),АТС!$A$41:$F$784,3)+'Иные услуги '!$C$5+'РСТ РСО-А'!$K$7+'РСТ РСО-А'!$G$9</f>
        <v>1413.48</v>
      </c>
      <c r="C303" s="117">
        <f>VLOOKUP($A303+ROUND((COLUMN()-2)/24,5),АТС!$A$41:$F$784,3)+'Иные услуги '!$C$5+'РСТ РСО-А'!$K$7+'РСТ РСО-А'!$G$9</f>
        <v>1409.18</v>
      </c>
      <c r="D303" s="117">
        <f>VLOOKUP($A303+ROUND((COLUMN()-2)/24,5),АТС!$A$41:$F$784,3)+'Иные услуги '!$C$5+'РСТ РСО-А'!$K$7+'РСТ РСО-А'!$G$9</f>
        <v>1400.66</v>
      </c>
      <c r="E303" s="117">
        <f>VLOOKUP($A303+ROUND((COLUMN()-2)/24,5),АТС!$A$41:$F$784,3)+'Иные услуги '!$C$5+'РСТ РСО-А'!$K$7+'РСТ РСО-А'!$G$9</f>
        <v>1393.1100000000001</v>
      </c>
      <c r="F303" s="117">
        <f>VLOOKUP($A303+ROUND((COLUMN()-2)/24,5),АТС!$A$41:$F$784,3)+'Иные услуги '!$C$5+'РСТ РСО-А'!$K$7+'РСТ РСО-А'!$G$9</f>
        <v>1404.39</v>
      </c>
      <c r="G303" s="117">
        <f>VLOOKUP($A303+ROUND((COLUMN()-2)/24,5),АТС!$A$41:$F$784,3)+'Иные услуги '!$C$5+'РСТ РСО-А'!$K$7+'РСТ РСО-А'!$G$9</f>
        <v>1420.49</v>
      </c>
      <c r="H303" s="117">
        <f>VLOOKUP($A303+ROUND((COLUMN()-2)/24,5),АТС!$A$41:$F$784,3)+'Иные услуги '!$C$5+'РСТ РСО-А'!$K$7+'РСТ РСО-А'!$G$9</f>
        <v>1459.25</v>
      </c>
      <c r="I303" s="117">
        <f>VLOOKUP($A303+ROUND((COLUMN()-2)/24,5),АТС!$A$41:$F$784,3)+'Иные услуги '!$C$5+'РСТ РСО-А'!$K$7+'РСТ РСО-А'!$G$9</f>
        <v>1632.9600000000003</v>
      </c>
      <c r="J303" s="117">
        <f>VLOOKUP($A303+ROUND((COLUMN()-2)/24,5),АТС!$A$41:$F$784,3)+'Иные услуги '!$C$5+'РСТ РСО-А'!$K$7+'РСТ РСО-А'!$G$9</f>
        <v>1407.6200000000001</v>
      </c>
      <c r="K303" s="117">
        <f>VLOOKUP($A303+ROUND((COLUMN()-2)/24,5),АТС!$A$41:$F$784,3)+'Иные услуги '!$C$5+'РСТ РСО-А'!$K$7+'РСТ РСО-А'!$G$9</f>
        <v>1533.4200000000003</v>
      </c>
      <c r="L303" s="117">
        <f>VLOOKUP($A303+ROUND((COLUMN()-2)/24,5),АТС!$A$41:$F$784,3)+'Иные услуги '!$C$5+'РСТ РСО-А'!$K$7+'РСТ РСО-А'!$G$9</f>
        <v>1532.2100000000003</v>
      </c>
      <c r="M303" s="117">
        <f>VLOOKUP($A303+ROUND((COLUMN()-2)/24,5),АТС!$A$41:$F$784,3)+'Иные услуги '!$C$5+'РСТ РСО-А'!$K$7+'РСТ РСО-А'!$G$9</f>
        <v>1529.6100000000001</v>
      </c>
      <c r="N303" s="117">
        <f>VLOOKUP($A303+ROUND((COLUMN()-2)/24,5),АТС!$A$41:$F$784,3)+'Иные услуги '!$C$5+'РСТ РСО-А'!$K$7+'РСТ РСО-А'!$G$9</f>
        <v>1489.3</v>
      </c>
      <c r="O303" s="117">
        <f>VLOOKUP($A303+ROUND((COLUMN()-2)/24,5),АТС!$A$41:$F$784,3)+'Иные услуги '!$C$5+'РСТ РСО-А'!$K$7+'РСТ РСО-А'!$G$9</f>
        <v>1488.65</v>
      </c>
      <c r="P303" s="117">
        <f>VLOOKUP($A303+ROUND((COLUMN()-2)/24,5),АТС!$A$41:$F$784,3)+'Иные услуги '!$C$5+'РСТ РСО-А'!$K$7+'РСТ РСО-А'!$G$9</f>
        <v>1488.07</v>
      </c>
      <c r="Q303" s="117">
        <f>VLOOKUP($A303+ROUND((COLUMN()-2)/24,5),АТС!$A$41:$F$784,3)+'Иные услуги '!$C$5+'РСТ РСО-А'!$K$7+'РСТ РСО-А'!$G$9</f>
        <v>1483.65</v>
      </c>
      <c r="R303" s="117">
        <f>VLOOKUP($A303+ROUND((COLUMN()-2)/24,5),АТС!$A$41:$F$784,3)+'Иные услуги '!$C$5+'РСТ РСО-А'!$K$7+'РСТ РСО-А'!$G$9</f>
        <v>1483.35</v>
      </c>
      <c r="S303" s="117">
        <f>VLOOKUP($A303+ROUND((COLUMN()-2)/24,5),АТС!$A$41:$F$784,3)+'Иные услуги '!$C$5+'РСТ РСО-А'!$K$7+'РСТ РСО-А'!$G$9</f>
        <v>1497.69</v>
      </c>
      <c r="T303" s="117">
        <f>VLOOKUP($A303+ROUND((COLUMN()-2)/24,5),АТС!$A$41:$F$784,3)+'Иные услуги '!$C$5+'РСТ РСО-А'!$K$7+'РСТ РСО-А'!$G$9</f>
        <v>1630.1700000000003</v>
      </c>
      <c r="U303" s="117">
        <f>VLOOKUP($A303+ROUND((COLUMN()-2)/24,5),АТС!$A$41:$F$784,3)+'Иные услуги '!$C$5+'РСТ РСО-А'!$K$7+'РСТ РСО-А'!$G$9</f>
        <v>1711.2000000000003</v>
      </c>
      <c r="V303" s="117">
        <f>VLOOKUP($A303+ROUND((COLUMN()-2)/24,5),АТС!$A$41:$F$784,3)+'Иные услуги '!$C$5+'РСТ РСО-А'!$K$7+'РСТ РСО-А'!$G$9</f>
        <v>1677.3000000000002</v>
      </c>
      <c r="W303" s="117">
        <f>VLOOKUP($A303+ROUND((COLUMN()-2)/24,5),АТС!$A$41:$F$784,3)+'Иные услуги '!$C$5+'РСТ РСО-А'!$K$7+'РСТ РСО-А'!$G$9</f>
        <v>1591.7200000000003</v>
      </c>
      <c r="X303" s="117">
        <f>VLOOKUP($A303+ROUND((COLUMN()-2)/24,5),АТС!$A$41:$F$784,3)+'Иные услуги '!$C$5+'РСТ РСО-А'!$K$7+'РСТ РСО-А'!$G$9</f>
        <v>1388.47</v>
      </c>
      <c r="Y303" s="117">
        <f>VLOOKUP($A303+ROUND((COLUMN()-2)/24,5),АТС!$A$41:$F$784,3)+'Иные услуги '!$C$5+'РСТ РСО-А'!$K$7+'РСТ РСО-А'!$G$9</f>
        <v>1585.0800000000002</v>
      </c>
    </row>
    <row r="304" spans="1:25" x14ac:dyDescent="0.2">
      <c r="A304" s="66">
        <f t="shared" si="8"/>
        <v>43736</v>
      </c>
      <c r="B304" s="117">
        <f>VLOOKUP($A304+ROUND((COLUMN()-2)/24,5),АТС!$A$41:$F$784,3)+'Иные услуги '!$C$5+'РСТ РСО-А'!$K$7+'РСТ РСО-А'!$G$9</f>
        <v>1419.44</v>
      </c>
      <c r="C304" s="117">
        <f>VLOOKUP($A304+ROUND((COLUMN()-2)/24,5),АТС!$A$41:$F$784,3)+'Иные услуги '!$C$5+'РСТ РСО-А'!$K$7+'РСТ РСО-А'!$G$9</f>
        <v>1402.57</v>
      </c>
      <c r="D304" s="117">
        <f>VLOOKUP($A304+ROUND((COLUMN()-2)/24,5),АТС!$A$41:$F$784,3)+'Иные услуги '!$C$5+'РСТ РСО-А'!$K$7+'РСТ РСО-А'!$G$9</f>
        <v>1394.44</v>
      </c>
      <c r="E304" s="117">
        <f>VLOOKUP($A304+ROUND((COLUMN()-2)/24,5),АТС!$A$41:$F$784,3)+'Иные услуги '!$C$5+'РСТ РСО-А'!$K$7+'РСТ РСО-А'!$G$9</f>
        <v>1391.5</v>
      </c>
      <c r="F304" s="117">
        <f>VLOOKUP($A304+ROUND((COLUMN()-2)/24,5),АТС!$A$41:$F$784,3)+'Иные услуги '!$C$5+'РСТ РСО-А'!$K$7+'РСТ РСО-А'!$G$9</f>
        <v>1390.65</v>
      </c>
      <c r="G304" s="117">
        <f>VLOOKUP($A304+ROUND((COLUMN()-2)/24,5),АТС!$A$41:$F$784,3)+'Иные услуги '!$C$5+'РСТ РСО-А'!$K$7+'РСТ РСО-А'!$G$9</f>
        <v>1390.96</v>
      </c>
      <c r="H304" s="117">
        <f>VLOOKUP($A304+ROUND((COLUMN()-2)/24,5),АТС!$A$41:$F$784,3)+'Иные услуги '!$C$5+'РСТ РСО-А'!$K$7+'РСТ РСО-А'!$G$9</f>
        <v>1398.84</v>
      </c>
      <c r="I304" s="117">
        <f>VLOOKUP($A304+ROUND((COLUMN()-2)/24,5),АТС!$A$41:$F$784,3)+'Иные услуги '!$C$5+'РСТ РСО-А'!$K$7+'РСТ РСО-А'!$G$9</f>
        <v>1442.27</v>
      </c>
      <c r="J304" s="117">
        <f>VLOOKUP($A304+ROUND((COLUMN()-2)/24,5),АТС!$A$41:$F$784,3)+'Иные услуги '!$C$5+'РСТ РСО-А'!$K$7+'РСТ РСО-А'!$G$9</f>
        <v>1388.95</v>
      </c>
      <c r="K304" s="117">
        <f>VLOOKUP($A304+ROUND((COLUMN()-2)/24,5),АТС!$A$41:$F$784,3)+'Иные услуги '!$C$5+'РСТ РСО-А'!$K$7+'РСТ РСО-А'!$G$9</f>
        <v>1429.32</v>
      </c>
      <c r="L304" s="117">
        <f>VLOOKUP($A304+ROUND((COLUMN()-2)/24,5),АТС!$A$41:$F$784,3)+'Иные услуги '!$C$5+'РСТ РСО-А'!$K$7+'РСТ РСО-А'!$G$9</f>
        <v>1429.69</v>
      </c>
      <c r="M304" s="117">
        <f>VLOOKUP($A304+ROUND((COLUMN()-2)/24,5),АТС!$A$41:$F$784,3)+'Иные услуги '!$C$5+'РСТ РСО-А'!$K$7+'РСТ РСО-А'!$G$9</f>
        <v>1429.58</v>
      </c>
      <c r="N304" s="117">
        <f>VLOOKUP($A304+ROUND((COLUMN()-2)/24,5),АТС!$A$41:$F$784,3)+'Иные услуги '!$C$5+'РСТ РСО-А'!$K$7+'РСТ РСО-А'!$G$9</f>
        <v>1425.74</v>
      </c>
      <c r="O304" s="117">
        <f>VLOOKUP($A304+ROUND((COLUMN()-2)/24,5),АТС!$A$41:$F$784,3)+'Иные услуги '!$C$5+'РСТ РСО-А'!$K$7+'РСТ РСО-А'!$G$9</f>
        <v>1427.3</v>
      </c>
      <c r="P304" s="117">
        <f>VLOOKUP($A304+ROUND((COLUMN()-2)/24,5),АТС!$A$41:$F$784,3)+'Иные услуги '!$C$5+'РСТ РСО-А'!$K$7+'РСТ РСО-А'!$G$9</f>
        <v>1425.18</v>
      </c>
      <c r="Q304" s="117">
        <f>VLOOKUP($A304+ROUND((COLUMN()-2)/24,5),АТС!$A$41:$F$784,3)+'Иные услуги '!$C$5+'РСТ РСО-А'!$K$7+'РСТ РСО-А'!$G$9</f>
        <v>1420.52</v>
      </c>
      <c r="R304" s="117">
        <f>VLOOKUP($A304+ROUND((COLUMN()-2)/24,5),АТС!$A$41:$F$784,3)+'Иные услуги '!$C$5+'РСТ РСО-А'!$K$7+'РСТ РСО-А'!$G$9</f>
        <v>1418.33</v>
      </c>
      <c r="S304" s="117">
        <f>VLOOKUP($A304+ROUND((COLUMN()-2)/24,5),АТС!$A$41:$F$784,3)+'Иные услуги '!$C$5+'РСТ РСО-А'!$K$7+'РСТ РСО-А'!$G$9</f>
        <v>1448.77</v>
      </c>
      <c r="T304" s="117">
        <f>VLOOKUP($A304+ROUND((COLUMN()-2)/24,5),АТС!$A$41:$F$784,3)+'Иные услуги '!$C$5+'РСТ РСО-А'!$K$7+'РСТ РСО-А'!$G$9</f>
        <v>1541.9600000000003</v>
      </c>
      <c r="U304" s="117">
        <f>VLOOKUP($A304+ROUND((COLUMN()-2)/24,5),АТС!$A$41:$F$784,3)+'Иные услуги '!$C$5+'РСТ РСО-А'!$K$7+'РСТ РСО-А'!$G$9</f>
        <v>1607.9200000000003</v>
      </c>
      <c r="V304" s="117">
        <f>VLOOKUP($A304+ROUND((COLUMN()-2)/24,5),АТС!$A$41:$F$784,3)+'Иные услуги '!$C$5+'РСТ РСО-А'!$K$7+'РСТ РСО-А'!$G$9</f>
        <v>1632.89</v>
      </c>
      <c r="W304" s="117">
        <f>VLOOKUP($A304+ROUND((COLUMN()-2)/24,5),АТС!$A$41:$F$784,3)+'Иные услуги '!$C$5+'РСТ РСО-А'!$K$7+'РСТ РСО-А'!$G$9</f>
        <v>1532.5400000000002</v>
      </c>
      <c r="X304" s="117">
        <f>VLOOKUP($A304+ROUND((COLUMN()-2)/24,5),АТС!$A$41:$F$784,3)+'Иные услуги '!$C$5+'РСТ РСО-А'!$K$7+'РСТ РСО-А'!$G$9</f>
        <v>1388.49</v>
      </c>
      <c r="Y304" s="117">
        <f>VLOOKUP($A304+ROUND((COLUMN()-2)/24,5),АТС!$A$41:$F$784,3)+'Иные услуги '!$C$5+'РСТ РСО-А'!$K$7+'РСТ РСО-А'!$G$9</f>
        <v>1479.71</v>
      </c>
    </row>
    <row r="305" spans="1:27" ht="16.5" customHeight="1" x14ac:dyDescent="0.2">
      <c r="A305" s="66">
        <f t="shared" si="8"/>
        <v>43737</v>
      </c>
      <c r="B305" s="117">
        <f>VLOOKUP($A305+ROUND((COLUMN()-2)/24,5),АТС!$A$41:$F$784,3)+'Иные услуги '!$C$5+'РСТ РСО-А'!$K$7+'РСТ РСО-А'!$G$9</f>
        <v>1401.98</v>
      </c>
      <c r="C305" s="117">
        <f>VLOOKUP($A305+ROUND((COLUMN()-2)/24,5),АТС!$A$41:$F$784,3)+'Иные услуги '!$C$5+'РСТ РСО-А'!$K$7+'РСТ РСО-А'!$G$9</f>
        <v>1390.7</v>
      </c>
      <c r="D305" s="117">
        <f>VLOOKUP($A305+ROUND((COLUMN()-2)/24,5),АТС!$A$41:$F$784,3)+'Иные услуги '!$C$5+'РСТ РСО-А'!$K$7+'РСТ РСО-А'!$G$9</f>
        <v>1389.15</v>
      </c>
      <c r="E305" s="117">
        <f>VLOOKUP($A305+ROUND((COLUMN()-2)/24,5),АТС!$A$41:$F$784,3)+'Иные услуги '!$C$5+'РСТ РСО-А'!$K$7+'РСТ РСО-А'!$G$9</f>
        <v>1389.16</v>
      </c>
      <c r="F305" s="117">
        <f>VLOOKUP($A305+ROUND((COLUMN()-2)/24,5),АТС!$A$41:$F$784,3)+'Иные услуги '!$C$5+'РСТ РСО-А'!$K$7+'РСТ РСО-А'!$G$9</f>
        <v>1389.14</v>
      </c>
      <c r="G305" s="117">
        <f>VLOOKUP($A305+ROUND((COLUMN()-2)/24,5),АТС!$A$41:$F$784,3)+'Иные услуги '!$C$5+'РСТ РСО-А'!$K$7+'РСТ РСО-А'!$G$9</f>
        <v>1390.41</v>
      </c>
      <c r="H305" s="117">
        <f>VLOOKUP($A305+ROUND((COLUMN()-2)/24,5),АТС!$A$41:$F$784,3)+'Иные услуги '!$C$5+'РСТ РСО-А'!$K$7+'РСТ РСО-А'!$G$9</f>
        <v>1388.77</v>
      </c>
      <c r="I305" s="117">
        <f>VLOOKUP($A305+ROUND((COLUMN()-2)/24,5),АТС!$A$41:$F$784,3)+'Иные услуги '!$C$5+'РСТ РСО-А'!$K$7+'РСТ РСО-А'!$G$9</f>
        <v>1411.09</v>
      </c>
      <c r="J305" s="117">
        <f>VLOOKUP($A305+ROUND((COLUMN()-2)/24,5),АТС!$A$41:$F$784,3)+'Иные услуги '!$C$5+'РСТ РСО-А'!$K$7+'РСТ РСО-А'!$G$9</f>
        <v>1388.96</v>
      </c>
      <c r="K305" s="117">
        <f>VLOOKUP($A305+ROUND((COLUMN()-2)/24,5),АТС!$A$41:$F$784,3)+'Иные услуги '!$C$5+'РСТ РСО-А'!$K$7+'РСТ РСО-А'!$G$9</f>
        <v>1388.93</v>
      </c>
      <c r="L305" s="117">
        <f>VLOOKUP($A305+ROUND((COLUMN()-2)/24,5),АТС!$A$41:$F$784,3)+'Иные услуги '!$C$5+'РСТ РСО-А'!$K$7+'РСТ РСО-А'!$G$9</f>
        <v>1388.92</v>
      </c>
      <c r="M305" s="117">
        <f>VLOOKUP($A305+ROUND((COLUMN()-2)/24,5),АТС!$A$41:$F$784,3)+'Иные услуги '!$C$5+'РСТ РСО-А'!$K$7+'РСТ РСО-А'!$G$9</f>
        <v>1388.93</v>
      </c>
      <c r="N305" s="117">
        <f>VLOOKUP($A305+ROUND((COLUMN()-2)/24,5),АТС!$A$41:$F$784,3)+'Иные услуги '!$C$5+'РСТ РСО-А'!$K$7+'РСТ РСО-А'!$G$9</f>
        <v>1402.43</v>
      </c>
      <c r="O305" s="117">
        <f>VLOOKUP($A305+ROUND((COLUMN()-2)/24,5),АТС!$A$41:$F$784,3)+'Иные услуги '!$C$5+'РСТ РСО-А'!$K$7+'РСТ РСО-А'!$G$9</f>
        <v>1388.94</v>
      </c>
      <c r="P305" s="117">
        <f>VLOOKUP($A305+ROUND((COLUMN()-2)/24,5),АТС!$A$41:$F$784,3)+'Иные услуги '!$C$5+'РСТ РСО-А'!$K$7+'РСТ РСО-А'!$G$9</f>
        <v>1388.94</v>
      </c>
      <c r="Q305" s="117">
        <f>VLOOKUP($A305+ROUND((COLUMN()-2)/24,5),АТС!$A$41:$F$784,3)+'Иные услуги '!$C$5+'РСТ РСО-А'!$K$7+'РСТ РСО-А'!$G$9</f>
        <v>1388.94</v>
      </c>
      <c r="R305" s="117">
        <f>VLOOKUP($A305+ROUND((COLUMN()-2)/24,5),АТС!$A$41:$F$784,3)+'Иные услуги '!$C$5+'РСТ РСО-А'!$K$7+'РСТ РСО-А'!$G$9</f>
        <v>1388.93</v>
      </c>
      <c r="S305" s="117">
        <f>VLOOKUP($A305+ROUND((COLUMN()-2)/24,5),АТС!$A$41:$F$784,3)+'Иные услуги '!$C$5+'РСТ РСО-А'!$K$7+'РСТ РСО-А'!$G$9</f>
        <v>1402.52</v>
      </c>
      <c r="T305" s="117">
        <f>VLOOKUP($A305+ROUND((COLUMN()-2)/24,5),АТС!$A$41:$F$784,3)+'Иные услуги '!$C$5+'РСТ РСО-А'!$K$7+'РСТ РСО-А'!$G$9</f>
        <v>1536.8300000000002</v>
      </c>
      <c r="U305" s="117">
        <f>VLOOKUP($A305+ROUND((COLUMN()-2)/24,5),АТС!$A$41:$F$784,3)+'Иные услуги '!$C$5+'РСТ РСО-А'!$K$7+'РСТ РСО-А'!$G$9</f>
        <v>1573.9</v>
      </c>
      <c r="V305" s="117">
        <f>VLOOKUP($A305+ROUND((COLUMN()-2)/24,5),АТС!$A$41:$F$784,3)+'Иные услуги '!$C$5+'РСТ РСО-А'!$K$7+'РСТ РСО-А'!$G$9</f>
        <v>1571.64</v>
      </c>
      <c r="W305" s="117">
        <f>VLOOKUP($A305+ROUND((COLUMN()-2)/24,5),АТС!$A$41:$F$784,3)+'Иные услуги '!$C$5+'РСТ РСО-А'!$K$7+'РСТ РСО-А'!$G$9</f>
        <v>1520.5900000000001</v>
      </c>
      <c r="X305" s="117">
        <f>VLOOKUP($A305+ROUND((COLUMN()-2)/24,5),АТС!$A$41:$F$784,3)+'Иные услуги '!$C$5+'РСТ РСО-А'!$K$7+'РСТ РСО-А'!$G$9</f>
        <v>1388.2</v>
      </c>
      <c r="Y305" s="117">
        <f>VLOOKUP($A305+ROUND((COLUMN()-2)/24,5),АТС!$A$41:$F$784,3)+'Иные услуги '!$C$5+'РСТ РСО-А'!$K$7+'РСТ РСО-А'!$G$9</f>
        <v>1482.89</v>
      </c>
    </row>
    <row r="306" spans="1:27" ht="15.75" customHeight="1" x14ac:dyDescent="0.2">
      <c r="A306" s="66">
        <f t="shared" si="8"/>
        <v>43738</v>
      </c>
      <c r="B306" s="117">
        <f>VLOOKUP($A306+ROUND((COLUMN()-2)/24,5),АТС!$A$41:$F$784,3)+'Иные услуги '!$C$5+'РСТ РСО-А'!$K$7+'РСТ РСО-А'!$G$9</f>
        <v>1397.05</v>
      </c>
      <c r="C306" s="117">
        <f>VLOOKUP($A306+ROUND((COLUMN()-2)/24,5),АТС!$A$41:$F$784,3)+'Иные услуги '!$C$5+'РСТ РСО-А'!$K$7+'РСТ РСО-А'!$G$9</f>
        <v>1389.8600000000001</v>
      </c>
      <c r="D306" s="117">
        <f>VLOOKUP($A306+ROUND((COLUMN()-2)/24,5),АТС!$A$41:$F$784,3)+'Иные услуги '!$C$5+'РСТ РСО-А'!$K$7+'РСТ РСО-А'!$G$9</f>
        <v>1389.18</v>
      </c>
      <c r="E306" s="117">
        <f>VLOOKUP($A306+ROUND((COLUMN()-2)/24,5),АТС!$A$41:$F$784,3)+'Иные услуги '!$C$5+'РСТ РСО-А'!$K$7+'РСТ РСО-А'!$G$9</f>
        <v>1389.18</v>
      </c>
      <c r="F306" s="117">
        <f>VLOOKUP($A306+ROUND((COLUMN()-2)/24,5),АТС!$A$41:$F$784,3)+'Иные услуги '!$C$5+'РСТ РСО-А'!$K$7+'РСТ РСО-А'!$G$9</f>
        <v>1389.14</v>
      </c>
      <c r="G306" s="117">
        <f>VLOOKUP($A306+ROUND((COLUMN()-2)/24,5),АТС!$A$41:$F$784,3)+'Иные услуги '!$C$5+'РСТ РСО-А'!$K$7+'РСТ РСО-А'!$G$9</f>
        <v>1389.14</v>
      </c>
      <c r="H306" s="117">
        <f>VLOOKUP($A306+ROUND((COLUMN()-2)/24,5),АТС!$A$41:$F$784,3)+'Иные услуги '!$C$5+'РСТ РСО-А'!$K$7+'РСТ РСО-А'!$G$9</f>
        <v>1393.66</v>
      </c>
      <c r="I306" s="117">
        <f>VLOOKUP($A306+ROUND((COLUMN()-2)/24,5),АТС!$A$41:$F$784,3)+'Иные услуги '!$C$5+'РСТ РСО-А'!$K$7+'РСТ РСО-А'!$G$9</f>
        <v>1505.71</v>
      </c>
      <c r="J306" s="117">
        <f>VLOOKUP($A306+ROUND((COLUMN()-2)/24,5),АТС!$A$41:$F$784,3)+'Иные услуги '!$C$5+'РСТ РСО-А'!$K$7+'РСТ РСО-А'!$G$9</f>
        <v>1388.92</v>
      </c>
      <c r="K306" s="117">
        <f>VLOOKUP($A306+ROUND((COLUMN()-2)/24,5),АТС!$A$41:$F$784,3)+'Иные услуги '!$C$5+'РСТ РСО-А'!$K$7+'РСТ РСО-А'!$G$9</f>
        <v>1470.79</v>
      </c>
      <c r="L306" s="117">
        <f>VLOOKUP($A306+ROUND((COLUMN()-2)/24,5),АТС!$A$41:$F$784,3)+'Иные услуги '!$C$5+'РСТ РСО-А'!$K$7+'РСТ РСО-А'!$G$9</f>
        <v>1470.93</v>
      </c>
      <c r="M306" s="117">
        <f>VLOOKUP($A306+ROUND((COLUMN()-2)/24,5),АТС!$A$41:$F$784,3)+'Иные услуги '!$C$5+'РСТ РСО-А'!$K$7+'РСТ РСО-А'!$G$9</f>
        <v>1470.54</v>
      </c>
      <c r="N306" s="117">
        <f>VLOOKUP($A306+ROUND((COLUMN()-2)/24,5),АТС!$A$41:$F$784,3)+'Иные услуги '!$C$5+'РСТ РСО-А'!$K$7+'РСТ РСО-А'!$G$9</f>
        <v>1469.58</v>
      </c>
      <c r="O306" s="117">
        <f>VLOOKUP($A306+ROUND((COLUMN()-2)/24,5),АТС!$A$41:$F$784,3)+'Иные услуги '!$C$5+'РСТ РСО-А'!$K$7+'РСТ РСО-А'!$G$9</f>
        <v>1469.79</v>
      </c>
      <c r="P306" s="117">
        <f>VLOOKUP($A306+ROUND((COLUMN()-2)/24,5),АТС!$A$41:$F$784,3)+'Иные услуги '!$C$5+'РСТ РСО-А'!$K$7+'РСТ РСО-А'!$G$9</f>
        <v>1470.1</v>
      </c>
      <c r="Q306" s="117">
        <f>VLOOKUP($A306+ROUND((COLUMN()-2)/24,5),АТС!$A$41:$F$784,3)+'Иные услуги '!$C$5+'РСТ РСО-А'!$K$7+'РСТ РСО-А'!$G$9</f>
        <v>1470.47</v>
      </c>
      <c r="R306" s="117">
        <f>VLOOKUP($A306+ROUND((COLUMN()-2)/24,5),АТС!$A$41:$F$784,3)+'Иные услуги '!$C$5+'РСТ РСО-А'!$K$7+'РСТ РСО-А'!$G$9</f>
        <v>1467.99</v>
      </c>
      <c r="S306" s="117">
        <f>VLOOKUP($A306+ROUND((COLUMN()-2)/24,5),АТС!$A$41:$F$784,3)+'Иные услуги '!$C$5+'РСТ РСО-А'!$K$7+'РСТ РСО-А'!$G$9</f>
        <v>1467.57</v>
      </c>
      <c r="T306" s="117">
        <f>VLOOKUP($A306+ROUND((COLUMN()-2)/24,5),АТС!$A$41:$F$784,3)+'Иные услуги '!$C$5+'РСТ РСО-А'!$K$7+'РСТ РСО-А'!$G$9</f>
        <v>1563.7300000000002</v>
      </c>
      <c r="U306" s="117">
        <f>VLOOKUP($A306+ROUND((COLUMN()-2)/24,5),АТС!$A$41:$F$784,3)+'Иные услуги '!$C$5+'РСТ РСО-А'!$K$7+'РСТ РСО-А'!$G$9</f>
        <v>1581.8200000000002</v>
      </c>
      <c r="V306" s="117">
        <f>VLOOKUP($A306+ROUND((COLUMN()-2)/24,5),АТС!$A$41:$F$784,3)+'Иные услуги '!$C$5+'РСТ РСО-А'!$K$7+'РСТ РСО-А'!$G$9</f>
        <v>1543.5600000000002</v>
      </c>
      <c r="W306" s="117">
        <f>VLOOKUP($A306+ROUND((COLUMN()-2)/24,5),АТС!$A$41:$F$784,3)+'Иные услуги '!$C$5+'РСТ РСО-А'!$K$7+'РСТ РСО-А'!$G$9</f>
        <v>1494.6100000000001</v>
      </c>
      <c r="X306" s="117">
        <f>VLOOKUP($A306+ROUND((COLUMN()-2)/24,5),АТС!$A$41:$F$784,3)+'Иные услуги '!$C$5+'РСТ РСО-А'!$K$7+'РСТ РСО-А'!$G$9</f>
        <v>1388.33</v>
      </c>
      <c r="Y306" s="117">
        <f>VLOOKUP($A306+ROUND((COLUMN()-2)/24,5),АТС!$A$41:$F$784,3)+'Иные услуги '!$C$5+'РСТ РСО-А'!$K$7+'РСТ РСО-А'!$G$9</f>
        <v>1433.81</v>
      </c>
    </row>
    <row r="307" spans="1:27" hidden="1" x14ac:dyDescent="0.2">
      <c r="A307" s="66">
        <f t="shared" si="8"/>
        <v>43739</v>
      </c>
      <c r="B307" s="117">
        <f>VLOOKUP($A307+ROUND((COLUMN()-2)/24,5),АТС!$A$41:$F$784,3)+'Иные услуги '!$C$5+'РСТ РСО-А'!$K$7+'РСТ РСО-А'!$G$9</f>
        <v>493.04</v>
      </c>
      <c r="C307" s="117">
        <f>VLOOKUP($A307+ROUND((COLUMN()-2)/24,5),АТС!$A$41:$F$784,3)+'Иные услуги '!$C$5+'РСТ РСО-А'!$K$7+'РСТ РСО-А'!$G$9</f>
        <v>493.04</v>
      </c>
      <c r="D307" s="117">
        <f>VLOOKUP($A307+ROUND((COLUMN()-2)/24,5),АТС!$A$41:$F$784,3)+'Иные услуги '!$C$5+'РСТ РСО-А'!$K$7+'РСТ РСО-А'!$G$9</f>
        <v>493.04</v>
      </c>
      <c r="E307" s="117">
        <f>VLOOKUP($A307+ROUND((COLUMN()-2)/24,5),АТС!$A$41:$F$784,3)+'Иные услуги '!$C$5+'РСТ РСО-А'!$K$7+'РСТ РСО-А'!$G$9</f>
        <v>493.04</v>
      </c>
      <c r="F307" s="117">
        <f>VLOOKUP($A307+ROUND((COLUMN()-2)/24,5),АТС!$A$41:$F$784,3)+'Иные услуги '!$C$5+'РСТ РСО-А'!$K$7+'РСТ РСО-А'!$G$9</f>
        <v>493.04</v>
      </c>
      <c r="G307" s="117">
        <f>VLOOKUP($A307+ROUND((COLUMN()-2)/24,5),АТС!$A$41:$F$784,3)+'Иные услуги '!$C$5+'РСТ РСО-А'!$K$7+'РСТ РСО-А'!$G$9</f>
        <v>493.04</v>
      </c>
      <c r="H307" s="117">
        <f>VLOOKUP($A307+ROUND((COLUMN()-2)/24,5),АТС!$A$41:$F$784,3)+'Иные услуги '!$C$5+'РСТ РСО-А'!$K$7+'РСТ РСО-А'!$G$9</f>
        <v>493.04</v>
      </c>
      <c r="I307" s="117">
        <f>VLOOKUP($A307+ROUND((COLUMN()-2)/24,5),АТС!$A$41:$F$784,3)+'Иные услуги '!$C$5+'РСТ РСО-А'!$K$7+'РСТ РСО-А'!$G$9</f>
        <v>493.04</v>
      </c>
      <c r="J307" s="117">
        <f>VLOOKUP($A307+ROUND((COLUMN()-2)/24,5),АТС!$A$41:$F$784,3)+'Иные услуги '!$C$5+'РСТ РСО-А'!$K$7+'РСТ РСО-А'!$G$9</f>
        <v>493.04</v>
      </c>
      <c r="K307" s="117">
        <f>VLOOKUP($A307+ROUND((COLUMN()-2)/24,5),АТС!$A$41:$F$784,3)+'Иные услуги '!$C$5+'РСТ РСО-А'!$K$7+'РСТ РСО-А'!$G$9</f>
        <v>493.04</v>
      </c>
      <c r="L307" s="117">
        <f>VLOOKUP($A307+ROUND((COLUMN()-2)/24,5),АТС!$A$41:$F$784,3)+'Иные услуги '!$C$5+'РСТ РСО-А'!$K$7+'РСТ РСО-А'!$G$9</f>
        <v>493.04</v>
      </c>
      <c r="M307" s="117">
        <f>VLOOKUP($A307+ROUND((COLUMN()-2)/24,5),АТС!$A$41:$F$784,3)+'Иные услуги '!$C$5+'РСТ РСО-А'!$K$7+'РСТ РСО-А'!$G$9</f>
        <v>493.04</v>
      </c>
      <c r="N307" s="117">
        <f>VLOOKUP($A307+ROUND((COLUMN()-2)/24,5),АТС!$A$41:$F$784,3)+'Иные услуги '!$C$5+'РСТ РСО-А'!$K$7+'РСТ РСО-А'!$G$9</f>
        <v>493.04</v>
      </c>
      <c r="O307" s="117">
        <f>VLOOKUP($A307+ROUND((COLUMN()-2)/24,5),АТС!$A$41:$F$784,3)+'Иные услуги '!$C$5+'РСТ РСО-А'!$K$7+'РСТ РСО-А'!$G$9</f>
        <v>493.04</v>
      </c>
      <c r="P307" s="117">
        <f>VLOOKUP($A307+ROUND((COLUMN()-2)/24,5),АТС!$A$41:$F$784,3)+'Иные услуги '!$C$5+'РСТ РСО-А'!$K$7+'РСТ РСО-А'!$G$9</f>
        <v>493.04</v>
      </c>
      <c r="Q307" s="117">
        <f>VLOOKUP($A307+ROUND((COLUMN()-2)/24,5),АТС!$A$41:$F$784,3)+'Иные услуги '!$C$5+'РСТ РСО-А'!$K$7+'РСТ РСО-А'!$G$9</f>
        <v>493.04</v>
      </c>
      <c r="R307" s="117">
        <f>VLOOKUP($A307+ROUND((COLUMN()-2)/24,5),АТС!$A$41:$F$784,3)+'Иные услуги '!$C$5+'РСТ РСО-А'!$K$7+'РСТ РСО-А'!$G$9</f>
        <v>493.04</v>
      </c>
      <c r="S307" s="117">
        <f>VLOOKUP($A307+ROUND((COLUMN()-2)/24,5),АТС!$A$41:$F$784,3)+'Иные услуги '!$C$5+'РСТ РСО-А'!$K$7+'РСТ РСО-А'!$G$9</f>
        <v>493.04</v>
      </c>
      <c r="T307" s="117">
        <f>VLOOKUP($A307+ROUND((COLUMN()-2)/24,5),АТС!$A$41:$F$784,3)+'Иные услуги '!$C$5+'РСТ РСО-А'!$K$7+'РСТ РСО-А'!$G$9</f>
        <v>493.04</v>
      </c>
      <c r="U307" s="117">
        <f>VLOOKUP($A307+ROUND((COLUMN()-2)/24,5),АТС!$A$41:$F$784,3)+'Иные услуги '!$C$5+'РСТ РСО-А'!$K$7+'РСТ РСО-А'!$G$9</f>
        <v>493.04</v>
      </c>
      <c r="V307" s="117">
        <f>VLOOKUP($A307+ROUND((COLUMN()-2)/24,5),АТС!$A$41:$F$784,3)+'Иные услуги '!$C$5+'РСТ РСО-А'!$K$7+'РСТ РСО-А'!$G$9</f>
        <v>493.04</v>
      </c>
      <c r="W307" s="117">
        <f>VLOOKUP($A307+ROUND((COLUMN()-2)/24,5),АТС!$A$41:$F$784,3)+'Иные услуги '!$C$5+'РСТ РСО-А'!$K$7+'РСТ РСО-А'!$G$9</f>
        <v>493.04</v>
      </c>
      <c r="X307" s="117">
        <f>VLOOKUP($A307+ROUND((COLUMN()-2)/24,5),АТС!$A$41:$F$784,3)+'Иные услуги '!$C$5+'РСТ РСО-А'!$K$7+'РСТ РСО-А'!$G$9</f>
        <v>493.04</v>
      </c>
      <c r="Y307" s="117">
        <f>VLOOKUP($A307+ROUND((COLUMN()-2)/24,5),АТС!$A$41:$F$784,3)+'Иные услуги '!$C$5+'РСТ РСО-А'!$K$7+'РСТ РСО-А'!$G$9</f>
        <v>493.04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126</v>
      </c>
      <c r="B309" s="65"/>
      <c r="C309" s="65"/>
      <c r="D309" s="65"/>
    </row>
    <row r="310" spans="1:27" ht="12.75" x14ac:dyDescent="0.2">
      <c r="A310" s="144" t="s">
        <v>35</v>
      </c>
      <c r="B310" s="147" t="s">
        <v>97</v>
      </c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9"/>
    </row>
    <row r="311" spans="1:27" ht="12.75" x14ac:dyDescent="0.2">
      <c r="A311" s="145"/>
      <c r="B311" s="150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2"/>
    </row>
    <row r="312" spans="1:27" ht="12.75" customHeight="1" x14ac:dyDescent="0.2">
      <c r="A312" s="145"/>
      <c r="B312" s="153" t="s">
        <v>98</v>
      </c>
      <c r="C312" s="155" t="s">
        <v>99</v>
      </c>
      <c r="D312" s="155" t="s">
        <v>100</v>
      </c>
      <c r="E312" s="155" t="s">
        <v>101</v>
      </c>
      <c r="F312" s="155" t="s">
        <v>102</v>
      </c>
      <c r="G312" s="155" t="s">
        <v>103</v>
      </c>
      <c r="H312" s="155" t="s">
        <v>104</v>
      </c>
      <c r="I312" s="155" t="s">
        <v>105</v>
      </c>
      <c r="J312" s="155" t="s">
        <v>106</v>
      </c>
      <c r="K312" s="155" t="s">
        <v>107</v>
      </c>
      <c r="L312" s="155" t="s">
        <v>108</v>
      </c>
      <c r="M312" s="155" t="s">
        <v>109</v>
      </c>
      <c r="N312" s="157" t="s">
        <v>110</v>
      </c>
      <c r="O312" s="155" t="s">
        <v>111</v>
      </c>
      <c r="P312" s="155" t="s">
        <v>112</v>
      </c>
      <c r="Q312" s="155" t="s">
        <v>113</v>
      </c>
      <c r="R312" s="155" t="s">
        <v>114</v>
      </c>
      <c r="S312" s="155" t="s">
        <v>115</v>
      </c>
      <c r="T312" s="155" t="s">
        <v>116</v>
      </c>
      <c r="U312" s="155" t="s">
        <v>117</v>
      </c>
      <c r="V312" s="155" t="s">
        <v>118</v>
      </c>
      <c r="W312" s="155" t="s">
        <v>119</v>
      </c>
      <c r="X312" s="155" t="s">
        <v>120</v>
      </c>
      <c r="Y312" s="155" t="s">
        <v>121</v>
      </c>
    </row>
    <row r="313" spans="1:27" ht="11.25" customHeight="1" x14ac:dyDescent="0.2">
      <c r="A313" s="146"/>
      <c r="B313" s="154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8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</row>
    <row r="314" spans="1:27" ht="15.75" customHeight="1" x14ac:dyDescent="0.2">
      <c r="A314" s="66">
        <f>A277</f>
        <v>43709</v>
      </c>
      <c r="B314" s="91">
        <f>VLOOKUP($A314+ROUND((COLUMN()-2)/24,5),АТС!$A$41:$F$784,3)+'Иные услуги '!$C$5+'РСТ РСО-А'!$K$7+'РСТ РСО-А'!$H$9</f>
        <v>1307.3</v>
      </c>
      <c r="C314" s="117">
        <f>VLOOKUP($A314+ROUND((COLUMN()-2)/24,5),АТС!$A$41:$F$784,3)+'Иные услуги '!$C$5+'РСТ РСО-А'!$K$7+'РСТ РСО-А'!$H$9</f>
        <v>1299.3399999999999</v>
      </c>
      <c r="D314" s="117">
        <f>VLOOKUP($A314+ROUND((COLUMN()-2)/24,5),АТС!$A$41:$F$784,3)+'Иные услуги '!$C$5+'РСТ РСО-А'!$K$7+'РСТ РСО-А'!$H$9</f>
        <v>1299.8599999999999</v>
      </c>
      <c r="E314" s="117">
        <f>VLOOKUP($A314+ROUND((COLUMN()-2)/24,5),АТС!$A$41:$F$784,3)+'Иные услуги '!$C$5+'РСТ РСО-А'!$K$7+'РСТ РСО-А'!$H$9</f>
        <v>1299.47</v>
      </c>
      <c r="F314" s="117">
        <f>VLOOKUP($A314+ROUND((COLUMN()-2)/24,5),АТС!$A$41:$F$784,3)+'Иные услуги '!$C$5+'РСТ РСО-А'!$K$7+'РСТ РСО-А'!$H$9</f>
        <v>1299.46</v>
      </c>
      <c r="G314" s="117">
        <f>VLOOKUP($A314+ROUND((COLUMN()-2)/24,5),АТС!$A$41:$F$784,3)+'Иные услуги '!$C$5+'РСТ РСО-А'!$K$7+'РСТ РСО-А'!$H$9</f>
        <v>1299.23</v>
      </c>
      <c r="H314" s="117">
        <f>VLOOKUP($A314+ROUND((COLUMN()-2)/24,5),АТС!$A$41:$F$784,3)+'Иные услуги '!$C$5+'РСТ РСО-А'!$K$7+'РСТ РСО-А'!$H$9</f>
        <v>1298.6299999999999</v>
      </c>
      <c r="I314" s="117">
        <f>VLOOKUP($A314+ROUND((COLUMN()-2)/24,5),АТС!$A$41:$F$784,3)+'Иные услуги '!$C$5+'РСТ РСО-А'!$K$7+'РСТ РСО-А'!$H$9</f>
        <v>1298.75</v>
      </c>
      <c r="J314" s="117">
        <f>VLOOKUP($A314+ROUND((COLUMN()-2)/24,5),АТС!$A$41:$F$784,3)+'Иные услуги '!$C$5+'РСТ РСО-А'!$K$7+'РСТ РСО-А'!$H$9</f>
        <v>1298.8799999999999</v>
      </c>
      <c r="K314" s="117">
        <f>VLOOKUP($A314+ROUND((COLUMN()-2)/24,5),АТС!$A$41:$F$784,3)+'Иные услуги '!$C$5+'РСТ РСО-А'!$K$7+'РСТ РСО-А'!$H$9</f>
        <v>1299.06</v>
      </c>
      <c r="L314" s="117">
        <f>VLOOKUP($A314+ROUND((COLUMN()-2)/24,5),АТС!$A$41:$F$784,3)+'Иные услуги '!$C$5+'РСТ РСО-А'!$K$7+'РСТ РСО-А'!$H$9</f>
        <v>1317.18</v>
      </c>
      <c r="M314" s="117">
        <f>VLOOKUP($A314+ROUND((COLUMN()-2)/24,5),АТС!$A$41:$F$784,3)+'Иные услуги '!$C$5+'РСТ РСО-А'!$K$7+'РСТ РСО-А'!$H$9</f>
        <v>1355.49</v>
      </c>
      <c r="N314" s="117">
        <f>VLOOKUP($A314+ROUND((COLUMN()-2)/24,5),АТС!$A$41:$F$784,3)+'Иные услуги '!$C$5+'РСТ РСО-А'!$K$7+'РСТ РСО-А'!$H$9</f>
        <v>1356.3899999999999</v>
      </c>
      <c r="O314" s="117">
        <f>VLOOKUP($A314+ROUND((COLUMN()-2)/24,5),АТС!$A$41:$F$784,3)+'Иные услуги '!$C$5+'РСТ РСО-А'!$K$7+'РСТ РСО-А'!$H$9</f>
        <v>1355.33</v>
      </c>
      <c r="P314" s="117">
        <f>VLOOKUP($A314+ROUND((COLUMN()-2)/24,5),АТС!$A$41:$F$784,3)+'Иные услуги '!$C$5+'РСТ РСО-А'!$K$7+'РСТ РСО-А'!$H$9</f>
        <v>1356.29</v>
      </c>
      <c r="Q314" s="117">
        <f>VLOOKUP($A314+ROUND((COLUMN()-2)/24,5),АТС!$A$41:$F$784,3)+'Иные услуги '!$C$5+'РСТ РСО-А'!$K$7+'РСТ РСО-А'!$H$9</f>
        <v>1356.68</v>
      </c>
      <c r="R314" s="117">
        <f>VLOOKUP($A314+ROUND((COLUMN()-2)/24,5),АТС!$A$41:$F$784,3)+'Иные услуги '!$C$5+'РСТ РСО-А'!$K$7+'РСТ РСО-А'!$H$9</f>
        <v>1356.23</v>
      </c>
      <c r="S314" s="117">
        <f>VLOOKUP($A314+ROUND((COLUMN()-2)/24,5),АТС!$A$41:$F$784,3)+'Иные услуги '!$C$5+'РСТ РСО-А'!$K$7+'РСТ РСО-А'!$H$9</f>
        <v>1317.08</v>
      </c>
      <c r="T314" s="117">
        <f>VLOOKUP($A314+ROUND((COLUMN()-2)/24,5),АТС!$A$41:$F$784,3)+'Иные услуги '!$C$5+'РСТ РСО-А'!$K$7+'РСТ РСО-А'!$H$9</f>
        <v>1355.17</v>
      </c>
      <c r="U314" s="117">
        <f>VLOOKUP($A314+ROUND((COLUMN()-2)/24,5),АТС!$A$41:$F$784,3)+'Иные услуги '!$C$5+'РСТ РСО-А'!$K$7+'РСТ РСО-А'!$H$9</f>
        <v>1442.3000000000002</v>
      </c>
      <c r="V314" s="117">
        <f>VLOOKUP($A314+ROUND((COLUMN()-2)/24,5),АТС!$A$41:$F$784,3)+'Иные услуги '!$C$5+'РСТ РСО-А'!$K$7+'РСТ РСО-А'!$H$9</f>
        <v>1438.7400000000002</v>
      </c>
      <c r="W314" s="117">
        <f>VLOOKUP($A314+ROUND((COLUMN()-2)/24,5),АТС!$A$41:$F$784,3)+'Иные услуги '!$C$5+'РСТ РСО-А'!$K$7+'РСТ РСО-А'!$H$9</f>
        <v>1322.21</v>
      </c>
      <c r="X314" s="117">
        <f>VLOOKUP($A314+ROUND((COLUMN()-2)/24,5),АТС!$A$41:$F$784,3)+'Иные услуги '!$C$5+'РСТ РСО-А'!$K$7+'РСТ РСО-А'!$H$9</f>
        <v>1298.3599999999999</v>
      </c>
      <c r="Y314" s="117">
        <f>VLOOKUP($A314+ROUND((COLUMN()-2)/24,5),АТС!$A$41:$F$784,3)+'Иные услуги '!$C$5+'РСТ РСО-А'!$K$7+'РСТ РСО-А'!$H$9</f>
        <v>1386.76</v>
      </c>
      <c r="AA314" s="67"/>
    </row>
    <row r="315" spans="1:27" x14ac:dyDescent="0.2">
      <c r="A315" s="66">
        <f>A314+1</f>
        <v>43710</v>
      </c>
      <c r="B315" s="117">
        <f>VLOOKUP($A315+ROUND((COLUMN()-2)/24,5),АТС!$A$41:$F$784,3)+'Иные услуги '!$C$5+'РСТ РСО-А'!$K$7+'РСТ РСО-А'!$H$9</f>
        <v>1307.3399999999999</v>
      </c>
      <c r="C315" s="117">
        <f>VLOOKUP($A315+ROUND((COLUMN()-2)/24,5),АТС!$A$41:$F$784,3)+'Иные услуги '!$C$5+'РСТ РСО-А'!$K$7+'РСТ РСО-А'!$H$9</f>
        <v>1300.28</v>
      </c>
      <c r="D315" s="117">
        <f>VLOOKUP($A315+ROUND((COLUMN()-2)/24,5),АТС!$A$41:$F$784,3)+'Иные услуги '!$C$5+'РСТ РСО-А'!$K$7+'РСТ РСО-А'!$H$9</f>
        <v>1299.3</v>
      </c>
      <c r="E315" s="117">
        <f>VLOOKUP($A315+ROUND((COLUMN()-2)/24,5),АТС!$A$41:$F$784,3)+'Иные услуги '!$C$5+'РСТ РСО-А'!$K$7+'РСТ РСО-А'!$H$9</f>
        <v>1299.3399999999999</v>
      </c>
      <c r="F315" s="117">
        <f>VLOOKUP($A315+ROUND((COLUMN()-2)/24,5),АТС!$A$41:$F$784,3)+'Иные услуги '!$C$5+'РСТ РСО-А'!$K$7+'РСТ РСО-А'!$H$9</f>
        <v>1299.32</v>
      </c>
      <c r="G315" s="117">
        <f>VLOOKUP($A315+ROUND((COLUMN()-2)/24,5),АТС!$A$41:$F$784,3)+'Иные услуги '!$C$5+'РСТ РСО-А'!$K$7+'РСТ РСО-А'!$H$9</f>
        <v>1299.1599999999999</v>
      </c>
      <c r="H315" s="117">
        <f>VLOOKUP($A315+ROUND((COLUMN()-2)/24,5),АТС!$A$41:$F$784,3)+'Иные услуги '!$C$5+'РСТ РСО-А'!$K$7+'РСТ РСО-А'!$H$9</f>
        <v>1298.55</v>
      </c>
      <c r="I315" s="117">
        <f>VLOOKUP($A315+ROUND((COLUMN()-2)/24,5),АТС!$A$41:$F$784,3)+'Иные услуги '!$C$5+'РСТ РСО-А'!$K$7+'РСТ РСО-А'!$H$9</f>
        <v>1353.03</v>
      </c>
      <c r="J315" s="117">
        <f>VLOOKUP($A315+ROUND((COLUMN()-2)/24,5),АТС!$A$41:$F$784,3)+'Иные услуги '!$C$5+'РСТ РСО-А'!$K$7+'РСТ РСО-А'!$H$9</f>
        <v>1299.18</v>
      </c>
      <c r="K315" s="117">
        <f>VLOOKUP($A315+ROUND((COLUMN()-2)/24,5),АТС!$A$41:$F$784,3)+'Иные услуги '!$C$5+'РСТ РСО-А'!$K$7+'РСТ РСО-А'!$H$9</f>
        <v>1423.46</v>
      </c>
      <c r="L315" s="117">
        <f>VLOOKUP($A315+ROUND((COLUMN()-2)/24,5),АТС!$A$41:$F$784,3)+'Иные услуги '!$C$5+'РСТ РСО-А'!$K$7+'РСТ РСО-А'!$H$9</f>
        <v>1455.93</v>
      </c>
      <c r="M315" s="117">
        <f>VLOOKUP($A315+ROUND((COLUMN()-2)/24,5),АТС!$A$41:$F$784,3)+'Иные услуги '!$C$5+'РСТ РСО-А'!$K$7+'РСТ РСО-А'!$H$9</f>
        <v>1492.7500000000002</v>
      </c>
      <c r="N315" s="117">
        <f>VLOOKUP($A315+ROUND((COLUMN()-2)/24,5),АТС!$A$41:$F$784,3)+'Иные услуги '!$C$5+'РСТ РСО-А'!$K$7+'РСТ РСО-А'!$H$9</f>
        <v>1457.45</v>
      </c>
      <c r="O315" s="117">
        <f>VLOOKUP($A315+ROUND((COLUMN()-2)/24,5),АТС!$A$41:$F$784,3)+'Иные услуги '!$C$5+'РСТ РСО-А'!$K$7+'РСТ РСО-А'!$H$9</f>
        <v>1457.2300000000002</v>
      </c>
      <c r="P315" s="117">
        <f>VLOOKUP($A315+ROUND((COLUMN()-2)/24,5),АТС!$A$41:$F$784,3)+'Иные услуги '!$C$5+'РСТ РСО-А'!$K$7+'РСТ РСО-А'!$H$9</f>
        <v>1488.5400000000002</v>
      </c>
      <c r="Q315" s="117">
        <f>VLOOKUP($A315+ROUND((COLUMN()-2)/24,5),АТС!$A$41:$F$784,3)+'Иные услуги '!$C$5+'РСТ РСО-А'!$K$7+'РСТ РСО-А'!$H$9</f>
        <v>1487.7400000000002</v>
      </c>
      <c r="R315" s="117">
        <f>VLOOKUP($A315+ROUND((COLUMN()-2)/24,5),АТС!$A$41:$F$784,3)+'Иные услуги '!$C$5+'РСТ РСО-А'!$K$7+'РСТ РСО-А'!$H$9</f>
        <v>1453.5500000000002</v>
      </c>
      <c r="S315" s="117">
        <f>VLOOKUP($A315+ROUND((COLUMN()-2)/24,5),АТС!$A$41:$F$784,3)+'Иные услуги '!$C$5+'РСТ РСО-А'!$K$7+'РСТ РСО-А'!$H$9</f>
        <v>1420.74</v>
      </c>
      <c r="T315" s="117">
        <f>VLOOKUP($A315+ROUND((COLUMN()-2)/24,5),АТС!$A$41:$F$784,3)+'Иные услуги '!$C$5+'РСТ РСО-А'!$K$7+'РСТ РСО-А'!$H$9</f>
        <v>1417.58</v>
      </c>
      <c r="U315" s="117">
        <f>VLOOKUP($A315+ROUND((COLUMN()-2)/24,5),АТС!$A$41:$F$784,3)+'Иные услуги '!$C$5+'РСТ РСО-А'!$K$7+'РСТ РСО-А'!$H$9</f>
        <v>1515.0200000000002</v>
      </c>
      <c r="V315" s="117">
        <f>VLOOKUP($A315+ROUND((COLUMN()-2)/24,5),АТС!$A$41:$F$784,3)+'Иные услуги '!$C$5+'РСТ РСО-А'!$K$7+'РСТ РСО-А'!$H$9</f>
        <v>1473.2</v>
      </c>
      <c r="W315" s="117">
        <f>VLOOKUP($A315+ROUND((COLUMN()-2)/24,5),АТС!$A$41:$F$784,3)+'Иные услуги '!$C$5+'РСТ РСО-А'!$K$7+'РСТ РСО-А'!$H$9</f>
        <v>1380.85</v>
      </c>
      <c r="X315" s="117">
        <f>VLOOKUP($A315+ROUND((COLUMN()-2)/24,5),АТС!$A$41:$F$784,3)+'Иные услуги '!$C$5+'РСТ РСО-А'!$K$7+'РСТ РСО-А'!$H$9</f>
        <v>1298.46</v>
      </c>
      <c r="Y315" s="117">
        <f>VLOOKUP($A315+ROUND((COLUMN()-2)/24,5),АТС!$A$41:$F$784,3)+'Иные услуги '!$C$5+'РСТ РСО-А'!$K$7+'РСТ РСО-А'!$H$9</f>
        <v>1325.73</v>
      </c>
    </row>
    <row r="316" spans="1:27" x14ac:dyDescent="0.2">
      <c r="A316" s="66">
        <f t="shared" ref="A316:A344" si="9">A315+1</f>
        <v>43711</v>
      </c>
      <c r="B316" s="117">
        <f>VLOOKUP($A316+ROUND((COLUMN()-2)/24,5),АТС!$A$41:$F$784,3)+'Иные услуги '!$C$5+'РСТ РСО-А'!$K$7+'РСТ РСО-А'!$H$9</f>
        <v>1311.06</v>
      </c>
      <c r="C316" s="117">
        <f>VLOOKUP($A316+ROUND((COLUMN()-2)/24,5),АТС!$A$41:$F$784,3)+'Иные услуги '!$C$5+'РСТ РСО-А'!$K$7+'РСТ РСО-А'!$H$9</f>
        <v>1299.46</v>
      </c>
      <c r="D316" s="117">
        <f>VLOOKUP($A316+ROUND((COLUMN()-2)/24,5),АТС!$A$41:$F$784,3)+'Иные услуги '!$C$5+'РСТ РСО-А'!$K$7+'РСТ РСО-А'!$H$9</f>
        <v>1299.32</v>
      </c>
      <c r="E316" s="117">
        <f>VLOOKUP($A316+ROUND((COLUMN()-2)/24,5),АТС!$A$41:$F$784,3)+'Иные услуги '!$C$5+'РСТ РСО-А'!$K$7+'РСТ РСО-А'!$H$9</f>
        <v>1299.3</v>
      </c>
      <c r="F316" s="117">
        <f>VLOOKUP($A316+ROUND((COLUMN()-2)/24,5),АТС!$A$41:$F$784,3)+'Иные услуги '!$C$5+'РСТ РСО-А'!$K$7+'РСТ РСО-А'!$H$9</f>
        <v>1299.31</v>
      </c>
      <c r="G316" s="117">
        <f>VLOOKUP($A316+ROUND((COLUMN()-2)/24,5),АТС!$A$41:$F$784,3)+'Иные услуги '!$C$5+'РСТ РСО-А'!$K$7+'РСТ РСО-А'!$H$9</f>
        <v>1299.22</v>
      </c>
      <c r="H316" s="117">
        <f>VLOOKUP($A316+ROUND((COLUMN()-2)/24,5),АТС!$A$41:$F$784,3)+'Иные услуги '!$C$5+'РСТ РСО-А'!$K$7+'РСТ РСО-А'!$H$9</f>
        <v>1298.6099999999999</v>
      </c>
      <c r="I316" s="117">
        <f>VLOOKUP($A316+ROUND((COLUMN()-2)/24,5),АТС!$A$41:$F$784,3)+'Иные услуги '!$C$5+'РСТ РСО-А'!$K$7+'РСТ РСО-А'!$H$9</f>
        <v>1341.58</v>
      </c>
      <c r="J316" s="117">
        <f>VLOOKUP($A316+ROUND((COLUMN()-2)/24,5),АТС!$A$41:$F$784,3)+'Иные услуги '!$C$5+'РСТ РСО-А'!$K$7+'РСТ РСО-А'!$H$9</f>
        <v>1315.58</v>
      </c>
      <c r="K316" s="117">
        <f>VLOOKUP($A316+ROUND((COLUMN()-2)/24,5),АТС!$A$41:$F$784,3)+'Иные услуги '!$C$5+'РСТ РСО-А'!$K$7+'РСТ РСО-А'!$H$9</f>
        <v>1419.6299999999999</v>
      </c>
      <c r="L316" s="117">
        <f>VLOOKUP($A316+ROUND((COLUMN()-2)/24,5),АТС!$A$41:$F$784,3)+'Иные услуги '!$C$5+'РСТ РСО-А'!$K$7+'РСТ РСО-А'!$H$9</f>
        <v>1456.5500000000002</v>
      </c>
      <c r="M316" s="117">
        <f>VLOOKUP($A316+ROUND((COLUMN()-2)/24,5),АТС!$A$41:$F$784,3)+'Иные услуги '!$C$5+'РСТ РСО-А'!$K$7+'РСТ РСО-А'!$H$9</f>
        <v>1493.7400000000002</v>
      </c>
      <c r="N316" s="117">
        <f>VLOOKUP($A316+ROUND((COLUMN()-2)/24,5),АТС!$A$41:$F$784,3)+'Иные услуги '!$C$5+'РСТ РСО-А'!$K$7+'РСТ РСО-А'!$H$9</f>
        <v>1464.5100000000002</v>
      </c>
      <c r="O316" s="117">
        <f>VLOOKUP($A316+ROUND((COLUMN()-2)/24,5),АТС!$A$41:$F$784,3)+'Иные услуги '!$C$5+'РСТ РСО-А'!$K$7+'РСТ РСО-А'!$H$9</f>
        <v>1468.13</v>
      </c>
      <c r="P316" s="117">
        <f>VLOOKUP($A316+ROUND((COLUMN()-2)/24,5),АТС!$A$41:$F$784,3)+'Иные услуги '!$C$5+'РСТ РСО-А'!$K$7+'РСТ РСО-А'!$H$9</f>
        <v>1497.19</v>
      </c>
      <c r="Q316" s="117">
        <f>VLOOKUP($A316+ROUND((COLUMN()-2)/24,5),АТС!$A$41:$F$784,3)+'Иные услуги '!$C$5+'РСТ РСО-А'!$K$7+'РСТ РСО-А'!$H$9</f>
        <v>1496.2300000000002</v>
      </c>
      <c r="R316" s="117">
        <f>VLOOKUP($A316+ROUND((COLUMN()-2)/24,5),АТС!$A$41:$F$784,3)+'Иные услуги '!$C$5+'РСТ РСО-А'!$K$7+'РСТ РСО-А'!$H$9</f>
        <v>1466.0100000000002</v>
      </c>
      <c r="S316" s="117">
        <f>VLOOKUP($A316+ROUND((COLUMN()-2)/24,5),АТС!$A$41:$F$784,3)+'Иные услуги '!$C$5+'РСТ РСО-А'!$K$7+'РСТ РСО-А'!$H$9</f>
        <v>1432.7300000000002</v>
      </c>
      <c r="T316" s="117">
        <f>VLOOKUP($A316+ROUND((COLUMN()-2)/24,5),АТС!$A$41:$F$784,3)+'Иные услуги '!$C$5+'РСТ РСО-А'!$K$7+'РСТ РСО-А'!$H$9</f>
        <v>1464.8300000000002</v>
      </c>
      <c r="U316" s="117">
        <f>VLOOKUP($A316+ROUND((COLUMN()-2)/24,5),АТС!$A$41:$F$784,3)+'Иные услуги '!$C$5+'РСТ РСО-А'!$K$7+'РСТ РСО-А'!$H$9</f>
        <v>1535.0900000000001</v>
      </c>
      <c r="V316" s="117">
        <f>VLOOKUP($A316+ROUND((COLUMN()-2)/24,5),АТС!$A$41:$F$784,3)+'Иные услуги '!$C$5+'РСТ РСО-А'!$K$7+'РСТ РСО-А'!$H$9</f>
        <v>1489.1100000000001</v>
      </c>
      <c r="W316" s="117">
        <f>VLOOKUP($A316+ROUND((COLUMN()-2)/24,5),АТС!$A$41:$F$784,3)+'Иные услуги '!$C$5+'РСТ РСО-А'!$K$7+'РСТ РСО-А'!$H$9</f>
        <v>1442.18</v>
      </c>
      <c r="X316" s="117">
        <f>VLOOKUP($A316+ROUND((COLUMN()-2)/24,5),АТС!$A$41:$F$784,3)+'Иные услуги '!$C$5+'РСТ РСО-А'!$K$7+'РСТ РСО-А'!$H$9</f>
        <v>1298.6499999999999</v>
      </c>
      <c r="Y316" s="117">
        <f>VLOOKUP($A316+ROUND((COLUMN()-2)/24,5),АТС!$A$41:$F$784,3)+'Иные услуги '!$C$5+'РСТ РСО-А'!$K$7+'РСТ РСО-А'!$H$9</f>
        <v>1367.24</v>
      </c>
    </row>
    <row r="317" spans="1:27" x14ac:dyDescent="0.2">
      <c r="A317" s="66">
        <f t="shared" si="9"/>
        <v>43712</v>
      </c>
      <c r="B317" s="117">
        <f>VLOOKUP($A317+ROUND((COLUMN()-2)/24,5),АТС!$A$41:$F$784,3)+'Иные услуги '!$C$5+'РСТ РСО-А'!$K$7+'РСТ РСО-А'!$H$9</f>
        <v>1317.47</v>
      </c>
      <c r="C317" s="117">
        <f>VLOOKUP($A317+ROUND((COLUMN()-2)/24,5),АТС!$A$41:$F$784,3)+'Иные услуги '!$C$5+'РСТ РСО-А'!$K$7+'РСТ РСО-А'!$H$9</f>
        <v>1301.05</v>
      </c>
      <c r="D317" s="117">
        <f>VLOOKUP($A317+ROUND((COLUMN()-2)/24,5),АТС!$A$41:$F$784,3)+'Иные услуги '!$C$5+'РСТ РСО-А'!$K$7+'РСТ РСО-А'!$H$9</f>
        <v>1299.29</v>
      </c>
      <c r="E317" s="117">
        <f>VLOOKUP($A317+ROUND((COLUMN()-2)/24,5),АТС!$A$41:$F$784,3)+'Иные услуги '!$C$5+'РСТ РСО-А'!$K$7+'РСТ РСО-А'!$H$9</f>
        <v>1299.29</v>
      </c>
      <c r="F317" s="117">
        <f>VLOOKUP($A317+ROUND((COLUMN()-2)/24,5),АТС!$A$41:$F$784,3)+'Иные услуги '!$C$5+'РСТ РСО-А'!$K$7+'РСТ РСО-А'!$H$9</f>
        <v>1299.27</v>
      </c>
      <c r="G317" s="117">
        <f>VLOOKUP($A317+ROUND((COLUMN()-2)/24,5),АТС!$A$41:$F$784,3)+'Иные услуги '!$C$5+'РСТ РСО-А'!$K$7+'РСТ РСО-А'!$H$9</f>
        <v>1299.21</v>
      </c>
      <c r="H317" s="117">
        <f>VLOOKUP($A317+ROUND((COLUMN()-2)/24,5),АТС!$A$41:$F$784,3)+'Иные услуги '!$C$5+'РСТ РСО-А'!$K$7+'РСТ РСО-А'!$H$9</f>
        <v>1298.77</v>
      </c>
      <c r="I317" s="117">
        <f>VLOOKUP($A317+ROUND((COLUMN()-2)/24,5),АТС!$A$41:$F$784,3)+'Иные услуги '!$C$5+'РСТ РСО-А'!$K$7+'РСТ РСО-А'!$H$9</f>
        <v>1381.42</v>
      </c>
      <c r="J317" s="117">
        <f>VLOOKUP($A317+ROUND((COLUMN()-2)/24,5),АТС!$A$41:$F$784,3)+'Иные услуги '!$C$5+'РСТ РСО-А'!$K$7+'РСТ РСО-А'!$H$9</f>
        <v>1299.3399999999999</v>
      </c>
      <c r="K317" s="117">
        <f>VLOOKUP($A317+ROUND((COLUMN()-2)/24,5),АТС!$A$41:$F$784,3)+'Иные услуги '!$C$5+'РСТ РСО-А'!$K$7+'РСТ РСО-А'!$H$9</f>
        <v>1417.28</v>
      </c>
      <c r="L317" s="117">
        <f>VLOOKUP($A317+ROUND((COLUMN()-2)/24,5),АТС!$A$41:$F$784,3)+'Иные услуги '!$C$5+'РСТ РСО-А'!$K$7+'РСТ РСО-А'!$H$9</f>
        <v>1455.72</v>
      </c>
      <c r="M317" s="117">
        <f>VLOOKUP($A317+ROUND((COLUMN()-2)/24,5),АТС!$A$41:$F$784,3)+'Иные услуги '!$C$5+'РСТ РСО-А'!$K$7+'РСТ РСО-А'!$H$9</f>
        <v>1486.1100000000001</v>
      </c>
      <c r="N317" s="117">
        <f>VLOOKUP($A317+ROUND((COLUMN()-2)/24,5),АТС!$A$41:$F$784,3)+'Иные услуги '!$C$5+'РСТ РСО-А'!$K$7+'РСТ РСО-А'!$H$9</f>
        <v>1456.68</v>
      </c>
      <c r="O317" s="117">
        <f>VLOOKUP($A317+ROUND((COLUMN()-2)/24,5),АТС!$A$41:$F$784,3)+'Иные услуги '!$C$5+'РСТ РСО-А'!$K$7+'РСТ РСО-А'!$H$9</f>
        <v>1457.3000000000002</v>
      </c>
      <c r="P317" s="117">
        <f>VLOOKUP($A317+ROUND((COLUMN()-2)/24,5),АТС!$A$41:$F$784,3)+'Иные услуги '!$C$5+'РСТ РСО-А'!$K$7+'РСТ РСО-А'!$H$9</f>
        <v>1484.94</v>
      </c>
      <c r="Q317" s="117">
        <f>VLOOKUP($A317+ROUND((COLUMN()-2)/24,5),АТС!$A$41:$F$784,3)+'Иные услуги '!$C$5+'РСТ РСО-А'!$K$7+'РСТ РСО-А'!$H$9</f>
        <v>1457.6000000000001</v>
      </c>
      <c r="R317" s="117">
        <f>VLOOKUP($A317+ROUND((COLUMN()-2)/24,5),АТС!$A$41:$F$784,3)+'Иные услуги '!$C$5+'РСТ РСО-А'!$K$7+'РСТ РСО-А'!$H$9</f>
        <v>1456.6200000000001</v>
      </c>
      <c r="S317" s="117">
        <f>VLOOKUP($A317+ROUND((COLUMN()-2)/24,5),АТС!$A$41:$F$784,3)+'Иные услуги '!$C$5+'РСТ РСО-А'!$K$7+'РСТ РСО-А'!$H$9</f>
        <v>1424.98</v>
      </c>
      <c r="T317" s="117">
        <f>VLOOKUP($A317+ROUND((COLUMN()-2)/24,5),АТС!$A$41:$F$784,3)+'Иные услуги '!$C$5+'РСТ РСО-А'!$K$7+'РСТ РСО-А'!$H$9</f>
        <v>1454.47</v>
      </c>
      <c r="U317" s="117">
        <f>VLOOKUP($A317+ROUND((COLUMN()-2)/24,5),АТС!$A$41:$F$784,3)+'Иные услуги '!$C$5+'РСТ РСО-А'!$K$7+'РСТ РСО-А'!$H$9</f>
        <v>1521.18</v>
      </c>
      <c r="V317" s="117">
        <f>VLOOKUP($A317+ROUND((COLUMN()-2)/24,5),АТС!$A$41:$F$784,3)+'Иные услуги '!$C$5+'РСТ РСО-А'!$K$7+'РСТ РСО-А'!$H$9</f>
        <v>1451.4900000000002</v>
      </c>
      <c r="W317" s="117">
        <f>VLOOKUP($A317+ROUND((COLUMN()-2)/24,5),АТС!$A$41:$F$784,3)+'Иные услуги '!$C$5+'РСТ РСО-А'!$K$7+'РСТ РСО-А'!$H$9</f>
        <v>1322.74</v>
      </c>
      <c r="X317" s="117">
        <f>VLOOKUP($A317+ROUND((COLUMN()-2)/24,5),АТС!$A$41:$F$784,3)+'Иные услуги '!$C$5+'РСТ РСО-А'!$K$7+'РСТ РСО-А'!$H$9</f>
        <v>1298.75</v>
      </c>
      <c r="Y317" s="117">
        <f>VLOOKUP($A317+ROUND((COLUMN()-2)/24,5),АТС!$A$41:$F$784,3)+'Иные услуги '!$C$5+'РСТ РСО-А'!$K$7+'РСТ РСО-А'!$H$9</f>
        <v>1379.76</v>
      </c>
    </row>
    <row r="318" spans="1:27" x14ac:dyDescent="0.2">
      <c r="A318" s="66">
        <f t="shared" si="9"/>
        <v>43713</v>
      </c>
      <c r="B318" s="117">
        <f>VLOOKUP($A318+ROUND((COLUMN()-2)/24,5),АТС!$A$41:$F$784,3)+'Иные услуги '!$C$5+'РСТ РСО-А'!$K$7+'РСТ РСО-А'!$H$9</f>
        <v>1310.72</v>
      </c>
      <c r="C318" s="117">
        <f>VLOOKUP($A318+ROUND((COLUMN()-2)/24,5),АТС!$A$41:$F$784,3)+'Иные услуги '!$C$5+'РСТ РСО-А'!$K$7+'РСТ РСО-А'!$H$9</f>
        <v>1301.75</v>
      </c>
      <c r="D318" s="117">
        <f>VLOOKUP($A318+ROUND((COLUMN()-2)/24,5),АТС!$A$41:$F$784,3)+'Иные услуги '!$C$5+'РСТ РСО-А'!$K$7+'РСТ РСО-А'!$H$9</f>
        <v>1299.3699999999999</v>
      </c>
      <c r="E318" s="117">
        <f>VLOOKUP($A318+ROUND((COLUMN()-2)/24,5),АТС!$A$41:$F$784,3)+'Иные услуги '!$C$5+'РСТ РСО-А'!$K$7+'РСТ РСО-А'!$H$9</f>
        <v>1299.3599999999999</v>
      </c>
      <c r="F318" s="117">
        <f>VLOOKUP($A318+ROUND((COLUMN()-2)/24,5),АТС!$A$41:$F$784,3)+'Иные услуги '!$C$5+'РСТ РСО-А'!$K$7+'РСТ РСО-А'!$H$9</f>
        <v>1299.3499999999999</v>
      </c>
      <c r="G318" s="117">
        <f>VLOOKUP($A318+ROUND((COLUMN()-2)/24,5),АТС!$A$41:$F$784,3)+'Иные услуги '!$C$5+'РСТ РСО-А'!$K$7+'РСТ РСО-А'!$H$9</f>
        <v>1299.24</v>
      </c>
      <c r="H318" s="117">
        <f>VLOOKUP($A318+ROUND((COLUMN()-2)/24,5),АТС!$A$41:$F$784,3)+'Иные услуги '!$C$5+'РСТ РСО-А'!$K$7+'РСТ РСО-А'!$H$9</f>
        <v>1298.5999999999999</v>
      </c>
      <c r="I318" s="117">
        <f>VLOOKUP($A318+ROUND((COLUMN()-2)/24,5),АТС!$A$41:$F$784,3)+'Иные услуги '!$C$5+'РСТ РСО-А'!$K$7+'РСТ РСО-А'!$H$9</f>
        <v>1352.52</v>
      </c>
      <c r="J318" s="117">
        <f>VLOOKUP($A318+ROUND((COLUMN()-2)/24,5),АТС!$A$41:$F$784,3)+'Иные услуги '!$C$5+'РСТ РСО-А'!$K$7+'РСТ РСО-А'!$H$9</f>
        <v>1299.26</v>
      </c>
      <c r="K318" s="117">
        <f>VLOOKUP($A318+ROUND((COLUMN()-2)/24,5),АТС!$A$41:$F$784,3)+'Иные услуги '!$C$5+'РСТ РСО-А'!$K$7+'РСТ РСО-А'!$H$9</f>
        <v>1355.34</v>
      </c>
      <c r="L318" s="117">
        <f>VLOOKUP($A318+ROUND((COLUMN()-2)/24,5),АТС!$A$41:$F$784,3)+'Иные услуги '!$C$5+'РСТ РСО-А'!$K$7+'РСТ РСО-А'!$H$9</f>
        <v>1430.41</v>
      </c>
      <c r="M318" s="117">
        <f>VLOOKUP($A318+ROUND((COLUMN()-2)/24,5),АТС!$A$41:$F$784,3)+'Иные услуги '!$C$5+'РСТ РСО-А'!$K$7+'РСТ РСО-А'!$H$9</f>
        <v>1437.3300000000002</v>
      </c>
      <c r="N318" s="117">
        <f>VLOOKUP($A318+ROUND((COLUMN()-2)/24,5),АТС!$A$41:$F$784,3)+'Иные услуги '!$C$5+'РСТ РСО-А'!$K$7+'РСТ РСО-А'!$H$9</f>
        <v>1430.8400000000001</v>
      </c>
      <c r="O318" s="117">
        <f>VLOOKUP($A318+ROUND((COLUMN()-2)/24,5),АТС!$A$41:$F$784,3)+'Иные услуги '!$C$5+'РСТ РСО-А'!$K$7+'РСТ РСО-А'!$H$9</f>
        <v>1435.0900000000001</v>
      </c>
      <c r="P318" s="117">
        <f>VLOOKUP($A318+ROUND((COLUMN()-2)/24,5),АТС!$A$41:$F$784,3)+'Иные услуги '!$C$5+'РСТ РСО-А'!$K$7+'РСТ РСО-А'!$H$9</f>
        <v>1434.8000000000002</v>
      </c>
      <c r="Q318" s="117">
        <f>VLOOKUP($A318+ROUND((COLUMN()-2)/24,5),АТС!$A$41:$F$784,3)+'Иные услуги '!$C$5+'РСТ РСО-А'!$K$7+'РСТ РСО-А'!$H$9</f>
        <v>1436.63</v>
      </c>
      <c r="R318" s="117">
        <f>VLOOKUP($A318+ROUND((COLUMN()-2)/24,5),АТС!$A$41:$F$784,3)+'Иные услуги '!$C$5+'РСТ РСО-А'!$K$7+'РСТ РСО-А'!$H$9</f>
        <v>1399.3999999999999</v>
      </c>
      <c r="S318" s="117">
        <f>VLOOKUP($A318+ROUND((COLUMN()-2)/24,5),АТС!$A$41:$F$784,3)+'Иные услуги '!$C$5+'РСТ РСО-А'!$K$7+'РСТ РСО-А'!$H$9</f>
        <v>1358.8899999999999</v>
      </c>
      <c r="T318" s="117">
        <f>VLOOKUP($A318+ROUND((COLUMN()-2)/24,5),АТС!$A$41:$F$784,3)+'Иные услуги '!$C$5+'РСТ РСО-А'!$K$7+'РСТ РСО-А'!$H$9</f>
        <v>1423.57</v>
      </c>
      <c r="U318" s="117">
        <f>VLOOKUP($A318+ROUND((COLUMN()-2)/24,5),АТС!$A$41:$F$784,3)+'Иные услуги '!$C$5+'РСТ РСО-А'!$K$7+'РСТ РСО-А'!$H$9</f>
        <v>1528.65</v>
      </c>
      <c r="V318" s="117">
        <f>VLOOKUP($A318+ROUND((COLUMN()-2)/24,5),АТС!$A$41:$F$784,3)+'Иные услуги '!$C$5+'РСТ РСО-А'!$K$7+'РСТ РСО-А'!$H$9</f>
        <v>1485.2300000000002</v>
      </c>
      <c r="W318" s="117">
        <f>VLOOKUP($A318+ROUND((COLUMN()-2)/24,5),АТС!$A$41:$F$784,3)+'Иные услуги '!$C$5+'РСТ РСО-А'!$K$7+'РСТ РСО-А'!$H$9</f>
        <v>1383.94</v>
      </c>
      <c r="X318" s="117">
        <f>VLOOKUP($A318+ROUND((COLUMN()-2)/24,5),АТС!$A$41:$F$784,3)+'Иные услуги '!$C$5+'РСТ РСО-А'!$K$7+'РСТ РСО-А'!$H$9</f>
        <v>1298.58</v>
      </c>
      <c r="Y318" s="117">
        <f>VLOOKUP($A318+ROUND((COLUMN()-2)/24,5),АТС!$A$41:$F$784,3)+'Иные услуги '!$C$5+'РСТ РСО-А'!$K$7+'РСТ РСО-А'!$H$9</f>
        <v>1394.3999999999999</v>
      </c>
    </row>
    <row r="319" spans="1:27" x14ac:dyDescent="0.2">
      <c r="A319" s="66">
        <f t="shared" si="9"/>
        <v>43714</v>
      </c>
      <c r="B319" s="117">
        <f>VLOOKUP($A319+ROUND((COLUMN()-2)/24,5),АТС!$A$41:$F$784,3)+'Иные услуги '!$C$5+'РСТ РСО-А'!$K$7+'РСТ РСО-А'!$H$9</f>
        <v>1312.27</v>
      </c>
      <c r="C319" s="117">
        <f>VLOOKUP($A319+ROUND((COLUMN()-2)/24,5),АТС!$A$41:$F$784,3)+'Иные услуги '!$C$5+'РСТ РСО-А'!$K$7+'РСТ РСО-А'!$H$9</f>
        <v>1301.8599999999999</v>
      </c>
      <c r="D319" s="117">
        <f>VLOOKUP($A319+ROUND((COLUMN()-2)/24,5),АТС!$A$41:$F$784,3)+'Иные услуги '!$C$5+'РСТ РСО-А'!$K$7+'РСТ РСО-А'!$H$9</f>
        <v>1299.44</v>
      </c>
      <c r="E319" s="117">
        <f>VLOOKUP($A319+ROUND((COLUMN()-2)/24,5),АТС!$A$41:$F$784,3)+'Иные услуги '!$C$5+'РСТ РСО-А'!$K$7+'РСТ РСО-А'!$H$9</f>
        <v>1299.43</v>
      </c>
      <c r="F319" s="117">
        <f>VLOOKUP($A319+ROUND((COLUMN()-2)/24,5),АТС!$A$41:$F$784,3)+'Иные услуги '!$C$5+'РСТ РСО-А'!$K$7+'РСТ РСО-А'!$H$9</f>
        <v>1299.4099999999999</v>
      </c>
      <c r="G319" s="117">
        <f>VLOOKUP($A319+ROUND((COLUMN()-2)/24,5),АТС!$A$41:$F$784,3)+'Иные услуги '!$C$5+'РСТ РСО-А'!$K$7+'РСТ РСО-А'!$H$9</f>
        <v>1299.3</v>
      </c>
      <c r="H319" s="117">
        <f>VLOOKUP($A319+ROUND((COLUMN()-2)/24,5),АТС!$A$41:$F$784,3)+'Иные услуги '!$C$5+'РСТ РСО-А'!$K$7+'РСТ РСО-А'!$H$9</f>
        <v>1298.68</v>
      </c>
      <c r="I319" s="117">
        <f>VLOOKUP($A319+ROUND((COLUMN()-2)/24,5),АТС!$A$41:$F$784,3)+'Иные услуги '!$C$5+'РСТ РСО-А'!$K$7+'РСТ РСО-А'!$H$9</f>
        <v>1357.1399999999999</v>
      </c>
      <c r="J319" s="117">
        <f>VLOOKUP($A319+ROUND((COLUMN()-2)/24,5),АТС!$A$41:$F$784,3)+'Иные услуги '!$C$5+'РСТ РСО-А'!$K$7+'РСТ РСО-А'!$H$9</f>
        <v>1299.27</v>
      </c>
      <c r="K319" s="117">
        <f>VLOOKUP($A319+ROUND((COLUMN()-2)/24,5),АТС!$A$41:$F$784,3)+'Иные услуги '!$C$5+'РСТ РСО-А'!$K$7+'РСТ РСО-А'!$H$9</f>
        <v>1353.75</v>
      </c>
      <c r="L319" s="117">
        <f>VLOOKUP($A319+ROUND((COLUMN()-2)/24,5),АТС!$A$41:$F$784,3)+'Иные услуги '!$C$5+'РСТ РСО-А'!$K$7+'РСТ РСО-А'!$H$9</f>
        <v>1408.4099999999999</v>
      </c>
      <c r="M319" s="117">
        <f>VLOOKUP($A319+ROUND((COLUMN()-2)/24,5),АТС!$A$41:$F$784,3)+'Иные услуги '!$C$5+'РСТ РСО-А'!$K$7+'РСТ РСО-А'!$H$9</f>
        <v>1420.51</v>
      </c>
      <c r="N319" s="117">
        <f>VLOOKUP($A319+ROUND((COLUMN()-2)/24,5),АТС!$A$41:$F$784,3)+'Иные услуги '!$C$5+'РСТ РСО-А'!$K$7+'РСТ РСО-А'!$H$9</f>
        <v>1420.92</v>
      </c>
      <c r="O319" s="117">
        <f>VLOOKUP($A319+ROUND((COLUMN()-2)/24,5),АТС!$A$41:$F$784,3)+'Иные услуги '!$C$5+'РСТ РСО-А'!$K$7+'РСТ РСО-А'!$H$9</f>
        <v>1420.8799999999999</v>
      </c>
      <c r="P319" s="117">
        <f>VLOOKUP($A319+ROUND((COLUMN()-2)/24,5),АТС!$A$41:$F$784,3)+'Иные услуги '!$C$5+'РСТ РСО-А'!$K$7+'РСТ РСО-А'!$H$9</f>
        <v>1420.69</v>
      </c>
      <c r="Q319" s="117">
        <f>VLOOKUP($A319+ROUND((COLUMN()-2)/24,5),АТС!$A$41:$F$784,3)+'Иные услуги '!$C$5+'РСТ РСО-А'!$K$7+'РСТ РСО-А'!$H$9</f>
        <v>1421.79</v>
      </c>
      <c r="R319" s="117">
        <f>VLOOKUP($A319+ROUND((COLUMN()-2)/24,5),АТС!$A$41:$F$784,3)+'Иные услуги '!$C$5+'РСТ РСО-А'!$K$7+'РСТ РСО-А'!$H$9</f>
        <v>1389.19</v>
      </c>
      <c r="S319" s="117">
        <f>VLOOKUP($A319+ROUND((COLUMN()-2)/24,5),АТС!$A$41:$F$784,3)+'Иные услуги '!$C$5+'РСТ РСО-А'!$K$7+'РСТ РСО-А'!$H$9</f>
        <v>1353.11</v>
      </c>
      <c r="T319" s="117">
        <f>VLOOKUP($A319+ROUND((COLUMN()-2)/24,5),АТС!$A$41:$F$784,3)+'Иные услуги '!$C$5+'РСТ РСО-А'!$K$7+'РСТ РСО-А'!$H$9</f>
        <v>1418.1299999999999</v>
      </c>
      <c r="U319" s="117">
        <f>VLOOKUP($A319+ROUND((COLUMN()-2)/24,5),АТС!$A$41:$F$784,3)+'Иные услуги '!$C$5+'РСТ РСО-А'!$K$7+'РСТ РСО-А'!$H$9</f>
        <v>1511.88</v>
      </c>
      <c r="V319" s="117">
        <f>VLOOKUP($A319+ROUND((COLUMN()-2)/24,5),АТС!$A$41:$F$784,3)+'Иные услуги '!$C$5+'РСТ РСО-А'!$K$7+'РСТ РСО-А'!$H$9</f>
        <v>1470.5100000000002</v>
      </c>
      <c r="W319" s="117">
        <f>VLOOKUP($A319+ROUND((COLUMN()-2)/24,5),АТС!$A$41:$F$784,3)+'Иные услуги '!$C$5+'РСТ РСО-А'!$K$7+'РСТ РСО-А'!$H$9</f>
        <v>1376.55</v>
      </c>
      <c r="X319" s="117">
        <f>VLOOKUP($A319+ROUND((COLUMN()-2)/24,5),АТС!$A$41:$F$784,3)+'Иные услуги '!$C$5+'РСТ РСО-А'!$K$7+'РСТ РСО-А'!$H$9</f>
        <v>1297.83</v>
      </c>
      <c r="Y319" s="117">
        <f>VLOOKUP($A319+ROUND((COLUMN()-2)/24,5),АТС!$A$41:$F$784,3)+'Иные услуги '!$C$5+'РСТ РСО-А'!$K$7+'РСТ РСО-А'!$H$9</f>
        <v>1415.3799999999999</v>
      </c>
    </row>
    <row r="320" spans="1:27" x14ac:dyDescent="0.2">
      <c r="A320" s="66">
        <f t="shared" si="9"/>
        <v>43715</v>
      </c>
      <c r="B320" s="117">
        <f>VLOOKUP($A320+ROUND((COLUMN()-2)/24,5),АТС!$A$41:$F$784,3)+'Иные услуги '!$C$5+'РСТ РСО-А'!$K$7+'РСТ РСО-А'!$H$9</f>
        <v>1324.27</v>
      </c>
      <c r="C320" s="117">
        <f>VLOOKUP($A320+ROUND((COLUMN()-2)/24,5),АТС!$A$41:$F$784,3)+'Иные услуги '!$C$5+'РСТ РСО-А'!$K$7+'РСТ РСО-А'!$H$9</f>
        <v>1303.3999999999999</v>
      </c>
      <c r="D320" s="117">
        <f>VLOOKUP($A320+ROUND((COLUMN()-2)/24,5),АТС!$A$41:$F$784,3)+'Иные услуги '!$C$5+'РСТ РСО-А'!$K$7+'РСТ РСО-А'!$H$9</f>
        <v>1299.25</v>
      </c>
      <c r="E320" s="117">
        <f>VLOOKUP($A320+ROUND((COLUMN()-2)/24,5),АТС!$A$41:$F$784,3)+'Иные услуги '!$C$5+'РСТ РСО-А'!$K$7+'РСТ РСО-А'!$H$9</f>
        <v>1299.33</v>
      </c>
      <c r="F320" s="117">
        <f>VLOOKUP($A320+ROUND((COLUMN()-2)/24,5),АТС!$A$41:$F$784,3)+'Иные услуги '!$C$5+'РСТ РСО-А'!$K$7+'РСТ РСО-А'!$H$9</f>
        <v>1299.32</v>
      </c>
      <c r="G320" s="117">
        <f>VLOOKUP($A320+ROUND((COLUMN()-2)/24,5),АТС!$A$41:$F$784,3)+'Иные услуги '!$C$5+'РСТ РСО-А'!$K$7+'РСТ РСО-А'!$H$9</f>
        <v>1299.04</v>
      </c>
      <c r="H320" s="117">
        <f>VLOOKUP($A320+ROUND((COLUMN()-2)/24,5),АТС!$A$41:$F$784,3)+'Иные услуги '!$C$5+'РСТ РСО-А'!$K$7+'РСТ РСО-А'!$H$9</f>
        <v>1298.22</v>
      </c>
      <c r="I320" s="117">
        <f>VLOOKUP($A320+ROUND((COLUMN()-2)/24,5),АТС!$A$41:$F$784,3)+'Иные услуги '!$C$5+'РСТ РСО-А'!$K$7+'РСТ РСО-А'!$H$9</f>
        <v>1298.23</v>
      </c>
      <c r="J320" s="117">
        <f>VLOOKUP($A320+ROUND((COLUMN()-2)/24,5),АТС!$A$41:$F$784,3)+'Иные услуги '!$C$5+'РСТ РСО-А'!$K$7+'РСТ РСО-А'!$H$9</f>
        <v>1298.5899999999999</v>
      </c>
      <c r="K320" s="117">
        <f>VLOOKUP($A320+ROUND((COLUMN()-2)/24,5),АТС!$A$41:$F$784,3)+'Иные услуги '!$C$5+'РСТ РСО-А'!$K$7+'РСТ РСО-А'!$H$9</f>
        <v>1298.8699999999999</v>
      </c>
      <c r="L320" s="117">
        <f>VLOOKUP($A320+ROUND((COLUMN()-2)/24,5),АТС!$A$41:$F$784,3)+'Иные услуги '!$C$5+'РСТ РСО-А'!$K$7+'РСТ РСО-А'!$H$9</f>
        <v>1298.8599999999999</v>
      </c>
      <c r="M320" s="117">
        <f>VLOOKUP($A320+ROUND((COLUMN()-2)/24,5),АТС!$A$41:$F$784,3)+'Иные услуги '!$C$5+'РСТ РСО-А'!$K$7+'РСТ РСО-А'!$H$9</f>
        <v>1299.04</v>
      </c>
      <c r="N320" s="117">
        <f>VLOOKUP($A320+ROUND((COLUMN()-2)/24,5),АТС!$A$41:$F$784,3)+'Иные услуги '!$C$5+'РСТ РСО-А'!$K$7+'РСТ РСО-А'!$H$9</f>
        <v>1299.1399999999999</v>
      </c>
      <c r="O320" s="117">
        <f>VLOOKUP($A320+ROUND((COLUMN()-2)/24,5),АТС!$A$41:$F$784,3)+'Иные услуги '!$C$5+'РСТ РСО-А'!$K$7+'РСТ РСО-А'!$H$9</f>
        <v>1299.1499999999999</v>
      </c>
      <c r="P320" s="117">
        <f>VLOOKUP($A320+ROUND((COLUMN()-2)/24,5),АТС!$A$41:$F$784,3)+'Иные услуги '!$C$5+'РСТ РСО-А'!$K$7+'РСТ РСО-А'!$H$9</f>
        <v>1299.0899999999999</v>
      </c>
      <c r="Q320" s="117">
        <f>VLOOKUP($A320+ROUND((COLUMN()-2)/24,5),АТС!$A$41:$F$784,3)+'Иные услуги '!$C$5+'РСТ РСО-А'!$K$7+'РСТ РСО-А'!$H$9</f>
        <v>1298.99</v>
      </c>
      <c r="R320" s="117">
        <f>VLOOKUP($A320+ROUND((COLUMN()-2)/24,5),АТС!$A$41:$F$784,3)+'Иные услуги '!$C$5+'РСТ РСО-А'!$K$7+'РСТ РСО-А'!$H$9</f>
        <v>1298.94</v>
      </c>
      <c r="S320" s="117">
        <f>VLOOKUP($A320+ROUND((COLUMN()-2)/24,5),АТС!$A$41:$F$784,3)+'Иные услуги '!$C$5+'РСТ РСО-А'!$K$7+'РСТ РСО-А'!$H$9</f>
        <v>1298.93</v>
      </c>
      <c r="T320" s="117">
        <f>VLOOKUP($A320+ROUND((COLUMN()-2)/24,5),АТС!$A$41:$F$784,3)+'Иные услуги '!$C$5+'РСТ РСО-А'!$K$7+'РСТ РСО-А'!$H$9</f>
        <v>1320.58</v>
      </c>
      <c r="U320" s="117">
        <f>VLOOKUP($A320+ROUND((COLUMN()-2)/24,5),АТС!$A$41:$F$784,3)+'Иные услуги '!$C$5+'РСТ РСО-А'!$K$7+'РСТ РСО-А'!$H$9</f>
        <v>1450.0700000000002</v>
      </c>
      <c r="V320" s="117">
        <f>VLOOKUP($A320+ROUND((COLUMN()-2)/24,5),АТС!$A$41:$F$784,3)+'Иные услуги '!$C$5+'РСТ РСО-А'!$K$7+'РСТ РСО-А'!$H$9</f>
        <v>1446.8400000000001</v>
      </c>
      <c r="W320" s="117">
        <f>VLOOKUP($A320+ROUND((COLUMN()-2)/24,5),АТС!$A$41:$F$784,3)+'Иные услуги '!$C$5+'РСТ РСО-А'!$K$7+'РСТ РСО-А'!$H$9</f>
        <v>1325.81</v>
      </c>
      <c r="X320" s="117">
        <f>VLOOKUP($A320+ROUND((COLUMN()-2)/24,5),АТС!$A$41:$F$784,3)+'Иные услуги '!$C$5+'РСТ РСО-А'!$K$7+'РСТ РСО-А'!$H$9</f>
        <v>1297.29</v>
      </c>
      <c r="Y320" s="117">
        <f>VLOOKUP($A320+ROUND((COLUMN()-2)/24,5),АТС!$A$41:$F$784,3)+'Иные услуги '!$C$5+'РСТ РСО-А'!$K$7+'РСТ РСО-А'!$H$9</f>
        <v>1413.42</v>
      </c>
    </row>
    <row r="321" spans="1:25" x14ac:dyDescent="0.2">
      <c r="A321" s="66">
        <f t="shared" si="9"/>
        <v>43716</v>
      </c>
      <c r="B321" s="117">
        <f>VLOOKUP($A321+ROUND((COLUMN()-2)/24,5),АТС!$A$41:$F$784,3)+'Иные услуги '!$C$5+'РСТ РСО-А'!$K$7+'РСТ РСО-А'!$H$9</f>
        <v>1303.1199999999999</v>
      </c>
      <c r="C321" s="117">
        <f>VLOOKUP($A321+ROUND((COLUMN()-2)/24,5),АТС!$A$41:$F$784,3)+'Иные услуги '!$C$5+'РСТ РСО-А'!$K$7+'РСТ РСО-А'!$H$9</f>
        <v>1298.99</v>
      </c>
      <c r="D321" s="117">
        <f>VLOOKUP($A321+ROUND((COLUMN()-2)/24,5),АТС!$A$41:$F$784,3)+'Иные услуги '!$C$5+'РСТ РСО-А'!$K$7+'РСТ РСО-А'!$H$9</f>
        <v>1299.3</v>
      </c>
      <c r="E321" s="117">
        <f>VLOOKUP($A321+ROUND((COLUMN()-2)/24,5),АТС!$A$41:$F$784,3)+'Иные услуги '!$C$5+'РСТ РСО-А'!$K$7+'РСТ РСО-А'!$H$9</f>
        <v>1299.3899999999999</v>
      </c>
      <c r="F321" s="117">
        <f>VLOOKUP($A321+ROUND((COLUMN()-2)/24,5),АТС!$A$41:$F$784,3)+'Иные услуги '!$C$5+'РСТ РСО-А'!$K$7+'РСТ РСО-А'!$H$9</f>
        <v>1299.3899999999999</v>
      </c>
      <c r="G321" s="117">
        <f>VLOOKUP($A321+ROUND((COLUMN()-2)/24,5),АТС!$A$41:$F$784,3)+'Иные услуги '!$C$5+'РСТ РСО-А'!$K$7+'РСТ РСО-А'!$H$9</f>
        <v>1299.1399999999999</v>
      </c>
      <c r="H321" s="117">
        <f>VLOOKUP($A321+ROUND((COLUMN()-2)/24,5),АТС!$A$41:$F$784,3)+'Иные услуги '!$C$5+'РСТ РСО-А'!$K$7+'РСТ РСО-А'!$H$9</f>
        <v>1298.17</v>
      </c>
      <c r="I321" s="117">
        <f>VLOOKUP($A321+ROUND((COLUMN()-2)/24,5),АТС!$A$41:$F$784,3)+'Иные услуги '!$C$5+'РСТ РСО-А'!$K$7+'РСТ РСО-А'!$H$9</f>
        <v>1298.6099999999999</v>
      </c>
      <c r="J321" s="117">
        <f>VLOOKUP($A321+ROUND((COLUMN()-2)/24,5),АТС!$A$41:$F$784,3)+'Иные услуги '!$C$5+'РСТ РСО-А'!$K$7+'РСТ РСО-А'!$H$9</f>
        <v>1298.7</v>
      </c>
      <c r="K321" s="117">
        <f>VLOOKUP($A321+ROUND((COLUMN()-2)/24,5),АТС!$A$41:$F$784,3)+'Иные услуги '!$C$5+'РСТ РСО-А'!$K$7+'РСТ РСО-А'!$H$9</f>
        <v>1298.6499999999999</v>
      </c>
      <c r="L321" s="117">
        <f>VLOOKUP($A321+ROUND((COLUMN()-2)/24,5),АТС!$A$41:$F$784,3)+'Иные услуги '!$C$5+'РСТ РСО-А'!$K$7+'РСТ РСО-А'!$H$9</f>
        <v>1298.8</v>
      </c>
      <c r="M321" s="117">
        <f>VLOOKUP($A321+ROUND((COLUMN()-2)/24,5),АТС!$A$41:$F$784,3)+'Иные услуги '!$C$5+'РСТ РСО-А'!$K$7+'РСТ РСО-А'!$H$9</f>
        <v>1298.94</v>
      </c>
      <c r="N321" s="117">
        <f>VLOOKUP($A321+ROUND((COLUMN()-2)/24,5),АТС!$A$41:$F$784,3)+'Иные услуги '!$C$5+'РСТ РСО-А'!$K$7+'РСТ РСО-А'!$H$9</f>
        <v>1299.0899999999999</v>
      </c>
      <c r="O321" s="117">
        <f>VLOOKUP($A321+ROUND((COLUMN()-2)/24,5),АТС!$A$41:$F$784,3)+'Иные услуги '!$C$5+'РСТ РСО-А'!$K$7+'РСТ РСО-А'!$H$9</f>
        <v>1299.07</v>
      </c>
      <c r="P321" s="117">
        <f>VLOOKUP($A321+ROUND((COLUMN()-2)/24,5),АТС!$A$41:$F$784,3)+'Иные услуги '!$C$5+'РСТ РСО-А'!$K$7+'РСТ РСО-А'!$H$9</f>
        <v>1299.02</v>
      </c>
      <c r="Q321" s="117">
        <f>VLOOKUP($A321+ROUND((COLUMN()-2)/24,5),АТС!$A$41:$F$784,3)+'Иные услуги '!$C$5+'РСТ РСО-А'!$K$7+'РСТ РСО-А'!$H$9</f>
        <v>1298.8599999999999</v>
      </c>
      <c r="R321" s="117">
        <f>VLOOKUP($A321+ROUND((COLUMN()-2)/24,5),АТС!$A$41:$F$784,3)+'Иные услуги '!$C$5+'РСТ РСО-А'!$K$7+'РСТ РСО-А'!$H$9</f>
        <v>1298.83</v>
      </c>
      <c r="S321" s="117">
        <f>VLOOKUP($A321+ROUND((COLUMN()-2)/24,5),АТС!$A$41:$F$784,3)+'Иные услуги '!$C$5+'РСТ РСО-А'!$K$7+'РСТ РСО-А'!$H$9</f>
        <v>1298.8899999999999</v>
      </c>
      <c r="T321" s="117">
        <f>VLOOKUP($A321+ROUND((COLUMN()-2)/24,5),АТС!$A$41:$F$784,3)+'Иные услуги '!$C$5+'РСТ РСО-А'!$K$7+'РСТ РСО-А'!$H$9</f>
        <v>1320.32</v>
      </c>
      <c r="U321" s="117">
        <f>VLOOKUP($A321+ROUND((COLUMN()-2)/24,5),АТС!$A$41:$F$784,3)+'Иные услуги '!$C$5+'РСТ РСО-А'!$K$7+'РСТ РСО-А'!$H$9</f>
        <v>1456.1200000000001</v>
      </c>
      <c r="V321" s="117">
        <f>VLOOKUP($A321+ROUND((COLUMN()-2)/24,5),АТС!$A$41:$F$784,3)+'Иные услуги '!$C$5+'РСТ РСО-А'!$K$7+'РСТ РСО-А'!$H$9</f>
        <v>1556.3300000000002</v>
      </c>
      <c r="W321" s="117">
        <f>VLOOKUP($A321+ROUND((COLUMN()-2)/24,5),АТС!$A$41:$F$784,3)+'Иные услуги '!$C$5+'РСТ РСО-А'!$K$7+'РСТ РСО-А'!$H$9</f>
        <v>1329.02</v>
      </c>
      <c r="X321" s="117">
        <f>VLOOKUP($A321+ROUND((COLUMN()-2)/24,5),АТС!$A$41:$F$784,3)+'Иные услуги '!$C$5+'РСТ РСО-А'!$K$7+'РСТ РСО-А'!$H$9</f>
        <v>1296.8499999999999</v>
      </c>
      <c r="Y321" s="117">
        <f>VLOOKUP($A321+ROUND((COLUMN()-2)/24,5),АТС!$A$41:$F$784,3)+'Иные услуги '!$C$5+'РСТ РСО-А'!$K$7+'РСТ РСО-А'!$H$9</f>
        <v>1433.4800000000002</v>
      </c>
    </row>
    <row r="322" spans="1:25" x14ac:dyDescent="0.2">
      <c r="A322" s="66">
        <f t="shared" si="9"/>
        <v>43717</v>
      </c>
      <c r="B322" s="117">
        <f>VLOOKUP($A322+ROUND((COLUMN()-2)/24,5),АТС!$A$41:$F$784,3)+'Иные услуги '!$C$5+'РСТ РСО-А'!$K$7+'РСТ РСО-А'!$H$9</f>
        <v>1303.25</v>
      </c>
      <c r="C322" s="117">
        <f>VLOOKUP($A322+ROUND((COLUMN()-2)/24,5),АТС!$A$41:$F$784,3)+'Иные услуги '!$C$5+'РСТ РСО-А'!$K$7+'РСТ РСО-А'!$H$9</f>
        <v>1298.8699999999999</v>
      </c>
      <c r="D322" s="117">
        <f>VLOOKUP($A322+ROUND((COLUMN()-2)/24,5),АТС!$A$41:$F$784,3)+'Иные услуги '!$C$5+'РСТ РСО-А'!$K$7+'РСТ РСО-А'!$H$9</f>
        <v>1299.25</v>
      </c>
      <c r="E322" s="117">
        <f>VLOOKUP($A322+ROUND((COLUMN()-2)/24,5),АТС!$A$41:$F$784,3)+'Иные услуги '!$C$5+'РСТ РСО-А'!$K$7+'РСТ РСО-А'!$H$9</f>
        <v>1299.3499999999999</v>
      </c>
      <c r="F322" s="117">
        <f>VLOOKUP($A322+ROUND((COLUMN()-2)/24,5),АТС!$A$41:$F$784,3)+'Иные услуги '!$C$5+'РСТ РСО-А'!$K$7+'РСТ РСО-А'!$H$9</f>
        <v>1299.3699999999999</v>
      </c>
      <c r="G322" s="117">
        <f>VLOOKUP($A322+ROUND((COLUMN()-2)/24,5),АТС!$A$41:$F$784,3)+'Иные услуги '!$C$5+'РСТ РСО-А'!$K$7+'РСТ РСО-А'!$H$9</f>
        <v>1299.32</v>
      </c>
      <c r="H322" s="117">
        <f>VLOOKUP($A322+ROUND((COLUMN()-2)/24,5),АТС!$A$41:$F$784,3)+'Иные услуги '!$C$5+'РСТ РСО-А'!$K$7+'РСТ РСО-А'!$H$9</f>
        <v>1298.54</v>
      </c>
      <c r="I322" s="117">
        <f>VLOOKUP($A322+ROUND((COLUMN()-2)/24,5),АТС!$A$41:$F$784,3)+'Иные услуги '!$C$5+'РСТ РСО-А'!$K$7+'РСТ РСО-А'!$H$9</f>
        <v>1359.8999999999999</v>
      </c>
      <c r="J322" s="117">
        <f>VLOOKUP($A322+ROUND((COLUMN()-2)/24,5),АТС!$A$41:$F$784,3)+'Иные услуги '!$C$5+'РСТ РСО-А'!$K$7+'РСТ РСО-А'!$H$9</f>
        <v>1299.29</v>
      </c>
      <c r="K322" s="117">
        <f>VLOOKUP($A322+ROUND((COLUMN()-2)/24,5),АТС!$A$41:$F$784,3)+'Иные услуги '!$C$5+'РСТ РСО-А'!$K$7+'РСТ РСО-А'!$H$9</f>
        <v>1316.33</v>
      </c>
      <c r="L322" s="117">
        <f>VLOOKUP($A322+ROUND((COLUMN()-2)/24,5),АТС!$A$41:$F$784,3)+'Иные услуги '!$C$5+'РСТ РСО-А'!$K$7+'РСТ РСО-А'!$H$9</f>
        <v>1356.97</v>
      </c>
      <c r="M322" s="117">
        <f>VLOOKUP($A322+ROUND((COLUMN()-2)/24,5),АТС!$A$41:$F$784,3)+'Иные услуги '!$C$5+'РСТ РСО-А'!$K$7+'РСТ РСО-А'!$H$9</f>
        <v>1358.95</v>
      </c>
      <c r="N322" s="117">
        <f>VLOOKUP($A322+ROUND((COLUMN()-2)/24,5),АТС!$A$41:$F$784,3)+'Иные услуги '!$C$5+'РСТ РСО-А'!$K$7+'РСТ РСО-А'!$H$9</f>
        <v>1353.47</v>
      </c>
      <c r="O322" s="117">
        <f>VLOOKUP($A322+ROUND((COLUMN()-2)/24,5),АТС!$A$41:$F$784,3)+'Иные услуги '!$C$5+'РСТ РСО-А'!$K$7+'РСТ РСО-А'!$H$9</f>
        <v>1354.4099999999999</v>
      </c>
      <c r="P322" s="117">
        <f>VLOOKUP($A322+ROUND((COLUMN()-2)/24,5),АТС!$A$41:$F$784,3)+'Иные услуги '!$C$5+'РСТ РСО-А'!$K$7+'РСТ РСО-А'!$H$9</f>
        <v>1354.28</v>
      </c>
      <c r="Q322" s="117">
        <f>VLOOKUP($A322+ROUND((COLUMN()-2)/24,5),АТС!$A$41:$F$784,3)+'Иные услуги '!$C$5+'РСТ РСО-А'!$K$7+'РСТ РСО-А'!$H$9</f>
        <v>1353.68</v>
      </c>
      <c r="R322" s="117">
        <f>VLOOKUP($A322+ROUND((COLUMN()-2)/24,5),АТС!$A$41:$F$784,3)+'Иные услуги '!$C$5+'РСТ РСО-А'!$K$7+'РСТ РСО-А'!$H$9</f>
        <v>1353.77</v>
      </c>
      <c r="S322" s="117">
        <f>VLOOKUP($A322+ROUND((COLUMN()-2)/24,5),АТС!$A$41:$F$784,3)+'Иные услуги '!$C$5+'РСТ РСО-А'!$K$7+'РСТ РСО-А'!$H$9</f>
        <v>1316.3</v>
      </c>
      <c r="T322" s="117">
        <f>VLOOKUP($A322+ROUND((COLUMN()-2)/24,5),АТС!$A$41:$F$784,3)+'Иные услуги '!$C$5+'РСТ РСО-А'!$K$7+'РСТ РСО-А'!$H$9</f>
        <v>1352.11</v>
      </c>
      <c r="U322" s="117">
        <f>VLOOKUP($A322+ROUND((COLUMN()-2)/24,5),АТС!$A$41:$F$784,3)+'Иные услуги '!$C$5+'РСТ РСО-А'!$K$7+'РСТ РСО-А'!$H$9</f>
        <v>1429.3300000000002</v>
      </c>
      <c r="V322" s="117">
        <f>VLOOKUP($A322+ROUND((COLUMN()-2)/24,5),АТС!$A$41:$F$784,3)+'Иные услуги '!$C$5+'РСТ РСО-А'!$K$7+'РСТ РСО-А'!$H$9</f>
        <v>1426.7900000000002</v>
      </c>
      <c r="W322" s="117">
        <f>VLOOKUP($A322+ROUND((COLUMN()-2)/24,5),АТС!$A$41:$F$784,3)+'Иные услуги '!$C$5+'РСТ РСО-А'!$K$7+'РСТ РСО-А'!$H$9</f>
        <v>1322.2</v>
      </c>
      <c r="X322" s="117">
        <f>VLOOKUP($A322+ROUND((COLUMN()-2)/24,5),АТС!$A$41:$F$784,3)+'Иные услуги '!$C$5+'РСТ РСО-А'!$K$7+'РСТ РСО-А'!$H$9</f>
        <v>1298.73</v>
      </c>
      <c r="Y322" s="117">
        <f>VLOOKUP($A322+ROUND((COLUMN()-2)/24,5),АТС!$A$41:$F$784,3)+'Иные услуги '!$C$5+'РСТ РСО-А'!$K$7+'РСТ РСО-А'!$H$9</f>
        <v>1353.57</v>
      </c>
    </row>
    <row r="323" spans="1:25" x14ac:dyDescent="0.2">
      <c r="A323" s="66">
        <f t="shared" si="9"/>
        <v>43718</v>
      </c>
      <c r="B323" s="117">
        <f>VLOOKUP($A323+ROUND((COLUMN()-2)/24,5),АТС!$A$41:$F$784,3)+'Иные услуги '!$C$5+'РСТ РСО-А'!$K$7+'РСТ РСО-А'!$H$9</f>
        <v>1300.75</v>
      </c>
      <c r="C323" s="117">
        <f>VLOOKUP($A323+ROUND((COLUMN()-2)/24,5),АТС!$A$41:$F$784,3)+'Иные услуги '!$C$5+'РСТ РСО-А'!$K$7+'РСТ РСО-А'!$H$9</f>
        <v>1299.47</v>
      </c>
      <c r="D323" s="117">
        <f>VLOOKUP($A323+ROUND((COLUMN()-2)/24,5),АТС!$A$41:$F$784,3)+'Иные услуги '!$C$5+'РСТ РСО-А'!$K$7+'РСТ РСО-А'!$H$9</f>
        <v>1299.48</v>
      </c>
      <c r="E323" s="117">
        <f>VLOOKUP($A323+ROUND((COLUMN()-2)/24,5),АТС!$A$41:$F$784,3)+'Иные услуги '!$C$5+'РСТ РСО-А'!$K$7+'РСТ РСО-А'!$H$9</f>
        <v>1299.49</v>
      </c>
      <c r="F323" s="117">
        <f>VLOOKUP($A323+ROUND((COLUMN()-2)/24,5),АТС!$A$41:$F$784,3)+'Иные услуги '!$C$5+'РСТ РСО-А'!$K$7+'РСТ РСО-А'!$H$9</f>
        <v>1299.48</v>
      </c>
      <c r="G323" s="117">
        <f>VLOOKUP($A323+ROUND((COLUMN()-2)/24,5),АТС!$A$41:$F$784,3)+'Иные услуги '!$C$5+'РСТ РСО-А'!$K$7+'РСТ РСО-А'!$H$9</f>
        <v>1299.42</v>
      </c>
      <c r="H323" s="117">
        <f>VLOOKUP($A323+ROUND((COLUMN()-2)/24,5),АТС!$A$41:$F$784,3)+'Иные услуги '!$C$5+'РСТ РСО-А'!$K$7+'РСТ РСО-А'!$H$9</f>
        <v>1298.99</v>
      </c>
      <c r="I323" s="117">
        <f>VLOOKUP($A323+ROUND((COLUMN()-2)/24,5),АТС!$A$41:$F$784,3)+'Иные услуги '!$C$5+'РСТ РСО-А'!$K$7+'РСТ РСО-А'!$H$9</f>
        <v>1372.58</v>
      </c>
      <c r="J323" s="117">
        <f>VLOOKUP($A323+ROUND((COLUMN()-2)/24,5),АТС!$A$41:$F$784,3)+'Иные услуги '!$C$5+'РСТ РСО-А'!$K$7+'РСТ РСО-А'!$H$9</f>
        <v>1299.33</v>
      </c>
      <c r="K323" s="117">
        <f>VLOOKUP($A323+ROUND((COLUMN()-2)/24,5),АТС!$A$41:$F$784,3)+'Иные услуги '!$C$5+'РСТ РСО-А'!$K$7+'РСТ РСО-А'!$H$9</f>
        <v>1314.69</v>
      </c>
      <c r="L323" s="117">
        <f>VLOOKUP($A323+ROUND((COLUMN()-2)/24,5),АТС!$A$41:$F$784,3)+'Иные услуги '!$C$5+'РСТ РСО-А'!$K$7+'РСТ РСО-А'!$H$9</f>
        <v>1348.86</v>
      </c>
      <c r="M323" s="117">
        <f>VLOOKUP($A323+ROUND((COLUMN()-2)/24,5),АТС!$A$41:$F$784,3)+'Иные услуги '!$C$5+'РСТ РСО-А'!$K$7+'РСТ РСО-А'!$H$9</f>
        <v>1349.1499999999999</v>
      </c>
      <c r="N323" s="117">
        <f>VLOOKUP($A323+ROUND((COLUMN()-2)/24,5),АТС!$A$41:$F$784,3)+'Иные услуги '!$C$5+'РСТ РСО-А'!$K$7+'РСТ РСО-А'!$H$9</f>
        <v>1349.44</v>
      </c>
      <c r="O323" s="117">
        <f>VLOOKUP($A323+ROUND((COLUMN()-2)/24,5),АТС!$A$41:$F$784,3)+'Иные услуги '!$C$5+'РСТ РСО-А'!$K$7+'РСТ РСО-А'!$H$9</f>
        <v>1350.25</v>
      </c>
      <c r="P323" s="117">
        <f>VLOOKUP($A323+ROUND((COLUMN()-2)/24,5),АТС!$A$41:$F$784,3)+'Иные услуги '!$C$5+'РСТ РСО-А'!$K$7+'РСТ РСО-А'!$H$9</f>
        <v>1350.49</v>
      </c>
      <c r="Q323" s="117">
        <f>VLOOKUP($A323+ROUND((COLUMN()-2)/24,5),АТС!$A$41:$F$784,3)+'Иные услуги '!$C$5+'РСТ РСО-А'!$K$7+'РСТ РСО-А'!$H$9</f>
        <v>1350.6</v>
      </c>
      <c r="R323" s="117">
        <f>VLOOKUP($A323+ROUND((COLUMN()-2)/24,5),АТС!$A$41:$F$784,3)+'Иные услуги '!$C$5+'РСТ РСО-А'!$K$7+'РСТ РСО-А'!$H$9</f>
        <v>1350.93</v>
      </c>
      <c r="S323" s="117">
        <f>VLOOKUP($A323+ROUND((COLUMN()-2)/24,5),АТС!$A$41:$F$784,3)+'Иные услуги '!$C$5+'РСТ РСО-А'!$K$7+'РСТ РСО-А'!$H$9</f>
        <v>1314.86</v>
      </c>
      <c r="T323" s="117">
        <f>VLOOKUP($A323+ROUND((COLUMN()-2)/24,5),АТС!$A$41:$F$784,3)+'Иные услуги '!$C$5+'РСТ РСО-А'!$K$7+'РСТ РСО-А'!$H$9</f>
        <v>1380.31</v>
      </c>
      <c r="U323" s="117">
        <f>VLOOKUP($A323+ROUND((COLUMN()-2)/24,5),АТС!$A$41:$F$784,3)+'Иные услуги '!$C$5+'РСТ РСО-А'!$K$7+'РСТ РСО-А'!$H$9</f>
        <v>1421.21</v>
      </c>
      <c r="V323" s="117">
        <f>VLOOKUP($A323+ROUND((COLUMN()-2)/24,5),АТС!$A$41:$F$784,3)+'Иные услуги '!$C$5+'РСТ РСО-А'!$K$7+'РСТ РСО-А'!$H$9</f>
        <v>1420.18</v>
      </c>
      <c r="W323" s="117">
        <f>VLOOKUP($A323+ROUND((COLUMN()-2)/24,5),АТС!$A$41:$F$784,3)+'Иные услуги '!$C$5+'РСТ РСО-А'!$K$7+'РСТ РСО-А'!$H$9</f>
        <v>1321.02</v>
      </c>
      <c r="X323" s="117">
        <f>VLOOKUP($A323+ROUND((COLUMN()-2)/24,5),АТС!$A$41:$F$784,3)+'Иные услуги '!$C$5+'РСТ РСО-А'!$K$7+'РСТ РСО-А'!$H$9</f>
        <v>1298.44</v>
      </c>
      <c r="Y323" s="117">
        <f>VLOOKUP($A323+ROUND((COLUMN()-2)/24,5),АТС!$A$41:$F$784,3)+'Иные услуги '!$C$5+'РСТ РСО-А'!$K$7+'РСТ РСО-А'!$H$9</f>
        <v>1333.1599999999999</v>
      </c>
    </row>
    <row r="324" spans="1:25" x14ac:dyDescent="0.2">
      <c r="A324" s="66">
        <f t="shared" si="9"/>
        <v>43719</v>
      </c>
      <c r="B324" s="117">
        <f>VLOOKUP($A324+ROUND((COLUMN()-2)/24,5),АТС!$A$41:$F$784,3)+'Иные услуги '!$C$5+'РСТ РСО-А'!$K$7+'РСТ РСО-А'!$H$9</f>
        <v>1317.57</v>
      </c>
      <c r="C324" s="117">
        <f>VLOOKUP($A324+ROUND((COLUMN()-2)/24,5),АТС!$A$41:$F$784,3)+'Иные услуги '!$C$5+'РСТ РСО-А'!$K$7+'РСТ РСО-А'!$H$9</f>
        <v>1301.26</v>
      </c>
      <c r="D324" s="117">
        <f>VLOOKUP($A324+ROUND((COLUMN()-2)/24,5),АТС!$A$41:$F$784,3)+'Иные услуги '!$C$5+'РСТ РСО-А'!$K$7+'РСТ РСО-А'!$H$9</f>
        <v>1299.51</v>
      </c>
      <c r="E324" s="117">
        <f>VLOOKUP($A324+ROUND((COLUMN()-2)/24,5),АТС!$A$41:$F$784,3)+'Иные услуги '!$C$5+'РСТ РСО-А'!$K$7+'РСТ РСО-А'!$H$9</f>
        <v>1299.49</v>
      </c>
      <c r="F324" s="117">
        <f>VLOOKUP($A324+ROUND((COLUMN()-2)/24,5),АТС!$A$41:$F$784,3)+'Иные услуги '!$C$5+'РСТ РСО-А'!$K$7+'РСТ РСО-А'!$H$9</f>
        <v>1299.48</v>
      </c>
      <c r="G324" s="117">
        <f>VLOOKUP($A324+ROUND((COLUMN()-2)/24,5),АТС!$A$41:$F$784,3)+'Иные услуги '!$C$5+'РСТ РСО-А'!$K$7+'РСТ РСО-А'!$H$9</f>
        <v>1299.3799999999999</v>
      </c>
      <c r="H324" s="117">
        <f>VLOOKUP($A324+ROUND((COLUMN()-2)/24,5),АТС!$A$41:$F$784,3)+'Иные услуги '!$C$5+'РСТ РСО-А'!$K$7+'РСТ РСО-А'!$H$9</f>
        <v>1298.94</v>
      </c>
      <c r="I324" s="117">
        <f>VLOOKUP($A324+ROUND((COLUMN()-2)/24,5),АТС!$A$41:$F$784,3)+'Иные услуги '!$C$5+'РСТ РСО-А'!$K$7+'РСТ РСО-А'!$H$9</f>
        <v>1369.1299999999999</v>
      </c>
      <c r="J324" s="117">
        <f>VLOOKUP($A324+ROUND((COLUMN()-2)/24,5),АТС!$A$41:$F$784,3)+'Иные услуги '!$C$5+'РСТ РСО-А'!$K$7+'РСТ РСО-А'!$H$9</f>
        <v>1299.23</v>
      </c>
      <c r="K324" s="117">
        <f>VLOOKUP($A324+ROUND((COLUMN()-2)/24,5),АТС!$A$41:$F$784,3)+'Иные услуги '!$C$5+'РСТ РСО-А'!$K$7+'РСТ РСО-А'!$H$9</f>
        <v>1316.26</v>
      </c>
      <c r="L324" s="117">
        <f>VLOOKUP($A324+ROUND((COLUMN()-2)/24,5),АТС!$A$41:$F$784,3)+'Иные услуги '!$C$5+'РСТ РСО-А'!$K$7+'РСТ РСО-А'!$H$9</f>
        <v>1354.51</v>
      </c>
      <c r="M324" s="117">
        <f>VLOOKUP($A324+ROUND((COLUMN()-2)/24,5),АТС!$A$41:$F$784,3)+'Иные услуги '!$C$5+'РСТ РСО-А'!$K$7+'РСТ РСО-А'!$H$9</f>
        <v>1355.07</v>
      </c>
      <c r="N324" s="117">
        <f>VLOOKUP($A324+ROUND((COLUMN()-2)/24,5),АТС!$A$41:$F$784,3)+'Иные услуги '!$C$5+'РСТ РСО-А'!$K$7+'РСТ РСО-А'!$H$9</f>
        <v>1355.34</v>
      </c>
      <c r="O324" s="117">
        <f>VLOOKUP($A324+ROUND((COLUMN()-2)/24,5),АТС!$A$41:$F$784,3)+'Иные услуги '!$C$5+'РСТ РСО-А'!$K$7+'РСТ РСО-А'!$H$9</f>
        <v>1355.95</v>
      </c>
      <c r="P324" s="117">
        <f>VLOOKUP($A324+ROUND((COLUMN()-2)/24,5),АТС!$A$41:$F$784,3)+'Иные услуги '!$C$5+'РСТ РСО-А'!$K$7+'РСТ РСО-А'!$H$9</f>
        <v>1356.18</v>
      </c>
      <c r="Q324" s="117">
        <f>VLOOKUP($A324+ROUND((COLUMN()-2)/24,5),АТС!$A$41:$F$784,3)+'Иные услуги '!$C$5+'РСТ РСО-А'!$K$7+'РСТ РСО-А'!$H$9</f>
        <v>1356.17</v>
      </c>
      <c r="R324" s="117">
        <f>VLOOKUP($A324+ROUND((COLUMN()-2)/24,5),АТС!$A$41:$F$784,3)+'Иные услуги '!$C$5+'РСТ РСО-А'!$K$7+'РСТ РСО-А'!$H$9</f>
        <v>1355.84</v>
      </c>
      <c r="S324" s="117">
        <f>VLOOKUP($A324+ROUND((COLUMN()-2)/24,5),АТС!$A$41:$F$784,3)+'Иные услуги '!$C$5+'РСТ РСО-А'!$K$7+'РСТ РСО-А'!$H$9</f>
        <v>1353.85</v>
      </c>
      <c r="T324" s="117">
        <f>VLOOKUP($A324+ROUND((COLUMN()-2)/24,5),АТС!$A$41:$F$784,3)+'Иные услуги '!$C$5+'РСТ РСО-А'!$K$7+'РСТ РСО-А'!$H$9</f>
        <v>1417.19</v>
      </c>
      <c r="U324" s="117">
        <f>VLOOKUP($A324+ROUND((COLUMN()-2)/24,5),АТС!$A$41:$F$784,3)+'Иные услуги '!$C$5+'РСТ РСО-А'!$K$7+'РСТ РСО-А'!$H$9</f>
        <v>1426.44</v>
      </c>
      <c r="V324" s="117">
        <f>VLOOKUP($A324+ROUND((COLUMN()-2)/24,5),АТС!$A$41:$F$784,3)+'Иные услуги '!$C$5+'РСТ РСО-А'!$K$7+'РСТ РСО-А'!$H$9</f>
        <v>1424.42</v>
      </c>
      <c r="W324" s="117">
        <f>VLOOKUP($A324+ROUND((COLUMN()-2)/24,5),АТС!$A$41:$F$784,3)+'Иные услуги '!$C$5+'РСТ РСО-А'!$K$7+'РСТ РСО-А'!$H$9</f>
        <v>1320.34</v>
      </c>
      <c r="X324" s="117">
        <f>VLOOKUP($A324+ROUND((COLUMN()-2)/24,5),АТС!$A$41:$F$784,3)+'Иные услуги '!$C$5+'РСТ РСО-А'!$K$7+'РСТ РСО-А'!$H$9</f>
        <v>1298.1099999999999</v>
      </c>
      <c r="Y324" s="117">
        <f>VLOOKUP($A324+ROUND((COLUMN()-2)/24,5),АТС!$A$41:$F$784,3)+'Иные услуги '!$C$5+'РСТ РСО-А'!$K$7+'РСТ РСО-А'!$H$9</f>
        <v>1347.69</v>
      </c>
    </row>
    <row r="325" spans="1:25" x14ac:dyDescent="0.2">
      <c r="A325" s="66">
        <f t="shared" si="9"/>
        <v>43720</v>
      </c>
      <c r="B325" s="117">
        <f>VLOOKUP($A325+ROUND((COLUMN()-2)/24,5),АТС!$A$41:$F$784,3)+'Иные услуги '!$C$5+'РСТ РСО-А'!$K$7+'РСТ РСО-А'!$H$9</f>
        <v>1317.59</v>
      </c>
      <c r="C325" s="117">
        <f>VLOOKUP($A325+ROUND((COLUMN()-2)/24,5),АТС!$A$41:$F$784,3)+'Иные услуги '!$C$5+'РСТ РСО-А'!$K$7+'РСТ РСО-А'!$H$9</f>
        <v>1301.3899999999999</v>
      </c>
      <c r="D325" s="117">
        <f>VLOOKUP($A325+ROUND((COLUMN()-2)/24,5),АТС!$A$41:$F$784,3)+'Иные услуги '!$C$5+'РСТ РСО-А'!$K$7+'РСТ РСО-А'!$H$9</f>
        <v>1299.48</v>
      </c>
      <c r="E325" s="117">
        <f>VLOOKUP($A325+ROUND((COLUMN()-2)/24,5),АТС!$A$41:$F$784,3)+'Иные услуги '!$C$5+'РСТ РСО-А'!$K$7+'РСТ РСО-А'!$H$9</f>
        <v>1299.49</v>
      </c>
      <c r="F325" s="117">
        <f>VLOOKUP($A325+ROUND((COLUMN()-2)/24,5),АТС!$A$41:$F$784,3)+'Иные услуги '!$C$5+'РСТ РСО-А'!$K$7+'РСТ РСО-А'!$H$9</f>
        <v>1299.46</v>
      </c>
      <c r="G325" s="117">
        <f>VLOOKUP($A325+ROUND((COLUMN()-2)/24,5),АТС!$A$41:$F$784,3)+'Иные услуги '!$C$5+'РСТ РСО-А'!$K$7+'РСТ РСО-А'!$H$9</f>
        <v>1299.3999999999999</v>
      </c>
      <c r="H325" s="117">
        <f>VLOOKUP($A325+ROUND((COLUMN()-2)/24,5),АТС!$A$41:$F$784,3)+'Иные услуги '!$C$5+'РСТ РСО-А'!$K$7+'РСТ РСО-А'!$H$9</f>
        <v>1298.76</v>
      </c>
      <c r="I325" s="117">
        <f>VLOOKUP($A325+ROUND((COLUMN()-2)/24,5),АТС!$A$41:$F$784,3)+'Иные услуги '!$C$5+'РСТ РСО-А'!$K$7+'РСТ РСО-А'!$H$9</f>
        <v>1385.05</v>
      </c>
      <c r="J325" s="117">
        <f>VLOOKUP($A325+ROUND((COLUMN()-2)/24,5),АТС!$A$41:$F$784,3)+'Иные услуги '!$C$5+'РСТ РСО-А'!$K$7+'РСТ РСО-А'!$H$9</f>
        <v>1298.8399999999999</v>
      </c>
      <c r="K325" s="117">
        <f>VLOOKUP($A325+ROUND((COLUMN()-2)/24,5),АТС!$A$41:$F$784,3)+'Иные услуги '!$C$5+'РСТ РСО-А'!$K$7+'РСТ РСО-А'!$H$9</f>
        <v>1354.93</v>
      </c>
      <c r="L325" s="117">
        <f>VLOOKUP($A325+ROUND((COLUMN()-2)/24,5),АТС!$A$41:$F$784,3)+'Иные услуги '!$C$5+'РСТ РСО-А'!$K$7+'РСТ РСО-А'!$H$9</f>
        <v>1390.72</v>
      </c>
      <c r="M325" s="117">
        <f>VLOOKUP($A325+ROUND((COLUMN()-2)/24,5),АТС!$A$41:$F$784,3)+'Иные услуги '!$C$5+'РСТ РСО-А'!$K$7+'РСТ РСО-А'!$H$9</f>
        <v>1391.37</v>
      </c>
      <c r="N325" s="117">
        <f>VLOOKUP($A325+ROUND((COLUMN()-2)/24,5),АТС!$A$41:$F$784,3)+'Иные услуги '!$C$5+'РСТ РСО-А'!$K$7+'РСТ РСО-А'!$H$9</f>
        <v>1391.71</v>
      </c>
      <c r="O325" s="117">
        <f>VLOOKUP($A325+ROUND((COLUMN()-2)/24,5),АТС!$A$41:$F$784,3)+'Иные услуги '!$C$5+'РСТ РСО-А'!$K$7+'РСТ РСО-А'!$H$9</f>
        <v>1392.3799999999999</v>
      </c>
      <c r="P325" s="117">
        <f>VLOOKUP($A325+ROUND((COLUMN()-2)/24,5),АТС!$A$41:$F$784,3)+'Иные услуги '!$C$5+'РСТ РСО-А'!$K$7+'РСТ РСО-А'!$H$9</f>
        <v>1393.26</v>
      </c>
      <c r="Q325" s="117">
        <f>VLOOKUP($A325+ROUND((COLUMN()-2)/24,5),АТС!$A$41:$F$784,3)+'Иные услуги '!$C$5+'РСТ РСО-А'!$K$7+'РСТ РСО-А'!$H$9</f>
        <v>1394.33</v>
      </c>
      <c r="R325" s="117">
        <f>VLOOKUP($A325+ROUND((COLUMN()-2)/24,5),АТС!$A$41:$F$784,3)+'Иные услуги '!$C$5+'РСТ РСО-А'!$K$7+'РСТ РСО-А'!$H$9</f>
        <v>1358.34</v>
      </c>
      <c r="S325" s="117">
        <f>VLOOKUP($A325+ROUND((COLUMN()-2)/24,5),АТС!$A$41:$F$784,3)+'Иные услуги '!$C$5+'РСТ РСО-А'!$K$7+'РСТ РСО-А'!$H$9</f>
        <v>1355.33</v>
      </c>
      <c r="T325" s="117">
        <f>VLOOKUP($A325+ROUND((COLUMN()-2)/24,5),АТС!$A$41:$F$784,3)+'Иные услуги '!$C$5+'РСТ РСО-А'!$K$7+'РСТ РСО-А'!$H$9</f>
        <v>1476.43</v>
      </c>
      <c r="U325" s="117">
        <f>VLOOKUP($A325+ROUND((COLUMN()-2)/24,5),АТС!$A$41:$F$784,3)+'Иные услуги '!$C$5+'РСТ РСО-А'!$K$7+'РСТ РСО-А'!$H$9</f>
        <v>1429.17</v>
      </c>
      <c r="V325" s="117">
        <f>VLOOKUP($A325+ROUND((COLUMN()-2)/24,5),АТС!$A$41:$F$784,3)+'Иные услуги '!$C$5+'РСТ РСО-А'!$K$7+'РСТ РСО-А'!$H$9</f>
        <v>1377.32</v>
      </c>
      <c r="W325" s="117">
        <f>VLOOKUP($A325+ROUND((COLUMN()-2)/24,5),АТС!$A$41:$F$784,3)+'Иные услуги '!$C$5+'РСТ РСО-А'!$K$7+'РСТ РСО-А'!$H$9</f>
        <v>1298.6599999999999</v>
      </c>
      <c r="X325" s="117">
        <f>VLOOKUP($A325+ROUND((COLUMN()-2)/24,5),АТС!$A$41:$F$784,3)+'Иные услуги '!$C$5+'РСТ РСО-А'!$K$7+'РСТ РСО-А'!$H$9</f>
        <v>1297.3399999999999</v>
      </c>
      <c r="Y325" s="117">
        <f>VLOOKUP($A325+ROUND((COLUMN()-2)/24,5),АТС!$A$41:$F$784,3)+'Иные услуги '!$C$5+'РСТ РСО-А'!$K$7+'РСТ РСО-А'!$H$9</f>
        <v>1367.28</v>
      </c>
    </row>
    <row r="326" spans="1:25" x14ac:dyDescent="0.2">
      <c r="A326" s="66">
        <f t="shared" si="9"/>
        <v>43721</v>
      </c>
      <c r="B326" s="117">
        <f>VLOOKUP($A326+ROUND((COLUMN()-2)/24,5),АТС!$A$41:$F$784,3)+'Иные услуги '!$C$5+'РСТ РСО-А'!$K$7+'РСТ РСО-А'!$H$9</f>
        <v>1321.2</v>
      </c>
      <c r="C326" s="117">
        <f>VLOOKUP($A326+ROUND((COLUMN()-2)/24,5),АТС!$A$41:$F$784,3)+'Иные услуги '!$C$5+'РСТ РСО-А'!$K$7+'РСТ РСО-А'!$H$9</f>
        <v>1302.04</v>
      </c>
      <c r="D326" s="117">
        <f>VLOOKUP($A326+ROUND((COLUMN()-2)/24,5),АТС!$A$41:$F$784,3)+'Иные услуги '!$C$5+'РСТ РСО-А'!$K$7+'РСТ РСО-А'!$H$9</f>
        <v>1301.57</v>
      </c>
      <c r="E326" s="117">
        <f>VLOOKUP($A326+ROUND((COLUMN()-2)/24,5),АТС!$A$41:$F$784,3)+'Иные услуги '!$C$5+'РСТ РСО-А'!$K$7+'РСТ РСО-А'!$H$9</f>
        <v>1299.3899999999999</v>
      </c>
      <c r="F326" s="117">
        <f>VLOOKUP($A326+ROUND((COLUMN()-2)/24,5),АТС!$A$41:$F$784,3)+'Иные услуги '!$C$5+'РСТ РСО-А'!$K$7+'РСТ РСО-А'!$H$9</f>
        <v>1299.3499999999999</v>
      </c>
      <c r="G326" s="117">
        <f>VLOOKUP($A326+ROUND((COLUMN()-2)/24,5),АТС!$A$41:$F$784,3)+'Иные услуги '!$C$5+'РСТ РСО-А'!$K$7+'РСТ РСО-А'!$H$9</f>
        <v>1299.31</v>
      </c>
      <c r="H326" s="117">
        <f>VLOOKUP($A326+ROUND((COLUMN()-2)/24,5),АТС!$A$41:$F$784,3)+'Иные услуги '!$C$5+'РСТ РСО-А'!$K$7+'РСТ РСО-А'!$H$9</f>
        <v>1298.55</v>
      </c>
      <c r="I326" s="117">
        <f>VLOOKUP($A326+ROUND((COLUMN()-2)/24,5),АТС!$A$41:$F$784,3)+'Иные услуги '!$C$5+'РСТ РСО-А'!$K$7+'РСТ РСО-А'!$H$9</f>
        <v>1406.5</v>
      </c>
      <c r="J326" s="117">
        <f>VLOOKUP($A326+ROUND((COLUMN()-2)/24,5),АТС!$A$41:$F$784,3)+'Иные услуги '!$C$5+'РСТ РСО-А'!$K$7+'РСТ РСО-А'!$H$9</f>
        <v>1299.08</v>
      </c>
      <c r="K326" s="117">
        <f>VLOOKUP($A326+ROUND((COLUMN()-2)/24,5),АТС!$A$41:$F$784,3)+'Иные услуги '!$C$5+'РСТ РСО-А'!$K$7+'РСТ РСО-А'!$H$9</f>
        <v>1365.1499999999999</v>
      </c>
      <c r="L326" s="117">
        <f>VLOOKUP($A326+ROUND((COLUMN()-2)/24,5),АТС!$A$41:$F$784,3)+'Иные услуги '!$C$5+'РСТ РСО-А'!$K$7+'РСТ РСО-А'!$H$9</f>
        <v>1384.71</v>
      </c>
      <c r="M326" s="117">
        <f>VLOOKUP($A326+ROUND((COLUMN()-2)/24,5),АТС!$A$41:$F$784,3)+'Иные услуги '!$C$5+'РСТ РСО-А'!$K$7+'РСТ РСО-А'!$H$9</f>
        <v>1384.8899999999999</v>
      </c>
      <c r="N326" s="117">
        <f>VLOOKUP($A326+ROUND((COLUMN()-2)/24,5),АТС!$A$41:$F$784,3)+'Иные услуги '!$C$5+'РСТ РСО-А'!$K$7+'РСТ РСО-А'!$H$9</f>
        <v>1385.06</v>
      </c>
      <c r="O326" s="117">
        <f>VLOOKUP($A326+ROUND((COLUMN()-2)/24,5),АТС!$A$41:$F$784,3)+'Иные услуги '!$C$5+'РСТ РСО-А'!$K$7+'РСТ РСО-А'!$H$9</f>
        <v>1385.36</v>
      </c>
      <c r="P326" s="117">
        <f>VLOOKUP($A326+ROUND((COLUMN()-2)/24,5),АТС!$A$41:$F$784,3)+'Иные услуги '!$C$5+'РСТ РСО-А'!$K$7+'РСТ РСО-А'!$H$9</f>
        <v>1385.8</v>
      </c>
      <c r="Q326" s="117">
        <f>VLOOKUP($A326+ROUND((COLUMN()-2)/24,5),АТС!$A$41:$F$784,3)+'Иные услуги '!$C$5+'РСТ РСО-А'!$K$7+'РСТ РСО-А'!$H$9</f>
        <v>1386.1599999999999</v>
      </c>
      <c r="R326" s="117">
        <f>VLOOKUP($A326+ROUND((COLUMN()-2)/24,5),АТС!$A$41:$F$784,3)+'Иные услуги '!$C$5+'РСТ РСО-А'!$K$7+'РСТ РСО-А'!$H$9</f>
        <v>1352.5</v>
      </c>
      <c r="S326" s="117">
        <f>VLOOKUP($A326+ROUND((COLUMN()-2)/24,5),АТС!$A$41:$F$784,3)+'Иные услуги '!$C$5+'РСТ РСО-А'!$K$7+'РСТ РСО-А'!$H$9</f>
        <v>1351.99</v>
      </c>
      <c r="T326" s="117">
        <f>VLOOKUP($A326+ROUND((COLUMN()-2)/24,5),АТС!$A$41:$F$784,3)+'Иные услуги '!$C$5+'РСТ РСО-А'!$K$7+'РСТ РСО-А'!$H$9</f>
        <v>1469.2800000000002</v>
      </c>
      <c r="U326" s="117">
        <f>VLOOKUP($A326+ROUND((COLUMN()-2)/24,5),АТС!$A$41:$F$784,3)+'Иные услуги '!$C$5+'РСТ РСО-А'!$K$7+'РСТ РСО-А'!$H$9</f>
        <v>1529.8200000000002</v>
      </c>
      <c r="V326" s="117">
        <f>VLOOKUP($A326+ROUND((COLUMN()-2)/24,5),АТС!$A$41:$F$784,3)+'Иные услуги '!$C$5+'РСТ РСО-А'!$K$7+'РСТ РСО-А'!$H$9</f>
        <v>1435.8000000000002</v>
      </c>
      <c r="W326" s="117">
        <f>VLOOKUP($A326+ROUND((COLUMN()-2)/24,5),АТС!$A$41:$F$784,3)+'Иные услуги '!$C$5+'РСТ РСО-А'!$K$7+'РСТ РСО-А'!$H$9</f>
        <v>1321.7</v>
      </c>
      <c r="X326" s="117">
        <f>VLOOKUP($A326+ROUND((COLUMN()-2)/24,5),АТС!$A$41:$F$784,3)+'Иные услуги '!$C$5+'РСТ РСО-А'!$K$7+'РСТ РСО-А'!$H$9</f>
        <v>1298.45</v>
      </c>
      <c r="Y326" s="117">
        <f>VLOOKUP($A326+ROUND((COLUMN()-2)/24,5),АТС!$A$41:$F$784,3)+'Иные услуги '!$C$5+'РСТ РСО-А'!$K$7+'РСТ РСО-А'!$H$9</f>
        <v>1466.9</v>
      </c>
    </row>
    <row r="327" spans="1:25" x14ac:dyDescent="0.2">
      <c r="A327" s="66">
        <f t="shared" si="9"/>
        <v>43722</v>
      </c>
      <c r="B327" s="117">
        <f>VLOOKUP($A327+ROUND((COLUMN()-2)/24,5),АТС!$A$41:$F$784,3)+'Иные услуги '!$C$5+'РСТ РСО-А'!$K$7+'РСТ РСО-А'!$H$9</f>
        <v>1327.8899999999999</v>
      </c>
      <c r="C327" s="117">
        <f>VLOOKUP($A327+ROUND((COLUMN()-2)/24,5),АТС!$A$41:$F$784,3)+'Иные услуги '!$C$5+'РСТ РСО-А'!$K$7+'РСТ РСО-А'!$H$9</f>
        <v>1304.3</v>
      </c>
      <c r="D327" s="117">
        <f>VLOOKUP($A327+ROUND((COLUMN()-2)/24,5),АТС!$A$41:$F$784,3)+'Иные услуги '!$C$5+'РСТ РСО-А'!$K$7+'РСТ РСО-А'!$H$9</f>
        <v>1299.31</v>
      </c>
      <c r="E327" s="117">
        <f>VLOOKUP($A327+ROUND((COLUMN()-2)/24,5),АТС!$A$41:$F$784,3)+'Иные услуги '!$C$5+'РСТ РСО-А'!$K$7+'РСТ РСО-А'!$H$9</f>
        <v>1299.3799999999999</v>
      </c>
      <c r="F327" s="117">
        <f>VLOOKUP($A327+ROUND((COLUMN()-2)/24,5),АТС!$A$41:$F$784,3)+'Иные услуги '!$C$5+'РСТ РСО-А'!$K$7+'РСТ РСО-А'!$H$9</f>
        <v>1299.3899999999999</v>
      </c>
      <c r="G327" s="117">
        <f>VLOOKUP($A327+ROUND((COLUMN()-2)/24,5),АТС!$A$41:$F$784,3)+'Иные услуги '!$C$5+'РСТ РСО-А'!$K$7+'РСТ РСО-А'!$H$9</f>
        <v>1299.3399999999999</v>
      </c>
      <c r="H327" s="117">
        <f>VLOOKUP($A327+ROUND((COLUMN()-2)/24,5),АТС!$A$41:$F$784,3)+'Иные услуги '!$C$5+'РСТ РСО-А'!$K$7+'РСТ РСО-А'!$H$9</f>
        <v>1298.5</v>
      </c>
      <c r="I327" s="117">
        <f>VLOOKUP($A327+ROUND((COLUMN()-2)/24,5),АТС!$A$41:$F$784,3)+'Иные услуги '!$C$5+'РСТ РСО-А'!$K$7+'РСТ РСО-А'!$H$9</f>
        <v>1306.07</v>
      </c>
      <c r="J327" s="117">
        <f>VLOOKUP($A327+ROUND((COLUMN()-2)/24,5),АТС!$A$41:$F$784,3)+'Иные услуги '!$C$5+'РСТ РСО-А'!$K$7+'РСТ РСО-А'!$H$9</f>
        <v>1298.8899999999999</v>
      </c>
      <c r="K327" s="117">
        <f>VLOOKUP($A327+ROUND((COLUMN()-2)/24,5),АТС!$A$41:$F$784,3)+'Иные услуги '!$C$5+'РСТ РСО-А'!$K$7+'РСТ РСО-А'!$H$9</f>
        <v>1299.1399999999999</v>
      </c>
      <c r="L327" s="117">
        <f>VLOOKUP($A327+ROUND((COLUMN()-2)/24,5),АТС!$A$41:$F$784,3)+'Иные услуги '!$C$5+'РСТ РСО-А'!$K$7+'РСТ РСО-А'!$H$9</f>
        <v>1318.28</v>
      </c>
      <c r="M327" s="117">
        <f>VLOOKUP($A327+ROUND((COLUMN()-2)/24,5),АТС!$A$41:$F$784,3)+'Иные услуги '!$C$5+'РСТ РСО-А'!$K$7+'РСТ РСО-А'!$H$9</f>
        <v>1318.37</v>
      </c>
      <c r="N327" s="117">
        <f>VLOOKUP($A327+ROUND((COLUMN()-2)/24,5),АТС!$A$41:$F$784,3)+'Иные услуги '!$C$5+'РСТ РСО-А'!$K$7+'РСТ РСО-А'!$H$9</f>
        <v>1318.62</v>
      </c>
      <c r="O327" s="117">
        <f>VLOOKUP($A327+ROUND((COLUMN()-2)/24,5),АТС!$A$41:$F$784,3)+'Иные услуги '!$C$5+'РСТ РСО-А'!$K$7+'РСТ РСО-А'!$H$9</f>
        <v>1318.7</v>
      </c>
      <c r="P327" s="117">
        <f>VLOOKUP($A327+ROUND((COLUMN()-2)/24,5),АТС!$A$41:$F$784,3)+'Иные услуги '!$C$5+'РСТ РСО-А'!$K$7+'РСТ РСО-А'!$H$9</f>
        <v>1318.78</v>
      </c>
      <c r="Q327" s="117">
        <f>VLOOKUP($A327+ROUND((COLUMN()-2)/24,5),АТС!$A$41:$F$784,3)+'Иные услуги '!$C$5+'РСТ РСО-А'!$K$7+'РСТ РСО-А'!$H$9</f>
        <v>1318.8799999999999</v>
      </c>
      <c r="R327" s="117">
        <f>VLOOKUP($A327+ROUND((COLUMN()-2)/24,5),АТС!$A$41:$F$784,3)+'Иные услуги '!$C$5+'РСТ РСО-А'!$K$7+'РСТ РСО-А'!$H$9</f>
        <v>1318.92</v>
      </c>
      <c r="S327" s="117">
        <f>VLOOKUP($A327+ROUND((COLUMN()-2)/24,5),АТС!$A$41:$F$784,3)+'Иные услуги '!$C$5+'РСТ РСО-А'!$K$7+'РСТ РСО-А'!$H$9</f>
        <v>1318.82</v>
      </c>
      <c r="T327" s="117">
        <f>VLOOKUP($A327+ROUND((COLUMN()-2)/24,5),АТС!$A$41:$F$784,3)+'Иные услуги '!$C$5+'РСТ РСО-А'!$K$7+'РСТ РСО-А'!$H$9</f>
        <v>1431.1100000000001</v>
      </c>
      <c r="U327" s="117">
        <f>VLOOKUP($A327+ROUND((COLUMN()-2)/24,5),АТС!$A$41:$F$784,3)+'Иные услуги '!$C$5+'РСТ РСО-А'!$K$7+'РСТ РСО-А'!$H$9</f>
        <v>1439.2</v>
      </c>
      <c r="V327" s="117">
        <f>VLOOKUP($A327+ROUND((COLUMN()-2)/24,5),АТС!$A$41:$F$784,3)+'Иные услуги '!$C$5+'РСТ РСО-А'!$K$7+'РСТ РСО-А'!$H$9</f>
        <v>1436.4</v>
      </c>
      <c r="W327" s="117">
        <f>VLOOKUP($A327+ROUND((COLUMN()-2)/24,5),АТС!$A$41:$F$784,3)+'Иные услуги '!$C$5+'РСТ РСО-А'!$K$7+'РСТ РСО-А'!$H$9</f>
        <v>1322.6399999999999</v>
      </c>
      <c r="X327" s="117">
        <f>VLOOKUP($A327+ROUND((COLUMN()-2)/24,5),АТС!$A$41:$F$784,3)+'Иные услуги '!$C$5+'РСТ РСО-А'!$K$7+'РСТ РСО-А'!$H$9</f>
        <v>1298.26</v>
      </c>
      <c r="Y327" s="117">
        <f>VLOOKUP($A327+ROUND((COLUMN()-2)/24,5),АТС!$A$41:$F$784,3)+'Иные услуги '!$C$5+'РСТ РСО-А'!$K$7+'РСТ РСО-А'!$H$9</f>
        <v>1459.8100000000002</v>
      </c>
    </row>
    <row r="328" spans="1:25" x14ac:dyDescent="0.2">
      <c r="A328" s="66">
        <f t="shared" si="9"/>
        <v>43723</v>
      </c>
      <c r="B328" s="117">
        <f>VLOOKUP($A328+ROUND((COLUMN()-2)/24,5),АТС!$A$41:$F$784,3)+'Иные услуги '!$C$5+'РСТ РСО-А'!$K$7+'РСТ РСО-А'!$H$9</f>
        <v>1320.93</v>
      </c>
      <c r="C328" s="117">
        <f>VLOOKUP($A328+ROUND((COLUMN()-2)/24,5),АТС!$A$41:$F$784,3)+'Иные услуги '!$C$5+'РСТ РСО-А'!$K$7+'РСТ РСО-А'!$H$9</f>
        <v>1301.9099999999999</v>
      </c>
      <c r="D328" s="117">
        <f>VLOOKUP($A328+ROUND((COLUMN()-2)/24,5),АТС!$A$41:$F$784,3)+'Иные услуги '!$C$5+'РСТ РСО-А'!$K$7+'РСТ РСО-А'!$H$9</f>
        <v>1299.31</v>
      </c>
      <c r="E328" s="117">
        <f>VLOOKUP($A328+ROUND((COLUMN()-2)/24,5),АТС!$A$41:$F$784,3)+'Иные услуги '!$C$5+'РСТ РСО-А'!$K$7+'РСТ РСО-А'!$H$9</f>
        <v>1299.3699999999999</v>
      </c>
      <c r="F328" s="117">
        <f>VLOOKUP($A328+ROUND((COLUMN()-2)/24,5),АТС!$A$41:$F$784,3)+'Иные услуги '!$C$5+'РСТ РСО-А'!$K$7+'РСТ РСО-А'!$H$9</f>
        <v>1299.3599999999999</v>
      </c>
      <c r="G328" s="117">
        <f>VLOOKUP($A328+ROUND((COLUMN()-2)/24,5),АТС!$A$41:$F$784,3)+'Иные услуги '!$C$5+'РСТ РСО-А'!$K$7+'РСТ РСО-А'!$H$9</f>
        <v>1299.3</v>
      </c>
      <c r="H328" s="117">
        <f>VLOOKUP($A328+ROUND((COLUMN()-2)/24,5),АТС!$A$41:$F$784,3)+'Иные услуги '!$C$5+'РСТ РСО-А'!$K$7+'РСТ РСО-А'!$H$9</f>
        <v>1298.49</v>
      </c>
      <c r="I328" s="117">
        <f>VLOOKUP($A328+ROUND((COLUMN()-2)/24,5),АТС!$A$41:$F$784,3)+'Иные услуги '!$C$5+'РСТ РСО-А'!$K$7+'РСТ РСО-А'!$H$9</f>
        <v>1302.57</v>
      </c>
      <c r="J328" s="117">
        <f>VLOOKUP($A328+ROUND((COLUMN()-2)/24,5),АТС!$A$41:$F$784,3)+'Иные услуги '!$C$5+'РСТ РСО-А'!$K$7+'РСТ РСО-А'!$H$9</f>
        <v>1298.94</v>
      </c>
      <c r="K328" s="117">
        <f>VLOOKUP($A328+ROUND((COLUMN()-2)/24,5),АТС!$A$41:$F$784,3)+'Иные услуги '!$C$5+'РСТ РСО-А'!$K$7+'РСТ РСО-А'!$H$9</f>
        <v>1298.8899999999999</v>
      </c>
      <c r="L328" s="117">
        <f>VLOOKUP($A328+ROUND((COLUMN()-2)/24,5),АТС!$A$41:$F$784,3)+'Иные услуги '!$C$5+'РСТ РСО-А'!$K$7+'РСТ РСО-А'!$H$9</f>
        <v>1298.98</v>
      </c>
      <c r="M328" s="117">
        <f>VLOOKUP($A328+ROUND((COLUMN()-2)/24,5),АТС!$A$41:$F$784,3)+'Иные услуги '!$C$5+'РСТ РСО-А'!$K$7+'РСТ РСО-А'!$H$9</f>
        <v>1299.0999999999999</v>
      </c>
      <c r="N328" s="117">
        <f>VLOOKUP($A328+ROUND((COLUMN()-2)/24,5),АТС!$A$41:$F$784,3)+'Иные услуги '!$C$5+'РСТ РСО-А'!$K$7+'РСТ РСО-А'!$H$9</f>
        <v>1299.1599999999999</v>
      </c>
      <c r="O328" s="117">
        <f>VLOOKUP($A328+ROUND((COLUMN()-2)/24,5),АТС!$A$41:$F$784,3)+'Иные услуги '!$C$5+'РСТ РСО-А'!$K$7+'РСТ РСО-А'!$H$9</f>
        <v>1299.17</v>
      </c>
      <c r="P328" s="117">
        <f>VLOOKUP($A328+ROUND((COLUMN()-2)/24,5),АТС!$A$41:$F$784,3)+'Иные услуги '!$C$5+'РСТ РСО-А'!$K$7+'РСТ РСО-А'!$H$9</f>
        <v>1299.18</v>
      </c>
      <c r="Q328" s="117">
        <f>VLOOKUP($A328+ROUND((COLUMN()-2)/24,5),АТС!$A$41:$F$784,3)+'Иные услуги '!$C$5+'РСТ РСО-А'!$K$7+'РСТ РСО-А'!$H$9</f>
        <v>1299.18</v>
      </c>
      <c r="R328" s="117">
        <f>VLOOKUP($A328+ROUND((COLUMN()-2)/24,5),АТС!$A$41:$F$784,3)+'Иные услуги '!$C$5+'РСТ РСО-А'!$K$7+'РСТ РСО-А'!$H$9</f>
        <v>1299.2</v>
      </c>
      <c r="S328" s="117">
        <f>VLOOKUP($A328+ROUND((COLUMN()-2)/24,5),АТС!$A$41:$F$784,3)+'Иные услуги '!$C$5+'РСТ РСО-А'!$K$7+'РСТ РСО-А'!$H$9</f>
        <v>1299.1199999999999</v>
      </c>
      <c r="T328" s="117">
        <f>VLOOKUP($A328+ROUND((COLUMN()-2)/24,5),АТС!$A$41:$F$784,3)+'Иные услуги '!$C$5+'РСТ РСО-А'!$K$7+'РСТ РСО-А'!$H$9</f>
        <v>1378.78</v>
      </c>
      <c r="U328" s="117">
        <f>VLOOKUP($A328+ROUND((COLUMN()-2)/24,5),АТС!$A$41:$F$784,3)+'Иные услуги '!$C$5+'РСТ РСО-А'!$K$7+'РСТ РСО-А'!$H$9</f>
        <v>1437.93</v>
      </c>
      <c r="V328" s="117">
        <f>VLOOKUP($A328+ROUND((COLUMN()-2)/24,5),АТС!$A$41:$F$784,3)+'Иные услуги '!$C$5+'РСТ РСО-А'!$K$7+'РСТ РСО-А'!$H$9</f>
        <v>1417.77</v>
      </c>
      <c r="W328" s="117">
        <f>VLOOKUP($A328+ROUND((COLUMN()-2)/24,5),АТС!$A$41:$F$784,3)+'Иные услуги '!$C$5+'РСТ РСО-А'!$K$7+'РСТ РСО-А'!$H$9</f>
        <v>1320.25</v>
      </c>
      <c r="X328" s="117">
        <f>VLOOKUP($A328+ROUND((COLUMN()-2)/24,5),АТС!$A$41:$F$784,3)+'Иные услуги '!$C$5+'РСТ РСО-А'!$K$7+'РСТ РСО-А'!$H$9</f>
        <v>1298.29</v>
      </c>
      <c r="Y328" s="117">
        <f>VLOOKUP($A328+ROUND((COLUMN()-2)/24,5),АТС!$A$41:$F$784,3)+'Иные услуги '!$C$5+'РСТ РСО-А'!$K$7+'РСТ РСО-А'!$H$9</f>
        <v>1359.22</v>
      </c>
    </row>
    <row r="329" spans="1:25" x14ac:dyDescent="0.2">
      <c r="A329" s="66">
        <f t="shared" si="9"/>
        <v>43724</v>
      </c>
      <c r="B329" s="117">
        <f>VLOOKUP($A329+ROUND((COLUMN()-2)/24,5),АТС!$A$41:$F$784,3)+'Иные услуги '!$C$5+'РСТ РСО-А'!$K$7+'РСТ РСО-А'!$H$9</f>
        <v>1325.82</v>
      </c>
      <c r="C329" s="117">
        <f>VLOOKUP($A329+ROUND((COLUMN()-2)/24,5),АТС!$A$41:$F$784,3)+'Иные услуги '!$C$5+'РСТ РСО-А'!$K$7+'РСТ РСО-А'!$H$9</f>
        <v>1302.58</v>
      </c>
      <c r="D329" s="117">
        <f>VLOOKUP($A329+ROUND((COLUMN()-2)/24,5),АТС!$A$41:$F$784,3)+'Иные услуги '!$C$5+'РСТ РСО-А'!$K$7+'РСТ РСО-А'!$H$9</f>
        <v>1302.19</v>
      </c>
      <c r="E329" s="117">
        <f>VLOOKUP($A329+ROUND((COLUMN()-2)/24,5),АТС!$A$41:$F$784,3)+'Иные услуги '!$C$5+'РСТ РСО-А'!$K$7+'РСТ РСО-А'!$H$9</f>
        <v>1299.23</v>
      </c>
      <c r="F329" s="117">
        <f>VLOOKUP($A329+ROUND((COLUMN()-2)/24,5),АТС!$A$41:$F$784,3)+'Иные услуги '!$C$5+'РСТ РСО-А'!$K$7+'РСТ РСО-А'!$H$9</f>
        <v>1299.22</v>
      </c>
      <c r="G329" s="117">
        <f>VLOOKUP($A329+ROUND((COLUMN()-2)/24,5),АТС!$A$41:$F$784,3)+'Иные услуги '!$C$5+'РСТ РСО-А'!$K$7+'РСТ РСО-А'!$H$9</f>
        <v>1299.04</v>
      </c>
      <c r="H329" s="117">
        <f>VLOOKUP($A329+ROUND((COLUMN()-2)/24,5),АТС!$A$41:$F$784,3)+'Иные услуги '!$C$5+'РСТ РСО-А'!$K$7+'РСТ РСО-А'!$H$9</f>
        <v>1298.0999999999999</v>
      </c>
      <c r="I329" s="117">
        <f>VLOOKUP($A329+ROUND((COLUMN()-2)/24,5),АТС!$A$41:$F$784,3)+'Иные услуги '!$C$5+'РСТ РСО-А'!$K$7+'РСТ РСО-А'!$H$9</f>
        <v>1399.73</v>
      </c>
      <c r="J329" s="117">
        <f>VLOOKUP($A329+ROUND((COLUMN()-2)/24,5),АТС!$A$41:$F$784,3)+'Иные услуги '!$C$5+'РСТ РСО-А'!$K$7+'РСТ РСО-А'!$H$9</f>
        <v>1298.8999999999999</v>
      </c>
      <c r="K329" s="117">
        <f>VLOOKUP($A329+ROUND((COLUMN()-2)/24,5),АТС!$A$41:$F$784,3)+'Иные услуги '!$C$5+'РСТ РСО-А'!$K$7+'РСТ РСО-А'!$H$9</f>
        <v>1358.18</v>
      </c>
      <c r="L329" s="117">
        <f>VLOOKUP($A329+ROUND((COLUMN()-2)/24,5),АТС!$A$41:$F$784,3)+'Иные услуги '!$C$5+'РСТ РСО-А'!$K$7+'РСТ РСО-А'!$H$9</f>
        <v>1375.51</v>
      </c>
      <c r="M329" s="117">
        <f>VLOOKUP($A329+ROUND((COLUMN()-2)/24,5),АТС!$A$41:$F$784,3)+'Иные услуги '!$C$5+'РСТ РСО-А'!$K$7+'РСТ РСО-А'!$H$9</f>
        <v>1375.67</v>
      </c>
      <c r="N329" s="117">
        <f>VLOOKUP($A329+ROUND((COLUMN()-2)/24,5),АТС!$A$41:$F$784,3)+'Иные услуги '!$C$5+'РСТ РСО-А'!$K$7+'РСТ РСО-А'!$H$9</f>
        <v>1375.57</v>
      </c>
      <c r="O329" s="117">
        <f>VLOOKUP($A329+ROUND((COLUMN()-2)/24,5),АТС!$A$41:$F$784,3)+'Иные услуги '!$C$5+'РСТ РСО-А'!$K$7+'РСТ РСО-А'!$H$9</f>
        <v>1376.37</v>
      </c>
      <c r="P329" s="117">
        <f>VLOOKUP($A329+ROUND((COLUMN()-2)/24,5),АТС!$A$41:$F$784,3)+'Иные услуги '!$C$5+'РСТ РСО-А'!$K$7+'РСТ РСО-А'!$H$9</f>
        <v>1376.42</v>
      </c>
      <c r="Q329" s="117">
        <f>VLOOKUP($A329+ROUND((COLUMN()-2)/24,5),АТС!$A$41:$F$784,3)+'Иные услуги '!$C$5+'РСТ РСО-А'!$K$7+'РСТ РСО-А'!$H$9</f>
        <v>1376.62</v>
      </c>
      <c r="R329" s="117">
        <f>VLOOKUP($A329+ROUND((COLUMN()-2)/24,5),АТС!$A$41:$F$784,3)+'Иные услуги '!$C$5+'РСТ РСО-А'!$K$7+'РСТ РСО-А'!$H$9</f>
        <v>1347.29</v>
      </c>
      <c r="S329" s="117">
        <f>VLOOKUP($A329+ROUND((COLUMN()-2)/24,5),АТС!$A$41:$F$784,3)+'Иные услуги '!$C$5+'РСТ РСО-А'!$K$7+'РСТ РСО-А'!$H$9</f>
        <v>1346.36</v>
      </c>
      <c r="T329" s="117">
        <f>VLOOKUP($A329+ROUND((COLUMN()-2)/24,5),АТС!$A$41:$F$784,3)+'Иные услуги '!$C$5+'РСТ РСО-А'!$K$7+'РСТ РСО-А'!$H$9</f>
        <v>1450.7400000000002</v>
      </c>
      <c r="U329" s="117">
        <f>VLOOKUP($A329+ROUND((COLUMN()-2)/24,5),АТС!$A$41:$F$784,3)+'Иные услуги '!$C$5+'РСТ РСО-А'!$K$7+'РСТ РСО-А'!$H$9</f>
        <v>1481.1100000000001</v>
      </c>
      <c r="V329" s="117">
        <f>VLOOKUP($A329+ROUND((COLUMN()-2)/24,5),АТС!$A$41:$F$784,3)+'Иные услуги '!$C$5+'РСТ РСО-А'!$K$7+'РСТ РСО-А'!$H$9</f>
        <v>1408.8899999999999</v>
      </c>
      <c r="W329" s="117">
        <f>VLOOKUP($A329+ROUND((COLUMN()-2)/24,5),АТС!$A$41:$F$784,3)+'Иные услуги '!$C$5+'РСТ РСО-А'!$K$7+'РСТ РСО-А'!$H$9</f>
        <v>1319.19</v>
      </c>
      <c r="X329" s="117">
        <f>VLOOKUP($A329+ROUND((COLUMN()-2)/24,5),АТС!$A$41:$F$784,3)+'Иные услуги '!$C$5+'РСТ РСО-А'!$K$7+'РСТ РСО-А'!$H$9</f>
        <v>1298.22</v>
      </c>
      <c r="Y329" s="117">
        <f>VLOOKUP($A329+ROUND((COLUMN()-2)/24,5),АТС!$A$41:$F$784,3)+'Иные услуги '!$C$5+'РСТ РСО-А'!$K$7+'РСТ РСО-А'!$H$9</f>
        <v>1375.04</v>
      </c>
    </row>
    <row r="330" spans="1:25" x14ac:dyDescent="0.2">
      <c r="A330" s="66">
        <f t="shared" si="9"/>
        <v>43725</v>
      </c>
      <c r="B330" s="117">
        <f>VLOOKUP($A330+ROUND((COLUMN()-2)/24,5),АТС!$A$41:$F$784,3)+'Иные услуги '!$C$5+'РСТ РСО-А'!$K$7+'РСТ РСО-А'!$H$9</f>
        <v>1306.3799999999999</v>
      </c>
      <c r="C330" s="117">
        <f>VLOOKUP($A330+ROUND((COLUMN()-2)/24,5),АТС!$A$41:$F$784,3)+'Иные услуги '!$C$5+'РСТ РСО-А'!$K$7+'РСТ РСО-А'!$H$9</f>
        <v>1299.2</v>
      </c>
      <c r="D330" s="117">
        <f>VLOOKUP($A330+ROUND((COLUMN()-2)/24,5),АТС!$A$41:$F$784,3)+'Иные услуги '!$C$5+'РСТ РСО-А'!$K$7+'РСТ РСО-А'!$H$9</f>
        <v>1299.82</v>
      </c>
      <c r="E330" s="117">
        <f>VLOOKUP($A330+ROUND((COLUMN()-2)/24,5),АТС!$A$41:$F$784,3)+'Иные услуги '!$C$5+'РСТ РСО-А'!$K$7+'РСТ РСО-А'!$H$9</f>
        <v>1299.3499999999999</v>
      </c>
      <c r="F330" s="117">
        <f>VLOOKUP($A330+ROUND((COLUMN()-2)/24,5),АТС!$A$41:$F$784,3)+'Иные услуги '!$C$5+'РСТ РСО-А'!$K$7+'РСТ РСО-А'!$H$9</f>
        <v>1299.31</v>
      </c>
      <c r="G330" s="117">
        <f>VLOOKUP($A330+ROUND((COLUMN()-2)/24,5),АТС!$A$41:$F$784,3)+'Иные услуги '!$C$5+'РСТ РСО-А'!$K$7+'РСТ РСО-А'!$H$9</f>
        <v>1299.24</v>
      </c>
      <c r="H330" s="117">
        <f>VLOOKUP($A330+ROUND((COLUMN()-2)/24,5),АТС!$A$41:$F$784,3)+'Иные услуги '!$C$5+'РСТ РСО-А'!$K$7+'РСТ РСО-А'!$H$9</f>
        <v>1298.74</v>
      </c>
      <c r="I330" s="117">
        <f>VLOOKUP($A330+ROUND((COLUMN()-2)/24,5),АТС!$A$41:$F$784,3)+'Иные услуги '!$C$5+'РСТ РСО-А'!$K$7+'РСТ РСО-А'!$H$9</f>
        <v>1376.98</v>
      </c>
      <c r="J330" s="117">
        <f>VLOOKUP($A330+ROUND((COLUMN()-2)/24,5),АТС!$A$41:$F$784,3)+'Иные услуги '!$C$5+'РСТ РСО-А'!$K$7+'РСТ РСО-А'!$H$9</f>
        <v>1299.17</v>
      </c>
      <c r="K330" s="117">
        <f>VLOOKUP($A330+ROUND((COLUMN()-2)/24,5),АТС!$A$41:$F$784,3)+'Иные услуги '!$C$5+'РСТ РСО-А'!$K$7+'РСТ РСО-А'!$H$9</f>
        <v>1368.99</v>
      </c>
      <c r="L330" s="117">
        <f>VLOOKUP($A330+ROUND((COLUMN()-2)/24,5),АТС!$A$41:$F$784,3)+'Иные услуги '!$C$5+'РСТ РСО-А'!$K$7+'РСТ РСО-А'!$H$9</f>
        <v>1369.75</v>
      </c>
      <c r="M330" s="117">
        <f>VLOOKUP($A330+ROUND((COLUMN()-2)/24,5),АТС!$A$41:$F$784,3)+'Иные услуги '!$C$5+'РСТ РСО-А'!$K$7+'РСТ РСО-А'!$H$9</f>
        <v>1368.76</v>
      </c>
      <c r="N330" s="117">
        <f>VLOOKUP($A330+ROUND((COLUMN()-2)/24,5),АТС!$A$41:$F$784,3)+'Иные услуги '!$C$5+'РСТ РСО-А'!$K$7+'РСТ РСО-А'!$H$9</f>
        <v>1353.04</v>
      </c>
      <c r="O330" s="117">
        <f>VLOOKUP($A330+ROUND((COLUMN()-2)/24,5),АТС!$A$41:$F$784,3)+'Иные услуги '!$C$5+'РСТ РСО-А'!$K$7+'РСТ РСО-А'!$H$9</f>
        <v>1369.72</v>
      </c>
      <c r="P330" s="117">
        <f>VLOOKUP($A330+ROUND((COLUMN()-2)/24,5),АТС!$A$41:$F$784,3)+'Иные услуги '!$C$5+'РСТ РСО-А'!$K$7+'РСТ РСО-А'!$H$9</f>
        <v>1370.11</v>
      </c>
      <c r="Q330" s="117">
        <f>VLOOKUP($A330+ROUND((COLUMN()-2)/24,5),АТС!$A$41:$F$784,3)+'Иные услуги '!$C$5+'РСТ РСО-А'!$K$7+'РСТ РСО-А'!$H$9</f>
        <v>1370.17</v>
      </c>
      <c r="R330" s="117">
        <f>VLOOKUP($A330+ROUND((COLUMN()-2)/24,5),АТС!$A$41:$F$784,3)+'Иные услуги '!$C$5+'РСТ РСО-А'!$K$7+'РСТ РСО-А'!$H$9</f>
        <v>1343.32</v>
      </c>
      <c r="S330" s="117">
        <f>VLOOKUP($A330+ROUND((COLUMN()-2)/24,5),АТС!$A$41:$F$784,3)+'Иные услуги '!$C$5+'РСТ РСО-А'!$K$7+'РСТ РСО-А'!$H$9</f>
        <v>1342.35</v>
      </c>
      <c r="T330" s="117">
        <f>VLOOKUP($A330+ROUND((COLUMN()-2)/24,5),АТС!$A$41:$F$784,3)+'Иные услуги '!$C$5+'РСТ РСО-А'!$K$7+'РСТ РСО-А'!$H$9</f>
        <v>1439.7700000000002</v>
      </c>
      <c r="U330" s="117">
        <f>VLOOKUP($A330+ROUND((COLUMN()-2)/24,5),АТС!$A$41:$F$784,3)+'Иные услуги '!$C$5+'РСТ РСО-А'!$K$7+'РСТ РСО-А'!$H$9</f>
        <v>1474.47</v>
      </c>
      <c r="V330" s="117">
        <f>VLOOKUP($A330+ROUND((COLUMN()-2)/24,5),АТС!$A$41:$F$784,3)+'Иные услуги '!$C$5+'РСТ РСО-А'!$K$7+'РСТ РСО-А'!$H$9</f>
        <v>1436.71</v>
      </c>
      <c r="W330" s="117">
        <f>VLOOKUP($A330+ROUND((COLUMN()-2)/24,5),АТС!$A$41:$F$784,3)+'Иные услуги '!$C$5+'РСТ РСО-А'!$K$7+'РСТ РСО-А'!$H$9</f>
        <v>1361.6499999999999</v>
      </c>
      <c r="X330" s="117">
        <f>VLOOKUP($A330+ROUND((COLUMN()-2)/24,5),АТС!$A$41:$F$784,3)+'Иные услуги '!$C$5+'РСТ РСО-А'!$K$7+'РСТ РСО-А'!$H$9</f>
        <v>1298.54</v>
      </c>
      <c r="Y330" s="117">
        <f>VLOOKUP($A330+ROUND((COLUMN()-2)/24,5),АТС!$A$41:$F$784,3)+'Иные услуги '!$C$5+'РСТ РСО-А'!$K$7+'РСТ РСО-А'!$H$9</f>
        <v>1338.69</v>
      </c>
    </row>
    <row r="331" spans="1:25" x14ac:dyDescent="0.2">
      <c r="A331" s="66">
        <f t="shared" si="9"/>
        <v>43726</v>
      </c>
      <c r="B331" s="117">
        <f>VLOOKUP($A331+ROUND((COLUMN()-2)/24,5),АТС!$A$41:$F$784,3)+'Иные услуги '!$C$5+'РСТ РСО-А'!$K$7+'РСТ РСО-А'!$H$9</f>
        <v>1304.3399999999999</v>
      </c>
      <c r="C331" s="117">
        <f>VLOOKUP($A331+ROUND((COLUMN()-2)/24,5),АТС!$A$41:$F$784,3)+'Иные услуги '!$C$5+'РСТ РСО-А'!$K$7+'РСТ РСО-А'!$H$9</f>
        <v>1299.32</v>
      </c>
      <c r="D331" s="117">
        <f>VLOOKUP($A331+ROUND((COLUMN()-2)/24,5),АТС!$A$41:$F$784,3)+'Иные услуги '!$C$5+'РСТ РСО-А'!$K$7+'РСТ РСО-А'!$H$9</f>
        <v>1299.3699999999999</v>
      </c>
      <c r="E331" s="117">
        <f>VLOOKUP($A331+ROUND((COLUMN()-2)/24,5),АТС!$A$41:$F$784,3)+'Иные услуги '!$C$5+'РСТ РСО-А'!$K$7+'РСТ РСО-А'!$H$9</f>
        <v>1299.3699999999999</v>
      </c>
      <c r="F331" s="117">
        <f>VLOOKUP($A331+ROUND((COLUMN()-2)/24,5),АТС!$A$41:$F$784,3)+'Иные услуги '!$C$5+'РСТ РСО-А'!$K$7+'РСТ РСО-А'!$H$9</f>
        <v>1299.32</v>
      </c>
      <c r="G331" s="117">
        <f>VLOOKUP($A331+ROUND((COLUMN()-2)/24,5),АТС!$A$41:$F$784,3)+'Иные услуги '!$C$5+'РСТ РСО-А'!$K$7+'РСТ РСО-А'!$H$9</f>
        <v>1299.25</v>
      </c>
      <c r="H331" s="117">
        <f>VLOOKUP($A331+ROUND((COLUMN()-2)/24,5),АТС!$A$41:$F$784,3)+'Иные услуги '!$C$5+'РСТ РСО-А'!$K$7+'РСТ РСО-А'!$H$9</f>
        <v>1298.73</v>
      </c>
      <c r="I331" s="117">
        <f>VLOOKUP($A331+ROUND((COLUMN()-2)/24,5),АТС!$A$41:$F$784,3)+'Иные услуги '!$C$5+'РСТ РСО-А'!$K$7+'РСТ РСО-А'!$H$9</f>
        <v>1418.3</v>
      </c>
      <c r="J331" s="117">
        <f>VLOOKUP($A331+ROUND((COLUMN()-2)/24,5),АТС!$A$41:$F$784,3)+'Иные услуги '!$C$5+'РСТ РСО-А'!$K$7+'РСТ РСО-А'!$H$9</f>
        <v>1298.81</v>
      </c>
      <c r="K331" s="117">
        <f>VLOOKUP($A331+ROUND((COLUMN()-2)/24,5),АТС!$A$41:$F$784,3)+'Иные услуги '!$C$5+'РСТ РСО-А'!$K$7+'РСТ РСО-А'!$H$9</f>
        <v>1376.3</v>
      </c>
      <c r="L331" s="117">
        <f>VLOOKUP($A331+ROUND((COLUMN()-2)/24,5),АТС!$A$41:$F$784,3)+'Иные услуги '!$C$5+'РСТ РСО-А'!$K$7+'РСТ РСО-А'!$H$9</f>
        <v>1377.23</v>
      </c>
      <c r="M331" s="117">
        <f>VLOOKUP($A331+ROUND((COLUMN()-2)/24,5),АТС!$A$41:$F$784,3)+'Иные услуги '!$C$5+'РСТ РСО-А'!$K$7+'РСТ РСО-А'!$H$9</f>
        <v>1375.79</v>
      </c>
      <c r="N331" s="117">
        <f>VLOOKUP($A331+ROUND((COLUMN()-2)/24,5),АТС!$A$41:$F$784,3)+'Иные услуги '!$C$5+'РСТ РСО-А'!$K$7+'РСТ РСО-А'!$H$9</f>
        <v>1345.95</v>
      </c>
      <c r="O331" s="117">
        <f>VLOOKUP($A331+ROUND((COLUMN()-2)/24,5),АТС!$A$41:$F$784,3)+'Иные услуги '!$C$5+'РСТ РСО-А'!$K$7+'РСТ РСО-А'!$H$9</f>
        <v>1346.12</v>
      </c>
      <c r="P331" s="117">
        <f>VLOOKUP($A331+ROUND((COLUMN()-2)/24,5),АТС!$A$41:$F$784,3)+'Иные услуги '!$C$5+'РСТ РСО-А'!$K$7+'РСТ РСО-А'!$H$9</f>
        <v>1346.1299999999999</v>
      </c>
      <c r="Q331" s="117">
        <f>VLOOKUP($A331+ROUND((COLUMN()-2)/24,5),АТС!$A$41:$F$784,3)+'Иные услуги '!$C$5+'РСТ РСО-А'!$K$7+'РСТ РСО-А'!$H$9</f>
        <v>1346.3</v>
      </c>
      <c r="R331" s="117">
        <f>VLOOKUP($A331+ROUND((COLUMN()-2)/24,5),АТС!$A$41:$F$784,3)+'Иные услуги '!$C$5+'РСТ РСО-А'!$K$7+'РСТ РСО-А'!$H$9</f>
        <v>1346.61</v>
      </c>
      <c r="S331" s="117">
        <f>VLOOKUP($A331+ROUND((COLUMN()-2)/24,5),АТС!$A$41:$F$784,3)+'Иные услуги '!$C$5+'РСТ РСО-А'!$K$7+'РСТ РСО-А'!$H$9</f>
        <v>1314.1399999999999</v>
      </c>
      <c r="T331" s="117">
        <f>VLOOKUP($A331+ROUND((COLUMN()-2)/24,5),АТС!$A$41:$F$784,3)+'Иные услуги '!$C$5+'РСТ РСО-А'!$K$7+'РСТ РСО-А'!$H$9</f>
        <v>1427.01</v>
      </c>
      <c r="U331" s="117">
        <f>VLOOKUP($A331+ROUND((COLUMN()-2)/24,5),АТС!$A$41:$F$784,3)+'Иные услуги '!$C$5+'РСТ РСО-А'!$K$7+'РСТ РСО-А'!$H$9</f>
        <v>1481.4</v>
      </c>
      <c r="V331" s="117">
        <f>VLOOKUP($A331+ROUND((COLUMN()-2)/24,5),АТС!$A$41:$F$784,3)+'Иные услуги '!$C$5+'РСТ РСО-А'!$K$7+'РСТ РСО-А'!$H$9</f>
        <v>1446.89</v>
      </c>
      <c r="W331" s="117">
        <f>VLOOKUP($A331+ROUND((COLUMN()-2)/24,5),АТС!$A$41:$F$784,3)+'Иные услуги '!$C$5+'РСТ РСО-А'!$K$7+'РСТ РСО-А'!$H$9</f>
        <v>1367.26</v>
      </c>
      <c r="X331" s="117">
        <f>VLOOKUP($A331+ROUND((COLUMN()-2)/24,5),АТС!$A$41:$F$784,3)+'Иные услуги '!$C$5+'РСТ РСО-А'!$K$7+'РСТ РСО-А'!$H$9</f>
        <v>1297.97</v>
      </c>
      <c r="Y331" s="117">
        <f>VLOOKUP($A331+ROUND((COLUMN()-2)/24,5),АТС!$A$41:$F$784,3)+'Иные услуги '!$C$5+'РСТ РСО-А'!$K$7+'РСТ РСО-А'!$H$9</f>
        <v>1356.43</v>
      </c>
    </row>
    <row r="332" spans="1:25" x14ac:dyDescent="0.2">
      <c r="A332" s="66">
        <f t="shared" si="9"/>
        <v>43727</v>
      </c>
      <c r="B332" s="117">
        <f>VLOOKUP($A332+ROUND((COLUMN()-2)/24,5),АТС!$A$41:$F$784,3)+'Иные услуги '!$C$5+'РСТ РСО-А'!$K$7+'РСТ РСО-А'!$H$9</f>
        <v>1303.24</v>
      </c>
      <c r="C332" s="117">
        <f>VLOOKUP($A332+ROUND((COLUMN()-2)/24,5),АТС!$A$41:$F$784,3)+'Иные услуги '!$C$5+'РСТ РСО-А'!$K$7+'РСТ РСО-А'!$H$9</f>
        <v>1299.33</v>
      </c>
      <c r="D332" s="117">
        <f>VLOOKUP($A332+ROUND((COLUMN()-2)/24,5),АТС!$A$41:$F$784,3)+'Иные услуги '!$C$5+'РСТ РСО-А'!$K$7+'РСТ РСО-А'!$H$9</f>
        <v>1299.3499999999999</v>
      </c>
      <c r="E332" s="117">
        <f>VLOOKUP($A332+ROUND((COLUMN()-2)/24,5),АТС!$A$41:$F$784,3)+'Иные услуги '!$C$5+'РСТ РСО-А'!$K$7+'РСТ РСО-А'!$H$9</f>
        <v>1299.3499999999999</v>
      </c>
      <c r="F332" s="117">
        <f>VLOOKUP($A332+ROUND((COLUMN()-2)/24,5),АТС!$A$41:$F$784,3)+'Иные услуги '!$C$5+'РСТ РСО-А'!$K$7+'РСТ РСО-А'!$H$9</f>
        <v>1299.3</v>
      </c>
      <c r="G332" s="117">
        <f>VLOOKUP($A332+ROUND((COLUMN()-2)/24,5),АТС!$A$41:$F$784,3)+'Иные услуги '!$C$5+'РСТ РСО-А'!$K$7+'РСТ РСО-А'!$H$9</f>
        <v>1299.28</v>
      </c>
      <c r="H332" s="117">
        <f>VLOOKUP($A332+ROUND((COLUMN()-2)/24,5),АТС!$A$41:$F$784,3)+'Иные услуги '!$C$5+'РСТ РСО-А'!$K$7+'РСТ РСО-А'!$H$9</f>
        <v>1298.82</v>
      </c>
      <c r="I332" s="117">
        <f>VLOOKUP($A332+ROUND((COLUMN()-2)/24,5),АТС!$A$41:$F$784,3)+'Иные услуги '!$C$5+'РСТ РСО-А'!$K$7+'РСТ РСО-А'!$H$9</f>
        <v>1395.6</v>
      </c>
      <c r="J332" s="117">
        <f>VLOOKUP($A332+ROUND((COLUMN()-2)/24,5),АТС!$A$41:$F$784,3)+'Иные услуги '!$C$5+'РСТ РСО-А'!$K$7+'РСТ РСО-А'!$H$9</f>
        <v>1299.1299999999999</v>
      </c>
      <c r="K332" s="117">
        <f>VLOOKUP($A332+ROUND((COLUMN()-2)/24,5),АТС!$A$41:$F$784,3)+'Иные услуги '!$C$5+'РСТ РСО-А'!$K$7+'РСТ РСО-А'!$H$9</f>
        <v>1373.57</v>
      </c>
      <c r="L332" s="117">
        <f>VLOOKUP($A332+ROUND((COLUMN()-2)/24,5),АТС!$A$41:$F$784,3)+'Иные услуги '!$C$5+'РСТ РСО-А'!$K$7+'РСТ РСО-А'!$H$9</f>
        <v>1373.82</v>
      </c>
      <c r="M332" s="117">
        <f>VLOOKUP($A332+ROUND((COLUMN()-2)/24,5),АТС!$A$41:$F$784,3)+'Иные услуги '!$C$5+'РСТ РСО-А'!$K$7+'РСТ РСО-А'!$H$9</f>
        <v>1373.37</v>
      </c>
      <c r="N332" s="117">
        <f>VLOOKUP($A332+ROUND((COLUMN()-2)/24,5),АТС!$A$41:$F$784,3)+'Иные услуги '!$C$5+'РСТ РСО-А'!$K$7+'РСТ РСО-А'!$H$9</f>
        <v>1344.8799999999999</v>
      </c>
      <c r="O332" s="117">
        <f>VLOOKUP($A332+ROUND((COLUMN()-2)/24,5),АТС!$A$41:$F$784,3)+'Иные услуги '!$C$5+'РСТ РСО-А'!$K$7+'РСТ РСО-А'!$H$9</f>
        <v>1345.1399999999999</v>
      </c>
      <c r="P332" s="117">
        <f>VLOOKUP($A332+ROUND((COLUMN()-2)/24,5),АТС!$A$41:$F$784,3)+'Иные услуги '!$C$5+'РСТ РСО-А'!$K$7+'РСТ РСО-А'!$H$9</f>
        <v>1345.1</v>
      </c>
      <c r="Q332" s="117">
        <f>VLOOKUP($A332+ROUND((COLUMN()-2)/24,5),АТС!$A$41:$F$784,3)+'Иные услуги '!$C$5+'РСТ РСО-А'!$K$7+'РСТ РСО-А'!$H$9</f>
        <v>1345.31</v>
      </c>
      <c r="R332" s="117">
        <f>VLOOKUP($A332+ROUND((COLUMN()-2)/24,5),АТС!$A$41:$F$784,3)+'Иные услуги '!$C$5+'РСТ РСО-А'!$K$7+'РСТ РСО-А'!$H$9</f>
        <v>1314.1299999999999</v>
      </c>
      <c r="S332" s="117">
        <f>VLOOKUP($A332+ROUND((COLUMN()-2)/24,5),АТС!$A$41:$F$784,3)+'Иные услуги '!$C$5+'РСТ РСО-А'!$K$7+'РСТ РСО-А'!$H$9</f>
        <v>1313.8799999999999</v>
      </c>
      <c r="T332" s="117">
        <f>VLOOKUP($A332+ROUND((COLUMN()-2)/24,5),АТС!$A$41:$F$784,3)+'Иные услуги '!$C$5+'РСТ РСО-А'!$K$7+'РСТ РСО-А'!$H$9</f>
        <v>1425.01</v>
      </c>
      <c r="U332" s="117">
        <f>VLOOKUP($A332+ROUND((COLUMN()-2)/24,5),АТС!$A$41:$F$784,3)+'Иные услуги '!$C$5+'РСТ РСО-А'!$K$7+'РСТ РСО-А'!$H$9</f>
        <v>1446.5300000000002</v>
      </c>
      <c r="V332" s="117">
        <f>VLOOKUP($A332+ROUND((COLUMN()-2)/24,5),АТС!$A$41:$F$784,3)+'Иные услуги '!$C$5+'РСТ РСО-А'!$K$7+'РСТ РСО-А'!$H$9</f>
        <v>1445.63</v>
      </c>
      <c r="W332" s="117">
        <f>VLOOKUP($A332+ROUND((COLUMN()-2)/24,5),АТС!$A$41:$F$784,3)+'Иные услуги '!$C$5+'РСТ РСО-А'!$K$7+'РСТ РСО-А'!$H$9</f>
        <v>1365.72</v>
      </c>
      <c r="X332" s="117">
        <f>VLOOKUP($A332+ROUND((COLUMN()-2)/24,5),АТС!$A$41:$F$784,3)+'Иные услуги '!$C$5+'РСТ РСО-А'!$K$7+'РСТ РСО-А'!$H$9</f>
        <v>1298.01</v>
      </c>
      <c r="Y332" s="117">
        <f>VLOOKUP($A332+ROUND((COLUMN()-2)/24,5),АТС!$A$41:$F$784,3)+'Иные услуги '!$C$5+'РСТ РСО-А'!$K$7+'РСТ РСО-А'!$H$9</f>
        <v>1353.82</v>
      </c>
    </row>
    <row r="333" spans="1:25" x14ac:dyDescent="0.2">
      <c r="A333" s="66">
        <f t="shared" si="9"/>
        <v>43728</v>
      </c>
      <c r="B333" s="117">
        <f>VLOOKUP($A333+ROUND((COLUMN()-2)/24,5),АТС!$A$41:$F$784,3)+'Иные услуги '!$C$5+'РСТ РСО-А'!$K$7+'РСТ РСО-А'!$H$9</f>
        <v>1306.8899999999999</v>
      </c>
      <c r="C333" s="117">
        <f>VLOOKUP($A333+ROUND((COLUMN()-2)/24,5),АТС!$A$41:$F$784,3)+'Иные услуги '!$C$5+'РСТ РСО-А'!$K$7+'РСТ РСО-А'!$H$9</f>
        <v>1299.8899999999999</v>
      </c>
      <c r="D333" s="117">
        <f>VLOOKUP($A333+ROUND((COLUMN()-2)/24,5),АТС!$A$41:$F$784,3)+'Иные услуги '!$C$5+'РСТ РСО-А'!$K$7+'РСТ РСО-А'!$H$9</f>
        <v>1299.3999999999999</v>
      </c>
      <c r="E333" s="117">
        <f>VLOOKUP($A333+ROUND((COLUMN()-2)/24,5),АТС!$A$41:$F$784,3)+'Иные услуги '!$C$5+'РСТ РСО-А'!$K$7+'РСТ РСО-А'!$H$9</f>
        <v>1299.4099999999999</v>
      </c>
      <c r="F333" s="117">
        <f>VLOOKUP($A333+ROUND((COLUMN()-2)/24,5),АТС!$A$41:$F$784,3)+'Иные услуги '!$C$5+'РСТ РСО-А'!$K$7+'РСТ РСО-А'!$H$9</f>
        <v>1299.3599999999999</v>
      </c>
      <c r="G333" s="117">
        <f>VLOOKUP($A333+ROUND((COLUMN()-2)/24,5),АТС!$A$41:$F$784,3)+'Иные услуги '!$C$5+'РСТ РСО-А'!$K$7+'РСТ РСО-А'!$H$9</f>
        <v>1299.26</v>
      </c>
      <c r="H333" s="117">
        <f>VLOOKUP($A333+ROUND((COLUMN()-2)/24,5),АТС!$A$41:$F$784,3)+'Иные услуги '!$C$5+'РСТ РСО-А'!$K$7+'РСТ РСО-А'!$H$9</f>
        <v>1298.58</v>
      </c>
      <c r="I333" s="117">
        <f>VLOOKUP($A333+ROUND((COLUMN()-2)/24,5),АТС!$A$41:$F$784,3)+'Иные услуги '!$C$5+'РСТ РСО-А'!$K$7+'РСТ РСО-А'!$H$9</f>
        <v>1391.82</v>
      </c>
      <c r="J333" s="117">
        <f>VLOOKUP($A333+ROUND((COLUMN()-2)/24,5),АТС!$A$41:$F$784,3)+'Иные услуги '!$C$5+'РСТ РСО-А'!$K$7+'РСТ РСО-А'!$H$9</f>
        <v>1298.99</v>
      </c>
      <c r="K333" s="117">
        <f>VLOOKUP($A333+ROUND((COLUMN()-2)/24,5),АТС!$A$41:$F$784,3)+'Иные услуги '!$C$5+'РСТ РСО-А'!$K$7+'РСТ РСО-А'!$H$9</f>
        <v>1372.6599999999999</v>
      </c>
      <c r="L333" s="117">
        <f>VLOOKUP($A333+ROUND((COLUMN()-2)/24,5),АТС!$A$41:$F$784,3)+'Иные услуги '!$C$5+'РСТ РСО-А'!$K$7+'РСТ РСО-А'!$H$9</f>
        <v>1372.69</v>
      </c>
      <c r="M333" s="117">
        <f>VLOOKUP($A333+ROUND((COLUMN()-2)/24,5),АТС!$A$41:$F$784,3)+'Иные услуги '!$C$5+'РСТ РСО-А'!$K$7+'РСТ РСО-А'!$H$9</f>
        <v>1372.3799999999999</v>
      </c>
      <c r="N333" s="117">
        <f>VLOOKUP($A333+ROUND((COLUMN()-2)/24,5),АТС!$A$41:$F$784,3)+'Иные услуги '!$C$5+'РСТ РСО-А'!$K$7+'РСТ РСО-А'!$H$9</f>
        <v>1344.44</v>
      </c>
      <c r="O333" s="117">
        <f>VLOOKUP($A333+ROUND((COLUMN()-2)/24,5),АТС!$A$41:$F$784,3)+'Иные услуги '!$C$5+'РСТ РСО-А'!$K$7+'РСТ РСО-А'!$H$9</f>
        <v>1345.18</v>
      </c>
      <c r="P333" s="117">
        <f>VLOOKUP($A333+ROUND((COLUMN()-2)/24,5),АТС!$A$41:$F$784,3)+'Иные услуги '!$C$5+'РСТ РСО-А'!$K$7+'РСТ РСО-А'!$H$9</f>
        <v>1345.24</v>
      </c>
      <c r="Q333" s="117">
        <f>VLOOKUP($A333+ROUND((COLUMN()-2)/24,5),АТС!$A$41:$F$784,3)+'Иные услуги '!$C$5+'РСТ РСО-А'!$K$7+'РСТ РСО-А'!$H$9</f>
        <v>1374.03</v>
      </c>
      <c r="R333" s="117">
        <f>VLOOKUP($A333+ROUND((COLUMN()-2)/24,5),АТС!$A$41:$F$784,3)+'Иные услуги '!$C$5+'РСТ РСО-А'!$K$7+'РСТ РСО-А'!$H$9</f>
        <v>1345.25</v>
      </c>
      <c r="S333" s="117">
        <f>VLOOKUP($A333+ROUND((COLUMN()-2)/24,5),АТС!$A$41:$F$784,3)+'Иные услуги '!$C$5+'РСТ РСО-А'!$K$7+'РСТ РСО-А'!$H$9</f>
        <v>1313.92</v>
      </c>
      <c r="T333" s="117">
        <f>VLOOKUP($A333+ROUND((COLUMN()-2)/24,5),АТС!$A$41:$F$784,3)+'Иные услуги '!$C$5+'РСТ РСО-А'!$K$7+'РСТ РСО-А'!$H$9</f>
        <v>1424.67</v>
      </c>
      <c r="U333" s="117">
        <f>VLOOKUP($A333+ROUND((COLUMN()-2)/24,5),АТС!$A$41:$F$784,3)+'Иные услуги '!$C$5+'РСТ РСО-А'!$K$7+'РСТ РСО-А'!$H$9</f>
        <v>1480.16</v>
      </c>
      <c r="V333" s="117">
        <f>VLOOKUP($A333+ROUND((COLUMN()-2)/24,5),АТС!$A$41:$F$784,3)+'Иные услуги '!$C$5+'РСТ РСО-А'!$K$7+'РСТ РСО-А'!$H$9</f>
        <v>1444.6200000000001</v>
      </c>
      <c r="W333" s="117">
        <f>VLOOKUP($A333+ROUND((COLUMN()-2)/24,5),АТС!$A$41:$F$784,3)+'Иные услуги '!$C$5+'РСТ РСО-А'!$K$7+'РСТ РСО-А'!$H$9</f>
        <v>1366.1299999999999</v>
      </c>
      <c r="X333" s="117">
        <f>VLOOKUP($A333+ROUND((COLUMN()-2)/24,5),АТС!$A$41:$F$784,3)+'Иные услуги '!$C$5+'РСТ РСО-А'!$K$7+'РСТ РСО-А'!$H$9</f>
        <v>1298.0899999999999</v>
      </c>
      <c r="Y333" s="117">
        <f>VLOOKUP($A333+ROUND((COLUMN()-2)/24,5),АТС!$A$41:$F$784,3)+'Иные услуги '!$C$5+'РСТ РСО-А'!$K$7+'РСТ РСО-А'!$H$9</f>
        <v>1387.97</v>
      </c>
    </row>
    <row r="334" spans="1:25" x14ac:dyDescent="0.2">
      <c r="A334" s="66">
        <f t="shared" si="9"/>
        <v>43729</v>
      </c>
      <c r="B334" s="117">
        <f>VLOOKUP($A334+ROUND((COLUMN()-2)/24,5),АТС!$A$41:$F$784,3)+'Иные услуги '!$C$5+'РСТ РСО-А'!$K$7+'РСТ РСО-А'!$H$9</f>
        <v>1314.19</v>
      </c>
      <c r="C334" s="117">
        <f>VLOOKUP($A334+ROUND((COLUMN()-2)/24,5),АТС!$A$41:$F$784,3)+'Иные услуги '!$C$5+'РСТ РСО-А'!$K$7+'РСТ РСО-А'!$H$9</f>
        <v>1299.29</v>
      </c>
      <c r="D334" s="117">
        <f>VLOOKUP($A334+ROUND((COLUMN()-2)/24,5),АТС!$A$41:$F$784,3)+'Иные услуги '!$C$5+'РСТ РСО-А'!$K$7+'РСТ РСО-А'!$H$9</f>
        <v>1299.32</v>
      </c>
      <c r="E334" s="117">
        <f>VLOOKUP($A334+ROUND((COLUMN()-2)/24,5),АТС!$A$41:$F$784,3)+'Иные услуги '!$C$5+'РСТ РСО-А'!$K$7+'РСТ РСО-А'!$H$9</f>
        <v>1299.33</v>
      </c>
      <c r="F334" s="117">
        <f>VLOOKUP($A334+ROUND((COLUMN()-2)/24,5),АТС!$A$41:$F$784,3)+'Иные услуги '!$C$5+'РСТ РСО-А'!$K$7+'РСТ РСО-А'!$H$9</f>
        <v>1299.78</v>
      </c>
      <c r="G334" s="117">
        <f>VLOOKUP($A334+ROUND((COLUMN()-2)/24,5),АТС!$A$41:$F$784,3)+'Иные услуги '!$C$5+'РСТ РСО-А'!$K$7+'РСТ РСО-А'!$H$9</f>
        <v>1299.78</v>
      </c>
      <c r="H334" s="117">
        <f>VLOOKUP($A334+ROUND((COLUMN()-2)/24,5),АТС!$A$41:$F$784,3)+'Иные услуги '!$C$5+'РСТ РСО-А'!$K$7+'РСТ РСО-А'!$H$9</f>
        <v>1299.77</v>
      </c>
      <c r="I334" s="117">
        <f>VLOOKUP($A334+ROUND((COLUMN()-2)/24,5),АТС!$A$41:$F$784,3)+'Иные услуги '!$C$5+'РСТ РСО-А'!$K$7+'РСТ РСО-А'!$H$9</f>
        <v>1288.49</v>
      </c>
      <c r="J334" s="117">
        <f>VLOOKUP($A334+ROUND((COLUMN()-2)/24,5),АТС!$A$41:$F$784,3)+'Иные услуги '!$C$5+'РСТ РСО-А'!$K$7+'РСТ РСО-А'!$H$9</f>
        <v>1299.1599999999999</v>
      </c>
      <c r="K334" s="117">
        <f>VLOOKUP($A334+ROUND((COLUMN()-2)/24,5),АТС!$A$41:$F$784,3)+'Иные услуги '!$C$5+'РСТ РСО-А'!$K$7+'РСТ РСО-А'!$H$9</f>
        <v>1324.12</v>
      </c>
      <c r="L334" s="117">
        <f>VLOOKUP($A334+ROUND((COLUMN()-2)/24,5),АТС!$A$41:$F$784,3)+'Иные услуги '!$C$5+'РСТ РСО-А'!$K$7+'РСТ РСО-А'!$H$9</f>
        <v>1342.07</v>
      </c>
      <c r="M334" s="117">
        <f>VLOOKUP($A334+ROUND((COLUMN()-2)/24,5),АТС!$A$41:$F$784,3)+'Иные услуги '!$C$5+'РСТ РСО-А'!$K$7+'РСТ РСО-А'!$H$9</f>
        <v>1333.6299999999999</v>
      </c>
      <c r="N334" s="117">
        <f>VLOOKUP($A334+ROUND((COLUMN()-2)/24,5),АТС!$A$41:$F$784,3)+'Иные услуги '!$C$5+'РСТ РСО-А'!$K$7+'РСТ РСО-А'!$H$9</f>
        <v>1333.8</v>
      </c>
      <c r="O334" s="117">
        <f>VLOOKUP($A334+ROUND((COLUMN()-2)/24,5),АТС!$A$41:$F$784,3)+'Иные услуги '!$C$5+'РСТ РСО-А'!$K$7+'РСТ РСО-А'!$H$9</f>
        <v>1333.82</v>
      </c>
      <c r="P334" s="117">
        <f>VLOOKUP($A334+ROUND((COLUMN()-2)/24,5),АТС!$A$41:$F$784,3)+'Иные услуги '!$C$5+'РСТ РСО-А'!$K$7+'РСТ РСО-А'!$H$9</f>
        <v>1333.72</v>
      </c>
      <c r="Q334" s="117">
        <f>VLOOKUP($A334+ROUND((COLUMN()-2)/24,5),АТС!$A$41:$F$784,3)+'Иные услуги '!$C$5+'РСТ РСО-А'!$K$7+'РСТ РСО-А'!$H$9</f>
        <v>1315.1299999999999</v>
      </c>
      <c r="R334" s="117">
        <f>VLOOKUP($A334+ROUND((COLUMN()-2)/24,5),АТС!$A$41:$F$784,3)+'Иные услуги '!$C$5+'РСТ РСО-А'!$K$7+'РСТ РСО-А'!$H$9</f>
        <v>1310.32</v>
      </c>
      <c r="S334" s="117">
        <f>VLOOKUP($A334+ROUND((COLUMN()-2)/24,5),АТС!$A$41:$F$784,3)+'Иные услуги '!$C$5+'РСТ РСО-А'!$K$7+'РСТ РСО-А'!$H$9</f>
        <v>1309.43</v>
      </c>
      <c r="T334" s="117">
        <f>VLOOKUP($A334+ROUND((COLUMN()-2)/24,5),АТС!$A$41:$F$784,3)+'Иные услуги '!$C$5+'РСТ РСО-А'!$K$7+'РСТ РСО-А'!$H$9</f>
        <v>1377.47</v>
      </c>
      <c r="U334" s="117">
        <f>VLOOKUP($A334+ROUND((COLUMN()-2)/24,5),АТС!$A$41:$F$784,3)+'Иные услуги '!$C$5+'РСТ РСО-А'!$K$7+'РСТ РСО-А'!$H$9</f>
        <v>1426.5700000000002</v>
      </c>
      <c r="V334" s="117">
        <f>VLOOKUP($A334+ROUND((COLUMN()-2)/24,5),АТС!$A$41:$F$784,3)+'Иные услуги '!$C$5+'РСТ РСО-А'!$K$7+'РСТ РСО-А'!$H$9</f>
        <v>1401.05</v>
      </c>
      <c r="W334" s="117">
        <f>VLOOKUP($A334+ROUND((COLUMN()-2)/24,5),АТС!$A$41:$F$784,3)+'Иные услуги '!$C$5+'РСТ РСО-А'!$K$7+'РСТ РСО-А'!$H$9</f>
        <v>1329.37</v>
      </c>
      <c r="X334" s="117">
        <f>VLOOKUP($A334+ROUND((COLUMN()-2)/24,5),АТС!$A$41:$F$784,3)+'Иные услуги '!$C$5+'РСТ РСО-А'!$K$7+'РСТ РСО-А'!$H$9</f>
        <v>1298.3799999999999</v>
      </c>
      <c r="Y334" s="117">
        <f>VLOOKUP($A334+ROUND((COLUMN()-2)/24,5),АТС!$A$41:$F$784,3)+'Иные услуги '!$C$5+'РСТ РСО-А'!$K$7+'РСТ РСО-А'!$H$9</f>
        <v>1354.75</v>
      </c>
    </row>
    <row r="335" spans="1:25" x14ac:dyDescent="0.2">
      <c r="A335" s="66">
        <f t="shared" si="9"/>
        <v>43730</v>
      </c>
      <c r="B335" s="117">
        <f>VLOOKUP($A335+ROUND((COLUMN()-2)/24,5),АТС!$A$41:$F$784,3)+'Иные услуги '!$C$5+'РСТ РСО-А'!$K$7+'РСТ РСО-А'!$H$9</f>
        <v>1294.47</v>
      </c>
      <c r="C335" s="117">
        <f>VLOOKUP($A335+ROUND((COLUMN()-2)/24,5),АТС!$A$41:$F$784,3)+'Иные услуги '!$C$5+'РСТ РСО-А'!$K$7+'РСТ РСО-А'!$H$9</f>
        <v>1299.8999999999999</v>
      </c>
      <c r="D335" s="117">
        <f>VLOOKUP($A335+ROUND((COLUMN()-2)/24,5),АТС!$A$41:$F$784,3)+'Иные услуги '!$C$5+'РСТ РСО-А'!$K$7+'РСТ РСО-А'!$H$9</f>
        <v>1299.43</v>
      </c>
      <c r="E335" s="117">
        <f>VLOOKUP($A335+ROUND((COLUMN()-2)/24,5),АТС!$A$41:$F$784,3)+'Иные услуги '!$C$5+'РСТ РСО-А'!$K$7+'РСТ РСО-А'!$H$9</f>
        <v>1299.44</v>
      </c>
      <c r="F335" s="117">
        <f>VLOOKUP($A335+ROUND((COLUMN()-2)/24,5),АТС!$A$41:$F$784,3)+'Иные услуги '!$C$5+'РСТ РСО-А'!$K$7+'РСТ РСО-А'!$H$9</f>
        <v>1299.44</v>
      </c>
      <c r="G335" s="117">
        <f>VLOOKUP($A335+ROUND((COLUMN()-2)/24,5),АТС!$A$41:$F$784,3)+'Иные услуги '!$C$5+'РСТ РСО-А'!$K$7+'РСТ РСО-А'!$H$9</f>
        <v>1299.42</v>
      </c>
      <c r="H335" s="117">
        <f>VLOOKUP($A335+ROUND((COLUMN()-2)/24,5),АТС!$A$41:$F$784,3)+'Иные услуги '!$C$5+'РСТ РСО-А'!$K$7+'РСТ РСО-А'!$H$9</f>
        <v>1298.93</v>
      </c>
      <c r="I335" s="117">
        <f>VLOOKUP($A335+ROUND((COLUMN()-2)/24,5),АТС!$A$41:$F$784,3)+'Иные услуги '!$C$5+'РСТ РСО-А'!$K$7+'РСТ РСО-А'!$H$9</f>
        <v>1298.97</v>
      </c>
      <c r="J335" s="117">
        <f>VLOOKUP($A335+ROUND((COLUMN()-2)/24,5),АТС!$A$41:$F$784,3)+'Иные услуги '!$C$5+'РСТ РСО-А'!$K$7+'РСТ РСО-А'!$H$9</f>
        <v>1299.1299999999999</v>
      </c>
      <c r="K335" s="117">
        <f>VLOOKUP($A335+ROUND((COLUMN()-2)/24,5),АТС!$A$41:$F$784,3)+'Иные услуги '!$C$5+'РСТ РСО-А'!$K$7+'РСТ РСО-А'!$H$9</f>
        <v>1299.1399999999999</v>
      </c>
      <c r="L335" s="117">
        <f>VLOOKUP($A335+ROUND((COLUMN()-2)/24,5),АТС!$A$41:$F$784,3)+'Иные услуги '!$C$5+'РСТ РСО-А'!$K$7+'РСТ РСО-А'!$H$9</f>
        <v>1299.19</v>
      </c>
      <c r="M335" s="117">
        <f>VLOOKUP($A335+ROUND((COLUMN()-2)/24,5),АТС!$A$41:$F$784,3)+'Иные услуги '!$C$5+'РСТ РСО-А'!$K$7+'РСТ РСО-А'!$H$9</f>
        <v>1299.24</v>
      </c>
      <c r="N335" s="117">
        <f>VLOOKUP($A335+ROUND((COLUMN()-2)/24,5),АТС!$A$41:$F$784,3)+'Иные услуги '!$C$5+'РСТ РСО-А'!$K$7+'РСТ РСО-А'!$H$9</f>
        <v>1299.24</v>
      </c>
      <c r="O335" s="117">
        <f>VLOOKUP($A335+ROUND((COLUMN()-2)/24,5),АТС!$A$41:$F$784,3)+'Иные услуги '!$C$5+'РСТ РСО-А'!$K$7+'РСТ РСО-А'!$H$9</f>
        <v>1299.24</v>
      </c>
      <c r="P335" s="117">
        <f>VLOOKUP($A335+ROUND((COLUMN()-2)/24,5),АТС!$A$41:$F$784,3)+'Иные услуги '!$C$5+'РСТ РСО-А'!$K$7+'РСТ РСО-А'!$H$9</f>
        <v>1299.2</v>
      </c>
      <c r="Q335" s="117">
        <f>VLOOKUP($A335+ROUND((COLUMN()-2)/24,5),АТС!$A$41:$F$784,3)+'Иные услуги '!$C$5+'РСТ РСО-А'!$K$7+'РСТ РСО-А'!$H$9</f>
        <v>1299.21</v>
      </c>
      <c r="R335" s="117">
        <f>VLOOKUP($A335+ROUND((COLUMN()-2)/24,5),АТС!$A$41:$F$784,3)+'Иные услуги '!$C$5+'РСТ РСО-А'!$K$7+'РСТ РСО-А'!$H$9</f>
        <v>1299.23</v>
      </c>
      <c r="S335" s="117">
        <f>VLOOKUP($A335+ROUND((COLUMN()-2)/24,5),АТС!$A$41:$F$784,3)+'Иные услуги '!$C$5+'РСТ РСО-А'!$K$7+'РСТ РСО-А'!$H$9</f>
        <v>1299.24</v>
      </c>
      <c r="T335" s="117">
        <f>VLOOKUP($A335+ROUND((COLUMN()-2)/24,5),АТС!$A$41:$F$784,3)+'Иные услуги '!$C$5+'РСТ РСО-А'!$K$7+'РСТ РСО-А'!$H$9</f>
        <v>1353.18</v>
      </c>
      <c r="U335" s="117">
        <f>VLOOKUP($A335+ROUND((COLUMN()-2)/24,5),АТС!$A$41:$F$784,3)+'Иные услуги '!$C$5+'РСТ РСО-А'!$K$7+'РСТ РСО-А'!$H$9</f>
        <v>1399.4099999999999</v>
      </c>
      <c r="V335" s="117">
        <f>VLOOKUP($A335+ROUND((COLUMN()-2)/24,5),АТС!$A$41:$F$784,3)+'Иные услуги '!$C$5+'РСТ РСО-А'!$K$7+'РСТ РСО-А'!$H$9</f>
        <v>1403.8899999999999</v>
      </c>
      <c r="W335" s="117">
        <f>VLOOKUP($A335+ROUND((COLUMN()-2)/24,5),АТС!$A$41:$F$784,3)+'Иные услуги '!$C$5+'РСТ РСО-А'!$K$7+'РСТ РСО-А'!$H$9</f>
        <v>1330.54</v>
      </c>
      <c r="X335" s="117">
        <f>VLOOKUP($A335+ROUND((COLUMN()-2)/24,5),АТС!$A$41:$F$784,3)+'Иные услуги '!$C$5+'РСТ РСО-А'!$K$7+'РСТ РСО-А'!$H$9</f>
        <v>1298.49</v>
      </c>
      <c r="Y335" s="117">
        <f>VLOOKUP($A335+ROUND((COLUMN()-2)/24,5),АТС!$A$41:$F$784,3)+'Иные услуги '!$C$5+'РСТ РСО-А'!$K$7+'РСТ РСО-А'!$H$9</f>
        <v>1333.55</v>
      </c>
    </row>
    <row r="336" spans="1:25" x14ac:dyDescent="0.2">
      <c r="A336" s="66">
        <f t="shared" si="9"/>
        <v>43731</v>
      </c>
      <c r="B336" s="117">
        <f>VLOOKUP($A336+ROUND((COLUMN()-2)/24,5),АТС!$A$41:$F$784,3)+'Иные услуги '!$C$5+'РСТ РСО-А'!$K$7+'РСТ РСО-А'!$H$9</f>
        <v>1302.6399999999999</v>
      </c>
      <c r="C336" s="117">
        <f>VLOOKUP($A336+ROUND((COLUMN()-2)/24,5),АТС!$A$41:$F$784,3)+'Иные услуги '!$C$5+'РСТ РСО-А'!$K$7+'РСТ РСО-А'!$H$9</f>
        <v>1300.94</v>
      </c>
      <c r="D336" s="117">
        <f>VLOOKUP($A336+ROUND((COLUMN()-2)/24,5),АТС!$A$41:$F$784,3)+'Иные услуги '!$C$5+'РСТ РСО-А'!$K$7+'РСТ РСО-А'!$H$9</f>
        <v>1299.3599999999999</v>
      </c>
      <c r="E336" s="117">
        <f>VLOOKUP($A336+ROUND((COLUMN()-2)/24,5),АТС!$A$41:$F$784,3)+'Иные услуги '!$C$5+'РСТ РСО-А'!$K$7+'РСТ РСО-А'!$H$9</f>
        <v>1299.3799999999999</v>
      </c>
      <c r="F336" s="117">
        <f>VLOOKUP($A336+ROUND((COLUMN()-2)/24,5),АТС!$A$41:$F$784,3)+'Иные услуги '!$C$5+'РСТ РСО-А'!$K$7+'РСТ РСО-А'!$H$9</f>
        <v>1299.3699999999999</v>
      </c>
      <c r="G336" s="117">
        <f>VLOOKUP($A336+ROUND((COLUMN()-2)/24,5),АТС!$A$41:$F$784,3)+'Иные услуги '!$C$5+'РСТ РСО-А'!$K$7+'РСТ РСО-А'!$H$9</f>
        <v>1299.33</v>
      </c>
      <c r="H336" s="117">
        <f>VLOOKUP($A336+ROUND((COLUMN()-2)/24,5),АТС!$A$41:$F$784,3)+'Иные услуги '!$C$5+'РСТ РСО-А'!$K$7+'РСТ РСО-А'!$H$9</f>
        <v>1298.82</v>
      </c>
      <c r="I336" s="117">
        <f>VLOOKUP($A336+ROUND((COLUMN()-2)/24,5),АТС!$A$41:$F$784,3)+'Иные услуги '!$C$5+'РСТ РСО-А'!$K$7+'РСТ РСО-А'!$H$9</f>
        <v>1379.37</v>
      </c>
      <c r="J336" s="117">
        <f>VLOOKUP($A336+ROUND((COLUMN()-2)/24,5),АТС!$A$41:$F$784,3)+'Иные услуги '!$C$5+'РСТ РСО-А'!$K$7+'РСТ РСО-А'!$H$9</f>
        <v>1299.21</v>
      </c>
      <c r="K336" s="117">
        <f>VLOOKUP($A336+ROUND((COLUMN()-2)/24,5),АТС!$A$41:$F$784,3)+'Иные услуги '!$C$5+'РСТ РСО-А'!$K$7+'РСТ РСО-А'!$H$9</f>
        <v>1313.62</v>
      </c>
      <c r="L336" s="117">
        <f>VLOOKUP($A336+ROUND((COLUMN()-2)/24,5),АТС!$A$41:$F$784,3)+'Иные услуги '!$C$5+'РСТ РСО-А'!$K$7+'РСТ РСО-А'!$H$9</f>
        <v>1346.11</v>
      </c>
      <c r="M336" s="117">
        <f>VLOOKUP($A336+ROUND((COLUMN()-2)/24,5),АТС!$A$41:$F$784,3)+'Иные услуги '!$C$5+'РСТ РСО-А'!$K$7+'РСТ РСО-А'!$H$9</f>
        <v>1346.06</v>
      </c>
      <c r="N336" s="117">
        <f>VLOOKUP($A336+ROUND((COLUMN()-2)/24,5),АТС!$A$41:$F$784,3)+'Иные услуги '!$C$5+'РСТ РСО-А'!$K$7+'РСТ РСО-А'!$H$9</f>
        <v>1313.82</v>
      </c>
      <c r="O336" s="117">
        <f>VLOOKUP($A336+ROUND((COLUMN()-2)/24,5),АТС!$A$41:$F$784,3)+'Иные услуги '!$C$5+'РСТ РСО-А'!$K$7+'РСТ РСО-А'!$H$9</f>
        <v>1313.95</v>
      </c>
      <c r="P336" s="117">
        <f>VLOOKUP($A336+ROUND((COLUMN()-2)/24,5),АТС!$A$41:$F$784,3)+'Иные услуги '!$C$5+'РСТ РСО-А'!$K$7+'РСТ РСО-А'!$H$9</f>
        <v>1314.02</v>
      </c>
      <c r="Q336" s="117">
        <f>VLOOKUP($A336+ROUND((COLUMN()-2)/24,5),АТС!$A$41:$F$784,3)+'Иные услуги '!$C$5+'РСТ РСО-А'!$K$7+'РСТ РСО-А'!$H$9</f>
        <v>1314.04</v>
      </c>
      <c r="R336" s="117">
        <f>VLOOKUP($A336+ROUND((COLUMN()-2)/24,5),АТС!$A$41:$F$784,3)+'Иные услуги '!$C$5+'РСТ РСО-А'!$K$7+'РСТ РСО-А'!$H$9</f>
        <v>1314.06</v>
      </c>
      <c r="S336" s="117">
        <f>VLOOKUP($A336+ROUND((COLUMN()-2)/24,5),АТС!$A$41:$F$784,3)+'Иные услуги '!$C$5+'РСТ РСО-А'!$K$7+'РСТ РСО-А'!$H$9</f>
        <v>1312.22</v>
      </c>
      <c r="T336" s="117">
        <f>VLOOKUP($A336+ROUND((COLUMN()-2)/24,5),АТС!$A$41:$F$784,3)+'Иные услуги '!$C$5+'РСТ РСО-А'!$K$7+'РСТ РСО-А'!$H$9</f>
        <v>1426.89</v>
      </c>
      <c r="U336" s="117">
        <f>VLOOKUP($A336+ROUND((COLUMN()-2)/24,5),АТС!$A$41:$F$784,3)+'Иные услуги '!$C$5+'РСТ РСО-А'!$K$7+'РСТ РСО-А'!$H$9</f>
        <v>1471.2800000000002</v>
      </c>
      <c r="V336" s="117">
        <f>VLOOKUP($A336+ROUND((COLUMN()-2)/24,5),АТС!$A$41:$F$784,3)+'Иные услуги '!$C$5+'РСТ РСО-А'!$K$7+'РСТ РСО-А'!$H$9</f>
        <v>1446.4900000000002</v>
      </c>
      <c r="W336" s="117">
        <f>VLOOKUP($A336+ROUND((COLUMN()-2)/24,5),АТС!$A$41:$F$784,3)+'Иные услуги '!$C$5+'РСТ РСО-А'!$K$7+'РСТ РСО-А'!$H$9</f>
        <v>1368.06</v>
      </c>
      <c r="X336" s="117">
        <f>VLOOKUP($A336+ROUND((COLUMN()-2)/24,5),АТС!$A$41:$F$784,3)+'Иные услуги '!$C$5+'РСТ РСО-А'!$K$7+'РСТ РСО-А'!$H$9</f>
        <v>1298.33</v>
      </c>
      <c r="Y336" s="117">
        <f>VLOOKUP($A336+ROUND((COLUMN()-2)/24,5),АТС!$A$41:$F$784,3)+'Иные услуги '!$C$5+'РСТ РСО-А'!$K$7+'РСТ РСО-А'!$H$9</f>
        <v>1353.77</v>
      </c>
    </row>
    <row r="337" spans="1:27" x14ac:dyDescent="0.2">
      <c r="A337" s="66">
        <f t="shared" si="9"/>
        <v>43732</v>
      </c>
      <c r="B337" s="117">
        <f>VLOOKUP($A337+ROUND((COLUMN()-2)/24,5),АТС!$A$41:$F$784,3)+'Иные услуги '!$C$5+'РСТ РСО-А'!$K$7+'РСТ РСО-А'!$H$9</f>
        <v>1307.3699999999999</v>
      </c>
      <c r="C337" s="117">
        <f>VLOOKUP($A337+ROUND((COLUMN()-2)/24,5),АТС!$A$41:$F$784,3)+'Иные услуги '!$C$5+'РСТ РСО-А'!$K$7+'РСТ РСО-А'!$H$9</f>
        <v>1306.04</v>
      </c>
      <c r="D337" s="117">
        <f>VLOOKUP($A337+ROUND((COLUMN()-2)/24,5),АТС!$A$41:$F$784,3)+'Иные услуги '!$C$5+'РСТ РСО-А'!$K$7+'РСТ РСО-А'!$H$9</f>
        <v>1299.3499999999999</v>
      </c>
      <c r="E337" s="117">
        <f>VLOOKUP($A337+ROUND((COLUMN()-2)/24,5),АТС!$A$41:$F$784,3)+'Иные услуги '!$C$5+'РСТ РСО-А'!$K$7+'РСТ РСО-А'!$H$9</f>
        <v>1299.3599999999999</v>
      </c>
      <c r="F337" s="117">
        <f>VLOOKUP($A337+ROUND((COLUMN()-2)/24,5),АТС!$A$41:$F$784,3)+'Иные услуги '!$C$5+'РСТ РСО-А'!$K$7+'РСТ РСО-А'!$H$9</f>
        <v>1299.3499999999999</v>
      </c>
      <c r="G337" s="117">
        <f>VLOOKUP($A337+ROUND((COLUMN()-2)/24,5),АТС!$A$41:$F$784,3)+'Иные услуги '!$C$5+'РСТ РСО-А'!$K$7+'РСТ РСО-А'!$H$9</f>
        <v>1299.27</v>
      </c>
      <c r="H337" s="117">
        <f>VLOOKUP($A337+ROUND((COLUMN()-2)/24,5),АТС!$A$41:$F$784,3)+'Иные услуги '!$C$5+'РСТ РСО-А'!$K$7+'РСТ РСО-А'!$H$9</f>
        <v>1298.44</v>
      </c>
      <c r="I337" s="117">
        <f>VLOOKUP($A337+ROUND((COLUMN()-2)/24,5),АТС!$A$41:$F$784,3)+'Иные услуги '!$C$5+'РСТ РСО-А'!$K$7+'РСТ РСО-А'!$H$9</f>
        <v>1390.55</v>
      </c>
      <c r="J337" s="117">
        <f>VLOOKUP($A337+ROUND((COLUMN()-2)/24,5),АТС!$A$41:$F$784,3)+'Иные услуги '!$C$5+'РСТ РСО-А'!$K$7+'РСТ РСО-А'!$H$9</f>
        <v>1299.25</v>
      </c>
      <c r="K337" s="117">
        <f>VLOOKUP($A337+ROUND((COLUMN()-2)/24,5),АТС!$A$41:$F$784,3)+'Иные услуги '!$C$5+'РСТ РСО-А'!$K$7+'РСТ РСО-А'!$H$9</f>
        <v>1376.1399999999999</v>
      </c>
      <c r="L337" s="117">
        <f>VLOOKUP($A337+ROUND((COLUMN()-2)/24,5),АТС!$A$41:$F$784,3)+'Иные услуги '!$C$5+'РСТ РСО-А'!$K$7+'РСТ РСО-А'!$H$9</f>
        <v>1376.1399999999999</v>
      </c>
      <c r="M337" s="117">
        <f>VLOOKUP($A337+ROUND((COLUMN()-2)/24,5),АТС!$A$41:$F$784,3)+'Иные услуги '!$C$5+'РСТ РСО-А'!$K$7+'РСТ РСО-А'!$H$9</f>
        <v>1376.56</v>
      </c>
      <c r="N337" s="117">
        <f>VLOOKUP($A337+ROUND((COLUMN()-2)/24,5),АТС!$A$41:$F$784,3)+'Иные услуги '!$C$5+'РСТ РСО-А'!$K$7+'РСТ РСО-А'!$H$9</f>
        <v>1345.78</v>
      </c>
      <c r="O337" s="117">
        <f>VLOOKUP($A337+ROUND((COLUMN()-2)/24,5),АТС!$A$41:$F$784,3)+'Иные услуги '!$C$5+'РСТ РСО-А'!$K$7+'РСТ РСО-А'!$H$9</f>
        <v>1346.21</v>
      </c>
      <c r="P337" s="117">
        <f>VLOOKUP($A337+ROUND((COLUMN()-2)/24,5),АТС!$A$41:$F$784,3)+'Иные услуги '!$C$5+'РСТ РСО-А'!$K$7+'РСТ РСО-А'!$H$9</f>
        <v>1346.1499999999999</v>
      </c>
      <c r="Q337" s="117">
        <f>VLOOKUP($A337+ROUND((COLUMN()-2)/24,5),АТС!$A$41:$F$784,3)+'Иные услуги '!$C$5+'РСТ РСО-А'!$K$7+'РСТ РСО-А'!$H$9</f>
        <v>1346.51</v>
      </c>
      <c r="R337" s="117">
        <f>VLOOKUP($A337+ROUND((COLUMN()-2)/24,5),АТС!$A$41:$F$784,3)+'Иные услуги '!$C$5+'РСТ РСО-А'!$K$7+'РСТ РСО-А'!$H$9</f>
        <v>1346.73</v>
      </c>
      <c r="S337" s="117">
        <f>VLOOKUP($A337+ROUND((COLUMN()-2)/24,5),АТС!$A$41:$F$784,3)+'Иные услуги '!$C$5+'РСТ РСО-А'!$K$7+'РСТ РСО-А'!$H$9</f>
        <v>1347.03</v>
      </c>
      <c r="T337" s="117">
        <f>VLOOKUP($A337+ROUND((COLUMN()-2)/24,5),АТС!$A$41:$F$784,3)+'Иные услуги '!$C$5+'РСТ РСО-А'!$K$7+'РСТ РСО-А'!$H$9</f>
        <v>1453.7500000000002</v>
      </c>
      <c r="U337" s="117">
        <f>VLOOKUP($A337+ROUND((COLUMN()-2)/24,5),АТС!$A$41:$F$784,3)+'Иные услуги '!$C$5+'РСТ РСО-А'!$K$7+'РСТ РСО-А'!$H$9</f>
        <v>1473.2500000000002</v>
      </c>
      <c r="V337" s="117">
        <f>VLOOKUP($A337+ROUND((COLUMN()-2)/24,5),АТС!$A$41:$F$784,3)+'Иные услуги '!$C$5+'РСТ РСО-А'!$K$7+'РСТ РСО-А'!$H$9</f>
        <v>1447.5100000000002</v>
      </c>
      <c r="W337" s="117">
        <f>VLOOKUP($A337+ROUND((COLUMN()-2)/24,5),АТС!$A$41:$F$784,3)+'Иные услуги '!$C$5+'РСТ РСО-А'!$K$7+'РСТ РСО-А'!$H$9</f>
        <v>1368.3799999999999</v>
      </c>
      <c r="X337" s="117">
        <f>VLOOKUP($A337+ROUND((COLUMN()-2)/24,5),АТС!$A$41:$F$784,3)+'Иные услуги '!$C$5+'РСТ РСО-А'!$K$7+'РСТ РСО-А'!$H$9</f>
        <v>1298.32</v>
      </c>
      <c r="Y337" s="117">
        <f>VLOOKUP($A337+ROUND((COLUMN()-2)/24,5),АТС!$A$41:$F$784,3)+'Иные услуги '!$C$5+'РСТ РСО-А'!$K$7+'РСТ РСО-А'!$H$9</f>
        <v>1354.85</v>
      </c>
    </row>
    <row r="338" spans="1:27" x14ac:dyDescent="0.2">
      <c r="A338" s="66">
        <f t="shared" si="9"/>
        <v>43733</v>
      </c>
      <c r="B338" s="117">
        <f>VLOOKUP($A338+ROUND((COLUMN()-2)/24,5),АТС!$A$41:$F$784,3)+'Иные услуги '!$C$5+'РСТ РСО-А'!$K$7+'РСТ РСО-А'!$H$9</f>
        <v>1316.3799999999999</v>
      </c>
      <c r="C338" s="117">
        <f>VLOOKUP($A338+ROUND((COLUMN()-2)/24,5),АТС!$A$41:$F$784,3)+'Иные услуги '!$C$5+'РСТ РСО-А'!$K$7+'РСТ РСО-А'!$H$9</f>
        <v>1312.84</v>
      </c>
      <c r="D338" s="117">
        <f>VLOOKUP($A338+ROUND((COLUMN()-2)/24,5),АТС!$A$41:$F$784,3)+'Иные услуги '!$C$5+'РСТ РСО-А'!$K$7+'РСТ РСО-А'!$H$9</f>
        <v>1306.71</v>
      </c>
      <c r="E338" s="117">
        <f>VLOOKUP($A338+ROUND((COLUMN()-2)/24,5),АТС!$A$41:$F$784,3)+'Иные услуги '!$C$5+'РСТ РСО-А'!$K$7+'РСТ РСО-А'!$H$9</f>
        <v>1302.0899999999999</v>
      </c>
      <c r="F338" s="117">
        <f>VLOOKUP($A338+ROUND((COLUMN()-2)/24,5),АТС!$A$41:$F$784,3)+'Иные услуги '!$C$5+'РСТ РСО-А'!$K$7+'РСТ РСО-А'!$H$9</f>
        <v>1302.1599999999999</v>
      </c>
      <c r="G338" s="117">
        <f>VLOOKUP($A338+ROUND((COLUMN()-2)/24,5),АТС!$A$41:$F$784,3)+'Иные услуги '!$C$5+'РСТ РСО-А'!$K$7+'РСТ РСО-А'!$H$9</f>
        <v>1302.3599999999999</v>
      </c>
      <c r="H338" s="117">
        <f>VLOOKUP($A338+ROUND((COLUMN()-2)/24,5),АТС!$A$41:$F$784,3)+'Иные услуги '!$C$5+'РСТ РСО-А'!$K$7+'РСТ РСО-А'!$H$9</f>
        <v>1336.8999999999999</v>
      </c>
      <c r="I338" s="117">
        <f>VLOOKUP($A338+ROUND((COLUMN()-2)/24,5),АТС!$A$41:$F$784,3)+'Иные услуги '!$C$5+'РСТ РСО-А'!$K$7+'РСТ РСО-А'!$H$9</f>
        <v>1417.47</v>
      </c>
      <c r="J338" s="117">
        <f>VLOOKUP($A338+ROUND((COLUMN()-2)/24,5),АТС!$A$41:$F$784,3)+'Иные услуги '!$C$5+'РСТ РСО-А'!$K$7+'РСТ РСО-А'!$H$9</f>
        <v>1314.83</v>
      </c>
      <c r="K338" s="117">
        <f>VLOOKUP($A338+ROUND((COLUMN()-2)/24,5),АТС!$A$41:$F$784,3)+'Иные услуги '!$C$5+'РСТ РСО-А'!$K$7+'РСТ РСО-А'!$H$9</f>
        <v>1380.6599999999999</v>
      </c>
      <c r="L338" s="117">
        <f>VLOOKUP($A338+ROUND((COLUMN()-2)/24,5),АТС!$A$41:$F$784,3)+'Иные услуги '!$C$5+'РСТ РСО-А'!$K$7+'РСТ РСО-А'!$H$9</f>
        <v>1398.61</v>
      </c>
      <c r="M338" s="117">
        <f>VLOOKUP($A338+ROUND((COLUMN()-2)/24,5),АТС!$A$41:$F$784,3)+'Иные услуги '!$C$5+'РСТ РСО-А'!$K$7+'РСТ РСО-А'!$H$9</f>
        <v>1398.46</v>
      </c>
      <c r="N338" s="117">
        <f>VLOOKUP($A338+ROUND((COLUMN()-2)/24,5),АТС!$A$41:$F$784,3)+'Иные услуги '!$C$5+'РСТ РСО-А'!$K$7+'РСТ РСО-А'!$H$9</f>
        <v>1380.59</v>
      </c>
      <c r="O338" s="117">
        <f>VLOOKUP($A338+ROUND((COLUMN()-2)/24,5),АТС!$A$41:$F$784,3)+'Иные услуги '!$C$5+'РСТ РСО-А'!$K$7+'РСТ РСО-А'!$H$9</f>
        <v>1380.1399999999999</v>
      </c>
      <c r="P338" s="117">
        <f>VLOOKUP($A338+ROUND((COLUMN()-2)/24,5),АТС!$A$41:$F$784,3)+'Иные услуги '!$C$5+'РСТ РСО-А'!$K$7+'РСТ РСО-А'!$H$9</f>
        <v>1348.96</v>
      </c>
      <c r="Q338" s="117">
        <f>VLOOKUP($A338+ROUND((COLUMN()-2)/24,5),АТС!$A$41:$F$784,3)+'Иные услуги '!$C$5+'РСТ РСО-А'!$K$7+'РСТ РСО-А'!$H$9</f>
        <v>1348.56</v>
      </c>
      <c r="R338" s="117">
        <f>VLOOKUP($A338+ROUND((COLUMN()-2)/24,5),АТС!$A$41:$F$784,3)+'Иные услуги '!$C$5+'РСТ РСО-А'!$K$7+'РСТ РСО-А'!$H$9</f>
        <v>1349.2</v>
      </c>
      <c r="S338" s="117">
        <f>VLOOKUP($A338+ROUND((COLUMN()-2)/24,5),АТС!$A$41:$F$784,3)+'Иные услуги '!$C$5+'РСТ РСО-А'!$K$7+'РСТ РСО-А'!$H$9</f>
        <v>1340.36</v>
      </c>
      <c r="T338" s="117">
        <f>VLOOKUP($A338+ROUND((COLUMN()-2)/24,5),АТС!$A$41:$F$784,3)+'Иные услуги '!$C$5+'РСТ РСО-А'!$K$7+'РСТ РСО-А'!$H$9</f>
        <v>1500.21</v>
      </c>
      <c r="U338" s="117">
        <f>VLOOKUP($A338+ROUND((COLUMN()-2)/24,5),АТС!$A$41:$F$784,3)+'Иные услуги '!$C$5+'РСТ РСО-А'!$K$7+'РСТ РСО-А'!$H$9</f>
        <v>1551.4</v>
      </c>
      <c r="V338" s="117">
        <f>VLOOKUP($A338+ROUND((COLUMN()-2)/24,5),АТС!$A$41:$F$784,3)+'Иные услуги '!$C$5+'РСТ РСО-А'!$K$7+'РСТ РСО-А'!$H$9</f>
        <v>1528.44</v>
      </c>
      <c r="W338" s="117">
        <f>VLOOKUP($A338+ROUND((COLUMN()-2)/24,5),АТС!$A$41:$F$784,3)+'Иные услуги '!$C$5+'РСТ РСО-А'!$K$7+'РСТ РСО-А'!$H$9</f>
        <v>1477.5900000000001</v>
      </c>
      <c r="X338" s="117">
        <f>VLOOKUP($A338+ROUND((COLUMN()-2)/24,5),АТС!$A$41:$F$784,3)+'Иные услуги '!$C$5+'РСТ РСО-А'!$K$7+'РСТ РСО-А'!$H$9</f>
        <v>1298.8999999999999</v>
      </c>
      <c r="Y338" s="117">
        <f>VLOOKUP($A338+ROUND((COLUMN()-2)/24,5),АТС!$A$41:$F$784,3)+'Иные услуги '!$C$5+'РСТ РСО-А'!$K$7+'РСТ РСО-А'!$H$9</f>
        <v>1407.1599999999999</v>
      </c>
    </row>
    <row r="339" spans="1:27" x14ac:dyDescent="0.2">
      <c r="A339" s="66">
        <f t="shared" si="9"/>
        <v>43734</v>
      </c>
      <c r="B339" s="117">
        <f>VLOOKUP($A339+ROUND((COLUMN()-2)/24,5),АТС!$A$41:$F$784,3)+'Иные услуги '!$C$5+'РСТ РСО-А'!$K$7+'РСТ РСО-А'!$H$9</f>
        <v>1323.77</v>
      </c>
      <c r="C339" s="117">
        <f>VLOOKUP($A339+ROUND((COLUMN()-2)/24,5),АТС!$A$41:$F$784,3)+'Иные услуги '!$C$5+'РСТ РСО-А'!$K$7+'РСТ РСО-А'!$H$9</f>
        <v>1311.9099999999999</v>
      </c>
      <c r="D339" s="117">
        <f>VLOOKUP($A339+ROUND((COLUMN()-2)/24,5),АТС!$A$41:$F$784,3)+'Иные услуги '!$C$5+'РСТ РСО-А'!$K$7+'РСТ РСО-А'!$H$9</f>
        <v>1303.6399999999999</v>
      </c>
      <c r="E339" s="117">
        <f>VLOOKUP($A339+ROUND((COLUMN()-2)/24,5),АТС!$A$41:$F$784,3)+'Иные услуги '!$C$5+'РСТ РСО-А'!$K$7+'РСТ РСО-А'!$H$9</f>
        <v>1301.77</v>
      </c>
      <c r="F339" s="117">
        <f>VLOOKUP($A339+ROUND((COLUMN()-2)/24,5),АТС!$A$41:$F$784,3)+'Иные услуги '!$C$5+'РСТ РСО-А'!$K$7+'РСТ РСО-А'!$H$9</f>
        <v>1306.29</v>
      </c>
      <c r="G339" s="117">
        <f>VLOOKUP($A339+ROUND((COLUMN()-2)/24,5),АТС!$A$41:$F$784,3)+'Иные услуги '!$C$5+'РСТ РСО-А'!$K$7+'РСТ РСО-А'!$H$9</f>
        <v>1307.5</v>
      </c>
      <c r="H339" s="117">
        <f>VLOOKUP($A339+ROUND((COLUMN()-2)/24,5),АТС!$A$41:$F$784,3)+'Иные услуги '!$C$5+'РСТ РСО-А'!$K$7+'РСТ РСО-А'!$H$9</f>
        <v>1340.8899999999999</v>
      </c>
      <c r="I339" s="117">
        <f>VLOOKUP($A339+ROUND((COLUMN()-2)/24,5),АТС!$A$41:$F$784,3)+'Иные услуги '!$C$5+'РСТ РСО-А'!$K$7+'РСТ РСО-А'!$H$9</f>
        <v>1535.63</v>
      </c>
      <c r="J339" s="117">
        <f>VLOOKUP($A339+ROUND((COLUMN()-2)/24,5),АТС!$A$41:$F$784,3)+'Иные услуги '!$C$5+'РСТ РСО-А'!$K$7+'РСТ РСО-А'!$H$9</f>
        <v>1315.43</v>
      </c>
      <c r="K339" s="117">
        <f>VLOOKUP($A339+ROUND((COLUMN()-2)/24,5),АТС!$A$41:$F$784,3)+'Иные услуги '!$C$5+'РСТ РСО-А'!$K$7+'РСТ РСО-А'!$H$9</f>
        <v>1427.7600000000002</v>
      </c>
      <c r="L339" s="117">
        <f>VLOOKUP($A339+ROUND((COLUMN()-2)/24,5),АТС!$A$41:$F$784,3)+'Иные услуги '!$C$5+'РСТ РСО-А'!$K$7+'РСТ РСО-А'!$H$9</f>
        <v>1427.5600000000002</v>
      </c>
      <c r="M339" s="117">
        <f>VLOOKUP($A339+ROUND((COLUMN()-2)/24,5),АТС!$A$41:$F$784,3)+'Иные услуги '!$C$5+'РСТ РСО-А'!$K$7+'РСТ РСО-А'!$H$9</f>
        <v>1452.21</v>
      </c>
      <c r="N339" s="117">
        <f>VLOOKUP($A339+ROUND((COLUMN()-2)/24,5),АТС!$A$41:$F$784,3)+'Иные услуги '!$C$5+'РСТ РСО-А'!$K$7+'РСТ РСО-А'!$H$9</f>
        <v>1392.55</v>
      </c>
      <c r="O339" s="117">
        <f>VLOOKUP($A339+ROUND((COLUMN()-2)/24,5),АТС!$A$41:$F$784,3)+'Иные услуги '!$C$5+'РСТ РСО-А'!$K$7+'РСТ РСО-А'!$H$9</f>
        <v>1393.82</v>
      </c>
      <c r="P339" s="117">
        <f>VLOOKUP($A339+ROUND((COLUMN()-2)/24,5),АТС!$A$41:$F$784,3)+'Иные услуги '!$C$5+'РСТ РСО-А'!$K$7+'РСТ РСО-А'!$H$9</f>
        <v>1393.85</v>
      </c>
      <c r="Q339" s="117">
        <f>VLOOKUP($A339+ROUND((COLUMN()-2)/24,5),АТС!$A$41:$F$784,3)+'Иные услуги '!$C$5+'РСТ РСО-А'!$K$7+'РСТ РСО-А'!$H$9</f>
        <v>1394.79</v>
      </c>
      <c r="R339" s="117">
        <f>VLOOKUP($A339+ROUND((COLUMN()-2)/24,5),АТС!$A$41:$F$784,3)+'Иные услуги '!$C$5+'РСТ РСО-А'!$K$7+'РСТ РСО-А'!$H$9</f>
        <v>1394.98</v>
      </c>
      <c r="S339" s="117">
        <f>VLOOKUP($A339+ROUND((COLUMN()-2)/24,5),АТС!$A$41:$F$784,3)+'Иные услуги '!$C$5+'РСТ РСО-А'!$K$7+'РСТ РСО-А'!$H$9</f>
        <v>1411.18</v>
      </c>
      <c r="T339" s="117">
        <f>VLOOKUP($A339+ROUND((COLUMN()-2)/24,5),АТС!$A$41:$F$784,3)+'Иные услуги '!$C$5+'РСТ РСО-А'!$K$7+'РСТ РСО-А'!$H$9</f>
        <v>1530.8400000000001</v>
      </c>
      <c r="U339" s="117">
        <f>VLOOKUP($A339+ROUND((COLUMN()-2)/24,5),АТС!$A$41:$F$784,3)+'Иные услуги '!$C$5+'РСТ РСО-А'!$K$7+'РСТ РСО-А'!$H$9</f>
        <v>1582.8700000000001</v>
      </c>
      <c r="V339" s="117">
        <f>VLOOKUP($A339+ROUND((COLUMN()-2)/24,5),АТС!$A$41:$F$784,3)+'Иные услуги '!$C$5+'РСТ РСО-А'!$K$7+'РСТ РСО-А'!$H$9</f>
        <v>1531.69</v>
      </c>
      <c r="W339" s="117">
        <f>VLOOKUP($A339+ROUND((COLUMN()-2)/24,5),АТС!$A$41:$F$784,3)+'Иные услуги '!$C$5+'РСТ РСО-А'!$K$7+'РСТ РСО-А'!$H$9</f>
        <v>1479.1200000000001</v>
      </c>
      <c r="X339" s="117">
        <f>VLOOKUP($A339+ROUND((COLUMN()-2)/24,5),АТС!$A$41:$F$784,3)+'Иные услуги '!$C$5+'РСТ РСО-А'!$K$7+'РСТ РСО-А'!$H$9</f>
        <v>1298.95</v>
      </c>
      <c r="Y339" s="117">
        <f>VLOOKUP($A339+ROUND((COLUMN()-2)/24,5),АТС!$A$41:$F$784,3)+'Иные услуги '!$C$5+'РСТ РСО-А'!$K$7+'РСТ РСО-А'!$H$9</f>
        <v>1385.86</v>
      </c>
    </row>
    <row r="340" spans="1:27" x14ac:dyDescent="0.2">
      <c r="A340" s="66">
        <f t="shared" si="9"/>
        <v>43735</v>
      </c>
      <c r="B340" s="117">
        <f>VLOOKUP($A340+ROUND((COLUMN()-2)/24,5),АТС!$A$41:$F$784,3)+'Иные услуги '!$C$5+'РСТ РСО-А'!$K$7+'РСТ РСО-А'!$H$9</f>
        <v>1323.79</v>
      </c>
      <c r="C340" s="117">
        <f>VLOOKUP($A340+ROUND((COLUMN()-2)/24,5),АТС!$A$41:$F$784,3)+'Иные услуги '!$C$5+'РСТ РСО-А'!$K$7+'РСТ РСО-А'!$H$9</f>
        <v>1319.49</v>
      </c>
      <c r="D340" s="117">
        <f>VLOOKUP($A340+ROUND((COLUMN()-2)/24,5),АТС!$A$41:$F$784,3)+'Иные услуги '!$C$5+'РСТ РСО-А'!$K$7+'РСТ РСО-А'!$H$9</f>
        <v>1310.97</v>
      </c>
      <c r="E340" s="117">
        <f>VLOOKUP($A340+ROUND((COLUMN()-2)/24,5),АТС!$A$41:$F$784,3)+'Иные услуги '!$C$5+'РСТ РСО-А'!$K$7+'РСТ РСО-А'!$H$9</f>
        <v>1303.42</v>
      </c>
      <c r="F340" s="117">
        <f>VLOOKUP($A340+ROUND((COLUMN()-2)/24,5),АТС!$A$41:$F$784,3)+'Иные услуги '!$C$5+'РСТ РСО-А'!$K$7+'РСТ РСО-А'!$H$9</f>
        <v>1314.7</v>
      </c>
      <c r="G340" s="117">
        <f>VLOOKUP($A340+ROUND((COLUMN()-2)/24,5),АТС!$A$41:$F$784,3)+'Иные услуги '!$C$5+'РСТ РСО-А'!$K$7+'РСТ РСО-А'!$H$9</f>
        <v>1330.8</v>
      </c>
      <c r="H340" s="117">
        <f>VLOOKUP($A340+ROUND((COLUMN()-2)/24,5),АТС!$A$41:$F$784,3)+'Иные услуги '!$C$5+'РСТ РСО-А'!$K$7+'РСТ РСО-А'!$H$9</f>
        <v>1369.56</v>
      </c>
      <c r="I340" s="117">
        <f>VLOOKUP($A340+ROUND((COLUMN()-2)/24,5),АТС!$A$41:$F$784,3)+'Иные услуги '!$C$5+'РСТ РСО-А'!$K$7+'РСТ РСО-А'!$H$9</f>
        <v>1543.2700000000002</v>
      </c>
      <c r="J340" s="117">
        <f>VLOOKUP($A340+ROUND((COLUMN()-2)/24,5),АТС!$A$41:$F$784,3)+'Иные услуги '!$C$5+'РСТ РСО-А'!$K$7+'РСТ РСО-А'!$H$9</f>
        <v>1317.93</v>
      </c>
      <c r="K340" s="117">
        <f>VLOOKUP($A340+ROUND((COLUMN()-2)/24,5),АТС!$A$41:$F$784,3)+'Иные услуги '!$C$5+'РСТ РСО-А'!$K$7+'РСТ РСО-А'!$H$9</f>
        <v>1443.7300000000002</v>
      </c>
      <c r="L340" s="117">
        <f>VLOOKUP($A340+ROUND((COLUMN()-2)/24,5),АТС!$A$41:$F$784,3)+'Иные услуги '!$C$5+'РСТ РСО-А'!$K$7+'РСТ РСО-А'!$H$9</f>
        <v>1442.5200000000002</v>
      </c>
      <c r="M340" s="117">
        <f>VLOOKUP($A340+ROUND((COLUMN()-2)/24,5),АТС!$A$41:$F$784,3)+'Иные услуги '!$C$5+'РСТ РСО-А'!$K$7+'РСТ РСО-А'!$H$9</f>
        <v>1439.92</v>
      </c>
      <c r="N340" s="117">
        <f>VLOOKUP($A340+ROUND((COLUMN()-2)/24,5),АТС!$A$41:$F$784,3)+'Иные услуги '!$C$5+'РСТ РСО-А'!$K$7+'РСТ РСО-А'!$H$9</f>
        <v>1399.61</v>
      </c>
      <c r="O340" s="117">
        <f>VLOOKUP($A340+ROUND((COLUMN()-2)/24,5),АТС!$A$41:$F$784,3)+'Иные услуги '!$C$5+'РСТ РСО-А'!$K$7+'РСТ РСО-А'!$H$9</f>
        <v>1398.96</v>
      </c>
      <c r="P340" s="117">
        <f>VLOOKUP($A340+ROUND((COLUMN()-2)/24,5),АТС!$A$41:$F$784,3)+'Иные услуги '!$C$5+'РСТ РСО-А'!$K$7+'РСТ РСО-А'!$H$9</f>
        <v>1398.3799999999999</v>
      </c>
      <c r="Q340" s="117">
        <f>VLOOKUP($A340+ROUND((COLUMN()-2)/24,5),АТС!$A$41:$F$784,3)+'Иные услуги '!$C$5+'РСТ РСО-А'!$K$7+'РСТ РСО-А'!$H$9</f>
        <v>1393.96</v>
      </c>
      <c r="R340" s="117">
        <f>VLOOKUP($A340+ROUND((COLUMN()-2)/24,5),АТС!$A$41:$F$784,3)+'Иные услуги '!$C$5+'РСТ РСО-А'!$K$7+'РСТ РСО-А'!$H$9</f>
        <v>1393.6599999999999</v>
      </c>
      <c r="S340" s="117">
        <f>VLOOKUP($A340+ROUND((COLUMN()-2)/24,5),АТС!$A$41:$F$784,3)+'Иные услуги '!$C$5+'РСТ РСО-А'!$K$7+'РСТ РСО-А'!$H$9</f>
        <v>1408</v>
      </c>
      <c r="T340" s="117">
        <f>VLOOKUP($A340+ROUND((COLUMN()-2)/24,5),АТС!$A$41:$F$784,3)+'Иные услуги '!$C$5+'РСТ РСО-А'!$K$7+'РСТ РСО-А'!$H$9</f>
        <v>1540.4800000000002</v>
      </c>
      <c r="U340" s="117">
        <f>VLOOKUP($A340+ROUND((COLUMN()-2)/24,5),АТС!$A$41:$F$784,3)+'Иные услуги '!$C$5+'РСТ РСО-А'!$K$7+'РСТ РСО-А'!$H$9</f>
        <v>1621.5100000000002</v>
      </c>
      <c r="V340" s="117">
        <f>VLOOKUP($A340+ROUND((COLUMN()-2)/24,5),АТС!$A$41:$F$784,3)+'Иные услуги '!$C$5+'РСТ РСО-А'!$K$7+'РСТ РСО-А'!$H$9</f>
        <v>1587.6100000000001</v>
      </c>
      <c r="W340" s="117">
        <f>VLOOKUP($A340+ROUND((COLUMN()-2)/24,5),АТС!$A$41:$F$784,3)+'Иные услуги '!$C$5+'РСТ РСО-А'!$K$7+'РСТ РСО-А'!$H$9</f>
        <v>1502.0300000000002</v>
      </c>
      <c r="X340" s="117">
        <f>VLOOKUP($A340+ROUND((COLUMN()-2)/24,5),АТС!$A$41:$F$784,3)+'Иные услуги '!$C$5+'РСТ РСО-А'!$K$7+'РСТ РСО-А'!$H$9</f>
        <v>1298.78</v>
      </c>
      <c r="Y340" s="117">
        <f>VLOOKUP($A340+ROUND((COLUMN()-2)/24,5),АТС!$A$41:$F$784,3)+'Иные услуги '!$C$5+'РСТ РСО-А'!$K$7+'РСТ РСО-А'!$H$9</f>
        <v>1495.39</v>
      </c>
    </row>
    <row r="341" spans="1:27" x14ac:dyDescent="0.2">
      <c r="A341" s="66">
        <f t="shared" si="9"/>
        <v>43736</v>
      </c>
      <c r="B341" s="117">
        <f>VLOOKUP($A341+ROUND((COLUMN()-2)/24,5),АТС!$A$41:$F$784,3)+'Иные услуги '!$C$5+'РСТ РСО-А'!$K$7+'РСТ РСО-А'!$H$9</f>
        <v>1329.75</v>
      </c>
      <c r="C341" s="117">
        <f>VLOOKUP($A341+ROUND((COLUMN()-2)/24,5),АТС!$A$41:$F$784,3)+'Иные услуги '!$C$5+'РСТ РСО-А'!$K$7+'РСТ РСО-А'!$H$9</f>
        <v>1312.8799999999999</v>
      </c>
      <c r="D341" s="117">
        <f>VLOOKUP($A341+ROUND((COLUMN()-2)/24,5),АТС!$A$41:$F$784,3)+'Иные услуги '!$C$5+'РСТ РСО-А'!$K$7+'РСТ РСО-А'!$H$9</f>
        <v>1304.75</v>
      </c>
      <c r="E341" s="117">
        <f>VLOOKUP($A341+ROUND((COLUMN()-2)/24,5),АТС!$A$41:$F$784,3)+'Иные услуги '!$C$5+'РСТ РСО-А'!$K$7+'РСТ РСО-А'!$H$9</f>
        <v>1301.81</v>
      </c>
      <c r="F341" s="117">
        <f>VLOOKUP($A341+ROUND((COLUMN()-2)/24,5),АТС!$A$41:$F$784,3)+'Иные услуги '!$C$5+'РСТ РСО-А'!$K$7+'РСТ РСО-А'!$H$9</f>
        <v>1300.96</v>
      </c>
      <c r="G341" s="117">
        <f>VLOOKUP($A341+ROUND((COLUMN()-2)/24,5),АТС!$A$41:$F$784,3)+'Иные услуги '!$C$5+'РСТ РСО-А'!$K$7+'РСТ РСО-А'!$H$9</f>
        <v>1301.27</v>
      </c>
      <c r="H341" s="117">
        <f>VLOOKUP($A341+ROUND((COLUMN()-2)/24,5),АТС!$A$41:$F$784,3)+'Иные услуги '!$C$5+'РСТ РСО-А'!$K$7+'РСТ РСО-А'!$H$9</f>
        <v>1309.1499999999999</v>
      </c>
      <c r="I341" s="117">
        <f>VLOOKUP($A341+ROUND((COLUMN()-2)/24,5),АТС!$A$41:$F$784,3)+'Иные услуги '!$C$5+'РСТ РСО-А'!$K$7+'РСТ РСО-А'!$H$9</f>
        <v>1352.58</v>
      </c>
      <c r="J341" s="117">
        <f>VLOOKUP($A341+ROUND((COLUMN()-2)/24,5),АТС!$A$41:$F$784,3)+'Иные услуги '!$C$5+'РСТ РСО-А'!$K$7+'РСТ РСО-А'!$H$9</f>
        <v>1299.26</v>
      </c>
      <c r="K341" s="117">
        <f>VLOOKUP($A341+ROUND((COLUMN()-2)/24,5),АТС!$A$41:$F$784,3)+'Иные услуги '!$C$5+'РСТ РСО-А'!$K$7+'РСТ РСО-А'!$H$9</f>
        <v>1339.6299999999999</v>
      </c>
      <c r="L341" s="117">
        <f>VLOOKUP($A341+ROUND((COLUMN()-2)/24,5),АТС!$A$41:$F$784,3)+'Иные услуги '!$C$5+'РСТ РСО-А'!$K$7+'РСТ РСО-А'!$H$9</f>
        <v>1340</v>
      </c>
      <c r="M341" s="117">
        <f>VLOOKUP($A341+ROUND((COLUMN()-2)/24,5),АТС!$A$41:$F$784,3)+'Иные услуги '!$C$5+'РСТ РСО-А'!$K$7+'РСТ РСО-А'!$H$9</f>
        <v>1339.8899999999999</v>
      </c>
      <c r="N341" s="117">
        <f>VLOOKUP($A341+ROUND((COLUMN()-2)/24,5),АТС!$A$41:$F$784,3)+'Иные услуги '!$C$5+'РСТ РСО-А'!$K$7+'РСТ РСО-А'!$H$9</f>
        <v>1336.05</v>
      </c>
      <c r="O341" s="117">
        <f>VLOOKUP($A341+ROUND((COLUMN()-2)/24,5),АТС!$A$41:$F$784,3)+'Иные услуги '!$C$5+'РСТ РСО-А'!$K$7+'РСТ РСО-А'!$H$9</f>
        <v>1337.61</v>
      </c>
      <c r="P341" s="117">
        <f>VLOOKUP($A341+ROUND((COLUMN()-2)/24,5),АТС!$A$41:$F$784,3)+'Иные услуги '!$C$5+'РСТ РСО-А'!$K$7+'РСТ РСО-А'!$H$9</f>
        <v>1335.49</v>
      </c>
      <c r="Q341" s="117">
        <f>VLOOKUP($A341+ROUND((COLUMN()-2)/24,5),АТС!$A$41:$F$784,3)+'Иные услуги '!$C$5+'РСТ РСО-А'!$K$7+'РСТ РСО-А'!$H$9</f>
        <v>1330.83</v>
      </c>
      <c r="R341" s="117">
        <f>VLOOKUP($A341+ROUND((COLUMN()-2)/24,5),АТС!$A$41:$F$784,3)+'Иные услуги '!$C$5+'РСТ РСО-А'!$K$7+'РСТ РСО-А'!$H$9</f>
        <v>1328.6399999999999</v>
      </c>
      <c r="S341" s="117">
        <f>VLOOKUP($A341+ROUND((COLUMN()-2)/24,5),АТС!$A$41:$F$784,3)+'Иные услуги '!$C$5+'РСТ РСО-А'!$K$7+'РСТ РСО-А'!$H$9</f>
        <v>1359.08</v>
      </c>
      <c r="T341" s="117">
        <f>VLOOKUP($A341+ROUND((COLUMN()-2)/24,5),АТС!$A$41:$F$784,3)+'Иные услуги '!$C$5+'РСТ РСО-А'!$K$7+'РСТ РСО-А'!$H$9</f>
        <v>1452.2700000000002</v>
      </c>
      <c r="U341" s="117">
        <f>VLOOKUP($A341+ROUND((COLUMN()-2)/24,5),АТС!$A$41:$F$784,3)+'Иные услуги '!$C$5+'РСТ РСО-А'!$K$7+'РСТ РСО-А'!$H$9</f>
        <v>1518.2300000000002</v>
      </c>
      <c r="V341" s="117">
        <f>VLOOKUP($A341+ROUND((COLUMN()-2)/24,5),АТС!$A$41:$F$784,3)+'Иные услуги '!$C$5+'РСТ РСО-А'!$K$7+'РСТ РСО-А'!$H$9</f>
        <v>1543.2</v>
      </c>
      <c r="W341" s="117">
        <f>VLOOKUP($A341+ROUND((COLUMN()-2)/24,5),АТС!$A$41:$F$784,3)+'Иные услуги '!$C$5+'РСТ РСО-А'!$K$7+'РСТ РСО-А'!$H$9</f>
        <v>1442.8500000000001</v>
      </c>
      <c r="X341" s="117">
        <f>VLOOKUP($A341+ROUND((COLUMN()-2)/24,5),АТС!$A$41:$F$784,3)+'Иные услуги '!$C$5+'РСТ РСО-А'!$K$7+'РСТ РСО-А'!$H$9</f>
        <v>1298.8</v>
      </c>
      <c r="Y341" s="117">
        <f>VLOOKUP($A341+ROUND((COLUMN()-2)/24,5),АТС!$A$41:$F$784,3)+'Иные услуги '!$C$5+'РСТ РСО-А'!$K$7+'РСТ РСО-А'!$H$9</f>
        <v>1390.02</v>
      </c>
    </row>
    <row r="342" spans="1:27" x14ac:dyDescent="0.2">
      <c r="A342" s="66">
        <f t="shared" si="9"/>
        <v>43737</v>
      </c>
      <c r="B342" s="117">
        <f>VLOOKUP($A342+ROUND((COLUMN()-2)/24,5),АТС!$A$41:$F$784,3)+'Иные услуги '!$C$5+'РСТ РСО-А'!$K$7+'РСТ РСО-А'!$H$9</f>
        <v>1312.29</v>
      </c>
      <c r="C342" s="117">
        <f>VLOOKUP($A342+ROUND((COLUMN()-2)/24,5),АТС!$A$41:$F$784,3)+'Иные услуги '!$C$5+'РСТ РСО-А'!$K$7+'РСТ РСО-А'!$H$9</f>
        <v>1301.01</v>
      </c>
      <c r="D342" s="117">
        <f>VLOOKUP($A342+ROUND((COLUMN()-2)/24,5),АТС!$A$41:$F$784,3)+'Иные услуги '!$C$5+'РСТ РСО-А'!$K$7+'РСТ РСО-А'!$H$9</f>
        <v>1299.46</v>
      </c>
      <c r="E342" s="117">
        <f>VLOOKUP($A342+ROUND((COLUMN()-2)/24,5),АТС!$A$41:$F$784,3)+'Иные услуги '!$C$5+'РСТ РСО-А'!$K$7+'РСТ РСО-А'!$H$9</f>
        <v>1299.47</v>
      </c>
      <c r="F342" s="117">
        <f>VLOOKUP($A342+ROUND((COLUMN()-2)/24,5),АТС!$A$41:$F$784,3)+'Иные услуги '!$C$5+'РСТ РСО-А'!$K$7+'РСТ РСО-А'!$H$9</f>
        <v>1299.45</v>
      </c>
      <c r="G342" s="117">
        <f>VLOOKUP($A342+ROUND((COLUMN()-2)/24,5),АТС!$A$41:$F$784,3)+'Иные услуги '!$C$5+'РСТ РСО-А'!$K$7+'РСТ РСО-А'!$H$9</f>
        <v>1300.72</v>
      </c>
      <c r="H342" s="117">
        <f>VLOOKUP($A342+ROUND((COLUMN()-2)/24,5),АТС!$A$41:$F$784,3)+'Иные услуги '!$C$5+'РСТ РСО-А'!$K$7+'РСТ РСО-А'!$H$9</f>
        <v>1299.08</v>
      </c>
      <c r="I342" s="117">
        <f>VLOOKUP($A342+ROUND((COLUMN()-2)/24,5),АТС!$A$41:$F$784,3)+'Иные услуги '!$C$5+'РСТ РСО-А'!$K$7+'РСТ РСО-А'!$H$9</f>
        <v>1321.3999999999999</v>
      </c>
      <c r="J342" s="117">
        <f>VLOOKUP($A342+ROUND((COLUMN()-2)/24,5),АТС!$A$41:$F$784,3)+'Иные услуги '!$C$5+'РСТ РСО-А'!$K$7+'РСТ РСО-А'!$H$9</f>
        <v>1299.27</v>
      </c>
      <c r="K342" s="117">
        <f>VLOOKUP($A342+ROUND((COLUMN()-2)/24,5),АТС!$A$41:$F$784,3)+'Иные услуги '!$C$5+'РСТ РСО-А'!$K$7+'РСТ РСО-А'!$H$9</f>
        <v>1299.24</v>
      </c>
      <c r="L342" s="117">
        <f>VLOOKUP($A342+ROUND((COLUMN()-2)/24,5),АТС!$A$41:$F$784,3)+'Иные услуги '!$C$5+'РСТ РСО-А'!$K$7+'РСТ РСО-А'!$H$9</f>
        <v>1299.23</v>
      </c>
      <c r="M342" s="117">
        <f>VLOOKUP($A342+ROUND((COLUMN()-2)/24,5),АТС!$A$41:$F$784,3)+'Иные услуги '!$C$5+'РСТ РСО-А'!$K$7+'РСТ РСО-А'!$H$9</f>
        <v>1299.24</v>
      </c>
      <c r="N342" s="117">
        <f>VLOOKUP($A342+ROUND((COLUMN()-2)/24,5),АТС!$A$41:$F$784,3)+'Иные услуги '!$C$5+'РСТ РСО-А'!$K$7+'РСТ РСО-А'!$H$9</f>
        <v>1312.74</v>
      </c>
      <c r="O342" s="117">
        <f>VLOOKUP($A342+ROUND((COLUMN()-2)/24,5),АТС!$A$41:$F$784,3)+'Иные услуги '!$C$5+'РСТ РСО-А'!$K$7+'РСТ РСО-А'!$H$9</f>
        <v>1299.25</v>
      </c>
      <c r="P342" s="117">
        <f>VLOOKUP($A342+ROUND((COLUMN()-2)/24,5),АТС!$A$41:$F$784,3)+'Иные услуги '!$C$5+'РСТ РСО-А'!$K$7+'РСТ РСО-А'!$H$9</f>
        <v>1299.25</v>
      </c>
      <c r="Q342" s="117">
        <f>VLOOKUP($A342+ROUND((COLUMN()-2)/24,5),АТС!$A$41:$F$784,3)+'Иные услуги '!$C$5+'РСТ РСО-А'!$K$7+'РСТ РСО-А'!$H$9</f>
        <v>1299.25</v>
      </c>
      <c r="R342" s="117">
        <f>VLOOKUP($A342+ROUND((COLUMN()-2)/24,5),АТС!$A$41:$F$784,3)+'Иные услуги '!$C$5+'РСТ РСО-А'!$K$7+'РСТ РСО-А'!$H$9</f>
        <v>1299.24</v>
      </c>
      <c r="S342" s="117">
        <f>VLOOKUP($A342+ROUND((COLUMN()-2)/24,5),АТС!$A$41:$F$784,3)+'Иные услуги '!$C$5+'РСТ РСО-А'!$K$7+'РСТ РСО-А'!$H$9</f>
        <v>1312.83</v>
      </c>
      <c r="T342" s="117">
        <f>VLOOKUP($A342+ROUND((COLUMN()-2)/24,5),АТС!$A$41:$F$784,3)+'Иные услуги '!$C$5+'РСТ РСО-А'!$K$7+'РСТ РСО-А'!$H$9</f>
        <v>1447.14</v>
      </c>
      <c r="U342" s="117">
        <f>VLOOKUP($A342+ROUND((COLUMN()-2)/24,5),АТС!$A$41:$F$784,3)+'Иные услуги '!$C$5+'РСТ РСО-А'!$K$7+'РСТ РСО-А'!$H$9</f>
        <v>1484.21</v>
      </c>
      <c r="V342" s="117">
        <f>VLOOKUP($A342+ROUND((COLUMN()-2)/24,5),АТС!$A$41:$F$784,3)+'Иные услуги '!$C$5+'РСТ РСО-А'!$K$7+'РСТ РСО-А'!$H$9</f>
        <v>1481.95</v>
      </c>
      <c r="W342" s="117">
        <f>VLOOKUP($A342+ROUND((COLUMN()-2)/24,5),АТС!$A$41:$F$784,3)+'Иные услуги '!$C$5+'РСТ РСО-А'!$K$7+'РСТ РСО-А'!$H$9</f>
        <v>1430.9</v>
      </c>
      <c r="X342" s="117">
        <f>VLOOKUP($A342+ROUND((COLUMN()-2)/24,5),АТС!$A$41:$F$784,3)+'Иные услуги '!$C$5+'РСТ РСО-А'!$K$7+'РСТ РСО-А'!$H$9</f>
        <v>1298.51</v>
      </c>
      <c r="Y342" s="117">
        <f>VLOOKUP($A342+ROUND((COLUMN()-2)/24,5),АТС!$A$41:$F$784,3)+'Иные услуги '!$C$5+'РСТ РСО-А'!$K$7+'РСТ РСО-А'!$H$9</f>
        <v>1393.2</v>
      </c>
    </row>
    <row r="343" spans="1:27" x14ac:dyDescent="0.2">
      <c r="A343" s="66">
        <f t="shared" si="9"/>
        <v>43738</v>
      </c>
      <c r="B343" s="117">
        <f>VLOOKUP($A343+ROUND((COLUMN()-2)/24,5),АТС!$A$41:$F$784,3)+'Иные услуги '!$C$5+'РСТ РСО-А'!$K$7+'РСТ РСО-А'!$H$9</f>
        <v>1307.3599999999999</v>
      </c>
      <c r="C343" s="117">
        <f>VLOOKUP($A343+ROUND((COLUMN()-2)/24,5),АТС!$A$41:$F$784,3)+'Иные услуги '!$C$5+'РСТ РСО-А'!$K$7+'РСТ РСО-А'!$H$9</f>
        <v>1300.17</v>
      </c>
      <c r="D343" s="117">
        <f>VLOOKUP($A343+ROUND((COLUMN()-2)/24,5),АТС!$A$41:$F$784,3)+'Иные услуги '!$C$5+'РСТ РСО-А'!$K$7+'РСТ РСО-А'!$H$9</f>
        <v>1299.49</v>
      </c>
      <c r="E343" s="117">
        <f>VLOOKUP($A343+ROUND((COLUMN()-2)/24,5),АТС!$A$41:$F$784,3)+'Иные услуги '!$C$5+'РСТ РСО-А'!$K$7+'РСТ РСО-А'!$H$9</f>
        <v>1299.49</v>
      </c>
      <c r="F343" s="117">
        <f>VLOOKUP($A343+ROUND((COLUMN()-2)/24,5),АТС!$A$41:$F$784,3)+'Иные услуги '!$C$5+'РСТ РСО-А'!$K$7+'РСТ РСО-А'!$H$9</f>
        <v>1299.45</v>
      </c>
      <c r="G343" s="117">
        <f>VLOOKUP($A343+ROUND((COLUMN()-2)/24,5),АТС!$A$41:$F$784,3)+'Иные услуги '!$C$5+'РСТ РСО-А'!$K$7+'РСТ РСО-А'!$H$9</f>
        <v>1299.45</v>
      </c>
      <c r="H343" s="117">
        <f>VLOOKUP($A343+ROUND((COLUMN()-2)/24,5),АТС!$A$41:$F$784,3)+'Иные услуги '!$C$5+'РСТ РСО-А'!$K$7+'РСТ РСО-А'!$H$9</f>
        <v>1303.97</v>
      </c>
      <c r="I343" s="117">
        <f>VLOOKUP($A343+ROUND((COLUMN()-2)/24,5),АТС!$A$41:$F$784,3)+'Иные услуги '!$C$5+'РСТ РСО-А'!$K$7+'РСТ РСО-А'!$H$9</f>
        <v>1416.02</v>
      </c>
      <c r="J343" s="117">
        <f>VLOOKUP($A343+ROUND((COLUMN()-2)/24,5),АТС!$A$41:$F$784,3)+'Иные услуги '!$C$5+'РСТ РСО-А'!$K$7+'РСТ РСО-А'!$H$9</f>
        <v>1299.23</v>
      </c>
      <c r="K343" s="117">
        <f>VLOOKUP($A343+ROUND((COLUMN()-2)/24,5),АТС!$A$41:$F$784,3)+'Иные услуги '!$C$5+'РСТ РСО-А'!$K$7+'РСТ РСО-А'!$H$9</f>
        <v>1381.1</v>
      </c>
      <c r="L343" s="117">
        <f>VLOOKUP($A343+ROUND((COLUMN()-2)/24,5),АТС!$A$41:$F$784,3)+'Иные услуги '!$C$5+'РСТ РСО-А'!$K$7+'РСТ РСО-А'!$H$9</f>
        <v>1381.24</v>
      </c>
      <c r="M343" s="117">
        <f>VLOOKUP($A343+ROUND((COLUMN()-2)/24,5),АТС!$A$41:$F$784,3)+'Иные услуги '!$C$5+'РСТ РСО-А'!$K$7+'РСТ РСО-А'!$H$9</f>
        <v>1380.85</v>
      </c>
      <c r="N343" s="117">
        <f>VLOOKUP($A343+ROUND((COLUMN()-2)/24,5),АТС!$A$41:$F$784,3)+'Иные услуги '!$C$5+'РСТ РСО-А'!$K$7+'РСТ РСО-А'!$H$9</f>
        <v>1379.8899999999999</v>
      </c>
      <c r="O343" s="117">
        <f>VLOOKUP($A343+ROUND((COLUMN()-2)/24,5),АТС!$A$41:$F$784,3)+'Иные услуги '!$C$5+'РСТ РСО-А'!$K$7+'РСТ РСО-А'!$H$9</f>
        <v>1380.1</v>
      </c>
      <c r="P343" s="117">
        <f>VLOOKUP($A343+ROUND((COLUMN()-2)/24,5),АТС!$A$41:$F$784,3)+'Иные услуги '!$C$5+'РСТ РСО-А'!$K$7+'РСТ РСО-А'!$H$9</f>
        <v>1380.4099999999999</v>
      </c>
      <c r="Q343" s="117">
        <f>VLOOKUP($A343+ROUND((COLUMN()-2)/24,5),АТС!$A$41:$F$784,3)+'Иные услуги '!$C$5+'РСТ РСО-А'!$K$7+'РСТ РСО-А'!$H$9</f>
        <v>1380.78</v>
      </c>
      <c r="R343" s="117">
        <f>VLOOKUP($A343+ROUND((COLUMN()-2)/24,5),АТС!$A$41:$F$784,3)+'Иные услуги '!$C$5+'РСТ РСО-А'!$K$7+'РСТ РСО-А'!$H$9</f>
        <v>1378.3</v>
      </c>
      <c r="S343" s="117">
        <f>VLOOKUP($A343+ROUND((COLUMN()-2)/24,5),АТС!$A$41:$F$784,3)+'Иные услуги '!$C$5+'РСТ РСО-А'!$K$7+'РСТ РСО-А'!$H$9</f>
        <v>1377.8799999999999</v>
      </c>
      <c r="T343" s="117">
        <f>VLOOKUP($A343+ROUND((COLUMN()-2)/24,5),АТС!$A$41:$F$784,3)+'Иные услуги '!$C$5+'РСТ РСО-А'!$K$7+'РСТ РСО-А'!$H$9</f>
        <v>1474.0400000000002</v>
      </c>
      <c r="U343" s="117">
        <f>VLOOKUP($A343+ROUND((COLUMN()-2)/24,5),АТС!$A$41:$F$784,3)+'Иные услуги '!$C$5+'РСТ РСО-А'!$K$7+'РСТ РСО-А'!$H$9</f>
        <v>1492.13</v>
      </c>
      <c r="V343" s="117">
        <f>VLOOKUP($A343+ROUND((COLUMN()-2)/24,5),АТС!$A$41:$F$784,3)+'Иные услуги '!$C$5+'РСТ РСО-А'!$K$7+'РСТ РСО-А'!$H$9</f>
        <v>1453.8700000000001</v>
      </c>
      <c r="W343" s="117">
        <f>VLOOKUP($A343+ROUND((COLUMN()-2)/24,5),АТС!$A$41:$F$784,3)+'Иные услуги '!$C$5+'РСТ РСО-А'!$K$7+'РСТ РСО-А'!$H$9</f>
        <v>1404.92</v>
      </c>
      <c r="X343" s="117">
        <f>VLOOKUP($A343+ROUND((COLUMN()-2)/24,5),АТС!$A$41:$F$784,3)+'Иные услуги '!$C$5+'РСТ РСО-А'!$K$7+'РСТ РСО-А'!$H$9</f>
        <v>1298.6399999999999</v>
      </c>
      <c r="Y343" s="117">
        <f>VLOOKUP($A343+ROUND((COLUMN()-2)/24,5),АТС!$A$41:$F$784,3)+'Иные услуги '!$C$5+'РСТ РСО-А'!$K$7+'РСТ РСО-А'!$H$9</f>
        <v>1344.12</v>
      </c>
    </row>
    <row r="344" spans="1:27" hidden="1" x14ac:dyDescent="0.2">
      <c r="A344" s="66">
        <f t="shared" si="9"/>
        <v>43739</v>
      </c>
      <c r="B344" s="117">
        <f>VLOOKUP($A344+ROUND((COLUMN()-2)/24,5),АТС!$A$41:$F$784,3)+'Иные услуги '!$C$5+'РСТ РСО-А'!$K$7+'РСТ РСО-А'!$H$9</f>
        <v>403.35</v>
      </c>
      <c r="C344" s="117">
        <f>VLOOKUP($A344+ROUND((COLUMN()-2)/24,5),АТС!$A$41:$F$784,3)+'Иные услуги '!$C$5+'РСТ РСО-А'!$K$7+'РСТ РСО-А'!$H$9</f>
        <v>403.35</v>
      </c>
      <c r="D344" s="117">
        <f>VLOOKUP($A344+ROUND((COLUMN()-2)/24,5),АТС!$A$41:$F$784,3)+'Иные услуги '!$C$5+'РСТ РСО-А'!$K$7+'РСТ РСО-А'!$H$9</f>
        <v>403.35</v>
      </c>
      <c r="E344" s="117">
        <f>VLOOKUP($A344+ROUND((COLUMN()-2)/24,5),АТС!$A$41:$F$784,3)+'Иные услуги '!$C$5+'РСТ РСО-А'!$K$7+'РСТ РСО-А'!$H$9</f>
        <v>403.35</v>
      </c>
      <c r="F344" s="117">
        <f>VLOOKUP($A344+ROUND((COLUMN()-2)/24,5),АТС!$A$41:$F$784,3)+'Иные услуги '!$C$5+'РСТ РСО-А'!$K$7+'РСТ РСО-А'!$H$9</f>
        <v>403.35</v>
      </c>
      <c r="G344" s="117">
        <f>VLOOKUP($A344+ROUND((COLUMN()-2)/24,5),АТС!$A$41:$F$784,3)+'Иные услуги '!$C$5+'РСТ РСО-А'!$K$7+'РСТ РСО-А'!$H$9</f>
        <v>403.35</v>
      </c>
      <c r="H344" s="117">
        <f>VLOOKUP($A344+ROUND((COLUMN()-2)/24,5),АТС!$A$41:$F$784,3)+'Иные услуги '!$C$5+'РСТ РСО-А'!$K$7+'РСТ РСО-А'!$H$9</f>
        <v>403.35</v>
      </c>
      <c r="I344" s="117">
        <f>VLOOKUP($A344+ROUND((COLUMN()-2)/24,5),АТС!$A$41:$F$784,3)+'Иные услуги '!$C$5+'РСТ РСО-А'!$K$7+'РСТ РСО-А'!$H$9</f>
        <v>403.35</v>
      </c>
      <c r="J344" s="117">
        <f>VLOOKUP($A344+ROUND((COLUMN()-2)/24,5),АТС!$A$41:$F$784,3)+'Иные услуги '!$C$5+'РСТ РСО-А'!$K$7+'РСТ РСО-А'!$H$9</f>
        <v>403.35</v>
      </c>
      <c r="K344" s="117">
        <f>VLOOKUP($A344+ROUND((COLUMN()-2)/24,5),АТС!$A$41:$F$784,3)+'Иные услуги '!$C$5+'РСТ РСО-А'!$K$7+'РСТ РСО-А'!$H$9</f>
        <v>403.35</v>
      </c>
      <c r="L344" s="117">
        <f>VLOOKUP($A344+ROUND((COLUMN()-2)/24,5),АТС!$A$41:$F$784,3)+'Иные услуги '!$C$5+'РСТ РСО-А'!$K$7+'РСТ РСО-А'!$H$9</f>
        <v>403.35</v>
      </c>
      <c r="M344" s="117">
        <f>VLOOKUP($A344+ROUND((COLUMN()-2)/24,5),АТС!$A$41:$F$784,3)+'Иные услуги '!$C$5+'РСТ РСО-А'!$K$7+'РСТ РСО-А'!$H$9</f>
        <v>403.35</v>
      </c>
      <c r="N344" s="117">
        <f>VLOOKUP($A344+ROUND((COLUMN()-2)/24,5),АТС!$A$41:$F$784,3)+'Иные услуги '!$C$5+'РСТ РСО-А'!$K$7+'РСТ РСО-А'!$H$9</f>
        <v>403.35</v>
      </c>
      <c r="O344" s="117">
        <f>VLOOKUP($A344+ROUND((COLUMN()-2)/24,5),АТС!$A$41:$F$784,3)+'Иные услуги '!$C$5+'РСТ РСО-А'!$K$7+'РСТ РСО-А'!$H$9</f>
        <v>403.35</v>
      </c>
      <c r="P344" s="117">
        <f>VLOOKUP($A344+ROUND((COLUMN()-2)/24,5),АТС!$A$41:$F$784,3)+'Иные услуги '!$C$5+'РСТ РСО-А'!$K$7+'РСТ РСО-А'!$H$9</f>
        <v>403.35</v>
      </c>
      <c r="Q344" s="117">
        <f>VLOOKUP($A344+ROUND((COLUMN()-2)/24,5),АТС!$A$41:$F$784,3)+'Иные услуги '!$C$5+'РСТ РСО-А'!$K$7+'РСТ РСО-А'!$H$9</f>
        <v>403.35</v>
      </c>
      <c r="R344" s="117">
        <f>VLOOKUP($A344+ROUND((COLUMN()-2)/24,5),АТС!$A$41:$F$784,3)+'Иные услуги '!$C$5+'РСТ РСО-А'!$K$7+'РСТ РСО-А'!$H$9</f>
        <v>403.35</v>
      </c>
      <c r="S344" s="117">
        <f>VLOOKUP($A344+ROUND((COLUMN()-2)/24,5),АТС!$A$41:$F$784,3)+'Иные услуги '!$C$5+'РСТ РСО-А'!$K$7+'РСТ РСО-А'!$H$9</f>
        <v>403.35</v>
      </c>
      <c r="T344" s="117">
        <f>VLOOKUP($A344+ROUND((COLUMN()-2)/24,5),АТС!$A$41:$F$784,3)+'Иные услуги '!$C$5+'РСТ РСО-А'!$K$7+'РСТ РСО-А'!$H$9</f>
        <v>403.35</v>
      </c>
      <c r="U344" s="117">
        <f>VLOOKUP($A344+ROUND((COLUMN()-2)/24,5),АТС!$A$41:$F$784,3)+'Иные услуги '!$C$5+'РСТ РСО-А'!$K$7+'РСТ РСО-А'!$H$9</f>
        <v>403.35</v>
      </c>
      <c r="V344" s="117">
        <f>VLOOKUP($A344+ROUND((COLUMN()-2)/24,5),АТС!$A$41:$F$784,3)+'Иные услуги '!$C$5+'РСТ РСО-А'!$K$7+'РСТ РСО-А'!$H$9</f>
        <v>403.35</v>
      </c>
      <c r="W344" s="117">
        <f>VLOOKUP($A344+ROUND((COLUMN()-2)/24,5),АТС!$A$41:$F$784,3)+'Иные услуги '!$C$5+'РСТ РСО-А'!$K$7+'РСТ РСО-А'!$H$9</f>
        <v>403.35</v>
      </c>
      <c r="X344" s="117">
        <f>VLOOKUP($A344+ROUND((COLUMN()-2)/24,5),АТС!$A$41:$F$784,3)+'Иные услуги '!$C$5+'РСТ РСО-А'!$K$7+'РСТ РСО-А'!$H$9</f>
        <v>403.35</v>
      </c>
      <c r="Y344" s="117">
        <f>VLOOKUP($A344+ROUND((COLUMN()-2)/24,5),АТС!$A$41:$F$784,3)+'Иные услуги '!$C$5+'РСТ РСО-А'!$K$7+'РСТ РСО-А'!$H$9</f>
        <v>403.35</v>
      </c>
    </row>
    <row r="346" spans="1:27" x14ac:dyDescent="0.25">
      <c r="A346" s="64" t="s">
        <v>124</v>
      </c>
    </row>
    <row r="347" spans="1:27" x14ac:dyDescent="0.25">
      <c r="A347" s="74" t="s">
        <v>157</v>
      </c>
      <c r="B347" s="65"/>
      <c r="C347" s="65"/>
      <c r="D347" s="65"/>
    </row>
    <row r="348" spans="1:27" ht="12.75" x14ac:dyDescent="0.2">
      <c r="A348" s="144" t="s">
        <v>35</v>
      </c>
      <c r="B348" s="147" t="s">
        <v>97</v>
      </c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9"/>
    </row>
    <row r="349" spans="1:27" ht="12.75" x14ac:dyDescent="0.2">
      <c r="A349" s="145"/>
      <c r="B349" s="150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2"/>
    </row>
    <row r="350" spans="1:27" ht="12.75" customHeight="1" x14ac:dyDescent="0.2">
      <c r="A350" s="145"/>
      <c r="B350" s="153" t="s">
        <v>98</v>
      </c>
      <c r="C350" s="155" t="s">
        <v>99</v>
      </c>
      <c r="D350" s="155" t="s">
        <v>100</v>
      </c>
      <c r="E350" s="155" t="s">
        <v>101</v>
      </c>
      <c r="F350" s="155" t="s">
        <v>102</v>
      </c>
      <c r="G350" s="155" t="s">
        <v>103</v>
      </c>
      <c r="H350" s="155" t="s">
        <v>104</v>
      </c>
      <c r="I350" s="155" t="s">
        <v>105</v>
      </c>
      <c r="J350" s="155" t="s">
        <v>106</v>
      </c>
      <c r="K350" s="155" t="s">
        <v>107</v>
      </c>
      <c r="L350" s="155" t="s">
        <v>108</v>
      </c>
      <c r="M350" s="155" t="s">
        <v>109</v>
      </c>
      <c r="N350" s="157" t="s">
        <v>110</v>
      </c>
      <c r="O350" s="155" t="s">
        <v>111</v>
      </c>
      <c r="P350" s="155" t="s">
        <v>112</v>
      </c>
      <c r="Q350" s="155" t="s">
        <v>113</v>
      </c>
      <c r="R350" s="155" t="s">
        <v>114</v>
      </c>
      <c r="S350" s="155" t="s">
        <v>115</v>
      </c>
      <c r="T350" s="155" t="s">
        <v>116</v>
      </c>
      <c r="U350" s="155" t="s">
        <v>117</v>
      </c>
      <c r="V350" s="155" t="s">
        <v>118</v>
      </c>
      <c r="W350" s="155" t="s">
        <v>119</v>
      </c>
      <c r="X350" s="155" t="s">
        <v>120</v>
      </c>
      <c r="Y350" s="155" t="s">
        <v>121</v>
      </c>
    </row>
    <row r="351" spans="1:27" ht="11.25" customHeight="1" x14ac:dyDescent="0.2">
      <c r="A351" s="146"/>
      <c r="B351" s="154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8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</row>
    <row r="352" spans="1:27" ht="15.75" customHeight="1" x14ac:dyDescent="0.2">
      <c r="A352" s="66">
        <f>A314</f>
        <v>43709</v>
      </c>
      <c r="B352" s="91">
        <f>VLOOKUP($A352+ROUND((COLUMN()-2)/24,5),АТС!$A$41:$F$784,3)+'Иные услуги '!$C$5+'РСТ РСО-А'!$L$7+'РСТ РСО-А'!$F$9</f>
        <v>1922.6200000000001</v>
      </c>
      <c r="C352" s="117">
        <f>VLOOKUP($A352+ROUND((COLUMN()-2)/24,5),АТС!$A$41:$F$784,3)+'Иные услуги '!$C$5+'РСТ РСО-А'!$L$7+'РСТ РСО-А'!$F$9</f>
        <v>1914.66</v>
      </c>
      <c r="D352" s="117">
        <f>VLOOKUP($A352+ROUND((COLUMN()-2)/24,5),АТС!$A$41:$F$784,3)+'Иные услуги '!$C$5+'РСТ РСО-А'!$L$7+'РСТ РСО-А'!$F$9</f>
        <v>1915.18</v>
      </c>
      <c r="E352" s="117">
        <f>VLOOKUP($A352+ROUND((COLUMN()-2)/24,5),АТС!$A$41:$F$784,3)+'Иные услуги '!$C$5+'РСТ РСО-А'!$L$7+'РСТ РСО-А'!$F$9</f>
        <v>1914.79</v>
      </c>
      <c r="F352" s="117">
        <f>VLOOKUP($A352+ROUND((COLUMN()-2)/24,5),АТС!$A$41:$F$784,3)+'Иные услуги '!$C$5+'РСТ РСО-А'!$L$7+'РСТ РСО-А'!$F$9</f>
        <v>1914.78</v>
      </c>
      <c r="G352" s="117">
        <f>VLOOKUP($A352+ROUND((COLUMN()-2)/24,5),АТС!$A$41:$F$784,3)+'Иные услуги '!$C$5+'РСТ РСО-А'!$L$7+'РСТ РСО-А'!$F$9</f>
        <v>1914.55</v>
      </c>
      <c r="H352" s="117">
        <f>VLOOKUP($A352+ROUND((COLUMN()-2)/24,5),АТС!$A$41:$F$784,3)+'Иные услуги '!$C$5+'РСТ РСО-А'!$L$7+'РСТ РСО-А'!$F$9</f>
        <v>1913.95</v>
      </c>
      <c r="I352" s="117">
        <f>VLOOKUP($A352+ROUND((COLUMN()-2)/24,5),АТС!$A$41:$F$784,3)+'Иные услуги '!$C$5+'РСТ РСО-А'!$L$7+'РСТ РСО-А'!$F$9</f>
        <v>1914.07</v>
      </c>
      <c r="J352" s="117">
        <f>VLOOKUP($A352+ROUND((COLUMN()-2)/24,5),АТС!$A$41:$F$784,3)+'Иные услуги '!$C$5+'РСТ РСО-А'!$L$7+'РСТ РСО-А'!$F$9</f>
        <v>1914.2</v>
      </c>
      <c r="K352" s="117">
        <f>VLOOKUP($A352+ROUND((COLUMN()-2)/24,5),АТС!$A$41:$F$784,3)+'Иные услуги '!$C$5+'РСТ РСО-А'!$L$7+'РСТ РСО-А'!$F$9</f>
        <v>1914.3799999999999</v>
      </c>
      <c r="L352" s="117">
        <f>VLOOKUP($A352+ROUND((COLUMN()-2)/24,5),АТС!$A$41:$F$784,3)+'Иные услуги '!$C$5+'РСТ РСО-А'!$L$7+'РСТ РСО-А'!$F$9</f>
        <v>1932.5</v>
      </c>
      <c r="M352" s="117">
        <f>VLOOKUP($A352+ROUND((COLUMN()-2)/24,5),АТС!$A$41:$F$784,3)+'Иные услуги '!$C$5+'РСТ РСО-А'!$L$7+'РСТ РСО-А'!$F$9</f>
        <v>1970.81</v>
      </c>
      <c r="N352" s="117">
        <f>VLOOKUP($A352+ROUND((COLUMN()-2)/24,5),АТС!$A$41:$F$784,3)+'Иные услуги '!$C$5+'РСТ РСО-А'!$L$7+'РСТ РСО-А'!$F$9</f>
        <v>1971.7099999999998</v>
      </c>
      <c r="O352" s="117">
        <f>VLOOKUP($A352+ROUND((COLUMN()-2)/24,5),АТС!$A$41:$F$784,3)+'Иные услуги '!$C$5+'РСТ РСО-А'!$L$7+'РСТ РСО-А'!$F$9</f>
        <v>1970.6499999999999</v>
      </c>
      <c r="P352" s="117">
        <f>VLOOKUP($A352+ROUND((COLUMN()-2)/24,5),АТС!$A$41:$F$784,3)+'Иные услуги '!$C$5+'РСТ РСО-А'!$L$7+'РСТ РСО-А'!$F$9</f>
        <v>1971.61</v>
      </c>
      <c r="Q352" s="117">
        <f>VLOOKUP($A352+ROUND((COLUMN()-2)/24,5),АТС!$A$41:$F$784,3)+'Иные услуги '!$C$5+'РСТ РСО-А'!$L$7+'РСТ РСО-А'!$F$9</f>
        <v>1972</v>
      </c>
      <c r="R352" s="117">
        <f>VLOOKUP($A352+ROUND((COLUMN()-2)/24,5),АТС!$A$41:$F$784,3)+'Иные услуги '!$C$5+'РСТ РСО-А'!$L$7+'РСТ РСО-А'!$F$9</f>
        <v>1971.55</v>
      </c>
      <c r="S352" s="117">
        <f>VLOOKUP($A352+ROUND((COLUMN()-2)/24,5),АТС!$A$41:$F$784,3)+'Иные услуги '!$C$5+'РСТ РСО-А'!$L$7+'РСТ РСО-А'!$F$9</f>
        <v>1932.3999999999999</v>
      </c>
      <c r="T352" s="117">
        <f>VLOOKUP($A352+ROUND((COLUMN()-2)/24,5),АТС!$A$41:$F$784,3)+'Иные услуги '!$C$5+'РСТ РСО-А'!$L$7+'РСТ РСО-А'!$F$9</f>
        <v>1970.49</v>
      </c>
      <c r="U352" s="117">
        <f>VLOOKUP($A352+ROUND((COLUMN()-2)/24,5),АТС!$A$41:$F$784,3)+'Иные услуги '!$C$5+'РСТ РСО-А'!$L$7+'РСТ РСО-А'!$F$9</f>
        <v>2057.6200000000003</v>
      </c>
      <c r="V352" s="117">
        <f>VLOOKUP($A352+ROUND((COLUMN()-2)/24,5),АТС!$A$41:$F$784,3)+'Иные услуги '!$C$5+'РСТ РСО-А'!$L$7+'РСТ РСО-А'!$F$9</f>
        <v>2054.0600000000004</v>
      </c>
      <c r="W352" s="117">
        <f>VLOOKUP($A352+ROUND((COLUMN()-2)/24,5),АТС!$A$41:$F$784,3)+'Иные услуги '!$C$5+'РСТ РСО-А'!$L$7+'РСТ РСО-А'!$F$9</f>
        <v>1937.53</v>
      </c>
      <c r="X352" s="117">
        <f>VLOOKUP($A352+ROUND((COLUMN()-2)/24,5),АТС!$A$41:$F$784,3)+'Иные услуги '!$C$5+'РСТ РСО-А'!$L$7+'РСТ РСО-А'!$F$9</f>
        <v>1913.68</v>
      </c>
      <c r="Y352" s="117">
        <f>VLOOKUP($A352+ROUND((COLUMN()-2)/24,5),АТС!$A$41:$F$784,3)+'Иные услуги '!$C$5+'РСТ РСО-А'!$L$7+'РСТ РСО-А'!$F$9</f>
        <v>2002.08</v>
      </c>
      <c r="AA352" s="67"/>
    </row>
    <row r="353" spans="1:25" x14ac:dyDescent="0.2">
      <c r="A353" s="66">
        <f>A352+1</f>
        <v>43710</v>
      </c>
      <c r="B353" s="117">
        <f>VLOOKUP($A353+ROUND((COLUMN()-2)/24,5),АТС!$A$41:$F$784,3)+'Иные услуги '!$C$5+'РСТ РСО-А'!$L$7+'РСТ РСО-А'!$F$9</f>
        <v>1922.66</v>
      </c>
      <c r="C353" s="117">
        <f>VLOOKUP($A353+ROUND((COLUMN()-2)/24,5),АТС!$A$41:$F$784,3)+'Иные услуги '!$C$5+'РСТ РСО-А'!$L$7+'РСТ РСО-А'!$F$9</f>
        <v>1915.6</v>
      </c>
      <c r="D353" s="117">
        <f>VLOOKUP($A353+ROUND((COLUMN()-2)/24,5),АТС!$A$41:$F$784,3)+'Иные услуги '!$C$5+'РСТ РСО-А'!$L$7+'РСТ РСО-А'!$F$9</f>
        <v>1914.6200000000001</v>
      </c>
      <c r="E353" s="117">
        <f>VLOOKUP($A353+ROUND((COLUMN()-2)/24,5),АТС!$A$41:$F$784,3)+'Иные услуги '!$C$5+'РСТ РСО-А'!$L$7+'РСТ РСО-А'!$F$9</f>
        <v>1914.66</v>
      </c>
      <c r="F353" s="117">
        <f>VLOOKUP($A353+ROUND((COLUMN()-2)/24,5),АТС!$A$41:$F$784,3)+'Иные услуги '!$C$5+'РСТ РСО-А'!$L$7+'РСТ РСО-А'!$F$9</f>
        <v>1914.64</v>
      </c>
      <c r="G353" s="117">
        <f>VLOOKUP($A353+ROUND((COLUMN()-2)/24,5),АТС!$A$41:$F$784,3)+'Иные услуги '!$C$5+'РСТ РСО-А'!$L$7+'РСТ РСО-А'!$F$9</f>
        <v>1914.4799999999998</v>
      </c>
      <c r="H353" s="117">
        <f>VLOOKUP($A353+ROUND((COLUMN()-2)/24,5),АТС!$A$41:$F$784,3)+'Иные услуги '!$C$5+'РСТ РСО-А'!$L$7+'РСТ РСО-А'!$F$9</f>
        <v>1913.8700000000001</v>
      </c>
      <c r="I353" s="117">
        <f>VLOOKUP($A353+ROUND((COLUMN()-2)/24,5),АТС!$A$41:$F$784,3)+'Иные услуги '!$C$5+'РСТ РСО-А'!$L$7+'РСТ РСО-А'!$F$9</f>
        <v>1968.35</v>
      </c>
      <c r="J353" s="117">
        <f>VLOOKUP($A353+ROUND((COLUMN()-2)/24,5),АТС!$A$41:$F$784,3)+'Иные услуги '!$C$5+'РСТ РСО-А'!$L$7+'РСТ РСО-А'!$F$9</f>
        <v>1914.5</v>
      </c>
      <c r="K353" s="117">
        <f>VLOOKUP($A353+ROUND((COLUMN()-2)/24,5),АТС!$A$41:$F$784,3)+'Иные услуги '!$C$5+'РСТ РСО-А'!$L$7+'РСТ РСО-А'!$F$9</f>
        <v>2038.78</v>
      </c>
      <c r="L353" s="117">
        <f>VLOOKUP($A353+ROUND((COLUMN()-2)/24,5),АТС!$A$41:$F$784,3)+'Иные услуги '!$C$5+'РСТ РСО-А'!$L$7+'РСТ РСО-А'!$F$9</f>
        <v>2071.25</v>
      </c>
      <c r="M353" s="117">
        <f>VLOOKUP($A353+ROUND((COLUMN()-2)/24,5),АТС!$A$41:$F$784,3)+'Иные услуги '!$C$5+'РСТ РСО-А'!$L$7+'РСТ РСО-А'!$F$9</f>
        <v>2108.0700000000002</v>
      </c>
      <c r="N353" s="117">
        <f>VLOOKUP($A353+ROUND((COLUMN()-2)/24,5),АТС!$A$41:$F$784,3)+'Иные услуги '!$C$5+'РСТ РСО-А'!$L$7+'РСТ РСО-А'!$F$9</f>
        <v>2072.77</v>
      </c>
      <c r="O353" s="117">
        <f>VLOOKUP($A353+ROUND((COLUMN()-2)/24,5),АТС!$A$41:$F$784,3)+'Иные услуги '!$C$5+'РСТ РСО-А'!$L$7+'РСТ РСО-А'!$F$9</f>
        <v>2072.5500000000002</v>
      </c>
      <c r="P353" s="117">
        <f>VLOOKUP($A353+ROUND((COLUMN()-2)/24,5),АТС!$A$41:$F$784,3)+'Иные услуги '!$C$5+'РСТ РСО-А'!$L$7+'РСТ РСО-А'!$F$9</f>
        <v>2103.86</v>
      </c>
      <c r="Q353" s="117">
        <f>VLOOKUP($A353+ROUND((COLUMN()-2)/24,5),АТС!$A$41:$F$784,3)+'Иные услуги '!$C$5+'РСТ РСО-А'!$L$7+'РСТ РСО-А'!$F$9</f>
        <v>2103.0600000000004</v>
      </c>
      <c r="R353" s="117">
        <f>VLOOKUP($A353+ROUND((COLUMN()-2)/24,5),АТС!$A$41:$F$784,3)+'Иные услуги '!$C$5+'РСТ РСО-А'!$L$7+'РСТ РСО-А'!$F$9</f>
        <v>2068.8700000000003</v>
      </c>
      <c r="S353" s="117">
        <f>VLOOKUP($A353+ROUND((COLUMN()-2)/24,5),АТС!$A$41:$F$784,3)+'Иные услуги '!$C$5+'РСТ РСО-А'!$L$7+'РСТ РСО-А'!$F$9</f>
        <v>2036.06</v>
      </c>
      <c r="T353" s="117">
        <f>VLOOKUP($A353+ROUND((COLUMN()-2)/24,5),АТС!$A$41:$F$784,3)+'Иные услуги '!$C$5+'РСТ РСО-А'!$L$7+'РСТ РСО-А'!$F$9</f>
        <v>2032.8999999999999</v>
      </c>
      <c r="U353" s="117">
        <f>VLOOKUP($A353+ROUND((COLUMN()-2)/24,5),АТС!$A$41:$F$784,3)+'Иные услуги '!$C$5+'РСТ РСО-А'!$L$7+'РСТ РСО-А'!$F$9</f>
        <v>2130.34</v>
      </c>
      <c r="V353" s="117">
        <f>VLOOKUP($A353+ROUND((COLUMN()-2)/24,5),АТС!$A$41:$F$784,3)+'Иные услуги '!$C$5+'РСТ РСО-А'!$L$7+'РСТ РСО-А'!$F$9</f>
        <v>2088.52</v>
      </c>
      <c r="W353" s="117">
        <f>VLOOKUP($A353+ROUND((COLUMN()-2)/24,5),АТС!$A$41:$F$784,3)+'Иные услуги '!$C$5+'РСТ РСО-А'!$L$7+'РСТ РСО-А'!$F$9</f>
        <v>1996.1699999999998</v>
      </c>
      <c r="X353" s="117">
        <f>VLOOKUP($A353+ROUND((COLUMN()-2)/24,5),АТС!$A$41:$F$784,3)+'Иные услуги '!$C$5+'РСТ РСО-А'!$L$7+'РСТ РСО-А'!$F$9</f>
        <v>1913.78</v>
      </c>
      <c r="Y353" s="117">
        <f>VLOOKUP($A353+ROUND((COLUMN()-2)/24,5),АТС!$A$41:$F$784,3)+'Иные услуги '!$C$5+'РСТ РСО-А'!$L$7+'РСТ РСО-А'!$F$9</f>
        <v>1941.05</v>
      </c>
    </row>
    <row r="354" spans="1:25" x14ac:dyDescent="0.2">
      <c r="A354" s="66">
        <f t="shared" ref="A354:A382" si="10">A353+1</f>
        <v>43711</v>
      </c>
      <c r="B354" s="117">
        <f>VLOOKUP($A354+ROUND((COLUMN()-2)/24,5),АТС!$A$41:$F$784,3)+'Иные услуги '!$C$5+'РСТ РСО-А'!$L$7+'РСТ РСО-А'!$F$9</f>
        <v>1926.3799999999999</v>
      </c>
      <c r="C354" s="117">
        <f>VLOOKUP($A354+ROUND((COLUMN()-2)/24,5),АТС!$A$41:$F$784,3)+'Иные услуги '!$C$5+'РСТ РСО-А'!$L$7+'РСТ РСО-А'!$F$9</f>
        <v>1914.78</v>
      </c>
      <c r="D354" s="117">
        <f>VLOOKUP($A354+ROUND((COLUMN()-2)/24,5),АТС!$A$41:$F$784,3)+'Иные услуги '!$C$5+'РСТ РСО-А'!$L$7+'РСТ РСО-А'!$F$9</f>
        <v>1914.64</v>
      </c>
      <c r="E354" s="117">
        <f>VLOOKUP($A354+ROUND((COLUMN()-2)/24,5),АТС!$A$41:$F$784,3)+'Иные услуги '!$C$5+'РСТ РСО-А'!$L$7+'РСТ РСО-А'!$F$9</f>
        <v>1914.6200000000001</v>
      </c>
      <c r="F354" s="117">
        <f>VLOOKUP($A354+ROUND((COLUMN()-2)/24,5),АТС!$A$41:$F$784,3)+'Иные услуги '!$C$5+'РСТ РСО-А'!$L$7+'РСТ РСО-А'!$F$9</f>
        <v>1914.6299999999999</v>
      </c>
      <c r="G354" s="117">
        <f>VLOOKUP($A354+ROUND((COLUMN()-2)/24,5),АТС!$A$41:$F$784,3)+'Иные услуги '!$C$5+'РСТ РСО-А'!$L$7+'РСТ РСО-А'!$F$9</f>
        <v>1914.54</v>
      </c>
      <c r="H354" s="117">
        <f>VLOOKUP($A354+ROUND((COLUMN()-2)/24,5),АТС!$A$41:$F$784,3)+'Иные услуги '!$C$5+'РСТ РСО-А'!$L$7+'РСТ РСО-А'!$F$9</f>
        <v>1913.93</v>
      </c>
      <c r="I354" s="117">
        <f>VLOOKUP($A354+ROUND((COLUMN()-2)/24,5),АТС!$A$41:$F$784,3)+'Иные услуги '!$C$5+'РСТ РСО-А'!$L$7+'РСТ РСО-А'!$F$9</f>
        <v>1956.8999999999999</v>
      </c>
      <c r="J354" s="117">
        <f>VLOOKUP($A354+ROUND((COLUMN()-2)/24,5),АТС!$A$41:$F$784,3)+'Иные услуги '!$C$5+'РСТ РСО-А'!$L$7+'РСТ РСО-А'!$F$9</f>
        <v>1930.8999999999999</v>
      </c>
      <c r="K354" s="117">
        <f>VLOOKUP($A354+ROUND((COLUMN()-2)/24,5),АТС!$A$41:$F$784,3)+'Иные услуги '!$C$5+'РСТ РСО-А'!$L$7+'РСТ РСО-А'!$F$9</f>
        <v>2034.95</v>
      </c>
      <c r="L354" s="117">
        <f>VLOOKUP($A354+ROUND((COLUMN()-2)/24,5),АТС!$A$41:$F$784,3)+'Иные услуги '!$C$5+'РСТ РСО-А'!$L$7+'РСТ РСО-А'!$F$9</f>
        <v>2071.8700000000003</v>
      </c>
      <c r="M354" s="117">
        <f>VLOOKUP($A354+ROUND((COLUMN()-2)/24,5),АТС!$A$41:$F$784,3)+'Иные услуги '!$C$5+'РСТ РСО-А'!$L$7+'РСТ РСО-А'!$F$9</f>
        <v>2109.0600000000004</v>
      </c>
      <c r="N354" s="117">
        <f>VLOOKUP($A354+ROUND((COLUMN()-2)/24,5),АТС!$A$41:$F$784,3)+'Иные услуги '!$C$5+'РСТ РСО-А'!$L$7+'РСТ РСО-А'!$F$9</f>
        <v>2079.8300000000004</v>
      </c>
      <c r="O354" s="117">
        <f>VLOOKUP($A354+ROUND((COLUMN()-2)/24,5),АТС!$A$41:$F$784,3)+'Иные услуги '!$C$5+'РСТ РСО-А'!$L$7+'РСТ РСО-А'!$F$9</f>
        <v>2083.4500000000003</v>
      </c>
      <c r="P354" s="117">
        <f>VLOOKUP($A354+ROUND((COLUMN()-2)/24,5),АТС!$A$41:$F$784,3)+'Иные услуги '!$C$5+'РСТ РСО-А'!$L$7+'РСТ РСО-А'!$F$9</f>
        <v>2112.5100000000002</v>
      </c>
      <c r="Q354" s="117">
        <f>VLOOKUP($A354+ROUND((COLUMN()-2)/24,5),АТС!$A$41:$F$784,3)+'Иные услуги '!$C$5+'РСТ РСО-А'!$L$7+'РСТ РСО-А'!$F$9</f>
        <v>2111.5500000000002</v>
      </c>
      <c r="R354" s="117">
        <f>VLOOKUP($A354+ROUND((COLUMN()-2)/24,5),АТС!$A$41:$F$784,3)+'Иные услуги '!$C$5+'РСТ РСО-А'!$L$7+'РСТ РСО-А'!$F$9</f>
        <v>2081.3300000000004</v>
      </c>
      <c r="S354" s="117">
        <f>VLOOKUP($A354+ROUND((COLUMN()-2)/24,5),АТС!$A$41:$F$784,3)+'Иные услуги '!$C$5+'РСТ РСО-А'!$L$7+'РСТ РСО-А'!$F$9</f>
        <v>2048.0500000000002</v>
      </c>
      <c r="T354" s="117">
        <f>VLOOKUP($A354+ROUND((COLUMN()-2)/24,5),АТС!$A$41:$F$784,3)+'Иные услуги '!$C$5+'РСТ РСО-А'!$L$7+'РСТ РСО-А'!$F$9</f>
        <v>2080.15</v>
      </c>
      <c r="U354" s="117">
        <f>VLOOKUP($A354+ROUND((COLUMN()-2)/24,5),АТС!$A$41:$F$784,3)+'Иные услуги '!$C$5+'РСТ РСО-А'!$L$7+'РСТ РСО-А'!$F$9</f>
        <v>2150.4100000000003</v>
      </c>
      <c r="V354" s="117">
        <f>VLOOKUP($A354+ROUND((COLUMN()-2)/24,5),АТС!$A$41:$F$784,3)+'Иные услуги '!$C$5+'РСТ РСО-А'!$L$7+'РСТ РСО-А'!$F$9</f>
        <v>2104.4300000000003</v>
      </c>
      <c r="W354" s="117">
        <f>VLOOKUP($A354+ROUND((COLUMN()-2)/24,5),АТС!$A$41:$F$784,3)+'Иные услуги '!$C$5+'РСТ РСО-А'!$L$7+'РСТ РСО-А'!$F$9</f>
        <v>2057.5</v>
      </c>
      <c r="X354" s="117">
        <f>VLOOKUP($A354+ROUND((COLUMN()-2)/24,5),АТС!$A$41:$F$784,3)+'Иные услуги '!$C$5+'РСТ РСО-А'!$L$7+'РСТ РСО-А'!$F$9</f>
        <v>1913.97</v>
      </c>
      <c r="Y354" s="117">
        <f>VLOOKUP($A354+ROUND((COLUMN()-2)/24,5),АТС!$A$41:$F$784,3)+'Иные услуги '!$C$5+'РСТ РСО-А'!$L$7+'РСТ РСО-А'!$F$9</f>
        <v>1982.56</v>
      </c>
    </row>
    <row r="355" spans="1:25" x14ac:dyDescent="0.2">
      <c r="A355" s="66">
        <f t="shared" si="10"/>
        <v>43712</v>
      </c>
      <c r="B355" s="117">
        <f>VLOOKUP($A355+ROUND((COLUMN()-2)/24,5),АТС!$A$41:$F$784,3)+'Иные услуги '!$C$5+'РСТ РСО-А'!$L$7+'РСТ РСО-А'!$F$9</f>
        <v>1932.79</v>
      </c>
      <c r="C355" s="117">
        <f>VLOOKUP($A355+ROUND((COLUMN()-2)/24,5),АТС!$A$41:$F$784,3)+'Иные услуги '!$C$5+'РСТ РСО-А'!$L$7+'РСТ РСО-А'!$F$9</f>
        <v>1916.3700000000001</v>
      </c>
      <c r="D355" s="117">
        <f>VLOOKUP($A355+ROUND((COLUMN()-2)/24,5),АТС!$A$41:$F$784,3)+'Иные услуги '!$C$5+'РСТ РСО-А'!$L$7+'РСТ РСО-А'!$F$9</f>
        <v>1914.61</v>
      </c>
      <c r="E355" s="117">
        <f>VLOOKUP($A355+ROUND((COLUMN()-2)/24,5),АТС!$A$41:$F$784,3)+'Иные услуги '!$C$5+'РСТ РСО-А'!$L$7+'РСТ РСО-А'!$F$9</f>
        <v>1914.61</v>
      </c>
      <c r="F355" s="117">
        <f>VLOOKUP($A355+ROUND((COLUMN()-2)/24,5),АТС!$A$41:$F$784,3)+'Иные услуги '!$C$5+'РСТ РСО-А'!$L$7+'РСТ РСО-А'!$F$9</f>
        <v>1914.59</v>
      </c>
      <c r="G355" s="117">
        <f>VLOOKUP($A355+ROUND((COLUMN()-2)/24,5),АТС!$A$41:$F$784,3)+'Иные услуги '!$C$5+'РСТ РСО-А'!$L$7+'РСТ РСО-А'!$F$9</f>
        <v>1914.53</v>
      </c>
      <c r="H355" s="117">
        <f>VLOOKUP($A355+ROUND((COLUMN()-2)/24,5),АТС!$A$41:$F$784,3)+'Иные услуги '!$C$5+'РСТ РСО-А'!$L$7+'РСТ РСО-А'!$F$9</f>
        <v>1914.09</v>
      </c>
      <c r="I355" s="117">
        <f>VLOOKUP($A355+ROUND((COLUMN()-2)/24,5),АТС!$A$41:$F$784,3)+'Иные услуги '!$C$5+'РСТ РСО-А'!$L$7+'РСТ РСО-А'!$F$9</f>
        <v>1996.74</v>
      </c>
      <c r="J355" s="117">
        <f>VLOOKUP($A355+ROUND((COLUMN()-2)/24,5),АТС!$A$41:$F$784,3)+'Иные услуги '!$C$5+'РСТ РСО-А'!$L$7+'РСТ РСО-А'!$F$9</f>
        <v>1914.66</v>
      </c>
      <c r="K355" s="117">
        <f>VLOOKUP($A355+ROUND((COLUMN()-2)/24,5),АТС!$A$41:$F$784,3)+'Иные услуги '!$C$5+'РСТ РСО-А'!$L$7+'РСТ РСО-А'!$F$9</f>
        <v>2032.6</v>
      </c>
      <c r="L355" s="117">
        <f>VLOOKUP($A355+ROUND((COLUMN()-2)/24,5),АТС!$A$41:$F$784,3)+'Иные услуги '!$C$5+'РСТ РСО-А'!$L$7+'РСТ РСО-А'!$F$9</f>
        <v>2071.04</v>
      </c>
      <c r="M355" s="117">
        <f>VLOOKUP($A355+ROUND((COLUMN()-2)/24,5),АТС!$A$41:$F$784,3)+'Иные услуги '!$C$5+'РСТ РСО-А'!$L$7+'РСТ РСО-А'!$F$9</f>
        <v>2101.4300000000003</v>
      </c>
      <c r="N355" s="117">
        <f>VLOOKUP($A355+ROUND((COLUMN()-2)/24,5),АТС!$A$41:$F$784,3)+'Иные услуги '!$C$5+'РСТ РСО-А'!$L$7+'РСТ РСО-А'!$F$9</f>
        <v>2072</v>
      </c>
      <c r="O355" s="117">
        <f>VLOOKUP($A355+ROUND((COLUMN()-2)/24,5),АТС!$A$41:$F$784,3)+'Иные услуги '!$C$5+'РСТ РСО-А'!$L$7+'РСТ РСО-А'!$F$9</f>
        <v>2072.6200000000003</v>
      </c>
      <c r="P355" s="117">
        <f>VLOOKUP($A355+ROUND((COLUMN()-2)/24,5),АТС!$A$41:$F$784,3)+'Иные услуги '!$C$5+'РСТ РСО-А'!$L$7+'РСТ РСО-А'!$F$9</f>
        <v>2100.2600000000002</v>
      </c>
      <c r="Q355" s="117">
        <f>VLOOKUP($A355+ROUND((COLUMN()-2)/24,5),АТС!$A$41:$F$784,3)+'Иные услуги '!$C$5+'РСТ РСО-А'!$L$7+'РСТ РСО-А'!$F$9</f>
        <v>2072.92</v>
      </c>
      <c r="R355" s="117">
        <f>VLOOKUP($A355+ROUND((COLUMN()-2)/24,5),АТС!$A$41:$F$784,3)+'Иные услуги '!$C$5+'РСТ РСО-А'!$L$7+'РСТ РСО-А'!$F$9</f>
        <v>2071.94</v>
      </c>
      <c r="S355" s="117">
        <f>VLOOKUP($A355+ROUND((COLUMN()-2)/24,5),АТС!$A$41:$F$784,3)+'Иные услуги '!$C$5+'РСТ РСО-А'!$L$7+'РСТ РСО-А'!$F$9</f>
        <v>2040.3</v>
      </c>
      <c r="T355" s="117">
        <f>VLOOKUP($A355+ROUND((COLUMN()-2)/24,5),АТС!$A$41:$F$784,3)+'Иные услуги '!$C$5+'РСТ РСО-А'!$L$7+'РСТ РСО-А'!$F$9</f>
        <v>2069.79</v>
      </c>
      <c r="U355" s="117">
        <f>VLOOKUP($A355+ROUND((COLUMN()-2)/24,5),АТС!$A$41:$F$784,3)+'Иные услуги '!$C$5+'РСТ РСО-А'!$L$7+'РСТ РСО-А'!$F$9</f>
        <v>2136.5</v>
      </c>
      <c r="V355" s="117">
        <f>VLOOKUP($A355+ROUND((COLUMN()-2)/24,5),АТС!$A$41:$F$784,3)+'Иные услуги '!$C$5+'РСТ РСО-А'!$L$7+'РСТ РСО-А'!$F$9</f>
        <v>2066.8100000000004</v>
      </c>
      <c r="W355" s="117">
        <f>VLOOKUP($A355+ROUND((COLUMN()-2)/24,5),АТС!$A$41:$F$784,3)+'Иные услуги '!$C$5+'РСТ РСО-А'!$L$7+'РСТ РСО-А'!$F$9</f>
        <v>1938.06</v>
      </c>
      <c r="X355" s="117">
        <f>VLOOKUP($A355+ROUND((COLUMN()-2)/24,5),АТС!$A$41:$F$784,3)+'Иные услуги '!$C$5+'РСТ РСО-А'!$L$7+'РСТ РСО-А'!$F$9</f>
        <v>1914.07</v>
      </c>
      <c r="Y355" s="117">
        <f>VLOOKUP($A355+ROUND((COLUMN()-2)/24,5),АТС!$A$41:$F$784,3)+'Иные услуги '!$C$5+'РСТ РСО-А'!$L$7+'РСТ РСО-А'!$F$9</f>
        <v>1995.08</v>
      </c>
    </row>
    <row r="356" spans="1:25" x14ac:dyDescent="0.2">
      <c r="A356" s="66">
        <f t="shared" si="10"/>
        <v>43713</v>
      </c>
      <c r="B356" s="117">
        <f>VLOOKUP($A356+ROUND((COLUMN()-2)/24,5),АТС!$A$41:$F$784,3)+'Иные услуги '!$C$5+'РСТ РСО-А'!$L$7+'РСТ РСО-А'!$F$9</f>
        <v>1926.04</v>
      </c>
      <c r="C356" s="117">
        <f>VLOOKUP($A356+ROUND((COLUMN()-2)/24,5),АТС!$A$41:$F$784,3)+'Иные услуги '!$C$5+'РСТ РСО-А'!$L$7+'РСТ РСО-А'!$F$9</f>
        <v>1917.07</v>
      </c>
      <c r="D356" s="117">
        <f>VLOOKUP($A356+ROUND((COLUMN()-2)/24,5),АТС!$A$41:$F$784,3)+'Иные услуги '!$C$5+'РСТ РСО-А'!$L$7+'РСТ РСО-А'!$F$9</f>
        <v>1914.6899999999998</v>
      </c>
      <c r="E356" s="117">
        <f>VLOOKUP($A356+ROUND((COLUMN()-2)/24,5),АТС!$A$41:$F$784,3)+'Иные услуги '!$C$5+'РСТ РСО-А'!$L$7+'РСТ РСО-А'!$F$9</f>
        <v>1914.68</v>
      </c>
      <c r="F356" s="117">
        <f>VLOOKUP($A356+ROUND((COLUMN()-2)/24,5),АТС!$A$41:$F$784,3)+'Иные услуги '!$C$5+'РСТ РСО-А'!$L$7+'РСТ РСО-А'!$F$9</f>
        <v>1914.6699999999998</v>
      </c>
      <c r="G356" s="117">
        <f>VLOOKUP($A356+ROUND((COLUMN()-2)/24,5),АТС!$A$41:$F$784,3)+'Иные услуги '!$C$5+'РСТ РСО-А'!$L$7+'РСТ РСО-А'!$F$9</f>
        <v>1914.56</v>
      </c>
      <c r="H356" s="117">
        <f>VLOOKUP($A356+ROUND((COLUMN()-2)/24,5),АТС!$A$41:$F$784,3)+'Иные услуги '!$C$5+'РСТ РСО-А'!$L$7+'РСТ РСО-А'!$F$9</f>
        <v>1913.9199999999998</v>
      </c>
      <c r="I356" s="117">
        <f>VLOOKUP($A356+ROUND((COLUMN()-2)/24,5),АТС!$A$41:$F$784,3)+'Иные услуги '!$C$5+'РСТ РСО-А'!$L$7+'РСТ РСО-А'!$F$9</f>
        <v>1967.84</v>
      </c>
      <c r="J356" s="117">
        <f>VLOOKUP($A356+ROUND((COLUMN()-2)/24,5),АТС!$A$41:$F$784,3)+'Иные услуги '!$C$5+'РСТ РСО-А'!$L$7+'РСТ РСО-А'!$F$9</f>
        <v>1914.58</v>
      </c>
      <c r="K356" s="117">
        <f>VLOOKUP($A356+ROUND((COLUMN()-2)/24,5),АТС!$A$41:$F$784,3)+'Иные услуги '!$C$5+'РСТ РСО-А'!$L$7+'РСТ РСО-А'!$F$9</f>
        <v>1970.66</v>
      </c>
      <c r="L356" s="117">
        <f>VLOOKUP($A356+ROUND((COLUMN()-2)/24,5),АТС!$A$41:$F$784,3)+'Иные услуги '!$C$5+'РСТ РСО-А'!$L$7+'РСТ РСО-А'!$F$9</f>
        <v>2045.73</v>
      </c>
      <c r="M356" s="117">
        <f>VLOOKUP($A356+ROUND((COLUMN()-2)/24,5),АТС!$A$41:$F$784,3)+'Иные услуги '!$C$5+'РСТ РСО-А'!$L$7+'РСТ РСО-А'!$F$9</f>
        <v>2052.65</v>
      </c>
      <c r="N356" s="117">
        <f>VLOOKUP($A356+ROUND((COLUMN()-2)/24,5),АТС!$A$41:$F$784,3)+'Иные услуги '!$C$5+'РСТ РСО-А'!$L$7+'РСТ РСО-А'!$F$9</f>
        <v>2046.16</v>
      </c>
      <c r="O356" s="117">
        <f>VLOOKUP($A356+ROUND((COLUMN()-2)/24,5),АТС!$A$41:$F$784,3)+'Иные услуги '!$C$5+'РСТ РСО-А'!$L$7+'РСТ РСО-А'!$F$9</f>
        <v>2050.4100000000003</v>
      </c>
      <c r="P356" s="117">
        <f>VLOOKUP($A356+ROUND((COLUMN()-2)/24,5),АТС!$A$41:$F$784,3)+'Иные услуги '!$C$5+'РСТ РСО-А'!$L$7+'РСТ РСО-А'!$F$9</f>
        <v>2050.1200000000003</v>
      </c>
      <c r="Q356" s="117">
        <f>VLOOKUP($A356+ROUND((COLUMN()-2)/24,5),АТС!$A$41:$F$784,3)+'Иные услуги '!$C$5+'РСТ РСО-А'!$L$7+'РСТ РСО-А'!$F$9</f>
        <v>2051.9500000000003</v>
      </c>
      <c r="R356" s="117">
        <f>VLOOKUP($A356+ROUND((COLUMN()-2)/24,5),АТС!$A$41:$F$784,3)+'Иные услуги '!$C$5+'РСТ РСО-А'!$L$7+'РСТ РСО-А'!$F$9</f>
        <v>2014.72</v>
      </c>
      <c r="S356" s="117">
        <f>VLOOKUP($A356+ROUND((COLUMN()-2)/24,5),АТС!$A$41:$F$784,3)+'Иные услуги '!$C$5+'РСТ РСО-А'!$L$7+'РСТ РСО-А'!$F$9</f>
        <v>1974.2099999999998</v>
      </c>
      <c r="T356" s="117">
        <f>VLOOKUP($A356+ROUND((COLUMN()-2)/24,5),АТС!$A$41:$F$784,3)+'Иные услуги '!$C$5+'РСТ РСО-А'!$L$7+'РСТ РСО-А'!$F$9</f>
        <v>2038.89</v>
      </c>
      <c r="U356" s="117">
        <f>VLOOKUP($A356+ROUND((COLUMN()-2)/24,5),АТС!$A$41:$F$784,3)+'Иные услуги '!$C$5+'РСТ РСО-А'!$L$7+'РСТ РСО-А'!$F$9</f>
        <v>2143.9700000000003</v>
      </c>
      <c r="V356" s="117">
        <f>VLOOKUP($A356+ROUND((COLUMN()-2)/24,5),АТС!$A$41:$F$784,3)+'Иные услуги '!$C$5+'РСТ РСО-А'!$L$7+'РСТ РСО-А'!$F$9</f>
        <v>2100.5500000000002</v>
      </c>
      <c r="W356" s="117">
        <f>VLOOKUP($A356+ROUND((COLUMN()-2)/24,5),АТС!$A$41:$F$784,3)+'Иные услуги '!$C$5+'РСТ РСО-А'!$L$7+'РСТ РСО-А'!$F$9</f>
        <v>1999.26</v>
      </c>
      <c r="X356" s="117">
        <f>VLOOKUP($A356+ROUND((COLUMN()-2)/24,5),АТС!$A$41:$F$784,3)+'Иные услуги '!$C$5+'РСТ РСО-А'!$L$7+'РСТ РСО-А'!$F$9</f>
        <v>1913.8999999999999</v>
      </c>
      <c r="Y356" s="117">
        <f>VLOOKUP($A356+ROUND((COLUMN()-2)/24,5),АТС!$A$41:$F$784,3)+'Иные услуги '!$C$5+'РСТ РСО-А'!$L$7+'РСТ РСО-А'!$F$9</f>
        <v>2009.72</v>
      </c>
    </row>
    <row r="357" spans="1:25" x14ac:dyDescent="0.2">
      <c r="A357" s="66">
        <f t="shared" si="10"/>
        <v>43714</v>
      </c>
      <c r="B357" s="117">
        <f>VLOOKUP($A357+ROUND((COLUMN()-2)/24,5),АТС!$A$41:$F$784,3)+'Иные услуги '!$C$5+'РСТ РСО-А'!$L$7+'РСТ РСО-А'!$F$9</f>
        <v>1927.59</v>
      </c>
      <c r="C357" s="117">
        <f>VLOOKUP($A357+ROUND((COLUMN()-2)/24,5),АТС!$A$41:$F$784,3)+'Иные услуги '!$C$5+'РСТ РСО-А'!$L$7+'РСТ РСО-А'!$F$9</f>
        <v>1917.18</v>
      </c>
      <c r="D357" s="117">
        <f>VLOOKUP($A357+ROUND((COLUMN()-2)/24,5),АТС!$A$41:$F$784,3)+'Иные услуги '!$C$5+'РСТ РСО-А'!$L$7+'РСТ РСО-А'!$F$9</f>
        <v>1914.76</v>
      </c>
      <c r="E357" s="117">
        <f>VLOOKUP($A357+ROUND((COLUMN()-2)/24,5),АТС!$A$41:$F$784,3)+'Иные услуги '!$C$5+'РСТ РСО-А'!$L$7+'РСТ РСО-А'!$F$9</f>
        <v>1914.75</v>
      </c>
      <c r="F357" s="117">
        <f>VLOOKUP($A357+ROUND((COLUMN()-2)/24,5),АТС!$A$41:$F$784,3)+'Иные услуги '!$C$5+'РСТ РСО-А'!$L$7+'РСТ РСО-А'!$F$9</f>
        <v>1914.7299999999998</v>
      </c>
      <c r="G357" s="117">
        <f>VLOOKUP($A357+ROUND((COLUMN()-2)/24,5),АТС!$A$41:$F$784,3)+'Иные услуги '!$C$5+'РСТ РСО-А'!$L$7+'РСТ РСО-А'!$F$9</f>
        <v>1914.6200000000001</v>
      </c>
      <c r="H357" s="117">
        <f>VLOOKUP($A357+ROUND((COLUMN()-2)/24,5),АТС!$A$41:$F$784,3)+'Иные услуги '!$C$5+'РСТ РСО-А'!$L$7+'РСТ РСО-А'!$F$9</f>
        <v>1914</v>
      </c>
      <c r="I357" s="117">
        <f>VLOOKUP($A357+ROUND((COLUMN()-2)/24,5),АТС!$A$41:$F$784,3)+'Иные услуги '!$C$5+'РСТ РСО-А'!$L$7+'РСТ РСО-А'!$F$9</f>
        <v>1972.4599999999998</v>
      </c>
      <c r="J357" s="117">
        <f>VLOOKUP($A357+ROUND((COLUMN()-2)/24,5),АТС!$A$41:$F$784,3)+'Иные услуги '!$C$5+'РСТ РСО-А'!$L$7+'РСТ РСО-А'!$F$9</f>
        <v>1914.59</v>
      </c>
      <c r="K357" s="117">
        <f>VLOOKUP($A357+ROUND((COLUMN()-2)/24,5),АТС!$A$41:$F$784,3)+'Иные услуги '!$C$5+'РСТ РСО-А'!$L$7+'РСТ РСО-А'!$F$9</f>
        <v>1969.07</v>
      </c>
      <c r="L357" s="117">
        <f>VLOOKUP($A357+ROUND((COLUMN()-2)/24,5),АТС!$A$41:$F$784,3)+'Иные услуги '!$C$5+'РСТ РСО-А'!$L$7+'РСТ РСО-А'!$F$9</f>
        <v>2023.7299999999998</v>
      </c>
      <c r="M357" s="117">
        <f>VLOOKUP($A357+ROUND((COLUMN()-2)/24,5),АТС!$A$41:$F$784,3)+'Иные услуги '!$C$5+'РСТ РСО-А'!$L$7+'РСТ РСО-А'!$F$9</f>
        <v>2035.83</v>
      </c>
      <c r="N357" s="117">
        <f>VLOOKUP($A357+ROUND((COLUMN()-2)/24,5),АТС!$A$41:$F$784,3)+'Иные услуги '!$C$5+'РСТ РСО-А'!$L$7+'РСТ РСО-А'!$F$9</f>
        <v>2036.24</v>
      </c>
      <c r="O357" s="117">
        <f>VLOOKUP($A357+ROUND((COLUMN()-2)/24,5),АТС!$A$41:$F$784,3)+'Иные услуги '!$C$5+'РСТ РСО-А'!$L$7+'РСТ РСО-А'!$F$9</f>
        <v>2036.2</v>
      </c>
      <c r="P357" s="117">
        <f>VLOOKUP($A357+ROUND((COLUMN()-2)/24,5),АТС!$A$41:$F$784,3)+'Иные услуги '!$C$5+'РСТ РСО-А'!$L$7+'РСТ РСО-А'!$F$9</f>
        <v>2036.01</v>
      </c>
      <c r="Q357" s="117">
        <f>VLOOKUP($A357+ROUND((COLUMN()-2)/24,5),АТС!$A$41:$F$784,3)+'Иные услуги '!$C$5+'РСТ РСО-А'!$L$7+'РСТ РСО-А'!$F$9</f>
        <v>2037.11</v>
      </c>
      <c r="R357" s="117">
        <f>VLOOKUP($A357+ROUND((COLUMN()-2)/24,5),АТС!$A$41:$F$784,3)+'Иные услуги '!$C$5+'РСТ РСО-А'!$L$7+'РСТ РСО-А'!$F$9</f>
        <v>2004.51</v>
      </c>
      <c r="S357" s="117">
        <f>VLOOKUP($A357+ROUND((COLUMN()-2)/24,5),АТС!$A$41:$F$784,3)+'Иные услуги '!$C$5+'РСТ РСО-А'!$L$7+'РСТ РСО-А'!$F$9</f>
        <v>1968.43</v>
      </c>
      <c r="T357" s="117">
        <f>VLOOKUP($A357+ROUND((COLUMN()-2)/24,5),АТС!$A$41:$F$784,3)+'Иные услуги '!$C$5+'РСТ РСО-А'!$L$7+'РСТ РСО-А'!$F$9</f>
        <v>2033.45</v>
      </c>
      <c r="U357" s="117">
        <f>VLOOKUP($A357+ROUND((COLUMN()-2)/24,5),АТС!$A$41:$F$784,3)+'Иные услуги '!$C$5+'РСТ РСО-А'!$L$7+'РСТ РСО-А'!$F$9</f>
        <v>2127.2000000000003</v>
      </c>
      <c r="V357" s="117">
        <f>VLOOKUP($A357+ROUND((COLUMN()-2)/24,5),АТС!$A$41:$F$784,3)+'Иные услуги '!$C$5+'РСТ РСО-А'!$L$7+'РСТ РСО-А'!$F$9</f>
        <v>2085.8300000000004</v>
      </c>
      <c r="W357" s="117">
        <f>VLOOKUP($A357+ROUND((COLUMN()-2)/24,5),АТС!$A$41:$F$784,3)+'Иные услуги '!$C$5+'РСТ РСО-А'!$L$7+'РСТ РСО-А'!$F$9</f>
        <v>1991.8700000000001</v>
      </c>
      <c r="X357" s="117">
        <f>VLOOKUP($A357+ROUND((COLUMN()-2)/24,5),АТС!$A$41:$F$784,3)+'Иные услуги '!$C$5+'РСТ РСО-А'!$L$7+'РСТ РСО-А'!$F$9</f>
        <v>1913.1499999999999</v>
      </c>
      <c r="Y357" s="117">
        <f>VLOOKUP($A357+ROUND((COLUMN()-2)/24,5),АТС!$A$41:$F$784,3)+'Иные услуги '!$C$5+'РСТ РСО-А'!$L$7+'РСТ РСО-А'!$F$9</f>
        <v>2030.7</v>
      </c>
    </row>
    <row r="358" spans="1:25" x14ac:dyDescent="0.2">
      <c r="A358" s="66">
        <f t="shared" si="10"/>
        <v>43715</v>
      </c>
      <c r="B358" s="117">
        <f>VLOOKUP($A358+ROUND((COLUMN()-2)/24,5),АТС!$A$41:$F$784,3)+'Иные услуги '!$C$5+'РСТ РСО-А'!$L$7+'РСТ РСО-А'!$F$9</f>
        <v>1939.59</v>
      </c>
      <c r="C358" s="117">
        <f>VLOOKUP($A358+ROUND((COLUMN()-2)/24,5),АТС!$A$41:$F$784,3)+'Иные услуги '!$C$5+'РСТ РСО-А'!$L$7+'РСТ РСО-А'!$F$9</f>
        <v>1918.72</v>
      </c>
      <c r="D358" s="117">
        <f>VLOOKUP($A358+ROUND((COLUMN()-2)/24,5),АТС!$A$41:$F$784,3)+'Иные услуги '!$C$5+'РСТ РСО-А'!$L$7+'РСТ РСО-А'!$F$9</f>
        <v>1914.57</v>
      </c>
      <c r="E358" s="117">
        <f>VLOOKUP($A358+ROUND((COLUMN()-2)/24,5),АТС!$A$41:$F$784,3)+'Иные услуги '!$C$5+'РСТ РСО-А'!$L$7+'РСТ РСО-А'!$F$9</f>
        <v>1914.6499999999999</v>
      </c>
      <c r="F358" s="117">
        <f>VLOOKUP($A358+ROUND((COLUMN()-2)/24,5),АТС!$A$41:$F$784,3)+'Иные услуги '!$C$5+'РСТ РСО-А'!$L$7+'РСТ РСО-А'!$F$9</f>
        <v>1914.64</v>
      </c>
      <c r="G358" s="117">
        <f>VLOOKUP($A358+ROUND((COLUMN()-2)/24,5),АТС!$A$41:$F$784,3)+'Иные услуги '!$C$5+'РСТ РСО-А'!$L$7+'РСТ РСО-А'!$F$9</f>
        <v>1914.36</v>
      </c>
      <c r="H358" s="117">
        <f>VLOOKUP($A358+ROUND((COLUMN()-2)/24,5),АТС!$A$41:$F$784,3)+'Иные услуги '!$C$5+'РСТ РСО-А'!$L$7+'РСТ РСО-А'!$F$9</f>
        <v>1913.54</v>
      </c>
      <c r="I358" s="117">
        <f>VLOOKUP($A358+ROUND((COLUMN()-2)/24,5),АТС!$A$41:$F$784,3)+'Иные услуги '!$C$5+'РСТ РСО-А'!$L$7+'РСТ РСО-А'!$F$9</f>
        <v>1913.55</v>
      </c>
      <c r="J358" s="117">
        <f>VLOOKUP($A358+ROUND((COLUMN()-2)/24,5),АТС!$A$41:$F$784,3)+'Иные услуги '!$C$5+'РСТ РСО-А'!$L$7+'РСТ РСО-А'!$F$9</f>
        <v>1913.91</v>
      </c>
      <c r="K358" s="117">
        <f>VLOOKUP($A358+ROUND((COLUMN()-2)/24,5),АТС!$A$41:$F$784,3)+'Иные услуги '!$C$5+'РСТ РСО-А'!$L$7+'РСТ РСО-А'!$F$9</f>
        <v>1914.1899999999998</v>
      </c>
      <c r="L358" s="117">
        <f>VLOOKUP($A358+ROUND((COLUMN()-2)/24,5),АТС!$A$41:$F$784,3)+'Иные услуги '!$C$5+'РСТ РСО-А'!$L$7+'РСТ РСО-А'!$F$9</f>
        <v>1914.18</v>
      </c>
      <c r="M358" s="117">
        <f>VLOOKUP($A358+ROUND((COLUMN()-2)/24,5),АТС!$A$41:$F$784,3)+'Иные услуги '!$C$5+'РСТ РСО-А'!$L$7+'РСТ РСО-А'!$F$9</f>
        <v>1914.36</v>
      </c>
      <c r="N358" s="117">
        <f>VLOOKUP($A358+ROUND((COLUMN()-2)/24,5),АТС!$A$41:$F$784,3)+'Иные услуги '!$C$5+'РСТ РСО-А'!$L$7+'РСТ РСО-А'!$F$9</f>
        <v>1914.4599999999998</v>
      </c>
      <c r="O358" s="117">
        <f>VLOOKUP($A358+ROUND((COLUMN()-2)/24,5),АТС!$A$41:$F$784,3)+'Иные услуги '!$C$5+'РСТ РСО-А'!$L$7+'РСТ РСО-А'!$F$9</f>
        <v>1914.47</v>
      </c>
      <c r="P358" s="117">
        <f>VLOOKUP($A358+ROUND((COLUMN()-2)/24,5),АТС!$A$41:$F$784,3)+'Иные услуги '!$C$5+'РСТ РСО-А'!$L$7+'РСТ РСО-А'!$F$9</f>
        <v>1914.41</v>
      </c>
      <c r="Q358" s="117">
        <f>VLOOKUP($A358+ROUND((COLUMN()-2)/24,5),АТС!$A$41:$F$784,3)+'Иные услуги '!$C$5+'РСТ РСО-А'!$L$7+'РСТ РСО-А'!$F$9</f>
        <v>1914.31</v>
      </c>
      <c r="R358" s="117">
        <f>VLOOKUP($A358+ROUND((COLUMN()-2)/24,5),АТС!$A$41:$F$784,3)+'Иные услуги '!$C$5+'РСТ РСО-А'!$L$7+'РСТ РСО-А'!$F$9</f>
        <v>1914.26</v>
      </c>
      <c r="S358" s="117">
        <f>VLOOKUP($A358+ROUND((COLUMN()-2)/24,5),АТС!$A$41:$F$784,3)+'Иные услуги '!$C$5+'РСТ РСО-А'!$L$7+'РСТ РСО-А'!$F$9</f>
        <v>1914.25</v>
      </c>
      <c r="T358" s="117">
        <f>VLOOKUP($A358+ROUND((COLUMN()-2)/24,5),АТС!$A$41:$F$784,3)+'Иные услуги '!$C$5+'РСТ РСО-А'!$L$7+'РСТ РСО-А'!$F$9</f>
        <v>1935.8999999999999</v>
      </c>
      <c r="U358" s="117">
        <f>VLOOKUP($A358+ROUND((COLUMN()-2)/24,5),АТС!$A$41:$F$784,3)+'Иные услуги '!$C$5+'РСТ РСО-А'!$L$7+'РСТ РСО-А'!$F$9</f>
        <v>2065.3900000000003</v>
      </c>
      <c r="V358" s="117">
        <f>VLOOKUP($A358+ROUND((COLUMN()-2)/24,5),АТС!$A$41:$F$784,3)+'Иные услуги '!$C$5+'РСТ РСО-А'!$L$7+'РСТ РСО-А'!$F$9</f>
        <v>2062.1600000000003</v>
      </c>
      <c r="W358" s="117">
        <f>VLOOKUP($A358+ROUND((COLUMN()-2)/24,5),АТС!$A$41:$F$784,3)+'Иные услуги '!$C$5+'РСТ РСО-А'!$L$7+'РСТ РСО-А'!$F$9</f>
        <v>1941.1299999999999</v>
      </c>
      <c r="X358" s="117">
        <f>VLOOKUP($A358+ROUND((COLUMN()-2)/24,5),АТС!$A$41:$F$784,3)+'Иные услуги '!$C$5+'РСТ РСО-А'!$L$7+'РСТ РСО-А'!$F$9</f>
        <v>1912.61</v>
      </c>
      <c r="Y358" s="117">
        <f>VLOOKUP($A358+ROUND((COLUMN()-2)/24,5),АТС!$A$41:$F$784,3)+'Иные услуги '!$C$5+'РСТ РСО-А'!$L$7+'РСТ РСО-А'!$F$9</f>
        <v>2028.74</v>
      </c>
    </row>
    <row r="359" spans="1:25" x14ac:dyDescent="0.2">
      <c r="A359" s="66">
        <f t="shared" si="10"/>
        <v>43716</v>
      </c>
      <c r="B359" s="117">
        <f>VLOOKUP($A359+ROUND((COLUMN()-2)/24,5),АТС!$A$41:$F$784,3)+'Иные услуги '!$C$5+'РСТ РСО-А'!$L$7+'РСТ РСО-А'!$F$9</f>
        <v>1918.4399999999998</v>
      </c>
      <c r="C359" s="117">
        <f>VLOOKUP($A359+ROUND((COLUMN()-2)/24,5),АТС!$A$41:$F$784,3)+'Иные услуги '!$C$5+'РСТ РСО-А'!$L$7+'РСТ РСО-А'!$F$9</f>
        <v>1914.31</v>
      </c>
      <c r="D359" s="117">
        <f>VLOOKUP($A359+ROUND((COLUMN()-2)/24,5),АТС!$A$41:$F$784,3)+'Иные услуги '!$C$5+'РСТ РСО-А'!$L$7+'РСТ РСО-А'!$F$9</f>
        <v>1914.6200000000001</v>
      </c>
      <c r="E359" s="117">
        <f>VLOOKUP($A359+ROUND((COLUMN()-2)/24,5),АТС!$A$41:$F$784,3)+'Иные услуги '!$C$5+'РСТ РСО-А'!$L$7+'РСТ РСО-А'!$F$9</f>
        <v>1914.7099999999998</v>
      </c>
      <c r="F359" s="117">
        <f>VLOOKUP($A359+ROUND((COLUMN()-2)/24,5),АТС!$A$41:$F$784,3)+'Иные услуги '!$C$5+'РСТ РСО-А'!$L$7+'РСТ РСО-А'!$F$9</f>
        <v>1914.7099999999998</v>
      </c>
      <c r="G359" s="117">
        <f>VLOOKUP($A359+ROUND((COLUMN()-2)/24,5),АТС!$A$41:$F$784,3)+'Иные услуги '!$C$5+'РСТ РСО-А'!$L$7+'РСТ РСО-А'!$F$9</f>
        <v>1914.4599999999998</v>
      </c>
      <c r="H359" s="117">
        <f>VLOOKUP($A359+ROUND((COLUMN()-2)/24,5),АТС!$A$41:$F$784,3)+'Иные услуги '!$C$5+'РСТ РСО-А'!$L$7+'РСТ РСО-А'!$F$9</f>
        <v>1913.49</v>
      </c>
      <c r="I359" s="117">
        <f>VLOOKUP($A359+ROUND((COLUMN()-2)/24,5),АТС!$A$41:$F$784,3)+'Иные услуги '!$C$5+'РСТ РСО-А'!$L$7+'РСТ РСО-А'!$F$9</f>
        <v>1913.93</v>
      </c>
      <c r="J359" s="117">
        <f>VLOOKUP($A359+ROUND((COLUMN()-2)/24,5),АТС!$A$41:$F$784,3)+'Иные услуги '!$C$5+'РСТ РСО-А'!$L$7+'РСТ РСО-А'!$F$9</f>
        <v>1914.02</v>
      </c>
      <c r="K359" s="117">
        <f>VLOOKUP($A359+ROUND((COLUMN()-2)/24,5),АТС!$A$41:$F$784,3)+'Иные услуги '!$C$5+'РСТ РСО-А'!$L$7+'РСТ РСО-А'!$F$9</f>
        <v>1913.97</v>
      </c>
      <c r="L359" s="117">
        <f>VLOOKUP($A359+ROUND((COLUMN()-2)/24,5),АТС!$A$41:$F$784,3)+'Иные услуги '!$C$5+'РСТ РСО-А'!$L$7+'РСТ РСО-А'!$F$9</f>
        <v>1914.1200000000001</v>
      </c>
      <c r="M359" s="117">
        <f>VLOOKUP($A359+ROUND((COLUMN()-2)/24,5),АТС!$A$41:$F$784,3)+'Иные услуги '!$C$5+'РСТ РСО-А'!$L$7+'РСТ РСО-А'!$F$9</f>
        <v>1914.26</v>
      </c>
      <c r="N359" s="117">
        <f>VLOOKUP($A359+ROUND((COLUMN()-2)/24,5),АТС!$A$41:$F$784,3)+'Иные услуги '!$C$5+'РСТ РСО-А'!$L$7+'РСТ РСО-А'!$F$9</f>
        <v>1914.41</v>
      </c>
      <c r="O359" s="117">
        <f>VLOOKUP($A359+ROUND((COLUMN()-2)/24,5),АТС!$A$41:$F$784,3)+'Иные услуги '!$C$5+'РСТ РСО-А'!$L$7+'РСТ РСО-А'!$F$9</f>
        <v>1914.39</v>
      </c>
      <c r="P359" s="117">
        <f>VLOOKUP($A359+ROUND((COLUMN()-2)/24,5),АТС!$A$41:$F$784,3)+'Иные услуги '!$C$5+'РСТ РСО-А'!$L$7+'РСТ РСО-А'!$F$9</f>
        <v>1914.34</v>
      </c>
      <c r="Q359" s="117">
        <f>VLOOKUP($A359+ROUND((COLUMN()-2)/24,5),АТС!$A$41:$F$784,3)+'Иные услуги '!$C$5+'РСТ РСО-А'!$L$7+'РСТ РСО-А'!$F$9</f>
        <v>1914.18</v>
      </c>
      <c r="R359" s="117">
        <f>VLOOKUP($A359+ROUND((COLUMN()-2)/24,5),АТС!$A$41:$F$784,3)+'Иные услуги '!$C$5+'РСТ РСО-А'!$L$7+'РСТ РСО-А'!$F$9</f>
        <v>1914.1499999999999</v>
      </c>
      <c r="S359" s="117">
        <f>VLOOKUP($A359+ROUND((COLUMN()-2)/24,5),АТС!$A$41:$F$784,3)+'Иные услуги '!$C$5+'РСТ РСО-А'!$L$7+'РСТ РСО-А'!$F$9</f>
        <v>1914.2099999999998</v>
      </c>
      <c r="T359" s="117">
        <f>VLOOKUP($A359+ROUND((COLUMN()-2)/24,5),АТС!$A$41:$F$784,3)+'Иные услуги '!$C$5+'РСТ РСО-А'!$L$7+'РСТ РСО-А'!$F$9</f>
        <v>1935.64</v>
      </c>
      <c r="U359" s="117">
        <f>VLOOKUP($A359+ROUND((COLUMN()-2)/24,5),АТС!$A$41:$F$784,3)+'Иные услуги '!$C$5+'РСТ РСО-А'!$L$7+'РСТ РСО-А'!$F$9</f>
        <v>2071.44</v>
      </c>
      <c r="V359" s="117">
        <f>VLOOKUP($A359+ROUND((COLUMN()-2)/24,5),АТС!$A$41:$F$784,3)+'Иные услуги '!$C$5+'РСТ РСО-А'!$L$7+'РСТ РСО-А'!$F$9</f>
        <v>2171.65</v>
      </c>
      <c r="W359" s="117">
        <f>VLOOKUP($A359+ROUND((COLUMN()-2)/24,5),АТС!$A$41:$F$784,3)+'Иные услуги '!$C$5+'РСТ РСО-А'!$L$7+'РСТ РСО-А'!$F$9</f>
        <v>1944.34</v>
      </c>
      <c r="X359" s="117">
        <f>VLOOKUP($A359+ROUND((COLUMN()-2)/24,5),АТС!$A$41:$F$784,3)+'Иные услуги '!$C$5+'РСТ РСО-А'!$L$7+'РСТ РСО-А'!$F$9</f>
        <v>1912.1699999999998</v>
      </c>
      <c r="Y359" s="117">
        <f>VLOOKUP($A359+ROUND((COLUMN()-2)/24,5),АТС!$A$41:$F$784,3)+'Иные услуги '!$C$5+'РСТ РСО-А'!$L$7+'РСТ РСО-А'!$F$9</f>
        <v>2048.8000000000002</v>
      </c>
    </row>
    <row r="360" spans="1:25" x14ac:dyDescent="0.2">
      <c r="A360" s="66">
        <f t="shared" si="10"/>
        <v>43717</v>
      </c>
      <c r="B360" s="117">
        <f>VLOOKUP($A360+ROUND((COLUMN()-2)/24,5),АТС!$A$41:$F$784,3)+'Иные услуги '!$C$5+'РСТ РСО-А'!$L$7+'РСТ РСО-А'!$F$9</f>
        <v>1918.57</v>
      </c>
      <c r="C360" s="117">
        <f>VLOOKUP($A360+ROUND((COLUMN()-2)/24,5),АТС!$A$41:$F$784,3)+'Иные услуги '!$C$5+'РСТ РСО-А'!$L$7+'РСТ РСО-А'!$F$9</f>
        <v>1914.1899999999998</v>
      </c>
      <c r="D360" s="117">
        <f>VLOOKUP($A360+ROUND((COLUMN()-2)/24,5),АТС!$A$41:$F$784,3)+'Иные услуги '!$C$5+'РСТ РСО-А'!$L$7+'РСТ РСО-А'!$F$9</f>
        <v>1914.57</v>
      </c>
      <c r="E360" s="117">
        <f>VLOOKUP($A360+ROUND((COLUMN()-2)/24,5),АТС!$A$41:$F$784,3)+'Иные услуги '!$C$5+'РСТ РСО-А'!$L$7+'РСТ РСО-А'!$F$9</f>
        <v>1914.6699999999998</v>
      </c>
      <c r="F360" s="117">
        <f>VLOOKUP($A360+ROUND((COLUMN()-2)/24,5),АТС!$A$41:$F$784,3)+'Иные услуги '!$C$5+'РСТ РСО-А'!$L$7+'РСТ РСО-А'!$F$9</f>
        <v>1914.6899999999998</v>
      </c>
      <c r="G360" s="117">
        <f>VLOOKUP($A360+ROUND((COLUMN()-2)/24,5),АТС!$A$41:$F$784,3)+'Иные услуги '!$C$5+'РСТ РСО-А'!$L$7+'РСТ РСО-А'!$F$9</f>
        <v>1914.64</v>
      </c>
      <c r="H360" s="117">
        <f>VLOOKUP($A360+ROUND((COLUMN()-2)/24,5),АТС!$A$41:$F$784,3)+'Иные услуги '!$C$5+'РСТ РСО-А'!$L$7+'РСТ РСО-А'!$F$9</f>
        <v>1913.86</v>
      </c>
      <c r="I360" s="117">
        <f>VLOOKUP($A360+ROUND((COLUMN()-2)/24,5),АТС!$A$41:$F$784,3)+'Иные услуги '!$C$5+'РСТ РСО-А'!$L$7+'РСТ РСО-А'!$F$9</f>
        <v>1975.22</v>
      </c>
      <c r="J360" s="117">
        <f>VLOOKUP($A360+ROUND((COLUMN()-2)/24,5),АТС!$A$41:$F$784,3)+'Иные услуги '!$C$5+'РСТ РСО-А'!$L$7+'РСТ РСО-А'!$F$9</f>
        <v>1914.61</v>
      </c>
      <c r="K360" s="117">
        <f>VLOOKUP($A360+ROUND((COLUMN()-2)/24,5),АТС!$A$41:$F$784,3)+'Иные услуги '!$C$5+'РСТ РСО-А'!$L$7+'РСТ РСО-А'!$F$9</f>
        <v>1931.6499999999999</v>
      </c>
      <c r="L360" s="117">
        <f>VLOOKUP($A360+ROUND((COLUMN()-2)/24,5),АТС!$A$41:$F$784,3)+'Иные услуги '!$C$5+'РСТ РСО-А'!$L$7+'РСТ РСО-А'!$F$9</f>
        <v>1972.29</v>
      </c>
      <c r="M360" s="117">
        <f>VLOOKUP($A360+ROUND((COLUMN()-2)/24,5),АТС!$A$41:$F$784,3)+'Иные услуги '!$C$5+'РСТ РСО-А'!$L$7+'РСТ РСО-А'!$F$9</f>
        <v>1974.27</v>
      </c>
      <c r="N360" s="117">
        <f>VLOOKUP($A360+ROUND((COLUMN()-2)/24,5),АТС!$A$41:$F$784,3)+'Иные услуги '!$C$5+'РСТ РСО-А'!$L$7+'РСТ РСО-А'!$F$9</f>
        <v>1968.79</v>
      </c>
      <c r="O360" s="117">
        <f>VLOOKUP($A360+ROUND((COLUMN()-2)/24,5),АТС!$A$41:$F$784,3)+'Иные услуги '!$C$5+'РСТ РСО-А'!$L$7+'РСТ РСО-А'!$F$9</f>
        <v>1969.7299999999998</v>
      </c>
      <c r="P360" s="117">
        <f>VLOOKUP($A360+ROUND((COLUMN()-2)/24,5),АТС!$A$41:$F$784,3)+'Иные услуги '!$C$5+'РСТ РСО-А'!$L$7+'РСТ РСО-А'!$F$9</f>
        <v>1969.6</v>
      </c>
      <c r="Q360" s="117">
        <f>VLOOKUP($A360+ROUND((COLUMN()-2)/24,5),АТС!$A$41:$F$784,3)+'Иные услуги '!$C$5+'РСТ РСО-А'!$L$7+'РСТ РСО-А'!$F$9</f>
        <v>1969</v>
      </c>
      <c r="R360" s="117">
        <f>VLOOKUP($A360+ROUND((COLUMN()-2)/24,5),АТС!$A$41:$F$784,3)+'Иные услуги '!$C$5+'РСТ РСО-А'!$L$7+'РСТ РСО-А'!$F$9</f>
        <v>1969.09</v>
      </c>
      <c r="S360" s="117">
        <f>VLOOKUP($A360+ROUND((COLUMN()-2)/24,5),АТС!$A$41:$F$784,3)+'Иные услуги '!$C$5+'РСТ РСО-А'!$L$7+'РСТ РСО-А'!$F$9</f>
        <v>1931.6200000000001</v>
      </c>
      <c r="T360" s="117">
        <f>VLOOKUP($A360+ROUND((COLUMN()-2)/24,5),АТС!$A$41:$F$784,3)+'Иные услуги '!$C$5+'РСТ РСО-А'!$L$7+'РСТ РСО-А'!$F$9</f>
        <v>1967.43</v>
      </c>
      <c r="U360" s="117">
        <f>VLOOKUP($A360+ROUND((COLUMN()-2)/24,5),АТС!$A$41:$F$784,3)+'Иные услуги '!$C$5+'РСТ РСО-А'!$L$7+'РСТ РСО-А'!$F$9</f>
        <v>2044.65</v>
      </c>
      <c r="V360" s="117">
        <f>VLOOKUP($A360+ROUND((COLUMN()-2)/24,5),АТС!$A$41:$F$784,3)+'Иные услуги '!$C$5+'РСТ РСО-А'!$L$7+'РСТ РСО-А'!$F$9</f>
        <v>2042.1100000000001</v>
      </c>
      <c r="W360" s="117">
        <f>VLOOKUP($A360+ROUND((COLUMN()-2)/24,5),АТС!$A$41:$F$784,3)+'Иные услуги '!$C$5+'РСТ РСО-А'!$L$7+'РСТ РСО-А'!$F$9</f>
        <v>1937.52</v>
      </c>
      <c r="X360" s="117">
        <f>VLOOKUP($A360+ROUND((COLUMN()-2)/24,5),АТС!$A$41:$F$784,3)+'Иные услуги '!$C$5+'РСТ РСО-А'!$L$7+'РСТ РСО-А'!$F$9</f>
        <v>1914.05</v>
      </c>
      <c r="Y360" s="117">
        <f>VLOOKUP($A360+ROUND((COLUMN()-2)/24,5),АТС!$A$41:$F$784,3)+'Иные услуги '!$C$5+'РСТ РСО-А'!$L$7+'РСТ РСО-А'!$F$9</f>
        <v>1968.89</v>
      </c>
    </row>
    <row r="361" spans="1:25" x14ac:dyDescent="0.2">
      <c r="A361" s="66">
        <f t="shared" si="10"/>
        <v>43718</v>
      </c>
      <c r="B361" s="117">
        <f>VLOOKUP($A361+ROUND((COLUMN()-2)/24,5),АТС!$A$41:$F$784,3)+'Иные услуги '!$C$5+'РСТ РСО-А'!$L$7+'РСТ РСО-А'!$F$9</f>
        <v>1916.07</v>
      </c>
      <c r="C361" s="117">
        <f>VLOOKUP($A361+ROUND((COLUMN()-2)/24,5),АТС!$A$41:$F$784,3)+'Иные услуги '!$C$5+'РСТ РСО-А'!$L$7+'РСТ РСО-А'!$F$9</f>
        <v>1914.79</v>
      </c>
      <c r="D361" s="117">
        <f>VLOOKUP($A361+ROUND((COLUMN()-2)/24,5),АТС!$A$41:$F$784,3)+'Иные услуги '!$C$5+'РСТ РСО-А'!$L$7+'РСТ РСО-А'!$F$9</f>
        <v>1914.8</v>
      </c>
      <c r="E361" s="117">
        <f>VLOOKUP($A361+ROUND((COLUMN()-2)/24,5),АТС!$A$41:$F$784,3)+'Иные услуги '!$C$5+'РСТ РСО-А'!$L$7+'РСТ РСО-А'!$F$9</f>
        <v>1914.81</v>
      </c>
      <c r="F361" s="117">
        <f>VLOOKUP($A361+ROUND((COLUMN()-2)/24,5),АТС!$A$41:$F$784,3)+'Иные услуги '!$C$5+'РСТ РСО-А'!$L$7+'РСТ РСО-А'!$F$9</f>
        <v>1914.8</v>
      </c>
      <c r="G361" s="117">
        <f>VLOOKUP($A361+ROUND((COLUMN()-2)/24,5),АТС!$A$41:$F$784,3)+'Иные услуги '!$C$5+'РСТ РСО-А'!$L$7+'РСТ РСО-А'!$F$9</f>
        <v>1914.74</v>
      </c>
      <c r="H361" s="117">
        <f>VLOOKUP($A361+ROUND((COLUMN()-2)/24,5),АТС!$A$41:$F$784,3)+'Иные услуги '!$C$5+'РСТ РСО-А'!$L$7+'РСТ РСО-А'!$F$9</f>
        <v>1914.31</v>
      </c>
      <c r="I361" s="117">
        <f>VLOOKUP($A361+ROUND((COLUMN()-2)/24,5),АТС!$A$41:$F$784,3)+'Иные услуги '!$C$5+'РСТ РСО-А'!$L$7+'РСТ РСО-А'!$F$9</f>
        <v>1987.8999999999999</v>
      </c>
      <c r="J361" s="117">
        <f>VLOOKUP($A361+ROUND((COLUMN()-2)/24,5),АТС!$A$41:$F$784,3)+'Иные услуги '!$C$5+'РСТ РСО-А'!$L$7+'РСТ РСО-А'!$F$9</f>
        <v>1914.6499999999999</v>
      </c>
      <c r="K361" s="117">
        <f>VLOOKUP($A361+ROUND((COLUMN()-2)/24,5),АТС!$A$41:$F$784,3)+'Иные услуги '!$C$5+'РСТ РСО-А'!$L$7+'РСТ РСО-А'!$F$9</f>
        <v>1930.01</v>
      </c>
      <c r="L361" s="117">
        <f>VLOOKUP($A361+ROUND((COLUMN()-2)/24,5),АТС!$A$41:$F$784,3)+'Иные услуги '!$C$5+'РСТ РСО-А'!$L$7+'РСТ РСО-А'!$F$9</f>
        <v>1964.18</v>
      </c>
      <c r="M361" s="117">
        <f>VLOOKUP($A361+ROUND((COLUMN()-2)/24,5),АТС!$A$41:$F$784,3)+'Иные услуги '!$C$5+'РСТ РСО-А'!$L$7+'РСТ РСО-А'!$F$9</f>
        <v>1964.47</v>
      </c>
      <c r="N361" s="117">
        <f>VLOOKUP($A361+ROUND((COLUMN()-2)/24,5),АТС!$A$41:$F$784,3)+'Иные услуги '!$C$5+'РСТ РСО-А'!$L$7+'РСТ РСО-А'!$F$9</f>
        <v>1964.76</v>
      </c>
      <c r="O361" s="117">
        <f>VLOOKUP($A361+ROUND((COLUMN()-2)/24,5),АТС!$A$41:$F$784,3)+'Иные услуги '!$C$5+'РСТ РСО-А'!$L$7+'РСТ РСО-А'!$F$9</f>
        <v>1965.57</v>
      </c>
      <c r="P361" s="117">
        <f>VLOOKUP($A361+ROUND((COLUMN()-2)/24,5),АТС!$A$41:$F$784,3)+'Иные услуги '!$C$5+'РСТ РСО-А'!$L$7+'РСТ РСО-А'!$F$9</f>
        <v>1965.81</v>
      </c>
      <c r="Q361" s="117">
        <f>VLOOKUP($A361+ROUND((COLUMN()-2)/24,5),АТС!$A$41:$F$784,3)+'Иные услуги '!$C$5+'РСТ РСО-А'!$L$7+'РСТ РСО-А'!$F$9</f>
        <v>1965.9199999999998</v>
      </c>
      <c r="R361" s="117">
        <f>VLOOKUP($A361+ROUND((COLUMN()-2)/24,5),АТС!$A$41:$F$784,3)+'Иные услуги '!$C$5+'РСТ РСО-А'!$L$7+'РСТ РСО-А'!$F$9</f>
        <v>1966.25</v>
      </c>
      <c r="S361" s="117">
        <f>VLOOKUP($A361+ROUND((COLUMN()-2)/24,5),АТС!$A$41:$F$784,3)+'Иные услуги '!$C$5+'РСТ РСО-А'!$L$7+'РСТ РСО-А'!$F$9</f>
        <v>1930.18</v>
      </c>
      <c r="T361" s="117">
        <f>VLOOKUP($A361+ROUND((COLUMN()-2)/24,5),АТС!$A$41:$F$784,3)+'Иные услуги '!$C$5+'РСТ РСО-А'!$L$7+'РСТ РСО-А'!$F$9</f>
        <v>1995.6299999999999</v>
      </c>
      <c r="U361" s="117">
        <f>VLOOKUP($A361+ROUND((COLUMN()-2)/24,5),АТС!$A$41:$F$784,3)+'Иные услуги '!$C$5+'РСТ РСО-А'!$L$7+'РСТ РСО-А'!$F$9</f>
        <v>2036.53</v>
      </c>
      <c r="V361" s="117">
        <f>VLOOKUP($A361+ROUND((COLUMN()-2)/24,5),АТС!$A$41:$F$784,3)+'Иные услуги '!$C$5+'РСТ РСО-А'!$L$7+'РСТ РСО-А'!$F$9</f>
        <v>2035.5</v>
      </c>
      <c r="W361" s="117">
        <f>VLOOKUP($A361+ROUND((COLUMN()-2)/24,5),АТС!$A$41:$F$784,3)+'Иные услуги '!$C$5+'РСТ РСО-А'!$L$7+'РСТ РСО-А'!$F$9</f>
        <v>1936.34</v>
      </c>
      <c r="X361" s="117">
        <f>VLOOKUP($A361+ROUND((COLUMN()-2)/24,5),АТС!$A$41:$F$784,3)+'Иные услуги '!$C$5+'РСТ РСО-А'!$L$7+'РСТ РСО-А'!$F$9</f>
        <v>1913.76</v>
      </c>
      <c r="Y361" s="117">
        <f>VLOOKUP($A361+ROUND((COLUMN()-2)/24,5),АТС!$A$41:$F$784,3)+'Иные услуги '!$C$5+'РСТ РСО-А'!$L$7+'РСТ РСО-А'!$F$9</f>
        <v>1948.4799999999998</v>
      </c>
    </row>
    <row r="362" spans="1:25" x14ac:dyDescent="0.2">
      <c r="A362" s="66">
        <f t="shared" si="10"/>
        <v>43719</v>
      </c>
      <c r="B362" s="117">
        <f>VLOOKUP($A362+ROUND((COLUMN()-2)/24,5),АТС!$A$41:$F$784,3)+'Иные услуги '!$C$5+'РСТ РСО-А'!$L$7+'РСТ РСО-А'!$F$9</f>
        <v>1932.89</v>
      </c>
      <c r="C362" s="117">
        <f>VLOOKUP($A362+ROUND((COLUMN()-2)/24,5),АТС!$A$41:$F$784,3)+'Иные услуги '!$C$5+'РСТ РСО-А'!$L$7+'РСТ РСО-А'!$F$9</f>
        <v>1916.58</v>
      </c>
      <c r="D362" s="117">
        <f>VLOOKUP($A362+ROUND((COLUMN()-2)/24,5),АТС!$A$41:$F$784,3)+'Иные услуги '!$C$5+'РСТ РСО-А'!$L$7+'РСТ РСО-А'!$F$9</f>
        <v>1914.83</v>
      </c>
      <c r="E362" s="117">
        <f>VLOOKUP($A362+ROUND((COLUMN()-2)/24,5),АТС!$A$41:$F$784,3)+'Иные услуги '!$C$5+'РСТ РСО-А'!$L$7+'РСТ РСО-А'!$F$9</f>
        <v>1914.81</v>
      </c>
      <c r="F362" s="117">
        <f>VLOOKUP($A362+ROUND((COLUMN()-2)/24,5),АТС!$A$41:$F$784,3)+'Иные услуги '!$C$5+'РСТ РСО-А'!$L$7+'РСТ РСО-А'!$F$9</f>
        <v>1914.8</v>
      </c>
      <c r="G362" s="117">
        <f>VLOOKUP($A362+ROUND((COLUMN()-2)/24,5),АТС!$A$41:$F$784,3)+'Иные услуги '!$C$5+'РСТ РСО-А'!$L$7+'РСТ РСО-А'!$F$9</f>
        <v>1914.7</v>
      </c>
      <c r="H362" s="117">
        <f>VLOOKUP($A362+ROUND((COLUMN()-2)/24,5),АТС!$A$41:$F$784,3)+'Иные услуги '!$C$5+'РСТ РСО-А'!$L$7+'РСТ РСО-А'!$F$9</f>
        <v>1914.26</v>
      </c>
      <c r="I362" s="117">
        <f>VLOOKUP($A362+ROUND((COLUMN()-2)/24,5),АТС!$A$41:$F$784,3)+'Иные услуги '!$C$5+'РСТ РСО-А'!$L$7+'РСТ РСО-А'!$F$9</f>
        <v>1984.45</v>
      </c>
      <c r="J362" s="117">
        <f>VLOOKUP($A362+ROUND((COLUMN()-2)/24,5),АТС!$A$41:$F$784,3)+'Иные услуги '!$C$5+'РСТ РСО-А'!$L$7+'РСТ РСО-А'!$F$9</f>
        <v>1914.55</v>
      </c>
      <c r="K362" s="117">
        <f>VLOOKUP($A362+ROUND((COLUMN()-2)/24,5),АТС!$A$41:$F$784,3)+'Иные услуги '!$C$5+'РСТ РСО-А'!$L$7+'РСТ РСО-А'!$F$9</f>
        <v>1931.58</v>
      </c>
      <c r="L362" s="117">
        <f>VLOOKUP($A362+ROUND((COLUMN()-2)/24,5),АТС!$A$41:$F$784,3)+'Иные услуги '!$C$5+'РСТ РСО-А'!$L$7+'РСТ РСО-А'!$F$9</f>
        <v>1969.83</v>
      </c>
      <c r="M362" s="117">
        <f>VLOOKUP($A362+ROUND((COLUMN()-2)/24,5),АТС!$A$41:$F$784,3)+'Иные услуги '!$C$5+'РСТ РСО-А'!$L$7+'РСТ РСО-А'!$F$9</f>
        <v>1970.39</v>
      </c>
      <c r="N362" s="117">
        <f>VLOOKUP($A362+ROUND((COLUMN()-2)/24,5),АТС!$A$41:$F$784,3)+'Иные услуги '!$C$5+'РСТ РСО-А'!$L$7+'РСТ РСО-А'!$F$9</f>
        <v>1970.66</v>
      </c>
      <c r="O362" s="117">
        <f>VLOOKUP($A362+ROUND((COLUMN()-2)/24,5),АТС!$A$41:$F$784,3)+'Иные услуги '!$C$5+'РСТ РСО-А'!$L$7+'РСТ РСО-А'!$F$9</f>
        <v>1971.27</v>
      </c>
      <c r="P362" s="117">
        <f>VLOOKUP($A362+ROUND((COLUMN()-2)/24,5),АТС!$A$41:$F$784,3)+'Иные услуги '!$C$5+'РСТ РСО-А'!$L$7+'РСТ РСО-А'!$F$9</f>
        <v>1971.5</v>
      </c>
      <c r="Q362" s="117">
        <f>VLOOKUP($A362+ROUND((COLUMN()-2)/24,5),АТС!$A$41:$F$784,3)+'Иные услуги '!$C$5+'РСТ РСО-А'!$L$7+'РСТ РСО-А'!$F$9</f>
        <v>1971.49</v>
      </c>
      <c r="R362" s="117">
        <f>VLOOKUP($A362+ROUND((COLUMN()-2)/24,5),АТС!$A$41:$F$784,3)+'Иные услуги '!$C$5+'РСТ РСО-А'!$L$7+'РСТ РСО-А'!$F$9</f>
        <v>1971.16</v>
      </c>
      <c r="S362" s="117">
        <f>VLOOKUP($A362+ROUND((COLUMN()-2)/24,5),АТС!$A$41:$F$784,3)+'Иные услуги '!$C$5+'РСТ РСО-А'!$L$7+'РСТ РСО-А'!$F$9</f>
        <v>1969.1699999999998</v>
      </c>
      <c r="T362" s="117">
        <f>VLOOKUP($A362+ROUND((COLUMN()-2)/24,5),АТС!$A$41:$F$784,3)+'Иные услуги '!$C$5+'РСТ РСО-А'!$L$7+'РСТ РСО-А'!$F$9</f>
        <v>2032.51</v>
      </c>
      <c r="U362" s="117">
        <f>VLOOKUP($A362+ROUND((COLUMN()-2)/24,5),АТС!$A$41:$F$784,3)+'Иные услуги '!$C$5+'РСТ РСО-А'!$L$7+'РСТ РСО-А'!$F$9</f>
        <v>2041.76</v>
      </c>
      <c r="V362" s="117">
        <f>VLOOKUP($A362+ROUND((COLUMN()-2)/24,5),АТС!$A$41:$F$784,3)+'Иные услуги '!$C$5+'РСТ РСО-А'!$L$7+'РСТ РСО-А'!$F$9</f>
        <v>2039.74</v>
      </c>
      <c r="W362" s="117">
        <f>VLOOKUP($A362+ROUND((COLUMN()-2)/24,5),АТС!$A$41:$F$784,3)+'Иные услуги '!$C$5+'РСТ РСО-А'!$L$7+'РСТ РСО-А'!$F$9</f>
        <v>1935.66</v>
      </c>
      <c r="X362" s="117">
        <f>VLOOKUP($A362+ROUND((COLUMN()-2)/24,5),АТС!$A$41:$F$784,3)+'Иные услуги '!$C$5+'РСТ РСО-А'!$L$7+'РСТ РСО-А'!$F$9</f>
        <v>1913.43</v>
      </c>
      <c r="Y362" s="117">
        <f>VLOOKUP($A362+ROUND((COLUMN()-2)/24,5),АТС!$A$41:$F$784,3)+'Иные услуги '!$C$5+'РСТ РСО-А'!$L$7+'РСТ РСО-А'!$F$9</f>
        <v>1963.01</v>
      </c>
    </row>
    <row r="363" spans="1:25" x14ac:dyDescent="0.2">
      <c r="A363" s="66">
        <f t="shared" si="10"/>
        <v>43720</v>
      </c>
      <c r="B363" s="117">
        <f>VLOOKUP($A363+ROUND((COLUMN()-2)/24,5),АТС!$A$41:$F$784,3)+'Иные услуги '!$C$5+'РСТ РСО-А'!$L$7+'РСТ РСО-А'!$F$9</f>
        <v>1932.91</v>
      </c>
      <c r="C363" s="117">
        <f>VLOOKUP($A363+ROUND((COLUMN()-2)/24,5),АТС!$A$41:$F$784,3)+'Иные услуги '!$C$5+'РСТ РСО-А'!$L$7+'РСТ РСО-А'!$F$9</f>
        <v>1916.7099999999998</v>
      </c>
      <c r="D363" s="117">
        <f>VLOOKUP($A363+ROUND((COLUMN()-2)/24,5),АТС!$A$41:$F$784,3)+'Иные услуги '!$C$5+'РСТ РСО-А'!$L$7+'РСТ РСО-А'!$F$9</f>
        <v>1914.8</v>
      </c>
      <c r="E363" s="117">
        <f>VLOOKUP($A363+ROUND((COLUMN()-2)/24,5),АТС!$A$41:$F$784,3)+'Иные услуги '!$C$5+'РСТ РСО-А'!$L$7+'РСТ РСО-А'!$F$9</f>
        <v>1914.81</v>
      </c>
      <c r="F363" s="117">
        <f>VLOOKUP($A363+ROUND((COLUMN()-2)/24,5),АТС!$A$41:$F$784,3)+'Иные услуги '!$C$5+'РСТ РСО-А'!$L$7+'РСТ РСО-А'!$F$9</f>
        <v>1914.78</v>
      </c>
      <c r="G363" s="117">
        <f>VLOOKUP($A363+ROUND((COLUMN()-2)/24,5),АТС!$A$41:$F$784,3)+'Иные услуги '!$C$5+'РСТ РСО-А'!$L$7+'РСТ РСО-А'!$F$9</f>
        <v>1914.72</v>
      </c>
      <c r="H363" s="117">
        <f>VLOOKUP($A363+ROUND((COLUMN()-2)/24,5),АТС!$A$41:$F$784,3)+'Иные услуги '!$C$5+'РСТ РСО-А'!$L$7+'РСТ РСО-А'!$F$9</f>
        <v>1914.08</v>
      </c>
      <c r="I363" s="117">
        <f>VLOOKUP($A363+ROUND((COLUMN()-2)/24,5),АТС!$A$41:$F$784,3)+'Иные услуги '!$C$5+'РСТ РСО-А'!$L$7+'РСТ РСО-А'!$F$9</f>
        <v>2000.3700000000001</v>
      </c>
      <c r="J363" s="117">
        <f>VLOOKUP($A363+ROUND((COLUMN()-2)/24,5),АТС!$A$41:$F$784,3)+'Иные услуги '!$C$5+'РСТ РСО-А'!$L$7+'РСТ РСО-А'!$F$9</f>
        <v>1914.16</v>
      </c>
      <c r="K363" s="117">
        <f>VLOOKUP($A363+ROUND((COLUMN()-2)/24,5),АТС!$A$41:$F$784,3)+'Иные услуги '!$C$5+'РСТ РСО-А'!$L$7+'РСТ РСО-А'!$F$9</f>
        <v>1970.25</v>
      </c>
      <c r="L363" s="117">
        <f>VLOOKUP($A363+ROUND((COLUMN()-2)/24,5),АТС!$A$41:$F$784,3)+'Иные услуги '!$C$5+'РСТ РСО-А'!$L$7+'РСТ РСО-А'!$F$9</f>
        <v>2006.04</v>
      </c>
      <c r="M363" s="117">
        <f>VLOOKUP($A363+ROUND((COLUMN()-2)/24,5),АТС!$A$41:$F$784,3)+'Иные услуги '!$C$5+'РСТ РСО-А'!$L$7+'РСТ РСО-А'!$F$9</f>
        <v>2006.6899999999998</v>
      </c>
      <c r="N363" s="117">
        <f>VLOOKUP($A363+ROUND((COLUMN()-2)/24,5),АТС!$A$41:$F$784,3)+'Иные услуги '!$C$5+'РСТ РСО-А'!$L$7+'РСТ РСО-А'!$F$9</f>
        <v>2007.03</v>
      </c>
      <c r="O363" s="117">
        <f>VLOOKUP($A363+ROUND((COLUMN()-2)/24,5),АТС!$A$41:$F$784,3)+'Иные услуги '!$C$5+'РСТ РСО-А'!$L$7+'РСТ РСО-А'!$F$9</f>
        <v>2007.7</v>
      </c>
      <c r="P363" s="117">
        <f>VLOOKUP($A363+ROUND((COLUMN()-2)/24,5),АТС!$A$41:$F$784,3)+'Иные услуги '!$C$5+'РСТ РСО-А'!$L$7+'РСТ РСО-А'!$F$9</f>
        <v>2008.58</v>
      </c>
      <c r="Q363" s="117">
        <f>VLOOKUP($A363+ROUND((COLUMN()-2)/24,5),АТС!$A$41:$F$784,3)+'Иные услуги '!$C$5+'РСТ РСО-А'!$L$7+'РСТ РСО-А'!$F$9</f>
        <v>2009.6499999999999</v>
      </c>
      <c r="R363" s="117">
        <f>VLOOKUP($A363+ROUND((COLUMN()-2)/24,5),АТС!$A$41:$F$784,3)+'Иные услуги '!$C$5+'РСТ РСО-А'!$L$7+'РСТ РСО-А'!$F$9</f>
        <v>1973.66</v>
      </c>
      <c r="S363" s="117">
        <f>VLOOKUP($A363+ROUND((COLUMN()-2)/24,5),АТС!$A$41:$F$784,3)+'Иные услуги '!$C$5+'РСТ РСО-А'!$L$7+'РСТ РСО-А'!$F$9</f>
        <v>1970.6499999999999</v>
      </c>
      <c r="T363" s="117">
        <f>VLOOKUP($A363+ROUND((COLUMN()-2)/24,5),АТС!$A$41:$F$784,3)+'Иные услуги '!$C$5+'РСТ РСО-А'!$L$7+'РСТ РСО-А'!$F$9</f>
        <v>2091.75</v>
      </c>
      <c r="U363" s="117">
        <f>VLOOKUP($A363+ROUND((COLUMN()-2)/24,5),АТС!$A$41:$F$784,3)+'Иные услуги '!$C$5+'РСТ РСО-А'!$L$7+'РСТ РСО-А'!$F$9</f>
        <v>2044.49</v>
      </c>
      <c r="V363" s="117">
        <f>VLOOKUP($A363+ROUND((COLUMN()-2)/24,5),АТС!$A$41:$F$784,3)+'Иные услуги '!$C$5+'РСТ РСО-А'!$L$7+'РСТ РСО-А'!$F$9</f>
        <v>1992.64</v>
      </c>
      <c r="W363" s="117">
        <f>VLOOKUP($A363+ROUND((COLUMN()-2)/24,5),АТС!$A$41:$F$784,3)+'Иные услуги '!$C$5+'РСТ РСО-А'!$L$7+'РСТ РСО-А'!$F$9</f>
        <v>1913.9799999999998</v>
      </c>
      <c r="X363" s="117">
        <f>VLOOKUP($A363+ROUND((COLUMN()-2)/24,5),АТС!$A$41:$F$784,3)+'Иные услуги '!$C$5+'РСТ РСО-А'!$L$7+'РСТ РСО-А'!$F$9</f>
        <v>1912.66</v>
      </c>
      <c r="Y363" s="117">
        <f>VLOOKUP($A363+ROUND((COLUMN()-2)/24,5),АТС!$A$41:$F$784,3)+'Иные услуги '!$C$5+'РСТ РСО-А'!$L$7+'РСТ РСО-А'!$F$9</f>
        <v>1982.6</v>
      </c>
    </row>
    <row r="364" spans="1:25" x14ac:dyDescent="0.2">
      <c r="A364" s="66">
        <f t="shared" si="10"/>
        <v>43721</v>
      </c>
      <c r="B364" s="117">
        <f>VLOOKUP($A364+ROUND((COLUMN()-2)/24,5),АТС!$A$41:$F$784,3)+'Иные услуги '!$C$5+'РСТ РСО-А'!$L$7+'РСТ РСО-А'!$F$9</f>
        <v>1936.52</v>
      </c>
      <c r="C364" s="117">
        <f>VLOOKUP($A364+ROUND((COLUMN()-2)/24,5),АТС!$A$41:$F$784,3)+'Иные услуги '!$C$5+'РСТ РСО-А'!$L$7+'РСТ РСО-А'!$F$9</f>
        <v>1917.36</v>
      </c>
      <c r="D364" s="117">
        <f>VLOOKUP($A364+ROUND((COLUMN()-2)/24,5),АТС!$A$41:$F$784,3)+'Иные услуги '!$C$5+'РСТ РСО-А'!$L$7+'РСТ РСО-А'!$F$9</f>
        <v>1916.89</v>
      </c>
      <c r="E364" s="117">
        <f>VLOOKUP($A364+ROUND((COLUMN()-2)/24,5),АТС!$A$41:$F$784,3)+'Иные услуги '!$C$5+'РСТ РСО-А'!$L$7+'РСТ РСО-А'!$F$9</f>
        <v>1914.7099999999998</v>
      </c>
      <c r="F364" s="117">
        <f>VLOOKUP($A364+ROUND((COLUMN()-2)/24,5),АТС!$A$41:$F$784,3)+'Иные услуги '!$C$5+'РСТ РСО-А'!$L$7+'РСТ РСО-А'!$F$9</f>
        <v>1914.6699999999998</v>
      </c>
      <c r="G364" s="117">
        <f>VLOOKUP($A364+ROUND((COLUMN()-2)/24,5),АТС!$A$41:$F$784,3)+'Иные услуги '!$C$5+'РСТ РСО-А'!$L$7+'РСТ РСО-А'!$F$9</f>
        <v>1914.6299999999999</v>
      </c>
      <c r="H364" s="117">
        <f>VLOOKUP($A364+ROUND((COLUMN()-2)/24,5),АТС!$A$41:$F$784,3)+'Иные услуги '!$C$5+'РСТ РСО-А'!$L$7+'РСТ РСО-А'!$F$9</f>
        <v>1913.8700000000001</v>
      </c>
      <c r="I364" s="117">
        <f>VLOOKUP($A364+ROUND((COLUMN()-2)/24,5),АТС!$A$41:$F$784,3)+'Иные услуги '!$C$5+'РСТ РСО-А'!$L$7+'РСТ РСО-А'!$F$9</f>
        <v>2021.82</v>
      </c>
      <c r="J364" s="117">
        <f>VLOOKUP($A364+ROUND((COLUMN()-2)/24,5),АТС!$A$41:$F$784,3)+'Иные услуги '!$C$5+'РСТ РСО-А'!$L$7+'РСТ РСО-А'!$F$9</f>
        <v>1914.3999999999999</v>
      </c>
      <c r="K364" s="117">
        <f>VLOOKUP($A364+ROUND((COLUMN()-2)/24,5),АТС!$A$41:$F$784,3)+'Иные услуги '!$C$5+'РСТ РСО-А'!$L$7+'РСТ РСО-А'!$F$9</f>
        <v>1980.47</v>
      </c>
      <c r="L364" s="117">
        <f>VLOOKUP($A364+ROUND((COLUMN()-2)/24,5),АТС!$A$41:$F$784,3)+'Иные услуги '!$C$5+'РСТ РСО-А'!$L$7+'РСТ РСО-А'!$F$9</f>
        <v>2000.03</v>
      </c>
      <c r="M364" s="117">
        <f>VLOOKUP($A364+ROUND((COLUMN()-2)/24,5),АТС!$A$41:$F$784,3)+'Иные услуги '!$C$5+'РСТ РСО-А'!$L$7+'РСТ РСО-А'!$F$9</f>
        <v>2000.2099999999998</v>
      </c>
      <c r="N364" s="117">
        <f>VLOOKUP($A364+ROUND((COLUMN()-2)/24,5),АТС!$A$41:$F$784,3)+'Иные услуги '!$C$5+'РСТ РСО-А'!$L$7+'РСТ РСО-А'!$F$9</f>
        <v>2000.3799999999999</v>
      </c>
      <c r="O364" s="117">
        <f>VLOOKUP($A364+ROUND((COLUMN()-2)/24,5),АТС!$A$41:$F$784,3)+'Иные услуги '!$C$5+'РСТ РСО-А'!$L$7+'РСТ РСО-А'!$F$9</f>
        <v>2000.68</v>
      </c>
      <c r="P364" s="117">
        <f>VLOOKUP($A364+ROUND((COLUMN()-2)/24,5),АТС!$A$41:$F$784,3)+'Иные услуги '!$C$5+'РСТ РСО-А'!$L$7+'РСТ РСО-А'!$F$9</f>
        <v>2001.1200000000001</v>
      </c>
      <c r="Q364" s="117">
        <f>VLOOKUP($A364+ROUND((COLUMN()-2)/24,5),АТС!$A$41:$F$784,3)+'Иные услуги '!$C$5+'РСТ РСО-А'!$L$7+'РСТ РСО-А'!$F$9</f>
        <v>2001.4799999999998</v>
      </c>
      <c r="R364" s="117">
        <f>VLOOKUP($A364+ROUND((COLUMN()-2)/24,5),АТС!$A$41:$F$784,3)+'Иные услуги '!$C$5+'РСТ РСО-А'!$L$7+'РСТ РСО-А'!$F$9</f>
        <v>1967.82</v>
      </c>
      <c r="S364" s="117">
        <f>VLOOKUP($A364+ROUND((COLUMN()-2)/24,5),АТС!$A$41:$F$784,3)+'Иные услуги '!$C$5+'РСТ РСО-А'!$L$7+'РСТ РСО-А'!$F$9</f>
        <v>1967.31</v>
      </c>
      <c r="T364" s="117">
        <f>VLOOKUP($A364+ROUND((COLUMN()-2)/24,5),АТС!$A$41:$F$784,3)+'Иные услуги '!$C$5+'РСТ РСО-А'!$L$7+'РСТ РСО-А'!$F$9</f>
        <v>2084.6000000000004</v>
      </c>
      <c r="U364" s="117">
        <f>VLOOKUP($A364+ROUND((COLUMN()-2)/24,5),АТС!$A$41:$F$784,3)+'Иные услуги '!$C$5+'РСТ РСО-А'!$L$7+'РСТ РСО-А'!$F$9</f>
        <v>2145.1400000000003</v>
      </c>
      <c r="V364" s="117">
        <f>VLOOKUP($A364+ROUND((COLUMN()-2)/24,5),АТС!$A$41:$F$784,3)+'Иные услуги '!$C$5+'РСТ РСО-А'!$L$7+'РСТ РСО-А'!$F$9</f>
        <v>2051.1200000000003</v>
      </c>
      <c r="W364" s="117">
        <f>VLOOKUP($A364+ROUND((COLUMN()-2)/24,5),АТС!$A$41:$F$784,3)+'Иные услуги '!$C$5+'РСТ РСО-А'!$L$7+'РСТ РСО-А'!$F$9</f>
        <v>1937.02</v>
      </c>
      <c r="X364" s="117">
        <f>VLOOKUP($A364+ROUND((COLUMN()-2)/24,5),АТС!$A$41:$F$784,3)+'Иные услуги '!$C$5+'РСТ РСО-А'!$L$7+'РСТ РСО-А'!$F$9</f>
        <v>1913.77</v>
      </c>
      <c r="Y364" s="117">
        <f>VLOOKUP($A364+ROUND((COLUMN()-2)/24,5),АТС!$A$41:$F$784,3)+'Иные услуги '!$C$5+'РСТ РСО-А'!$L$7+'РСТ РСО-А'!$F$9</f>
        <v>2082.2200000000003</v>
      </c>
    </row>
    <row r="365" spans="1:25" x14ac:dyDescent="0.2">
      <c r="A365" s="66">
        <f t="shared" si="10"/>
        <v>43722</v>
      </c>
      <c r="B365" s="117">
        <f>VLOOKUP($A365+ROUND((COLUMN()-2)/24,5),АТС!$A$41:$F$784,3)+'Иные услуги '!$C$5+'РСТ РСО-А'!$L$7+'РСТ РСО-А'!$F$9</f>
        <v>1943.2099999999998</v>
      </c>
      <c r="C365" s="117">
        <f>VLOOKUP($A365+ROUND((COLUMN()-2)/24,5),АТС!$A$41:$F$784,3)+'Иные услуги '!$C$5+'РСТ РСО-А'!$L$7+'РСТ РСО-А'!$F$9</f>
        <v>1919.6200000000001</v>
      </c>
      <c r="D365" s="117">
        <f>VLOOKUP($A365+ROUND((COLUMN()-2)/24,5),АТС!$A$41:$F$784,3)+'Иные услуги '!$C$5+'РСТ РСО-А'!$L$7+'РСТ РСО-А'!$F$9</f>
        <v>1914.6299999999999</v>
      </c>
      <c r="E365" s="117">
        <f>VLOOKUP($A365+ROUND((COLUMN()-2)/24,5),АТС!$A$41:$F$784,3)+'Иные услуги '!$C$5+'РСТ РСО-А'!$L$7+'РСТ РСО-А'!$F$9</f>
        <v>1914.7</v>
      </c>
      <c r="F365" s="117">
        <f>VLOOKUP($A365+ROUND((COLUMN()-2)/24,5),АТС!$A$41:$F$784,3)+'Иные услуги '!$C$5+'РСТ РСО-А'!$L$7+'РСТ РСО-А'!$F$9</f>
        <v>1914.7099999999998</v>
      </c>
      <c r="G365" s="117">
        <f>VLOOKUP($A365+ROUND((COLUMN()-2)/24,5),АТС!$A$41:$F$784,3)+'Иные услуги '!$C$5+'РСТ РСО-А'!$L$7+'РСТ РСО-А'!$F$9</f>
        <v>1914.66</v>
      </c>
      <c r="H365" s="117">
        <f>VLOOKUP($A365+ROUND((COLUMN()-2)/24,5),АТС!$A$41:$F$784,3)+'Иные услуги '!$C$5+'РСТ РСО-А'!$L$7+'РСТ РСО-А'!$F$9</f>
        <v>1913.82</v>
      </c>
      <c r="I365" s="117">
        <f>VLOOKUP($A365+ROUND((COLUMN()-2)/24,5),АТС!$A$41:$F$784,3)+'Иные услуги '!$C$5+'РСТ РСО-А'!$L$7+'РСТ РСО-А'!$F$9</f>
        <v>1921.39</v>
      </c>
      <c r="J365" s="117">
        <f>VLOOKUP($A365+ROUND((COLUMN()-2)/24,5),АТС!$A$41:$F$784,3)+'Иные услуги '!$C$5+'РСТ РСО-А'!$L$7+'РСТ РСО-А'!$F$9</f>
        <v>1914.2099999999998</v>
      </c>
      <c r="K365" s="117">
        <f>VLOOKUP($A365+ROUND((COLUMN()-2)/24,5),АТС!$A$41:$F$784,3)+'Иные услуги '!$C$5+'РСТ РСО-А'!$L$7+'РСТ РСО-А'!$F$9</f>
        <v>1914.4599999999998</v>
      </c>
      <c r="L365" s="117">
        <f>VLOOKUP($A365+ROUND((COLUMN()-2)/24,5),АТС!$A$41:$F$784,3)+'Иные услуги '!$C$5+'РСТ РСО-А'!$L$7+'РСТ РСО-А'!$F$9</f>
        <v>1933.6</v>
      </c>
      <c r="M365" s="117">
        <f>VLOOKUP($A365+ROUND((COLUMN()-2)/24,5),АТС!$A$41:$F$784,3)+'Иные услуги '!$C$5+'РСТ РСО-А'!$L$7+'РСТ РСО-А'!$F$9</f>
        <v>1933.6899999999998</v>
      </c>
      <c r="N365" s="117">
        <f>VLOOKUP($A365+ROUND((COLUMN()-2)/24,5),АТС!$A$41:$F$784,3)+'Иные услуги '!$C$5+'РСТ РСО-А'!$L$7+'РСТ РСО-А'!$F$9</f>
        <v>1933.9399999999998</v>
      </c>
      <c r="O365" s="117">
        <f>VLOOKUP($A365+ROUND((COLUMN()-2)/24,5),АТС!$A$41:$F$784,3)+'Иные услуги '!$C$5+'РСТ РСО-А'!$L$7+'РСТ РСО-А'!$F$9</f>
        <v>1934.02</v>
      </c>
      <c r="P365" s="117">
        <f>VLOOKUP($A365+ROUND((COLUMN()-2)/24,5),АТС!$A$41:$F$784,3)+'Иные услуги '!$C$5+'РСТ РСО-А'!$L$7+'РСТ РСО-А'!$F$9</f>
        <v>1934.1</v>
      </c>
      <c r="Q365" s="117">
        <f>VLOOKUP($A365+ROUND((COLUMN()-2)/24,5),АТС!$A$41:$F$784,3)+'Иные услуги '!$C$5+'РСТ РСО-А'!$L$7+'РСТ РСО-А'!$F$9</f>
        <v>1934.2</v>
      </c>
      <c r="R365" s="117">
        <f>VLOOKUP($A365+ROUND((COLUMN()-2)/24,5),АТС!$A$41:$F$784,3)+'Иные услуги '!$C$5+'РСТ РСО-А'!$L$7+'РСТ РСО-А'!$F$9</f>
        <v>1934.24</v>
      </c>
      <c r="S365" s="117">
        <f>VLOOKUP($A365+ROUND((COLUMN()-2)/24,5),АТС!$A$41:$F$784,3)+'Иные услуги '!$C$5+'РСТ РСО-А'!$L$7+'РСТ РСО-А'!$F$9</f>
        <v>1934.14</v>
      </c>
      <c r="T365" s="117">
        <f>VLOOKUP($A365+ROUND((COLUMN()-2)/24,5),АТС!$A$41:$F$784,3)+'Иные услуги '!$C$5+'РСТ РСО-А'!$L$7+'РСТ РСО-А'!$F$9</f>
        <v>2046.43</v>
      </c>
      <c r="U365" s="117">
        <f>VLOOKUP($A365+ROUND((COLUMN()-2)/24,5),АТС!$A$41:$F$784,3)+'Иные услуги '!$C$5+'РСТ РСО-А'!$L$7+'РСТ РСО-А'!$F$9</f>
        <v>2054.52</v>
      </c>
      <c r="V365" s="117">
        <f>VLOOKUP($A365+ROUND((COLUMN()-2)/24,5),АТС!$A$41:$F$784,3)+'Иные услуги '!$C$5+'РСТ РСО-А'!$L$7+'РСТ РСО-А'!$F$9</f>
        <v>2051.7200000000003</v>
      </c>
      <c r="W365" s="117">
        <f>VLOOKUP($A365+ROUND((COLUMN()-2)/24,5),АТС!$A$41:$F$784,3)+'Иные услуги '!$C$5+'РСТ РСО-А'!$L$7+'РСТ РСО-А'!$F$9</f>
        <v>1937.9599999999998</v>
      </c>
      <c r="X365" s="117">
        <f>VLOOKUP($A365+ROUND((COLUMN()-2)/24,5),АТС!$A$41:$F$784,3)+'Иные услуги '!$C$5+'РСТ РСО-А'!$L$7+'РСТ РСО-А'!$F$9</f>
        <v>1913.58</v>
      </c>
      <c r="Y365" s="117">
        <f>VLOOKUP($A365+ROUND((COLUMN()-2)/24,5),АТС!$A$41:$F$784,3)+'Иные услуги '!$C$5+'РСТ РСО-А'!$L$7+'РСТ РСО-А'!$F$9</f>
        <v>2075.13</v>
      </c>
    </row>
    <row r="366" spans="1:25" x14ac:dyDescent="0.2">
      <c r="A366" s="66">
        <f t="shared" si="10"/>
        <v>43723</v>
      </c>
      <c r="B366" s="117">
        <f>VLOOKUP($A366+ROUND((COLUMN()-2)/24,5),АТС!$A$41:$F$784,3)+'Иные услуги '!$C$5+'РСТ РСО-А'!$L$7+'РСТ РСО-А'!$F$9</f>
        <v>1936.25</v>
      </c>
      <c r="C366" s="117">
        <f>VLOOKUP($A366+ROUND((COLUMN()-2)/24,5),АТС!$A$41:$F$784,3)+'Иные услуги '!$C$5+'РСТ РСО-А'!$L$7+'РСТ РСО-А'!$F$9</f>
        <v>1917.2299999999998</v>
      </c>
      <c r="D366" s="117">
        <f>VLOOKUP($A366+ROUND((COLUMN()-2)/24,5),АТС!$A$41:$F$784,3)+'Иные услуги '!$C$5+'РСТ РСО-А'!$L$7+'РСТ РСО-А'!$F$9</f>
        <v>1914.6299999999999</v>
      </c>
      <c r="E366" s="117">
        <f>VLOOKUP($A366+ROUND((COLUMN()-2)/24,5),АТС!$A$41:$F$784,3)+'Иные услуги '!$C$5+'РСТ РСО-А'!$L$7+'РСТ РСО-А'!$F$9</f>
        <v>1914.6899999999998</v>
      </c>
      <c r="F366" s="117">
        <f>VLOOKUP($A366+ROUND((COLUMN()-2)/24,5),АТС!$A$41:$F$784,3)+'Иные услуги '!$C$5+'РСТ РСО-А'!$L$7+'РСТ РСО-А'!$F$9</f>
        <v>1914.68</v>
      </c>
      <c r="G366" s="117">
        <f>VLOOKUP($A366+ROUND((COLUMN()-2)/24,5),АТС!$A$41:$F$784,3)+'Иные услуги '!$C$5+'РСТ РСО-А'!$L$7+'РСТ РСО-А'!$F$9</f>
        <v>1914.6200000000001</v>
      </c>
      <c r="H366" s="117">
        <f>VLOOKUP($A366+ROUND((COLUMN()-2)/24,5),АТС!$A$41:$F$784,3)+'Иные услуги '!$C$5+'РСТ РСО-А'!$L$7+'РСТ РСО-А'!$F$9</f>
        <v>1913.81</v>
      </c>
      <c r="I366" s="117">
        <f>VLOOKUP($A366+ROUND((COLUMN()-2)/24,5),АТС!$A$41:$F$784,3)+'Иные услуги '!$C$5+'РСТ РСО-А'!$L$7+'РСТ РСО-А'!$F$9</f>
        <v>1917.89</v>
      </c>
      <c r="J366" s="117">
        <f>VLOOKUP($A366+ROUND((COLUMN()-2)/24,5),АТС!$A$41:$F$784,3)+'Иные услуги '!$C$5+'РСТ РСО-А'!$L$7+'РСТ РСО-А'!$F$9</f>
        <v>1914.26</v>
      </c>
      <c r="K366" s="117">
        <f>VLOOKUP($A366+ROUND((COLUMN()-2)/24,5),АТС!$A$41:$F$784,3)+'Иные услуги '!$C$5+'РСТ РСО-А'!$L$7+'РСТ РСО-А'!$F$9</f>
        <v>1914.2099999999998</v>
      </c>
      <c r="L366" s="117">
        <f>VLOOKUP($A366+ROUND((COLUMN()-2)/24,5),АТС!$A$41:$F$784,3)+'Иные услуги '!$C$5+'РСТ РСО-А'!$L$7+'РСТ РСО-А'!$F$9</f>
        <v>1914.3</v>
      </c>
      <c r="M366" s="117">
        <f>VLOOKUP($A366+ROUND((COLUMN()-2)/24,5),АТС!$A$41:$F$784,3)+'Иные услуги '!$C$5+'РСТ РСО-А'!$L$7+'РСТ РСО-А'!$F$9</f>
        <v>1914.4199999999998</v>
      </c>
      <c r="N366" s="117">
        <f>VLOOKUP($A366+ROUND((COLUMN()-2)/24,5),АТС!$A$41:$F$784,3)+'Иные услуги '!$C$5+'РСТ РСО-А'!$L$7+'РСТ РСО-А'!$F$9</f>
        <v>1914.4799999999998</v>
      </c>
      <c r="O366" s="117">
        <f>VLOOKUP($A366+ROUND((COLUMN()-2)/24,5),АТС!$A$41:$F$784,3)+'Иные услуги '!$C$5+'РСТ РСО-А'!$L$7+'РСТ РСО-А'!$F$9</f>
        <v>1914.49</v>
      </c>
      <c r="P366" s="117">
        <f>VLOOKUP($A366+ROUND((COLUMN()-2)/24,5),АТС!$A$41:$F$784,3)+'Иные услуги '!$C$5+'РСТ РСО-А'!$L$7+'РСТ РСО-А'!$F$9</f>
        <v>1914.5</v>
      </c>
      <c r="Q366" s="117">
        <f>VLOOKUP($A366+ROUND((COLUMN()-2)/24,5),АТС!$A$41:$F$784,3)+'Иные услуги '!$C$5+'РСТ РСО-А'!$L$7+'РСТ РСО-А'!$F$9</f>
        <v>1914.5</v>
      </c>
      <c r="R366" s="117">
        <f>VLOOKUP($A366+ROUND((COLUMN()-2)/24,5),АТС!$A$41:$F$784,3)+'Иные услуги '!$C$5+'РСТ РСО-А'!$L$7+'РСТ РСО-А'!$F$9</f>
        <v>1914.52</v>
      </c>
      <c r="S366" s="117">
        <f>VLOOKUP($A366+ROUND((COLUMN()-2)/24,5),АТС!$A$41:$F$784,3)+'Иные услуги '!$C$5+'РСТ РСО-А'!$L$7+'РСТ РСО-А'!$F$9</f>
        <v>1914.4399999999998</v>
      </c>
      <c r="T366" s="117">
        <f>VLOOKUP($A366+ROUND((COLUMN()-2)/24,5),АТС!$A$41:$F$784,3)+'Иные услуги '!$C$5+'РСТ РСО-А'!$L$7+'РСТ РСО-А'!$F$9</f>
        <v>1994.1</v>
      </c>
      <c r="U366" s="117">
        <f>VLOOKUP($A366+ROUND((COLUMN()-2)/24,5),АТС!$A$41:$F$784,3)+'Иные услуги '!$C$5+'РСТ РСО-А'!$L$7+'РСТ РСО-А'!$F$9</f>
        <v>2053.25</v>
      </c>
      <c r="V366" s="117">
        <f>VLOOKUP($A366+ROUND((COLUMN()-2)/24,5),АТС!$A$41:$F$784,3)+'Иные услуги '!$C$5+'РСТ РСО-А'!$L$7+'РСТ РСО-А'!$F$9</f>
        <v>2033.09</v>
      </c>
      <c r="W366" s="117">
        <f>VLOOKUP($A366+ROUND((COLUMN()-2)/24,5),АТС!$A$41:$F$784,3)+'Иные услуги '!$C$5+'РСТ РСО-А'!$L$7+'РСТ РСО-А'!$F$9</f>
        <v>1935.57</v>
      </c>
      <c r="X366" s="117">
        <f>VLOOKUP($A366+ROUND((COLUMN()-2)/24,5),АТС!$A$41:$F$784,3)+'Иные услуги '!$C$5+'РСТ РСО-А'!$L$7+'РСТ РСО-А'!$F$9</f>
        <v>1913.61</v>
      </c>
      <c r="Y366" s="117">
        <f>VLOOKUP($A366+ROUND((COLUMN()-2)/24,5),АТС!$A$41:$F$784,3)+'Иные услуги '!$C$5+'РСТ РСО-А'!$L$7+'РСТ РСО-А'!$F$9</f>
        <v>1974.54</v>
      </c>
    </row>
    <row r="367" spans="1:25" x14ac:dyDescent="0.2">
      <c r="A367" s="66">
        <f t="shared" si="10"/>
        <v>43724</v>
      </c>
      <c r="B367" s="117">
        <f>VLOOKUP($A367+ROUND((COLUMN()-2)/24,5),АТС!$A$41:$F$784,3)+'Иные услуги '!$C$5+'РСТ РСО-А'!$L$7+'РСТ РСО-А'!$F$9</f>
        <v>1941.14</v>
      </c>
      <c r="C367" s="117">
        <f>VLOOKUP($A367+ROUND((COLUMN()-2)/24,5),АТС!$A$41:$F$784,3)+'Иные услуги '!$C$5+'РСТ РСО-А'!$L$7+'РСТ РСО-А'!$F$9</f>
        <v>1917.8999999999999</v>
      </c>
      <c r="D367" s="117">
        <f>VLOOKUP($A367+ROUND((COLUMN()-2)/24,5),АТС!$A$41:$F$784,3)+'Иные услуги '!$C$5+'РСТ РСО-А'!$L$7+'РСТ РСО-А'!$F$9</f>
        <v>1917.51</v>
      </c>
      <c r="E367" s="117">
        <f>VLOOKUP($A367+ROUND((COLUMN()-2)/24,5),АТС!$A$41:$F$784,3)+'Иные услуги '!$C$5+'РСТ РСО-А'!$L$7+'РСТ РСО-А'!$F$9</f>
        <v>1914.55</v>
      </c>
      <c r="F367" s="117">
        <f>VLOOKUP($A367+ROUND((COLUMN()-2)/24,5),АТС!$A$41:$F$784,3)+'Иные услуги '!$C$5+'РСТ РСО-А'!$L$7+'РСТ РСО-А'!$F$9</f>
        <v>1914.54</v>
      </c>
      <c r="G367" s="117">
        <f>VLOOKUP($A367+ROUND((COLUMN()-2)/24,5),АТС!$A$41:$F$784,3)+'Иные услуги '!$C$5+'РСТ РСО-А'!$L$7+'РСТ РСО-А'!$F$9</f>
        <v>1914.36</v>
      </c>
      <c r="H367" s="117">
        <f>VLOOKUP($A367+ROUND((COLUMN()-2)/24,5),АТС!$A$41:$F$784,3)+'Иные услуги '!$C$5+'РСТ РСО-А'!$L$7+'РСТ РСО-А'!$F$9</f>
        <v>1913.4199999999998</v>
      </c>
      <c r="I367" s="117">
        <f>VLOOKUP($A367+ROUND((COLUMN()-2)/24,5),АТС!$A$41:$F$784,3)+'Иные услуги '!$C$5+'РСТ РСО-А'!$L$7+'РСТ РСО-А'!$F$9</f>
        <v>2015.05</v>
      </c>
      <c r="J367" s="117">
        <f>VLOOKUP($A367+ROUND((COLUMN()-2)/24,5),АТС!$A$41:$F$784,3)+'Иные услуги '!$C$5+'РСТ РСО-А'!$L$7+'РСТ РСО-А'!$F$9</f>
        <v>1914.22</v>
      </c>
      <c r="K367" s="117">
        <f>VLOOKUP($A367+ROUND((COLUMN()-2)/24,5),АТС!$A$41:$F$784,3)+'Иные услуги '!$C$5+'РСТ РСО-А'!$L$7+'РСТ РСО-А'!$F$9</f>
        <v>1973.5</v>
      </c>
      <c r="L367" s="117">
        <f>VLOOKUP($A367+ROUND((COLUMN()-2)/24,5),АТС!$A$41:$F$784,3)+'Иные услуги '!$C$5+'РСТ РСО-А'!$L$7+'РСТ РСО-А'!$F$9</f>
        <v>1990.83</v>
      </c>
      <c r="M367" s="117">
        <f>VLOOKUP($A367+ROUND((COLUMN()-2)/24,5),АТС!$A$41:$F$784,3)+'Иные услуги '!$C$5+'РСТ РСО-А'!$L$7+'РСТ РСО-А'!$F$9</f>
        <v>1990.99</v>
      </c>
      <c r="N367" s="117">
        <f>VLOOKUP($A367+ROUND((COLUMN()-2)/24,5),АТС!$A$41:$F$784,3)+'Иные услуги '!$C$5+'РСТ РСО-А'!$L$7+'РСТ РСО-А'!$F$9</f>
        <v>1990.89</v>
      </c>
      <c r="O367" s="117">
        <f>VLOOKUP($A367+ROUND((COLUMN()-2)/24,5),АТС!$A$41:$F$784,3)+'Иные услуги '!$C$5+'РСТ РСО-А'!$L$7+'РСТ РСО-А'!$F$9</f>
        <v>1991.6899999999998</v>
      </c>
      <c r="P367" s="117">
        <f>VLOOKUP($A367+ROUND((COLUMN()-2)/24,5),АТС!$A$41:$F$784,3)+'Иные услуги '!$C$5+'РСТ РСО-А'!$L$7+'РСТ РСО-А'!$F$9</f>
        <v>1991.74</v>
      </c>
      <c r="Q367" s="117">
        <f>VLOOKUP($A367+ROUND((COLUMN()-2)/24,5),АТС!$A$41:$F$784,3)+'Иные услуги '!$C$5+'РСТ РСО-А'!$L$7+'РСТ РСО-А'!$F$9</f>
        <v>1991.9399999999998</v>
      </c>
      <c r="R367" s="117">
        <f>VLOOKUP($A367+ROUND((COLUMN()-2)/24,5),АТС!$A$41:$F$784,3)+'Иные услуги '!$C$5+'РСТ РСО-А'!$L$7+'РСТ РСО-А'!$F$9</f>
        <v>1962.61</v>
      </c>
      <c r="S367" s="117">
        <f>VLOOKUP($A367+ROUND((COLUMN()-2)/24,5),АТС!$A$41:$F$784,3)+'Иные услуги '!$C$5+'РСТ РСО-А'!$L$7+'РСТ РСО-А'!$F$9</f>
        <v>1961.68</v>
      </c>
      <c r="T367" s="117">
        <f>VLOOKUP($A367+ROUND((COLUMN()-2)/24,5),АТС!$A$41:$F$784,3)+'Иные услуги '!$C$5+'РСТ РСО-А'!$L$7+'РСТ РСО-А'!$F$9</f>
        <v>2066.0600000000004</v>
      </c>
      <c r="U367" s="117">
        <f>VLOOKUP($A367+ROUND((COLUMN()-2)/24,5),АТС!$A$41:$F$784,3)+'Иные услуги '!$C$5+'РСТ РСО-А'!$L$7+'РСТ РСО-А'!$F$9</f>
        <v>2096.4300000000003</v>
      </c>
      <c r="V367" s="117">
        <f>VLOOKUP($A367+ROUND((COLUMN()-2)/24,5),АТС!$A$41:$F$784,3)+'Иные услуги '!$C$5+'РСТ РСО-А'!$L$7+'РСТ РСО-А'!$F$9</f>
        <v>2024.2099999999998</v>
      </c>
      <c r="W367" s="117">
        <f>VLOOKUP($A367+ROUND((COLUMN()-2)/24,5),АТС!$A$41:$F$784,3)+'Иные услуги '!$C$5+'РСТ РСО-А'!$L$7+'РСТ РСО-А'!$F$9</f>
        <v>1934.51</v>
      </c>
      <c r="X367" s="117">
        <f>VLOOKUP($A367+ROUND((COLUMN()-2)/24,5),АТС!$A$41:$F$784,3)+'Иные услуги '!$C$5+'РСТ РСО-А'!$L$7+'РСТ РСО-А'!$F$9</f>
        <v>1913.54</v>
      </c>
      <c r="Y367" s="117">
        <f>VLOOKUP($A367+ROUND((COLUMN()-2)/24,5),АТС!$A$41:$F$784,3)+'Иные услуги '!$C$5+'РСТ РСО-А'!$L$7+'РСТ РСО-А'!$F$9</f>
        <v>1990.36</v>
      </c>
    </row>
    <row r="368" spans="1:25" x14ac:dyDescent="0.2">
      <c r="A368" s="66">
        <f t="shared" si="10"/>
        <v>43725</v>
      </c>
      <c r="B368" s="117">
        <f>VLOOKUP($A368+ROUND((COLUMN()-2)/24,5),АТС!$A$41:$F$784,3)+'Иные услуги '!$C$5+'РСТ РСО-А'!$L$7+'РСТ РСО-А'!$F$9</f>
        <v>1921.7</v>
      </c>
      <c r="C368" s="117">
        <f>VLOOKUP($A368+ROUND((COLUMN()-2)/24,5),АТС!$A$41:$F$784,3)+'Иные услуги '!$C$5+'РСТ РСО-А'!$L$7+'РСТ РСО-А'!$F$9</f>
        <v>1914.52</v>
      </c>
      <c r="D368" s="117">
        <f>VLOOKUP($A368+ROUND((COLUMN()-2)/24,5),АТС!$A$41:$F$784,3)+'Иные услуги '!$C$5+'РСТ РСО-А'!$L$7+'РСТ РСО-А'!$F$9</f>
        <v>1915.14</v>
      </c>
      <c r="E368" s="117">
        <f>VLOOKUP($A368+ROUND((COLUMN()-2)/24,5),АТС!$A$41:$F$784,3)+'Иные услуги '!$C$5+'РСТ РСО-А'!$L$7+'РСТ РСО-А'!$F$9</f>
        <v>1914.6699999999998</v>
      </c>
      <c r="F368" s="117">
        <f>VLOOKUP($A368+ROUND((COLUMN()-2)/24,5),АТС!$A$41:$F$784,3)+'Иные услуги '!$C$5+'РСТ РСО-А'!$L$7+'РСТ РСО-А'!$F$9</f>
        <v>1914.6299999999999</v>
      </c>
      <c r="G368" s="117">
        <f>VLOOKUP($A368+ROUND((COLUMN()-2)/24,5),АТС!$A$41:$F$784,3)+'Иные услуги '!$C$5+'РСТ РСО-А'!$L$7+'РСТ РСО-А'!$F$9</f>
        <v>1914.56</v>
      </c>
      <c r="H368" s="117">
        <f>VLOOKUP($A368+ROUND((COLUMN()-2)/24,5),АТС!$A$41:$F$784,3)+'Иные услуги '!$C$5+'РСТ РСО-А'!$L$7+'РСТ РСО-А'!$F$9</f>
        <v>1914.06</v>
      </c>
      <c r="I368" s="117">
        <f>VLOOKUP($A368+ROUND((COLUMN()-2)/24,5),АТС!$A$41:$F$784,3)+'Иные услуги '!$C$5+'РСТ РСО-А'!$L$7+'РСТ РСО-А'!$F$9</f>
        <v>1992.3</v>
      </c>
      <c r="J368" s="117">
        <f>VLOOKUP($A368+ROUND((COLUMN()-2)/24,5),АТС!$A$41:$F$784,3)+'Иные услуги '!$C$5+'РСТ РСО-А'!$L$7+'РСТ РСО-А'!$F$9</f>
        <v>1914.49</v>
      </c>
      <c r="K368" s="117">
        <f>VLOOKUP($A368+ROUND((COLUMN()-2)/24,5),АТС!$A$41:$F$784,3)+'Иные услуги '!$C$5+'РСТ РСО-А'!$L$7+'РСТ РСО-А'!$F$9</f>
        <v>1984.31</v>
      </c>
      <c r="L368" s="117">
        <f>VLOOKUP($A368+ROUND((COLUMN()-2)/24,5),АТС!$A$41:$F$784,3)+'Иные услуги '!$C$5+'РСТ РСО-А'!$L$7+'РСТ РСО-А'!$F$9</f>
        <v>1985.07</v>
      </c>
      <c r="M368" s="117">
        <f>VLOOKUP($A368+ROUND((COLUMN()-2)/24,5),АТС!$A$41:$F$784,3)+'Иные услуги '!$C$5+'РСТ РСО-А'!$L$7+'РСТ РСО-А'!$F$9</f>
        <v>1984.08</v>
      </c>
      <c r="N368" s="117">
        <f>VLOOKUP($A368+ROUND((COLUMN()-2)/24,5),АТС!$A$41:$F$784,3)+'Иные услуги '!$C$5+'РСТ РСО-А'!$L$7+'РСТ РСО-А'!$F$9</f>
        <v>1968.36</v>
      </c>
      <c r="O368" s="117">
        <f>VLOOKUP($A368+ROUND((COLUMN()-2)/24,5),АТС!$A$41:$F$784,3)+'Иные услуги '!$C$5+'РСТ РСО-А'!$L$7+'РСТ РСО-А'!$F$9</f>
        <v>1985.04</v>
      </c>
      <c r="P368" s="117">
        <f>VLOOKUP($A368+ROUND((COLUMN()-2)/24,5),АТС!$A$41:$F$784,3)+'Иные услуги '!$C$5+'РСТ РСО-А'!$L$7+'РСТ РСО-А'!$F$9</f>
        <v>1985.43</v>
      </c>
      <c r="Q368" s="117">
        <f>VLOOKUP($A368+ROUND((COLUMN()-2)/24,5),АТС!$A$41:$F$784,3)+'Иные услуги '!$C$5+'РСТ РСО-А'!$L$7+'РСТ РСО-А'!$F$9</f>
        <v>1985.49</v>
      </c>
      <c r="R368" s="117">
        <f>VLOOKUP($A368+ROUND((COLUMN()-2)/24,5),АТС!$A$41:$F$784,3)+'Иные услуги '!$C$5+'РСТ РСО-А'!$L$7+'РСТ РСО-А'!$F$9</f>
        <v>1958.64</v>
      </c>
      <c r="S368" s="117">
        <f>VLOOKUP($A368+ROUND((COLUMN()-2)/24,5),АТС!$A$41:$F$784,3)+'Иные услуги '!$C$5+'РСТ РСО-А'!$L$7+'РСТ РСО-А'!$F$9</f>
        <v>1957.6699999999998</v>
      </c>
      <c r="T368" s="117">
        <f>VLOOKUP($A368+ROUND((COLUMN()-2)/24,5),АТС!$A$41:$F$784,3)+'Иные услуги '!$C$5+'РСТ РСО-А'!$L$7+'РСТ РСО-А'!$F$9</f>
        <v>2055.09</v>
      </c>
      <c r="U368" s="117">
        <f>VLOOKUP($A368+ROUND((COLUMN()-2)/24,5),АТС!$A$41:$F$784,3)+'Иные услуги '!$C$5+'РСТ РСО-А'!$L$7+'РСТ РСО-А'!$F$9</f>
        <v>2089.79</v>
      </c>
      <c r="V368" s="117">
        <f>VLOOKUP($A368+ROUND((COLUMN()-2)/24,5),АТС!$A$41:$F$784,3)+'Иные услуги '!$C$5+'РСТ РСО-А'!$L$7+'РСТ РСО-А'!$F$9</f>
        <v>2052.0300000000002</v>
      </c>
      <c r="W368" s="117">
        <f>VLOOKUP($A368+ROUND((COLUMN()-2)/24,5),АТС!$A$41:$F$784,3)+'Иные услуги '!$C$5+'РСТ РСО-А'!$L$7+'РСТ РСО-А'!$F$9</f>
        <v>1976.97</v>
      </c>
      <c r="X368" s="117">
        <f>VLOOKUP($A368+ROUND((COLUMN()-2)/24,5),АТС!$A$41:$F$784,3)+'Иные услуги '!$C$5+'РСТ РСО-А'!$L$7+'РСТ РСО-А'!$F$9</f>
        <v>1913.86</v>
      </c>
      <c r="Y368" s="117">
        <f>VLOOKUP($A368+ROUND((COLUMN()-2)/24,5),АТС!$A$41:$F$784,3)+'Иные услуги '!$C$5+'РСТ РСО-А'!$L$7+'РСТ РСО-А'!$F$9</f>
        <v>1954.01</v>
      </c>
    </row>
    <row r="369" spans="1:25" x14ac:dyDescent="0.2">
      <c r="A369" s="66">
        <f t="shared" si="10"/>
        <v>43726</v>
      </c>
      <c r="B369" s="117">
        <f>VLOOKUP($A369+ROUND((COLUMN()-2)/24,5),АТС!$A$41:$F$784,3)+'Иные услуги '!$C$5+'РСТ РСО-А'!$L$7+'РСТ РСО-А'!$F$9</f>
        <v>1919.66</v>
      </c>
      <c r="C369" s="117">
        <f>VLOOKUP($A369+ROUND((COLUMN()-2)/24,5),АТС!$A$41:$F$784,3)+'Иные услуги '!$C$5+'РСТ РСО-А'!$L$7+'РСТ РСО-А'!$F$9</f>
        <v>1914.64</v>
      </c>
      <c r="D369" s="117">
        <f>VLOOKUP($A369+ROUND((COLUMN()-2)/24,5),АТС!$A$41:$F$784,3)+'Иные услуги '!$C$5+'РСТ РСО-А'!$L$7+'РСТ РСО-А'!$F$9</f>
        <v>1914.6899999999998</v>
      </c>
      <c r="E369" s="117">
        <f>VLOOKUP($A369+ROUND((COLUMN()-2)/24,5),АТС!$A$41:$F$784,3)+'Иные услуги '!$C$5+'РСТ РСО-А'!$L$7+'РСТ РСО-А'!$F$9</f>
        <v>1914.6899999999998</v>
      </c>
      <c r="F369" s="117">
        <f>VLOOKUP($A369+ROUND((COLUMN()-2)/24,5),АТС!$A$41:$F$784,3)+'Иные услуги '!$C$5+'РСТ РСО-А'!$L$7+'РСТ РСО-А'!$F$9</f>
        <v>1914.64</v>
      </c>
      <c r="G369" s="117">
        <f>VLOOKUP($A369+ROUND((COLUMN()-2)/24,5),АТС!$A$41:$F$784,3)+'Иные услуги '!$C$5+'РСТ РСО-А'!$L$7+'РСТ РСО-А'!$F$9</f>
        <v>1914.57</v>
      </c>
      <c r="H369" s="117">
        <f>VLOOKUP($A369+ROUND((COLUMN()-2)/24,5),АТС!$A$41:$F$784,3)+'Иные услуги '!$C$5+'РСТ РСО-А'!$L$7+'РСТ РСО-А'!$F$9</f>
        <v>1914.05</v>
      </c>
      <c r="I369" s="117">
        <f>VLOOKUP($A369+ROUND((COLUMN()-2)/24,5),АТС!$A$41:$F$784,3)+'Иные услуги '!$C$5+'РСТ РСО-А'!$L$7+'РСТ РСО-А'!$F$9</f>
        <v>2033.6200000000001</v>
      </c>
      <c r="J369" s="117">
        <f>VLOOKUP($A369+ROUND((COLUMN()-2)/24,5),АТС!$A$41:$F$784,3)+'Иные услуги '!$C$5+'РСТ РСО-А'!$L$7+'РСТ РСО-А'!$F$9</f>
        <v>1914.1299999999999</v>
      </c>
      <c r="K369" s="117">
        <f>VLOOKUP($A369+ROUND((COLUMN()-2)/24,5),АТС!$A$41:$F$784,3)+'Иные услуги '!$C$5+'РСТ РСО-А'!$L$7+'РСТ РСО-А'!$F$9</f>
        <v>1991.6200000000001</v>
      </c>
      <c r="L369" s="117">
        <f>VLOOKUP($A369+ROUND((COLUMN()-2)/24,5),АТС!$A$41:$F$784,3)+'Иные услуги '!$C$5+'РСТ РСО-А'!$L$7+'РСТ РСО-А'!$F$9</f>
        <v>1992.55</v>
      </c>
      <c r="M369" s="117">
        <f>VLOOKUP($A369+ROUND((COLUMN()-2)/24,5),АТС!$A$41:$F$784,3)+'Иные услуги '!$C$5+'РСТ РСО-А'!$L$7+'РСТ РСО-А'!$F$9</f>
        <v>1991.11</v>
      </c>
      <c r="N369" s="117">
        <f>VLOOKUP($A369+ROUND((COLUMN()-2)/24,5),АТС!$A$41:$F$784,3)+'Иные услуги '!$C$5+'РСТ РСО-А'!$L$7+'РСТ РСО-А'!$F$9</f>
        <v>1961.27</v>
      </c>
      <c r="O369" s="117">
        <f>VLOOKUP($A369+ROUND((COLUMN()-2)/24,5),АТС!$A$41:$F$784,3)+'Иные услуги '!$C$5+'РСТ РСО-А'!$L$7+'РСТ РСО-А'!$F$9</f>
        <v>1961.4399999999998</v>
      </c>
      <c r="P369" s="117">
        <f>VLOOKUP($A369+ROUND((COLUMN()-2)/24,5),АТС!$A$41:$F$784,3)+'Иные услуги '!$C$5+'РСТ РСО-А'!$L$7+'РСТ РСО-А'!$F$9</f>
        <v>1961.45</v>
      </c>
      <c r="Q369" s="117">
        <f>VLOOKUP($A369+ROUND((COLUMN()-2)/24,5),АТС!$A$41:$F$784,3)+'Иные услуги '!$C$5+'РСТ РСО-А'!$L$7+'РСТ РСО-А'!$F$9</f>
        <v>1961.6200000000001</v>
      </c>
      <c r="R369" s="117">
        <f>VLOOKUP($A369+ROUND((COLUMN()-2)/24,5),АТС!$A$41:$F$784,3)+'Иные услуги '!$C$5+'РСТ РСО-А'!$L$7+'РСТ РСО-А'!$F$9</f>
        <v>1961.93</v>
      </c>
      <c r="S369" s="117">
        <f>VLOOKUP($A369+ROUND((COLUMN()-2)/24,5),АТС!$A$41:$F$784,3)+'Иные услуги '!$C$5+'РСТ РСО-А'!$L$7+'РСТ РСО-А'!$F$9</f>
        <v>1929.4599999999998</v>
      </c>
      <c r="T369" s="117">
        <f>VLOOKUP($A369+ROUND((COLUMN()-2)/24,5),АТС!$A$41:$F$784,3)+'Иные услуги '!$C$5+'РСТ РСО-А'!$L$7+'РСТ РСО-А'!$F$9</f>
        <v>2042.33</v>
      </c>
      <c r="U369" s="117">
        <f>VLOOKUP($A369+ROUND((COLUMN()-2)/24,5),АТС!$A$41:$F$784,3)+'Иные услуги '!$C$5+'РСТ РСО-А'!$L$7+'РСТ РСО-А'!$F$9</f>
        <v>2096.7200000000003</v>
      </c>
      <c r="V369" s="117">
        <f>VLOOKUP($A369+ROUND((COLUMN()-2)/24,5),АТС!$A$41:$F$784,3)+'Иные услуги '!$C$5+'РСТ РСО-А'!$L$7+'РСТ РСО-А'!$F$9</f>
        <v>2062.21</v>
      </c>
      <c r="W369" s="117">
        <f>VLOOKUP($A369+ROUND((COLUMN()-2)/24,5),АТС!$A$41:$F$784,3)+'Иные услуги '!$C$5+'РСТ РСО-А'!$L$7+'РСТ РСО-А'!$F$9</f>
        <v>1982.58</v>
      </c>
      <c r="X369" s="117">
        <f>VLOOKUP($A369+ROUND((COLUMN()-2)/24,5),АТС!$A$41:$F$784,3)+'Иные услуги '!$C$5+'РСТ РСО-А'!$L$7+'РСТ РСО-А'!$F$9</f>
        <v>1913.29</v>
      </c>
      <c r="Y369" s="117">
        <f>VLOOKUP($A369+ROUND((COLUMN()-2)/24,5),АТС!$A$41:$F$784,3)+'Иные услуги '!$C$5+'РСТ РСО-А'!$L$7+'РСТ РСО-А'!$F$9</f>
        <v>1971.75</v>
      </c>
    </row>
    <row r="370" spans="1:25" x14ac:dyDescent="0.2">
      <c r="A370" s="66">
        <f t="shared" si="10"/>
        <v>43727</v>
      </c>
      <c r="B370" s="117">
        <f>VLOOKUP($A370+ROUND((COLUMN()-2)/24,5),АТС!$A$41:$F$784,3)+'Иные услуги '!$C$5+'РСТ РСО-А'!$L$7+'РСТ РСО-А'!$F$9</f>
        <v>1918.56</v>
      </c>
      <c r="C370" s="117">
        <f>VLOOKUP($A370+ROUND((COLUMN()-2)/24,5),АТС!$A$41:$F$784,3)+'Иные услуги '!$C$5+'РСТ РСО-А'!$L$7+'РСТ РСО-А'!$F$9</f>
        <v>1914.6499999999999</v>
      </c>
      <c r="D370" s="117">
        <f>VLOOKUP($A370+ROUND((COLUMN()-2)/24,5),АТС!$A$41:$F$784,3)+'Иные услуги '!$C$5+'РСТ РСО-А'!$L$7+'РСТ РСО-А'!$F$9</f>
        <v>1914.6699999999998</v>
      </c>
      <c r="E370" s="117">
        <f>VLOOKUP($A370+ROUND((COLUMN()-2)/24,5),АТС!$A$41:$F$784,3)+'Иные услуги '!$C$5+'РСТ РСО-А'!$L$7+'РСТ РСО-А'!$F$9</f>
        <v>1914.6699999999998</v>
      </c>
      <c r="F370" s="117">
        <f>VLOOKUP($A370+ROUND((COLUMN()-2)/24,5),АТС!$A$41:$F$784,3)+'Иные услуги '!$C$5+'РСТ РСО-А'!$L$7+'РСТ РСО-А'!$F$9</f>
        <v>1914.6200000000001</v>
      </c>
      <c r="G370" s="117">
        <f>VLOOKUP($A370+ROUND((COLUMN()-2)/24,5),АТС!$A$41:$F$784,3)+'Иные услуги '!$C$5+'РСТ РСО-А'!$L$7+'РСТ РСО-А'!$F$9</f>
        <v>1914.6</v>
      </c>
      <c r="H370" s="117">
        <f>VLOOKUP($A370+ROUND((COLUMN()-2)/24,5),АТС!$A$41:$F$784,3)+'Иные услуги '!$C$5+'РСТ РСО-А'!$L$7+'РСТ РСО-А'!$F$9</f>
        <v>1914.14</v>
      </c>
      <c r="I370" s="117">
        <f>VLOOKUP($A370+ROUND((COLUMN()-2)/24,5),АТС!$A$41:$F$784,3)+'Иные услуги '!$C$5+'РСТ РСО-А'!$L$7+'РСТ РСО-А'!$F$9</f>
        <v>2010.9199999999998</v>
      </c>
      <c r="J370" s="117">
        <f>VLOOKUP($A370+ROUND((COLUMN()-2)/24,5),АТС!$A$41:$F$784,3)+'Иные услуги '!$C$5+'РСТ РСО-А'!$L$7+'РСТ РСО-А'!$F$9</f>
        <v>1914.45</v>
      </c>
      <c r="K370" s="117">
        <f>VLOOKUP($A370+ROUND((COLUMN()-2)/24,5),АТС!$A$41:$F$784,3)+'Иные услуги '!$C$5+'РСТ РСО-А'!$L$7+'РСТ РСО-А'!$F$9</f>
        <v>1988.89</v>
      </c>
      <c r="L370" s="117">
        <f>VLOOKUP($A370+ROUND((COLUMN()-2)/24,5),АТС!$A$41:$F$784,3)+'Иные услуги '!$C$5+'РСТ РСО-А'!$L$7+'РСТ РСО-А'!$F$9</f>
        <v>1989.14</v>
      </c>
      <c r="M370" s="117">
        <f>VLOOKUP($A370+ROUND((COLUMN()-2)/24,5),АТС!$A$41:$F$784,3)+'Иные услуги '!$C$5+'РСТ РСО-А'!$L$7+'РСТ РСО-А'!$F$9</f>
        <v>1988.6899999999998</v>
      </c>
      <c r="N370" s="117">
        <f>VLOOKUP($A370+ROUND((COLUMN()-2)/24,5),АТС!$A$41:$F$784,3)+'Иные услуги '!$C$5+'РСТ РСО-А'!$L$7+'РСТ РСО-А'!$F$9</f>
        <v>1960.2</v>
      </c>
      <c r="O370" s="117">
        <f>VLOOKUP($A370+ROUND((COLUMN()-2)/24,5),АТС!$A$41:$F$784,3)+'Иные услуги '!$C$5+'РСТ РСО-А'!$L$7+'РСТ РСО-А'!$F$9</f>
        <v>1960.4599999999998</v>
      </c>
      <c r="P370" s="117">
        <f>VLOOKUP($A370+ROUND((COLUMN()-2)/24,5),АТС!$A$41:$F$784,3)+'Иные услуги '!$C$5+'РСТ РСО-А'!$L$7+'РСТ РСО-А'!$F$9</f>
        <v>1960.4199999999998</v>
      </c>
      <c r="Q370" s="117">
        <f>VLOOKUP($A370+ROUND((COLUMN()-2)/24,5),АТС!$A$41:$F$784,3)+'Иные услуги '!$C$5+'РСТ РСО-А'!$L$7+'РСТ РСО-А'!$F$9</f>
        <v>1960.6299999999999</v>
      </c>
      <c r="R370" s="117">
        <f>VLOOKUP($A370+ROUND((COLUMN()-2)/24,5),АТС!$A$41:$F$784,3)+'Иные услуги '!$C$5+'РСТ РСО-А'!$L$7+'РСТ РСО-А'!$F$9</f>
        <v>1929.45</v>
      </c>
      <c r="S370" s="117">
        <f>VLOOKUP($A370+ROUND((COLUMN()-2)/24,5),АТС!$A$41:$F$784,3)+'Иные услуги '!$C$5+'РСТ РСО-А'!$L$7+'РСТ РСО-А'!$F$9</f>
        <v>1929.2</v>
      </c>
      <c r="T370" s="117">
        <f>VLOOKUP($A370+ROUND((COLUMN()-2)/24,5),АТС!$A$41:$F$784,3)+'Иные услуги '!$C$5+'РСТ РСО-А'!$L$7+'РСТ РСО-А'!$F$9</f>
        <v>2040.33</v>
      </c>
      <c r="U370" s="117">
        <f>VLOOKUP($A370+ROUND((COLUMN()-2)/24,5),АТС!$A$41:$F$784,3)+'Иные услуги '!$C$5+'РСТ РСО-А'!$L$7+'РСТ РСО-А'!$F$9</f>
        <v>2061.8500000000004</v>
      </c>
      <c r="V370" s="117">
        <f>VLOOKUP($A370+ROUND((COLUMN()-2)/24,5),АТС!$A$41:$F$784,3)+'Иные услуги '!$C$5+'РСТ РСО-А'!$L$7+'РСТ РСО-А'!$F$9</f>
        <v>2060.9500000000003</v>
      </c>
      <c r="W370" s="117">
        <f>VLOOKUP($A370+ROUND((COLUMN()-2)/24,5),АТС!$A$41:$F$784,3)+'Иные услуги '!$C$5+'РСТ РСО-А'!$L$7+'РСТ РСО-А'!$F$9</f>
        <v>1981.04</v>
      </c>
      <c r="X370" s="117">
        <f>VLOOKUP($A370+ROUND((COLUMN()-2)/24,5),АТС!$A$41:$F$784,3)+'Иные услуги '!$C$5+'РСТ РСО-А'!$L$7+'РСТ РСО-А'!$F$9</f>
        <v>1913.33</v>
      </c>
      <c r="Y370" s="117">
        <f>VLOOKUP($A370+ROUND((COLUMN()-2)/24,5),АТС!$A$41:$F$784,3)+'Иные услуги '!$C$5+'РСТ РСО-А'!$L$7+'РСТ РСО-А'!$F$9</f>
        <v>1969.14</v>
      </c>
    </row>
    <row r="371" spans="1:25" x14ac:dyDescent="0.2">
      <c r="A371" s="66">
        <f t="shared" si="10"/>
        <v>43728</v>
      </c>
      <c r="B371" s="117">
        <f>VLOOKUP($A371+ROUND((COLUMN()-2)/24,5),АТС!$A$41:$F$784,3)+'Иные услуги '!$C$5+'РСТ РСО-А'!$L$7+'РСТ РСО-А'!$F$9</f>
        <v>1922.2099999999998</v>
      </c>
      <c r="C371" s="117">
        <f>VLOOKUP($A371+ROUND((COLUMN()-2)/24,5),АТС!$A$41:$F$784,3)+'Иные услуги '!$C$5+'РСТ РСО-А'!$L$7+'РСТ РСО-А'!$F$9</f>
        <v>1915.2099999999998</v>
      </c>
      <c r="D371" s="117">
        <f>VLOOKUP($A371+ROUND((COLUMN()-2)/24,5),АТС!$A$41:$F$784,3)+'Иные услуги '!$C$5+'РСТ РСО-А'!$L$7+'РСТ РСО-А'!$F$9</f>
        <v>1914.72</v>
      </c>
      <c r="E371" s="117">
        <f>VLOOKUP($A371+ROUND((COLUMN()-2)/24,5),АТС!$A$41:$F$784,3)+'Иные услуги '!$C$5+'РСТ РСО-А'!$L$7+'РСТ РСО-А'!$F$9</f>
        <v>1914.7299999999998</v>
      </c>
      <c r="F371" s="117">
        <f>VLOOKUP($A371+ROUND((COLUMN()-2)/24,5),АТС!$A$41:$F$784,3)+'Иные услуги '!$C$5+'РСТ РСО-А'!$L$7+'РСТ РСО-А'!$F$9</f>
        <v>1914.68</v>
      </c>
      <c r="G371" s="117">
        <f>VLOOKUP($A371+ROUND((COLUMN()-2)/24,5),АТС!$A$41:$F$784,3)+'Иные услуги '!$C$5+'РСТ РСО-А'!$L$7+'РСТ РСО-А'!$F$9</f>
        <v>1914.58</v>
      </c>
      <c r="H371" s="117">
        <f>VLOOKUP($A371+ROUND((COLUMN()-2)/24,5),АТС!$A$41:$F$784,3)+'Иные услуги '!$C$5+'РСТ РСО-А'!$L$7+'РСТ РСО-А'!$F$9</f>
        <v>1913.8999999999999</v>
      </c>
      <c r="I371" s="117">
        <f>VLOOKUP($A371+ROUND((COLUMN()-2)/24,5),АТС!$A$41:$F$784,3)+'Иные услуги '!$C$5+'РСТ РСО-А'!$L$7+'РСТ РСО-А'!$F$9</f>
        <v>2007.14</v>
      </c>
      <c r="J371" s="117">
        <f>VLOOKUP($A371+ROUND((COLUMN()-2)/24,5),АТС!$A$41:$F$784,3)+'Иные услуги '!$C$5+'РСТ РСО-А'!$L$7+'РСТ РСО-А'!$F$9</f>
        <v>1914.31</v>
      </c>
      <c r="K371" s="117">
        <f>VLOOKUP($A371+ROUND((COLUMN()-2)/24,5),АТС!$A$41:$F$784,3)+'Иные услуги '!$C$5+'РСТ РСО-А'!$L$7+'РСТ РСО-А'!$F$9</f>
        <v>1987.9799999999998</v>
      </c>
      <c r="L371" s="117">
        <f>VLOOKUP($A371+ROUND((COLUMN()-2)/24,5),АТС!$A$41:$F$784,3)+'Иные услуги '!$C$5+'РСТ РСО-А'!$L$7+'РСТ РСО-А'!$F$9</f>
        <v>1988.01</v>
      </c>
      <c r="M371" s="117">
        <f>VLOOKUP($A371+ROUND((COLUMN()-2)/24,5),АТС!$A$41:$F$784,3)+'Иные услуги '!$C$5+'РСТ РСО-А'!$L$7+'РСТ РСО-А'!$F$9</f>
        <v>1987.7</v>
      </c>
      <c r="N371" s="117">
        <f>VLOOKUP($A371+ROUND((COLUMN()-2)/24,5),АТС!$A$41:$F$784,3)+'Иные услуги '!$C$5+'РСТ РСО-А'!$L$7+'РСТ РСО-А'!$F$9</f>
        <v>1959.76</v>
      </c>
      <c r="O371" s="117">
        <f>VLOOKUP($A371+ROUND((COLUMN()-2)/24,5),АТС!$A$41:$F$784,3)+'Иные услуги '!$C$5+'РСТ РСО-А'!$L$7+'РСТ РСО-А'!$F$9</f>
        <v>1960.5</v>
      </c>
      <c r="P371" s="117">
        <f>VLOOKUP($A371+ROUND((COLUMN()-2)/24,5),АТС!$A$41:$F$784,3)+'Иные услуги '!$C$5+'РСТ РСО-А'!$L$7+'РСТ РСО-А'!$F$9</f>
        <v>1960.56</v>
      </c>
      <c r="Q371" s="117">
        <f>VLOOKUP($A371+ROUND((COLUMN()-2)/24,5),АТС!$A$41:$F$784,3)+'Иные услуги '!$C$5+'РСТ РСО-А'!$L$7+'РСТ РСО-А'!$F$9</f>
        <v>1989.35</v>
      </c>
      <c r="R371" s="117">
        <f>VLOOKUP($A371+ROUND((COLUMN()-2)/24,5),АТС!$A$41:$F$784,3)+'Иные услуги '!$C$5+'РСТ РСО-А'!$L$7+'РСТ РСО-А'!$F$9</f>
        <v>1960.57</v>
      </c>
      <c r="S371" s="117">
        <f>VLOOKUP($A371+ROUND((COLUMN()-2)/24,5),АТС!$A$41:$F$784,3)+'Иные услуги '!$C$5+'РСТ РСО-А'!$L$7+'РСТ РСО-А'!$F$9</f>
        <v>1929.24</v>
      </c>
      <c r="T371" s="117">
        <f>VLOOKUP($A371+ROUND((COLUMN()-2)/24,5),АТС!$A$41:$F$784,3)+'Иные услуги '!$C$5+'РСТ РСО-А'!$L$7+'РСТ РСО-А'!$F$9</f>
        <v>2039.99</v>
      </c>
      <c r="U371" s="117">
        <f>VLOOKUP($A371+ROUND((COLUMN()-2)/24,5),АТС!$A$41:$F$784,3)+'Иные услуги '!$C$5+'РСТ РСО-А'!$L$7+'РСТ РСО-А'!$F$9</f>
        <v>2095.48</v>
      </c>
      <c r="V371" s="117">
        <f>VLOOKUP($A371+ROUND((COLUMN()-2)/24,5),АТС!$A$41:$F$784,3)+'Иные услуги '!$C$5+'РСТ РСО-А'!$L$7+'РСТ РСО-А'!$F$9</f>
        <v>2059.94</v>
      </c>
      <c r="W371" s="117">
        <f>VLOOKUP($A371+ROUND((COLUMN()-2)/24,5),АТС!$A$41:$F$784,3)+'Иные услуги '!$C$5+'РСТ РСО-А'!$L$7+'РСТ РСО-А'!$F$9</f>
        <v>1981.45</v>
      </c>
      <c r="X371" s="117">
        <f>VLOOKUP($A371+ROUND((COLUMN()-2)/24,5),АТС!$A$41:$F$784,3)+'Иные услуги '!$C$5+'РСТ РСО-А'!$L$7+'РСТ РСО-А'!$F$9</f>
        <v>1913.41</v>
      </c>
      <c r="Y371" s="117">
        <f>VLOOKUP($A371+ROUND((COLUMN()-2)/24,5),АТС!$A$41:$F$784,3)+'Иные услуги '!$C$5+'РСТ РСО-А'!$L$7+'РСТ РСО-А'!$F$9</f>
        <v>2003.29</v>
      </c>
    </row>
    <row r="372" spans="1:25" x14ac:dyDescent="0.2">
      <c r="A372" s="66">
        <f t="shared" si="10"/>
        <v>43729</v>
      </c>
      <c r="B372" s="117">
        <f>VLOOKUP($A372+ROUND((COLUMN()-2)/24,5),АТС!$A$41:$F$784,3)+'Иные услуги '!$C$5+'РСТ РСО-А'!$L$7+'РСТ РСО-А'!$F$9</f>
        <v>1929.51</v>
      </c>
      <c r="C372" s="117">
        <f>VLOOKUP($A372+ROUND((COLUMN()-2)/24,5),АТС!$A$41:$F$784,3)+'Иные услуги '!$C$5+'РСТ РСО-А'!$L$7+'РСТ РСО-А'!$F$9</f>
        <v>1914.61</v>
      </c>
      <c r="D372" s="117">
        <f>VLOOKUP($A372+ROUND((COLUMN()-2)/24,5),АТС!$A$41:$F$784,3)+'Иные услуги '!$C$5+'РСТ РСО-А'!$L$7+'РСТ РСО-А'!$F$9</f>
        <v>1914.64</v>
      </c>
      <c r="E372" s="117">
        <f>VLOOKUP($A372+ROUND((COLUMN()-2)/24,5),АТС!$A$41:$F$784,3)+'Иные услуги '!$C$5+'РСТ РСО-А'!$L$7+'РСТ РСО-А'!$F$9</f>
        <v>1914.6499999999999</v>
      </c>
      <c r="F372" s="117">
        <f>VLOOKUP($A372+ROUND((COLUMN()-2)/24,5),АТС!$A$41:$F$784,3)+'Иные услуги '!$C$5+'РСТ РСО-А'!$L$7+'РСТ РСО-А'!$F$9</f>
        <v>1915.1</v>
      </c>
      <c r="G372" s="117">
        <f>VLOOKUP($A372+ROUND((COLUMN()-2)/24,5),АТС!$A$41:$F$784,3)+'Иные услуги '!$C$5+'РСТ РСО-А'!$L$7+'РСТ РСО-А'!$F$9</f>
        <v>1915.1</v>
      </c>
      <c r="H372" s="117">
        <f>VLOOKUP($A372+ROUND((COLUMN()-2)/24,5),АТС!$A$41:$F$784,3)+'Иные услуги '!$C$5+'РСТ РСО-А'!$L$7+'РСТ РСО-А'!$F$9</f>
        <v>1915.09</v>
      </c>
      <c r="I372" s="117">
        <f>VLOOKUP($A372+ROUND((COLUMN()-2)/24,5),АТС!$A$41:$F$784,3)+'Иные услуги '!$C$5+'РСТ РСО-А'!$L$7+'РСТ РСО-А'!$F$9</f>
        <v>1903.81</v>
      </c>
      <c r="J372" s="117">
        <f>VLOOKUP($A372+ROUND((COLUMN()-2)/24,5),АТС!$A$41:$F$784,3)+'Иные услуги '!$C$5+'РСТ РСО-А'!$L$7+'РСТ РСО-А'!$F$9</f>
        <v>1914.4799999999998</v>
      </c>
      <c r="K372" s="117">
        <f>VLOOKUP($A372+ROUND((COLUMN()-2)/24,5),АТС!$A$41:$F$784,3)+'Иные услуги '!$C$5+'РСТ РСО-А'!$L$7+'РСТ РСО-А'!$F$9</f>
        <v>1939.4399999999998</v>
      </c>
      <c r="L372" s="117">
        <f>VLOOKUP($A372+ROUND((COLUMN()-2)/24,5),АТС!$A$41:$F$784,3)+'Иные услуги '!$C$5+'РСТ РСО-А'!$L$7+'РСТ РСО-А'!$F$9</f>
        <v>1957.39</v>
      </c>
      <c r="M372" s="117">
        <f>VLOOKUP($A372+ROUND((COLUMN()-2)/24,5),АТС!$A$41:$F$784,3)+'Иные услуги '!$C$5+'РСТ РСО-А'!$L$7+'РСТ РСО-А'!$F$9</f>
        <v>1948.95</v>
      </c>
      <c r="N372" s="117">
        <f>VLOOKUP($A372+ROUND((COLUMN()-2)/24,5),АТС!$A$41:$F$784,3)+'Иные услуги '!$C$5+'РСТ РСО-А'!$L$7+'РСТ РСО-А'!$F$9</f>
        <v>1949.1200000000001</v>
      </c>
      <c r="O372" s="117">
        <f>VLOOKUP($A372+ROUND((COLUMN()-2)/24,5),АТС!$A$41:$F$784,3)+'Иные услуги '!$C$5+'РСТ РСО-А'!$L$7+'РСТ РСО-А'!$F$9</f>
        <v>1949.14</v>
      </c>
      <c r="P372" s="117">
        <f>VLOOKUP($A372+ROUND((COLUMN()-2)/24,5),АТС!$A$41:$F$784,3)+'Иные услуги '!$C$5+'РСТ РСО-А'!$L$7+'РСТ РСО-А'!$F$9</f>
        <v>1949.04</v>
      </c>
      <c r="Q372" s="117">
        <f>VLOOKUP($A372+ROUND((COLUMN()-2)/24,5),АТС!$A$41:$F$784,3)+'Иные услуги '!$C$5+'РСТ РСО-А'!$L$7+'РСТ РСО-А'!$F$9</f>
        <v>1930.45</v>
      </c>
      <c r="R372" s="117">
        <f>VLOOKUP($A372+ROUND((COLUMN()-2)/24,5),АТС!$A$41:$F$784,3)+'Иные услуги '!$C$5+'РСТ РСО-А'!$L$7+'РСТ РСО-А'!$F$9</f>
        <v>1925.64</v>
      </c>
      <c r="S372" s="117">
        <f>VLOOKUP($A372+ROUND((COLUMN()-2)/24,5),АТС!$A$41:$F$784,3)+'Иные услуги '!$C$5+'РСТ РСО-А'!$L$7+'РСТ РСО-А'!$F$9</f>
        <v>1924.75</v>
      </c>
      <c r="T372" s="117">
        <f>VLOOKUP($A372+ROUND((COLUMN()-2)/24,5),АТС!$A$41:$F$784,3)+'Иные услуги '!$C$5+'РСТ РСО-А'!$L$7+'РСТ РСО-А'!$F$9</f>
        <v>1992.79</v>
      </c>
      <c r="U372" s="117">
        <f>VLOOKUP($A372+ROUND((COLUMN()-2)/24,5),АТС!$A$41:$F$784,3)+'Иные услуги '!$C$5+'РСТ РСО-А'!$L$7+'РСТ РСО-А'!$F$9</f>
        <v>2041.89</v>
      </c>
      <c r="V372" s="117">
        <f>VLOOKUP($A372+ROUND((COLUMN()-2)/24,5),АТС!$A$41:$F$784,3)+'Иные услуги '!$C$5+'РСТ РСО-А'!$L$7+'РСТ РСО-А'!$F$9</f>
        <v>2016.3700000000001</v>
      </c>
      <c r="W372" s="117">
        <f>VLOOKUP($A372+ROUND((COLUMN()-2)/24,5),АТС!$A$41:$F$784,3)+'Иные услуги '!$C$5+'РСТ РСО-А'!$L$7+'РСТ РСО-А'!$F$9</f>
        <v>1944.6899999999998</v>
      </c>
      <c r="X372" s="117">
        <f>VLOOKUP($A372+ROUND((COLUMN()-2)/24,5),АТС!$A$41:$F$784,3)+'Иные услуги '!$C$5+'РСТ РСО-А'!$L$7+'РСТ РСО-А'!$F$9</f>
        <v>1913.7</v>
      </c>
      <c r="Y372" s="117">
        <f>VLOOKUP($A372+ROUND((COLUMN()-2)/24,5),АТС!$A$41:$F$784,3)+'Иные услуги '!$C$5+'РСТ РСО-А'!$L$7+'РСТ РСО-А'!$F$9</f>
        <v>1970.07</v>
      </c>
    </row>
    <row r="373" spans="1:25" x14ac:dyDescent="0.2">
      <c r="A373" s="66">
        <f t="shared" si="10"/>
        <v>43730</v>
      </c>
      <c r="B373" s="117">
        <f>VLOOKUP($A373+ROUND((COLUMN()-2)/24,5),АТС!$A$41:$F$784,3)+'Иные услуги '!$C$5+'РСТ РСО-А'!$L$7+'РСТ РСО-А'!$F$9</f>
        <v>1909.79</v>
      </c>
      <c r="C373" s="117">
        <f>VLOOKUP($A373+ROUND((COLUMN()-2)/24,5),АТС!$A$41:$F$784,3)+'Иные услуги '!$C$5+'РСТ РСО-А'!$L$7+'РСТ РСО-А'!$F$9</f>
        <v>1915.22</v>
      </c>
      <c r="D373" s="117">
        <f>VLOOKUP($A373+ROUND((COLUMN()-2)/24,5),АТС!$A$41:$F$784,3)+'Иные услуги '!$C$5+'РСТ РСО-А'!$L$7+'РСТ РСО-А'!$F$9</f>
        <v>1914.75</v>
      </c>
      <c r="E373" s="117">
        <f>VLOOKUP($A373+ROUND((COLUMN()-2)/24,5),АТС!$A$41:$F$784,3)+'Иные услуги '!$C$5+'РСТ РСО-А'!$L$7+'РСТ РСО-А'!$F$9</f>
        <v>1914.76</v>
      </c>
      <c r="F373" s="117">
        <f>VLOOKUP($A373+ROUND((COLUMN()-2)/24,5),АТС!$A$41:$F$784,3)+'Иные услуги '!$C$5+'РСТ РСО-А'!$L$7+'РСТ РСО-А'!$F$9</f>
        <v>1914.76</v>
      </c>
      <c r="G373" s="117">
        <f>VLOOKUP($A373+ROUND((COLUMN()-2)/24,5),АТС!$A$41:$F$784,3)+'Иные услуги '!$C$5+'РСТ РСО-А'!$L$7+'РСТ РСО-А'!$F$9</f>
        <v>1914.74</v>
      </c>
      <c r="H373" s="117">
        <f>VLOOKUP($A373+ROUND((COLUMN()-2)/24,5),АТС!$A$41:$F$784,3)+'Иные услуги '!$C$5+'РСТ РСО-А'!$L$7+'РСТ РСО-А'!$F$9</f>
        <v>1914.25</v>
      </c>
      <c r="I373" s="117">
        <f>VLOOKUP($A373+ROUND((COLUMN()-2)/24,5),АТС!$A$41:$F$784,3)+'Иные услуги '!$C$5+'РСТ РСО-А'!$L$7+'РСТ РСО-А'!$F$9</f>
        <v>1914.29</v>
      </c>
      <c r="J373" s="117">
        <f>VLOOKUP($A373+ROUND((COLUMN()-2)/24,5),АТС!$A$41:$F$784,3)+'Иные услуги '!$C$5+'РСТ РСО-А'!$L$7+'РСТ РСО-А'!$F$9</f>
        <v>1914.45</v>
      </c>
      <c r="K373" s="117">
        <f>VLOOKUP($A373+ROUND((COLUMN()-2)/24,5),АТС!$A$41:$F$784,3)+'Иные услуги '!$C$5+'РСТ РСО-А'!$L$7+'РСТ РСО-А'!$F$9</f>
        <v>1914.4599999999998</v>
      </c>
      <c r="L373" s="117">
        <f>VLOOKUP($A373+ROUND((COLUMN()-2)/24,5),АТС!$A$41:$F$784,3)+'Иные услуги '!$C$5+'РСТ РСО-А'!$L$7+'РСТ РСО-А'!$F$9</f>
        <v>1914.51</v>
      </c>
      <c r="M373" s="117">
        <f>VLOOKUP($A373+ROUND((COLUMN()-2)/24,5),АТС!$A$41:$F$784,3)+'Иные услуги '!$C$5+'РСТ РСО-А'!$L$7+'РСТ РСО-А'!$F$9</f>
        <v>1914.56</v>
      </c>
      <c r="N373" s="117">
        <f>VLOOKUP($A373+ROUND((COLUMN()-2)/24,5),АТС!$A$41:$F$784,3)+'Иные услуги '!$C$5+'РСТ РСО-А'!$L$7+'РСТ РСО-А'!$F$9</f>
        <v>1914.56</v>
      </c>
      <c r="O373" s="117">
        <f>VLOOKUP($A373+ROUND((COLUMN()-2)/24,5),АТС!$A$41:$F$784,3)+'Иные услуги '!$C$5+'РСТ РСО-А'!$L$7+'РСТ РСО-А'!$F$9</f>
        <v>1914.56</v>
      </c>
      <c r="P373" s="117">
        <f>VLOOKUP($A373+ROUND((COLUMN()-2)/24,5),АТС!$A$41:$F$784,3)+'Иные услуги '!$C$5+'РСТ РСО-А'!$L$7+'РСТ РСО-А'!$F$9</f>
        <v>1914.52</v>
      </c>
      <c r="Q373" s="117">
        <f>VLOOKUP($A373+ROUND((COLUMN()-2)/24,5),АТС!$A$41:$F$784,3)+'Иные услуги '!$C$5+'РСТ РСО-А'!$L$7+'РСТ РСО-А'!$F$9</f>
        <v>1914.53</v>
      </c>
      <c r="R373" s="117">
        <f>VLOOKUP($A373+ROUND((COLUMN()-2)/24,5),АТС!$A$41:$F$784,3)+'Иные услуги '!$C$5+'РСТ РСО-А'!$L$7+'РСТ РСО-А'!$F$9</f>
        <v>1914.55</v>
      </c>
      <c r="S373" s="117">
        <f>VLOOKUP($A373+ROUND((COLUMN()-2)/24,5),АТС!$A$41:$F$784,3)+'Иные услуги '!$C$5+'РСТ РСО-А'!$L$7+'РСТ РСО-А'!$F$9</f>
        <v>1914.56</v>
      </c>
      <c r="T373" s="117">
        <f>VLOOKUP($A373+ROUND((COLUMN()-2)/24,5),АТС!$A$41:$F$784,3)+'Иные услуги '!$C$5+'РСТ РСО-А'!$L$7+'РСТ РСО-А'!$F$9</f>
        <v>1968.5</v>
      </c>
      <c r="U373" s="117">
        <f>VLOOKUP($A373+ROUND((COLUMN()-2)/24,5),АТС!$A$41:$F$784,3)+'Иные услуги '!$C$5+'РСТ РСО-А'!$L$7+'РСТ РСО-А'!$F$9</f>
        <v>2014.7299999999998</v>
      </c>
      <c r="V373" s="117">
        <f>VLOOKUP($A373+ROUND((COLUMN()-2)/24,5),АТС!$A$41:$F$784,3)+'Иные услуги '!$C$5+'РСТ РСО-А'!$L$7+'РСТ РСО-А'!$F$9</f>
        <v>2019.2099999999998</v>
      </c>
      <c r="W373" s="117">
        <f>VLOOKUP($A373+ROUND((COLUMN()-2)/24,5),АТС!$A$41:$F$784,3)+'Иные услуги '!$C$5+'РСТ РСО-А'!$L$7+'РСТ РСО-А'!$F$9</f>
        <v>1945.86</v>
      </c>
      <c r="X373" s="117">
        <f>VLOOKUP($A373+ROUND((COLUMN()-2)/24,5),АТС!$A$41:$F$784,3)+'Иные услуги '!$C$5+'РСТ РСО-А'!$L$7+'РСТ РСО-А'!$F$9</f>
        <v>1913.81</v>
      </c>
      <c r="Y373" s="117">
        <f>VLOOKUP($A373+ROUND((COLUMN()-2)/24,5),АТС!$A$41:$F$784,3)+'Иные услуги '!$C$5+'РСТ РСО-А'!$L$7+'РСТ РСО-А'!$F$9</f>
        <v>1948.8700000000001</v>
      </c>
    </row>
    <row r="374" spans="1:25" x14ac:dyDescent="0.2">
      <c r="A374" s="66">
        <f t="shared" si="10"/>
        <v>43731</v>
      </c>
      <c r="B374" s="117">
        <f>VLOOKUP($A374+ROUND((COLUMN()-2)/24,5),АТС!$A$41:$F$784,3)+'Иные услуги '!$C$5+'РСТ РСО-А'!$L$7+'РСТ РСО-А'!$F$9</f>
        <v>1917.9599999999998</v>
      </c>
      <c r="C374" s="117">
        <f>VLOOKUP($A374+ROUND((COLUMN()-2)/24,5),АТС!$A$41:$F$784,3)+'Иные услуги '!$C$5+'РСТ РСО-А'!$L$7+'РСТ РСО-А'!$F$9</f>
        <v>1916.26</v>
      </c>
      <c r="D374" s="117">
        <f>VLOOKUP($A374+ROUND((COLUMN()-2)/24,5),АТС!$A$41:$F$784,3)+'Иные услуги '!$C$5+'РСТ РСО-А'!$L$7+'РСТ РСО-А'!$F$9</f>
        <v>1914.68</v>
      </c>
      <c r="E374" s="117">
        <f>VLOOKUP($A374+ROUND((COLUMN()-2)/24,5),АТС!$A$41:$F$784,3)+'Иные услуги '!$C$5+'РСТ РСО-А'!$L$7+'РСТ РСО-А'!$F$9</f>
        <v>1914.7</v>
      </c>
      <c r="F374" s="117">
        <f>VLOOKUP($A374+ROUND((COLUMN()-2)/24,5),АТС!$A$41:$F$784,3)+'Иные услуги '!$C$5+'РСТ РСО-А'!$L$7+'РСТ РСО-А'!$F$9</f>
        <v>1914.6899999999998</v>
      </c>
      <c r="G374" s="117">
        <f>VLOOKUP($A374+ROUND((COLUMN()-2)/24,5),АТС!$A$41:$F$784,3)+'Иные услуги '!$C$5+'РСТ РСО-А'!$L$7+'РСТ РСО-А'!$F$9</f>
        <v>1914.6499999999999</v>
      </c>
      <c r="H374" s="117">
        <f>VLOOKUP($A374+ROUND((COLUMN()-2)/24,5),АТС!$A$41:$F$784,3)+'Иные услуги '!$C$5+'РСТ РСО-А'!$L$7+'РСТ РСО-А'!$F$9</f>
        <v>1914.14</v>
      </c>
      <c r="I374" s="117">
        <f>VLOOKUP($A374+ROUND((COLUMN()-2)/24,5),АТС!$A$41:$F$784,3)+'Иные услуги '!$C$5+'РСТ РСО-А'!$L$7+'РСТ РСО-А'!$F$9</f>
        <v>1994.6899999999998</v>
      </c>
      <c r="J374" s="117">
        <f>VLOOKUP($A374+ROUND((COLUMN()-2)/24,5),АТС!$A$41:$F$784,3)+'Иные услуги '!$C$5+'РСТ РСО-А'!$L$7+'РСТ РСО-А'!$F$9</f>
        <v>1914.53</v>
      </c>
      <c r="K374" s="117">
        <f>VLOOKUP($A374+ROUND((COLUMN()-2)/24,5),АТС!$A$41:$F$784,3)+'Иные услуги '!$C$5+'РСТ РСО-А'!$L$7+'РСТ РСО-А'!$F$9</f>
        <v>1928.9399999999998</v>
      </c>
      <c r="L374" s="117">
        <f>VLOOKUP($A374+ROUND((COLUMN()-2)/24,5),АТС!$A$41:$F$784,3)+'Иные услуги '!$C$5+'РСТ РСО-А'!$L$7+'РСТ РСО-А'!$F$9</f>
        <v>1961.43</v>
      </c>
      <c r="M374" s="117">
        <f>VLOOKUP($A374+ROUND((COLUMN()-2)/24,5),АТС!$A$41:$F$784,3)+'Иные услуги '!$C$5+'РСТ РСО-А'!$L$7+'РСТ РСО-А'!$F$9</f>
        <v>1961.3799999999999</v>
      </c>
      <c r="N374" s="117">
        <f>VLOOKUP($A374+ROUND((COLUMN()-2)/24,5),АТС!$A$41:$F$784,3)+'Иные услуги '!$C$5+'РСТ РСО-А'!$L$7+'РСТ РСО-А'!$F$9</f>
        <v>1929.14</v>
      </c>
      <c r="O374" s="117">
        <f>VLOOKUP($A374+ROUND((COLUMN()-2)/24,5),АТС!$A$41:$F$784,3)+'Иные услуги '!$C$5+'РСТ РСО-А'!$L$7+'РСТ РСО-А'!$F$9</f>
        <v>1929.27</v>
      </c>
      <c r="P374" s="117">
        <f>VLOOKUP($A374+ROUND((COLUMN()-2)/24,5),АТС!$A$41:$F$784,3)+'Иные услуги '!$C$5+'РСТ РСО-А'!$L$7+'РСТ РСО-А'!$F$9</f>
        <v>1929.34</v>
      </c>
      <c r="Q374" s="117">
        <f>VLOOKUP($A374+ROUND((COLUMN()-2)/24,5),АТС!$A$41:$F$784,3)+'Иные услуги '!$C$5+'РСТ РСО-А'!$L$7+'РСТ РСО-А'!$F$9</f>
        <v>1929.36</v>
      </c>
      <c r="R374" s="117">
        <f>VLOOKUP($A374+ROUND((COLUMN()-2)/24,5),АТС!$A$41:$F$784,3)+'Иные услуги '!$C$5+'РСТ РСО-А'!$L$7+'РСТ РСО-А'!$F$9</f>
        <v>1929.3799999999999</v>
      </c>
      <c r="S374" s="117">
        <f>VLOOKUP($A374+ROUND((COLUMN()-2)/24,5),АТС!$A$41:$F$784,3)+'Иные услуги '!$C$5+'РСТ РСО-А'!$L$7+'РСТ РСО-А'!$F$9</f>
        <v>1927.54</v>
      </c>
      <c r="T374" s="117">
        <f>VLOOKUP($A374+ROUND((COLUMN()-2)/24,5),АТС!$A$41:$F$784,3)+'Иные услуги '!$C$5+'РСТ РСО-А'!$L$7+'РСТ РСО-А'!$F$9</f>
        <v>2042.21</v>
      </c>
      <c r="U374" s="117">
        <f>VLOOKUP($A374+ROUND((COLUMN()-2)/24,5),АТС!$A$41:$F$784,3)+'Иные услуги '!$C$5+'РСТ РСО-А'!$L$7+'РСТ РСО-А'!$F$9</f>
        <v>2086.6000000000004</v>
      </c>
      <c r="V374" s="117">
        <f>VLOOKUP($A374+ROUND((COLUMN()-2)/24,5),АТС!$A$41:$F$784,3)+'Иные услуги '!$C$5+'РСТ РСО-А'!$L$7+'РСТ РСО-А'!$F$9</f>
        <v>2061.8100000000004</v>
      </c>
      <c r="W374" s="117">
        <f>VLOOKUP($A374+ROUND((COLUMN()-2)/24,5),АТС!$A$41:$F$784,3)+'Иные услуги '!$C$5+'РСТ РСО-А'!$L$7+'РСТ РСО-А'!$F$9</f>
        <v>1983.3799999999999</v>
      </c>
      <c r="X374" s="117">
        <f>VLOOKUP($A374+ROUND((COLUMN()-2)/24,5),АТС!$A$41:$F$784,3)+'Иные услуги '!$C$5+'РСТ РСО-А'!$L$7+'РСТ РСО-А'!$F$9</f>
        <v>1913.6499999999999</v>
      </c>
      <c r="Y374" s="117">
        <f>VLOOKUP($A374+ROUND((COLUMN()-2)/24,5),АТС!$A$41:$F$784,3)+'Иные услуги '!$C$5+'РСТ РСО-А'!$L$7+'РСТ РСО-А'!$F$9</f>
        <v>1969.09</v>
      </c>
    </row>
    <row r="375" spans="1:25" x14ac:dyDescent="0.2">
      <c r="A375" s="66">
        <f t="shared" si="10"/>
        <v>43732</v>
      </c>
      <c r="B375" s="117">
        <f>VLOOKUP($A375+ROUND((COLUMN()-2)/24,5),АТС!$A$41:$F$784,3)+'Иные услуги '!$C$5+'РСТ РСО-А'!$L$7+'РСТ РСО-А'!$F$9</f>
        <v>1922.6899999999998</v>
      </c>
      <c r="C375" s="117">
        <f>VLOOKUP($A375+ROUND((COLUMN()-2)/24,5),АТС!$A$41:$F$784,3)+'Иные услуги '!$C$5+'РСТ РСО-А'!$L$7+'РСТ РСО-А'!$F$9</f>
        <v>1921.36</v>
      </c>
      <c r="D375" s="117">
        <f>VLOOKUP($A375+ROUND((COLUMN()-2)/24,5),АТС!$A$41:$F$784,3)+'Иные услуги '!$C$5+'РСТ РСО-А'!$L$7+'РСТ РСО-А'!$F$9</f>
        <v>1914.6699999999998</v>
      </c>
      <c r="E375" s="117">
        <f>VLOOKUP($A375+ROUND((COLUMN()-2)/24,5),АТС!$A$41:$F$784,3)+'Иные услуги '!$C$5+'РСТ РСО-А'!$L$7+'РСТ РСО-А'!$F$9</f>
        <v>1914.68</v>
      </c>
      <c r="F375" s="117">
        <f>VLOOKUP($A375+ROUND((COLUMN()-2)/24,5),АТС!$A$41:$F$784,3)+'Иные услуги '!$C$5+'РСТ РСО-А'!$L$7+'РСТ РСО-А'!$F$9</f>
        <v>1914.6699999999998</v>
      </c>
      <c r="G375" s="117">
        <f>VLOOKUP($A375+ROUND((COLUMN()-2)/24,5),АТС!$A$41:$F$784,3)+'Иные услуги '!$C$5+'РСТ РСО-А'!$L$7+'РСТ РСО-А'!$F$9</f>
        <v>1914.59</v>
      </c>
      <c r="H375" s="117">
        <f>VLOOKUP($A375+ROUND((COLUMN()-2)/24,5),АТС!$A$41:$F$784,3)+'Иные услуги '!$C$5+'РСТ РСО-А'!$L$7+'РСТ РСО-А'!$F$9</f>
        <v>1913.76</v>
      </c>
      <c r="I375" s="117">
        <f>VLOOKUP($A375+ROUND((COLUMN()-2)/24,5),АТС!$A$41:$F$784,3)+'Иные услуги '!$C$5+'РСТ РСО-А'!$L$7+'РСТ РСО-А'!$F$9</f>
        <v>2005.8700000000001</v>
      </c>
      <c r="J375" s="117">
        <f>VLOOKUP($A375+ROUND((COLUMN()-2)/24,5),АТС!$A$41:$F$784,3)+'Иные услуги '!$C$5+'РСТ РСО-А'!$L$7+'РСТ РСО-А'!$F$9</f>
        <v>1914.57</v>
      </c>
      <c r="K375" s="117">
        <f>VLOOKUP($A375+ROUND((COLUMN()-2)/24,5),АТС!$A$41:$F$784,3)+'Иные услуги '!$C$5+'РСТ РСО-А'!$L$7+'РСТ РСО-А'!$F$9</f>
        <v>1991.4599999999998</v>
      </c>
      <c r="L375" s="117">
        <f>VLOOKUP($A375+ROUND((COLUMN()-2)/24,5),АТС!$A$41:$F$784,3)+'Иные услуги '!$C$5+'РСТ РСО-А'!$L$7+'РСТ РСО-А'!$F$9</f>
        <v>1991.4599999999998</v>
      </c>
      <c r="M375" s="117">
        <f>VLOOKUP($A375+ROUND((COLUMN()-2)/24,5),АТС!$A$41:$F$784,3)+'Иные услуги '!$C$5+'РСТ РСО-А'!$L$7+'РСТ РСО-А'!$F$9</f>
        <v>1991.8799999999999</v>
      </c>
      <c r="N375" s="117">
        <f>VLOOKUP($A375+ROUND((COLUMN()-2)/24,5),АТС!$A$41:$F$784,3)+'Иные услуги '!$C$5+'РСТ РСО-А'!$L$7+'РСТ РСО-А'!$F$9</f>
        <v>1961.1</v>
      </c>
      <c r="O375" s="117">
        <f>VLOOKUP($A375+ROUND((COLUMN()-2)/24,5),АТС!$A$41:$F$784,3)+'Иные услуги '!$C$5+'РСТ РСО-А'!$L$7+'РСТ РСО-А'!$F$9</f>
        <v>1961.53</v>
      </c>
      <c r="P375" s="117">
        <f>VLOOKUP($A375+ROUND((COLUMN()-2)/24,5),АТС!$A$41:$F$784,3)+'Иные услуги '!$C$5+'РСТ РСО-А'!$L$7+'РСТ РСО-А'!$F$9</f>
        <v>1961.47</v>
      </c>
      <c r="Q375" s="117">
        <f>VLOOKUP($A375+ROUND((COLUMN()-2)/24,5),АТС!$A$41:$F$784,3)+'Иные услуги '!$C$5+'РСТ РСО-А'!$L$7+'РСТ РСО-А'!$F$9</f>
        <v>1961.83</v>
      </c>
      <c r="R375" s="117">
        <f>VLOOKUP($A375+ROUND((COLUMN()-2)/24,5),АТС!$A$41:$F$784,3)+'Иные услуги '!$C$5+'РСТ РСО-А'!$L$7+'РСТ РСО-А'!$F$9</f>
        <v>1962.05</v>
      </c>
      <c r="S375" s="117">
        <f>VLOOKUP($A375+ROUND((COLUMN()-2)/24,5),АТС!$A$41:$F$784,3)+'Иные услуги '!$C$5+'РСТ РСО-А'!$L$7+'РСТ РСО-А'!$F$9</f>
        <v>1962.35</v>
      </c>
      <c r="T375" s="117">
        <f>VLOOKUP($A375+ROUND((COLUMN()-2)/24,5),АТС!$A$41:$F$784,3)+'Иные услуги '!$C$5+'РСТ РСО-А'!$L$7+'РСТ РСО-А'!$F$9</f>
        <v>2069.0700000000002</v>
      </c>
      <c r="U375" s="117">
        <f>VLOOKUP($A375+ROUND((COLUMN()-2)/24,5),АТС!$A$41:$F$784,3)+'Иные услуги '!$C$5+'РСТ РСО-А'!$L$7+'РСТ РСО-А'!$F$9</f>
        <v>2088.5700000000002</v>
      </c>
      <c r="V375" s="117">
        <f>VLOOKUP($A375+ROUND((COLUMN()-2)/24,5),АТС!$A$41:$F$784,3)+'Иные услуги '!$C$5+'РСТ РСО-А'!$L$7+'РСТ РСО-А'!$F$9</f>
        <v>2062.8300000000004</v>
      </c>
      <c r="W375" s="117">
        <f>VLOOKUP($A375+ROUND((COLUMN()-2)/24,5),АТС!$A$41:$F$784,3)+'Иные услуги '!$C$5+'РСТ РСО-А'!$L$7+'РСТ РСО-А'!$F$9</f>
        <v>1983.7</v>
      </c>
      <c r="X375" s="117">
        <f>VLOOKUP($A375+ROUND((COLUMN()-2)/24,5),АТС!$A$41:$F$784,3)+'Иные услуги '!$C$5+'РСТ РСО-А'!$L$7+'РСТ РСО-А'!$F$9</f>
        <v>1913.64</v>
      </c>
      <c r="Y375" s="117">
        <f>VLOOKUP($A375+ROUND((COLUMN()-2)/24,5),АТС!$A$41:$F$784,3)+'Иные услуги '!$C$5+'РСТ РСО-А'!$L$7+'РСТ РСО-А'!$F$9</f>
        <v>1970.1699999999998</v>
      </c>
    </row>
    <row r="376" spans="1:25" x14ac:dyDescent="0.2">
      <c r="A376" s="66">
        <f t="shared" si="10"/>
        <v>43733</v>
      </c>
      <c r="B376" s="117">
        <f>VLOOKUP($A376+ROUND((COLUMN()-2)/24,5),АТС!$A$41:$F$784,3)+'Иные услуги '!$C$5+'РСТ РСО-А'!$L$7+'РСТ РСО-А'!$F$9</f>
        <v>1931.7</v>
      </c>
      <c r="C376" s="117">
        <f>VLOOKUP($A376+ROUND((COLUMN()-2)/24,5),АТС!$A$41:$F$784,3)+'Иные услуги '!$C$5+'РСТ РСО-А'!$L$7+'РСТ РСО-А'!$F$9</f>
        <v>1928.16</v>
      </c>
      <c r="D376" s="117">
        <f>VLOOKUP($A376+ROUND((COLUMN()-2)/24,5),АТС!$A$41:$F$784,3)+'Иные услуги '!$C$5+'РСТ РСО-А'!$L$7+'РСТ РСО-А'!$F$9</f>
        <v>1922.03</v>
      </c>
      <c r="E376" s="117">
        <f>VLOOKUP($A376+ROUND((COLUMN()-2)/24,5),АТС!$A$41:$F$784,3)+'Иные услуги '!$C$5+'РСТ РСО-А'!$L$7+'РСТ РСО-А'!$F$9</f>
        <v>1917.41</v>
      </c>
      <c r="F376" s="117">
        <f>VLOOKUP($A376+ROUND((COLUMN()-2)/24,5),АТС!$A$41:$F$784,3)+'Иные услуги '!$C$5+'РСТ РСО-А'!$L$7+'РСТ РСО-А'!$F$9</f>
        <v>1917.4799999999998</v>
      </c>
      <c r="G376" s="117">
        <f>VLOOKUP($A376+ROUND((COLUMN()-2)/24,5),АТС!$A$41:$F$784,3)+'Иные услуги '!$C$5+'РСТ РСО-А'!$L$7+'РСТ РСО-А'!$F$9</f>
        <v>1917.68</v>
      </c>
      <c r="H376" s="117">
        <f>VLOOKUP($A376+ROUND((COLUMN()-2)/24,5),АТС!$A$41:$F$784,3)+'Иные услуги '!$C$5+'РСТ РСО-А'!$L$7+'РСТ РСО-А'!$F$9</f>
        <v>1952.22</v>
      </c>
      <c r="I376" s="117">
        <f>VLOOKUP($A376+ROUND((COLUMN()-2)/24,5),АТС!$A$41:$F$784,3)+'Иные услуги '!$C$5+'РСТ РСО-А'!$L$7+'РСТ РСО-А'!$F$9</f>
        <v>2032.79</v>
      </c>
      <c r="J376" s="117">
        <f>VLOOKUP($A376+ROUND((COLUMN()-2)/24,5),АТС!$A$41:$F$784,3)+'Иные услуги '!$C$5+'РСТ РСО-А'!$L$7+'РСТ РСО-А'!$F$9</f>
        <v>1930.1499999999999</v>
      </c>
      <c r="K376" s="117">
        <f>VLOOKUP($A376+ROUND((COLUMN()-2)/24,5),АТС!$A$41:$F$784,3)+'Иные услуги '!$C$5+'РСТ РСО-А'!$L$7+'РСТ РСО-А'!$F$9</f>
        <v>1995.9799999999998</v>
      </c>
      <c r="L376" s="117">
        <f>VLOOKUP($A376+ROUND((COLUMN()-2)/24,5),АТС!$A$41:$F$784,3)+'Иные услуги '!$C$5+'РСТ РСО-А'!$L$7+'РСТ РСО-А'!$F$9</f>
        <v>2013.93</v>
      </c>
      <c r="M376" s="117">
        <f>VLOOKUP($A376+ROUND((COLUMN()-2)/24,5),АТС!$A$41:$F$784,3)+'Иные услуги '!$C$5+'РСТ РСО-А'!$L$7+'РСТ РСО-А'!$F$9</f>
        <v>2013.78</v>
      </c>
      <c r="N376" s="117">
        <f>VLOOKUP($A376+ROUND((COLUMN()-2)/24,5),АТС!$A$41:$F$784,3)+'Иные услуги '!$C$5+'РСТ РСО-А'!$L$7+'РСТ РСО-А'!$F$9</f>
        <v>1995.91</v>
      </c>
      <c r="O376" s="117">
        <f>VLOOKUP($A376+ROUND((COLUMN()-2)/24,5),АТС!$A$41:$F$784,3)+'Иные услуги '!$C$5+'РСТ РСО-А'!$L$7+'РСТ РСО-А'!$F$9</f>
        <v>1995.4599999999998</v>
      </c>
      <c r="P376" s="117">
        <f>VLOOKUP($A376+ROUND((COLUMN()-2)/24,5),АТС!$A$41:$F$784,3)+'Иные услуги '!$C$5+'РСТ РСО-А'!$L$7+'РСТ РСО-А'!$F$9</f>
        <v>1964.28</v>
      </c>
      <c r="Q376" s="117">
        <f>VLOOKUP($A376+ROUND((COLUMN()-2)/24,5),АТС!$A$41:$F$784,3)+'Иные услуги '!$C$5+'РСТ РСО-А'!$L$7+'РСТ РСО-А'!$F$9</f>
        <v>1963.8799999999999</v>
      </c>
      <c r="R376" s="117">
        <f>VLOOKUP($A376+ROUND((COLUMN()-2)/24,5),АТС!$A$41:$F$784,3)+'Иные услуги '!$C$5+'РСТ РСО-А'!$L$7+'РСТ РСО-А'!$F$9</f>
        <v>1964.52</v>
      </c>
      <c r="S376" s="117">
        <f>VLOOKUP($A376+ROUND((COLUMN()-2)/24,5),АТС!$A$41:$F$784,3)+'Иные услуги '!$C$5+'РСТ РСО-А'!$L$7+'РСТ РСО-А'!$F$9</f>
        <v>1955.68</v>
      </c>
      <c r="T376" s="117">
        <f>VLOOKUP($A376+ROUND((COLUMN()-2)/24,5),АТС!$A$41:$F$784,3)+'Иные услуги '!$C$5+'РСТ РСО-А'!$L$7+'РСТ РСО-А'!$F$9</f>
        <v>2115.5300000000002</v>
      </c>
      <c r="U376" s="117">
        <f>VLOOKUP($A376+ROUND((COLUMN()-2)/24,5),АТС!$A$41:$F$784,3)+'Иные услуги '!$C$5+'РСТ РСО-А'!$L$7+'РСТ РСО-А'!$F$9</f>
        <v>2166.7200000000003</v>
      </c>
      <c r="V376" s="117">
        <f>VLOOKUP($A376+ROUND((COLUMN()-2)/24,5),АТС!$A$41:$F$784,3)+'Иные услуги '!$C$5+'РСТ РСО-А'!$L$7+'РСТ РСО-А'!$F$9</f>
        <v>2143.7600000000002</v>
      </c>
      <c r="W376" s="117">
        <f>VLOOKUP($A376+ROUND((COLUMN()-2)/24,5),АТС!$A$41:$F$784,3)+'Иные услуги '!$C$5+'РСТ РСО-А'!$L$7+'РСТ РСО-А'!$F$9</f>
        <v>2092.9100000000003</v>
      </c>
      <c r="X376" s="117">
        <f>VLOOKUP($A376+ROUND((COLUMN()-2)/24,5),АТС!$A$41:$F$784,3)+'Иные услуги '!$C$5+'РСТ РСО-А'!$L$7+'РСТ РСО-А'!$F$9</f>
        <v>1914.22</v>
      </c>
      <c r="Y376" s="117">
        <f>VLOOKUP($A376+ROUND((COLUMN()-2)/24,5),АТС!$A$41:$F$784,3)+'Иные услуги '!$C$5+'РСТ РСО-А'!$L$7+'РСТ РСО-А'!$F$9</f>
        <v>2022.4799999999998</v>
      </c>
    </row>
    <row r="377" spans="1:25" x14ac:dyDescent="0.2">
      <c r="A377" s="66">
        <f t="shared" si="10"/>
        <v>43734</v>
      </c>
      <c r="B377" s="117">
        <f>VLOOKUP($A377+ROUND((COLUMN()-2)/24,5),АТС!$A$41:$F$784,3)+'Иные услуги '!$C$5+'РСТ РСО-А'!$L$7+'РСТ РСО-А'!$F$9</f>
        <v>1939.09</v>
      </c>
      <c r="C377" s="117">
        <f>VLOOKUP($A377+ROUND((COLUMN()-2)/24,5),АТС!$A$41:$F$784,3)+'Иные услуги '!$C$5+'РСТ РСО-А'!$L$7+'РСТ РСО-А'!$F$9</f>
        <v>1927.2299999999998</v>
      </c>
      <c r="D377" s="117">
        <f>VLOOKUP($A377+ROUND((COLUMN()-2)/24,5),АТС!$A$41:$F$784,3)+'Иные услуги '!$C$5+'РСТ РСО-А'!$L$7+'РСТ РСО-А'!$F$9</f>
        <v>1918.9599999999998</v>
      </c>
      <c r="E377" s="117">
        <f>VLOOKUP($A377+ROUND((COLUMN()-2)/24,5),АТС!$A$41:$F$784,3)+'Иные услуги '!$C$5+'РСТ РСО-А'!$L$7+'РСТ РСО-А'!$F$9</f>
        <v>1917.09</v>
      </c>
      <c r="F377" s="117">
        <f>VLOOKUP($A377+ROUND((COLUMN()-2)/24,5),АТС!$A$41:$F$784,3)+'Иные услуги '!$C$5+'РСТ РСО-А'!$L$7+'РСТ РСО-А'!$F$9</f>
        <v>1921.61</v>
      </c>
      <c r="G377" s="117">
        <f>VLOOKUP($A377+ROUND((COLUMN()-2)/24,5),АТС!$A$41:$F$784,3)+'Иные услуги '!$C$5+'РСТ РСО-А'!$L$7+'РСТ РСО-А'!$F$9</f>
        <v>1922.82</v>
      </c>
      <c r="H377" s="117">
        <f>VLOOKUP($A377+ROUND((COLUMN()-2)/24,5),АТС!$A$41:$F$784,3)+'Иные услуги '!$C$5+'РСТ РСО-А'!$L$7+'РСТ РСО-А'!$F$9</f>
        <v>1956.2099999999998</v>
      </c>
      <c r="I377" s="117">
        <f>VLOOKUP($A377+ROUND((COLUMN()-2)/24,5),АТС!$A$41:$F$784,3)+'Иные услуги '!$C$5+'РСТ РСО-А'!$L$7+'РСТ РСО-А'!$F$9</f>
        <v>2150.9500000000003</v>
      </c>
      <c r="J377" s="117">
        <f>VLOOKUP($A377+ROUND((COLUMN()-2)/24,5),АТС!$A$41:$F$784,3)+'Иные услуги '!$C$5+'РСТ РСО-А'!$L$7+'РСТ РСО-А'!$F$9</f>
        <v>1930.75</v>
      </c>
      <c r="K377" s="117">
        <f>VLOOKUP($A377+ROUND((COLUMN()-2)/24,5),АТС!$A$41:$F$784,3)+'Иные услуги '!$C$5+'РСТ РСО-А'!$L$7+'РСТ РСО-А'!$F$9</f>
        <v>2043.0800000000002</v>
      </c>
      <c r="L377" s="117">
        <f>VLOOKUP($A377+ROUND((COLUMN()-2)/24,5),АТС!$A$41:$F$784,3)+'Иные услуги '!$C$5+'РСТ РСО-А'!$L$7+'РСТ РСО-А'!$F$9</f>
        <v>2042.88</v>
      </c>
      <c r="M377" s="117">
        <f>VLOOKUP($A377+ROUND((COLUMN()-2)/24,5),АТС!$A$41:$F$784,3)+'Иные услуги '!$C$5+'РСТ РСО-А'!$L$7+'РСТ РСО-А'!$F$9</f>
        <v>2067.5300000000002</v>
      </c>
      <c r="N377" s="117">
        <f>VLOOKUP($A377+ROUND((COLUMN()-2)/24,5),АТС!$A$41:$F$784,3)+'Иные услуги '!$C$5+'РСТ РСО-А'!$L$7+'РСТ РСО-А'!$F$9</f>
        <v>2007.8700000000001</v>
      </c>
      <c r="O377" s="117">
        <f>VLOOKUP($A377+ROUND((COLUMN()-2)/24,5),АТС!$A$41:$F$784,3)+'Иные услуги '!$C$5+'РСТ РСО-А'!$L$7+'РСТ РСО-А'!$F$9</f>
        <v>2009.14</v>
      </c>
      <c r="P377" s="117">
        <f>VLOOKUP($A377+ROUND((COLUMN()-2)/24,5),АТС!$A$41:$F$784,3)+'Иные услуги '!$C$5+'РСТ РСО-А'!$L$7+'РСТ РСО-А'!$F$9</f>
        <v>2009.1699999999998</v>
      </c>
      <c r="Q377" s="117">
        <f>VLOOKUP($A377+ROUND((COLUMN()-2)/24,5),АТС!$A$41:$F$784,3)+'Иные услуги '!$C$5+'РСТ РСО-А'!$L$7+'РСТ РСО-А'!$F$9</f>
        <v>2010.11</v>
      </c>
      <c r="R377" s="117">
        <f>VLOOKUP($A377+ROUND((COLUMN()-2)/24,5),АТС!$A$41:$F$784,3)+'Иные услуги '!$C$5+'РСТ РСО-А'!$L$7+'РСТ РСО-А'!$F$9</f>
        <v>2010.3</v>
      </c>
      <c r="S377" s="117">
        <f>VLOOKUP($A377+ROUND((COLUMN()-2)/24,5),АТС!$A$41:$F$784,3)+'Иные услуги '!$C$5+'РСТ РСО-А'!$L$7+'РСТ РСО-А'!$F$9</f>
        <v>2026.5</v>
      </c>
      <c r="T377" s="117">
        <f>VLOOKUP($A377+ROUND((COLUMN()-2)/24,5),АТС!$A$41:$F$784,3)+'Иные услуги '!$C$5+'РСТ РСО-А'!$L$7+'РСТ РСО-А'!$F$9</f>
        <v>2146.1600000000003</v>
      </c>
      <c r="U377" s="117">
        <f>VLOOKUP($A377+ROUND((COLUMN()-2)/24,5),АТС!$A$41:$F$784,3)+'Иные услуги '!$C$5+'РСТ РСО-А'!$L$7+'РСТ РСО-А'!$F$9</f>
        <v>2198.19</v>
      </c>
      <c r="V377" s="117">
        <f>VLOOKUP($A377+ROUND((COLUMN()-2)/24,5),АТС!$A$41:$F$784,3)+'Иные услуги '!$C$5+'РСТ РСО-А'!$L$7+'РСТ РСО-А'!$F$9</f>
        <v>2147.0100000000002</v>
      </c>
      <c r="W377" s="117">
        <f>VLOOKUP($A377+ROUND((COLUMN()-2)/24,5),АТС!$A$41:$F$784,3)+'Иные услуги '!$C$5+'РСТ РСО-А'!$L$7+'РСТ РСО-А'!$F$9</f>
        <v>2094.44</v>
      </c>
      <c r="X377" s="117">
        <f>VLOOKUP($A377+ROUND((COLUMN()-2)/24,5),АТС!$A$41:$F$784,3)+'Иные услуги '!$C$5+'РСТ РСО-А'!$L$7+'РСТ РСО-А'!$F$9</f>
        <v>1914.27</v>
      </c>
      <c r="Y377" s="117">
        <f>VLOOKUP($A377+ROUND((COLUMN()-2)/24,5),АТС!$A$41:$F$784,3)+'Иные услуги '!$C$5+'РСТ РСО-А'!$L$7+'РСТ РСО-А'!$F$9</f>
        <v>2001.18</v>
      </c>
    </row>
    <row r="378" spans="1:25" x14ac:dyDescent="0.2">
      <c r="A378" s="66">
        <f t="shared" si="10"/>
        <v>43735</v>
      </c>
      <c r="B378" s="117">
        <f>VLOOKUP($A378+ROUND((COLUMN()-2)/24,5),АТС!$A$41:$F$784,3)+'Иные услуги '!$C$5+'РСТ РСО-А'!$L$7+'РСТ РСО-А'!$F$9</f>
        <v>1939.11</v>
      </c>
      <c r="C378" s="117">
        <f>VLOOKUP($A378+ROUND((COLUMN()-2)/24,5),АТС!$A$41:$F$784,3)+'Иные услуги '!$C$5+'РСТ РСО-А'!$L$7+'РСТ РСО-А'!$F$9</f>
        <v>1934.81</v>
      </c>
      <c r="D378" s="117">
        <f>VLOOKUP($A378+ROUND((COLUMN()-2)/24,5),АТС!$A$41:$F$784,3)+'Иные услуги '!$C$5+'РСТ РСО-А'!$L$7+'РСТ РСО-А'!$F$9</f>
        <v>1926.29</v>
      </c>
      <c r="E378" s="117">
        <f>VLOOKUP($A378+ROUND((COLUMN()-2)/24,5),АТС!$A$41:$F$784,3)+'Иные услуги '!$C$5+'РСТ РСО-А'!$L$7+'РСТ РСО-А'!$F$9</f>
        <v>1918.74</v>
      </c>
      <c r="F378" s="117">
        <f>VLOOKUP($A378+ROUND((COLUMN()-2)/24,5),АТС!$A$41:$F$784,3)+'Иные услуги '!$C$5+'РСТ РСО-А'!$L$7+'РСТ РСО-А'!$F$9</f>
        <v>1930.02</v>
      </c>
      <c r="G378" s="117">
        <f>VLOOKUP($A378+ROUND((COLUMN()-2)/24,5),АТС!$A$41:$F$784,3)+'Иные услуги '!$C$5+'РСТ РСО-А'!$L$7+'РСТ РСО-А'!$F$9</f>
        <v>1946.1200000000001</v>
      </c>
      <c r="H378" s="117">
        <f>VLOOKUP($A378+ROUND((COLUMN()-2)/24,5),АТС!$A$41:$F$784,3)+'Иные услуги '!$C$5+'РСТ РСО-А'!$L$7+'РСТ РСО-А'!$F$9</f>
        <v>1984.8799999999999</v>
      </c>
      <c r="I378" s="117">
        <f>VLOOKUP($A378+ROUND((COLUMN()-2)/24,5),АТС!$A$41:$F$784,3)+'Иные услуги '!$C$5+'РСТ РСО-А'!$L$7+'РСТ РСО-А'!$F$9</f>
        <v>2158.59</v>
      </c>
      <c r="J378" s="117">
        <f>VLOOKUP($A378+ROUND((COLUMN()-2)/24,5),АТС!$A$41:$F$784,3)+'Иные услуги '!$C$5+'РСТ РСО-А'!$L$7+'РСТ РСО-А'!$F$9</f>
        <v>1933.25</v>
      </c>
      <c r="K378" s="117">
        <f>VLOOKUP($A378+ROUND((COLUMN()-2)/24,5),АТС!$A$41:$F$784,3)+'Иные услуги '!$C$5+'РСТ РСО-А'!$L$7+'РСТ РСО-А'!$F$9</f>
        <v>2059.0500000000002</v>
      </c>
      <c r="L378" s="117">
        <f>VLOOKUP($A378+ROUND((COLUMN()-2)/24,5),АТС!$A$41:$F$784,3)+'Иные услуги '!$C$5+'РСТ РСО-А'!$L$7+'РСТ РСО-А'!$F$9</f>
        <v>2057.84</v>
      </c>
      <c r="M378" s="117">
        <f>VLOOKUP($A378+ROUND((COLUMN()-2)/24,5),АТС!$A$41:$F$784,3)+'Иные услуги '!$C$5+'РСТ РСО-А'!$L$7+'РСТ РСО-А'!$F$9</f>
        <v>2055.2400000000002</v>
      </c>
      <c r="N378" s="117">
        <f>VLOOKUP($A378+ROUND((COLUMN()-2)/24,5),АТС!$A$41:$F$784,3)+'Иные услуги '!$C$5+'РСТ РСО-А'!$L$7+'РСТ РСО-А'!$F$9</f>
        <v>2014.93</v>
      </c>
      <c r="O378" s="117">
        <f>VLOOKUP($A378+ROUND((COLUMN()-2)/24,5),АТС!$A$41:$F$784,3)+'Иные услуги '!$C$5+'РСТ РСО-А'!$L$7+'РСТ РСО-А'!$F$9</f>
        <v>2014.28</v>
      </c>
      <c r="P378" s="117">
        <f>VLOOKUP($A378+ROUND((COLUMN()-2)/24,5),АТС!$A$41:$F$784,3)+'Иные услуги '!$C$5+'РСТ РСО-А'!$L$7+'РСТ РСО-А'!$F$9</f>
        <v>2013.7</v>
      </c>
      <c r="Q378" s="117">
        <f>VLOOKUP($A378+ROUND((COLUMN()-2)/24,5),АТС!$A$41:$F$784,3)+'Иные услуги '!$C$5+'РСТ РСО-А'!$L$7+'РСТ РСО-А'!$F$9</f>
        <v>2009.28</v>
      </c>
      <c r="R378" s="117">
        <f>VLOOKUP($A378+ROUND((COLUMN()-2)/24,5),АТС!$A$41:$F$784,3)+'Иные услуги '!$C$5+'РСТ РСО-А'!$L$7+'РСТ РСО-А'!$F$9</f>
        <v>2008.9799999999998</v>
      </c>
      <c r="S378" s="117">
        <f>VLOOKUP($A378+ROUND((COLUMN()-2)/24,5),АТС!$A$41:$F$784,3)+'Иные услуги '!$C$5+'РСТ РСО-А'!$L$7+'РСТ РСО-А'!$F$9</f>
        <v>2023.32</v>
      </c>
      <c r="T378" s="117">
        <f>VLOOKUP($A378+ROUND((COLUMN()-2)/24,5),АТС!$A$41:$F$784,3)+'Иные услуги '!$C$5+'РСТ РСО-А'!$L$7+'РСТ РСО-А'!$F$9</f>
        <v>2155.8000000000002</v>
      </c>
      <c r="U378" s="117">
        <f>VLOOKUP($A378+ROUND((COLUMN()-2)/24,5),АТС!$A$41:$F$784,3)+'Иные услуги '!$C$5+'РСТ РСО-А'!$L$7+'РСТ РСО-А'!$F$9</f>
        <v>2236.8300000000004</v>
      </c>
      <c r="V378" s="117">
        <f>VLOOKUP($A378+ROUND((COLUMN()-2)/24,5),АТС!$A$41:$F$784,3)+'Иные услуги '!$C$5+'РСТ РСО-А'!$L$7+'РСТ РСО-А'!$F$9</f>
        <v>2202.9300000000003</v>
      </c>
      <c r="W378" s="117">
        <f>VLOOKUP($A378+ROUND((COLUMN()-2)/24,5),АТС!$A$41:$F$784,3)+'Иные услуги '!$C$5+'РСТ РСО-А'!$L$7+'РСТ РСО-А'!$F$9</f>
        <v>2117.3500000000004</v>
      </c>
      <c r="X378" s="117">
        <f>VLOOKUP($A378+ROUND((COLUMN()-2)/24,5),АТС!$A$41:$F$784,3)+'Иные услуги '!$C$5+'РСТ РСО-А'!$L$7+'РСТ РСО-А'!$F$9</f>
        <v>1914.1</v>
      </c>
      <c r="Y378" s="117">
        <f>VLOOKUP($A378+ROUND((COLUMN()-2)/24,5),АТС!$A$41:$F$784,3)+'Иные услуги '!$C$5+'РСТ РСО-А'!$L$7+'РСТ РСО-А'!$F$9</f>
        <v>2110.71</v>
      </c>
    </row>
    <row r="379" spans="1:25" x14ac:dyDescent="0.2">
      <c r="A379" s="66">
        <f t="shared" si="10"/>
        <v>43736</v>
      </c>
      <c r="B379" s="117">
        <f>VLOOKUP($A379+ROUND((COLUMN()-2)/24,5),АТС!$A$41:$F$784,3)+'Иные услуги '!$C$5+'РСТ РСО-А'!$L$7+'РСТ РСО-А'!$F$9</f>
        <v>1945.07</v>
      </c>
      <c r="C379" s="117">
        <f>VLOOKUP($A379+ROUND((COLUMN()-2)/24,5),АТС!$A$41:$F$784,3)+'Иные услуги '!$C$5+'РСТ РСО-А'!$L$7+'РСТ РСО-А'!$F$9</f>
        <v>1928.2</v>
      </c>
      <c r="D379" s="117">
        <f>VLOOKUP($A379+ROUND((COLUMN()-2)/24,5),АТС!$A$41:$F$784,3)+'Иные услуги '!$C$5+'РСТ РСО-А'!$L$7+'РСТ РСО-А'!$F$9</f>
        <v>1920.07</v>
      </c>
      <c r="E379" s="117">
        <f>VLOOKUP($A379+ROUND((COLUMN()-2)/24,5),АТС!$A$41:$F$784,3)+'Иные услуги '!$C$5+'РСТ РСО-А'!$L$7+'РСТ РСО-А'!$F$9</f>
        <v>1917.1299999999999</v>
      </c>
      <c r="F379" s="117">
        <f>VLOOKUP($A379+ROUND((COLUMN()-2)/24,5),АТС!$A$41:$F$784,3)+'Иные услуги '!$C$5+'РСТ РСО-А'!$L$7+'РСТ РСО-А'!$F$9</f>
        <v>1916.28</v>
      </c>
      <c r="G379" s="117">
        <f>VLOOKUP($A379+ROUND((COLUMN()-2)/24,5),АТС!$A$41:$F$784,3)+'Иные услуги '!$C$5+'РСТ РСО-А'!$L$7+'РСТ РСО-А'!$F$9</f>
        <v>1916.59</v>
      </c>
      <c r="H379" s="117">
        <f>VLOOKUP($A379+ROUND((COLUMN()-2)/24,5),АТС!$A$41:$F$784,3)+'Иные услуги '!$C$5+'РСТ РСО-А'!$L$7+'РСТ РСО-А'!$F$9</f>
        <v>1924.47</v>
      </c>
      <c r="I379" s="117">
        <f>VLOOKUP($A379+ROUND((COLUMN()-2)/24,5),АТС!$A$41:$F$784,3)+'Иные услуги '!$C$5+'РСТ РСО-А'!$L$7+'РСТ РСО-А'!$F$9</f>
        <v>1967.8999999999999</v>
      </c>
      <c r="J379" s="117">
        <f>VLOOKUP($A379+ROUND((COLUMN()-2)/24,5),АТС!$A$41:$F$784,3)+'Иные услуги '!$C$5+'РСТ РСО-А'!$L$7+'РСТ РСО-А'!$F$9</f>
        <v>1914.58</v>
      </c>
      <c r="K379" s="117">
        <f>VLOOKUP($A379+ROUND((COLUMN()-2)/24,5),АТС!$A$41:$F$784,3)+'Иные услуги '!$C$5+'РСТ РСО-А'!$L$7+'РСТ РСО-А'!$F$9</f>
        <v>1954.95</v>
      </c>
      <c r="L379" s="117">
        <f>VLOOKUP($A379+ROUND((COLUMN()-2)/24,5),АТС!$A$41:$F$784,3)+'Иные услуги '!$C$5+'РСТ РСО-А'!$L$7+'РСТ РСО-А'!$F$9</f>
        <v>1955.32</v>
      </c>
      <c r="M379" s="117">
        <f>VLOOKUP($A379+ROUND((COLUMN()-2)/24,5),АТС!$A$41:$F$784,3)+'Иные услуги '!$C$5+'РСТ РСО-А'!$L$7+'РСТ РСО-А'!$F$9</f>
        <v>1955.2099999999998</v>
      </c>
      <c r="N379" s="117">
        <f>VLOOKUP($A379+ROUND((COLUMN()-2)/24,5),АТС!$A$41:$F$784,3)+'Иные услуги '!$C$5+'РСТ РСО-А'!$L$7+'РСТ РСО-А'!$F$9</f>
        <v>1951.3700000000001</v>
      </c>
      <c r="O379" s="117">
        <f>VLOOKUP($A379+ROUND((COLUMN()-2)/24,5),АТС!$A$41:$F$784,3)+'Иные услуги '!$C$5+'РСТ РСО-А'!$L$7+'РСТ РСО-А'!$F$9</f>
        <v>1952.93</v>
      </c>
      <c r="P379" s="117">
        <f>VLOOKUP($A379+ROUND((COLUMN()-2)/24,5),АТС!$A$41:$F$784,3)+'Иные услуги '!$C$5+'РСТ РСО-А'!$L$7+'РСТ РСО-А'!$F$9</f>
        <v>1950.81</v>
      </c>
      <c r="Q379" s="117">
        <f>VLOOKUP($A379+ROUND((COLUMN()-2)/24,5),АТС!$A$41:$F$784,3)+'Иные услуги '!$C$5+'РСТ РСО-А'!$L$7+'РСТ РСО-А'!$F$9</f>
        <v>1946.1499999999999</v>
      </c>
      <c r="R379" s="117">
        <f>VLOOKUP($A379+ROUND((COLUMN()-2)/24,5),АТС!$A$41:$F$784,3)+'Иные услуги '!$C$5+'РСТ РСО-А'!$L$7+'РСТ РСО-А'!$F$9</f>
        <v>1943.9599999999998</v>
      </c>
      <c r="S379" s="117">
        <f>VLOOKUP($A379+ROUND((COLUMN()-2)/24,5),АТС!$A$41:$F$784,3)+'Иные услуги '!$C$5+'РСТ РСО-А'!$L$7+'РСТ РСО-А'!$F$9</f>
        <v>1974.3999999999999</v>
      </c>
      <c r="T379" s="117">
        <f>VLOOKUP($A379+ROUND((COLUMN()-2)/24,5),АТС!$A$41:$F$784,3)+'Иные услуги '!$C$5+'РСТ РСО-А'!$L$7+'РСТ РСО-А'!$F$9</f>
        <v>2067.59</v>
      </c>
      <c r="U379" s="117">
        <f>VLOOKUP($A379+ROUND((COLUMN()-2)/24,5),АТС!$A$41:$F$784,3)+'Иные услуги '!$C$5+'РСТ РСО-А'!$L$7+'РСТ РСО-А'!$F$9</f>
        <v>2133.5500000000002</v>
      </c>
      <c r="V379" s="117">
        <f>VLOOKUP($A379+ROUND((COLUMN()-2)/24,5),АТС!$A$41:$F$784,3)+'Иные услуги '!$C$5+'РСТ РСО-А'!$L$7+'РСТ РСО-А'!$F$9</f>
        <v>2158.52</v>
      </c>
      <c r="W379" s="117">
        <f>VLOOKUP($A379+ROUND((COLUMN()-2)/24,5),АТС!$A$41:$F$784,3)+'Иные услуги '!$C$5+'РСТ РСО-А'!$L$7+'РСТ РСО-А'!$F$9</f>
        <v>2058.17</v>
      </c>
      <c r="X379" s="117">
        <f>VLOOKUP($A379+ROUND((COLUMN()-2)/24,5),АТС!$A$41:$F$784,3)+'Иные услуги '!$C$5+'РСТ РСО-А'!$L$7+'РСТ РСО-А'!$F$9</f>
        <v>1914.1200000000001</v>
      </c>
      <c r="Y379" s="117">
        <f>VLOOKUP($A379+ROUND((COLUMN()-2)/24,5),АТС!$A$41:$F$784,3)+'Иные услуги '!$C$5+'РСТ РСО-А'!$L$7+'РСТ РСО-А'!$F$9</f>
        <v>2005.34</v>
      </c>
    </row>
    <row r="380" spans="1:25" x14ac:dyDescent="0.2">
      <c r="A380" s="66">
        <f t="shared" si="10"/>
        <v>43737</v>
      </c>
      <c r="B380" s="117">
        <f>VLOOKUP($A380+ROUND((COLUMN()-2)/24,5),АТС!$A$41:$F$784,3)+'Иные услуги '!$C$5+'РСТ РСО-А'!$L$7+'РСТ РСО-А'!$F$9</f>
        <v>1927.61</v>
      </c>
      <c r="C380" s="117">
        <f>VLOOKUP($A380+ROUND((COLUMN()-2)/24,5),АТС!$A$41:$F$784,3)+'Иные услуги '!$C$5+'РСТ РСО-А'!$L$7+'РСТ РСО-А'!$F$9</f>
        <v>1916.33</v>
      </c>
      <c r="D380" s="117">
        <f>VLOOKUP($A380+ROUND((COLUMN()-2)/24,5),АТС!$A$41:$F$784,3)+'Иные услуги '!$C$5+'РСТ РСО-А'!$L$7+'РСТ РСО-А'!$F$9</f>
        <v>1914.78</v>
      </c>
      <c r="E380" s="117">
        <f>VLOOKUP($A380+ROUND((COLUMN()-2)/24,5),АТС!$A$41:$F$784,3)+'Иные услуги '!$C$5+'РСТ РСО-А'!$L$7+'РСТ РСО-А'!$F$9</f>
        <v>1914.79</v>
      </c>
      <c r="F380" s="117">
        <f>VLOOKUP($A380+ROUND((COLUMN()-2)/24,5),АТС!$A$41:$F$784,3)+'Иные услуги '!$C$5+'РСТ РСО-А'!$L$7+'РСТ РСО-А'!$F$9</f>
        <v>1914.77</v>
      </c>
      <c r="G380" s="117">
        <f>VLOOKUP($A380+ROUND((COLUMN()-2)/24,5),АТС!$A$41:$F$784,3)+'Иные услуги '!$C$5+'РСТ РСО-А'!$L$7+'РСТ РСО-А'!$F$9</f>
        <v>1916.04</v>
      </c>
      <c r="H380" s="117">
        <f>VLOOKUP($A380+ROUND((COLUMN()-2)/24,5),АТС!$A$41:$F$784,3)+'Иные услуги '!$C$5+'РСТ РСО-А'!$L$7+'РСТ РСО-А'!$F$9</f>
        <v>1914.3999999999999</v>
      </c>
      <c r="I380" s="117">
        <f>VLOOKUP($A380+ROUND((COLUMN()-2)/24,5),АТС!$A$41:$F$784,3)+'Иные услуги '!$C$5+'РСТ РСО-А'!$L$7+'РСТ РСО-А'!$F$9</f>
        <v>1936.72</v>
      </c>
      <c r="J380" s="117">
        <f>VLOOKUP($A380+ROUND((COLUMN()-2)/24,5),АТС!$A$41:$F$784,3)+'Иные услуги '!$C$5+'РСТ РСО-А'!$L$7+'РСТ РСО-А'!$F$9</f>
        <v>1914.59</v>
      </c>
      <c r="K380" s="117">
        <f>VLOOKUP($A380+ROUND((COLUMN()-2)/24,5),АТС!$A$41:$F$784,3)+'Иные услуги '!$C$5+'РСТ РСО-А'!$L$7+'РСТ РСО-А'!$F$9</f>
        <v>1914.56</v>
      </c>
      <c r="L380" s="117">
        <f>VLOOKUP($A380+ROUND((COLUMN()-2)/24,5),АТС!$A$41:$F$784,3)+'Иные услуги '!$C$5+'РСТ РСО-А'!$L$7+'РСТ РСО-А'!$F$9</f>
        <v>1914.55</v>
      </c>
      <c r="M380" s="117">
        <f>VLOOKUP($A380+ROUND((COLUMN()-2)/24,5),АТС!$A$41:$F$784,3)+'Иные услуги '!$C$5+'РСТ РСО-А'!$L$7+'РСТ РСО-А'!$F$9</f>
        <v>1914.56</v>
      </c>
      <c r="N380" s="117">
        <f>VLOOKUP($A380+ROUND((COLUMN()-2)/24,5),АТС!$A$41:$F$784,3)+'Иные услуги '!$C$5+'РСТ РСО-А'!$L$7+'РСТ РСО-А'!$F$9</f>
        <v>1928.06</v>
      </c>
      <c r="O380" s="117">
        <f>VLOOKUP($A380+ROUND((COLUMN()-2)/24,5),АТС!$A$41:$F$784,3)+'Иные услуги '!$C$5+'РСТ РСО-А'!$L$7+'РСТ РСО-А'!$F$9</f>
        <v>1914.57</v>
      </c>
      <c r="P380" s="117">
        <f>VLOOKUP($A380+ROUND((COLUMN()-2)/24,5),АТС!$A$41:$F$784,3)+'Иные услуги '!$C$5+'РСТ РСО-А'!$L$7+'РСТ РСО-А'!$F$9</f>
        <v>1914.57</v>
      </c>
      <c r="Q380" s="117">
        <f>VLOOKUP($A380+ROUND((COLUMN()-2)/24,5),АТС!$A$41:$F$784,3)+'Иные услуги '!$C$5+'РСТ РСО-А'!$L$7+'РСТ РСО-А'!$F$9</f>
        <v>1914.57</v>
      </c>
      <c r="R380" s="117">
        <f>VLOOKUP($A380+ROUND((COLUMN()-2)/24,5),АТС!$A$41:$F$784,3)+'Иные услуги '!$C$5+'РСТ РСО-А'!$L$7+'РСТ РСО-А'!$F$9</f>
        <v>1914.56</v>
      </c>
      <c r="S380" s="117">
        <f>VLOOKUP($A380+ROUND((COLUMN()-2)/24,5),АТС!$A$41:$F$784,3)+'Иные услуги '!$C$5+'РСТ РСО-А'!$L$7+'РСТ РСО-А'!$F$9</f>
        <v>1928.1499999999999</v>
      </c>
      <c r="T380" s="117">
        <f>VLOOKUP($A380+ROUND((COLUMN()-2)/24,5),АТС!$A$41:$F$784,3)+'Иные услуги '!$C$5+'РСТ РСО-А'!$L$7+'РСТ РСО-А'!$F$9</f>
        <v>2062.46</v>
      </c>
      <c r="U380" s="117">
        <f>VLOOKUP($A380+ROUND((COLUMN()-2)/24,5),АТС!$A$41:$F$784,3)+'Иные услуги '!$C$5+'РСТ РСО-А'!$L$7+'РСТ РСО-А'!$F$9</f>
        <v>2099.5300000000002</v>
      </c>
      <c r="V380" s="117">
        <f>VLOOKUP($A380+ROUND((COLUMN()-2)/24,5),АТС!$A$41:$F$784,3)+'Иные услуги '!$C$5+'РСТ РСО-А'!$L$7+'РСТ РСО-А'!$F$9</f>
        <v>2097.27</v>
      </c>
      <c r="W380" s="117">
        <f>VLOOKUP($A380+ROUND((COLUMN()-2)/24,5),АТС!$A$41:$F$784,3)+'Иные услуги '!$C$5+'РСТ РСО-А'!$L$7+'РСТ РСО-А'!$F$9</f>
        <v>2046.22</v>
      </c>
      <c r="X380" s="117">
        <f>VLOOKUP($A380+ROUND((COLUMN()-2)/24,5),АТС!$A$41:$F$784,3)+'Иные услуги '!$C$5+'РСТ РСО-А'!$L$7+'РСТ РСО-А'!$F$9</f>
        <v>1913.83</v>
      </c>
      <c r="Y380" s="117">
        <f>VLOOKUP($A380+ROUND((COLUMN()-2)/24,5),АТС!$A$41:$F$784,3)+'Иные услуги '!$C$5+'РСТ РСО-А'!$L$7+'РСТ РСО-А'!$F$9</f>
        <v>2008.52</v>
      </c>
    </row>
    <row r="381" spans="1:25" x14ac:dyDescent="0.2">
      <c r="A381" s="66">
        <f t="shared" si="10"/>
        <v>43738</v>
      </c>
      <c r="B381" s="117">
        <f>VLOOKUP($A381+ROUND((COLUMN()-2)/24,5),АТС!$A$41:$F$784,3)+'Иные услуги '!$C$5+'РСТ РСО-А'!$L$7+'РСТ РСО-А'!$F$9</f>
        <v>1922.68</v>
      </c>
      <c r="C381" s="117">
        <f>VLOOKUP($A381+ROUND((COLUMN()-2)/24,5),АТС!$A$41:$F$784,3)+'Иные услуги '!$C$5+'РСТ РСО-А'!$L$7+'РСТ РСО-А'!$F$9</f>
        <v>1915.49</v>
      </c>
      <c r="D381" s="117">
        <f>VLOOKUP($A381+ROUND((COLUMN()-2)/24,5),АТС!$A$41:$F$784,3)+'Иные услуги '!$C$5+'РСТ РСО-А'!$L$7+'РСТ РСО-А'!$F$9</f>
        <v>1914.81</v>
      </c>
      <c r="E381" s="117">
        <f>VLOOKUP($A381+ROUND((COLUMN()-2)/24,5),АТС!$A$41:$F$784,3)+'Иные услуги '!$C$5+'РСТ РСО-А'!$L$7+'РСТ РСО-А'!$F$9</f>
        <v>1914.81</v>
      </c>
      <c r="F381" s="117">
        <f>VLOOKUP($A381+ROUND((COLUMN()-2)/24,5),АТС!$A$41:$F$784,3)+'Иные услуги '!$C$5+'РСТ РСО-А'!$L$7+'РСТ РСО-А'!$F$9</f>
        <v>1914.77</v>
      </c>
      <c r="G381" s="117">
        <f>VLOOKUP($A381+ROUND((COLUMN()-2)/24,5),АТС!$A$41:$F$784,3)+'Иные услуги '!$C$5+'РСТ РСО-А'!$L$7+'РСТ РСО-А'!$F$9</f>
        <v>1914.77</v>
      </c>
      <c r="H381" s="117">
        <f>VLOOKUP($A381+ROUND((COLUMN()-2)/24,5),АТС!$A$41:$F$784,3)+'Иные услуги '!$C$5+'РСТ РСО-А'!$L$7+'РСТ РСО-А'!$F$9</f>
        <v>1919.29</v>
      </c>
      <c r="I381" s="117">
        <f>VLOOKUP($A381+ROUND((COLUMN()-2)/24,5),АТС!$A$41:$F$784,3)+'Иные услуги '!$C$5+'РСТ РСО-А'!$L$7+'РСТ РСО-А'!$F$9</f>
        <v>2031.34</v>
      </c>
      <c r="J381" s="117">
        <f>VLOOKUP($A381+ROUND((COLUMN()-2)/24,5),АТС!$A$41:$F$784,3)+'Иные услуги '!$C$5+'РСТ РСО-А'!$L$7+'РСТ РСО-А'!$F$9</f>
        <v>1914.55</v>
      </c>
      <c r="K381" s="117">
        <f>VLOOKUP($A381+ROUND((COLUMN()-2)/24,5),АТС!$A$41:$F$784,3)+'Иные услуги '!$C$5+'РСТ РСО-А'!$L$7+'РСТ РСО-А'!$F$9</f>
        <v>1996.4199999999998</v>
      </c>
      <c r="L381" s="117">
        <f>VLOOKUP($A381+ROUND((COLUMN()-2)/24,5),АТС!$A$41:$F$784,3)+'Иные услуги '!$C$5+'РСТ РСО-А'!$L$7+'РСТ РСО-А'!$F$9</f>
        <v>1996.56</v>
      </c>
      <c r="M381" s="117">
        <f>VLOOKUP($A381+ROUND((COLUMN()-2)/24,5),АТС!$A$41:$F$784,3)+'Иные услуги '!$C$5+'РСТ РСО-А'!$L$7+'РСТ РСО-А'!$F$9</f>
        <v>1996.1699999999998</v>
      </c>
      <c r="N381" s="117">
        <f>VLOOKUP($A381+ROUND((COLUMN()-2)/24,5),АТС!$A$41:$F$784,3)+'Иные услуги '!$C$5+'РСТ РСО-А'!$L$7+'РСТ РСО-А'!$F$9</f>
        <v>1995.2099999999998</v>
      </c>
      <c r="O381" s="117">
        <f>VLOOKUP($A381+ROUND((COLUMN()-2)/24,5),АТС!$A$41:$F$784,3)+'Иные услуги '!$C$5+'РСТ РСО-А'!$L$7+'РСТ РСО-А'!$F$9</f>
        <v>1995.4199999999998</v>
      </c>
      <c r="P381" s="117">
        <f>VLOOKUP($A381+ROUND((COLUMN()-2)/24,5),АТС!$A$41:$F$784,3)+'Иные услуги '!$C$5+'РСТ РСО-А'!$L$7+'РСТ РСО-А'!$F$9</f>
        <v>1995.7299999999998</v>
      </c>
      <c r="Q381" s="117">
        <f>VLOOKUP($A381+ROUND((COLUMN()-2)/24,5),АТС!$A$41:$F$784,3)+'Иные услуги '!$C$5+'РСТ РСО-А'!$L$7+'РСТ РСО-А'!$F$9</f>
        <v>1996.1</v>
      </c>
      <c r="R381" s="117">
        <f>VLOOKUP($A381+ROUND((COLUMN()-2)/24,5),АТС!$A$41:$F$784,3)+'Иные услуги '!$C$5+'РСТ РСО-А'!$L$7+'РСТ РСО-А'!$F$9</f>
        <v>1993.6200000000001</v>
      </c>
      <c r="S381" s="117">
        <f>VLOOKUP($A381+ROUND((COLUMN()-2)/24,5),АТС!$A$41:$F$784,3)+'Иные услуги '!$C$5+'РСТ РСО-А'!$L$7+'РСТ РСО-А'!$F$9</f>
        <v>1993.2</v>
      </c>
      <c r="T381" s="117">
        <f>VLOOKUP($A381+ROUND((COLUMN()-2)/24,5),АТС!$A$41:$F$784,3)+'Иные услуги '!$C$5+'РСТ РСО-А'!$L$7+'РСТ РСО-А'!$F$9</f>
        <v>2089.36</v>
      </c>
      <c r="U381" s="117">
        <f>VLOOKUP($A381+ROUND((COLUMN()-2)/24,5),АТС!$A$41:$F$784,3)+'Иные услуги '!$C$5+'РСТ РСО-А'!$L$7+'РСТ РСО-А'!$F$9</f>
        <v>2107.4500000000003</v>
      </c>
      <c r="V381" s="117">
        <f>VLOOKUP($A381+ROUND((COLUMN()-2)/24,5),АТС!$A$41:$F$784,3)+'Иные услуги '!$C$5+'РСТ РСО-А'!$L$7+'РСТ РСО-А'!$F$9</f>
        <v>2069.19</v>
      </c>
      <c r="W381" s="117">
        <f>VLOOKUP($A381+ROUND((COLUMN()-2)/24,5),АТС!$A$41:$F$784,3)+'Иные услуги '!$C$5+'РСТ РСО-А'!$L$7+'РСТ РСО-А'!$F$9</f>
        <v>2020.24</v>
      </c>
      <c r="X381" s="117">
        <f>VLOOKUP($A381+ROUND((COLUMN()-2)/24,5),АТС!$A$41:$F$784,3)+'Иные услуги '!$C$5+'РСТ РСО-А'!$L$7+'РСТ РСО-А'!$F$9</f>
        <v>1913.9599999999998</v>
      </c>
      <c r="Y381" s="117">
        <f>VLOOKUP($A381+ROUND((COLUMN()-2)/24,5),АТС!$A$41:$F$784,3)+'Иные услуги '!$C$5+'РСТ РСО-А'!$L$7+'РСТ РСО-А'!$F$9</f>
        <v>1959.4399999999998</v>
      </c>
    </row>
    <row r="382" spans="1:25" hidden="1" x14ac:dyDescent="0.2">
      <c r="A382" s="66">
        <f t="shared" si="10"/>
        <v>43739</v>
      </c>
      <c r="B382" s="117">
        <f>VLOOKUP($A382+ROUND((COLUMN()-2)/24,5),АТС!$A$41:$F$784,3)+'Иные услуги '!$C$5+'РСТ РСО-А'!$L$7+'РСТ РСО-А'!$F$9</f>
        <v>1018.6700000000001</v>
      </c>
      <c r="C382" s="117">
        <f>VLOOKUP($A382+ROUND((COLUMN()-2)/24,5),АТС!$A$41:$F$784,3)+'Иные услуги '!$C$5+'РСТ РСО-А'!$L$7+'РСТ РСО-А'!$F$9</f>
        <v>1018.6700000000001</v>
      </c>
      <c r="D382" s="117">
        <f>VLOOKUP($A382+ROUND((COLUMN()-2)/24,5),АТС!$A$41:$F$784,3)+'Иные услуги '!$C$5+'РСТ РСО-А'!$L$7+'РСТ РСО-А'!$F$9</f>
        <v>1018.6700000000001</v>
      </c>
      <c r="E382" s="117">
        <f>VLOOKUP($A382+ROUND((COLUMN()-2)/24,5),АТС!$A$41:$F$784,3)+'Иные услуги '!$C$5+'РСТ РСО-А'!$L$7+'РСТ РСО-А'!$F$9</f>
        <v>1018.6700000000001</v>
      </c>
      <c r="F382" s="117">
        <f>VLOOKUP($A382+ROUND((COLUMN()-2)/24,5),АТС!$A$41:$F$784,3)+'Иные услуги '!$C$5+'РСТ РСО-А'!$L$7+'РСТ РСО-А'!$F$9</f>
        <v>1018.6700000000001</v>
      </c>
      <c r="G382" s="117">
        <f>VLOOKUP($A382+ROUND((COLUMN()-2)/24,5),АТС!$A$41:$F$784,3)+'Иные услуги '!$C$5+'РСТ РСО-А'!$L$7+'РСТ РСО-А'!$F$9</f>
        <v>1018.6700000000001</v>
      </c>
      <c r="H382" s="117">
        <f>VLOOKUP($A382+ROUND((COLUMN()-2)/24,5),АТС!$A$41:$F$784,3)+'Иные услуги '!$C$5+'РСТ РСО-А'!$L$7+'РСТ РСО-А'!$F$9</f>
        <v>1018.6700000000001</v>
      </c>
      <c r="I382" s="117">
        <f>VLOOKUP($A382+ROUND((COLUMN()-2)/24,5),АТС!$A$41:$F$784,3)+'Иные услуги '!$C$5+'РСТ РСО-А'!$L$7+'РСТ РСО-А'!$F$9</f>
        <v>1018.6700000000001</v>
      </c>
      <c r="J382" s="117">
        <f>VLOOKUP($A382+ROUND((COLUMN()-2)/24,5),АТС!$A$41:$F$784,3)+'Иные услуги '!$C$5+'РСТ РСО-А'!$L$7+'РСТ РСО-А'!$F$9</f>
        <v>1018.6700000000001</v>
      </c>
      <c r="K382" s="117">
        <f>VLOOKUP($A382+ROUND((COLUMN()-2)/24,5),АТС!$A$41:$F$784,3)+'Иные услуги '!$C$5+'РСТ РСО-А'!$L$7+'РСТ РСО-А'!$F$9</f>
        <v>1018.6700000000001</v>
      </c>
      <c r="L382" s="117">
        <f>VLOOKUP($A382+ROUND((COLUMN()-2)/24,5),АТС!$A$41:$F$784,3)+'Иные услуги '!$C$5+'РСТ РСО-А'!$L$7+'РСТ РСО-А'!$F$9</f>
        <v>1018.6700000000001</v>
      </c>
      <c r="M382" s="117">
        <f>VLOOKUP($A382+ROUND((COLUMN()-2)/24,5),АТС!$A$41:$F$784,3)+'Иные услуги '!$C$5+'РСТ РСО-А'!$L$7+'РСТ РСО-А'!$F$9</f>
        <v>1018.6700000000001</v>
      </c>
      <c r="N382" s="117">
        <f>VLOOKUP($A382+ROUND((COLUMN()-2)/24,5),АТС!$A$41:$F$784,3)+'Иные услуги '!$C$5+'РСТ РСО-А'!$L$7+'РСТ РСО-А'!$F$9</f>
        <v>1018.6700000000001</v>
      </c>
      <c r="O382" s="117">
        <f>VLOOKUP($A382+ROUND((COLUMN()-2)/24,5),АТС!$A$41:$F$784,3)+'Иные услуги '!$C$5+'РСТ РСО-А'!$L$7+'РСТ РСО-А'!$F$9</f>
        <v>1018.6700000000001</v>
      </c>
      <c r="P382" s="117">
        <f>VLOOKUP($A382+ROUND((COLUMN()-2)/24,5),АТС!$A$41:$F$784,3)+'Иные услуги '!$C$5+'РСТ РСО-А'!$L$7+'РСТ РСО-А'!$F$9</f>
        <v>1018.6700000000001</v>
      </c>
      <c r="Q382" s="117">
        <f>VLOOKUP($A382+ROUND((COLUMN()-2)/24,5),АТС!$A$41:$F$784,3)+'Иные услуги '!$C$5+'РСТ РСО-А'!$L$7+'РСТ РСО-А'!$F$9</f>
        <v>1018.6700000000001</v>
      </c>
      <c r="R382" s="117">
        <f>VLOOKUP($A382+ROUND((COLUMN()-2)/24,5),АТС!$A$41:$F$784,3)+'Иные услуги '!$C$5+'РСТ РСО-А'!$L$7+'РСТ РСО-А'!$F$9</f>
        <v>1018.6700000000001</v>
      </c>
      <c r="S382" s="117">
        <f>VLOOKUP($A382+ROUND((COLUMN()-2)/24,5),АТС!$A$41:$F$784,3)+'Иные услуги '!$C$5+'РСТ РСО-А'!$L$7+'РСТ РСО-А'!$F$9</f>
        <v>1018.6700000000001</v>
      </c>
      <c r="T382" s="117">
        <f>VLOOKUP($A382+ROUND((COLUMN()-2)/24,5),АТС!$A$41:$F$784,3)+'Иные услуги '!$C$5+'РСТ РСО-А'!$L$7+'РСТ РСО-А'!$F$9</f>
        <v>1018.6700000000001</v>
      </c>
      <c r="U382" s="117">
        <f>VLOOKUP($A382+ROUND((COLUMN()-2)/24,5),АТС!$A$41:$F$784,3)+'Иные услуги '!$C$5+'РСТ РСО-А'!$L$7+'РСТ РСО-А'!$F$9</f>
        <v>1018.6700000000001</v>
      </c>
      <c r="V382" s="117">
        <f>VLOOKUP($A382+ROUND((COLUMN()-2)/24,5),АТС!$A$41:$F$784,3)+'Иные услуги '!$C$5+'РСТ РСО-А'!$L$7+'РСТ РСО-А'!$F$9</f>
        <v>1018.6700000000001</v>
      </c>
      <c r="W382" s="117">
        <f>VLOOKUP($A382+ROUND((COLUMN()-2)/24,5),АТС!$A$41:$F$784,3)+'Иные услуги '!$C$5+'РСТ РСО-А'!$L$7+'РСТ РСО-А'!$F$9</f>
        <v>1018.6700000000001</v>
      </c>
      <c r="X382" s="117">
        <f>VLOOKUP($A382+ROUND((COLUMN()-2)/24,5),АТС!$A$41:$F$784,3)+'Иные услуги '!$C$5+'РСТ РСО-А'!$L$7+'РСТ РСО-А'!$F$9</f>
        <v>1018.6700000000001</v>
      </c>
      <c r="Y382" s="117">
        <f>VLOOKUP($A382+ROUND((COLUMN()-2)/24,5),АТС!$A$41:$F$784,3)+'Иные услуги '!$C$5+'РСТ РСО-А'!$L$7+'РСТ РСО-А'!$F$9</f>
        <v>1018.6700000000001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125</v>
      </c>
      <c r="B384" s="65"/>
      <c r="C384" s="65"/>
      <c r="D384" s="65"/>
    </row>
    <row r="385" spans="1:27" ht="12.75" x14ac:dyDescent="0.2">
      <c r="A385" s="144" t="s">
        <v>35</v>
      </c>
      <c r="B385" s="147" t="s">
        <v>97</v>
      </c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9"/>
    </row>
    <row r="386" spans="1:27" ht="12.75" x14ac:dyDescent="0.2">
      <c r="A386" s="145"/>
      <c r="B386" s="150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2"/>
    </row>
    <row r="387" spans="1:27" s="95" customFormat="1" ht="12.75" customHeight="1" x14ac:dyDescent="0.2">
      <c r="A387" s="145"/>
      <c r="B387" s="153" t="s">
        <v>98</v>
      </c>
      <c r="C387" s="155" t="s">
        <v>99</v>
      </c>
      <c r="D387" s="155" t="s">
        <v>100</v>
      </c>
      <c r="E387" s="155" t="s">
        <v>101</v>
      </c>
      <c r="F387" s="155" t="s">
        <v>102</v>
      </c>
      <c r="G387" s="155" t="s">
        <v>103</v>
      </c>
      <c r="H387" s="155" t="s">
        <v>104</v>
      </c>
      <c r="I387" s="155" t="s">
        <v>105</v>
      </c>
      <c r="J387" s="155" t="s">
        <v>106</v>
      </c>
      <c r="K387" s="155" t="s">
        <v>107</v>
      </c>
      <c r="L387" s="155" t="s">
        <v>108</v>
      </c>
      <c r="M387" s="155" t="s">
        <v>109</v>
      </c>
      <c r="N387" s="157" t="s">
        <v>110</v>
      </c>
      <c r="O387" s="155" t="s">
        <v>111</v>
      </c>
      <c r="P387" s="155" t="s">
        <v>112</v>
      </c>
      <c r="Q387" s="155" t="s">
        <v>113</v>
      </c>
      <c r="R387" s="155" t="s">
        <v>114</v>
      </c>
      <c r="S387" s="155" t="s">
        <v>115</v>
      </c>
      <c r="T387" s="155" t="s">
        <v>116</v>
      </c>
      <c r="U387" s="155" t="s">
        <v>117</v>
      </c>
      <c r="V387" s="155" t="s">
        <v>118</v>
      </c>
      <c r="W387" s="155" t="s">
        <v>119</v>
      </c>
      <c r="X387" s="155" t="s">
        <v>120</v>
      </c>
      <c r="Y387" s="155" t="s">
        <v>121</v>
      </c>
    </row>
    <row r="388" spans="1:27" s="95" customFormat="1" ht="11.25" customHeight="1" x14ac:dyDescent="0.2">
      <c r="A388" s="146"/>
      <c r="B388" s="154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8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</row>
    <row r="389" spans="1:27" ht="15.75" customHeight="1" x14ac:dyDescent="0.2">
      <c r="A389" s="66">
        <f t="shared" ref="A389:A419" si="11">A352</f>
        <v>43709</v>
      </c>
      <c r="B389" s="91">
        <f>VLOOKUP($A389+ROUND((COLUMN()-2)/24,5),АТС!$A$41:$F$784,3)+'Иные услуги '!$C$5+'РСТ РСО-А'!$L$7+'РСТ РСО-А'!$G$9</f>
        <v>1812.9800000000002</v>
      </c>
      <c r="C389" s="117">
        <f>VLOOKUP($A389+ROUND((COLUMN()-2)/24,5),АТС!$A$41:$F$784,3)+'Иные услуги '!$C$5+'РСТ РСО-А'!$L$7+'РСТ РСО-А'!$G$9</f>
        <v>1805.0200000000002</v>
      </c>
      <c r="D389" s="117">
        <f>VLOOKUP($A389+ROUND((COLUMN()-2)/24,5),АТС!$A$41:$F$784,3)+'Иные услуги '!$C$5+'РСТ РСО-А'!$L$7+'РСТ РСО-А'!$G$9</f>
        <v>1805.5400000000002</v>
      </c>
      <c r="E389" s="117">
        <f>VLOOKUP($A389+ROUND((COLUMN()-2)/24,5),АТС!$A$41:$F$784,3)+'Иные услуги '!$C$5+'РСТ РСО-А'!$L$7+'РСТ РСО-А'!$G$9</f>
        <v>1805.15</v>
      </c>
      <c r="F389" s="117">
        <f>VLOOKUP($A389+ROUND((COLUMN()-2)/24,5),АТС!$A$41:$F$784,3)+'Иные услуги '!$C$5+'РСТ РСО-А'!$L$7+'РСТ РСО-А'!$G$9</f>
        <v>1805.14</v>
      </c>
      <c r="G389" s="117">
        <f>VLOOKUP($A389+ROUND((COLUMN()-2)/24,5),АТС!$A$41:$F$784,3)+'Иные услуги '!$C$5+'РСТ РСО-А'!$L$7+'РСТ РСО-А'!$G$9</f>
        <v>1804.91</v>
      </c>
      <c r="H389" s="117">
        <f>VLOOKUP($A389+ROUND((COLUMN()-2)/24,5),АТС!$A$41:$F$784,3)+'Иные услуги '!$C$5+'РСТ РСО-А'!$L$7+'РСТ РСО-А'!$G$9</f>
        <v>1804.3100000000002</v>
      </c>
      <c r="I389" s="117">
        <f>VLOOKUP($A389+ROUND((COLUMN()-2)/24,5),АТС!$A$41:$F$784,3)+'Иные услуги '!$C$5+'РСТ РСО-А'!$L$7+'РСТ РСО-А'!$G$9</f>
        <v>1804.43</v>
      </c>
      <c r="J389" s="117">
        <f>VLOOKUP($A389+ROUND((COLUMN()-2)/24,5),АТС!$A$41:$F$784,3)+'Иные услуги '!$C$5+'РСТ РСО-А'!$L$7+'РСТ РСО-А'!$G$9</f>
        <v>1804.5600000000002</v>
      </c>
      <c r="K389" s="117">
        <f>VLOOKUP($A389+ROUND((COLUMN()-2)/24,5),АТС!$A$41:$F$784,3)+'Иные услуги '!$C$5+'РСТ РСО-А'!$L$7+'РСТ РСО-А'!$G$9</f>
        <v>1804.74</v>
      </c>
      <c r="L389" s="117">
        <f>VLOOKUP($A389+ROUND((COLUMN()-2)/24,5),АТС!$A$41:$F$784,3)+'Иные услуги '!$C$5+'РСТ РСО-А'!$L$7+'РСТ РСО-А'!$G$9</f>
        <v>1822.8600000000001</v>
      </c>
      <c r="M389" s="117">
        <f>VLOOKUP($A389+ROUND((COLUMN()-2)/24,5),АТС!$A$41:$F$784,3)+'Иные услуги '!$C$5+'РСТ РСО-А'!$L$7+'РСТ РСО-А'!$G$9</f>
        <v>1861.17</v>
      </c>
      <c r="N389" s="117">
        <f>VLOOKUP($A389+ROUND((COLUMN()-2)/24,5),АТС!$A$41:$F$784,3)+'Иные услуги '!$C$5+'РСТ РСО-А'!$L$7+'РСТ РСО-А'!$G$9</f>
        <v>1862.07</v>
      </c>
      <c r="O389" s="117">
        <f>VLOOKUP($A389+ROUND((COLUMN()-2)/24,5),АТС!$A$41:$F$784,3)+'Иные услуги '!$C$5+'РСТ РСО-А'!$L$7+'РСТ РСО-А'!$G$9</f>
        <v>1861.01</v>
      </c>
      <c r="P389" s="117">
        <f>VLOOKUP($A389+ROUND((COLUMN()-2)/24,5),АТС!$A$41:$F$784,3)+'Иные услуги '!$C$5+'РСТ РСО-А'!$L$7+'РСТ РСО-А'!$G$9</f>
        <v>1861.97</v>
      </c>
      <c r="Q389" s="117">
        <f>VLOOKUP($A389+ROUND((COLUMN()-2)/24,5),АТС!$A$41:$F$784,3)+'Иные услуги '!$C$5+'РСТ РСО-А'!$L$7+'РСТ РСО-А'!$G$9</f>
        <v>1862.3600000000001</v>
      </c>
      <c r="R389" s="117">
        <f>VLOOKUP($A389+ROUND((COLUMN()-2)/24,5),АТС!$A$41:$F$784,3)+'Иные услуги '!$C$5+'РСТ РСО-А'!$L$7+'РСТ РСО-А'!$G$9</f>
        <v>1861.91</v>
      </c>
      <c r="S389" s="117">
        <f>VLOOKUP($A389+ROUND((COLUMN()-2)/24,5),АТС!$A$41:$F$784,3)+'Иные услуги '!$C$5+'РСТ РСО-А'!$L$7+'РСТ РСО-А'!$G$9</f>
        <v>1822.76</v>
      </c>
      <c r="T389" s="117">
        <f>VLOOKUP($A389+ROUND((COLUMN()-2)/24,5),АТС!$A$41:$F$784,3)+'Иные услуги '!$C$5+'РСТ РСО-А'!$L$7+'РСТ РСО-А'!$G$9</f>
        <v>1860.8500000000001</v>
      </c>
      <c r="U389" s="117">
        <f>VLOOKUP($A389+ROUND((COLUMN()-2)/24,5),АТС!$A$41:$F$784,3)+'Иные услуги '!$C$5+'РСТ РСО-А'!$L$7+'РСТ РСО-А'!$G$9</f>
        <v>1947.9800000000002</v>
      </c>
      <c r="V389" s="117">
        <f>VLOOKUP($A389+ROUND((COLUMN()-2)/24,5),АТС!$A$41:$F$784,3)+'Иные услуги '!$C$5+'РСТ РСО-А'!$L$7+'РСТ РСО-А'!$G$9</f>
        <v>1944.4200000000003</v>
      </c>
      <c r="W389" s="117">
        <f>VLOOKUP($A389+ROUND((COLUMN()-2)/24,5),АТС!$A$41:$F$784,3)+'Иные услуги '!$C$5+'РСТ РСО-А'!$L$7+'РСТ РСО-А'!$G$9</f>
        <v>1827.89</v>
      </c>
      <c r="X389" s="117">
        <f>VLOOKUP($A389+ROUND((COLUMN()-2)/24,5),АТС!$A$41:$F$784,3)+'Иные услуги '!$C$5+'РСТ РСО-А'!$L$7+'РСТ РСО-А'!$G$9</f>
        <v>1804.0400000000002</v>
      </c>
      <c r="Y389" s="117">
        <f>VLOOKUP($A389+ROUND((COLUMN()-2)/24,5),АТС!$A$41:$F$784,3)+'Иные услуги '!$C$5+'РСТ РСО-А'!$L$7+'РСТ РСО-А'!$G$9</f>
        <v>1892.44</v>
      </c>
      <c r="AA389" s="67"/>
    </row>
    <row r="390" spans="1:27" x14ac:dyDescent="0.2">
      <c r="A390" s="66">
        <f t="shared" si="11"/>
        <v>43710</v>
      </c>
      <c r="B390" s="117">
        <f>VLOOKUP($A390+ROUND((COLUMN()-2)/24,5),АТС!$A$41:$F$784,3)+'Иные услуги '!$C$5+'РСТ РСО-А'!$L$7+'РСТ РСО-А'!$G$9</f>
        <v>1813.0200000000002</v>
      </c>
      <c r="C390" s="117">
        <f>VLOOKUP($A390+ROUND((COLUMN()-2)/24,5),АТС!$A$41:$F$784,3)+'Иные услуги '!$C$5+'РСТ РСО-А'!$L$7+'РСТ РСО-А'!$G$9</f>
        <v>1805.96</v>
      </c>
      <c r="D390" s="117">
        <f>VLOOKUP($A390+ROUND((COLUMN()-2)/24,5),АТС!$A$41:$F$784,3)+'Иные услуги '!$C$5+'РСТ РСО-А'!$L$7+'РСТ РСО-А'!$G$9</f>
        <v>1804.9800000000002</v>
      </c>
      <c r="E390" s="117">
        <f>VLOOKUP($A390+ROUND((COLUMN()-2)/24,5),АТС!$A$41:$F$784,3)+'Иные услуги '!$C$5+'РСТ РСО-А'!$L$7+'РСТ РСО-А'!$G$9</f>
        <v>1805.0200000000002</v>
      </c>
      <c r="F390" s="117">
        <f>VLOOKUP($A390+ROUND((COLUMN()-2)/24,5),АТС!$A$41:$F$784,3)+'Иные услуги '!$C$5+'РСТ РСО-А'!$L$7+'РСТ РСО-А'!$G$9</f>
        <v>1805.0000000000002</v>
      </c>
      <c r="G390" s="117">
        <f>VLOOKUP($A390+ROUND((COLUMN()-2)/24,5),АТС!$A$41:$F$784,3)+'Иные услуги '!$C$5+'РСТ РСО-А'!$L$7+'РСТ РСО-А'!$G$9</f>
        <v>1804.84</v>
      </c>
      <c r="H390" s="117">
        <f>VLOOKUP($A390+ROUND((COLUMN()-2)/24,5),АТС!$A$41:$F$784,3)+'Иные услуги '!$C$5+'РСТ РСО-А'!$L$7+'РСТ РСО-А'!$G$9</f>
        <v>1804.2300000000002</v>
      </c>
      <c r="I390" s="117">
        <f>VLOOKUP($A390+ROUND((COLUMN()-2)/24,5),АТС!$A$41:$F$784,3)+'Иные услуги '!$C$5+'РСТ РСО-А'!$L$7+'РСТ РСО-А'!$G$9</f>
        <v>1858.71</v>
      </c>
      <c r="J390" s="117">
        <f>VLOOKUP($A390+ROUND((COLUMN()-2)/24,5),АТС!$A$41:$F$784,3)+'Иные услуги '!$C$5+'РСТ РСО-А'!$L$7+'РСТ РСО-А'!$G$9</f>
        <v>1804.8600000000001</v>
      </c>
      <c r="K390" s="117">
        <f>VLOOKUP($A390+ROUND((COLUMN()-2)/24,5),АТС!$A$41:$F$784,3)+'Иные услуги '!$C$5+'РСТ РСО-А'!$L$7+'РСТ РСО-А'!$G$9</f>
        <v>1929.14</v>
      </c>
      <c r="L390" s="117">
        <f>VLOOKUP($A390+ROUND((COLUMN()-2)/24,5),АТС!$A$41:$F$784,3)+'Иные услуги '!$C$5+'РСТ РСО-А'!$L$7+'РСТ РСО-А'!$G$9</f>
        <v>1961.6100000000001</v>
      </c>
      <c r="M390" s="117">
        <f>VLOOKUP($A390+ROUND((COLUMN()-2)/24,5),АТС!$A$41:$F$784,3)+'Иные услуги '!$C$5+'РСТ РСО-А'!$L$7+'РСТ РСО-А'!$G$9</f>
        <v>1998.4300000000003</v>
      </c>
      <c r="N390" s="117">
        <f>VLOOKUP($A390+ROUND((COLUMN()-2)/24,5),АТС!$A$41:$F$784,3)+'Иные услуги '!$C$5+'РСТ РСО-А'!$L$7+'РСТ РСО-А'!$G$9</f>
        <v>1963.13</v>
      </c>
      <c r="O390" s="117">
        <f>VLOOKUP($A390+ROUND((COLUMN()-2)/24,5),АТС!$A$41:$F$784,3)+'Иные услуги '!$C$5+'РСТ РСО-А'!$L$7+'РСТ РСО-А'!$G$9</f>
        <v>1962.9100000000003</v>
      </c>
      <c r="P390" s="117">
        <f>VLOOKUP($A390+ROUND((COLUMN()-2)/24,5),АТС!$A$41:$F$784,3)+'Иные услуги '!$C$5+'РСТ РСО-А'!$L$7+'РСТ РСО-А'!$G$9</f>
        <v>1994.2200000000003</v>
      </c>
      <c r="Q390" s="117">
        <f>VLOOKUP($A390+ROUND((COLUMN()-2)/24,5),АТС!$A$41:$F$784,3)+'Иные услуги '!$C$5+'РСТ РСО-А'!$L$7+'РСТ РСО-А'!$G$9</f>
        <v>1993.4200000000003</v>
      </c>
      <c r="R390" s="117">
        <f>VLOOKUP($A390+ROUND((COLUMN()-2)/24,5),АТС!$A$41:$F$784,3)+'Иные услуги '!$C$5+'РСТ РСО-А'!$L$7+'РСТ РСО-А'!$G$9</f>
        <v>1959.2300000000002</v>
      </c>
      <c r="S390" s="117">
        <f>VLOOKUP($A390+ROUND((COLUMN()-2)/24,5),АТС!$A$41:$F$784,3)+'Иные услуги '!$C$5+'РСТ РСО-А'!$L$7+'РСТ РСО-А'!$G$9</f>
        <v>1926.42</v>
      </c>
      <c r="T390" s="117">
        <f>VLOOKUP($A390+ROUND((COLUMN()-2)/24,5),АТС!$A$41:$F$784,3)+'Иные услуги '!$C$5+'РСТ РСО-А'!$L$7+'РСТ РСО-А'!$G$9</f>
        <v>1923.26</v>
      </c>
      <c r="U390" s="117">
        <f>VLOOKUP($A390+ROUND((COLUMN()-2)/24,5),АТС!$A$41:$F$784,3)+'Иные услуги '!$C$5+'РСТ РСО-А'!$L$7+'РСТ РСО-А'!$G$9</f>
        <v>2020.7000000000003</v>
      </c>
      <c r="V390" s="117">
        <f>VLOOKUP($A390+ROUND((COLUMN()-2)/24,5),АТС!$A$41:$F$784,3)+'Иные услуги '!$C$5+'РСТ РСО-А'!$L$7+'РСТ РСО-А'!$G$9</f>
        <v>1978.88</v>
      </c>
      <c r="W390" s="117">
        <f>VLOOKUP($A390+ROUND((COLUMN()-2)/24,5),АТС!$A$41:$F$784,3)+'Иные услуги '!$C$5+'РСТ РСО-А'!$L$7+'РСТ РСО-А'!$G$9</f>
        <v>1886.53</v>
      </c>
      <c r="X390" s="117">
        <f>VLOOKUP($A390+ROUND((COLUMN()-2)/24,5),АТС!$A$41:$F$784,3)+'Иные услуги '!$C$5+'РСТ РСО-А'!$L$7+'РСТ РСО-А'!$G$9</f>
        <v>1804.14</v>
      </c>
      <c r="Y390" s="117">
        <f>VLOOKUP($A390+ROUND((COLUMN()-2)/24,5),АТС!$A$41:$F$784,3)+'Иные услуги '!$C$5+'РСТ РСО-А'!$L$7+'РСТ РСО-А'!$G$9</f>
        <v>1831.41</v>
      </c>
    </row>
    <row r="391" spans="1:27" x14ac:dyDescent="0.2">
      <c r="A391" s="66">
        <f t="shared" si="11"/>
        <v>43711</v>
      </c>
      <c r="B391" s="117">
        <f>VLOOKUP($A391+ROUND((COLUMN()-2)/24,5),АТС!$A$41:$F$784,3)+'Иные услуги '!$C$5+'РСТ РСО-А'!$L$7+'РСТ РСО-А'!$G$9</f>
        <v>1816.74</v>
      </c>
      <c r="C391" s="117">
        <f>VLOOKUP($A391+ROUND((COLUMN()-2)/24,5),АТС!$A$41:$F$784,3)+'Иные услуги '!$C$5+'РСТ РСО-А'!$L$7+'РСТ РСО-А'!$G$9</f>
        <v>1805.14</v>
      </c>
      <c r="D391" s="117">
        <f>VLOOKUP($A391+ROUND((COLUMN()-2)/24,5),АТС!$A$41:$F$784,3)+'Иные услуги '!$C$5+'РСТ РСО-А'!$L$7+'РСТ РСО-А'!$G$9</f>
        <v>1805.0000000000002</v>
      </c>
      <c r="E391" s="117">
        <f>VLOOKUP($A391+ROUND((COLUMN()-2)/24,5),АТС!$A$41:$F$784,3)+'Иные услуги '!$C$5+'РСТ РСО-А'!$L$7+'РСТ РСО-А'!$G$9</f>
        <v>1804.9800000000002</v>
      </c>
      <c r="F391" s="117">
        <f>VLOOKUP($A391+ROUND((COLUMN()-2)/24,5),АТС!$A$41:$F$784,3)+'Иные услуги '!$C$5+'РСТ РСО-А'!$L$7+'РСТ РСО-А'!$G$9</f>
        <v>1804.99</v>
      </c>
      <c r="G391" s="117">
        <f>VLOOKUP($A391+ROUND((COLUMN()-2)/24,5),АТС!$A$41:$F$784,3)+'Иные услуги '!$C$5+'РСТ РСО-А'!$L$7+'РСТ РСО-А'!$G$9</f>
        <v>1804.9</v>
      </c>
      <c r="H391" s="117">
        <f>VLOOKUP($A391+ROUND((COLUMN()-2)/24,5),АТС!$A$41:$F$784,3)+'Иные услуги '!$C$5+'РСТ РСО-А'!$L$7+'РСТ РСО-А'!$G$9</f>
        <v>1804.2900000000002</v>
      </c>
      <c r="I391" s="117">
        <f>VLOOKUP($A391+ROUND((COLUMN()-2)/24,5),АТС!$A$41:$F$784,3)+'Иные услуги '!$C$5+'РСТ РСО-А'!$L$7+'РСТ РСО-А'!$G$9</f>
        <v>1847.26</v>
      </c>
      <c r="J391" s="117">
        <f>VLOOKUP($A391+ROUND((COLUMN()-2)/24,5),АТС!$A$41:$F$784,3)+'Иные услуги '!$C$5+'РСТ РСО-А'!$L$7+'РСТ РСО-А'!$G$9</f>
        <v>1821.26</v>
      </c>
      <c r="K391" s="117">
        <f>VLOOKUP($A391+ROUND((COLUMN()-2)/24,5),АТС!$A$41:$F$784,3)+'Иные услуги '!$C$5+'РСТ РСО-А'!$L$7+'РСТ РСО-А'!$G$9</f>
        <v>1925.3100000000002</v>
      </c>
      <c r="L391" s="117">
        <f>VLOOKUP($A391+ROUND((COLUMN()-2)/24,5),АТС!$A$41:$F$784,3)+'Иные услуги '!$C$5+'РСТ РСО-А'!$L$7+'РСТ РСО-А'!$G$9</f>
        <v>1962.2300000000002</v>
      </c>
      <c r="M391" s="117">
        <f>VLOOKUP($A391+ROUND((COLUMN()-2)/24,5),АТС!$A$41:$F$784,3)+'Иные услуги '!$C$5+'РСТ РСО-А'!$L$7+'РСТ РСО-А'!$G$9</f>
        <v>1999.4200000000003</v>
      </c>
      <c r="N391" s="117">
        <f>VLOOKUP($A391+ROUND((COLUMN()-2)/24,5),АТС!$A$41:$F$784,3)+'Иные услуги '!$C$5+'РСТ РСО-А'!$L$7+'РСТ РСО-А'!$G$9</f>
        <v>1970.1900000000003</v>
      </c>
      <c r="O391" s="117">
        <f>VLOOKUP($A391+ROUND((COLUMN()-2)/24,5),АТС!$A$41:$F$784,3)+'Иные услуги '!$C$5+'РСТ РСО-А'!$L$7+'РСТ РСО-А'!$G$9</f>
        <v>1973.8100000000002</v>
      </c>
      <c r="P391" s="117">
        <f>VLOOKUP($A391+ROUND((COLUMN()-2)/24,5),АТС!$A$41:$F$784,3)+'Иные услуги '!$C$5+'РСТ РСО-А'!$L$7+'РСТ РСО-А'!$G$9</f>
        <v>2002.8700000000001</v>
      </c>
      <c r="Q391" s="117">
        <f>VLOOKUP($A391+ROUND((COLUMN()-2)/24,5),АТС!$A$41:$F$784,3)+'Иные услуги '!$C$5+'РСТ РСО-А'!$L$7+'РСТ РСО-А'!$G$9</f>
        <v>2001.9100000000003</v>
      </c>
      <c r="R391" s="117">
        <f>VLOOKUP($A391+ROUND((COLUMN()-2)/24,5),АТС!$A$41:$F$784,3)+'Иные услуги '!$C$5+'РСТ РСО-А'!$L$7+'РСТ РСО-А'!$G$9</f>
        <v>1971.6900000000003</v>
      </c>
      <c r="S391" s="117">
        <f>VLOOKUP($A391+ROUND((COLUMN()-2)/24,5),АТС!$A$41:$F$784,3)+'Иные услуги '!$C$5+'РСТ РСО-А'!$L$7+'РСТ РСО-А'!$G$9</f>
        <v>1938.4100000000003</v>
      </c>
      <c r="T391" s="117">
        <f>VLOOKUP($A391+ROUND((COLUMN()-2)/24,5),АТС!$A$41:$F$784,3)+'Иные услуги '!$C$5+'РСТ РСО-А'!$L$7+'РСТ РСО-А'!$G$9</f>
        <v>1970.5100000000002</v>
      </c>
      <c r="U391" s="117">
        <f>VLOOKUP($A391+ROUND((COLUMN()-2)/24,5),АТС!$A$41:$F$784,3)+'Иные услуги '!$C$5+'РСТ РСО-А'!$L$7+'РСТ РСО-А'!$G$9</f>
        <v>2040.7700000000002</v>
      </c>
      <c r="V391" s="117">
        <f>VLOOKUP($A391+ROUND((COLUMN()-2)/24,5),АТС!$A$41:$F$784,3)+'Иные услуги '!$C$5+'РСТ РСО-А'!$L$7+'РСТ РСО-А'!$G$9</f>
        <v>1994.7900000000002</v>
      </c>
      <c r="W391" s="117">
        <f>VLOOKUP($A391+ROUND((COLUMN()-2)/24,5),АТС!$A$41:$F$784,3)+'Иные услуги '!$C$5+'РСТ РСО-А'!$L$7+'РСТ РСО-А'!$G$9</f>
        <v>1947.8600000000001</v>
      </c>
      <c r="X391" s="117">
        <f>VLOOKUP($A391+ROUND((COLUMN()-2)/24,5),АТС!$A$41:$F$784,3)+'Иные услуги '!$C$5+'РСТ РСО-А'!$L$7+'РСТ РСО-А'!$G$9</f>
        <v>1804.3300000000002</v>
      </c>
      <c r="Y391" s="117">
        <f>VLOOKUP($A391+ROUND((COLUMN()-2)/24,5),АТС!$A$41:$F$784,3)+'Иные услуги '!$C$5+'РСТ РСО-А'!$L$7+'РСТ РСО-А'!$G$9</f>
        <v>1872.92</v>
      </c>
    </row>
    <row r="392" spans="1:27" x14ac:dyDescent="0.2">
      <c r="A392" s="66">
        <f t="shared" si="11"/>
        <v>43712</v>
      </c>
      <c r="B392" s="117">
        <f>VLOOKUP($A392+ROUND((COLUMN()-2)/24,5),АТС!$A$41:$F$784,3)+'Иные услуги '!$C$5+'РСТ РСО-А'!$L$7+'РСТ РСО-А'!$G$9</f>
        <v>1823.15</v>
      </c>
      <c r="C392" s="117">
        <f>VLOOKUP($A392+ROUND((COLUMN()-2)/24,5),АТС!$A$41:$F$784,3)+'Иные услуги '!$C$5+'РСТ РСО-А'!$L$7+'РСТ РСО-А'!$G$9</f>
        <v>1806.7300000000002</v>
      </c>
      <c r="D392" s="117">
        <f>VLOOKUP($A392+ROUND((COLUMN()-2)/24,5),АТС!$A$41:$F$784,3)+'Иные услуги '!$C$5+'РСТ РСО-А'!$L$7+'РСТ РСО-А'!$G$9</f>
        <v>1804.97</v>
      </c>
      <c r="E392" s="117">
        <f>VLOOKUP($A392+ROUND((COLUMN()-2)/24,5),АТС!$A$41:$F$784,3)+'Иные услуги '!$C$5+'РСТ РСО-А'!$L$7+'РСТ РСО-А'!$G$9</f>
        <v>1804.97</v>
      </c>
      <c r="F392" s="117">
        <f>VLOOKUP($A392+ROUND((COLUMN()-2)/24,5),АТС!$A$41:$F$784,3)+'Иные услуги '!$C$5+'РСТ РСО-А'!$L$7+'РСТ РСО-А'!$G$9</f>
        <v>1804.95</v>
      </c>
      <c r="G392" s="117">
        <f>VLOOKUP($A392+ROUND((COLUMN()-2)/24,5),АТС!$A$41:$F$784,3)+'Иные услуги '!$C$5+'РСТ РСО-А'!$L$7+'РСТ РСО-А'!$G$9</f>
        <v>1804.89</v>
      </c>
      <c r="H392" s="117">
        <f>VLOOKUP($A392+ROUND((COLUMN()-2)/24,5),АТС!$A$41:$F$784,3)+'Иные услуги '!$C$5+'РСТ РСО-А'!$L$7+'РСТ РСО-А'!$G$9</f>
        <v>1804.45</v>
      </c>
      <c r="I392" s="117">
        <f>VLOOKUP($A392+ROUND((COLUMN()-2)/24,5),АТС!$A$41:$F$784,3)+'Иные услуги '!$C$5+'РСТ РСО-А'!$L$7+'РСТ РСО-А'!$G$9</f>
        <v>1887.1000000000001</v>
      </c>
      <c r="J392" s="117">
        <f>VLOOKUP($A392+ROUND((COLUMN()-2)/24,5),АТС!$A$41:$F$784,3)+'Иные услуги '!$C$5+'РСТ РСО-А'!$L$7+'РСТ РСО-А'!$G$9</f>
        <v>1805.0200000000002</v>
      </c>
      <c r="K392" s="117">
        <f>VLOOKUP($A392+ROUND((COLUMN()-2)/24,5),АТС!$A$41:$F$784,3)+'Иные услуги '!$C$5+'РСТ РСО-А'!$L$7+'РСТ РСО-А'!$G$9</f>
        <v>1922.96</v>
      </c>
      <c r="L392" s="117">
        <f>VLOOKUP($A392+ROUND((COLUMN()-2)/24,5),АТС!$A$41:$F$784,3)+'Иные услуги '!$C$5+'РСТ РСО-А'!$L$7+'РСТ РСО-А'!$G$9</f>
        <v>1961.4</v>
      </c>
      <c r="M392" s="117">
        <f>VLOOKUP($A392+ROUND((COLUMN()-2)/24,5),АТС!$A$41:$F$784,3)+'Иные услуги '!$C$5+'РСТ РСО-А'!$L$7+'РСТ РСО-А'!$G$9</f>
        <v>1991.7900000000002</v>
      </c>
      <c r="N392" s="117">
        <f>VLOOKUP($A392+ROUND((COLUMN()-2)/24,5),АТС!$A$41:$F$784,3)+'Иные услуги '!$C$5+'РСТ РСО-А'!$L$7+'РСТ РСО-А'!$G$9</f>
        <v>1962.3600000000001</v>
      </c>
      <c r="O392" s="117">
        <f>VLOOKUP($A392+ROUND((COLUMN()-2)/24,5),АТС!$A$41:$F$784,3)+'Иные услуги '!$C$5+'РСТ РСО-А'!$L$7+'РСТ РСО-А'!$G$9</f>
        <v>1962.9800000000002</v>
      </c>
      <c r="P392" s="117">
        <f>VLOOKUP($A392+ROUND((COLUMN()-2)/24,5),АТС!$A$41:$F$784,3)+'Иные услуги '!$C$5+'РСТ РСО-А'!$L$7+'РСТ РСО-А'!$G$9</f>
        <v>1990.6200000000001</v>
      </c>
      <c r="Q392" s="117">
        <f>VLOOKUP($A392+ROUND((COLUMN()-2)/24,5),АТС!$A$41:$F$784,3)+'Иные услуги '!$C$5+'РСТ РСО-А'!$L$7+'РСТ РСО-А'!$G$9</f>
        <v>1963.2800000000002</v>
      </c>
      <c r="R392" s="117">
        <f>VLOOKUP($A392+ROUND((COLUMN()-2)/24,5),АТС!$A$41:$F$784,3)+'Иные услуги '!$C$5+'РСТ РСО-А'!$L$7+'РСТ РСО-А'!$G$9</f>
        <v>1962.3000000000002</v>
      </c>
      <c r="S392" s="117">
        <f>VLOOKUP($A392+ROUND((COLUMN()-2)/24,5),АТС!$A$41:$F$784,3)+'Иные услуги '!$C$5+'РСТ РСО-А'!$L$7+'РСТ РСО-А'!$G$9</f>
        <v>1930.66</v>
      </c>
      <c r="T392" s="117">
        <f>VLOOKUP($A392+ROUND((COLUMN()-2)/24,5),АТС!$A$41:$F$784,3)+'Иные услуги '!$C$5+'РСТ РСО-А'!$L$7+'РСТ РСО-А'!$G$9</f>
        <v>1960.15</v>
      </c>
      <c r="U392" s="117">
        <f>VLOOKUP($A392+ROUND((COLUMN()-2)/24,5),АТС!$A$41:$F$784,3)+'Иные услуги '!$C$5+'РСТ РСО-А'!$L$7+'РСТ РСО-А'!$G$9</f>
        <v>2026.8600000000001</v>
      </c>
      <c r="V392" s="117">
        <f>VLOOKUP($A392+ROUND((COLUMN()-2)/24,5),АТС!$A$41:$F$784,3)+'Иные услуги '!$C$5+'РСТ РСО-А'!$L$7+'РСТ РСО-А'!$G$9</f>
        <v>1957.1700000000003</v>
      </c>
      <c r="W392" s="117">
        <f>VLOOKUP($A392+ROUND((COLUMN()-2)/24,5),АТС!$A$41:$F$784,3)+'Иные услуги '!$C$5+'РСТ РСО-А'!$L$7+'РСТ РСО-А'!$G$9</f>
        <v>1828.42</v>
      </c>
      <c r="X392" s="117">
        <f>VLOOKUP($A392+ROUND((COLUMN()-2)/24,5),АТС!$A$41:$F$784,3)+'Иные услуги '!$C$5+'РСТ РСО-А'!$L$7+'РСТ РСО-А'!$G$9</f>
        <v>1804.43</v>
      </c>
      <c r="Y392" s="117">
        <f>VLOOKUP($A392+ROUND((COLUMN()-2)/24,5),АТС!$A$41:$F$784,3)+'Иные услуги '!$C$5+'РСТ РСО-А'!$L$7+'РСТ РСО-А'!$G$9</f>
        <v>1885.44</v>
      </c>
    </row>
    <row r="393" spans="1:27" x14ac:dyDescent="0.2">
      <c r="A393" s="66">
        <f t="shared" si="11"/>
        <v>43713</v>
      </c>
      <c r="B393" s="117">
        <f>VLOOKUP($A393+ROUND((COLUMN()-2)/24,5),АТС!$A$41:$F$784,3)+'Иные услуги '!$C$5+'РСТ РСО-А'!$L$7+'РСТ РСО-А'!$G$9</f>
        <v>1816.4</v>
      </c>
      <c r="C393" s="117">
        <f>VLOOKUP($A393+ROUND((COLUMN()-2)/24,5),АТС!$A$41:$F$784,3)+'Иные услуги '!$C$5+'РСТ РСО-А'!$L$7+'РСТ РСО-А'!$G$9</f>
        <v>1807.43</v>
      </c>
      <c r="D393" s="117">
        <f>VLOOKUP($A393+ROUND((COLUMN()-2)/24,5),АТС!$A$41:$F$784,3)+'Иные услуги '!$C$5+'РСТ РСО-А'!$L$7+'РСТ РСО-А'!$G$9</f>
        <v>1805.05</v>
      </c>
      <c r="E393" s="117">
        <f>VLOOKUP($A393+ROUND((COLUMN()-2)/24,5),АТС!$A$41:$F$784,3)+'Иные услуги '!$C$5+'РСТ РСО-А'!$L$7+'РСТ РСО-А'!$G$9</f>
        <v>1805.0400000000002</v>
      </c>
      <c r="F393" s="117">
        <f>VLOOKUP($A393+ROUND((COLUMN()-2)/24,5),АТС!$A$41:$F$784,3)+'Иные услуги '!$C$5+'РСТ РСО-А'!$L$7+'РСТ РСО-А'!$G$9</f>
        <v>1805.03</v>
      </c>
      <c r="G393" s="117">
        <f>VLOOKUP($A393+ROUND((COLUMN()-2)/24,5),АТС!$A$41:$F$784,3)+'Иные услуги '!$C$5+'РСТ РСО-А'!$L$7+'РСТ РСО-А'!$G$9</f>
        <v>1804.92</v>
      </c>
      <c r="H393" s="117">
        <f>VLOOKUP($A393+ROUND((COLUMN()-2)/24,5),АТС!$A$41:$F$784,3)+'Иные услуги '!$C$5+'РСТ РСО-А'!$L$7+'РСТ РСО-А'!$G$9</f>
        <v>1804.28</v>
      </c>
      <c r="I393" s="117">
        <f>VLOOKUP($A393+ROUND((COLUMN()-2)/24,5),АТС!$A$41:$F$784,3)+'Иные услуги '!$C$5+'РСТ РСО-А'!$L$7+'РСТ РСО-А'!$G$9</f>
        <v>1858.2</v>
      </c>
      <c r="J393" s="117">
        <f>VLOOKUP($A393+ROUND((COLUMN()-2)/24,5),АТС!$A$41:$F$784,3)+'Иные услуги '!$C$5+'РСТ РСО-А'!$L$7+'РСТ РСО-А'!$G$9</f>
        <v>1804.94</v>
      </c>
      <c r="K393" s="117">
        <f>VLOOKUP($A393+ROUND((COLUMN()-2)/24,5),АТС!$A$41:$F$784,3)+'Иные услуги '!$C$5+'РСТ РСО-А'!$L$7+'РСТ РСО-А'!$G$9</f>
        <v>1861.0200000000002</v>
      </c>
      <c r="L393" s="117">
        <f>VLOOKUP($A393+ROUND((COLUMN()-2)/24,5),АТС!$A$41:$F$784,3)+'Иные услуги '!$C$5+'РСТ РСО-А'!$L$7+'РСТ РСО-А'!$G$9</f>
        <v>1936.0900000000001</v>
      </c>
      <c r="M393" s="117">
        <f>VLOOKUP($A393+ROUND((COLUMN()-2)/24,5),АТС!$A$41:$F$784,3)+'Иные услуги '!$C$5+'РСТ РСО-А'!$L$7+'РСТ РСО-А'!$G$9</f>
        <v>1943.0100000000002</v>
      </c>
      <c r="N393" s="117">
        <f>VLOOKUP($A393+ROUND((COLUMN()-2)/24,5),АТС!$A$41:$F$784,3)+'Иные услуги '!$C$5+'РСТ РСО-А'!$L$7+'РСТ РСО-А'!$G$9</f>
        <v>1936.5200000000002</v>
      </c>
      <c r="O393" s="117">
        <f>VLOOKUP($A393+ROUND((COLUMN()-2)/24,5),АТС!$A$41:$F$784,3)+'Иные услуги '!$C$5+'РСТ РСО-А'!$L$7+'РСТ РСО-А'!$G$9</f>
        <v>1940.7700000000002</v>
      </c>
      <c r="P393" s="117">
        <f>VLOOKUP($A393+ROUND((COLUMN()-2)/24,5),АТС!$A$41:$F$784,3)+'Иные услуги '!$C$5+'РСТ РСО-А'!$L$7+'РСТ РСО-А'!$G$9</f>
        <v>1940.4800000000002</v>
      </c>
      <c r="Q393" s="117">
        <f>VLOOKUP($A393+ROUND((COLUMN()-2)/24,5),АТС!$A$41:$F$784,3)+'Иные услуги '!$C$5+'РСТ РСО-А'!$L$7+'РСТ РСО-А'!$G$9</f>
        <v>1942.3100000000002</v>
      </c>
      <c r="R393" s="117">
        <f>VLOOKUP($A393+ROUND((COLUMN()-2)/24,5),АТС!$A$41:$F$784,3)+'Иные услуги '!$C$5+'РСТ РСО-А'!$L$7+'РСТ РСО-А'!$G$9</f>
        <v>1905.0800000000002</v>
      </c>
      <c r="S393" s="117">
        <f>VLOOKUP($A393+ROUND((COLUMN()-2)/24,5),АТС!$A$41:$F$784,3)+'Иные услуги '!$C$5+'РСТ РСО-А'!$L$7+'РСТ РСО-А'!$G$9</f>
        <v>1864.57</v>
      </c>
      <c r="T393" s="117">
        <f>VLOOKUP($A393+ROUND((COLUMN()-2)/24,5),АТС!$A$41:$F$784,3)+'Иные услуги '!$C$5+'РСТ РСО-А'!$L$7+'РСТ РСО-А'!$G$9</f>
        <v>1929.2500000000002</v>
      </c>
      <c r="U393" s="117">
        <f>VLOOKUP($A393+ROUND((COLUMN()-2)/24,5),АТС!$A$41:$F$784,3)+'Иные услуги '!$C$5+'РСТ РСО-А'!$L$7+'РСТ РСО-А'!$G$9</f>
        <v>2034.3300000000002</v>
      </c>
      <c r="V393" s="117">
        <f>VLOOKUP($A393+ROUND((COLUMN()-2)/24,5),АТС!$A$41:$F$784,3)+'Иные услуги '!$C$5+'РСТ РСО-А'!$L$7+'РСТ РСО-А'!$G$9</f>
        <v>1990.9100000000003</v>
      </c>
      <c r="W393" s="117">
        <f>VLOOKUP($A393+ROUND((COLUMN()-2)/24,5),АТС!$A$41:$F$784,3)+'Иные услуги '!$C$5+'РСТ РСО-А'!$L$7+'РСТ РСО-А'!$G$9</f>
        <v>1889.6200000000001</v>
      </c>
      <c r="X393" s="117">
        <f>VLOOKUP($A393+ROUND((COLUMN()-2)/24,5),АТС!$A$41:$F$784,3)+'Иные услуги '!$C$5+'РСТ РСО-А'!$L$7+'РСТ РСО-А'!$G$9</f>
        <v>1804.26</v>
      </c>
      <c r="Y393" s="117">
        <f>VLOOKUP($A393+ROUND((COLUMN()-2)/24,5),АТС!$A$41:$F$784,3)+'Иные услуги '!$C$5+'РСТ РСО-А'!$L$7+'РСТ РСО-А'!$G$9</f>
        <v>1900.0800000000002</v>
      </c>
    </row>
    <row r="394" spans="1:27" x14ac:dyDescent="0.2">
      <c r="A394" s="66">
        <f t="shared" si="11"/>
        <v>43714</v>
      </c>
      <c r="B394" s="117">
        <f>VLOOKUP($A394+ROUND((COLUMN()-2)/24,5),АТС!$A$41:$F$784,3)+'Иные услуги '!$C$5+'РСТ РСО-А'!$L$7+'РСТ РСО-А'!$G$9</f>
        <v>1817.95</v>
      </c>
      <c r="C394" s="117">
        <f>VLOOKUP($A394+ROUND((COLUMN()-2)/24,5),АТС!$A$41:$F$784,3)+'Иные услуги '!$C$5+'РСТ РСО-А'!$L$7+'РСТ РСО-А'!$G$9</f>
        <v>1807.5400000000002</v>
      </c>
      <c r="D394" s="117">
        <f>VLOOKUP($A394+ROUND((COLUMN()-2)/24,5),АТС!$A$41:$F$784,3)+'Иные услуги '!$C$5+'РСТ РСО-А'!$L$7+'РСТ РСО-А'!$G$9</f>
        <v>1805.1200000000001</v>
      </c>
      <c r="E394" s="117">
        <f>VLOOKUP($A394+ROUND((COLUMN()-2)/24,5),АТС!$A$41:$F$784,3)+'Иные услуги '!$C$5+'РСТ РСО-А'!$L$7+'РСТ РСО-А'!$G$9</f>
        <v>1805.1100000000001</v>
      </c>
      <c r="F394" s="117">
        <f>VLOOKUP($A394+ROUND((COLUMN()-2)/24,5),АТС!$A$41:$F$784,3)+'Иные услуги '!$C$5+'РСТ РСО-А'!$L$7+'РСТ РСО-А'!$G$9</f>
        <v>1805.09</v>
      </c>
      <c r="G394" s="117">
        <f>VLOOKUP($A394+ROUND((COLUMN()-2)/24,5),АТС!$A$41:$F$784,3)+'Иные услуги '!$C$5+'РСТ РСО-А'!$L$7+'РСТ РСО-А'!$G$9</f>
        <v>1804.9800000000002</v>
      </c>
      <c r="H394" s="117">
        <f>VLOOKUP($A394+ROUND((COLUMN()-2)/24,5),АТС!$A$41:$F$784,3)+'Иные услуги '!$C$5+'РСТ РСО-А'!$L$7+'РСТ РСО-А'!$G$9</f>
        <v>1804.3600000000001</v>
      </c>
      <c r="I394" s="117">
        <f>VLOOKUP($A394+ROUND((COLUMN()-2)/24,5),АТС!$A$41:$F$784,3)+'Иные услуги '!$C$5+'РСТ РСО-А'!$L$7+'РСТ РСО-А'!$G$9</f>
        <v>1862.82</v>
      </c>
      <c r="J394" s="117">
        <f>VLOOKUP($A394+ROUND((COLUMN()-2)/24,5),АТС!$A$41:$F$784,3)+'Иные услуги '!$C$5+'РСТ РСО-А'!$L$7+'РСТ РСО-А'!$G$9</f>
        <v>1804.95</v>
      </c>
      <c r="K394" s="117">
        <f>VLOOKUP($A394+ROUND((COLUMN()-2)/24,5),АТС!$A$41:$F$784,3)+'Иные услуги '!$C$5+'РСТ РСО-А'!$L$7+'РСТ РСО-А'!$G$9</f>
        <v>1859.43</v>
      </c>
      <c r="L394" s="117">
        <f>VLOOKUP($A394+ROUND((COLUMN()-2)/24,5),АТС!$A$41:$F$784,3)+'Иные услуги '!$C$5+'РСТ РСО-А'!$L$7+'РСТ РСО-А'!$G$9</f>
        <v>1914.09</v>
      </c>
      <c r="M394" s="117">
        <f>VLOOKUP($A394+ROUND((COLUMN()-2)/24,5),АТС!$A$41:$F$784,3)+'Иные услуги '!$C$5+'РСТ РСО-А'!$L$7+'РСТ РСО-А'!$G$9</f>
        <v>1926.19</v>
      </c>
      <c r="N394" s="117">
        <f>VLOOKUP($A394+ROUND((COLUMN()-2)/24,5),АТС!$A$41:$F$784,3)+'Иные услуги '!$C$5+'РСТ РСО-А'!$L$7+'РСТ РСО-А'!$G$9</f>
        <v>1926.6000000000001</v>
      </c>
      <c r="O394" s="117">
        <f>VLOOKUP($A394+ROUND((COLUMN()-2)/24,5),АТС!$A$41:$F$784,3)+'Иные услуги '!$C$5+'РСТ РСО-А'!$L$7+'РСТ РСО-А'!$G$9</f>
        <v>1926.5600000000002</v>
      </c>
      <c r="P394" s="117">
        <f>VLOOKUP($A394+ROUND((COLUMN()-2)/24,5),АТС!$A$41:$F$784,3)+'Иные услуги '!$C$5+'РСТ РСО-А'!$L$7+'РСТ РСО-А'!$G$9</f>
        <v>1926.3700000000001</v>
      </c>
      <c r="Q394" s="117">
        <f>VLOOKUP($A394+ROUND((COLUMN()-2)/24,5),АТС!$A$41:$F$784,3)+'Иные услуги '!$C$5+'РСТ РСО-А'!$L$7+'РСТ РСО-А'!$G$9</f>
        <v>1927.47</v>
      </c>
      <c r="R394" s="117">
        <f>VLOOKUP($A394+ROUND((COLUMN()-2)/24,5),АТС!$A$41:$F$784,3)+'Иные услуги '!$C$5+'РСТ РСО-А'!$L$7+'РСТ РСО-А'!$G$9</f>
        <v>1894.8700000000001</v>
      </c>
      <c r="S394" s="117">
        <f>VLOOKUP($A394+ROUND((COLUMN()-2)/24,5),АТС!$A$41:$F$784,3)+'Иные услуги '!$C$5+'РСТ РСО-А'!$L$7+'РСТ РСО-А'!$G$9</f>
        <v>1858.7900000000002</v>
      </c>
      <c r="T394" s="117">
        <f>VLOOKUP($A394+ROUND((COLUMN()-2)/24,5),АТС!$A$41:$F$784,3)+'Иные услуги '!$C$5+'РСТ РСО-А'!$L$7+'РСТ РСО-А'!$G$9</f>
        <v>1923.8100000000002</v>
      </c>
      <c r="U394" s="117">
        <f>VLOOKUP($A394+ROUND((COLUMN()-2)/24,5),АТС!$A$41:$F$784,3)+'Иные услуги '!$C$5+'РСТ РСО-А'!$L$7+'РСТ РСО-А'!$G$9</f>
        <v>2017.5600000000002</v>
      </c>
      <c r="V394" s="117">
        <f>VLOOKUP($A394+ROUND((COLUMN()-2)/24,5),АТС!$A$41:$F$784,3)+'Иные услуги '!$C$5+'РСТ РСО-А'!$L$7+'РСТ РСО-А'!$G$9</f>
        <v>1976.1900000000003</v>
      </c>
      <c r="W394" s="117">
        <f>VLOOKUP($A394+ROUND((COLUMN()-2)/24,5),АТС!$A$41:$F$784,3)+'Иные услуги '!$C$5+'РСТ РСО-А'!$L$7+'РСТ РСО-А'!$G$9</f>
        <v>1882.2300000000002</v>
      </c>
      <c r="X394" s="117">
        <f>VLOOKUP($A394+ROUND((COLUMN()-2)/24,5),АТС!$A$41:$F$784,3)+'Иные услуги '!$C$5+'РСТ РСО-А'!$L$7+'РСТ РСО-А'!$G$9</f>
        <v>1803.51</v>
      </c>
      <c r="Y394" s="117">
        <f>VLOOKUP($A394+ROUND((COLUMN()-2)/24,5),АТС!$A$41:$F$784,3)+'Иные услуги '!$C$5+'РСТ РСО-А'!$L$7+'РСТ РСО-А'!$G$9</f>
        <v>1921.0600000000002</v>
      </c>
    </row>
    <row r="395" spans="1:27" x14ac:dyDescent="0.2">
      <c r="A395" s="66">
        <f t="shared" si="11"/>
        <v>43715</v>
      </c>
      <c r="B395" s="117">
        <f>VLOOKUP($A395+ROUND((COLUMN()-2)/24,5),АТС!$A$41:$F$784,3)+'Иные услуги '!$C$5+'РСТ РСО-А'!$L$7+'РСТ РСО-А'!$G$9</f>
        <v>1829.95</v>
      </c>
      <c r="C395" s="117">
        <f>VLOOKUP($A395+ROUND((COLUMN()-2)/24,5),АТС!$A$41:$F$784,3)+'Иные услуги '!$C$5+'РСТ РСО-А'!$L$7+'РСТ РСО-А'!$G$9</f>
        <v>1809.0800000000002</v>
      </c>
      <c r="D395" s="117">
        <f>VLOOKUP($A395+ROUND((COLUMN()-2)/24,5),АТС!$A$41:$F$784,3)+'Иные услуги '!$C$5+'РСТ РСО-А'!$L$7+'РСТ РСО-А'!$G$9</f>
        <v>1804.93</v>
      </c>
      <c r="E395" s="117">
        <f>VLOOKUP($A395+ROUND((COLUMN()-2)/24,5),АТС!$A$41:$F$784,3)+'Иные услуги '!$C$5+'РСТ РСО-А'!$L$7+'РСТ РСО-А'!$G$9</f>
        <v>1805.01</v>
      </c>
      <c r="F395" s="117">
        <f>VLOOKUP($A395+ROUND((COLUMN()-2)/24,5),АТС!$A$41:$F$784,3)+'Иные услуги '!$C$5+'РСТ РСО-А'!$L$7+'РСТ РСО-А'!$G$9</f>
        <v>1805.0000000000002</v>
      </c>
      <c r="G395" s="117">
        <f>VLOOKUP($A395+ROUND((COLUMN()-2)/24,5),АТС!$A$41:$F$784,3)+'Иные услуги '!$C$5+'РСТ РСО-А'!$L$7+'РСТ РСО-А'!$G$9</f>
        <v>1804.72</v>
      </c>
      <c r="H395" s="117">
        <f>VLOOKUP($A395+ROUND((COLUMN()-2)/24,5),АТС!$A$41:$F$784,3)+'Иные услуги '!$C$5+'РСТ РСО-А'!$L$7+'РСТ РСО-А'!$G$9</f>
        <v>1803.9</v>
      </c>
      <c r="I395" s="117">
        <f>VLOOKUP($A395+ROUND((COLUMN()-2)/24,5),АТС!$A$41:$F$784,3)+'Иные услуги '!$C$5+'РСТ РСО-А'!$L$7+'РСТ РСО-А'!$G$9</f>
        <v>1803.91</v>
      </c>
      <c r="J395" s="117">
        <f>VLOOKUP($A395+ROUND((COLUMN()-2)/24,5),АТС!$A$41:$F$784,3)+'Иные услуги '!$C$5+'РСТ РСО-А'!$L$7+'РСТ РСО-А'!$G$9</f>
        <v>1804.2700000000002</v>
      </c>
      <c r="K395" s="117">
        <f>VLOOKUP($A395+ROUND((COLUMN()-2)/24,5),АТС!$A$41:$F$784,3)+'Иные услуги '!$C$5+'РСТ РСО-А'!$L$7+'РСТ РСО-А'!$G$9</f>
        <v>1804.55</v>
      </c>
      <c r="L395" s="117">
        <f>VLOOKUP($A395+ROUND((COLUMN()-2)/24,5),АТС!$A$41:$F$784,3)+'Иные услуги '!$C$5+'РСТ РСО-А'!$L$7+'РСТ РСО-А'!$G$9</f>
        <v>1804.5400000000002</v>
      </c>
      <c r="M395" s="117">
        <f>VLOOKUP($A395+ROUND((COLUMN()-2)/24,5),АТС!$A$41:$F$784,3)+'Иные услуги '!$C$5+'РСТ РСО-А'!$L$7+'РСТ РСО-А'!$G$9</f>
        <v>1804.72</v>
      </c>
      <c r="N395" s="117">
        <f>VLOOKUP($A395+ROUND((COLUMN()-2)/24,5),АТС!$A$41:$F$784,3)+'Иные услуги '!$C$5+'РСТ РСО-А'!$L$7+'РСТ РСО-А'!$G$9</f>
        <v>1804.82</v>
      </c>
      <c r="O395" s="117">
        <f>VLOOKUP($A395+ROUND((COLUMN()-2)/24,5),АТС!$A$41:$F$784,3)+'Иные услуги '!$C$5+'РСТ РСО-А'!$L$7+'РСТ РСО-А'!$G$9</f>
        <v>1804.8300000000002</v>
      </c>
      <c r="P395" s="117">
        <f>VLOOKUP($A395+ROUND((COLUMN()-2)/24,5),АТС!$A$41:$F$784,3)+'Иные услуги '!$C$5+'РСТ РСО-А'!$L$7+'РСТ РСО-А'!$G$9</f>
        <v>1804.7700000000002</v>
      </c>
      <c r="Q395" s="117">
        <f>VLOOKUP($A395+ROUND((COLUMN()-2)/24,5),АТС!$A$41:$F$784,3)+'Иные услуги '!$C$5+'РСТ РСО-А'!$L$7+'РСТ РСО-А'!$G$9</f>
        <v>1804.67</v>
      </c>
      <c r="R395" s="117">
        <f>VLOOKUP($A395+ROUND((COLUMN()-2)/24,5),АТС!$A$41:$F$784,3)+'Иные услуги '!$C$5+'РСТ РСО-А'!$L$7+'РСТ РСО-А'!$G$9</f>
        <v>1804.6200000000001</v>
      </c>
      <c r="S395" s="117">
        <f>VLOOKUP($A395+ROUND((COLUMN()-2)/24,5),АТС!$A$41:$F$784,3)+'Иные услуги '!$C$5+'РСТ РСО-А'!$L$7+'РСТ РСО-А'!$G$9</f>
        <v>1804.6100000000001</v>
      </c>
      <c r="T395" s="117">
        <f>VLOOKUP($A395+ROUND((COLUMN()-2)/24,5),АТС!$A$41:$F$784,3)+'Иные услуги '!$C$5+'РСТ РСО-А'!$L$7+'РСТ РСО-А'!$G$9</f>
        <v>1826.26</v>
      </c>
      <c r="U395" s="117">
        <f>VLOOKUP($A395+ROUND((COLUMN()-2)/24,5),АТС!$A$41:$F$784,3)+'Иные услуги '!$C$5+'РСТ РСО-А'!$L$7+'РСТ РСО-А'!$G$9</f>
        <v>1955.7500000000002</v>
      </c>
      <c r="V395" s="117">
        <f>VLOOKUP($A395+ROUND((COLUMN()-2)/24,5),АТС!$A$41:$F$784,3)+'Иные услуги '!$C$5+'РСТ РСО-А'!$L$7+'РСТ РСО-А'!$G$9</f>
        <v>1952.5200000000002</v>
      </c>
      <c r="W395" s="117">
        <f>VLOOKUP($A395+ROUND((COLUMN()-2)/24,5),АТС!$A$41:$F$784,3)+'Иные услуги '!$C$5+'РСТ РСО-А'!$L$7+'РСТ РСО-А'!$G$9</f>
        <v>1831.49</v>
      </c>
      <c r="X395" s="117">
        <f>VLOOKUP($A395+ROUND((COLUMN()-2)/24,5),АТС!$A$41:$F$784,3)+'Иные услуги '!$C$5+'РСТ РСО-А'!$L$7+'РСТ РСО-А'!$G$9</f>
        <v>1802.97</v>
      </c>
      <c r="Y395" s="117">
        <f>VLOOKUP($A395+ROUND((COLUMN()-2)/24,5),АТС!$A$41:$F$784,3)+'Иные услуги '!$C$5+'РСТ РСО-А'!$L$7+'РСТ РСО-А'!$G$9</f>
        <v>1919.1000000000001</v>
      </c>
    </row>
    <row r="396" spans="1:27" x14ac:dyDescent="0.2">
      <c r="A396" s="66">
        <f t="shared" si="11"/>
        <v>43716</v>
      </c>
      <c r="B396" s="117">
        <f>VLOOKUP($A396+ROUND((COLUMN()-2)/24,5),АТС!$A$41:$F$784,3)+'Иные услуги '!$C$5+'РСТ РСО-А'!$L$7+'РСТ РСО-А'!$G$9</f>
        <v>1808.8</v>
      </c>
      <c r="C396" s="117">
        <f>VLOOKUP($A396+ROUND((COLUMN()-2)/24,5),АТС!$A$41:$F$784,3)+'Иные услуги '!$C$5+'РСТ РСО-А'!$L$7+'РСТ РСО-А'!$G$9</f>
        <v>1804.67</v>
      </c>
      <c r="D396" s="117">
        <f>VLOOKUP($A396+ROUND((COLUMN()-2)/24,5),АТС!$A$41:$F$784,3)+'Иные услуги '!$C$5+'РСТ РСО-А'!$L$7+'РСТ РСО-А'!$G$9</f>
        <v>1804.9800000000002</v>
      </c>
      <c r="E396" s="117">
        <f>VLOOKUP($A396+ROUND((COLUMN()-2)/24,5),АТС!$A$41:$F$784,3)+'Иные услуги '!$C$5+'РСТ РСО-А'!$L$7+'РСТ РСО-А'!$G$9</f>
        <v>1805.07</v>
      </c>
      <c r="F396" s="117">
        <f>VLOOKUP($A396+ROUND((COLUMN()-2)/24,5),АТС!$A$41:$F$784,3)+'Иные услуги '!$C$5+'РСТ РСО-А'!$L$7+'РСТ РСО-А'!$G$9</f>
        <v>1805.07</v>
      </c>
      <c r="G396" s="117">
        <f>VLOOKUP($A396+ROUND((COLUMN()-2)/24,5),АТС!$A$41:$F$784,3)+'Иные услуги '!$C$5+'РСТ РСО-А'!$L$7+'РСТ РСО-А'!$G$9</f>
        <v>1804.82</v>
      </c>
      <c r="H396" s="117">
        <f>VLOOKUP($A396+ROUND((COLUMN()-2)/24,5),АТС!$A$41:$F$784,3)+'Иные услуги '!$C$5+'РСТ РСО-А'!$L$7+'РСТ РСО-А'!$G$9</f>
        <v>1803.8500000000001</v>
      </c>
      <c r="I396" s="117">
        <f>VLOOKUP($A396+ROUND((COLUMN()-2)/24,5),АТС!$A$41:$F$784,3)+'Иные услуги '!$C$5+'РСТ РСО-А'!$L$7+'РСТ РСО-А'!$G$9</f>
        <v>1804.2900000000002</v>
      </c>
      <c r="J396" s="117">
        <f>VLOOKUP($A396+ROUND((COLUMN()-2)/24,5),АТС!$A$41:$F$784,3)+'Иные услуги '!$C$5+'РСТ РСО-А'!$L$7+'РСТ РСО-А'!$G$9</f>
        <v>1804.38</v>
      </c>
      <c r="K396" s="117">
        <f>VLOOKUP($A396+ROUND((COLUMN()-2)/24,5),АТС!$A$41:$F$784,3)+'Иные услуги '!$C$5+'РСТ РСО-А'!$L$7+'РСТ РСО-А'!$G$9</f>
        <v>1804.3300000000002</v>
      </c>
      <c r="L396" s="117">
        <f>VLOOKUP($A396+ROUND((COLUMN()-2)/24,5),АТС!$A$41:$F$784,3)+'Иные услуги '!$C$5+'РСТ РСО-А'!$L$7+'РСТ РСО-А'!$G$9</f>
        <v>1804.4800000000002</v>
      </c>
      <c r="M396" s="117">
        <f>VLOOKUP($A396+ROUND((COLUMN()-2)/24,5),АТС!$A$41:$F$784,3)+'Иные услуги '!$C$5+'РСТ РСО-А'!$L$7+'РСТ РСО-А'!$G$9</f>
        <v>1804.6200000000001</v>
      </c>
      <c r="N396" s="117">
        <f>VLOOKUP($A396+ROUND((COLUMN()-2)/24,5),АТС!$A$41:$F$784,3)+'Иные услуги '!$C$5+'РСТ РСО-А'!$L$7+'РСТ РСО-А'!$G$9</f>
        <v>1804.7700000000002</v>
      </c>
      <c r="O396" s="117">
        <f>VLOOKUP($A396+ROUND((COLUMN()-2)/24,5),АТС!$A$41:$F$784,3)+'Иные услуги '!$C$5+'РСТ РСО-А'!$L$7+'РСТ РСО-А'!$G$9</f>
        <v>1804.7500000000002</v>
      </c>
      <c r="P396" s="117">
        <f>VLOOKUP($A396+ROUND((COLUMN()-2)/24,5),АТС!$A$41:$F$784,3)+'Иные услуги '!$C$5+'РСТ РСО-А'!$L$7+'РСТ РСО-А'!$G$9</f>
        <v>1804.7</v>
      </c>
      <c r="Q396" s="117">
        <f>VLOOKUP($A396+ROUND((COLUMN()-2)/24,5),АТС!$A$41:$F$784,3)+'Иные услуги '!$C$5+'РСТ РСО-А'!$L$7+'РСТ РСО-А'!$G$9</f>
        <v>1804.5400000000002</v>
      </c>
      <c r="R396" s="117">
        <f>VLOOKUP($A396+ROUND((COLUMN()-2)/24,5),АТС!$A$41:$F$784,3)+'Иные услуги '!$C$5+'РСТ РСО-А'!$L$7+'РСТ РСО-А'!$G$9</f>
        <v>1804.51</v>
      </c>
      <c r="S396" s="117">
        <f>VLOOKUP($A396+ROUND((COLUMN()-2)/24,5),АТС!$A$41:$F$784,3)+'Иные услуги '!$C$5+'РСТ РСО-А'!$L$7+'РСТ РСО-А'!$G$9</f>
        <v>1804.57</v>
      </c>
      <c r="T396" s="117">
        <f>VLOOKUP($A396+ROUND((COLUMN()-2)/24,5),АТС!$A$41:$F$784,3)+'Иные услуги '!$C$5+'РСТ РСО-А'!$L$7+'РСТ РСО-А'!$G$9</f>
        <v>1826.0000000000002</v>
      </c>
      <c r="U396" s="117">
        <f>VLOOKUP($A396+ROUND((COLUMN()-2)/24,5),АТС!$A$41:$F$784,3)+'Иные услуги '!$C$5+'РСТ РСО-А'!$L$7+'РСТ РСО-А'!$G$9</f>
        <v>1961.8000000000002</v>
      </c>
      <c r="V396" s="117">
        <f>VLOOKUP($A396+ROUND((COLUMN()-2)/24,5),АТС!$A$41:$F$784,3)+'Иные услуги '!$C$5+'РСТ РСО-А'!$L$7+'РСТ РСО-А'!$G$9</f>
        <v>2062.0100000000002</v>
      </c>
      <c r="W396" s="117">
        <f>VLOOKUP($A396+ROUND((COLUMN()-2)/24,5),АТС!$A$41:$F$784,3)+'Иные услуги '!$C$5+'РСТ РСО-А'!$L$7+'РСТ РСО-А'!$G$9</f>
        <v>1834.7</v>
      </c>
      <c r="X396" s="117">
        <f>VLOOKUP($A396+ROUND((COLUMN()-2)/24,5),АТС!$A$41:$F$784,3)+'Иные услуги '!$C$5+'РСТ РСО-А'!$L$7+'РСТ РСО-А'!$G$9</f>
        <v>1802.53</v>
      </c>
      <c r="Y396" s="117">
        <f>VLOOKUP($A396+ROUND((COLUMN()-2)/24,5),АТС!$A$41:$F$784,3)+'Иные услуги '!$C$5+'РСТ РСО-А'!$L$7+'РСТ РСО-А'!$G$9</f>
        <v>1939.1600000000003</v>
      </c>
    </row>
    <row r="397" spans="1:27" x14ac:dyDescent="0.2">
      <c r="A397" s="66">
        <f t="shared" si="11"/>
        <v>43717</v>
      </c>
      <c r="B397" s="117">
        <f>VLOOKUP($A397+ROUND((COLUMN()-2)/24,5),АТС!$A$41:$F$784,3)+'Иные услуги '!$C$5+'РСТ РСО-А'!$L$7+'РСТ РСО-А'!$G$9</f>
        <v>1808.93</v>
      </c>
      <c r="C397" s="117">
        <f>VLOOKUP($A397+ROUND((COLUMN()-2)/24,5),АТС!$A$41:$F$784,3)+'Иные услуги '!$C$5+'РСТ РСО-А'!$L$7+'РСТ РСО-А'!$G$9</f>
        <v>1804.55</v>
      </c>
      <c r="D397" s="117">
        <f>VLOOKUP($A397+ROUND((COLUMN()-2)/24,5),АТС!$A$41:$F$784,3)+'Иные услуги '!$C$5+'РСТ РСО-А'!$L$7+'РСТ РСО-А'!$G$9</f>
        <v>1804.93</v>
      </c>
      <c r="E397" s="117">
        <f>VLOOKUP($A397+ROUND((COLUMN()-2)/24,5),АТС!$A$41:$F$784,3)+'Иные услуги '!$C$5+'РСТ РСО-А'!$L$7+'РСТ РСО-А'!$G$9</f>
        <v>1805.03</v>
      </c>
      <c r="F397" s="117">
        <f>VLOOKUP($A397+ROUND((COLUMN()-2)/24,5),АТС!$A$41:$F$784,3)+'Иные услуги '!$C$5+'РСТ РСО-А'!$L$7+'РСТ РСО-А'!$G$9</f>
        <v>1805.05</v>
      </c>
      <c r="G397" s="117">
        <f>VLOOKUP($A397+ROUND((COLUMN()-2)/24,5),АТС!$A$41:$F$784,3)+'Иные услуги '!$C$5+'РСТ РСО-А'!$L$7+'РСТ РСО-А'!$G$9</f>
        <v>1805.0000000000002</v>
      </c>
      <c r="H397" s="117">
        <f>VLOOKUP($A397+ROUND((COLUMN()-2)/24,5),АТС!$A$41:$F$784,3)+'Иные услуги '!$C$5+'РСТ РСО-А'!$L$7+'РСТ РСО-А'!$G$9</f>
        <v>1804.22</v>
      </c>
      <c r="I397" s="117">
        <f>VLOOKUP($A397+ROUND((COLUMN()-2)/24,5),АТС!$A$41:$F$784,3)+'Иные услуги '!$C$5+'РСТ РСО-А'!$L$7+'РСТ РСО-А'!$G$9</f>
        <v>1865.5800000000002</v>
      </c>
      <c r="J397" s="117">
        <f>VLOOKUP($A397+ROUND((COLUMN()-2)/24,5),АТС!$A$41:$F$784,3)+'Иные услуги '!$C$5+'РСТ РСО-А'!$L$7+'РСТ РСО-А'!$G$9</f>
        <v>1804.97</v>
      </c>
      <c r="K397" s="117">
        <f>VLOOKUP($A397+ROUND((COLUMN()-2)/24,5),АТС!$A$41:$F$784,3)+'Иные услуги '!$C$5+'РСТ РСО-А'!$L$7+'РСТ РСО-А'!$G$9</f>
        <v>1822.01</v>
      </c>
      <c r="L397" s="117">
        <f>VLOOKUP($A397+ROUND((COLUMN()-2)/24,5),АТС!$A$41:$F$784,3)+'Иные услуги '!$C$5+'РСТ РСО-А'!$L$7+'РСТ РСО-А'!$G$9</f>
        <v>1862.65</v>
      </c>
      <c r="M397" s="117">
        <f>VLOOKUP($A397+ROUND((COLUMN()-2)/24,5),АТС!$A$41:$F$784,3)+'Иные услуги '!$C$5+'РСТ РСО-А'!$L$7+'РСТ РСО-А'!$G$9</f>
        <v>1864.63</v>
      </c>
      <c r="N397" s="117">
        <f>VLOOKUP($A397+ROUND((COLUMN()-2)/24,5),АТС!$A$41:$F$784,3)+'Иные услуги '!$C$5+'РСТ РСО-А'!$L$7+'РСТ РСО-А'!$G$9</f>
        <v>1859.15</v>
      </c>
      <c r="O397" s="117">
        <f>VLOOKUP($A397+ROUND((COLUMN()-2)/24,5),АТС!$A$41:$F$784,3)+'Иные услуги '!$C$5+'РСТ РСО-А'!$L$7+'РСТ РСО-А'!$G$9</f>
        <v>1860.09</v>
      </c>
      <c r="P397" s="117">
        <f>VLOOKUP($A397+ROUND((COLUMN()-2)/24,5),АТС!$A$41:$F$784,3)+'Иные услуги '!$C$5+'РСТ РСО-А'!$L$7+'РСТ РСО-А'!$G$9</f>
        <v>1859.96</v>
      </c>
      <c r="Q397" s="117">
        <f>VLOOKUP($A397+ROUND((COLUMN()-2)/24,5),АТС!$A$41:$F$784,3)+'Иные услуги '!$C$5+'РСТ РСО-А'!$L$7+'РСТ РСО-А'!$G$9</f>
        <v>1859.3600000000001</v>
      </c>
      <c r="R397" s="117">
        <f>VLOOKUP($A397+ROUND((COLUMN()-2)/24,5),АТС!$A$41:$F$784,3)+'Иные услуги '!$C$5+'РСТ РСО-А'!$L$7+'РСТ РСО-А'!$G$9</f>
        <v>1859.45</v>
      </c>
      <c r="S397" s="117">
        <f>VLOOKUP($A397+ROUND((COLUMN()-2)/24,5),АТС!$A$41:$F$784,3)+'Иные услуги '!$C$5+'РСТ РСО-А'!$L$7+'РСТ РСО-А'!$G$9</f>
        <v>1821.9800000000002</v>
      </c>
      <c r="T397" s="117">
        <f>VLOOKUP($A397+ROUND((COLUMN()-2)/24,5),АТС!$A$41:$F$784,3)+'Иные услуги '!$C$5+'РСТ РСО-А'!$L$7+'РСТ РСО-А'!$G$9</f>
        <v>1857.7900000000002</v>
      </c>
      <c r="U397" s="117">
        <f>VLOOKUP($A397+ROUND((COLUMN()-2)/24,5),АТС!$A$41:$F$784,3)+'Иные услуги '!$C$5+'РСТ РСО-А'!$L$7+'РСТ РСО-А'!$G$9</f>
        <v>1935.0100000000002</v>
      </c>
      <c r="V397" s="117">
        <f>VLOOKUP($A397+ROUND((COLUMN()-2)/24,5),АТС!$A$41:$F$784,3)+'Иные услуги '!$C$5+'РСТ РСО-А'!$L$7+'РСТ РСО-А'!$G$9</f>
        <v>1932.4700000000003</v>
      </c>
      <c r="W397" s="117">
        <f>VLOOKUP($A397+ROUND((COLUMN()-2)/24,5),АТС!$A$41:$F$784,3)+'Иные услуги '!$C$5+'РСТ РСО-А'!$L$7+'РСТ РСО-А'!$G$9</f>
        <v>1827.88</v>
      </c>
      <c r="X397" s="117">
        <f>VLOOKUP($A397+ROUND((COLUMN()-2)/24,5),АТС!$A$41:$F$784,3)+'Иные услуги '!$C$5+'РСТ РСО-А'!$L$7+'РСТ РСО-А'!$G$9</f>
        <v>1804.41</v>
      </c>
      <c r="Y397" s="117">
        <f>VLOOKUP($A397+ROUND((COLUMN()-2)/24,5),АТС!$A$41:$F$784,3)+'Иные услуги '!$C$5+'РСТ РСО-А'!$L$7+'РСТ РСО-А'!$G$9</f>
        <v>1859.2500000000002</v>
      </c>
    </row>
    <row r="398" spans="1:27" x14ac:dyDescent="0.2">
      <c r="A398" s="66">
        <f t="shared" si="11"/>
        <v>43718</v>
      </c>
      <c r="B398" s="117">
        <f>VLOOKUP($A398+ROUND((COLUMN()-2)/24,5),АТС!$A$41:$F$784,3)+'Иные услуги '!$C$5+'РСТ РСО-А'!$L$7+'РСТ РСО-А'!$G$9</f>
        <v>1806.43</v>
      </c>
      <c r="C398" s="117">
        <f>VLOOKUP($A398+ROUND((COLUMN()-2)/24,5),АТС!$A$41:$F$784,3)+'Иные услуги '!$C$5+'РСТ РСО-А'!$L$7+'РСТ РСО-А'!$G$9</f>
        <v>1805.15</v>
      </c>
      <c r="D398" s="117">
        <f>VLOOKUP($A398+ROUND((COLUMN()-2)/24,5),АТС!$A$41:$F$784,3)+'Иные услуги '!$C$5+'РСТ РСО-А'!$L$7+'РСТ РСО-А'!$G$9</f>
        <v>1805.16</v>
      </c>
      <c r="E398" s="117">
        <f>VLOOKUP($A398+ROUND((COLUMN()-2)/24,5),АТС!$A$41:$F$784,3)+'Иные услуги '!$C$5+'РСТ РСО-А'!$L$7+'РСТ РСО-А'!$G$9</f>
        <v>1805.17</v>
      </c>
      <c r="F398" s="117">
        <f>VLOOKUP($A398+ROUND((COLUMN()-2)/24,5),АТС!$A$41:$F$784,3)+'Иные услуги '!$C$5+'РСТ РСО-А'!$L$7+'РСТ РСО-А'!$G$9</f>
        <v>1805.16</v>
      </c>
      <c r="G398" s="117">
        <f>VLOOKUP($A398+ROUND((COLUMN()-2)/24,5),АТС!$A$41:$F$784,3)+'Иные услуги '!$C$5+'РСТ РСО-А'!$L$7+'РСТ РСО-А'!$G$9</f>
        <v>1805.1000000000001</v>
      </c>
      <c r="H398" s="117">
        <f>VLOOKUP($A398+ROUND((COLUMN()-2)/24,5),АТС!$A$41:$F$784,3)+'Иные услуги '!$C$5+'РСТ РСО-А'!$L$7+'РСТ РСО-А'!$G$9</f>
        <v>1804.67</v>
      </c>
      <c r="I398" s="117">
        <f>VLOOKUP($A398+ROUND((COLUMN()-2)/24,5),АТС!$A$41:$F$784,3)+'Иные услуги '!$C$5+'РСТ РСО-А'!$L$7+'РСТ РСО-А'!$G$9</f>
        <v>1878.26</v>
      </c>
      <c r="J398" s="117">
        <f>VLOOKUP($A398+ROUND((COLUMN()-2)/24,5),АТС!$A$41:$F$784,3)+'Иные услуги '!$C$5+'РСТ РСО-А'!$L$7+'РСТ РСО-А'!$G$9</f>
        <v>1805.01</v>
      </c>
      <c r="K398" s="117">
        <f>VLOOKUP($A398+ROUND((COLUMN()-2)/24,5),АТС!$A$41:$F$784,3)+'Иные услуги '!$C$5+'РСТ РСО-А'!$L$7+'РСТ РСО-А'!$G$9</f>
        <v>1820.3700000000001</v>
      </c>
      <c r="L398" s="117">
        <f>VLOOKUP($A398+ROUND((COLUMN()-2)/24,5),АТС!$A$41:$F$784,3)+'Иные услуги '!$C$5+'РСТ РСО-А'!$L$7+'РСТ РСО-А'!$G$9</f>
        <v>1854.5400000000002</v>
      </c>
      <c r="M398" s="117">
        <f>VLOOKUP($A398+ROUND((COLUMN()-2)/24,5),АТС!$A$41:$F$784,3)+'Иные услуги '!$C$5+'РСТ РСО-А'!$L$7+'РСТ РСО-А'!$G$9</f>
        <v>1854.8300000000002</v>
      </c>
      <c r="N398" s="117">
        <f>VLOOKUP($A398+ROUND((COLUMN()-2)/24,5),АТС!$A$41:$F$784,3)+'Иные услуги '!$C$5+'РСТ РСО-А'!$L$7+'РСТ РСО-А'!$G$9</f>
        <v>1855.1200000000001</v>
      </c>
      <c r="O398" s="117">
        <f>VLOOKUP($A398+ROUND((COLUMN()-2)/24,5),АТС!$A$41:$F$784,3)+'Иные услуги '!$C$5+'РСТ РСО-А'!$L$7+'РСТ РСО-А'!$G$9</f>
        <v>1855.93</v>
      </c>
      <c r="P398" s="117">
        <f>VLOOKUP($A398+ROUND((COLUMN()-2)/24,5),АТС!$A$41:$F$784,3)+'Иные услуги '!$C$5+'РСТ РСО-А'!$L$7+'РСТ РСО-А'!$G$9</f>
        <v>1856.17</v>
      </c>
      <c r="Q398" s="117">
        <f>VLOOKUP($A398+ROUND((COLUMN()-2)/24,5),АТС!$A$41:$F$784,3)+'Иные услуги '!$C$5+'РСТ РСО-А'!$L$7+'РСТ РСО-А'!$G$9</f>
        <v>1856.28</v>
      </c>
      <c r="R398" s="117">
        <f>VLOOKUP($A398+ROUND((COLUMN()-2)/24,5),АТС!$A$41:$F$784,3)+'Иные услуги '!$C$5+'РСТ РСО-А'!$L$7+'РСТ РСО-А'!$G$9</f>
        <v>1856.6100000000001</v>
      </c>
      <c r="S398" s="117">
        <f>VLOOKUP($A398+ROUND((COLUMN()-2)/24,5),АТС!$A$41:$F$784,3)+'Иные услуги '!$C$5+'РСТ РСО-А'!$L$7+'РСТ РСО-А'!$G$9</f>
        <v>1820.5400000000002</v>
      </c>
      <c r="T398" s="117">
        <f>VLOOKUP($A398+ROUND((COLUMN()-2)/24,5),АТС!$A$41:$F$784,3)+'Иные услуги '!$C$5+'РСТ РСО-А'!$L$7+'РСТ РСО-А'!$G$9</f>
        <v>1885.99</v>
      </c>
      <c r="U398" s="117">
        <f>VLOOKUP($A398+ROUND((COLUMN()-2)/24,5),АТС!$A$41:$F$784,3)+'Иные услуги '!$C$5+'РСТ РСО-А'!$L$7+'РСТ РСО-А'!$G$9</f>
        <v>1926.89</v>
      </c>
      <c r="V398" s="117">
        <f>VLOOKUP($A398+ROUND((COLUMN()-2)/24,5),АТС!$A$41:$F$784,3)+'Иные услуги '!$C$5+'РСТ РСО-А'!$L$7+'РСТ РСО-А'!$G$9</f>
        <v>1925.8600000000001</v>
      </c>
      <c r="W398" s="117">
        <f>VLOOKUP($A398+ROUND((COLUMN()-2)/24,5),АТС!$A$41:$F$784,3)+'Иные услуги '!$C$5+'РСТ РСО-А'!$L$7+'РСТ РСО-А'!$G$9</f>
        <v>1826.7</v>
      </c>
      <c r="X398" s="117">
        <f>VLOOKUP($A398+ROUND((COLUMN()-2)/24,5),АТС!$A$41:$F$784,3)+'Иные услуги '!$C$5+'РСТ РСО-А'!$L$7+'РСТ РСО-А'!$G$9</f>
        <v>1804.1200000000001</v>
      </c>
      <c r="Y398" s="117">
        <f>VLOOKUP($A398+ROUND((COLUMN()-2)/24,5),АТС!$A$41:$F$784,3)+'Иные услуги '!$C$5+'РСТ РСО-А'!$L$7+'РСТ РСО-А'!$G$9</f>
        <v>1838.84</v>
      </c>
    </row>
    <row r="399" spans="1:27" x14ac:dyDescent="0.2">
      <c r="A399" s="66">
        <f t="shared" si="11"/>
        <v>43719</v>
      </c>
      <c r="B399" s="117">
        <f>VLOOKUP($A399+ROUND((COLUMN()-2)/24,5),АТС!$A$41:$F$784,3)+'Иные услуги '!$C$5+'РСТ РСО-А'!$L$7+'РСТ РСО-А'!$G$9</f>
        <v>1823.2500000000002</v>
      </c>
      <c r="C399" s="117">
        <f>VLOOKUP($A399+ROUND((COLUMN()-2)/24,5),АТС!$A$41:$F$784,3)+'Иные услуги '!$C$5+'РСТ РСО-А'!$L$7+'РСТ РСО-А'!$G$9</f>
        <v>1806.94</v>
      </c>
      <c r="D399" s="117">
        <f>VLOOKUP($A399+ROUND((COLUMN()-2)/24,5),АТС!$A$41:$F$784,3)+'Иные услуги '!$C$5+'РСТ РСО-А'!$L$7+'РСТ РСО-А'!$G$9</f>
        <v>1805.19</v>
      </c>
      <c r="E399" s="117">
        <f>VLOOKUP($A399+ROUND((COLUMN()-2)/24,5),АТС!$A$41:$F$784,3)+'Иные услуги '!$C$5+'РСТ РСО-А'!$L$7+'РСТ РСО-А'!$G$9</f>
        <v>1805.17</v>
      </c>
      <c r="F399" s="117">
        <f>VLOOKUP($A399+ROUND((COLUMN()-2)/24,5),АТС!$A$41:$F$784,3)+'Иные услуги '!$C$5+'РСТ РСО-А'!$L$7+'РСТ РСО-А'!$G$9</f>
        <v>1805.16</v>
      </c>
      <c r="G399" s="117">
        <f>VLOOKUP($A399+ROUND((COLUMN()-2)/24,5),АТС!$A$41:$F$784,3)+'Иные услуги '!$C$5+'РСТ РСО-А'!$L$7+'РСТ РСО-А'!$G$9</f>
        <v>1805.0600000000002</v>
      </c>
      <c r="H399" s="117">
        <f>VLOOKUP($A399+ROUND((COLUMN()-2)/24,5),АТС!$A$41:$F$784,3)+'Иные услуги '!$C$5+'РСТ РСО-А'!$L$7+'РСТ РСО-А'!$G$9</f>
        <v>1804.6200000000001</v>
      </c>
      <c r="I399" s="117">
        <f>VLOOKUP($A399+ROUND((COLUMN()-2)/24,5),АТС!$A$41:$F$784,3)+'Иные услуги '!$C$5+'РСТ РСО-А'!$L$7+'РСТ РСО-А'!$G$9</f>
        <v>1874.8100000000002</v>
      </c>
      <c r="J399" s="117">
        <f>VLOOKUP($A399+ROUND((COLUMN()-2)/24,5),АТС!$A$41:$F$784,3)+'Иные услуги '!$C$5+'РСТ РСО-А'!$L$7+'РСТ РСО-А'!$G$9</f>
        <v>1804.91</v>
      </c>
      <c r="K399" s="117">
        <f>VLOOKUP($A399+ROUND((COLUMN()-2)/24,5),АТС!$A$41:$F$784,3)+'Иные услуги '!$C$5+'РСТ РСО-А'!$L$7+'РСТ РСО-А'!$G$9</f>
        <v>1821.94</v>
      </c>
      <c r="L399" s="117">
        <f>VLOOKUP($A399+ROUND((COLUMN()-2)/24,5),АТС!$A$41:$F$784,3)+'Иные услуги '!$C$5+'РСТ РСО-А'!$L$7+'РСТ РСО-А'!$G$9</f>
        <v>1860.19</v>
      </c>
      <c r="M399" s="117">
        <f>VLOOKUP($A399+ROUND((COLUMN()-2)/24,5),АТС!$A$41:$F$784,3)+'Иные услуги '!$C$5+'РСТ РСО-А'!$L$7+'РСТ РСО-А'!$G$9</f>
        <v>1860.7500000000002</v>
      </c>
      <c r="N399" s="117">
        <f>VLOOKUP($A399+ROUND((COLUMN()-2)/24,5),АТС!$A$41:$F$784,3)+'Иные услуги '!$C$5+'РСТ РСО-А'!$L$7+'РСТ РСО-А'!$G$9</f>
        <v>1861.0200000000002</v>
      </c>
      <c r="O399" s="117">
        <f>VLOOKUP($A399+ROUND((COLUMN()-2)/24,5),АТС!$A$41:$F$784,3)+'Иные услуги '!$C$5+'РСТ РСО-А'!$L$7+'РСТ РСО-А'!$G$9</f>
        <v>1861.63</v>
      </c>
      <c r="P399" s="117">
        <f>VLOOKUP($A399+ROUND((COLUMN()-2)/24,5),АТС!$A$41:$F$784,3)+'Иные услуги '!$C$5+'РСТ РСО-А'!$L$7+'РСТ РСО-А'!$G$9</f>
        <v>1861.8600000000001</v>
      </c>
      <c r="Q399" s="117">
        <f>VLOOKUP($A399+ROUND((COLUMN()-2)/24,5),АТС!$A$41:$F$784,3)+'Иные услуги '!$C$5+'РСТ РСО-А'!$L$7+'РСТ РСО-А'!$G$9</f>
        <v>1861.8500000000001</v>
      </c>
      <c r="R399" s="117">
        <f>VLOOKUP($A399+ROUND((COLUMN()-2)/24,5),АТС!$A$41:$F$784,3)+'Иные услуги '!$C$5+'РСТ РСО-А'!$L$7+'РСТ РСО-А'!$G$9</f>
        <v>1861.5200000000002</v>
      </c>
      <c r="S399" s="117">
        <f>VLOOKUP($A399+ROUND((COLUMN()-2)/24,5),АТС!$A$41:$F$784,3)+'Иные услуги '!$C$5+'РСТ РСО-А'!$L$7+'РСТ РСО-А'!$G$9</f>
        <v>1859.53</v>
      </c>
      <c r="T399" s="117">
        <f>VLOOKUP($A399+ROUND((COLUMN()-2)/24,5),АТС!$A$41:$F$784,3)+'Иные услуги '!$C$5+'РСТ РСО-А'!$L$7+'РСТ РСО-А'!$G$9</f>
        <v>1922.8700000000001</v>
      </c>
      <c r="U399" s="117">
        <f>VLOOKUP($A399+ROUND((COLUMN()-2)/24,5),АТС!$A$41:$F$784,3)+'Иные услуги '!$C$5+'РСТ РСО-А'!$L$7+'РСТ РСО-А'!$G$9</f>
        <v>1932.1200000000001</v>
      </c>
      <c r="V399" s="117">
        <f>VLOOKUP($A399+ROUND((COLUMN()-2)/24,5),АТС!$A$41:$F$784,3)+'Иные услуги '!$C$5+'РСТ РСО-А'!$L$7+'РСТ РСО-А'!$G$9</f>
        <v>1930.1000000000001</v>
      </c>
      <c r="W399" s="117">
        <f>VLOOKUP($A399+ROUND((COLUMN()-2)/24,5),АТС!$A$41:$F$784,3)+'Иные услуги '!$C$5+'РСТ РСО-А'!$L$7+'РСТ РСО-А'!$G$9</f>
        <v>1826.0200000000002</v>
      </c>
      <c r="X399" s="117">
        <f>VLOOKUP($A399+ROUND((COLUMN()-2)/24,5),АТС!$A$41:$F$784,3)+'Иные услуги '!$C$5+'РСТ РСО-А'!$L$7+'РСТ РСО-А'!$G$9</f>
        <v>1803.7900000000002</v>
      </c>
      <c r="Y399" s="117">
        <f>VLOOKUP($A399+ROUND((COLUMN()-2)/24,5),АТС!$A$41:$F$784,3)+'Иные услуги '!$C$5+'РСТ РСО-А'!$L$7+'РСТ РСО-А'!$G$9</f>
        <v>1853.3700000000001</v>
      </c>
    </row>
    <row r="400" spans="1:27" x14ac:dyDescent="0.2">
      <c r="A400" s="66">
        <f t="shared" si="11"/>
        <v>43720</v>
      </c>
      <c r="B400" s="117">
        <f>VLOOKUP($A400+ROUND((COLUMN()-2)/24,5),АТС!$A$41:$F$784,3)+'Иные услуги '!$C$5+'РСТ РСО-А'!$L$7+'РСТ РСО-А'!$G$9</f>
        <v>1823.2700000000002</v>
      </c>
      <c r="C400" s="117">
        <f>VLOOKUP($A400+ROUND((COLUMN()-2)/24,5),АТС!$A$41:$F$784,3)+'Иные услуги '!$C$5+'РСТ РСО-А'!$L$7+'РСТ РСО-А'!$G$9</f>
        <v>1807.07</v>
      </c>
      <c r="D400" s="117">
        <f>VLOOKUP($A400+ROUND((COLUMN()-2)/24,5),АТС!$A$41:$F$784,3)+'Иные услуги '!$C$5+'РСТ РСО-А'!$L$7+'РСТ РСО-А'!$G$9</f>
        <v>1805.16</v>
      </c>
      <c r="E400" s="117">
        <f>VLOOKUP($A400+ROUND((COLUMN()-2)/24,5),АТС!$A$41:$F$784,3)+'Иные услуги '!$C$5+'РСТ РСО-А'!$L$7+'РСТ РСО-А'!$G$9</f>
        <v>1805.17</v>
      </c>
      <c r="F400" s="117">
        <f>VLOOKUP($A400+ROUND((COLUMN()-2)/24,5),АТС!$A$41:$F$784,3)+'Иные услуги '!$C$5+'РСТ РСО-А'!$L$7+'РСТ РСО-А'!$G$9</f>
        <v>1805.14</v>
      </c>
      <c r="G400" s="117">
        <f>VLOOKUP($A400+ROUND((COLUMN()-2)/24,5),АТС!$A$41:$F$784,3)+'Иные услуги '!$C$5+'РСТ РСО-А'!$L$7+'РСТ РСО-А'!$G$9</f>
        <v>1805.0800000000002</v>
      </c>
      <c r="H400" s="117">
        <f>VLOOKUP($A400+ROUND((COLUMN()-2)/24,5),АТС!$A$41:$F$784,3)+'Иные услуги '!$C$5+'РСТ РСО-А'!$L$7+'РСТ РСО-А'!$G$9</f>
        <v>1804.44</v>
      </c>
      <c r="I400" s="117">
        <f>VLOOKUP($A400+ROUND((COLUMN()-2)/24,5),АТС!$A$41:$F$784,3)+'Иные услуги '!$C$5+'РСТ РСО-А'!$L$7+'РСТ РСО-А'!$G$9</f>
        <v>1890.7300000000002</v>
      </c>
      <c r="J400" s="117">
        <f>VLOOKUP($A400+ROUND((COLUMN()-2)/24,5),АТС!$A$41:$F$784,3)+'Иные услуги '!$C$5+'РСТ РСО-А'!$L$7+'РСТ РСО-А'!$G$9</f>
        <v>1804.5200000000002</v>
      </c>
      <c r="K400" s="117">
        <f>VLOOKUP($A400+ROUND((COLUMN()-2)/24,5),АТС!$A$41:$F$784,3)+'Иные услуги '!$C$5+'РСТ РСО-А'!$L$7+'РСТ РСО-А'!$G$9</f>
        <v>1860.6100000000001</v>
      </c>
      <c r="L400" s="117">
        <f>VLOOKUP($A400+ROUND((COLUMN()-2)/24,5),АТС!$A$41:$F$784,3)+'Иные услуги '!$C$5+'РСТ РСО-А'!$L$7+'РСТ РСО-А'!$G$9</f>
        <v>1896.4</v>
      </c>
      <c r="M400" s="117">
        <f>VLOOKUP($A400+ROUND((COLUMN()-2)/24,5),АТС!$A$41:$F$784,3)+'Иные услуги '!$C$5+'РСТ РСО-А'!$L$7+'РСТ РСО-А'!$G$9</f>
        <v>1897.05</v>
      </c>
      <c r="N400" s="117">
        <f>VLOOKUP($A400+ROUND((COLUMN()-2)/24,5),АТС!$A$41:$F$784,3)+'Иные услуги '!$C$5+'РСТ РСО-А'!$L$7+'РСТ РСО-А'!$G$9</f>
        <v>1897.39</v>
      </c>
      <c r="O400" s="117">
        <f>VLOOKUP($A400+ROUND((COLUMN()-2)/24,5),АТС!$A$41:$F$784,3)+'Иные услуги '!$C$5+'РСТ РСО-А'!$L$7+'РСТ РСО-А'!$G$9</f>
        <v>1898.0600000000002</v>
      </c>
      <c r="P400" s="117">
        <f>VLOOKUP($A400+ROUND((COLUMN()-2)/24,5),АТС!$A$41:$F$784,3)+'Иные услуги '!$C$5+'РСТ РСО-А'!$L$7+'РСТ РСО-А'!$G$9</f>
        <v>1898.94</v>
      </c>
      <c r="Q400" s="117">
        <f>VLOOKUP($A400+ROUND((COLUMN()-2)/24,5),АТС!$A$41:$F$784,3)+'Иные услуги '!$C$5+'РСТ РСО-А'!$L$7+'РСТ РСО-А'!$G$9</f>
        <v>1900.01</v>
      </c>
      <c r="R400" s="117">
        <f>VLOOKUP($A400+ROUND((COLUMN()-2)/24,5),АТС!$A$41:$F$784,3)+'Иные услуги '!$C$5+'РСТ РСО-А'!$L$7+'РСТ РСО-А'!$G$9</f>
        <v>1864.0200000000002</v>
      </c>
      <c r="S400" s="117">
        <f>VLOOKUP($A400+ROUND((COLUMN()-2)/24,5),АТС!$A$41:$F$784,3)+'Иные услуги '!$C$5+'РСТ РСО-А'!$L$7+'РСТ РСО-А'!$G$9</f>
        <v>1861.01</v>
      </c>
      <c r="T400" s="117">
        <f>VLOOKUP($A400+ROUND((COLUMN()-2)/24,5),АТС!$A$41:$F$784,3)+'Иные услуги '!$C$5+'РСТ РСО-А'!$L$7+'РСТ РСО-А'!$G$9</f>
        <v>1982.1100000000001</v>
      </c>
      <c r="U400" s="117">
        <f>VLOOKUP($A400+ROUND((COLUMN()-2)/24,5),АТС!$A$41:$F$784,3)+'Иные услуги '!$C$5+'РСТ РСО-А'!$L$7+'РСТ РСО-А'!$G$9</f>
        <v>1934.8500000000001</v>
      </c>
      <c r="V400" s="117">
        <f>VLOOKUP($A400+ROUND((COLUMN()-2)/24,5),АТС!$A$41:$F$784,3)+'Иные услуги '!$C$5+'РСТ РСО-А'!$L$7+'РСТ РСО-А'!$G$9</f>
        <v>1883.0000000000002</v>
      </c>
      <c r="W400" s="117">
        <f>VLOOKUP($A400+ROUND((COLUMN()-2)/24,5),АТС!$A$41:$F$784,3)+'Иные услуги '!$C$5+'РСТ РСО-А'!$L$7+'РСТ РСО-А'!$G$9</f>
        <v>1804.34</v>
      </c>
      <c r="X400" s="117">
        <f>VLOOKUP($A400+ROUND((COLUMN()-2)/24,5),АТС!$A$41:$F$784,3)+'Иные услуги '!$C$5+'РСТ РСО-А'!$L$7+'РСТ РСО-А'!$G$9</f>
        <v>1803.0200000000002</v>
      </c>
      <c r="Y400" s="117">
        <f>VLOOKUP($A400+ROUND((COLUMN()-2)/24,5),АТС!$A$41:$F$784,3)+'Иные услуги '!$C$5+'РСТ РСО-А'!$L$7+'РСТ РСО-А'!$G$9</f>
        <v>1872.96</v>
      </c>
    </row>
    <row r="401" spans="1:25" x14ac:dyDescent="0.2">
      <c r="A401" s="66">
        <f t="shared" si="11"/>
        <v>43721</v>
      </c>
      <c r="B401" s="117">
        <f>VLOOKUP($A401+ROUND((COLUMN()-2)/24,5),АТС!$A$41:$F$784,3)+'Иные услуги '!$C$5+'РСТ РСО-А'!$L$7+'РСТ РСО-А'!$G$9</f>
        <v>1826.88</v>
      </c>
      <c r="C401" s="117">
        <f>VLOOKUP($A401+ROUND((COLUMN()-2)/24,5),АТС!$A$41:$F$784,3)+'Иные услуги '!$C$5+'РСТ РСО-А'!$L$7+'РСТ РСО-А'!$G$9</f>
        <v>1807.72</v>
      </c>
      <c r="D401" s="117">
        <f>VLOOKUP($A401+ROUND((COLUMN()-2)/24,5),АТС!$A$41:$F$784,3)+'Иные услуги '!$C$5+'РСТ РСО-А'!$L$7+'РСТ РСО-А'!$G$9</f>
        <v>1807.2500000000002</v>
      </c>
      <c r="E401" s="117">
        <f>VLOOKUP($A401+ROUND((COLUMN()-2)/24,5),АТС!$A$41:$F$784,3)+'Иные услуги '!$C$5+'РСТ РСО-А'!$L$7+'РСТ РСО-А'!$G$9</f>
        <v>1805.07</v>
      </c>
      <c r="F401" s="117">
        <f>VLOOKUP($A401+ROUND((COLUMN()-2)/24,5),АТС!$A$41:$F$784,3)+'Иные услуги '!$C$5+'РСТ РСО-А'!$L$7+'РСТ РСО-А'!$G$9</f>
        <v>1805.03</v>
      </c>
      <c r="G401" s="117">
        <f>VLOOKUP($A401+ROUND((COLUMN()-2)/24,5),АТС!$A$41:$F$784,3)+'Иные услуги '!$C$5+'РСТ РСО-А'!$L$7+'РСТ РСО-А'!$G$9</f>
        <v>1804.99</v>
      </c>
      <c r="H401" s="117">
        <f>VLOOKUP($A401+ROUND((COLUMN()-2)/24,5),АТС!$A$41:$F$784,3)+'Иные услуги '!$C$5+'РСТ РСО-А'!$L$7+'РСТ РСО-А'!$G$9</f>
        <v>1804.2300000000002</v>
      </c>
      <c r="I401" s="117">
        <f>VLOOKUP($A401+ROUND((COLUMN()-2)/24,5),АТС!$A$41:$F$784,3)+'Иные услуги '!$C$5+'РСТ РСО-А'!$L$7+'РСТ РСО-А'!$G$9</f>
        <v>1912.18</v>
      </c>
      <c r="J401" s="117">
        <f>VLOOKUP($A401+ROUND((COLUMN()-2)/24,5),АТС!$A$41:$F$784,3)+'Иные услуги '!$C$5+'РСТ РСО-А'!$L$7+'РСТ РСО-А'!$G$9</f>
        <v>1804.76</v>
      </c>
      <c r="K401" s="117">
        <f>VLOOKUP($A401+ROUND((COLUMN()-2)/24,5),АТС!$A$41:$F$784,3)+'Иные услуги '!$C$5+'РСТ РСО-А'!$L$7+'РСТ РСО-А'!$G$9</f>
        <v>1870.8300000000002</v>
      </c>
      <c r="L401" s="117">
        <f>VLOOKUP($A401+ROUND((COLUMN()-2)/24,5),АТС!$A$41:$F$784,3)+'Иные услуги '!$C$5+'РСТ РСО-А'!$L$7+'РСТ РСО-А'!$G$9</f>
        <v>1890.39</v>
      </c>
      <c r="M401" s="117">
        <f>VLOOKUP($A401+ROUND((COLUMN()-2)/24,5),АТС!$A$41:$F$784,3)+'Иные услуги '!$C$5+'РСТ РСО-А'!$L$7+'РСТ РСО-А'!$G$9</f>
        <v>1890.57</v>
      </c>
      <c r="N401" s="117">
        <f>VLOOKUP($A401+ROUND((COLUMN()-2)/24,5),АТС!$A$41:$F$784,3)+'Иные услуги '!$C$5+'РСТ РСО-А'!$L$7+'РСТ РСО-А'!$G$9</f>
        <v>1890.74</v>
      </c>
      <c r="O401" s="117">
        <f>VLOOKUP($A401+ROUND((COLUMN()-2)/24,5),АТС!$A$41:$F$784,3)+'Иные услуги '!$C$5+'РСТ РСО-А'!$L$7+'РСТ РСО-А'!$G$9</f>
        <v>1891.0400000000002</v>
      </c>
      <c r="P401" s="117">
        <f>VLOOKUP($A401+ROUND((COLUMN()-2)/24,5),АТС!$A$41:$F$784,3)+'Иные услуги '!$C$5+'РСТ РСО-А'!$L$7+'РСТ РСО-А'!$G$9</f>
        <v>1891.4800000000002</v>
      </c>
      <c r="Q401" s="117">
        <f>VLOOKUP($A401+ROUND((COLUMN()-2)/24,5),АТС!$A$41:$F$784,3)+'Иные услуги '!$C$5+'РСТ РСО-А'!$L$7+'РСТ РСО-А'!$G$9</f>
        <v>1891.84</v>
      </c>
      <c r="R401" s="117">
        <f>VLOOKUP($A401+ROUND((COLUMN()-2)/24,5),АТС!$A$41:$F$784,3)+'Иные услуги '!$C$5+'РСТ РСО-А'!$L$7+'РСТ РСО-А'!$G$9</f>
        <v>1858.18</v>
      </c>
      <c r="S401" s="117">
        <f>VLOOKUP($A401+ROUND((COLUMN()-2)/24,5),АТС!$A$41:$F$784,3)+'Иные услуги '!$C$5+'РСТ РСО-А'!$L$7+'РСТ РСО-А'!$G$9</f>
        <v>1857.67</v>
      </c>
      <c r="T401" s="117">
        <f>VLOOKUP($A401+ROUND((COLUMN()-2)/24,5),АТС!$A$41:$F$784,3)+'Иные услуги '!$C$5+'РСТ РСО-А'!$L$7+'РСТ РСО-А'!$G$9</f>
        <v>1974.9600000000003</v>
      </c>
      <c r="U401" s="117">
        <f>VLOOKUP($A401+ROUND((COLUMN()-2)/24,5),АТС!$A$41:$F$784,3)+'Иные услуги '!$C$5+'РСТ РСО-А'!$L$7+'РСТ РСО-А'!$G$9</f>
        <v>2035.5000000000002</v>
      </c>
      <c r="V401" s="117">
        <f>VLOOKUP($A401+ROUND((COLUMN()-2)/24,5),АТС!$A$41:$F$784,3)+'Иные услуги '!$C$5+'РСТ РСО-А'!$L$7+'РСТ РСО-А'!$G$9</f>
        <v>1941.4800000000002</v>
      </c>
      <c r="W401" s="117">
        <f>VLOOKUP($A401+ROUND((COLUMN()-2)/24,5),АТС!$A$41:$F$784,3)+'Иные услуги '!$C$5+'РСТ РСО-А'!$L$7+'РСТ РСО-А'!$G$9</f>
        <v>1827.38</v>
      </c>
      <c r="X401" s="117">
        <f>VLOOKUP($A401+ROUND((COLUMN()-2)/24,5),АТС!$A$41:$F$784,3)+'Иные услуги '!$C$5+'РСТ РСО-А'!$L$7+'РСТ РСО-А'!$G$9</f>
        <v>1804.13</v>
      </c>
      <c r="Y401" s="117">
        <f>VLOOKUP($A401+ROUND((COLUMN()-2)/24,5),АТС!$A$41:$F$784,3)+'Иные услуги '!$C$5+'РСТ РСО-А'!$L$7+'РСТ РСО-А'!$G$9</f>
        <v>1972.5800000000002</v>
      </c>
    </row>
    <row r="402" spans="1:25" x14ac:dyDescent="0.2">
      <c r="A402" s="66">
        <f t="shared" si="11"/>
        <v>43722</v>
      </c>
      <c r="B402" s="117">
        <f>VLOOKUP($A402+ROUND((COLUMN()-2)/24,5),АТС!$A$41:$F$784,3)+'Иные услуги '!$C$5+'РСТ РСО-А'!$L$7+'РСТ РСО-А'!$G$9</f>
        <v>1833.57</v>
      </c>
      <c r="C402" s="117">
        <f>VLOOKUP($A402+ROUND((COLUMN()-2)/24,5),АТС!$A$41:$F$784,3)+'Иные услуги '!$C$5+'РСТ РСО-А'!$L$7+'РСТ РСО-А'!$G$9</f>
        <v>1809.9800000000002</v>
      </c>
      <c r="D402" s="117">
        <f>VLOOKUP($A402+ROUND((COLUMN()-2)/24,5),АТС!$A$41:$F$784,3)+'Иные услуги '!$C$5+'РСТ РСО-А'!$L$7+'РСТ РСО-А'!$G$9</f>
        <v>1804.99</v>
      </c>
      <c r="E402" s="117">
        <f>VLOOKUP($A402+ROUND((COLUMN()-2)/24,5),АТС!$A$41:$F$784,3)+'Иные услуги '!$C$5+'РСТ РСО-А'!$L$7+'РСТ РСО-А'!$G$9</f>
        <v>1805.0600000000002</v>
      </c>
      <c r="F402" s="117">
        <f>VLOOKUP($A402+ROUND((COLUMN()-2)/24,5),АТС!$A$41:$F$784,3)+'Иные услуги '!$C$5+'РСТ РСО-А'!$L$7+'РСТ РСО-А'!$G$9</f>
        <v>1805.07</v>
      </c>
      <c r="G402" s="117">
        <f>VLOOKUP($A402+ROUND((COLUMN()-2)/24,5),АТС!$A$41:$F$784,3)+'Иные услуги '!$C$5+'РСТ РСО-А'!$L$7+'РСТ РСО-А'!$G$9</f>
        <v>1805.0200000000002</v>
      </c>
      <c r="H402" s="117">
        <f>VLOOKUP($A402+ROUND((COLUMN()-2)/24,5),АТС!$A$41:$F$784,3)+'Иные услуги '!$C$5+'РСТ РСО-А'!$L$7+'РСТ РСО-А'!$G$9</f>
        <v>1804.18</v>
      </c>
      <c r="I402" s="117">
        <f>VLOOKUP($A402+ROUND((COLUMN()-2)/24,5),АТС!$A$41:$F$784,3)+'Иные услуги '!$C$5+'РСТ РСО-А'!$L$7+'РСТ РСО-А'!$G$9</f>
        <v>1811.7500000000002</v>
      </c>
      <c r="J402" s="117">
        <f>VLOOKUP($A402+ROUND((COLUMN()-2)/24,5),АТС!$A$41:$F$784,3)+'Иные услуги '!$C$5+'РСТ РСО-А'!$L$7+'РСТ РСО-А'!$G$9</f>
        <v>1804.57</v>
      </c>
      <c r="K402" s="117">
        <f>VLOOKUP($A402+ROUND((COLUMN()-2)/24,5),АТС!$A$41:$F$784,3)+'Иные услуги '!$C$5+'РСТ РСО-А'!$L$7+'РСТ РСО-А'!$G$9</f>
        <v>1804.82</v>
      </c>
      <c r="L402" s="117">
        <f>VLOOKUP($A402+ROUND((COLUMN()-2)/24,5),АТС!$A$41:$F$784,3)+'Иные услуги '!$C$5+'РСТ РСО-А'!$L$7+'РСТ РСО-А'!$G$9</f>
        <v>1823.96</v>
      </c>
      <c r="M402" s="117">
        <f>VLOOKUP($A402+ROUND((COLUMN()-2)/24,5),АТС!$A$41:$F$784,3)+'Иные услуги '!$C$5+'РСТ РСО-А'!$L$7+'РСТ РСО-А'!$G$9</f>
        <v>1824.05</v>
      </c>
      <c r="N402" s="117">
        <f>VLOOKUP($A402+ROUND((COLUMN()-2)/24,5),АТС!$A$41:$F$784,3)+'Иные услуги '!$C$5+'РСТ РСО-А'!$L$7+'РСТ РСО-А'!$G$9</f>
        <v>1824.3</v>
      </c>
      <c r="O402" s="117">
        <f>VLOOKUP($A402+ROUND((COLUMN()-2)/24,5),АТС!$A$41:$F$784,3)+'Иные услуги '!$C$5+'РСТ РСО-А'!$L$7+'РСТ РСО-А'!$G$9</f>
        <v>1824.38</v>
      </c>
      <c r="P402" s="117">
        <f>VLOOKUP($A402+ROUND((COLUMN()-2)/24,5),АТС!$A$41:$F$784,3)+'Иные услуги '!$C$5+'РСТ РСО-А'!$L$7+'РСТ РСО-А'!$G$9</f>
        <v>1824.46</v>
      </c>
      <c r="Q402" s="117">
        <f>VLOOKUP($A402+ROUND((COLUMN()-2)/24,5),АТС!$A$41:$F$784,3)+'Иные услуги '!$C$5+'РСТ РСО-А'!$L$7+'РСТ РСО-А'!$G$9</f>
        <v>1824.5600000000002</v>
      </c>
      <c r="R402" s="117">
        <f>VLOOKUP($A402+ROUND((COLUMN()-2)/24,5),АТС!$A$41:$F$784,3)+'Иные услуги '!$C$5+'РСТ РСО-А'!$L$7+'РСТ РСО-А'!$G$9</f>
        <v>1824.6000000000001</v>
      </c>
      <c r="S402" s="117">
        <f>VLOOKUP($A402+ROUND((COLUMN()-2)/24,5),АТС!$A$41:$F$784,3)+'Иные услуги '!$C$5+'РСТ РСО-А'!$L$7+'РСТ РСО-А'!$G$9</f>
        <v>1824.5000000000002</v>
      </c>
      <c r="T402" s="117">
        <f>VLOOKUP($A402+ROUND((COLUMN()-2)/24,5),АТС!$A$41:$F$784,3)+'Иные услуги '!$C$5+'РСТ РСО-А'!$L$7+'РСТ РСО-А'!$G$9</f>
        <v>1936.7900000000002</v>
      </c>
      <c r="U402" s="117">
        <f>VLOOKUP($A402+ROUND((COLUMN()-2)/24,5),АТС!$A$41:$F$784,3)+'Иные услуги '!$C$5+'РСТ РСО-А'!$L$7+'РСТ РСО-А'!$G$9</f>
        <v>1944.88</v>
      </c>
      <c r="V402" s="117">
        <f>VLOOKUP($A402+ROUND((COLUMN()-2)/24,5),АТС!$A$41:$F$784,3)+'Иные услуги '!$C$5+'РСТ РСО-А'!$L$7+'РСТ РСО-А'!$G$9</f>
        <v>1942.0800000000002</v>
      </c>
      <c r="W402" s="117">
        <f>VLOOKUP($A402+ROUND((COLUMN()-2)/24,5),АТС!$A$41:$F$784,3)+'Иные услуги '!$C$5+'РСТ РСО-А'!$L$7+'РСТ РСО-А'!$G$9</f>
        <v>1828.32</v>
      </c>
      <c r="X402" s="117">
        <f>VLOOKUP($A402+ROUND((COLUMN()-2)/24,5),АТС!$A$41:$F$784,3)+'Иные услуги '!$C$5+'РСТ РСО-А'!$L$7+'РСТ РСО-А'!$G$9</f>
        <v>1803.94</v>
      </c>
      <c r="Y402" s="117">
        <f>VLOOKUP($A402+ROUND((COLUMN()-2)/24,5),АТС!$A$41:$F$784,3)+'Иные услуги '!$C$5+'РСТ РСО-А'!$L$7+'РСТ РСО-А'!$G$9</f>
        <v>1965.4900000000002</v>
      </c>
    </row>
    <row r="403" spans="1:25" x14ac:dyDescent="0.2">
      <c r="A403" s="66">
        <f t="shared" si="11"/>
        <v>43723</v>
      </c>
      <c r="B403" s="117">
        <f>VLOOKUP($A403+ROUND((COLUMN()-2)/24,5),АТС!$A$41:$F$784,3)+'Иные услуги '!$C$5+'РСТ РСО-А'!$L$7+'РСТ РСО-А'!$G$9</f>
        <v>1826.6100000000001</v>
      </c>
      <c r="C403" s="117">
        <f>VLOOKUP($A403+ROUND((COLUMN()-2)/24,5),АТС!$A$41:$F$784,3)+'Иные услуги '!$C$5+'РСТ РСО-А'!$L$7+'РСТ РСО-А'!$G$9</f>
        <v>1807.59</v>
      </c>
      <c r="D403" s="117">
        <f>VLOOKUP($A403+ROUND((COLUMN()-2)/24,5),АТС!$A$41:$F$784,3)+'Иные услуги '!$C$5+'РСТ РСО-А'!$L$7+'РСТ РСО-А'!$G$9</f>
        <v>1804.99</v>
      </c>
      <c r="E403" s="117">
        <f>VLOOKUP($A403+ROUND((COLUMN()-2)/24,5),АТС!$A$41:$F$784,3)+'Иные услуги '!$C$5+'РСТ РСО-А'!$L$7+'РСТ РСО-А'!$G$9</f>
        <v>1805.05</v>
      </c>
      <c r="F403" s="117">
        <f>VLOOKUP($A403+ROUND((COLUMN()-2)/24,5),АТС!$A$41:$F$784,3)+'Иные услуги '!$C$5+'РСТ РСО-А'!$L$7+'РСТ РСО-А'!$G$9</f>
        <v>1805.0400000000002</v>
      </c>
      <c r="G403" s="117">
        <f>VLOOKUP($A403+ROUND((COLUMN()-2)/24,5),АТС!$A$41:$F$784,3)+'Иные услуги '!$C$5+'РСТ РСО-А'!$L$7+'РСТ РСО-А'!$G$9</f>
        <v>1804.9800000000002</v>
      </c>
      <c r="H403" s="117">
        <f>VLOOKUP($A403+ROUND((COLUMN()-2)/24,5),АТС!$A$41:$F$784,3)+'Иные услуги '!$C$5+'РСТ РСО-А'!$L$7+'РСТ РСО-А'!$G$9</f>
        <v>1804.17</v>
      </c>
      <c r="I403" s="117">
        <f>VLOOKUP($A403+ROUND((COLUMN()-2)/24,5),АТС!$A$41:$F$784,3)+'Иные услуги '!$C$5+'РСТ РСО-А'!$L$7+'РСТ РСО-А'!$G$9</f>
        <v>1808.2500000000002</v>
      </c>
      <c r="J403" s="117">
        <f>VLOOKUP($A403+ROUND((COLUMN()-2)/24,5),АТС!$A$41:$F$784,3)+'Иные услуги '!$C$5+'РСТ РСО-А'!$L$7+'РСТ РСО-А'!$G$9</f>
        <v>1804.6200000000001</v>
      </c>
      <c r="K403" s="117">
        <f>VLOOKUP($A403+ROUND((COLUMN()-2)/24,5),АТС!$A$41:$F$784,3)+'Иные услуги '!$C$5+'РСТ РСО-А'!$L$7+'РСТ РСО-А'!$G$9</f>
        <v>1804.57</v>
      </c>
      <c r="L403" s="117">
        <f>VLOOKUP($A403+ROUND((COLUMN()-2)/24,5),АТС!$A$41:$F$784,3)+'Иные услуги '!$C$5+'РСТ РСО-А'!$L$7+'РСТ РСО-А'!$G$9</f>
        <v>1804.66</v>
      </c>
      <c r="M403" s="117">
        <f>VLOOKUP($A403+ROUND((COLUMN()-2)/24,5),АТС!$A$41:$F$784,3)+'Иные услуги '!$C$5+'РСТ РСО-А'!$L$7+'РСТ РСО-А'!$G$9</f>
        <v>1804.78</v>
      </c>
      <c r="N403" s="117">
        <f>VLOOKUP($A403+ROUND((COLUMN()-2)/24,5),АТС!$A$41:$F$784,3)+'Иные услуги '!$C$5+'РСТ РСО-А'!$L$7+'РСТ РСО-А'!$G$9</f>
        <v>1804.84</v>
      </c>
      <c r="O403" s="117">
        <f>VLOOKUP($A403+ROUND((COLUMN()-2)/24,5),АТС!$A$41:$F$784,3)+'Иные услуги '!$C$5+'РСТ РСО-А'!$L$7+'РСТ РСО-А'!$G$9</f>
        <v>1804.8500000000001</v>
      </c>
      <c r="P403" s="117">
        <f>VLOOKUP($A403+ROUND((COLUMN()-2)/24,5),АТС!$A$41:$F$784,3)+'Иные услуги '!$C$5+'РСТ РСО-А'!$L$7+'РСТ РСО-А'!$G$9</f>
        <v>1804.8600000000001</v>
      </c>
      <c r="Q403" s="117">
        <f>VLOOKUP($A403+ROUND((COLUMN()-2)/24,5),АТС!$A$41:$F$784,3)+'Иные услуги '!$C$5+'РСТ РСО-А'!$L$7+'РСТ РСО-А'!$G$9</f>
        <v>1804.8600000000001</v>
      </c>
      <c r="R403" s="117">
        <f>VLOOKUP($A403+ROUND((COLUMN()-2)/24,5),АТС!$A$41:$F$784,3)+'Иные услуги '!$C$5+'РСТ РСО-А'!$L$7+'РСТ РСО-А'!$G$9</f>
        <v>1804.88</v>
      </c>
      <c r="S403" s="117">
        <f>VLOOKUP($A403+ROUND((COLUMN()-2)/24,5),АТС!$A$41:$F$784,3)+'Иные услуги '!$C$5+'РСТ РСО-А'!$L$7+'РСТ РСО-А'!$G$9</f>
        <v>1804.8</v>
      </c>
      <c r="T403" s="117">
        <f>VLOOKUP($A403+ROUND((COLUMN()-2)/24,5),АТС!$A$41:$F$784,3)+'Иные услуги '!$C$5+'РСТ РСО-А'!$L$7+'РСТ РСО-А'!$G$9</f>
        <v>1884.46</v>
      </c>
      <c r="U403" s="117">
        <f>VLOOKUP($A403+ROUND((COLUMN()-2)/24,5),АТС!$A$41:$F$784,3)+'Иные услуги '!$C$5+'РСТ РСО-А'!$L$7+'РСТ РСО-А'!$G$9</f>
        <v>1943.6100000000001</v>
      </c>
      <c r="V403" s="117">
        <f>VLOOKUP($A403+ROUND((COLUMN()-2)/24,5),АТС!$A$41:$F$784,3)+'Иные услуги '!$C$5+'РСТ РСО-А'!$L$7+'РСТ РСО-А'!$G$9</f>
        <v>1923.45</v>
      </c>
      <c r="W403" s="117">
        <f>VLOOKUP($A403+ROUND((COLUMN()-2)/24,5),АТС!$A$41:$F$784,3)+'Иные услуги '!$C$5+'РСТ РСО-А'!$L$7+'РСТ РСО-А'!$G$9</f>
        <v>1825.93</v>
      </c>
      <c r="X403" s="117">
        <f>VLOOKUP($A403+ROUND((COLUMN()-2)/24,5),АТС!$A$41:$F$784,3)+'Иные услуги '!$C$5+'РСТ РСО-А'!$L$7+'РСТ РСО-А'!$G$9</f>
        <v>1803.97</v>
      </c>
      <c r="Y403" s="117">
        <f>VLOOKUP($A403+ROUND((COLUMN()-2)/24,5),АТС!$A$41:$F$784,3)+'Иные услуги '!$C$5+'РСТ РСО-А'!$L$7+'РСТ РСО-А'!$G$9</f>
        <v>1864.9</v>
      </c>
    </row>
    <row r="404" spans="1:25" x14ac:dyDescent="0.2">
      <c r="A404" s="66">
        <f t="shared" si="11"/>
        <v>43724</v>
      </c>
      <c r="B404" s="117">
        <f>VLOOKUP($A404+ROUND((COLUMN()-2)/24,5),АТС!$A$41:$F$784,3)+'Иные услуги '!$C$5+'РСТ РСО-А'!$L$7+'РСТ РСО-А'!$G$9</f>
        <v>1831.5000000000002</v>
      </c>
      <c r="C404" s="117">
        <f>VLOOKUP($A404+ROUND((COLUMN()-2)/24,5),АТС!$A$41:$F$784,3)+'Иные услуги '!$C$5+'РСТ РСО-А'!$L$7+'РСТ РСО-А'!$G$9</f>
        <v>1808.26</v>
      </c>
      <c r="D404" s="117">
        <f>VLOOKUP($A404+ROUND((COLUMN()-2)/24,5),АТС!$A$41:$F$784,3)+'Иные услуги '!$C$5+'РСТ РСО-А'!$L$7+'РСТ РСО-А'!$G$9</f>
        <v>1807.8700000000001</v>
      </c>
      <c r="E404" s="117">
        <f>VLOOKUP($A404+ROUND((COLUMN()-2)/24,5),АТС!$A$41:$F$784,3)+'Иные услуги '!$C$5+'РСТ РСО-А'!$L$7+'РСТ РСО-А'!$G$9</f>
        <v>1804.91</v>
      </c>
      <c r="F404" s="117">
        <f>VLOOKUP($A404+ROUND((COLUMN()-2)/24,5),АТС!$A$41:$F$784,3)+'Иные услуги '!$C$5+'РСТ РСО-А'!$L$7+'РСТ РСО-А'!$G$9</f>
        <v>1804.9</v>
      </c>
      <c r="G404" s="117">
        <f>VLOOKUP($A404+ROUND((COLUMN()-2)/24,5),АТС!$A$41:$F$784,3)+'Иные услуги '!$C$5+'РСТ РСО-А'!$L$7+'РСТ РСО-А'!$G$9</f>
        <v>1804.72</v>
      </c>
      <c r="H404" s="117">
        <f>VLOOKUP($A404+ROUND((COLUMN()-2)/24,5),АТС!$A$41:$F$784,3)+'Иные услуги '!$C$5+'РСТ РСО-А'!$L$7+'РСТ РСО-А'!$G$9</f>
        <v>1803.78</v>
      </c>
      <c r="I404" s="117">
        <f>VLOOKUP($A404+ROUND((COLUMN()-2)/24,5),АТС!$A$41:$F$784,3)+'Иные услуги '!$C$5+'РСТ РСО-А'!$L$7+'РСТ РСО-А'!$G$9</f>
        <v>1905.41</v>
      </c>
      <c r="J404" s="117">
        <f>VLOOKUP($A404+ROUND((COLUMN()-2)/24,5),АТС!$A$41:$F$784,3)+'Иные услуги '!$C$5+'РСТ РСО-А'!$L$7+'РСТ РСО-А'!$G$9</f>
        <v>1804.5800000000002</v>
      </c>
      <c r="K404" s="117">
        <f>VLOOKUP($A404+ROUND((COLUMN()-2)/24,5),АТС!$A$41:$F$784,3)+'Иные услуги '!$C$5+'РСТ РСО-А'!$L$7+'РСТ РСО-А'!$G$9</f>
        <v>1863.8600000000001</v>
      </c>
      <c r="L404" s="117">
        <f>VLOOKUP($A404+ROUND((COLUMN()-2)/24,5),АТС!$A$41:$F$784,3)+'Иные услуги '!$C$5+'РСТ РСО-А'!$L$7+'РСТ РСО-А'!$G$9</f>
        <v>1881.19</v>
      </c>
      <c r="M404" s="117">
        <f>VLOOKUP($A404+ROUND((COLUMN()-2)/24,5),АТС!$A$41:$F$784,3)+'Иные услуги '!$C$5+'РСТ РСО-А'!$L$7+'РСТ РСО-А'!$G$9</f>
        <v>1881.3500000000001</v>
      </c>
      <c r="N404" s="117">
        <f>VLOOKUP($A404+ROUND((COLUMN()-2)/24,5),АТС!$A$41:$F$784,3)+'Иные услуги '!$C$5+'РСТ РСО-А'!$L$7+'РСТ РСО-А'!$G$9</f>
        <v>1881.2500000000002</v>
      </c>
      <c r="O404" s="117">
        <f>VLOOKUP($A404+ROUND((COLUMN()-2)/24,5),АТС!$A$41:$F$784,3)+'Иные услуги '!$C$5+'РСТ РСО-А'!$L$7+'РСТ РСО-А'!$G$9</f>
        <v>1882.05</v>
      </c>
      <c r="P404" s="117">
        <f>VLOOKUP($A404+ROUND((COLUMN()-2)/24,5),АТС!$A$41:$F$784,3)+'Иные услуги '!$C$5+'РСТ РСО-А'!$L$7+'РСТ РСО-А'!$G$9</f>
        <v>1882.1000000000001</v>
      </c>
      <c r="Q404" s="117">
        <f>VLOOKUP($A404+ROUND((COLUMN()-2)/24,5),АТС!$A$41:$F$784,3)+'Иные услуги '!$C$5+'РСТ РСО-А'!$L$7+'РСТ РСО-А'!$G$9</f>
        <v>1882.3</v>
      </c>
      <c r="R404" s="117">
        <f>VLOOKUP($A404+ROUND((COLUMN()-2)/24,5),АТС!$A$41:$F$784,3)+'Иные услуги '!$C$5+'РСТ РСО-А'!$L$7+'РСТ РСО-А'!$G$9</f>
        <v>1852.97</v>
      </c>
      <c r="S404" s="117">
        <f>VLOOKUP($A404+ROUND((COLUMN()-2)/24,5),АТС!$A$41:$F$784,3)+'Иные услуги '!$C$5+'РСТ РСО-А'!$L$7+'РСТ РСО-А'!$G$9</f>
        <v>1852.0400000000002</v>
      </c>
      <c r="T404" s="117">
        <f>VLOOKUP($A404+ROUND((COLUMN()-2)/24,5),АТС!$A$41:$F$784,3)+'Иные услуги '!$C$5+'РСТ РСО-А'!$L$7+'РСТ РСО-А'!$G$9</f>
        <v>1956.4200000000003</v>
      </c>
      <c r="U404" s="117">
        <f>VLOOKUP($A404+ROUND((COLUMN()-2)/24,5),АТС!$A$41:$F$784,3)+'Иные услуги '!$C$5+'РСТ РСО-А'!$L$7+'РСТ РСО-А'!$G$9</f>
        <v>1986.7900000000002</v>
      </c>
      <c r="V404" s="117">
        <f>VLOOKUP($A404+ROUND((COLUMN()-2)/24,5),АТС!$A$41:$F$784,3)+'Иные услуги '!$C$5+'РСТ РСО-А'!$L$7+'РСТ РСО-А'!$G$9</f>
        <v>1914.57</v>
      </c>
      <c r="W404" s="117">
        <f>VLOOKUP($A404+ROUND((COLUMN()-2)/24,5),АТС!$A$41:$F$784,3)+'Иные услуги '!$C$5+'РСТ РСО-А'!$L$7+'РСТ РСО-А'!$G$9</f>
        <v>1824.8700000000001</v>
      </c>
      <c r="X404" s="117">
        <f>VLOOKUP($A404+ROUND((COLUMN()-2)/24,5),АТС!$A$41:$F$784,3)+'Иные услуги '!$C$5+'РСТ РСО-А'!$L$7+'РСТ РСО-А'!$G$9</f>
        <v>1803.9</v>
      </c>
      <c r="Y404" s="117">
        <f>VLOOKUP($A404+ROUND((COLUMN()-2)/24,5),АТС!$A$41:$F$784,3)+'Иные услуги '!$C$5+'РСТ РСО-А'!$L$7+'РСТ РСО-А'!$G$9</f>
        <v>1880.72</v>
      </c>
    </row>
    <row r="405" spans="1:25" x14ac:dyDescent="0.2">
      <c r="A405" s="66">
        <f t="shared" si="11"/>
        <v>43725</v>
      </c>
      <c r="B405" s="117">
        <f>VLOOKUP($A405+ROUND((COLUMN()-2)/24,5),АТС!$A$41:$F$784,3)+'Иные услуги '!$C$5+'РСТ РСО-А'!$L$7+'РСТ РСО-А'!$G$9</f>
        <v>1812.0600000000002</v>
      </c>
      <c r="C405" s="117">
        <f>VLOOKUP($A405+ROUND((COLUMN()-2)/24,5),АТС!$A$41:$F$784,3)+'Иные услуги '!$C$5+'РСТ РСО-А'!$L$7+'РСТ РСО-А'!$G$9</f>
        <v>1804.88</v>
      </c>
      <c r="D405" s="117">
        <f>VLOOKUP($A405+ROUND((COLUMN()-2)/24,5),АТС!$A$41:$F$784,3)+'Иные услуги '!$C$5+'РСТ РСО-А'!$L$7+'РСТ РСО-А'!$G$9</f>
        <v>1805.5000000000002</v>
      </c>
      <c r="E405" s="117">
        <f>VLOOKUP($A405+ROUND((COLUMN()-2)/24,5),АТС!$A$41:$F$784,3)+'Иные услуги '!$C$5+'РСТ РСО-А'!$L$7+'РСТ РСО-А'!$G$9</f>
        <v>1805.03</v>
      </c>
      <c r="F405" s="117">
        <f>VLOOKUP($A405+ROUND((COLUMN()-2)/24,5),АТС!$A$41:$F$784,3)+'Иные услуги '!$C$5+'РСТ РСО-А'!$L$7+'РСТ РСО-А'!$G$9</f>
        <v>1804.99</v>
      </c>
      <c r="G405" s="117">
        <f>VLOOKUP($A405+ROUND((COLUMN()-2)/24,5),АТС!$A$41:$F$784,3)+'Иные услуги '!$C$5+'РСТ РСО-А'!$L$7+'РСТ РСО-А'!$G$9</f>
        <v>1804.92</v>
      </c>
      <c r="H405" s="117">
        <f>VLOOKUP($A405+ROUND((COLUMN()-2)/24,5),АТС!$A$41:$F$784,3)+'Иные услуги '!$C$5+'РСТ РСО-А'!$L$7+'РСТ РСО-А'!$G$9</f>
        <v>1804.42</v>
      </c>
      <c r="I405" s="117">
        <f>VLOOKUP($A405+ROUND((COLUMN()-2)/24,5),АТС!$A$41:$F$784,3)+'Иные услуги '!$C$5+'РСТ РСО-А'!$L$7+'РСТ РСО-А'!$G$9</f>
        <v>1882.66</v>
      </c>
      <c r="J405" s="117">
        <f>VLOOKUP($A405+ROUND((COLUMN()-2)/24,5),АТС!$A$41:$F$784,3)+'Иные услуги '!$C$5+'РСТ РСО-А'!$L$7+'РСТ РСО-А'!$G$9</f>
        <v>1804.8500000000001</v>
      </c>
      <c r="K405" s="117">
        <f>VLOOKUP($A405+ROUND((COLUMN()-2)/24,5),АТС!$A$41:$F$784,3)+'Иные услуги '!$C$5+'РСТ РСО-А'!$L$7+'РСТ РСО-А'!$G$9</f>
        <v>1874.67</v>
      </c>
      <c r="L405" s="117">
        <f>VLOOKUP($A405+ROUND((COLUMN()-2)/24,5),АТС!$A$41:$F$784,3)+'Иные услуги '!$C$5+'РСТ РСО-А'!$L$7+'РСТ РСО-А'!$G$9</f>
        <v>1875.43</v>
      </c>
      <c r="M405" s="117">
        <f>VLOOKUP($A405+ROUND((COLUMN()-2)/24,5),АТС!$A$41:$F$784,3)+'Иные услуги '!$C$5+'РСТ РСО-А'!$L$7+'РСТ РСО-А'!$G$9</f>
        <v>1874.44</v>
      </c>
      <c r="N405" s="117">
        <f>VLOOKUP($A405+ROUND((COLUMN()-2)/24,5),АТС!$A$41:$F$784,3)+'Иные услуги '!$C$5+'РСТ РСО-А'!$L$7+'РСТ РСО-А'!$G$9</f>
        <v>1858.72</v>
      </c>
      <c r="O405" s="117">
        <f>VLOOKUP($A405+ROUND((COLUMN()-2)/24,5),АТС!$A$41:$F$784,3)+'Иные услуги '!$C$5+'РСТ РСО-А'!$L$7+'РСТ РСО-А'!$G$9</f>
        <v>1875.4</v>
      </c>
      <c r="P405" s="117">
        <f>VLOOKUP($A405+ROUND((COLUMN()-2)/24,5),АТС!$A$41:$F$784,3)+'Иные услуги '!$C$5+'РСТ РСО-А'!$L$7+'РСТ РСО-А'!$G$9</f>
        <v>1875.7900000000002</v>
      </c>
      <c r="Q405" s="117">
        <f>VLOOKUP($A405+ROUND((COLUMN()-2)/24,5),АТС!$A$41:$F$784,3)+'Иные услуги '!$C$5+'РСТ РСО-А'!$L$7+'РСТ РСО-А'!$G$9</f>
        <v>1875.8500000000001</v>
      </c>
      <c r="R405" s="117">
        <f>VLOOKUP($A405+ROUND((COLUMN()-2)/24,5),АТС!$A$41:$F$784,3)+'Иные услуги '!$C$5+'РСТ РСО-А'!$L$7+'РСТ РСО-А'!$G$9</f>
        <v>1849.0000000000002</v>
      </c>
      <c r="S405" s="117">
        <f>VLOOKUP($A405+ROUND((COLUMN()-2)/24,5),АТС!$A$41:$F$784,3)+'Иные услуги '!$C$5+'РСТ РСО-А'!$L$7+'РСТ РСО-А'!$G$9</f>
        <v>1848.03</v>
      </c>
      <c r="T405" s="117">
        <f>VLOOKUP($A405+ROUND((COLUMN()-2)/24,5),АТС!$A$41:$F$784,3)+'Иные услуги '!$C$5+'РСТ РСО-А'!$L$7+'РСТ РСО-А'!$G$9</f>
        <v>1945.4500000000003</v>
      </c>
      <c r="U405" s="117">
        <f>VLOOKUP($A405+ROUND((COLUMN()-2)/24,5),АТС!$A$41:$F$784,3)+'Иные услуги '!$C$5+'РСТ РСО-А'!$L$7+'РСТ РСО-А'!$G$9</f>
        <v>1980.15</v>
      </c>
      <c r="V405" s="117">
        <f>VLOOKUP($A405+ROUND((COLUMN()-2)/24,5),АТС!$A$41:$F$784,3)+'Иные услуги '!$C$5+'РСТ РСО-А'!$L$7+'РСТ РСО-А'!$G$9</f>
        <v>1942.39</v>
      </c>
      <c r="W405" s="117">
        <f>VLOOKUP($A405+ROUND((COLUMN()-2)/24,5),АТС!$A$41:$F$784,3)+'Иные услуги '!$C$5+'РСТ РСО-А'!$L$7+'РСТ РСО-А'!$G$9</f>
        <v>1867.3300000000002</v>
      </c>
      <c r="X405" s="117">
        <f>VLOOKUP($A405+ROUND((COLUMN()-2)/24,5),АТС!$A$41:$F$784,3)+'Иные услуги '!$C$5+'РСТ РСО-А'!$L$7+'РСТ РСО-А'!$G$9</f>
        <v>1804.22</v>
      </c>
      <c r="Y405" s="117">
        <f>VLOOKUP($A405+ROUND((COLUMN()-2)/24,5),АТС!$A$41:$F$784,3)+'Иные услуги '!$C$5+'РСТ РСО-А'!$L$7+'РСТ РСО-А'!$G$9</f>
        <v>1844.3700000000001</v>
      </c>
    </row>
    <row r="406" spans="1:25" x14ac:dyDescent="0.2">
      <c r="A406" s="66">
        <f t="shared" si="11"/>
        <v>43726</v>
      </c>
      <c r="B406" s="117">
        <f>VLOOKUP($A406+ROUND((COLUMN()-2)/24,5),АТС!$A$41:$F$784,3)+'Иные услуги '!$C$5+'РСТ РСО-А'!$L$7+'РСТ РСО-А'!$G$9</f>
        <v>1810.0200000000002</v>
      </c>
      <c r="C406" s="117">
        <f>VLOOKUP($A406+ROUND((COLUMN()-2)/24,5),АТС!$A$41:$F$784,3)+'Иные услуги '!$C$5+'РСТ РСО-А'!$L$7+'РСТ РСО-А'!$G$9</f>
        <v>1805.0000000000002</v>
      </c>
      <c r="D406" s="117">
        <f>VLOOKUP($A406+ROUND((COLUMN()-2)/24,5),АТС!$A$41:$F$784,3)+'Иные услуги '!$C$5+'РСТ РСО-А'!$L$7+'РСТ РСО-А'!$G$9</f>
        <v>1805.05</v>
      </c>
      <c r="E406" s="117">
        <f>VLOOKUP($A406+ROUND((COLUMN()-2)/24,5),АТС!$A$41:$F$784,3)+'Иные услуги '!$C$5+'РСТ РСО-А'!$L$7+'РСТ РСО-А'!$G$9</f>
        <v>1805.05</v>
      </c>
      <c r="F406" s="117">
        <f>VLOOKUP($A406+ROUND((COLUMN()-2)/24,5),АТС!$A$41:$F$784,3)+'Иные услуги '!$C$5+'РСТ РСО-А'!$L$7+'РСТ РСО-А'!$G$9</f>
        <v>1805.0000000000002</v>
      </c>
      <c r="G406" s="117">
        <f>VLOOKUP($A406+ROUND((COLUMN()-2)/24,5),АТС!$A$41:$F$784,3)+'Иные услуги '!$C$5+'РСТ РСО-А'!$L$7+'РСТ РСО-А'!$G$9</f>
        <v>1804.93</v>
      </c>
      <c r="H406" s="117">
        <f>VLOOKUP($A406+ROUND((COLUMN()-2)/24,5),АТС!$A$41:$F$784,3)+'Иные услуги '!$C$5+'РСТ РСО-А'!$L$7+'РСТ РСО-А'!$G$9</f>
        <v>1804.41</v>
      </c>
      <c r="I406" s="117">
        <f>VLOOKUP($A406+ROUND((COLUMN()-2)/24,5),АТС!$A$41:$F$784,3)+'Иные услуги '!$C$5+'РСТ РСО-А'!$L$7+'РСТ РСО-А'!$G$9</f>
        <v>1923.9800000000002</v>
      </c>
      <c r="J406" s="117">
        <f>VLOOKUP($A406+ROUND((COLUMN()-2)/24,5),АТС!$A$41:$F$784,3)+'Иные услуги '!$C$5+'РСТ РСО-А'!$L$7+'РСТ РСО-А'!$G$9</f>
        <v>1804.49</v>
      </c>
      <c r="K406" s="117">
        <f>VLOOKUP($A406+ROUND((COLUMN()-2)/24,5),АТС!$A$41:$F$784,3)+'Иные услуги '!$C$5+'РСТ РСО-А'!$L$7+'РСТ РСО-А'!$G$9</f>
        <v>1881.9800000000002</v>
      </c>
      <c r="L406" s="117">
        <f>VLOOKUP($A406+ROUND((COLUMN()-2)/24,5),АТС!$A$41:$F$784,3)+'Иные услуги '!$C$5+'РСТ РСО-А'!$L$7+'РСТ РСО-А'!$G$9</f>
        <v>1882.91</v>
      </c>
      <c r="M406" s="117">
        <f>VLOOKUP($A406+ROUND((COLUMN()-2)/24,5),АТС!$A$41:$F$784,3)+'Иные услуги '!$C$5+'РСТ РСО-А'!$L$7+'РСТ РСО-А'!$G$9</f>
        <v>1881.47</v>
      </c>
      <c r="N406" s="117">
        <f>VLOOKUP($A406+ROUND((COLUMN()-2)/24,5),АТС!$A$41:$F$784,3)+'Иные услуги '!$C$5+'РСТ РСО-А'!$L$7+'РСТ РСО-А'!$G$9</f>
        <v>1851.63</v>
      </c>
      <c r="O406" s="117">
        <f>VLOOKUP($A406+ROUND((COLUMN()-2)/24,5),АТС!$A$41:$F$784,3)+'Иные услуги '!$C$5+'РСТ РСО-А'!$L$7+'РСТ РСО-А'!$G$9</f>
        <v>1851.8</v>
      </c>
      <c r="P406" s="117">
        <f>VLOOKUP($A406+ROUND((COLUMN()-2)/24,5),АТС!$A$41:$F$784,3)+'Иные услуги '!$C$5+'РСТ РСО-А'!$L$7+'РСТ РСО-А'!$G$9</f>
        <v>1851.8100000000002</v>
      </c>
      <c r="Q406" s="117">
        <f>VLOOKUP($A406+ROUND((COLUMN()-2)/24,5),АТС!$A$41:$F$784,3)+'Иные услуги '!$C$5+'РСТ РСО-А'!$L$7+'РСТ РСО-А'!$G$9</f>
        <v>1851.9800000000002</v>
      </c>
      <c r="R406" s="117">
        <f>VLOOKUP($A406+ROUND((COLUMN()-2)/24,5),АТС!$A$41:$F$784,3)+'Иные услуги '!$C$5+'РСТ РСО-А'!$L$7+'РСТ РСО-А'!$G$9</f>
        <v>1852.2900000000002</v>
      </c>
      <c r="S406" s="117">
        <f>VLOOKUP($A406+ROUND((COLUMN()-2)/24,5),АТС!$A$41:$F$784,3)+'Иные услуги '!$C$5+'РСТ РСО-А'!$L$7+'РСТ РСО-А'!$G$9</f>
        <v>1819.82</v>
      </c>
      <c r="T406" s="117">
        <f>VLOOKUP($A406+ROUND((COLUMN()-2)/24,5),АТС!$A$41:$F$784,3)+'Иные услуги '!$C$5+'РСТ РСО-А'!$L$7+'РСТ РСО-А'!$G$9</f>
        <v>1932.69</v>
      </c>
      <c r="U406" s="117">
        <f>VLOOKUP($A406+ROUND((COLUMN()-2)/24,5),АТС!$A$41:$F$784,3)+'Иные услуги '!$C$5+'РСТ РСО-А'!$L$7+'РСТ РСО-А'!$G$9</f>
        <v>1987.0800000000002</v>
      </c>
      <c r="V406" s="117">
        <f>VLOOKUP($A406+ROUND((COLUMN()-2)/24,5),АТС!$A$41:$F$784,3)+'Иные услуги '!$C$5+'РСТ РСО-А'!$L$7+'РСТ РСО-А'!$G$9</f>
        <v>1952.5700000000002</v>
      </c>
      <c r="W406" s="117">
        <f>VLOOKUP($A406+ROUND((COLUMN()-2)/24,5),АТС!$A$41:$F$784,3)+'Иные услуги '!$C$5+'РСТ РСО-А'!$L$7+'РСТ РСО-А'!$G$9</f>
        <v>1872.94</v>
      </c>
      <c r="X406" s="117">
        <f>VLOOKUP($A406+ROUND((COLUMN()-2)/24,5),АТС!$A$41:$F$784,3)+'Иные услуги '!$C$5+'РСТ РСО-А'!$L$7+'РСТ РСО-А'!$G$9</f>
        <v>1803.65</v>
      </c>
      <c r="Y406" s="117">
        <f>VLOOKUP($A406+ROUND((COLUMN()-2)/24,5),АТС!$A$41:$F$784,3)+'Иные услуги '!$C$5+'РСТ РСО-А'!$L$7+'РСТ РСО-А'!$G$9</f>
        <v>1862.1100000000001</v>
      </c>
    </row>
    <row r="407" spans="1:25" x14ac:dyDescent="0.2">
      <c r="A407" s="66">
        <f t="shared" si="11"/>
        <v>43727</v>
      </c>
      <c r="B407" s="117">
        <f>VLOOKUP($A407+ROUND((COLUMN()-2)/24,5),АТС!$A$41:$F$784,3)+'Иные услуги '!$C$5+'РСТ РСО-А'!$L$7+'РСТ РСО-А'!$G$9</f>
        <v>1808.92</v>
      </c>
      <c r="C407" s="117">
        <f>VLOOKUP($A407+ROUND((COLUMN()-2)/24,5),АТС!$A$41:$F$784,3)+'Иные услуги '!$C$5+'РСТ РСО-А'!$L$7+'РСТ РСО-А'!$G$9</f>
        <v>1805.01</v>
      </c>
      <c r="D407" s="117">
        <f>VLOOKUP($A407+ROUND((COLUMN()-2)/24,5),АТС!$A$41:$F$784,3)+'Иные услуги '!$C$5+'РСТ РСО-А'!$L$7+'РСТ РСО-А'!$G$9</f>
        <v>1805.03</v>
      </c>
      <c r="E407" s="117">
        <f>VLOOKUP($A407+ROUND((COLUMN()-2)/24,5),АТС!$A$41:$F$784,3)+'Иные услуги '!$C$5+'РСТ РСО-А'!$L$7+'РСТ РСО-А'!$G$9</f>
        <v>1805.03</v>
      </c>
      <c r="F407" s="117">
        <f>VLOOKUP($A407+ROUND((COLUMN()-2)/24,5),АТС!$A$41:$F$784,3)+'Иные услуги '!$C$5+'РСТ РСО-А'!$L$7+'РСТ РСО-А'!$G$9</f>
        <v>1804.9800000000002</v>
      </c>
      <c r="G407" s="117">
        <f>VLOOKUP($A407+ROUND((COLUMN()-2)/24,5),АТС!$A$41:$F$784,3)+'Иные услуги '!$C$5+'РСТ РСО-А'!$L$7+'РСТ РСО-А'!$G$9</f>
        <v>1804.96</v>
      </c>
      <c r="H407" s="117">
        <f>VLOOKUP($A407+ROUND((COLUMN()-2)/24,5),АТС!$A$41:$F$784,3)+'Иные услуги '!$C$5+'РСТ РСО-А'!$L$7+'РСТ РСО-А'!$G$9</f>
        <v>1804.5000000000002</v>
      </c>
      <c r="I407" s="117">
        <f>VLOOKUP($A407+ROUND((COLUMN()-2)/24,5),АТС!$A$41:$F$784,3)+'Иные услуги '!$C$5+'РСТ РСО-А'!$L$7+'РСТ РСО-А'!$G$9</f>
        <v>1901.28</v>
      </c>
      <c r="J407" s="117">
        <f>VLOOKUP($A407+ROUND((COLUMN()-2)/24,5),АТС!$A$41:$F$784,3)+'Иные услуги '!$C$5+'РСТ РСО-А'!$L$7+'РСТ РСО-А'!$G$9</f>
        <v>1804.8100000000002</v>
      </c>
      <c r="K407" s="117">
        <f>VLOOKUP($A407+ROUND((COLUMN()-2)/24,5),АТС!$A$41:$F$784,3)+'Иные услуги '!$C$5+'РСТ РСО-А'!$L$7+'РСТ РСО-А'!$G$9</f>
        <v>1879.2500000000002</v>
      </c>
      <c r="L407" s="117">
        <f>VLOOKUP($A407+ROUND((COLUMN()-2)/24,5),АТС!$A$41:$F$784,3)+'Иные услуги '!$C$5+'РСТ РСО-А'!$L$7+'РСТ РСО-А'!$G$9</f>
        <v>1879.5000000000002</v>
      </c>
      <c r="M407" s="117">
        <f>VLOOKUP($A407+ROUND((COLUMN()-2)/24,5),АТС!$A$41:$F$784,3)+'Иные услуги '!$C$5+'РСТ РСО-А'!$L$7+'РСТ РСО-А'!$G$9</f>
        <v>1879.05</v>
      </c>
      <c r="N407" s="117">
        <f>VLOOKUP($A407+ROUND((COLUMN()-2)/24,5),АТС!$A$41:$F$784,3)+'Иные услуги '!$C$5+'РСТ РСО-А'!$L$7+'РСТ РСО-А'!$G$9</f>
        <v>1850.5600000000002</v>
      </c>
      <c r="O407" s="117">
        <f>VLOOKUP($A407+ROUND((COLUMN()-2)/24,5),АТС!$A$41:$F$784,3)+'Иные услуги '!$C$5+'РСТ РСО-А'!$L$7+'РСТ РСО-А'!$G$9</f>
        <v>1850.82</v>
      </c>
      <c r="P407" s="117">
        <f>VLOOKUP($A407+ROUND((COLUMN()-2)/24,5),АТС!$A$41:$F$784,3)+'Иные услуги '!$C$5+'РСТ РСО-А'!$L$7+'РСТ РСО-А'!$G$9</f>
        <v>1850.78</v>
      </c>
      <c r="Q407" s="117">
        <f>VLOOKUP($A407+ROUND((COLUMN()-2)/24,5),АТС!$A$41:$F$784,3)+'Иные услуги '!$C$5+'РСТ РСО-А'!$L$7+'РСТ РСО-А'!$G$9</f>
        <v>1850.99</v>
      </c>
      <c r="R407" s="117">
        <f>VLOOKUP($A407+ROUND((COLUMN()-2)/24,5),АТС!$A$41:$F$784,3)+'Иные услуги '!$C$5+'РСТ РСО-А'!$L$7+'РСТ РСО-А'!$G$9</f>
        <v>1819.8100000000002</v>
      </c>
      <c r="S407" s="117">
        <f>VLOOKUP($A407+ROUND((COLUMN()-2)/24,5),АТС!$A$41:$F$784,3)+'Иные услуги '!$C$5+'РСТ РСО-А'!$L$7+'РСТ РСО-А'!$G$9</f>
        <v>1819.5600000000002</v>
      </c>
      <c r="T407" s="117">
        <f>VLOOKUP($A407+ROUND((COLUMN()-2)/24,5),АТС!$A$41:$F$784,3)+'Иные услуги '!$C$5+'РСТ РСО-А'!$L$7+'РСТ РСО-А'!$G$9</f>
        <v>1930.69</v>
      </c>
      <c r="U407" s="117">
        <f>VLOOKUP($A407+ROUND((COLUMN()-2)/24,5),АТС!$A$41:$F$784,3)+'Иные услуги '!$C$5+'РСТ РСО-А'!$L$7+'РСТ РСО-А'!$G$9</f>
        <v>1952.2100000000003</v>
      </c>
      <c r="V407" s="117">
        <f>VLOOKUP($A407+ROUND((COLUMN()-2)/24,5),АТС!$A$41:$F$784,3)+'Иные услуги '!$C$5+'РСТ РСО-А'!$L$7+'РСТ РСО-А'!$G$9</f>
        <v>1951.3100000000002</v>
      </c>
      <c r="W407" s="117">
        <f>VLOOKUP($A407+ROUND((COLUMN()-2)/24,5),АТС!$A$41:$F$784,3)+'Иные услуги '!$C$5+'РСТ РСО-А'!$L$7+'РСТ РСО-А'!$G$9</f>
        <v>1871.4</v>
      </c>
      <c r="X407" s="117">
        <f>VLOOKUP($A407+ROUND((COLUMN()-2)/24,5),АТС!$A$41:$F$784,3)+'Иные услуги '!$C$5+'РСТ РСО-А'!$L$7+'РСТ РСО-А'!$G$9</f>
        <v>1803.69</v>
      </c>
      <c r="Y407" s="117">
        <f>VLOOKUP($A407+ROUND((COLUMN()-2)/24,5),АТС!$A$41:$F$784,3)+'Иные услуги '!$C$5+'РСТ РСО-А'!$L$7+'РСТ РСО-А'!$G$9</f>
        <v>1859.5000000000002</v>
      </c>
    </row>
    <row r="408" spans="1:25" x14ac:dyDescent="0.2">
      <c r="A408" s="66">
        <f t="shared" si="11"/>
        <v>43728</v>
      </c>
      <c r="B408" s="117">
        <f>VLOOKUP($A408+ROUND((COLUMN()-2)/24,5),АТС!$A$41:$F$784,3)+'Иные услуги '!$C$5+'РСТ РСО-А'!$L$7+'РСТ РСО-А'!$G$9</f>
        <v>1812.57</v>
      </c>
      <c r="C408" s="117">
        <f>VLOOKUP($A408+ROUND((COLUMN()-2)/24,5),АТС!$A$41:$F$784,3)+'Иные услуги '!$C$5+'РСТ РСО-А'!$L$7+'РСТ РСО-А'!$G$9</f>
        <v>1805.57</v>
      </c>
      <c r="D408" s="117">
        <f>VLOOKUP($A408+ROUND((COLUMN()-2)/24,5),АТС!$A$41:$F$784,3)+'Иные услуги '!$C$5+'РСТ РСО-А'!$L$7+'РСТ РСО-А'!$G$9</f>
        <v>1805.0800000000002</v>
      </c>
      <c r="E408" s="117">
        <f>VLOOKUP($A408+ROUND((COLUMN()-2)/24,5),АТС!$A$41:$F$784,3)+'Иные услуги '!$C$5+'РСТ РСО-А'!$L$7+'РСТ РСО-А'!$G$9</f>
        <v>1805.09</v>
      </c>
      <c r="F408" s="117">
        <f>VLOOKUP($A408+ROUND((COLUMN()-2)/24,5),АТС!$A$41:$F$784,3)+'Иные услуги '!$C$5+'РСТ РСО-А'!$L$7+'РСТ РСО-А'!$G$9</f>
        <v>1805.0400000000002</v>
      </c>
      <c r="G408" s="117">
        <f>VLOOKUP($A408+ROUND((COLUMN()-2)/24,5),АТС!$A$41:$F$784,3)+'Иные услуги '!$C$5+'РСТ РСО-А'!$L$7+'РСТ РСО-А'!$G$9</f>
        <v>1804.94</v>
      </c>
      <c r="H408" s="117">
        <f>VLOOKUP($A408+ROUND((COLUMN()-2)/24,5),АТС!$A$41:$F$784,3)+'Иные услуги '!$C$5+'РСТ РСО-А'!$L$7+'РСТ РСО-А'!$G$9</f>
        <v>1804.26</v>
      </c>
      <c r="I408" s="117">
        <f>VLOOKUP($A408+ROUND((COLUMN()-2)/24,5),АТС!$A$41:$F$784,3)+'Иные услуги '!$C$5+'РСТ РСО-А'!$L$7+'РСТ РСО-А'!$G$9</f>
        <v>1897.5000000000002</v>
      </c>
      <c r="J408" s="117">
        <f>VLOOKUP($A408+ROUND((COLUMN()-2)/24,5),АТС!$A$41:$F$784,3)+'Иные услуги '!$C$5+'РСТ РСО-А'!$L$7+'РСТ РСО-А'!$G$9</f>
        <v>1804.67</v>
      </c>
      <c r="K408" s="117">
        <f>VLOOKUP($A408+ROUND((COLUMN()-2)/24,5),АТС!$A$41:$F$784,3)+'Иные услуги '!$C$5+'РСТ РСО-А'!$L$7+'РСТ РСО-А'!$G$9</f>
        <v>1878.34</v>
      </c>
      <c r="L408" s="117">
        <f>VLOOKUP($A408+ROUND((COLUMN()-2)/24,5),АТС!$A$41:$F$784,3)+'Иные услуги '!$C$5+'РСТ РСО-А'!$L$7+'РСТ РСО-А'!$G$9</f>
        <v>1878.3700000000001</v>
      </c>
      <c r="M408" s="117">
        <f>VLOOKUP($A408+ROUND((COLUMN()-2)/24,5),АТС!$A$41:$F$784,3)+'Иные услуги '!$C$5+'РСТ РСО-А'!$L$7+'РСТ РСО-А'!$G$9</f>
        <v>1878.0600000000002</v>
      </c>
      <c r="N408" s="117">
        <f>VLOOKUP($A408+ROUND((COLUMN()-2)/24,5),АТС!$A$41:$F$784,3)+'Иные услуги '!$C$5+'РСТ РСО-А'!$L$7+'РСТ РСО-А'!$G$9</f>
        <v>1850.1200000000001</v>
      </c>
      <c r="O408" s="117">
        <f>VLOOKUP($A408+ROUND((COLUMN()-2)/24,5),АТС!$A$41:$F$784,3)+'Иные услуги '!$C$5+'РСТ РСО-А'!$L$7+'РСТ РСО-А'!$G$9</f>
        <v>1850.8600000000001</v>
      </c>
      <c r="P408" s="117">
        <f>VLOOKUP($A408+ROUND((COLUMN()-2)/24,5),АТС!$A$41:$F$784,3)+'Иные услуги '!$C$5+'РСТ РСО-А'!$L$7+'РСТ РСО-А'!$G$9</f>
        <v>1850.92</v>
      </c>
      <c r="Q408" s="117">
        <f>VLOOKUP($A408+ROUND((COLUMN()-2)/24,5),АТС!$A$41:$F$784,3)+'Иные услуги '!$C$5+'РСТ РСО-А'!$L$7+'РСТ РСО-А'!$G$9</f>
        <v>1879.71</v>
      </c>
      <c r="R408" s="117">
        <f>VLOOKUP($A408+ROUND((COLUMN()-2)/24,5),АТС!$A$41:$F$784,3)+'Иные услуги '!$C$5+'РСТ РСО-А'!$L$7+'РСТ РСО-А'!$G$9</f>
        <v>1850.93</v>
      </c>
      <c r="S408" s="117">
        <f>VLOOKUP($A408+ROUND((COLUMN()-2)/24,5),АТС!$A$41:$F$784,3)+'Иные услуги '!$C$5+'РСТ РСО-А'!$L$7+'РСТ РСО-А'!$G$9</f>
        <v>1819.6000000000001</v>
      </c>
      <c r="T408" s="117">
        <f>VLOOKUP($A408+ROUND((COLUMN()-2)/24,5),АТС!$A$41:$F$784,3)+'Иные услуги '!$C$5+'РСТ РСО-А'!$L$7+'РСТ РСО-А'!$G$9</f>
        <v>1930.3500000000001</v>
      </c>
      <c r="U408" s="117">
        <f>VLOOKUP($A408+ROUND((COLUMN()-2)/24,5),АТС!$A$41:$F$784,3)+'Иные услуги '!$C$5+'РСТ РСО-А'!$L$7+'РСТ РСО-А'!$G$9</f>
        <v>1985.8400000000001</v>
      </c>
      <c r="V408" s="117">
        <f>VLOOKUP($A408+ROUND((COLUMN()-2)/24,5),АТС!$A$41:$F$784,3)+'Иные услуги '!$C$5+'РСТ РСО-А'!$L$7+'РСТ РСО-А'!$G$9</f>
        <v>1950.3000000000002</v>
      </c>
      <c r="W408" s="117">
        <f>VLOOKUP($A408+ROUND((COLUMN()-2)/24,5),АТС!$A$41:$F$784,3)+'Иные услуги '!$C$5+'РСТ РСО-А'!$L$7+'РСТ РСО-А'!$G$9</f>
        <v>1871.8100000000002</v>
      </c>
      <c r="X408" s="117">
        <f>VLOOKUP($A408+ROUND((COLUMN()-2)/24,5),АТС!$A$41:$F$784,3)+'Иные услуги '!$C$5+'РСТ РСО-А'!$L$7+'РСТ РСО-А'!$G$9</f>
        <v>1803.7700000000002</v>
      </c>
      <c r="Y408" s="117">
        <f>VLOOKUP($A408+ROUND((COLUMN()-2)/24,5),АТС!$A$41:$F$784,3)+'Иные услуги '!$C$5+'РСТ РСО-А'!$L$7+'РСТ РСО-А'!$G$9</f>
        <v>1893.65</v>
      </c>
    </row>
    <row r="409" spans="1:25" x14ac:dyDescent="0.2">
      <c r="A409" s="66">
        <f t="shared" si="11"/>
        <v>43729</v>
      </c>
      <c r="B409" s="117">
        <f>VLOOKUP($A409+ROUND((COLUMN()-2)/24,5),АТС!$A$41:$F$784,3)+'Иные услуги '!$C$5+'РСТ РСО-А'!$L$7+'РСТ РСО-А'!$G$9</f>
        <v>1819.8700000000001</v>
      </c>
      <c r="C409" s="117">
        <f>VLOOKUP($A409+ROUND((COLUMN()-2)/24,5),АТС!$A$41:$F$784,3)+'Иные услуги '!$C$5+'РСТ РСО-А'!$L$7+'РСТ РСО-А'!$G$9</f>
        <v>1804.97</v>
      </c>
      <c r="D409" s="117">
        <f>VLOOKUP($A409+ROUND((COLUMN()-2)/24,5),АТС!$A$41:$F$784,3)+'Иные услуги '!$C$5+'РСТ РСО-А'!$L$7+'РСТ РСО-А'!$G$9</f>
        <v>1805.0000000000002</v>
      </c>
      <c r="E409" s="117">
        <f>VLOOKUP($A409+ROUND((COLUMN()-2)/24,5),АТС!$A$41:$F$784,3)+'Иные услуги '!$C$5+'РСТ РСО-А'!$L$7+'РСТ РСО-А'!$G$9</f>
        <v>1805.01</v>
      </c>
      <c r="F409" s="117">
        <f>VLOOKUP($A409+ROUND((COLUMN()-2)/24,5),АТС!$A$41:$F$784,3)+'Иные услуги '!$C$5+'РСТ РСО-А'!$L$7+'РСТ РСО-А'!$G$9</f>
        <v>1805.46</v>
      </c>
      <c r="G409" s="117">
        <f>VLOOKUP($A409+ROUND((COLUMN()-2)/24,5),АТС!$A$41:$F$784,3)+'Иные услуги '!$C$5+'РСТ РСО-А'!$L$7+'РСТ РСО-А'!$G$9</f>
        <v>1805.46</v>
      </c>
      <c r="H409" s="117">
        <f>VLOOKUP($A409+ROUND((COLUMN()-2)/24,5),АТС!$A$41:$F$784,3)+'Иные услуги '!$C$5+'РСТ РСО-А'!$L$7+'РСТ РСО-А'!$G$9</f>
        <v>1805.45</v>
      </c>
      <c r="I409" s="117">
        <f>VLOOKUP($A409+ROUND((COLUMN()-2)/24,5),АТС!$A$41:$F$784,3)+'Иные услуги '!$C$5+'РСТ РСО-А'!$L$7+'РСТ РСО-А'!$G$9</f>
        <v>1794.17</v>
      </c>
      <c r="J409" s="117">
        <f>VLOOKUP($A409+ROUND((COLUMN()-2)/24,5),АТС!$A$41:$F$784,3)+'Иные услуги '!$C$5+'РСТ РСО-А'!$L$7+'РСТ РСО-А'!$G$9</f>
        <v>1804.84</v>
      </c>
      <c r="K409" s="117">
        <f>VLOOKUP($A409+ROUND((COLUMN()-2)/24,5),АТС!$A$41:$F$784,3)+'Иные услуги '!$C$5+'РСТ РСО-А'!$L$7+'РСТ РСО-А'!$G$9</f>
        <v>1829.8</v>
      </c>
      <c r="L409" s="117">
        <f>VLOOKUP($A409+ROUND((COLUMN()-2)/24,5),АТС!$A$41:$F$784,3)+'Иные услуги '!$C$5+'РСТ РСО-А'!$L$7+'РСТ РСО-А'!$G$9</f>
        <v>1847.7500000000002</v>
      </c>
      <c r="M409" s="117">
        <f>VLOOKUP($A409+ROUND((COLUMN()-2)/24,5),АТС!$A$41:$F$784,3)+'Иные услуги '!$C$5+'РСТ РСО-А'!$L$7+'РСТ РСО-А'!$G$9</f>
        <v>1839.3100000000002</v>
      </c>
      <c r="N409" s="117">
        <f>VLOOKUP($A409+ROUND((COLUMN()-2)/24,5),АТС!$A$41:$F$784,3)+'Иные услуги '!$C$5+'РСТ РСО-А'!$L$7+'РСТ РСО-А'!$G$9</f>
        <v>1839.4800000000002</v>
      </c>
      <c r="O409" s="117">
        <f>VLOOKUP($A409+ROUND((COLUMN()-2)/24,5),АТС!$A$41:$F$784,3)+'Иные услуги '!$C$5+'РСТ РСО-А'!$L$7+'РСТ РСО-А'!$G$9</f>
        <v>1839.5000000000002</v>
      </c>
      <c r="P409" s="117">
        <f>VLOOKUP($A409+ROUND((COLUMN()-2)/24,5),АТС!$A$41:$F$784,3)+'Иные услуги '!$C$5+'РСТ РСО-А'!$L$7+'РСТ РСО-А'!$G$9</f>
        <v>1839.4</v>
      </c>
      <c r="Q409" s="117">
        <f>VLOOKUP($A409+ROUND((COLUMN()-2)/24,5),АТС!$A$41:$F$784,3)+'Иные услуги '!$C$5+'РСТ РСО-А'!$L$7+'РСТ РСО-А'!$G$9</f>
        <v>1820.8100000000002</v>
      </c>
      <c r="R409" s="117">
        <f>VLOOKUP($A409+ROUND((COLUMN()-2)/24,5),АТС!$A$41:$F$784,3)+'Иные услуги '!$C$5+'РСТ РСО-А'!$L$7+'РСТ РСО-А'!$G$9</f>
        <v>1816.0000000000002</v>
      </c>
      <c r="S409" s="117">
        <f>VLOOKUP($A409+ROUND((COLUMN()-2)/24,5),АТС!$A$41:$F$784,3)+'Иные услуги '!$C$5+'РСТ РСО-А'!$L$7+'РСТ РСО-А'!$G$9</f>
        <v>1815.1100000000001</v>
      </c>
      <c r="T409" s="117">
        <f>VLOOKUP($A409+ROUND((COLUMN()-2)/24,5),АТС!$A$41:$F$784,3)+'Иные услуги '!$C$5+'РСТ РСО-А'!$L$7+'РСТ РСО-А'!$G$9</f>
        <v>1883.15</v>
      </c>
      <c r="U409" s="117">
        <f>VLOOKUP($A409+ROUND((COLUMN()-2)/24,5),АТС!$A$41:$F$784,3)+'Иные услуги '!$C$5+'РСТ РСО-А'!$L$7+'РСТ РСО-А'!$G$9</f>
        <v>1932.2500000000002</v>
      </c>
      <c r="V409" s="117">
        <f>VLOOKUP($A409+ROUND((COLUMN()-2)/24,5),АТС!$A$41:$F$784,3)+'Иные услуги '!$C$5+'РСТ РСО-А'!$L$7+'РСТ РСО-А'!$G$9</f>
        <v>1906.7300000000002</v>
      </c>
      <c r="W409" s="117">
        <f>VLOOKUP($A409+ROUND((COLUMN()-2)/24,5),АТС!$A$41:$F$784,3)+'Иные услуги '!$C$5+'РСТ РСО-А'!$L$7+'РСТ РСО-А'!$G$9</f>
        <v>1835.05</v>
      </c>
      <c r="X409" s="117">
        <f>VLOOKUP($A409+ROUND((COLUMN()-2)/24,5),АТС!$A$41:$F$784,3)+'Иные услуги '!$C$5+'РСТ РСО-А'!$L$7+'РСТ РСО-А'!$G$9</f>
        <v>1804.0600000000002</v>
      </c>
      <c r="Y409" s="117">
        <f>VLOOKUP($A409+ROUND((COLUMN()-2)/24,5),АТС!$A$41:$F$784,3)+'Иные услуги '!$C$5+'РСТ РСО-А'!$L$7+'РСТ РСО-А'!$G$9</f>
        <v>1860.43</v>
      </c>
    </row>
    <row r="410" spans="1:25" x14ac:dyDescent="0.2">
      <c r="A410" s="66">
        <f t="shared" si="11"/>
        <v>43730</v>
      </c>
      <c r="B410" s="117">
        <f>VLOOKUP($A410+ROUND((COLUMN()-2)/24,5),АТС!$A$41:$F$784,3)+'Иные услуги '!$C$5+'РСТ РСО-А'!$L$7+'РСТ РСО-А'!$G$9</f>
        <v>1800.15</v>
      </c>
      <c r="C410" s="117">
        <f>VLOOKUP($A410+ROUND((COLUMN()-2)/24,5),АТС!$A$41:$F$784,3)+'Иные услуги '!$C$5+'РСТ РСО-А'!$L$7+'РСТ РСО-А'!$G$9</f>
        <v>1805.5800000000002</v>
      </c>
      <c r="D410" s="117">
        <f>VLOOKUP($A410+ROUND((COLUMN()-2)/24,5),АТС!$A$41:$F$784,3)+'Иные услуги '!$C$5+'РСТ РСО-А'!$L$7+'РСТ РСО-А'!$G$9</f>
        <v>1805.1100000000001</v>
      </c>
      <c r="E410" s="117">
        <f>VLOOKUP($A410+ROUND((COLUMN()-2)/24,5),АТС!$A$41:$F$784,3)+'Иные услуги '!$C$5+'РСТ РСО-А'!$L$7+'РСТ РСО-А'!$G$9</f>
        <v>1805.1200000000001</v>
      </c>
      <c r="F410" s="117">
        <f>VLOOKUP($A410+ROUND((COLUMN()-2)/24,5),АТС!$A$41:$F$784,3)+'Иные услуги '!$C$5+'РСТ РСО-А'!$L$7+'РСТ РСО-А'!$G$9</f>
        <v>1805.1200000000001</v>
      </c>
      <c r="G410" s="117">
        <f>VLOOKUP($A410+ROUND((COLUMN()-2)/24,5),АТС!$A$41:$F$784,3)+'Иные услуги '!$C$5+'РСТ РСО-А'!$L$7+'РСТ РСО-А'!$G$9</f>
        <v>1805.1000000000001</v>
      </c>
      <c r="H410" s="117">
        <f>VLOOKUP($A410+ROUND((COLUMN()-2)/24,5),АТС!$A$41:$F$784,3)+'Иные услуги '!$C$5+'РСТ РСО-А'!$L$7+'РСТ РСО-А'!$G$9</f>
        <v>1804.6100000000001</v>
      </c>
      <c r="I410" s="117">
        <f>VLOOKUP($A410+ROUND((COLUMN()-2)/24,5),АТС!$A$41:$F$784,3)+'Иные услуги '!$C$5+'РСТ РСО-А'!$L$7+'РСТ РСО-А'!$G$9</f>
        <v>1804.65</v>
      </c>
      <c r="J410" s="117">
        <f>VLOOKUP($A410+ROUND((COLUMN()-2)/24,5),АТС!$A$41:$F$784,3)+'Иные услуги '!$C$5+'РСТ РСО-А'!$L$7+'РСТ РСО-А'!$G$9</f>
        <v>1804.8100000000002</v>
      </c>
      <c r="K410" s="117">
        <f>VLOOKUP($A410+ROUND((COLUMN()-2)/24,5),АТС!$A$41:$F$784,3)+'Иные услуги '!$C$5+'РСТ РСО-А'!$L$7+'РСТ РСО-А'!$G$9</f>
        <v>1804.82</v>
      </c>
      <c r="L410" s="117">
        <f>VLOOKUP($A410+ROUND((COLUMN()-2)/24,5),АТС!$A$41:$F$784,3)+'Иные услуги '!$C$5+'РСТ РСО-А'!$L$7+'РСТ РСО-А'!$G$9</f>
        <v>1804.8700000000001</v>
      </c>
      <c r="M410" s="117">
        <f>VLOOKUP($A410+ROUND((COLUMN()-2)/24,5),АТС!$A$41:$F$784,3)+'Иные услуги '!$C$5+'РСТ РСО-А'!$L$7+'РСТ РСО-А'!$G$9</f>
        <v>1804.92</v>
      </c>
      <c r="N410" s="117">
        <f>VLOOKUP($A410+ROUND((COLUMN()-2)/24,5),АТС!$A$41:$F$784,3)+'Иные услуги '!$C$5+'РСТ РСО-А'!$L$7+'РСТ РСО-А'!$G$9</f>
        <v>1804.92</v>
      </c>
      <c r="O410" s="117">
        <f>VLOOKUP($A410+ROUND((COLUMN()-2)/24,5),АТС!$A$41:$F$784,3)+'Иные услуги '!$C$5+'РСТ РСО-А'!$L$7+'РСТ РСО-А'!$G$9</f>
        <v>1804.92</v>
      </c>
      <c r="P410" s="117">
        <f>VLOOKUP($A410+ROUND((COLUMN()-2)/24,5),АТС!$A$41:$F$784,3)+'Иные услуги '!$C$5+'РСТ РСО-А'!$L$7+'РСТ РСО-А'!$G$9</f>
        <v>1804.88</v>
      </c>
      <c r="Q410" s="117">
        <f>VLOOKUP($A410+ROUND((COLUMN()-2)/24,5),АТС!$A$41:$F$784,3)+'Иные услуги '!$C$5+'РСТ РСО-А'!$L$7+'РСТ РСО-А'!$G$9</f>
        <v>1804.89</v>
      </c>
      <c r="R410" s="117">
        <f>VLOOKUP($A410+ROUND((COLUMN()-2)/24,5),АТС!$A$41:$F$784,3)+'Иные услуги '!$C$5+'РСТ РСО-А'!$L$7+'РСТ РСО-А'!$G$9</f>
        <v>1804.91</v>
      </c>
      <c r="S410" s="117">
        <f>VLOOKUP($A410+ROUND((COLUMN()-2)/24,5),АТС!$A$41:$F$784,3)+'Иные услуги '!$C$5+'РСТ РСО-А'!$L$7+'РСТ РСО-А'!$G$9</f>
        <v>1804.92</v>
      </c>
      <c r="T410" s="117">
        <f>VLOOKUP($A410+ROUND((COLUMN()-2)/24,5),АТС!$A$41:$F$784,3)+'Иные услуги '!$C$5+'РСТ РСО-А'!$L$7+'РСТ РСО-А'!$G$9</f>
        <v>1858.8600000000001</v>
      </c>
      <c r="U410" s="117">
        <f>VLOOKUP($A410+ROUND((COLUMN()-2)/24,5),АТС!$A$41:$F$784,3)+'Иные услуги '!$C$5+'РСТ РСО-А'!$L$7+'РСТ РСО-А'!$G$9</f>
        <v>1905.09</v>
      </c>
      <c r="V410" s="117">
        <f>VLOOKUP($A410+ROUND((COLUMN()-2)/24,5),АТС!$A$41:$F$784,3)+'Иные услуги '!$C$5+'РСТ РСО-А'!$L$7+'РСТ РСО-А'!$G$9</f>
        <v>1909.57</v>
      </c>
      <c r="W410" s="117">
        <f>VLOOKUP($A410+ROUND((COLUMN()-2)/24,5),АТС!$A$41:$F$784,3)+'Иные услуги '!$C$5+'РСТ РСО-А'!$L$7+'РСТ РСО-А'!$G$9</f>
        <v>1836.22</v>
      </c>
      <c r="X410" s="117">
        <f>VLOOKUP($A410+ROUND((COLUMN()-2)/24,5),АТС!$A$41:$F$784,3)+'Иные услуги '!$C$5+'РСТ РСО-А'!$L$7+'РСТ РСО-А'!$G$9</f>
        <v>1804.17</v>
      </c>
      <c r="Y410" s="117">
        <f>VLOOKUP($A410+ROUND((COLUMN()-2)/24,5),АТС!$A$41:$F$784,3)+'Иные услуги '!$C$5+'РСТ РСО-А'!$L$7+'РСТ РСО-А'!$G$9</f>
        <v>1839.2300000000002</v>
      </c>
    </row>
    <row r="411" spans="1:25" x14ac:dyDescent="0.2">
      <c r="A411" s="66">
        <f t="shared" si="11"/>
        <v>43731</v>
      </c>
      <c r="B411" s="117">
        <f>VLOOKUP($A411+ROUND((COLUMN()-2)/24,5),АТС!$A$41:$F$784,3)+'Иные услуги '!$C$5+'РСТ РСО-А'!$L$7+'РСТ РСО-А'!$G$9</f>
        <v>1808.32</v>
      </c>
      <c r="C411" s="117">
        <f>VLOOKUP($A411+ROUND((COLUMN()-2)/24,5),АТС!$A$41:$F$784,3)+'Иные услуги '!$C$5+'РСТ РСО-А'!$L$7+'РСТ РСО-А'!$G$9</f>
        <v>1806.6200000000001</v>
      </c>
      <c r="D411" s="117">
        <f>VLOOKUP($A411+ROUND((COLUMN()-2)/24,5),АТС!$A$41:$F$784,3)+'Иные услуги '!$C$5+'РСТ РСО-А'!$L$7+'РСТ РСО-А'!$G$9</f>
        <v>1805.0400000000002</v>
      </c>
      <c r="E411" s="117">
        <f>VLOOKUP($A411+ROUND((COLUMN()-2)/24,5),АТС!$A$41:$F$784,3)+'Иные услуги '!$C$5+'РСТ РСО-А'!$L$7+'РСТ РСО-А'!$G$9</f>
        <v>1805.0600000000002</v>
      </c>
      <c r="F411" s="117">
        <f>VLOOKUP($A411+ROUND((COLUMN()-2)/24,5),АТС!$A$41:$F$784,3)+'Иные услуги '!$C$5+'РСТ РСО-А'!$L$7+'РСТ РСО-А'!$G$9</f>
        <v>1805.05</v>
      </c>
      <c r="G411" s="117">
        <f>VLOOKUP($A411+ROUND((COLUMN()-2)/24,5),АТС!$A$41:$F$784,3)+'Иные услуги '!$C$5+'РСТ РСО-А'!$L$7+'РСТ РСО-А'!$G$9</f>
        <v>1805.01</v>
      </c>
      <c r="H411" s="117">
        <f>VLOOKUP($A411+ROUND((COLUMN()-2)/24,5),АТС!$A$41:$F$784,3)+'Иные услуги '!$C$5+'РСТ РСО-А'!$L$7+'РСТ РСО-А'!$G$9</f>
        <v>1804.5000000000002</v>
      </c>
      <c r="I411" s="117">
        <f>VLOOKUP($A411+ROUND((COLUMN()-2)/24,5),АТС!$A$41:$F$784,3)+'Иные услуги '!$C$5+'РСТ РСО-А'!$L$7+'РСТ РСО-А'!$G$9</f>
        <v>1885.05</v>
      </c>
      <c r="J411" s="117">
        <f>VLOOKUP($A411+ROUND((COLUMN()-2)/24,5),АТС!$A$41:$F$784,3)+'Иные услуги '!$C$5+'РСТ РСО-А'!$L$7+'РСТ РСО-А'!$G$9</f>
        <v>1804.89</v>
      </c>
      <c r="K411" s="117">
        <f>VLOOKUP($A411+ROUND((COLUMN()-2)/24,5),АТС!$A$41:$F$784,3)+'Иные услуги '!$C$5+'РСТ РСО-А'!$L$7+'РСТ РСО-А'!$G$9</f>
        <v>1819.3</v>
      </c>
      <c r="L411" s="117">
        <f>VLOOKUP($A411+ROUND((COLUMN()-2)/24,5),АТС!$A$41:$F$784,3)+'Иные услуги '!$C$5+'РСТ РСО-А'!$L$7+'РСТ РСО-А'!$G$9</f>
        <v>1851.7900000000002</v>
      </c>
      <c r="M411" s="117">
        <f>VLOOKUP($A411+ROUND((COLUMN()-2)/24,5),АТС!$A$41:$F$784,3)+'Иные услуги '!$C$5+'РСТ РСО-А'!$L$7+'РСТ РСО-А'!$G$9</f>
        <v>1851.74</v>
      </c>
      <c r="N411" s="117">
        <f>VLOOKUP($A411+ROUND((COLUMN()-2)/24,5),АТС!$A$41:$F$784,3)+'Иные услуги '!$C$5+'РСТ РСО-А'!$L$7+'РСТ РСО-А'!$G$9</f>
        <v>1819.5000000000002</v>
      </c>
      <c r="O411" s="117">
        <f>VLOOKUP($A411+ROUND((COLUMN()-2)/24,5),АТС!$A$41:$F$784,3)+'Иные услуги '!$C$5+'РСТ РСО-А'!$L$7+'РСТ РСО-А'!$G$9</f>
        <v>1819.63</v>
      </c>
      <c r="P411" s="117">
        <f>VLOOKUP($A411+ROUND((COLUMN()-2)/24,5),АТС!$A$41:$F$784,3)+'Иные услуги '!$C$5+'РСТ РСО-А'!$L$7+'РСТ РСО-А'!$G$9</f>
        <v>1819.7</v>
      </c>
      <c r="Q411" s="117">
        <f>VLOOKUP($A411+ROUND((COLUMN()-2)/24,5),АТС!$A$41:$F$784,3)+'Иные услуги '!$C$5+'РСТ РСО-А'!$L$7+'РСТ РСО-А'!$G$9</f>
        <v>1819.72</v>
      </c>
      <c r="R411" s="117">
        <f>VLOOKUP($A411+ROUND((COLUMN()-2)/24,5),АТС!$A$41:$F$784,3)+'Иные услуги '!$C$5+'РСТ РСО-А'!$L$7+'РСТ РСО-А'!$G$9</f>
        <v>1819.74</v>
      </c>
      <c r="S411" s="117">
        <f>VLOOKUP($A411+ROUND((COLUMN()-2)/24,5),АТС!$A$41:$F$784,3)+'Иные услуги '!$C$5+'РСТ РСО-А'!$L$7+'РСТ РСО-А'!$G$9</f>
        <v>1817.9</v>
      </c>
      <c r="T411" s="117">
        <f>VLOOKUP($A411+ROUND((COLUMN()-2)/24,5),АТС!$A$41:$F$784,3)+'Иные услуги '!$C$5+'РСТ РСО-А'!$L$7+'РСТ РСО-А'!$G$9</f>
        <v>1932.5700000000002</v>
      </c>
      <c r="U411" s="117">
        <f>VLOOKUP($A411+ROUND((COLUMN()-2)/24,5),АТС!$A$41:$F$784,3)+'Иные услуги '!$C$5+'РСТ РСО-А'!$L$7+'РСТ РСО-А'!$G$9</f>
        <v>1976.9600000000003</v>
      </c>
      <c r="V411" s="117">
        <f>VLOOKUP($A411+ROUND((COLUMN()-2)/24,5),АТС!$A$41:$F$784,3)+'Иные услуги '!$C$5+'РСТ РСО-А'!$L$7+'РСТ РСО-А'!$G$9</f>
        <v>1952.1700000000003</v>
      </c>
      <c r="W411" s="117">
        <f>VLOOKUP($A411+ROUND((COLUMN()-2)/24,5),АТС!$A$41:$F$784,3)+'Иные услуги '!$C$5+'РСТ РСО-А'!$L$7+'РСТ РСО-А'!$G$9</f>
        <v>1873.74</v>
      </c>
      <c r="X411" s="117">
        <f>VLOOKUP($A411+ROUND((COLUMN()-2)/24,5),АТС!$A$41:$F$784,3)+'Иные услуги '!$C$5+'РСТ РСО-А'!$L$7+'РСТ РСО-А'!$G$9</f>
        <v>1804.01</v>
      </c>
      <c r="Y411" s="117">
        <f>VLOOKUP($A411+ROUND((COLUMN()-2)/24,5),АТС!$A$41:$F$784,3)+'Иные услуги '!$C$5+'РСТ РСО-А'!$L$7+'РСТ РСО-А'!$G$9</f>
        <v>1859.45</v>
      </c>
    </row>
    <row r="412" spans="1:25" x14ac:dyDescent="0.2">
      <c r="A412" s="66">
        <f t="shared" si="11"/>
        <v>43732</v>
      </c>
      <c r="B412" s="117">
        <f>VLOOKUP($A412+ROUND((COLUMN()-2)/24,5),АТС!$A$41:$F$784,3)+'Иные услуги '!$C$5+'РСТ РСО-А'!$L$7+'РСТ РСО-А'!$G$9</f>
        <v>1813.05</v>
      </c>
      <c r="C412" s="117">
        <f>VLOOKUP($A412+ROUND((COLUMN()-2)/24,5),АТС!$A$41:$F$784,3)+'Иные услуги '!$C$5+'РСТ РСО-А'!$L$7+'РСТ РСО-А'!$G$9</f>
        <v>1811.72</v>
      </c>
      <c r="D412" s="117">
        <f>VLOOKUP($A412+ROUND((COLUMN()-2)/24,5),АТС!$A$41:$F$784,3)+'Иные услуги '!$C$5+'РСТ РСО-А'!$L$7+'РСТ РСО-А'!$G$9</f>
        <v>1805.03</v>
      </c>
      <c r="E412" s="117">
        <f>VLOOKUP($A412+ROUND((COLUMN()-2)/24,5),АТС!$A$41:$F$784,3)+'Иные услуги '!$C$5+'РСТ РСО-А'!$L$7+'РСТ РСО-А'!$G$9</f>
        <v>1805.0400000000002</v>
      </c>
      <c r="F412" s="117">
        <f>VLOOKUP($A412+ROUND((COLUMN()-2)/24,5),АТС!$A$41:$F$784,3)+'Иные услуги '!$C$5+'РСТ РСО-А'!$L$7+'РСТ РСО-А'!$G$9</f>
        <v>1805.03</v>
      </c>
      <c r="G412" s="117">
        <f>VLOOKUP($A412+ROUND((COLUMN()-2)/24,5),АТС!$A$41:$F$784,3)+'Иные услуги '!$C$5+'РСТ РСО-А'!$L$7+'РСТ РСО-А'!$G$9</f>
        <v>1804.95</v>
      </c>
      <c r="H412" s="117">
        <f>VLOOKUP($A412+ROUND((COLUMN()-2)/24,5),АТС!$A$41:$F$784,3)+'Иные услуги '!$C$5+'РСТ РСО-А'!$L$7+'РСТ РСО-А'!$G$9</f>
        <v>1804.1200000000001</v>
      </c>
      <c r="I412" s="117">
        <f>VLOOKUP($A412+ROUND((COLUMN()-2)/24,5),АТС!$A$41:$F$784,3)+'Иные услуги '!$C$5+'РСТ РСО-А'!$L$7+'РСТ РСО-А'!$G$9</f>
        <v>1896.2300000000002</v>
      </c>
      <c r="J412" s="117">
        <f>VLOOKUP($A412+ROUND((COLUMN()-2)/24,5),АТС!$A$41:$F$784,3)+'Иные услуги '!$C$5+'РСТ РСО-А'!$L$7+'РСТ РСО-А'!$G$9</f>
        <v>1804.93</v>
      </c>
      <c r="K412" s="117">
        <f>VLOOKUP($A412+ROUND((COLUMN()-2)/24,5),АТС!$A$41:$F$784,3)+'Иные услуги '!$C$5+'РСТ РСО-А'!$L$7+'РСТ РСО-А'!$G$9</f>
        <v>1881.82</v>
      </c>
      <c r="L412" s="117">
        <f>VLOOKUP($A412+ROUND((COLUMN()-2)/24,5),АТС!$A$41:$F$784,3)+'Иные услуги '!$C$5+'РСТ РСО-А'!$L$7+'РСТ РСО-А'!$G$9</f>
        <v>1881.82</v>
      </c>
      <c r="M412" s="117">
        <f>VLOOKUP($A412+ROUND((COLUMN()-2)/24,5),АТС!$A$41:$F$784,3)+'Иные услуги '!$C$5+'РСТ РСО-А'!$L$7+'РСТ РСО-А'!$G$9</f>
        <v>1882.24</v>
      </c>
      <c r="N412" s="117">
        <f>VLOOKUP($A412+ROUND((COLUMN()-2)/24,5),АТС!$A$41:$F$784,3)+'Иные услуги '!$C$5+'РСТ РСО-А'!$L$7+'РСТ РСО-А'!$G$9</f>
        <v>1851.46</v>
      </c>
      <c r="O412" s="117">
        <f>VLOOKUP($A412+ROUND((COLUMN()-2)/24,5),АТС!$A$41:$F$784,3)+'Иные услуги '!$C$5+'РСТ РСО-А'!$L$7+'РСТ РСО-А'!$G$9</f>
        <v>1851.89</v>
      </c>
      <c r="P412" s="117">
        <f>VLOOKUP($A412+ROUND((COLUMN()-2)/24,5),АТС!$A$41:$F$784,3)+'Иные услуги '!$C$5+'РСТ РСО-А'!$L$7+'РСТ РСО-А'!$G$9</f>
        <v>1851.8300000000002</v>
      </c>
      <c r="Q412" s="117">
        <f>VLOOKUP($A412+ROUND((COLUMN()-2)/24,5),АТС!$A$41:$F$784,3)+'Иные услуги '!$C$5+'РСТ РСО-А'!$L$7+'РСТ РСО-А'!$G$9</f>
        <v>1852.19</v>
      </c>
      <c r="R412" s="117">
        <f>VLOOKUP($A412+ROUND((COLUMN()-2)/24,5),АТС!$A$41:$F$784,3)+'Иные услуги '!$C$5+'РСТ РСО-А'!$L$7+'РСТ РСО-А'!$G$9</f>
        <v>1852.41</v>
      </c>
      <c r="S412" s="117">
        <f>VLOOKUP($A412+ROUND((COLUMN()-2)/24,5),АТС!$A$41:$F$784,3)+'Иные услуги '!$C$5+'РСТ РСО-А'!$L$7+'РСТ РСО-А'!$G$9</f>
        <v>1852.71</v>
      </c>
      <c r="T412" s="117">
        <f>VLOOKUP($A412+ROUND((COLUMN()-2)/24,5),АТС!$A$41:$F$784,3)+'Иные услуги '!$C$5+'РСТ РСО-А'!$L$7+'РСТ РСО-А'!$G$9</f>
        <v>1959.4300000000003</v>
      </c>
      <c r="U412" s="117">
        <f>VLOOKUP($A412+ROUND((COLUMN()-2)/24,5),АТС!$A$41:$F$784,3)+'Иные услуги '!$C$5+'РСТ РСО-А'!$L$7+'РСТ РСО-А'!$G$9</f>
        <v>1978.9300000000003</v>
      </c>
      <c r="V412" s="117">
        <f>VLOOKUP($A412+ROUND((COLUMN()-2)/24,5),АТС!$A$41:$F$784,3)+'Иные услуги '!$C$5+'РСТ РСО-А'!$L$7+'РСТ РСО-А'!$G$9</f>
        <v>1953.1900000000003</v>
      </c>
      <c r="W412" s="117">
        <f>VLOOKUP($A412+ROUND((COLUMN()-2)/24,5),АТС!$A$41:$F$784,3)+'Иные услуги '!$C$5+'РСТ РСО-А'!$L$7+'РСТ РСО-А'!$G$9</f>
        <v>1874.0600000000002</v>
      </c>
      <c r="X412" s="117">
        <f>VLOOKUP($A412+ROUND((COLUMN()-2)/24,5),АТС!$A$41:$F$784,3)+'Иные услуги '!$C$5+'РСТ РСО-А'!$L$7+'РСТ РСО-А'!$G$9</f>
        <v>1804.0000000000002</v>
      </c>
      <c r="Y412" s="117">
        <f>VLOOKUP($A412+ROUND((COLUMN()-2)/24,5),АТС!$A$41:$F$784,3)+'Иные услуги '!$C$5+'РСТ РСО-А'!$L$7+'РСТ РСО-А'!$G$9</f>
        <v>1860.53</v>
      </c>
    </row>
    <row r="413" spans="1:25" x14ac:dyDescent="0.2">
      <c r="A413" s="66">
        <f t="shared" si="11"/>
        <v>43733</v>
      </c>
      <c r="B413" s="117">
        <f>VLOOKUP($A413+ROUND((COLUMN()-2)/24,5),АТС!$A$41:$F$784,3)+'Иные услуги '!$C$5+'РСТ РСО-А'!$L$7+'РСТ РСО-А'!$G$9</f>
        <v>1822.0600000000002</v>
      </c>
      <c r="C413" s="117">
        <f>VLOOKUP($A413+ROUND((COLUMN()-2)/24,5),АТС!$A$41:$F$784,3)+'Иные услуги '!$C$5+'РСТ РСО-А'!$L$7+'РСТ РСО-А'!$G$9</f>
        <v>1818.5200000000002</v>
      </c>
      <c r="D413" s="117">
        <f>VLOOKUP($A413+ROUND((COLUMN()-2)/24,5),АТС!$A$41:$F$784,3)+'Иные услуги '!$C$5+'РСТ РСО-А'!$L$7+'РСТ РСО-А'!$G$9</f>
        <v>1812.39</v>
      </c>
      <c r="E413" s="117">
        <f>VLOOKUP($A413+ROUND((COLUMN()-2)/24,5),АТС!$A$41:$F$784,3)+'Иные услуги '!$C$5+'РСТ РСО-А'!$L$7+'РСТ РСО-А'!$G$9</f>
        <v>1807.7700000000002</v>
      </c>
      <c r="F413" s="117">
        <f>VLOOKUP($A413+ROUND((COLUMN()-2)/24,5),АТС!$A$41:$F$784,3)+'Иные услуги '!$C$5+'РСТ РСО-А'!$L$7+'РСТ РСО-А'!$G$9</f>
        <v>1807.84</v>
      </c>
      <c r="G413" s="117">
        <f>VLOOKUP($A413+ROUND((COLUMN()-2)/24,5),АТС!$A$41:$F$784,3)+'Иные услуги '!$C$5+'РСТ РСО-А'!$L$7+'РСТ РСО-А'!$G$9</f>
        <v>1808.0400000000002</v>
      </c>
      <c r="H413" s="117">
        <f>VLOOKUP($A413+ROUND((COLUMN()-2)/24,5),АТС!$A$41:$F$784,3)+'Иные услуги '!$C$5+'РСТ РСО-А'!$L$7+'РСТ РСО-А'!$G$9</f>
        <v>1842.5800000000002</v>
      </c>
      <c r="I413" s="117">
        <f>VLOOKUP($A413+ROUND((COLUMN()-2)/24,5),АТС!$A$41:$F$784,3)+'Иные услуги '!$C$5+'РСТ РСО-А'!$L$7+'РСТ РСО-А'!$G$9</f>
        <v>1923.15</v>
      </c>
      <c r="J413" s="117">
        <f>VLOOKUP($A413+ROUND((COLUMN()-2)/24,5),АТС!$A$41:$F$784,3)+'Иные услуги '!$C$5+'РСТ РСО-А'!$L$7+'РСТ РСО-А'!$G$9</f>
        <v>1820.51</v>
      </c>
      <c r="K413" s="117">
        <f>VLOOKUP($A413+ROUND((COLUMN()-2)/24,5),АТС!$A$41:$F$784,3)+'Иные услуги '!$C$5+'РСТ РСО-А'!$L$7+'РСТ РСО-А'!$G$9</f>
        <v>1886.34</v>
      </c>
      <c r="L413" s="117">
        <f>VLOOKUP($A413+ROUND((COLUMN()-2)/24,5),АТС!$A$41:$F$784,3)+'Иные услуги '!$C$5+'РСТ РСО-А'!$L$7+'РСТ РСО-А'!$G$9</f>
        <v>1904.2900000000002</v>
      </c>
      <c r="M413" s="117">
        <f>VLOOKUP($A413+ROUND((COLUMN()-2)/24,5),АТС!$A$41:$F$784,3)+'Иные услуги '!$C$5+'РСТ РСО-А'!$L$7+'РСТ РСО-А'!$G$9</f>
        <v>1904.14</v>
      </c>
      <c r="N413" s="117">
        <f>VLOOKUP($A413+ROUND((COLUMN()-2)/24,5),АТС!$A$41:$F$784,3)+'Иные услуги '!$C$5+'РСТ РСО-А'!$L$7+'РСТ РСО-А'!$G$9</f>
        <v>1886.2700000000002</v>
      </c>
      <c r="O413" s="117">
        <f>VLOOKUP($A413+ROUND((COLUMN()-2)/24,5),АТС!$A$41:$F$784,3)+'Иные услуги '!$C$5+'РСТ РСО-А'!$L$7+'РСТ РСО-А'!$G$9</f>
        <v>1885.82</v>
      </c>
      <c r="P413" s="117">
        <f>VLOOKUP($A413+ROUND((COLUMN()-2)/24,5),АТС!$A$41:$F$784,3)+'Иные услуги '!$C$5+'РСТ РСО-А'!$L$7+'РСТ РСО-А'!$G$9</f>
        <v>1854.64</v>
      </c>
      <c r="Q413" s="117">
        <f>VLOOKUP($A413+ROUND((COLUMN()-2)/24,5),АТС!$A$41:$F$784,3)+'Иные услуги '!$C$5+'РСТ РСО-А'!$L$7+'РСТ РСО-А'!$G$9</f>
        <v>1854.24</v>
      </c>
      <c r="R413" s="117">
        <f>VLOOKUP($A413+ROUND((COLUMN()-2)/24,5),АТС!$A$41:$F$784,3)+'Иные услуги '!$C$5+'РСТ РСО-А'!$L$7+'РСТ РСО-А'!$G$9</f>
        <v>1854.88</v>
      </c>
      <c r="S413" s="117">
        <f>VLOOKUP($A413+ROUND((COLUMN()-2)/24,5),АТС!$A$41:$F$784,3)+'Иные услуги '!$C$5+'РСТ РСО-А'!$L$7+'РСТ РСО-А'!$G$9</f>
        <v>1846.0400000000002</v>
      </c>
      <c r="T413" s="117">
        <f>VLOOKUP($A413+ROUND((COLUMN()-2)/24,5),АТС!$A$41:$F$784,3)+'Иные услуги '!$C$5+'РСТ РСО-А'!$L$7+'РСТ РСО-А'!$G$9</f>
        <v>2005.89</v>
      </c>
      <c r="U413" s="117">
        <f>VLOOKUP($A413+ROUND((COLUMN()-2)/24,5),АТС!$A$41:$F$784,3)+'Иные услуги '!$C$5+'РСТ РСО-А'!$L$7+'РСТ РСО-А'!$G$9</f>
        <v>2057.08</v>
      </c>
      <c r="V413" s="117">
        <f>VLOOKUP($A413+ROUND((COLUMN()-2)/24,5),АТС!$A$41:$F$784,3)+'Иные услуги '!$C$5+'РСТ РСО-А'!$L$7+'РСТ РСО-А'!$G$9</f>
        <v>2034.1200000000001</v>
      </c>
      <c r="W413" s="117">
        <f>VLOOKUP($A413+ROUND((COLUMN()-2)/24,5),АТС!$A$41:$F$784,3)+'Иные услуги '!$C$5+'РСТ РСО-А'!$L$7+'РСТ РСО-А'!$G$9</f>
        <v>1983.2700000000002</v>
      </c>
      <c r="X413" s="117">
        <f>VLOOKUP($A413+ROUND((COLUMN()-2)/24,5),АТС!$A$41:$F$784,3)+'Иные услуги '!$C$5+'РСТ РСО-А'!$L$7+'РСТ РСО-А'!$G$9</f>
        <v>1804.5800000000002</v>
      </c>
      <c r="Y413" s="117">
        <f>VLOOKUP($A413+ROUND((COLUMN()-2)/24,5),АТС!$A$41:$F$784,3)+'Иные услуги '!$C$5+'РСТ РСО-А'!$L$7+'РСТ РСО-А'!$G$9</f>
        <v>1912.84</v>
      </c>
    </row>
    <row r="414" spans="1:25" x14ac:dyDescent="0.2">
      <c r="A414" s="66">
        <f t="shared" si="11"/>
        <v>43734</v>
      </c>
      <c r="B414" s="117">
        <f>VLOOKUP($A414+ROUND((COLUMN()-2)/24,5),АТС!$A$41:$F$784,3)+'Иные услуги '!$C$5+'РСТ РСО-А'!$L$7+'РСТ РСО-А'!$G$9</f>
        <v>1829.45</v>
      </c>
      <c r="C414" s="117">
        <f>VLOOKUP($A414+ROUND((COLUMN()-2)/24,5),АТС!$A$41:$F$784,3)+'Иные услуги '!$C$5+'РСТ РСО-А'!$L$7+'РСТ РСО-А'!$G$9</f>
        <v>1817.59</v>
      </c>
      <c r="D414" s="117">
        <f>VLOOKUP($A414+ROUND((COLUMN()-2)/24,5),АТС!$A$41:$F$784,3)+'Иные услуги '!$C$5+'РСТ РСО-А'!$L$7+'РСТ РСО-А'!$G$9</f>
        <v>1809.32</v>
      </c>
      <c r="E414" s="117">
        <f>VLOOKUP($A414+ROUND((COLUMN()-2)/24,5),АТС!$A$41:$F$784,3)+'Иные услуги '!$C$5+'РСТ РСО-А'!$L$7+'РСТ РСО-А'!$G$9</f>
        <v>1807.45</v>
      </c>
      <c r="F414" s="117">
        <f>VLOOKUP($A414+ROUND((COLUMN()-2)/24,5),АТС!$A$41:$F$784,3)+'Иные услуги '!$C$5+'РСТ РСО-А'!$L$7+'РСТ РСО-А'!$G$9</f>
        <v>1811.97</v>
      </c>
      <c r="G414" s="117">
        <f>VLOOKUP($A414+ROUND((COLUMN()-2)/24,5),АТС!$A$41:$F$784,3)+'Иные услуги '!$C$5+'РСТ РСО-А'!$L$7+'РСТ РСО-А'!$G$9</f>
        <v>1813.18</v>
      </c>
      <c r="H414" s="117">
        <f>VLOOKUP($A414+ROUND((COLUMN()-2)/24,5),АТС!$A$41:$F$784,3)+'Иные услуги '!$C$5+'РСТ РСО-А'!$L$7+'РСТ РСО-А'!$G$9</f>
        <v>1846.57</v>
      </c>
      <c r="I414" s="117">
        <f>VLOOKUP($A414+ROUND((COLUMN()-2)/24,5),АТС!$A$41:$F$784,3)+'Иные услуги '!$C$5+'РСТ РСО-А'!$L$7+'РСТ РСО-А'!$G$9</f>
        <v>2041.3100000000002</v>
      </c>
      <c r="J414" s="117">
        <f>VLOOKUP($A414+ROUND((COLUMN()-2)/24,5),АТС!$A$41:$F$784,3)+'Иные услуги '!$C$5+'РСТ РСО-А'!$L$7+'РСТ РСО-А'!$G$9</f>
        <v>1821.1100000000001</v>
      </c>
      <c r="K414" s="117">
        <f>VLOOKUP($A414+ROUND((COLUMN()-2)/24,5),АТС!$A$41:$F$784,3)+'Иные услуги '!$C$5+'РСТ РСО-А'!$L$7+'РСТ РСО-А'!$G$9</f>
        <v>1933.4400000000003</v>
      </c>
      <c r="L414" s="117">
        <f>VLOOKUP($A414+ROUND((COLUMN()-2)/24,5),АТС!$A$41:$F$784,3)+'Иные услуги '!$C$5+'РСТ РСО-А'!$L$7+'РСТ РСО-А'!$G$9</f>
        <v>1933.2400000000002</v>
      </c>
      <c r="M414" s="117">
        <f>VLOOKUP($A414+ROUND((COLUMN()-2)/24,5),АТС!$A$41:$F$784,3)+'Иные услуги '!$C$5+'РСТ РСО-А'!$L$7+'РСТ РСО-А'!$G$9</f>
        <v>1957.89</v>
      </c>
      <c r="N414" s="117">
        <f>VLOOKUP($A414+ROUND((COLUMN()-2)/24,5),АТС!$A$41:$F$784,3)+'Иные услуги '!$C$5+'РСТ РСО-А'!$L$7+'РСТ РСО-А'!$G$9</f>
        <v>1898.2300000000002</v>
      </c>
      <c r="O414" s="117">
        <f>VLOOKUP($A414+ROUND((COLUMN()-2)/24,5),АТС!$A$41:$F$784,3)+'Иные услуги '!$C$5+'РСТ РСО-А'!$L$7+'РСТ РСО-А'!$G$9</f>
        <v>1899.5000000000002</v>
      </c>
      <c r="P414" s="117">
        <f>VLOOKUP($A414+ROUND((COLUMN()-2)/24,5),АТС!$A$41:$F$784,3)+'Иные услуги '!$C$5+'РСТ РСО-А'!$L$7+'РСТ РСО-А'!$G$9</f>
        <v>1899.53</v>
      </c>
      <c r="Q414" s="117">
        <f>VLOOKUP($A414+ROUND((COLUMN()-2)/24,5),АТС!$A$41:$F$784,3)+'Иные услуги '!$C$5+'РСТ РСО-А'!$L$7+'РСТ РСО-А'!$G$9</f>
        <v>1900.47</v>
      </c>
      <c r="R414" s="117">
        <f>VLOOKUP($A414+ROUND((COLUMN()-2)/24,5),АТС!$A$41:$F$784,3)+'Иные услуги '!$C$5+'РСТ РСО-А'!$L$7+'РСТ РСО-А'!$G$9</f>
        <v>1900.66</v>
      </c>
      <c r="S414" s="117">
        <f>VLOOKUP($A414+ROUND((COLUMN()-2)/24,5),АТС!$A$41:$F$784,3)+'Иные услуги '!$C$5+'РСТ РСО-А'!$L$7+'РСТ РСО-А'!$G$9</f>
        <v>1916.8600000000001</v>
      </c>
      <c r="T414" s="117">
        <f>VLOOKUP($A414+ROUND((COLUMN()-2)/24,5),АТС!$A$41:$F$784,3)+'Иные услуги '!$C$5+'РСТ РСО-А'!$L$7+'РСТ РСО-А'!$G$9</f>
        <v>2036.5200000000002</v>
      </c>
      <c r="U414" s="117">
        <f>VLOOKUP($A414+ROUND((COLUMN()-2)/24,5),АТС!$A$41:$F$784,3)+'Иные услуги '!$C$5+'РСТ РСО-А'!$L$7+'РСТ РСО-А'!$G$9</f>
        <v>2088.5500000000002</v>
      </c>
      <c r="V414" s="117">
        <f>VLOOKUP($A414+ROUND((COLUMN()-2)/24,5),АТС!$A$41:$F$784,3)+'Иные услуги '!$C$5+'РСТ РСО-А'!$L$7+'РСТ РСО-А'!$G$9</f>
        <v>2037.3700000000001</v>
      </c>
      <c r="W414" s="117">
        <f>VLOOKUP($A414+ROUND((COLUMN()-2)/24,5),АТС!$A$41:$F$784,3)+'Иные услуги '!$C$5+'РСТ РСО-А'!$L$7+'РСТ РСО-А'!$G$9</f>
        <v>1984.8000000000002</v>
      </c>
      <c r="X414" s="117">
        <f>VLOOKUP($A414+ROUND((COLUMN()-2)/24,5),АТС!$A$41:$F$784,3)+'Иные услуги '!$C$5+'РСТ РСО-А'!$L$7+'РСТ РСО-А'!$G$9</f>
        <v>1804.63</v>
      </c>
      <c r="Y414" s="117">
        <f>VLOOKUP($A414+ROUND((COLUMN()-2)/24,5),АТС!$A$41:$F$784,3)+'Иные услуги '!$C$5+'РСТ РСО-А'!$L$7+'РСТ РСО-А'!$G$9</f>
        <v>1891.5400000000002</v>
      </c>
    </row>
    <row r="415" spans="1:25" x14ac:dyDescent="0.2">
      <c r="A415" s="66">
        <f t="shared" si="11"/>
        <v>43735</v>
      </c>
      <c r="B415" s="117">
        <f>VLOOKUP($A415+ROUND((COLUMN()-2)/24,5),АТС!$A$41:$F$784,3)+'Иные услуги '!$C$5+'РСТ РСО-А'!$L$7+'РСТ РСО-А'!$G$9</f>
        <v>1829.47</v>
      </c>
      <c r="C415" s="117">
        <f>VLOOKUP($A415+ROUND((COLUMN()-2)/24,5),АТС!$A$41:$F$784,3)+'Иные услуги '!$C$5+'РСТ РСО-А'!$L$7+'РСТ РСО-А'!$G$9</f>
        <v>1825.17</v>
      </c>
      <c r="D415" s="117">
        <f>VLOOKUP($A415+ROUND((COLUMN()-2)/24,5),АТС!$A$41:$F$784,3)+'Иные услуги '!$C$5+'РСТ РСО-А'!$L$7+'РСТ РСО-А'!$G$9</f>
        <v>1816.65</v>
      </c>
      <c r="E415" s="117">
        <f>VLOOKUP($A415+ROUND((COLUMN()-2)/24,5),АТС!$A$41:$F$784,3)+'Иные услуги '!$C$5+'РСТ РСО-А'!$L$7+'РСТ РСО-А'!$G$9</f>
        <v>1809.1000000000001</v>
      </c>
      <c r="F415" s="117">
        <f>VLOOKUP($A415+ROUND((COLUMN()-2)/24,5),АТС!$A$41:$F$784,3)+'Иные услуги '!$C$5+'РСТ РСО-А'!$L$7+'РСТ РСО-А'!$G$9</f>
        <v>1820.38</v>
      </c>
      <c r="G415" s="117">
        <f>VLOOKUP($A415+ROUND((COLUMN()-2)/24,5),АТС!$A$41:$F$784,3)+'Иные услуги '!$C$5+'РСТ РСО-А'!$L$7+'РСТ РСО-А'!$G$9</f>
        <v>1836.4800000000002</v>
      </c>
      <c r="H415" s="117">
        <f>VLOOKUP($A415+ROUND((COLUMN()-2)/24,5),АТС!$A$41:$F$784,3)+'Иные услуги '!$C$5+'РСТ РСО-А'!$L$7+'РСТ РСО-А'!$G$9</f>
        <v>1875.24</v>
      </c>
      <c r="I415" s="117">
        <f>VLOOKUP($A415+ROUND((COLUMN()-2)/24,5),АТС!$A$41:$F$784,3)+'Иные услуги '!$C$5+'РСТ РСО-А'!$L$7+'РСТ РСО-А'!$G$9</f>
        <v>2048.9500000000003</v>
      </c>
      <c r="J415" s="117">
        <f>VLOOKUP($A415+ROUND((COLUMN()-2)/24,5),АТС!$A$41:$F$784,3)+'Иные услуги '!$C$5+'РСТ РСО-А'!$L$7+'РСТ РСО-А'!$G$9</f>
        <v>1823.6100000000001</v>
      </c>
      <c r="K415" s="117">
        <f>VLOOKUP($A415+ROUND((COLUMN()-2)/24,5),АТС!$A$41:$F$784,3)+'Иные услуги '!$C$5+'РСТ РСО-А'!$L$7+'РСТ РСО-А'!$G$9</f>
        <v>1949.4100000000003</v>
      </c>
      <c r="L415" s="117">
        <f>VLOOKUP($A415+ROUND((COLUMN()-2)/24,5),АТС!$A$41:$F$784,3)+'Иные услуги '!$C$5+'РСТ РСО-А'!$L$7+'РСТ РСО-А'!$G$9</f>
        <v>1948.2000000000003</v>
      </c>
      <c r="M415" s="117">
        <f>VLOOKUP($A415+ROUND((COLUMN()-2)/24,5),АТС!$A$41:$F$784,3)+'Иные услуги '!$C$5+'РСТ РСО-А'!$L$7+'РСТ РСО-А'!$G$9</f>
        <v>1945.6000000000001</v>
      </c>
      <c r="N415" s="117">
        <f>VLOOKUP($A415+ROUND((COLUMN()-2)/24,5),АТС!$A$41:$F$784,3)+'Иные услуги '!$C$5+'РСТ РСО-А'!$L$7+'РСТ РСО-А'!$G$9</f>
        <v>1905.2900000000002</v>
      </c>
      <c r="O415" s="117">
        <f>VLOOKUP($A415+ROUND((COLUMN()-2)/24,5),АТС!$A$41:$F$784,3)+'Иные услуги '!$C$5+'РСТ РСО-А'!$L$7+'РСТ РСО-А'!$G$9</f>
        <v>1904.64</v>
      </c>
      <c r="P415" s="117">
        <f>VLOOKUP($A415+ROUND((COLUMN()-2)/24,5),АТС!$A$41:$F$784,3)+'Иные услуги '!$C$5+'РСТ РСО-А'!$L$7+'РСТ РСО-А'!$G$9</f>
        <v>1904.0600000000002</v>
      </c>
      <c r="Q415" s="117">
        <f>VLOOKUP($A415+ROUND((COLUMN()-2)/24,5),АТС!$A$41:$F$784,3)+'Иные услуги '!$C$5+'РСТ РСО-А'!$L$7+'РСТ РСО-А'!$G$9</f>
        <v>1899.64</v>
      </c>
      <c r="R415" s="117">
        <f>VLOOKUP($A415+ROUND((COLUMN()-2)/24,5),АТС!$A$41:$F$784,3)+'Иные услуги '!$C$5+'РСТ РСО-А'!$L$7+'РСТ РСО-А'!$G$9</f>
        <v>1899.34</v>
      </c>
      <c r="S415" s="117">
        <f>VLOOKUP($A415+ROUND((COLUMN()-2)/24,5),АТС!$A$41:$F$784,3)+'Иные услуги '!$C$5+'РСТ РСО-А'!$L$7+'РСТ РСО-А'!$G$9</f>
        <v>1913.68</v>
      </c>
      <c r="T415" s="117">
        <f>VLOOKUP($A415+ROUND((COLUMN()-2)/24,5),АТС!$A$41:$F$784,3)+'Иные услуги '!$C$5+'РСТ РСО-А'!$L$7+'РСТ РСО-А'!$G$9</f>
        <v>2046.1600000000003</v>
      </c>
      <c r="U415" s="117">
        <f>VLOOKUP($A415+ROUND((COLUMN()-2)/24,5),АТС!$A$41:$F$784,3)+'Иные услуги '!$C$5+'РСТ РСО-А'!$L$7+'РСТ РСО-А'!$G$9</f>
        <v>2127.19</v>
      </c>
      <c r="V415" s="117">
        <f>VLOOKUP($A415+ROUND((COLUMN()-2)/24,5),АТС!$A$41:$F$784,3)+'Иные услуги '!$C$5+'РСТ РСО-А'!$L$7+'РСТ РСО-А'!$G$9</f>
        <v>2093.29</v>
      </c>
      <c r="W415" s="117">
        <f>VLOOKUP($A415+ROUND((COLUMN()-2)/24,5),АТС!$A$41:$F$784,3)+'Иные услуги '!$C$5+'РСТ РСО-А'!$L$7+'РСТ РСО-А'!$G$9</f>
        <v>2007.7100000000003</v>
      </c>
      <c r="X415" s="117">
        <f>VLOOKUP($A415+ROUND((COLUMN()-2)/24,5),АТС!$A$41:$F$784,3)+'Иные услуги '!$C$5+'РСТ РСО-А'!$L$7+'РСТ РСО-А'!$G$9</f>
        <v>1804.46</v>
      </c>
      <c r="Y415" s="117">
        <f>VLOOKUP($A415+ROUND((COLUMN()-2)/24,5),АТС!$A$41:$F$784,3)+'Иные услуги '!$C$5+'РСТ РСО-А'!$L$7+'РСТ РСО-А'!$G$9</f>
        <v>2001.0700000000002</v>
      </c>
    </row>
    <row r="416" spans="1:25" x14ac:dyDescent="0.2">
      <c r="A416" s="66">
        <f t="shared" si="11"/>
        <v>43736</v>
      </c>
      <c r="B416" s="117">
        <f>VLOOKUP($A416+ROUND((COLUMN()-2)/24,5),АТС!$A$41:$F$784,3)+'Иные услуги '!$C$5+'РСТ РСО-А'!$L$7+'РСТ РСО-А'!$G$9</f>
        <v>1835.43</v>
      </c>
      <c r="C416" s="117">
        <f>VLOOKUP($A416+ROUND((COLUMN()-2)/24,5),АТС!$A$41:$F$784,3)+'Иные услуги '!$C$5+'РСТ РСО-А'!$L$7+'РСТ РСО-А'!$G$9</f>
        <v>1818.5600000000002</v>
      </c>
      <c r="D416" s="117">
        <f>VLOOKUP($A416+ROUND((COLUMN()-2)/24,5),АТС!$A$41:$F$784,3)+'Иные услуги '!$C$5+'РСТ РСО-А'!$L$7+'РСТ РСО-А'!$G$9</f>
        <v>1810.43</v>
      </c>
      <c r="E416" s="117">
        <f>VLOOKUP($A416+ROUND((COLUMN()-2)/24,5),АТС!$A$41:$F$784,3)+'Иные услуги '!$C$5+'РСТ РСО-А'!$L$7+'РСТ РСО-А'!$G$9</f>
        <v>1807.49</v>
      </c>
      <c r="F416" s="117">
        <f>VLOOKUP($A416+ROUND((COLUMN()-2)/24,5),АТС!$A$41:$F$784,3)+'Иные услуги '!$C$5+'РСТ РСО-А'!$L$7+'РСТ РСО-А'!$G$9</f>
        <v>1806.64</v>
      </c>
      <c r="G416" s="117">
        <f>VLOOKUP($A416+ROUND((COLUMN()-2)/24,5),АТС!$A$41:$F$784,3)+'Иные услуги '!$C$5+'РСТ РСО-А'!$L$7+'РСТ РСО-А'!$G$9</f>
        <v>1806.95</v>
      </c>
      <c r="H416" s="117">
        <f>VLOOKUP($A416+ROUND((COLUMN()-2)/24,5),АТС!$A$41:$F$784,3)+'Иные услуги '!$C$5+'РСТ РСО-А'!$L$7+'РСТ РСО-А'!$G$9</f>
        <v>1814.8300000000002</v>
      </c>
      <c r="I416" s="117">
        <f>VLOOKUP($A416+ROUND((COLUMN()-2)/24,5),АТС!$A$41:$F$784,3)+'Иные услуги '!$C$5+'РСТ РСО-А'!$L$7+'РСТ РСО-А'!$G$9</f>
        <v>1858.26</v>
      </c>
      <c r="J416" s="117">
        <f>VLOOKUP($A416+ROUND((COLUMN()-2)/24,5),АТС!$A$41:$F$784,3)+'Иные услуги '!$C$5+'РСТ РСО-А'!$L$7+'РСТ РСО-А'!$G$9</f>
        <v>1804.94</v>
      </c>
      <c r="K416" s="117">
        <f>VLOOKUP($A416+ROUND((COLUMN()-2)/24,5),АТС!$A$41:$F$784,3)+'Иные услуги '!$C$5+'РСТ РСО-А'!$L$7+'РСТ РСО-А'!$G$9</f>
        <v>1845.3100000000002</v>
      </c>
      <c r="L416" s="117">
        <f>VLOOKUP($A416+ROUND((COLUMN()-2)/24,5),АТС!$A$41:$F$784,3)+'Иные услуги '!$C$5+'РСТ РСО-А'!$L$7+'РСТ РСО-А'!$G$9</f>
        <v>1845.68</v>
      </c>
      <c r="M416" s="117">
        <f>VLOOKUP($A416+ROUND((COLUMN()-2)/24,5),АТС!$A$41:$F$784,3)+'Иные услуги '!$C$5+'РСТ РСО-А'!$L$7+'РСТ РСО-А'!$G$9</f>
        <v>1845.57</v>
      </c>
      <c r="N416" s="117">
        <f>VLOOKUP($A416+ROUND((COLUMN()-2)/24,5),АТС!$A$41:$F$784,3)+'Иные услуги '!$C$5+'РСТ РСО-А'!$L$7+'РСТ РСО-А'!$G$9</f>
        <v>1841.7300000000002</v>
      </c>
      <c r="O416" s="117">
        <f>VLOOKUP($A416+ROUND((COLUMN()-2)/24,5),АТС!$A$41:$F$784,3)+'Иные услуги '!$C$5+'РСТ РСО-А'!$L$7+'РСТ РСО-А'!$G$9</f>
        <v>1843.2900000000002</v>
      </c>
      <c r="P416" s="117">
        <f>VLOOKUP($A416+ROUND((COLUMN()-2)/24,5),АТС!$A$41:$F$784,3)+'Иные услуги '!$C$5+'РСТ РСО-А'!$L$7+'РСТ РСО-А'!$G$9</f>
        <v>1841.17</v>
      </c>
      <c r="Q416" s="117">
        <f>VLOOKUP($A416+ROUND((COLUMN()-2)/24,5),АТС!$A$41:$F$784,3)+'Иные услуги '!$C$5+'РСТ РСО-А'!$L$7+'РСТ РСО-А'!$G$9</f>
        <v>1836.51</v>
      </c>
      <c r="R416" s="117">
        <f>VLOOKUP($A416+ROUND((COLUMN()-2)/24,5),АТС!$A$41:$F$784,3)+'Иные услуги '!$C$5+'РСТ РСО-А'!$L$7+'РСТ РСО-А'!$G$9</f>
        <v>1834.32</v>
      </c>
      <c r="S416" s="117">
        <f>VLOOKUP($A416+ROUND((COLUMN()-2)/24,5),АТС!$A$41:$F$784,3)+'Иные услуги '!$C$5+'РСТ РСО-А'!$L$7+'РСТ РСО-А'!$G$9</f>
        <v>1864.76</v>
      </c>
      <c r="T416" s="117">
        <f>VLOOKUP($A416+ROUND((COLUMN()-2)/24,5),АТС!$A$41:$F$784,3)+'Иные услуги '!$C$5+'РСТ РСО-А'!$L$7+'РСТ РСО-А'!$G$9</f>
        <v>1957.9500000000003</v>
      </c>
      <c r="U416" s="117">
        <f>VLOOKUP($A416+ROUND((COLUMN()-2)/24,5),АТС!$A$41:$F$784,3)+'Иные услуги '!$C$5+'РСТ РСО-А'!$L$7+'РСТ РСО-А'!$G$9</f>
        <v>2023.9100000000003</v>
      </c>
      <c r="V416" s="117">
        <f>VLOOKUP($A416+ROUND((COLUMN()-2)/24,5),АТС!$A$41:$F$784,3)+'Иные услуги '!$C$5+'РСТ РСО-А'!$L$7+'РСТ РСО-А'!$G$9</f>
        <v>2048.88</v>
      </c>
      <c r="W416" s="117">
        <f>VLOOKUP($A416+ROUND((COLUMN()-2)/24,5),АТС!$A$41:$F$784,3)+'Иные услуги '!$C$5+'РСТ РСО-А'!$L$7+'РСТ РСО-А'!$G$9</f>
        <v>1948.5300000000002</v>
      </c>
      <c r="X416" s="117">
        <f>VLOOKUP($A416+ROUND((COLUMN()-2)/24,5),АТС!$A$41:$F$784,3)+'Иные услуги '!$C$5+'РСТ РСО-А'!$L$7+'РСТ РСО-А'!$G$9</f>
        <v>1804.4800000000002</v>
      </c>
      <c r="Y416" s="117">
        <f>VLOOKUP($A416+ROUND((COLUMN()-2)/24,5),АТС!$A$41:$F$784,3)+'Иные услуги '!$C$5+'РСТ РСО-А'!$L$7+'РСТ РСО-А'!$G$9</f>
        <v>1895.7</v>
      </c>
    </row>
    <row r="417" spans="1:27" x14ac:dyDescent="0.2">
      <c r="A417" s="66">
        <f t="shared" si="11"/>
        <v>43737</v>
      </c>
      <c r="B417" s="117">
        <f>VLOOKUP($A417+ROUND((COLUMN()-2)/24,5),АТС!$A$41:$F$784,3)+'Иные услуги '!$C$5+'РСТ РСО-А'!$L$7+'РСТ РСО-А'!$G$9</f>
        <v>1817.97</v>
      </c>
      <c r="C417" s="117">
        <f>VLOOKUP($A417+ROUND((COLUMN()-2)/24,5),АТС!$A$41:$F$784,3)+'Иные услуги '!$C$5+'РСТ РСО-А'!$L$7+'РСТ РСО-А'!$G$9</f>
        <v>1806.69</v>
      </c>
      <c r="D417" s="117">
        <f>VLOOKUP($A417+ROUND((COLUMN()-2)/24,5),АТС!$A$41:$F$784,3)+'Иные услуги '!$C$5+'РСТ РСО-А'!$L$7+'РСТ РСО-А'!$G$9</f>
        <v>1805.14</v>
      </c>
      <c r="E417" s="117">
        <f>VLOOKUP($A417+ROUND((COLUMN()-2)/24,5),АТС!$A$41:$F$784,3)+'Иные услуги '!$C$5+'РСТ РСО-А'!$L$7+'РСТ РСО-А'!$G$9</f>
        <v>1805.15</v>
      </c>
      <c r="F417" s="117">
        <f>VLOOKUP($A417+ROUND((COLUMN()-2)/24,5),АТС!$A$41:$F$784,3)+'Иные услуги '!$C$5+'РСТ РСО-А'!$L$7+'РСТ РСО-А'!$G$9</f>
        <v>1805.13</v>
      </c>
      <c r="G417" s="117">
        <f>VLOOKUP($A417+ROUND((COLUMN()-2)/24,5),АТС!$A$41:$F$784,3)+'Иные услуги '!$C$5+'РСТ РСО-А'!$L$7+'РСТ РСО-А'!$G$9</f>
        <v>1806.4</v>
      </c>
      <c r="H417" s="117">
        <f>VLOOKUP($A417+ROUND((COLUMN()-2)/24,5),АТС!$A$41:$F$784,3)+'Иные услуги '!$C$5+'РСТ РСО-А'!$L$7+'РСТ РСО-А'!$G$9</f>
        <v>1804.76</v>
      </c>
      <c r="I417" s="117">
        <f>VLOOKUP($A417+ROUND((COLUMN()-2)/24,5),АТС!$A$41:$F$784,3)+'Иные услуги '!$C$5+'РСТ РСО-А'!$L$7+'РСТ РСО-А'!$G$9</f>
        <v>1827.0800000000002</v>
      </c>
      <c r="J417" s="117">
        <f>VLOOKUP($A417+ROUND((COLUMN()-2)/24,5),АТС!$A$41:$F$784,3)+'Иные услуги '!$C$5+'РСТ РСО-А'!$L$7+'РСТ РСО-А'!$G$9</f>
        <v>1804.95</v>
      </c>
      <c r="K417" s="117">
        <f>VLOOKUP($A417+ROUND((COLUMN()-2)/24,5),АТС!$A$41:$F$784,3)+'Иные услуги '!$C$5+'РСТ РСО-А'!$L$7+'РСТ РСО-А'!$G$9</f>
        <v>1804.92</v>
      </c>
      <c r="L417" s="117">
        <f>VLOOKUP($A417+ROUND((COLUMN()-2)/24,5),АТС!$A$41:$F$784,3)+'Иные услуги '!$C$5+'РСТ РСО-А'!$L$7+'РСТ РСО-А'!$G$9</f>
        <v>1804.91</v>
      </c>
      <c r="M417" s="117">
        <f>VLOOKUP($A417+ROUND((COLUMN()-2)/24,5),АТС!$A$41:$F$784,3)+'Иные услуги '!$C$5+'РСТ РСО-А'!$L$7+'РСТ РСО-А'!$G$9</f>
        <v>1804.92</v>
      </c>
      <c r="N417" s="117">
        <f>VLOOKUP($A417+ROUND((COLUMN()-2)/24,5),АТС!$A$41:$F$784,3)+'Иные услуги '!$C$5+'РСТ РСО-А'!$L$7+'РСТ РСО-А'!$G$9</f>
        <v>1818.42</v>
      </c>
      <c r="O417" s="117">
        <f>VLOOKUP($A417+ROUND((COLUMN()-2)/24,5),АТС!$A$41:$F$784,3)+'Иные услуги '!$C$5+'РСТ РСО-А'!$L$7+'РСТ РСО-А'!$G$9</f>
        <v>1804.93</v>
      </c>
      <c r="P417" s="117">
        <f>VLOOKUP($A417+ROUND((COLUMN()-2)/24,5),АТС!$A$41:$F$784,3)+'Иные услуги '!$C$5+'РСТ РСО-А'!$L$7+'РСТ РСО-А'!$G$9</f>
        <v>1804.93</v>
      </c>
      <c r="Q417" s="117">
        <f>VLOOKUP($A417+ROUND((COLUMN()-2)/24,5),АТС!$A$41:$F$784,3)+'Иные услуги '!$C$5+'РСТ РСО-А'!$L$7+'РСТ РСО-А'!$G$9</f>
        <v>1804.93</v>
      </c>
      <c r="R417" s="117">
        <f>VLOOKUP($A417+ROUND((COLUMN()-2)/24,5),АТС!$A$41:$F$784,3)+'Иные услуги '!$C$5+'РСТ РСО-А'!$L$7+'РСТ РСО-А'!$G$9</f>
        <v>1804.92</v>
      </c>
      <c r="S417" s="117">
        <f>VLOOKUP($A417+ROUND((COLUMN()-2)/24,5),АТС!$A$41:$F$784,3)+'Иные услуги '!$C$5+'РСТ РСО-А'!$L$7+'РСТ РСО-А'!$G$9</f>
        <v>1818.51</v>
      </c>
      <c r="T417" s="117">
        <f>VLOOKUP($A417+ROUND((COLUMN()-2)/24,5),АТС!$A$41:$F$784,3)+'Иные услуги '!$C$5+'РСТ РСО-А'!$L$7+'РСТ РСО-А'!$G$9</f>
        <v>1952.8200000000002</v>
      </c>
      <c r="U417" s="117">
        <f>VLOOKUP($A417+ROUND((COLUMN()-2)/24,5),АТС!$A$41:$F$784,3)+'Иные услуги '!$C$5+'РСТ РСО-А'!$L$7+'РСТ РСО-А'!$G$9</f>
        <v>1989.89</v>
      </c>
      <c r="V417" s="117">
        <f>VLOOKUP($A417+ROUND((COLUMN()-2)/24,5),АТС!$A$41:$F$784,3)+'Иные услуги '!$C$5+'РСТ РСО-А'!$L$7+'РСТ РСО-А'!$G$9</f>
        <v>1987.63</v>
      </c>
      <c r="W417" s="117">
        <f>VLOOKUP($A417+ROUND((COLUMN()-2)/24,5),АТС!$A$41:$F$784,3)+'Иные услуги '!$C$5+'РСТ РСО-А'!$L$7+'РСТ РСО-А'!$G$9</f>
        <v>1936.5800000000002</v>
      </c>
      <c r="X417" s="117">
        <f>VLOOKUP($A417+ROUND((COLUMN()-2)/24,5),АТС!$A$41:$F$784,3)+'Иные услуги '!$C$5+'РСТ РСО-А'!$L$7+'РСТ РСО-А'!$G$9</f>
        <v>1804.19</v>
      </c>
      <c r="Y417" s="117">
        <f>VLOOKUP($A417+ROUND((COLUMN()-2)/24,5),АТС!$A$41:$F$784,3)+'Иные услуги '!$C$5+'РСТ РСО-А'!$L$7+'РСТ РСО-А'!$G$9</f>
        <v>1898.88</v>
      </c>
    </row>
    <row r="418" spans="1:27" x14ac:dyDescent="0.2">
      <c r="A418" s="66">
        <f t="shared" si="11"/>
        <v>43738</v>
      </c>
      <c r="B418" s="117">
        <f>VLOOKUP($A418+ROUND((COLUMN()-2)/24,5),АТС!$A$41:$F$784,3)+'Иные услуги '!$C$5+'РСТ РСО-А'!$L$7+'РСТ РСО-А'!$G$9</f>
        <v>1813.0400000000002</v>
      </c>
      <c r="C418" s="117">
        <f>VLOOKUP($A418+ROUND((COLUMN()-2)/24,5),АТС!$A$41:$F$784,3)+'Иные услуги '!$C$5+'РСТ РСО-А'!$L$7+'РСТ РСО-А'!$G$9</f>
        <v>1805.8500000000001</v>
      </c>
      <c r="D418" s="117">
        <f>VLOOKUP($A418+ROUND((COLUMN()-2)/24,5),АТС!$A$41:$F$784,3)+'Иные услуги '!$C$5+'РСТ РСО-А'!$L$7+'РСТ РСО-А'!$G$9</f>
        <v>1805.17</v>
      </c>
      <c r="E418" s="117">
        <f>VLOOKUP($A418+ROUND((COLUMN()-2)/24,5),АТС!$A$41:$F$784,3)+'Иные услуги '!$C$5+'РСТ РСО-А'!$L$7+'РСТ РСО-А'!$G$9</f>
        <v>1805.17</v>
      </c>
      <c r="F418" s="117">
        <f>VLOOKUP($A418+ROUND((COLUMN()-2)/24,5),АТС!$A$41:$F$784,3)+'Иные услуги '!$C$5+'РСТ РСО-А'!$L$7+'РСТ РСО-А'!$G$9</f>
        <v>1805.13</v>
      </c>
      <c r="G418" s="117">
        <f>VLOOKUP($A418+ROUND((COLUMN()-2)/24,5),АТС!$A$41:$F$784,3)+'Иные услуги '!$C$5+'РСТ РСО-А'!$L$7+'РСТ РСО-А'!$G$9</f>
        <v>1805.13</v>
      </c>
      <c r="H418" s="117">
        <f>VLOOKUP($A418+ROUND((COLUMN()-2)/24,5),АТС!$A$41:$F$784,3)+'Иные услуги '!$C$5+'РСТ РСО-А'!$L$7+'РСТ РСО-А'!$G$9</f>
        <v>1809.65</v>
      </c>
      <c r="I418" s="117">
        <f>VLOOKUP($A418+ROUND((COLUMN()-2)/24,5),АТС!$A$41:$F$784,3)+'Иные услуги '!$C$5+'РСТ РСО-А'!$L$7+'РСТ РСО-А'!$G$9</f>
        <v>1921.7</v>
      </c>
      <c r="J418" s="117">
        <f>VLOOKUP($A418+ROUND((COLUMN()-2)/24,5),АТС!$A$41:$F$784,3)+'Иные услуги '!$C$5+'РСТ РСО-А'!$L$7+'РСТ РСО-А'!$G$9</f>
        <v>1804.91</v>
      </c>
      <c r="K418" s="117">
        <f>VLOOKUP($A418+ROUND((COLUMN()-2)/24,5),АТС!$A$41:$F$784,3)+'Иные услуги '!$C$5+'РСТ РСО-А'!$L$7+'РСТ РСО-А'!$G$9</f>
        <v>1886.78</v>
      </c>
      <c r="L418" s="117">
        <f>VLOOKUP($A418+ROUND((COLUMN()-2)/24,5),АТС!$A$41:$F$784,3)+'Иные услуги '!$C$5+'РСТ РСО-А'!$L$7+'РСТ РСО-А'!$G$9</f>
        <v>1886.92</v>
      </c>
      <c r="M418" s="117">
        <f>VLOOKUP($A418+ROUND((COLUMN()-2)/24,5),АТС!$A$41:$F$784,3)+'Иные услуги '!$C$5+'РСТ РСО-А'!$L$7+'РСТ РСО-А'!$G$9</f>
        <v>1886.53</v>
      </c>
      <c r="N418" s="117">
        <f>VLOOKUP($A418+ROUND((COLUMN()-2)/24,5),АТС!$A$41:$F$784,3)+'Иные услуги '!$C$5+'РСТ РСО-А'!$L$7+'РСТ РСО-А'!$G$9</f>
        <v>1885.57</v>
      </c>
      <c r="O418" s="117">
        <f>VLOOKUP($A418+ROUND((COLUMN()-2)/24,5),АТС!$A$41:$F$784,3)+'Иные услуги '!$C$5+'РСТ РСО-А'!$L$7+'РСТ РСО-А'!$G$9</f>
        <v>1885.78</v>
      </c>
      <c r="P418" s="117">
        <f>VLOOKUP($A418+ROUND((COLUMN()-2)/24,5),АТС!$A$41:$F$784,3)+'Иные услуги '!$C$5+'РСТ РСО-А'!$L$7+'РСТ РСО-А'!$G$9</f>
        <v>1886.09</v>
      </c>
      <c r="Q418" s="117">
        <f>VLOOKUP($A418+ROUND((COLUMN()-2)/24,5),АТС!$A$41:$F$784,3)+'Иные услуги '!$C$5+'РСТ РСО-А'!$L$7+'РСТ РСО-А'!$G$9</f>
        <v>1886.46</v>
      </c>
      <c r="R418" s="117">
        <f>VLOOKUP($A418+ROUND((COLUMN()-2)/24,5),АТС!$A$41:$F$784,3)+'Иные услуги '!$C$5+'РСТ РСО-А'!$L$7+'РСТ РСО-А'!$G$9</f>
        <v>1883.9800000000002</v>
      </c>
      <c r="S418" s="117">
        <f>VLOOKUP($A418+ROUND((COLUMN()-2)/24,5),АТС!$A$41:$F$784,3)+'Иные услуги '!$C$5+'РСТ РСО-А'!$L$7+'РСТ РСО-А'!$G$9</f>
        <v>1883.5600000000002</v>
      </c>
      <c r="T418" s="117">
        <f>VLOOKUP($A418+ROUND((COLUMN()-2)/24,5),АТС!$A$41:$F$784,3)+'Иные услуги '!$C$5+'РСТ РСО-А'!$L$7+'РСТ РСО-А'!$G$9</f>
        <v>1979.7200000000003</v>
      </c>
      <c r="U418" s="117">
        <f>VLOOKUP($A418+ROUND((COLUMN()-2)/24,5),АТС!$A$41:$F$784,3)+'Иные услуги '!$C$5+'РСТ РСО-А'!$L$7+'РСТ РСО-А'!$G$9</f>
        <v>1997.8100000000002</v>
      </c>
      <c r="V418" s="117">
        <f>VLOOKUP($A418+ROUND((COLUMN()-2)/24,5),АТС!$A$41:$F$784,3)+'Иные услуги '!$C$5+'РСТ РСО-А'!$L$7+'РСТ РСО-А'!$G$9</f>
        <v>1959.5500000000002</v>
      </c>
      <c r="W418" s="117">
        <f>VLOOKUP($A418+ROUND((COLUMN()-2)/24,5),АТС!$A$41:$F$784,3)+'Иные услуги '!$C$5+'РСТ РСО-А'!$L$7+'РСТ РСО-А'!$G$9</f>
        <v>1910.6000000000001</v>
      </c>
      <c r="X418" s="117">
        <f>VLOOKUP($A418+ROUND((COLUMN()-2)/24,5),АТС!$A$41:$F$784,3)+'Иные услуги '!$C$5+'РСТ РСО-А'!$L$7+'РСТ РСО-А'!$G$9</f>
        <v>1804.32</v>
      </c>
      <c r="Y418" s="117">
        <f>VLOOKUP($A418+ROUND((COLUMN()-2)/24,5),АТС!$A$41:$F$784,3)+'Иные услуги '!$C$5+'РСТ РСО-А'!$L$7+'РСТ РСО-А'!$G$9</f>
        <v>1849.8</v>
      </c>
    </row>
    <row r="419" spans="1:27" hidden="1" x14ac:dyDescent="0.2">
      <c r="A419" s="66">
        <f t="shared" si="11"/>
        <v>43739</v>
      </c>
      <c r="B419" s="117">
        <f>VLOOKUP($A419+ROUND((COLUMN()-2)/24,5),АТС!$A$41:$F$784,3)+'Иные услуги '!$C$5+'РСТ РСО-А'!$L$7+'РСТ РСО-А'!$G$9</f>
        <v>909.03</v>
      </c>
      <c r="C419" s="117">
        <f>VLOOKUP($A419+ROUND((COLUMN()-2)/24,5),АТС!$A$41:$F$784,3)+'Иные услуги '!$C$5+'РСТ РСО-А'!$L$7+'РСТ РСО-А'!$G$9</f>
        <v>909.03</v>
      </c>
      <c r="D419" s="117">
        <f>VLOOKUP($A419+ROUND((COLUMN()-2)/24,5),АТС!$A$41:$F$784,3)+'Иные услуги '!$C$5+'РСТ РСО-А'!$L$7+'РСТ РСО-А'!$G$9</f>
        <v>909.03</v>
      </c>
      <c r="E419" s="117">
        <f>VLOOKUP($A419+ROUND((COLUMN()-2)/24,5),АТС!$A$41:$F$784,3)+'Иные услуги '!$C$5+'РСТ РСО-А'!$L$7+'РСТ РСО-А'!$G$9</f>
        <v>909.03</v>
      </c>
      <c r="F419" s="117">
        <f>VLOOKUP($A419+ROUND((COLUMN()-2)/24,5),АТС!$A$41:$F$784,3)+'Иные услуги '!$C$5+'РСТ РСО-А'!$L$7+'РСТ РСО-А'!$G$9</f>
        <v>909.03</v>
      </c>
      <c r="G419" s="117">
        <f>VLOOKUP($A419+ROUND((COLUMN()-2)/24,5),АТС!$A$41:$F$784,3)+'Иные услуги '!$C$5+'РСТ РСО-А'!$L$7+'РСТ РСО-А'!$G$9</f>
        <v>909.03</v>
      </c>
      <c r="H419" s="117">
        <f>VLOOKUP($A419+ROUND((COLUMN()-2)/24,5),АТС!$A$41:$F$784,3)+'Иные услуги '!$C$5+'РСТ РСО-А'!$L$7+'РСТ РСО-А'!$G$9</f>
        <v>909.03</v>
      </c>
      <c r="I419" s="117">
        <f>VLOOKUP($A419+ROUND((COLUMN()-2)/24,5),АТС!$A$41:$F$784,3)+'Иные услуги '!$C$5+'РСТ РСО-А'!$L$7+'РСТ РСО-А'!$G$9</f>
        <v>909.03</v>
      </c>
      <c r="J419" s="117">
        <f>VLOOKUP($A419+ROUND((COLUMN()-2)/24,5),АТС!$A$41:$F$784,3)+'Иные услуги '!$C$5+'РСТ РСО-А'!$L$7+'РСТ РСО-А'!$G$9</f>
        <v>909.03</v>
      </c>
      <c r="K419" s="117">
        <f>VLOOKUP($A419+ROUND((COLUMN()-2)/24,5),АТС!$A$41:$F$784,3)+'Иные услуги '!$C$5+'РСТ РСО-А'!$L$7+'РСТ РСО-А'!$G$9</f>
        <v>909.03</v>
      </c>
      <c r="L419" s="117">
        <f>VLOOKUP($A419+ROUND((COLUMN()-2)/24,5),АТС!$A$41:$F$784,3)+'Иные услуги '!$C$5+'РСТ РСО-А'!$L$7+'РСТ РСО-А'!$G$9</f>
        <v>909.03</v>
      </c>
      <c r="M419" s="117">
        <f>VLOOKUP($A419+ROUND((COLUMN()-2)/24,5),АТС!$A$41:$F$784,3)+'Иные услуги '!$C$5+'РСТ РСО-А'!$L$7+'РСТ РСО-А'!$G$9</f>
        <v>909.03</v>
      </c>
      <c r="N419" s="117">
        <f>VLOOKUP($A419+ROUND((COLUMN()-2)/24,5),АТС!$A$41:$F$784,3)+'Иные услуги '!$C$5+'РСТ РСО-А'!$L$7+'РСТ РСО-А'!$G$9</f>
        <v>909.03</v>
      </c>
      <c r="O419" s="117">
        <f>VLOOKUP($A419+ROUND((COLUMN()-2)/24,5),АТС!$A$41:$F$784,3)+'Иные услуги '!$C$5+'РСТ РСО-А'!$L$7+'РСТ РСО-А'!$G$9</f>
        <v>909.03</v>
      </c>
      <c r="P419" s="117">
        <f>VLOOKUP($A419+ROUND((COLUMN()-2)/24,5),АТС!$A$41:$F$784,3)+'Иные услуги '!$C$5+'РСТ РСО-А'!$L$7+'РСТ РСО-А'!$G$9</f>
        <v>909.03</v>
      </c>
      <c r="Q419" s="117">
        <f>VLOOKUP($A419+ROUND((COLUMN()-2)/24,5),АТС!$A$41:$F$784,3)+'Иные услуги '!$C$5+'РСТ РСО-А'!$L$7+'РСТ РСО-А'!$G$9</f>
        <v>909.03</v>
      </c>
      <c r="R419" s="117">
        <f>VLOOKUP($A419+ROUND((COLUMN()-2)/24,5),АТС!$A$41:$F$784,3)+'Иные услуги '!$C$5+'РСТ РСО-А'!$L$7+'РСТ РСО-А'!$G$9</f>
        <v>909.03</v>
      </c>
      <c r="S419" s="117">
        <f>VLOOKUP($A419+ROUND((COLUMN()-2)/24,5),АТС!$A$41:$F$784,3)+'Иные услуги '!$C$5+'РСТ РСО-А'!$L$7+'РСТ РСО-А'!$G$9</f>
        <v>909.03</v>
      </c>
      <c r="T419" s="117">
        <f>VLOOKUP($A419+ROUND((COLUMN()-2)/24,5),АТС!$A$41:$F$784,3)+'Иные услуги '!$C$5+'РСТ РСО-А'!$L$7+'РСТ РСО-А'!$G$9</f>
        <v>909.03</v>
      </c>
      <c r="U419" s="117">
        <f>VLOOKUP($A419+ROUND((COLUMN()-2)/24,5),АТС!$A$41:$F$784,3)+'Иные услуги '!$C$5+'РСТ РСО-А'!$L$7+'РСТ РСО-А'!$G$9</f>
        <v>909.03</v>
      </c>
      <c r="V419" s="117">
        <f>VLOOKUP($A419+ROUND((COLUMN()-2)/24,5),АТС!$A$41:$F$784,3)+'Иные услуги '!$C$5+'РСТ РСО-А'!$L$7+'РСТ РСО-А'!$G$9</f>
        <v>909.03</v>
      </c>
      <c r="W419" s="117">
        <f>VLOOKUP($A419+ROUND((COLUMN()-2)/24,5),АТС!$A$41:$F$784,3)+'Иные услуги '!$C$5+'РСТ РСО-А'!$L$7+'РСТ РСО-А'!$G$9</f>
        <v>909.03</v>
      </c>
      <c r="X419" s="117">
        <f>VLOOKUP($A419+ROUND((COLUMN()-2)/24,5),АТС!$A$41:$F$784,3)+'Иные услуги '!$C$5+'РСТ РСО-А'!$L$7+'РСТ РСО-А'!$G$9</f>
        <v>909.03</v>
      </c>
      <c r="Y419" s="117">
        <f>VLOOKUP($A419+ROUND((COLUMN()-2)/24,5),АТС!$A$41:$F$784,3)+'Иные услуги '!$C$5+'РСТ РСО-А'!$L$7+'РСТ РСО-А'!$G$9</f>
        <v>909.03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126</v>
      </c>
      <c r="B421" s="65"/>
      <c r="C421" s="65"/>
      <c r="D421" s="65"/>
    </row>
    <row r="422" spans="1:27" ht="12.75" x14ac:dyDescent="0.2">
      <c r="A422" s="144" t="s">
        <v>35</v>
      </c>
      <c r="B422" s="147" t="s">
        <v>97</v>
      </c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9"/>
    </row>
    <row r="423" spans="1:27" ht="12.75" x14ac:dyDescent="0.2">
      <c r="A423" s="145"/>
      <c r="B423" s="150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2"/>
    </row>
    <row r="424" spans="1:27" s="95" customFormat="1" ht="12.75" customHeight="1" x14ac:dyDescent="0.2">
      <c r="A424" s="145"/>
      <c r="B424" s="153" t="s">
        <v>98</v>
      </c>
      <c r="C424" s="155" t="s">
        <v>99</v>
      </c>
      <c r="D424" s="155" t="s">
        <v>100</v>
      </c>
      <c r="E424" s="155" t="s">
        <v>101</v>
      </c>
      <c r="F424" s="155" t="s">
        <v>102</v>
      </c>
      <c r="G424" s="155" t="s">
        <v>103</v>
      </c>
      <c r="H424" s="155" t="s">
        <v>104</v>
      </c>
      <c r="I424" s="155" t="s">
        <v>105</v>
      </c>
      <c r="J424" s="155" t="s">
        <v>106</v>
      </c>
      <c r="K424" s="155" t="s">
        <v>107</v>
      </c>
      <c r="L424" s="155" t="s">
        <v>108</v>
      </c>
      <c r="M424" s="155" t="s">
        <v>109</v>
      </c>
      <c r="N424" s="157" t="s">
        <v>110</v>
      </c>
      <c r="O424" s="155" t="s">
        <v>111</v>
      </c>
      <c r="P424" s="155" t="s">
        <v>112</v>
      </c>
      <c r="Q424" s="155" t="s">
        <v>113</v>
      </c>
      <c r="R424" s="155" t="s">
        <v>114</v>
      </c>
      <c r="S424" s="155" t="s">
        <v>115</v>
      </c>
      <c r="T424" s="155" t="s">
        <v>116</v>
      </c>
      <c r="U424" s="155" t="s">
        <v>117</v>
      </c>
      <c r="V424" s="155" t="s">
        <v>118</v>
      </c>
      <c r="W424" s="155" t="s">
        <v>119</v>
      </c>
      <c r="X424" s="155" t="s">
        <v>120</v>
      </c>
      <c r="Y424" s="155" t="s">
        <v>121</v>
      </c>
    </row>
    <row r="425" spans="1:27" s="95" customFormat="1" ht="11.25" customHeight="1" x14ac:dyDescent="0.2">
      <c r="A425" s="146"/>
      <c r="B425" s="154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8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</row>
    <row r="426" spans="1:27" ht="15.75" customHeight="1" x14ac:dyDescent="0.2">
      <c r="A426" s="66">
        <f>A389</f>
        <v>43709</v>
      </c>
      <c r="B426" s="91">
        <f>VLOOKUP($A426+ROUND((COLUMN()-2)/24,5),АТС!$A$41:$F$784,3)+'Иные услуги '!$C$5+'РСТ РСО-А'!$L$7+'РСТ РСО-А'!$H$9</f>
        <v>1723.2900000000002</v>
      </c>
      <c r="C426" s="117">
        <f>VLOOKUP($A426+ROUND((COLUMN()-2)/24,5),АТС!$A$41:$F$784,3)+'Иные услуги '!$C$5+'РСТ РСО-А'!$L$7+'РСТ РСО-А'!$H$9</f>
        <v>1715.3300000000002</v>
      </c>
      <c r="D426" s="117">
        <f>VLOOKUP($A426+ROUND((COLUMN()-2)/24,5),АТС!$A$41:$F$784,3)+'Иные услуги '!$C$5+'РСТ РСО-А'!$L$7+'РСТ РСО-А'!$H$9</f>
        <v>1715.8500000000001</v>
      </c>
      <c r="E426" s="117">
        <f>VLOOKUP($A426+ROUND((COLUMN()-2)/24,5),АТС!$A$41:$F$784,3)+'Иные услуги '!$C$5+'РСТ РСО-А'!$L$7+'РСТ РСО-А'!$H$9</f>
        <v>1715.46</v>
      </c>
      <c r="F426" s="117">
        <f>VLOOKUP($A426+ROUND((COLUMN()-2)/24,5),АТС!$A$41:$F$784,3)+'Иные услуги '!$C$5+'РСТ РСО-А'!$L$7+'РСТ РСО-А'!$H$9</f>
        <v>1715.45</v>
      </c>
      <c r="G426" s="117">
        <f>VLOOKUP($A426+ROUND((COLUMN()-2)/24,5),АТС!$A$41:$F$784,3)+'Иные услуги '!$C$5+'РСТ РСО-А'!$L$7+'РСТ РСО-А'!$H$9</f>
        <v>1715.22</v>
      </c>
      <c r="H426" s="117">
        <f>VLOOKUP($A426+ROUND((COLUMN()-2)/24,5),АТС!$A$41:$F$784,3)+'Иные услуги '!$C$5+'РСТ РСО-А'!$L$7+'РСТ РСО-А'!$H$9</f>
        <v>1714.6200000000001</v>
      </c>
      <c r="I426" s="117">
        <f>VLOOKUP($A426+ROUND((COLUMN()-2)/24,5),АТС!$A$41:$F$784,3)+'Иные услуги '!$C$5+'РСТ РСО-А'!$L$7+'РСТ РСО-А'!$H$9</f>
        <v>1714.74</v>
      </c>
      <c r="J426" s="117">
        <f>VLOOKUP($A426+ROUND((COLUMN()-2)/24,5),АТС!$A$41:$F$784,3)+'Иные услуги '!$C$5+'РСТ РСО-А'!$L$7+'РСТ РСО-А'!$H$9</f>
        <v>1714.8700000000001</v>
      </c>
      <c r="K426" s="117">
        <f>VLOOKUP($A426+ROUND((COLUMN()-2)/24,5),АТС!$A$41:$F$784,3)+'Иные услуги '!$C$5+'РСТ РСО-А'!$L$7+'РСТ РСО-А'!$H$9</f>
        <v>1715.05</v>
      </c>
      <c r="L426" s="117">
        <f>VLOOKUP($A426+ROUND((COLUMN()-2)/24,5),АТС!$A$41:$F$784,3)+'Иные услуги '!$C$5+'РСТ РСО-А'!$L$7+'РСТ РСО-А'!$H$9</f>
        <v>1733.17</v>
      </c>
      <c r="M426" s="117">
        <f>VLOOKUP($A426+ROUND((COLUMN()-2)/24,5),АТС!$A$41:$F$784,3)+'Иные услуги '!$C$5+'РСТ РСО-А'!$L$7+'РСТ РСО-А'!$H$9</f>
        <v>1771.48</v>
      </c>
      <c r="N426" s="117">
        <f>VLOOKUP($A426+ROUND((COLUMN()-2)/24,5),АТС!$A$41:$F$784,3)+'Иные услуги '!$C$5+'РСТ РСО-А'!$L$7+'РСТ РСО-А'!$H$9</f>
        <v>1772.3799999999999</v>
      </c>
      <c r="O426" s="117">
        <f>VLOOKUP($A426+ROUND((COLUMN()-2)/24,5),АТС!$A$41:$F$784,3)+'Иные услуги '!$C$5+'РСТ РСО-А'!$L$7+'РСТ РСО-А'!$H$9</f>
        <v>1771.32</v>
      </c>
      <c r="P426" s="117">
        <f>VLOOKUP($A426+ROUND((COLUMN()-2)/24,5),АТС!$A$41:$F$784,3)+'Иные услуги '!$C$5+'РСТ РСО-А'!$L$7+'РСТ РСО-А'!$H$9</f>
        <v>1772.28</v>
      </c>
      <c r="Q426" s="117">
        <f>VLOOKUP($A426+ROUND((COLUMN()-2)/24,5),АТС!$A$41:$F$784,3)+'Иные услуги '!$C$5+'РСТ РСО-А'!$L$7+'РСТ РСО-А'!$H$9</f>
        <v>1772.67</v>
      </c>
      <c r="R426" s="117">
        <f>VLOOKUP($A426+ROUND((COLUMN()-2)/24,5),АТС!$A$41:$F$784,3)+'Иные услуги '!$C$5+'РСТ РСО-А'!$L$7+'РСТ РСО-А'!$H$9</f>
        <v>1772.22</v>
      </c>
      <c r="S426" s="117">
        <f>VLOOKUP($A426+ROUND((COLUMN()-2)/24,5),АТС!$A$41:$F$784,3)+'Иные услуги '!$C$5+'РСТ РСО-А'!$L$7+'РСТ РСО-А'!$H$9</f>
        <v>1733.07</v>
      </c>
      <c r="T426" s="117">
        <f>VLOOKUP($A426+ROUND((COLUMN()-2)/24,5),АТС!$A$41:$F$784,3)+'Иные услуги '!$C$5+'РСТ РСО-А'!$L$7+'РСТ РСО-А'!$H$9</f>
        <v>1771.16</v>
      </c>
      <c r="U426" s="117">
        <f>VLOOKUP($A426+ROUND((COLUMN()-2)/24,5),АТС!$A$41:$F$784,3)+'Иные услуги '!$C$5+'РСТ РСО-А'!$L$7+'РСТ РСО-А'!$H$9</f>
        <v>1858.2900000000002</v>
      </c>
      <c r="V426" s="117">
        <f>VLOOKUP($A426+ROUND((COLUMN()-2)/24,5),АТС!$A$41:$F$784,3)+'Иные услуги '!$C$5+'РСТ РСО-А'!$L$7+'РСТ РСО-А'!$H$9</f>
        <v>1854.7300000000002</v>
      </c>
      <c r="W426" s="117">
        <f>VLOOKUP($A426+ROUND((COLUMN()-2)/24,5),АТС!$A$41:$F$784,3)+'Иные услуги '!$C$5+'РСТ РСО-А'!$L$7+'РСТ РСО-А'!$H$9</f>
        <v>1738.2</v>
      </c>
      <c r="X426" s="117">
        <f>VLOOKUP($A426+ROUND((COLUMN()-2)/24,5),АТС!$A$41:$F$784,3)+'Иные услуги '!$C$5+'РСТ РСО-А'!$L$7+'РСТ РСО-А'!$H$9</f>
        <v>1714.3500000000001</v>
      </c>
      <c r="Y426" s="117">
        <f>VLOOKUP($A426+ROUND((COLUMN()-2)/24,5),АТС!$A$41:$F$784,3)+'Иные услуги '!$C$5+'РСТ РСО-А'!$L$7+'РСТ РСО-А'!$H$9</f>
        <v>1802.75</v>
      </c>
      <c r="AA426" s="67"/>
    </row>
    <row r="427" spans="1:27" x14ac:dyDescent="0.2">
      <c r="A427" s="66">
        <f>A426+1</f>
        <v>43710</v>
      </c>
      <c r="B427" s="117">
        <f>VLOOKUP($A427+ROUND((COLUMN()-2)/24,5),АТС!$A$41:$F$784,3)+'Иные услуги '!$C$5+'РСТ РСО-А'!$L$7+'РСТ РСО-А'!$H$9</f>
        <v>1723.3300000000002</v>
      </c>
      <c r="C427" s="117">
        <f>VLOOKUP($A427+ROUND((COLUMN()-2)/24,5),АТС!$A$41:$F$784,3)+'Иные услуги '!$C$5+'РСТ РСО-А'!$L$7+'РСТ РСО-А'!$H$9</f>
        <v>1716.27</v>
      </c>
      <c r="D427" s="117">
        <f>VLOOKUP($A427+ROUND((COLUMN()-2)/24,5),АТС!$A$41:$F$784,3)+'Иные услуги '!$C$5+'РСТ РСО-А'!$L$7+'РСТ РСО-А'!$H$9</f>
        <v>1715.2900000000002</v>
      </c>
      <c r="E427" s="117">
        <f>VLOOKUP($A427+ROUND((COLUMN()-2)/24,5),АТС!$A$41:$F$784,3)+'Иные услуги '!$C$5+'РСТ РСО-А'!$L$7+'РСТ РСО-А'!$H$9</f>
        <v>1715.3300000000002</v>
      </c>
      <c r="F427" s="117">
        <f>VLOOKUP($A427+ROUND((COLUMN()-2)/24,5),АТС!$A$41:$F$784,3)+'Иные услуги '!$C$5+'РСТ РСО-А'!$L$7+'РСТ РСО-А'!$H$9</f>
        <v>1715.3100000000002</v>
      </c>
      <c r="G427" s="117">
        <f>VLOOKUP($A427+ROUND((COLUMN()-2)/24,5),АТС!$A$41:$F$784,3)+'Иные услуги '!$C$5+'РСТ РСО-А'!$L$7+'РСТ РСО-А'!$H$9</f>
        <v>1715.1499999999999</v>
      </c>
      <c r="H427" s="117">
        <f>VLOOKUP($A427+ROUND((COLUMN()-2)/24,5),АТС!$A$41:$F$784,3)+'Иные услуги '!$C$5+'РСТ РСО-А'!$L$7+'РСТ РСО-А'!$H$9</f>
        <v>1714.5400000000002</v>
      </c>
      <c r="I427" s="117">
        <f>VLOOKUP($A427+ROUND((COLUMN()-2)/24,5),АТС!$A$41:$F$784,3)+'Иные услуги '!$C$5+'РСТ РСО-А'!$L$7+'РСТ РСО-А'!$H$9</f>
        <v>1769.02</v>
      </c>
      <c r="J427" s="117">
        <f>VLOOKUP($A427+ROUND((COLUMN()-2)/24,5),АТС!$A$41:$F$784,3)+'Иные услуги '!$C$5+'РСТ РСО-А'!$L$7+'РСТ РСО-А'!$H$9</f>
        <v>1715.17</v>
      </c>
      <c r="K427" s="117">
        <f>VLOOKUP($A427+ROUND((COLUMN()-2)/24,5),АТС!$A$41:$F$784,3)+'Иные услуги '!$C$5+'РСТ РСО-А'!$L$7+'РСТ РСО-А'!$H$9</f>
        <v>1839.45</v>
      </c>
      <c r="L427" s="117">
        <f>VLOOKUP($A427+ROUND((COLUMN()-2)/24,5),АТС!$A$41:$F$784,3)+'Иные услуги '!$C$5+'РСТ РСО-А'!$L$7+'РСТ РСО-А'!$H$9</f>
        <v>1871.92</v>
      </c>
      <c r="M427" s="117">
        <f>VLOOKUP($A427+ROUND((COLUMN()-2)/24,5),АТС!$A$41:$F$784,3)+'Иные услуги '!$C$5+'РСТ РСО-А'!$L$7+'РСТ РСО-А'!$H$9</f>
        <v>1908.7400000000002</v>
      </c>
      <c r="N427" s="117">
        <f>VLOOKUP($A427+ROUND((COLUMN()-2)/24,5),АТС!$A$41:$F$784,3)+'Иные услуги '!$C$5+'РСТ РСО-А'!$L$7+'РСТ РСО-А'!$H$9</f>
        <v>1873.44</v>
      </c>
      <c r="O427" s="117">
        <f>VLOOKUP($A427+ROUND((COLUMN()-2)/24,5),АТС!$A$41:$F$784,3)+'Иные услуги '!$C$5+'РСТ РСО-А'!$L$7+'РСТ РСО-А'!$H$9</f>
        <v>1873.2200000000003</v>
      </c>
      <c r="P427" s="117">
        <f>VLOOKUP($A427+ROUND((COLUMN()-2)/24,5),АТС!$A$41:$F$784,3)+'Иные услуги '!$C$5+'РСТ РСО-А'!$L$7+'РСТ РСО-А'!$H$9</f>
        <v>1904.5300000000002</v>
      </c>
      <c r="Q427" s="117">
        <f>VLOOKUP($A427+ROUND((COLUMN()-2)/24,5),АТС!$A$41:$F$784,3)+'Иные услуги '!$C$5+'РСТ РСО-А'!$L$7+'РСТ РСО-А'!$H$9</f>
        <v>1903.7300000000002</v>
      </c>
      <c r="R427" s="117">
        <f>VLOOKUP($A427+ROUND((COLUMN()-2)/24,5),АТС!$A$41:$F$784,3)+'Иные услуги '!$C$5+'РСТ РСО-А'!$L$7+'РСТ РСО-А'!$H$9</f>
        <v>1869.5400000000002</v>
      </c>
      <c r="S427" s="117">
        <f>VLOOKUP($A427+ROUND((COLUMN()-2)/24,5),АТС!$A$41:$F$784,3)+'Иные услуги '!$C$5+'РСТ РСО-А'!$L$7+'РСТ РСО-А'!$H$9</f>
        <v>1836.73</v>
      </c>
      <c r="T427" s="117">
        <f>VLOOKUP($A427+ROUND((COLUMN()-2)/24,5),АТС!$A$41:$F$784,3)+'Иные услуги '!$C$5+'РСТ РСО-А'!$L$7+'РСТ РСО-А'!$H$9</f>
        <v>1833.57</v>
      </c>
      <c r="U427" s="117">
        <f>VLOOKUP($A427+ROUND((COLUMN()-2)/24,5),АТС!$A$41:$F$784,3)+'Иные услуги '!$C$5+'РСТ РСО-А'!$L$7+'РСТ РСО-А'!$H$9</f>
        <v>1931.0100000000002</v>
      </c>
      <c r="V427" s="117">
        <f>VLOOKUP($A427+ROUND((COLUMN()-2)/24,5),АТС!$A$41:$F$784,3)+'Иные услуги '!$C$5+'РСТ РСО-А'!$L$7+'РСТ РСО-А'!$H$9</f>
        <v>1889.19</v>
      </c>
      <c r="W427" s="117">
        <f>VLOOKUP($A427+ROUND((COLUMN()-2)/24,5),АТС!$A$41:$F$784,3)+'Иные услуги '!$C$5+'РСТ РСО-А'!$L$7+'РСТ РСО-А'!$H$9</f>
        <v>1796.84</v>
      </c>
      <c r="X427" s="117">
        <f>VLOOKUP($A427+ROUND((COLUMN()-2)/24,5),АТС!$A$41:$F$784,3)+'Иные услуги '!$C$5+'РСТ РСО-А'!$L$7+'РСТ РСО-А'!$H$9</f>
        <v>1714.45</v>
      </c>
      <c r="Y427" s="117">
        <f>VLOOKUP($A427+ROUND((COLUMN()-2)/24,5),АТС!$A$41:$F$784,3)+'Иные услуги '!$C$5+'РСТ РСО-А'!$L$7+'РСТ РСО-А'!$H$9</f>
        <v>1741.72</v>
      </c>
    </row>
    <row r="428" spans="1:27" x14ac:dyDescent="0.2">
      <c r="A428" s="66">
        <f t="shared" ref="A428:A456" si="12">A427+1</f>
        <v>43711</v>
      </c>
      <c r="B428" s="117">
        <f>VLOOKUP($A428+ROUND((COLUMN()-2)/24,5),АТС!$A$41:$F$784,3)+'Иные услуги '!$C$5+'РСТ РСО-А'!$L$7+'РСТ РСО-А'!$H$9</f>
        <v>1727.05</v>
      </c>
      <c r="C428" s="117">
        <f>VLOOKUP($A428+ROUND((COLUMN()-2)/24,5),АТС!$A$41:$F$784,3)+'Иные услуги '!$C$5+'РСТ РСО-А'!$L$7+'РСТ РСО-А'!$H$9</f>
        <v>1715.45</v>
      </c>
      <c r="D428" s="117">
        <f>VLOOKUP($A428+ROUND((COLUMN()-2)/24,5),АТС!$A$41:$F$784,3)+'Иные услуги '!$C$5+'РСТ РСО-А'!$L$7+'РСТ РСО-А'!$H$9</f>
        <v>1715.3100000000002</v>
      </c>
      <c r="E428" s="117">
        <f>VLOOKUP($A428+ROUND((COLUMN()-2)/24,5),АТС!$A$41:$F$784,3)+'Иные услуги '!$C$5+'РСТ РСО-А'!$L$7+'РСТ РСО-А'!$H$9</f>
        <v>1715.2900000000002</v>
      </c>
      <c r="F428" s="117">
        <f>VLOOKUP($A428+ROUND((COLUMN()-2)/24,5),АТС!$A$41:$F$784,3)+'Иные услуги '!$C$5+'РСТ РСО-А'!$L$7+'РСТ РСО-А'!$H$9</f>
        <v>1715.3</v>
      </c>
      <c r="G428" s="117">
        <f>VLOOKUP($A428+ROUND((COLUMN()-2)/24,5),АТС!$A$41:$F$784,3)+'Иные услуги '!$C$5+'РСТ РСО-А'!$L$7+'РСТ РСО-А'!$H$9</f>
        <v>1715.21</v>
      </c>
      <c r="H428" s="117">
        <f>VLOOKUP($A428+ROUND((COLUMN()-2)/24,5),АТС!$A$41:$F$784,3)+'Иные услуги '!$C$5+'РСТ РСО-А'!$L$7+'РСТ РСО-А'!$H$9</f>
        <v>1714.6000000000001</v>
      </c>
      <c r="I428" s="117">
        <f>VLOOKUP($A428+ROUND((COLUMN()-2)/24,5),АТС!$A$41:$F$784,3)+'Иные услуги '!$C$5+'РСТ РСО-А'!$L$7+'РСТ РСО-А'!$H$9</f>
        <v>1757.57</v>
      </c>
      <c r="J428" s="117">
        <f>VLOOKUP($A428+ROUND((COLUMN()-2)/24,5),АТС!$A$41:$F$784,3)+'Иные услуги '!$C$5+'РСТ РСО-А'!$L$7+'РСТ РСО-А'!$H$9</f>
        <v>1731.57</v>
      </c>
      <c r="K428" s="117">
        <f>VLOOKUP($A428+ROUND((COLUMN()-2)/24,5),АТС!$A$41:$F$784,3)+'Иные услуги '!$C$5+'РСТ РСО-А'!$L$7+'РСТ РСО-А'!$H$9</f>
        <v>1835.6200000000001</v>
      </c>
      <c r="L428" s="117">
        <f>VLOOKUP($A428+ROUND((COLUMN()-2)/24,5),АТС!$A$41:$F$784,3)+'Иные услуги '!$C$5+'РСТ РСО-А'!$L$7+'РСТ РСО-А'!$H$9</f>
        <v>1872.5400000000002</v>
      </c>
      <c r="M428" s="117">
        <f>VLOOKUP($A428+ROUND((COLUMN()-2)/24,5),АТС!$A$41:$F$784,3)+'Иные услуги '!$C$5+'РСТ РСО-А'!$L$7+'РСТ РСО-А'!$H$9</f>
        <v>1909.7300000000002</v>
      </c>
      <c r="N428" s="117">
        <f>VLOOKUP($A428+ROUND((COLUMN()-2)/24,5),АТС!$A$41:$F$784,3)+'Иные услуги '!$C$5+'РСТ РСО-А'!$L$7+'РСТ РСО-А'!$H$9</f>
        <v>1880.5000000000002</v>
      </c>
      <c r="O428" s="117">
        <f>VLOOKUP($A428+ROUND((COLUMN()-2)/24,5),АТС!$A$41:$F$784,3)+'Иные услуги '!$C$5+'РСТ РСО-А'!$L$7+'РСТ РСО-А'!$H$9</f>
        <v>1884.1200000000001</v>
      </c>
      <c r="P428" s="117">
        <f>VLOOKUP($A428+ROUND((COLUMN()-2)/24,5),АТС!$A$41:$F$784,3)+'Иные услуги '!$C$5+'РСТ РСО-А'!$L$7+'РСТ РСО-А'!$H$9</f>
        <v>1913.18</v>
      </c>
      <c r="Q428" s="117">
        <f>VLOOKUP($A428+ROUND((COLUMN()-2)/24,5),АТС!$A$41:$F$784,3)+'Иные услуги '!$C$5+'РСТ РСО-А'!$L$7+'РСТ РСО-А'!$H$9</f>
        <v>1912.2200000000003</v>
      </c>
      <c r="R428" s="117">
        <f>VLOOKUP($A428+ROUND((COLUMN()-2)/24,5),АТС!$A$41:$F$784,3)+'Иные услуги '!$C$5+'РСТ РСО-А'!$L$7+'РСТ РСО-А'!$H$9</f>
        <v>1882.0000000000002</v>
      </c>
      <c r="S428" s="117">
        <f>VLOOKUP($A428+ROUND((COLUMN()-2)/24,5),АТС!$A$41:$F$784,3)+'Иные услуги '!$C$5+'РСТ РСО-А'!$L$7+'РСТ РСО-А'!$H$9</f>
        <v>1848.7200000000003</v>
      </c>
      <c r="T428" s="117">
        <f>VLOOKUP($A428+ROUND((COLUMN()-2)/24,5),АТС!$A$41:$F$784,3)+'Иные услуги '!$C$5+'РСТ РСО-А'!$L$7+'РСТ РСО-А'!$H$9</f>
        <v>1880.8200000000002</v>
      </c>
      <c r="U428" s="117">
        <f>VLOOKUP($A428+ROUND((COLUMN()-2)/24,5),АТС!$A$41:$F$784,3)+'Иные услуги '!$C$5+'РСТ РСО-А'!$L$7+'РСТ РСО-А'!$H$9</f>
        <v>1951.0800000000002</v>
      </c>
      <c r="V428" s="117">
        <f>VLOOKUP($A428+ROUND((COLUMN()-2)/24,5),АТС!$A$41:$F$784,3)+'Иные услуги '!$C$5+'РСТ РСО-А'!$L$7+'РСТ РСО-А'!$H$9</f>
        <v>1905.1000000000001</v>
      </c>
      <c r="W428" s="117">
        <f>VLOOKUP($A428+ROUND((COLUMN()-2)/24,5),АТС!$A$41:$F$784,3)+'Иные услуги '!$C$5+'РСТ РСО-А'!$L$7+'РСТ РСО-А'!$H$9</f>
        <v>1858.17</v>
      </c>
      <c r="X428" s="117">
        <f>VLOOKUP($A428+ROUND((COLUMN()-2)/24,5),АТС!$A$41:$F$784,3)+'Иные услуги '!$C$5+'РСТ РСО-А'!$L$7+'РСТ РСО-А'!$H$9</f>
        <v>1714.64</v>
      </c>
      <c r="Y428" s="117">
        <f>VLOOKUP($A428+ROUND((COLUMN()-2)/24,5),АТС!$A$41:$F$784,3)+'Иные услуги '!$C$5+'РСТ РСО-А'!$L$7+'РСТ РСО-А'!$H$9</f>
        <v>1783.23</v>
      </c>
    </row>
    <row r="429" spans="1:27" x14ac:dyDescent="0.2">
      <c r="A429" s="66">
        <f t="shared" si="12"/>
        <v>43712</v>
      </c>
      <c r="B429" s="117">
        <f>VLOOKUP($A429+ROUND((COLUMN()-2)/24,5),АТС!$A$41:$F$784,3)+'Иные услуги '!$C$5+'РСТ РСО-А'!$L$7+'РСТ РСО-А'!$H$9</f>
        <v>1733.46</v>
      </c>
      <c r="C429" s="117">
        <f>VLOOKUP($A429+ROUND((COLUMN()-2)/24,5),АТС!$A$41:$F$784,3)+'Иные услуги '!$C$5+'РСТ РСО-А'!$L$7+'РСТ РСО-А'!$H$9</f>
        <v>1717.0400000000002</v>
      </c>
      <c r="D429" s="117">
        <f>VLOOKUP($A429+ROUND((COLUMN()-2)/24,5),АТС!$A$41:$F$784,3)+'Иные услуги '!$C$5+'РСТ РСО-А'!$L$7+'РСТ РСО-А'!$H$9</f>
        <v>1715.28</v>
      </c>
      <c r="E429" s="117">
        <f>VLOOKUP($A429+ROUND((COLUMN()-2)/24,5),АТС!$A$41:$F$784,3)+'Иные услуги '!$C$5+'РСТ РСО-А'!$L$7+'РСТ РСО-А'!$H$9</f>
        <v>1715.28</v>
      </c>
      <c r="F429" s="117">
        <f>VLOOKUP($A429+ROUND((COLUMN()-2)/24,5),АТС!$A$41:$F$784,3)+'Иные услуги '!$C$5+'РСТ РСО-А'!$L$7+'РСТ РСО-А'!$H$9</f>
        <v>1715.26</v>
      </c>
      <c r="G429" s="117">
        <f>VLOOKUP($A429+ROUND((COLUMN()-2)/24,5),АТС!$A$41:$F$784,3)+'Иные услуги '!$C$5+'РСТ РСО-А'!$L$7+'РСТ РСО-А'!$H$9</f>
        <v>1715.2</v>
      </c>
      <c r="H429" s="117">
        <f>VLOOKUP($A429+ROUND((COLUMN()-2)/24,5),АТС!$A$41:$F$784,3)+'Иные услуги '!$C$5+'РСТ РСО-А'!$L$7+'РСТ РСО-А'!$H$9</f>
        <v>1714.76</v>
      </c>
      <c r="I429" s="117">
        <f>VLOOKUP($A429+ROUND((COLUMN()-2)/24,5),АТС!$A$41:$F$784,3)+'Иные услуги '!$C$5+'РСТ РСО-А'!$L$7+'РСТ РСО-А'!$H$9</f>
        <v>1797.41</v>
      </c>
      <c r="J429" s="117">
        <f>VLOOKUP($A429+ROUND((COLUMN()-2)/24,5),АТС!$A$41:$F$784,3)+'Иные услуги '!$C$5+'РСТ РСО-А'!$L$7+'РСТ РСО-А'!$H$9</f>
        <v>1715.3300000000002</v>
      </c>
      <c r="K429" s="117">
        <f>VLOOKUP($A429+ROUND((COLUMN()-2)/24,5),АТС!$A$41:$F$784,3)+'Иные услуги '!$C$5+'РСТ РСО-А'!$L$7+'РСТ РСО-А'!$H$9</f>
        <v>1833.27</v>
      </c>
      <c r="L429" s="117">
        <f>VLOOKUP($A429+ROUND((COLUMN()-2)/24,5),АТС!$A$41:$F$784,3)+'Иные услуги '!$C$5+'РСТ РСО-А'!$L$7+'РСТ РСО-А'!$H$9</f>
        <v>1871.71</v>
      </c>
      <c r="M429" s="117">
        <f>VLOOKUP($A429+ROUND((COLUMN()-2)/24,5),АТС!$A$41:$F$784,3)+'Иные услуги '!$C$5+'РСТ РСО-А'!$L$7+'РСТ РСО-А'!$H$9</f>
        <v>1902.1000000000001</v>
      </c>
      <c r="N429" s="117">
        <f>VLOOKUP($A429+ROUND((COLUMN()-2)/24,5),АТС!$A$41:$F$784,3)+'Иные услуги '!$C$5+'РСТ РСО-А'!$L$7+'РСТ РСО-А'!$H$9</f>
        <v>1872.67</v>
      </c>
      <c r="O429" s="117">
        <f>VLOOKUP($A429+ROUND((COLUMN()-2)/24,5),АТС!$A$41:$F$784,3)+'Иные услуги '!$C$5+'РСТ РСО-А'!$L$7+'РСТ РСО-А'!$H$9</f>
        <v>1873.2900000000002</v>
      </c>
      <c r="P429" s="117">
        <f>VLOOKUP($A429+ROUND((COLUMN()-2)/24,5),АТС!$A$41:$F$784,3)+'Иные услуги '!$C$5+'РСТ РСО-А'!$L$7+'РСТ РСО-А'!$H$9</f>
        <v>1900.93</v>
      </c>
      <c r="Q429" s="117">
        <f>VLOOKUP($A429+ROUND((COLUMN()-2)/24,5),АТС!$A$41:$F$784,3)+'Иные услуги '!$C$5+'РСТ РСО-А'!$L$7+'РСТ РСО-А'!$H$9</f>
        <v>1873.5900000000001</v>
      </c>
      <c r="R429" s="117">
        <f>VLOOKUP($A429+ROUND((COLUMN()-2)/24,5),АТС!$A$41:$F$784,3)+'Иные услуги '!$C$5+'РСТ РСО-А'!$L$7+'РСТ РСО-А'!$H$9</f>
        <v>1872.6100000000001</v>
      </c>
      <c r="S429" s="117">
        <f>VLOOKUP($A429+ROUND((COLUMN()-2)/24,5),АТС!$A$41:$F$784,3)+'Иные услуги '!$C$5+'РСТ РСО-А'!$L$7+'РСТ РСО-А'!$H$9</f>
        <v>1840.97</v>
      </c>
      <c r="T429" s="117">
        <f>VLOOKUP($A429+ROUND((COLUMN()-2)/24,5),АТС!$A$41:$F$784,3)+'Иные услуги '!$C$5+'РСТ РСО-А'!$L$7+'РСТ РСО-А'!$H$9</f>
        <v>1870.46</v>
      </c>
      <c r="U429" s="117">
        <f>VLOOKUP($A429+ROUND((COLUMN()-2)/24,5),АТС!$A$41:$F$784,3)+'Иные услуги '!$C$5+'РСТ РСО-А'!$L$7+'РСТ РСО-А'!$H$9</f>
        <v>1937.17</v>
      </c>
      <c r="V429" s="117">
        <f>VLOOKUP($A429+ROUND((COLUMN()-2)/24,5),АТС!$A$41:$F$784,3)+'Иные услуги '!$C$5+'РСТ РСО-А'!$L$7+'РСТ РСО-А'!$H$9</f>
        <v>1867.4800000000002</v>
      </c>
      <c r="W429" s="117">
        <f>VLOOKUP($A429+ROUND((COLUMN()-2)/24,5),АТС!$A$41:$F$784,3)+'Иные услуги '!$C$5+'РСТ РСО-А'!$L$7+'РСТ РСО-А'!$H$9</f>
        <v>1738.73</v>
      </c>
      <c r="X429" s="117">
        <f>VLOOKUP($A429+ROUND((COLUMN()-2)/24,5),АТС!$A$41:$F$784,3)+'Иные услуги '!$C$5+'РСТ РСО-А'!$L$7+'РСТ РСО-А'!$H$9</f>
        <v>1714.74</v>
      </c>
      <c r="Y429" s="117">
        <f>VLOOKUP($A429+ROUND((COLUMN()-2)/24,5),АТС!$A$41:$F$784,3)+'Иные услуги '!$C$5+'РСТ РСО-А'!$L$7+'РСТ РСО-А'!$H$9</f>
        <v>1795.75</v>
      </c>
    </row>
    <row r="430" spans="1:27" x14ac:dyDescent="0.2">
      <c r="A430" s="66">
        <f t="shared" si="12"/>
        <v>43713</v>
      </c>
      <c r="B430" s="117">
        <f>VLOOKUP($A430+ROUND((COLUMN()-2)/24,5),АТС!$A$41:$F$784,3)+'Иные услуги '!$C$5+'РСТ РСО-А'!$L$7+'РСТ РСО-А'!$H$9</f>
        <v>1726.71</v>
      </c>
      <c r="C430" s="117">
        <f>VLOOKUP($A430+ROUND((COLUMN()-2)/24,5),АТС!$A$41:$F$784,3)+'Иные услуги '!$C$5+'РСТ РСО-А'!$L$7+'РСТ РСО-А'!$H$9</f>
        <v>1717.74</v>
      </c>
      <c r="D430" s="117">
        <f>VLOOKUP($A430+ROUND((COLUMN()-2)/24,5),АТС!$A$41:$F$784,3)+'Иные услуги '!$C$5+'РСТ РСО-А'!$L$7+'РСТ РСО-А'!$H$9</f>
        <v>1715.36</v>
      </c>
      <c r="E430" s="117">
        <f>VLOOKUP($A430+ROUND((COLUMN()-2)/24,5),АТС!$A$41:$F$784,3)+'Иные услуги '!$C$5+'РСТ РСО-А'!$L$7+'РСТ РСО-А'!$H$9</f>
        <v>1715.3500000000001</v>
      </c>
      <c r="F430" s="117">
        <f>VLOOKUP($A430+ROUND((COLUMN()-2)/24,5),АТС!$A$41:$F$784,3)+'Иные услуги '!$C$5+'РСТ РСО-А'!$L$7+'РСТ РСО-А'!$H$9</f>
        <v>1715.34</v>
      </c>
      <c r="G430" s="117">
        <f>VLOOKUP($A430+ROUND((COLUMN()-2)/24,5),АТС!$A$41:$F$784,3)+'Иные услуги '!$C$5+'РСТ РСО-А'!$L$7+'РСТ РСО-А'!$H$9</f>
        <v>1715.23</v>
      </c>
      <c r="H430" s="117">
        <f>VLOOKUP($A430+ROUND((COLUMN()-2)/24,5),АТС!$A$41:$F$784,3)+'Иные услуги '!$C$5+'РСТ РСО-А'!$L$7+'РСТ РСО-А'!$H$9</f>
        <v>1714.59</v>
      </c>
      <c r="I430" s="117">
        <f>VLOOKUP($A430+ROUND((COLUMN()-2)/24,5),АТС!$A$41:$F$784,3)+'Иные услуги '!$C$5+'РСТ РСО-А'!$L$7+'РСТ РСО-А'!$H$9</f>
        <v>1768.51</v>
      </c>
      <c r="J430" s="117">
        <f>VLOOKUP($A430+ROUND((COLUMN()-2)/24,5),АТС!$A$41:$F$784,3)+'Иные услуги '!$C$5+'РСТ РСО-А'!$L$7+'РСТ РСО-А'!$H$9</f>
        <v>1715.25</v>
      </c>
      <c r="K430" s="117">
        <f>VLOOKUP($A430+ROUND((COLUMN()-2)/24,5),АТС!$A$41:$F$784,3)+'Иные услуги '!$C$5+'РСТ РСО-А'!$L$7+'РСТ РСО-А'!$H$9</f>
        <v>1771.3300000000002</v>
      </c>
      <c r="L430" s="117">
        <f>VLOOKUP($A430+ROUND((COLUMN()-2)/24,5),АТС!$A$41:$F$784,3)+'Иные услуги '!$C$5+'РСТ РСО-А'!$L$7+'РСТ РСО-А'!$H$9</f>
        <v>1846.4</v>
      </c>
      <c r="M430" s="117">
        <f>VLOOKUP($A430+ROUND((COLUMN()-2)/24,5),АТС!$A$41:$F$784,3)+'Иные услуги '!$C$5+'РСТ РСО-А'!$L$7+'РСТ РСО-А'!$H$9</f>
        <v>1853.3200000000002</v>
      </c>
      <c r="N430" s="117">
        <f>VLOOKUP($A430+ROUND((COLUMN()-2)/24,5),АТС!$A$41:$F$784,3)+'Иные услуги '!$C$5+'РСТ РСО-А'!$L$7+'РСТ РСО-А'!$H$9</f>
        <v>1846.8300000000002</v>
      </c>
      <c r="O430" s="117">
        <f>VLOOKUP($A430+ROUND((COLUMN()-2)/24,5),АТС!$A$41:$F$784,3)+'Иные услуги '!$C$5+'РСТ РСО-А'!$L$7+'РСТ РСО-А'!$H$9</f>
        <v>1851.0800000000002</v>
      </c>
      <c r="P430" s="117">
        <f>VLOOKUP($A430+ROUND((COLUMN()-2)/24,5),АТС!$A$41:$F$784,3)+'Иные услуги '!$C$5+'РСТ РСО-А'!$L$7+'РСТ РСО-А'!$H$9</f>
        <v>1850.7900000000002</v>
      </c>
      <c r="Q430" s="117">
        <f>VLOOKUP($A430+ROUND((COLUMN()-2)/24,5),АТС!$A$41:$F$784,3)+'Иные услуги '!$C$5+'РСТ РСО-А'!$L$7+'РСТ РСО-А'!$H$9</f>
        <v>1852.6200000000001</v>
      </c>
      <c r="R430" s="117">
        <f>VLOOKUP($A430+ROUND((COLUMN()-2)/24,5),АТС!$A$41:$F$784,3)+'Иные услуги '!$C$5+'РСТ РСО-А'!$L$7+'РСТ РСО-А'!$H$9</f>
        <v>1815.39</v>
      </c>
      <c r="S430" s="117">
        <f>VLOOKUP($A430+ROUND((COLUMN()-2)/24,5),АТС!$A$41:$F$784,3)+'Иные услуги '!$C$5+'РСТ РСО-А'!$L$7+'РСТ РСО-А'!$H$9</f>
        <v>1774.8799999999999</v>
      </c>
      <c r="T430" s="117">
        <f>VLOOKUP($A430+ROUND((COLUMN()-2)/24,5),АТС!$A$41:$F$784,3)+'Иные услуги '!$C$5+'РСТ РСО-А'!$L$7+'РСТ РСО-А'!$H$9</f>
        <v>1839.5600000000002</v>
      </c>
      <c r="U430" s="117">
        <f>VLOOKUP($A430+ROUND((COLUMN()-2)/24,5),АТС!$A$41:$F$784,3)+'Иные услуги '!$C$5+'РСТ РСО-А'!$L$7+'РСТ РСО-А'!$H$9</f>
        <v>1944.64</v>
      </c>
      <c r="V430" s="117">
        <f>VLOOKUP($A430+ROUND((COLUMN()-2)/24,5),АТС!$A$41:$F$784,3)+'Иные услуги '!$C$5+'РСТ РСО-А'!$L$7+'РСТ РСО-А'!$H$9</f>
        <v>1901.2200000000003</v>
      </c>
      <c r="W430" s="117">
        <f>VLOOKUP($A430+ROUND((COLUMN()-2)/24,5),АТС!$A$41:$F$784,3)+'Иные услуги '!$C$5+'РСТ РСО-А'!$L$7+'РСТ РСО-А'!$H$9</f>
        <v>1799.93</v>
      </c>
      <c r="X430" s="117">
        <f>VLOOKUP($A430+ROUND((COLUMN()-2)/24,5),АТС!$A$41:$F$784,3)+'Иные услуги '!$C$5+'РСТ РСО-А'!$L$7+'РСТ РСО-А'!$H$9</f>
        <v>1714.57</v>
      </c>
      <c r="Y430" s="117">
        <f>VLOOKUP($A430+ROUND((COLUMN()-2)/24,5),АТС!$A$41:$F$784,3)+'Иные услуги '!$C$5+'РСТ РСО-А'!$L$7+'РСТ РСО-А'!$H$9</f>
        <v>1810.39</v>
      </c>
    </row>
    <row r="431" spans="1:27" x14ac:dyDescent="0.2">
      <c r="A431" s="66">
        <f t="shared" si="12"/>
        <v>43714</v>
      </c>
      <c r="B431" s="117">
        <f>VLOOKUP($A431+ROUND((COLUMN()-2)/24,5),АТС!$A$41:$F$784,3)+'Иные услуги '!$C$5+'РСТ РСО-А'!$L$7+'РСТ РСО-А'!$H$9</f>
        <v>1728.26</v>
      </c>
      <c r="C431" s="117">
        <f>VLOOKUP($A431+ROUND((COLUMN()-2)/24,5),АТС!$A$41:$F$784,3)+'Иные услуги '!$C$5+'РСТ РСО-А'!$L$7+'РСТ РСО-А'!$H$9</f>
        <v>1717.8500000000001</v>
      </c>
      <c r="D431" s="117">
        <f>VLOOKUP($A431+ROUND((COLUMN()-2)/24,5),АТС!$A$41:$F$784,3)+'Иные услуги '!$C$5+'РСТ РСО-А'!$L$7+'РСТ РСО-А'!$H$9</f>
        <v>1715.43</v>
      </c>
      <c r="E431" s="117">
        <f>VLOOKUP($A431+ROUND((COLUMN()-2)/24,5),АТС!$A$41:$F$784,3)+'Иные услуги '!$C$5+'РСТ РСО-А'!$L$7+'РСТ РСО-А'!$H$9</f>
        <v>1715.42</v>
      </c>
      <c r="F431" s="117">
        <f>VLOOKUP($A431+ROUND((COLUMN()-2)/24,5),АТС!$A$41:$F$784,3)+'Иные услуги '!$C$5+'РСТ РСО-А'!$L$7+'РСТ РСО-А'!$H$9</f>
        <v>1715.3999999999999</v>
      </c>
      <c r="G431" s="117">
        <f>VLOOKUP($A431+ROUND((COLUMN()-2)/24,5),АТС!$A$41:$F$784,3)+'Иные услуги '!$C$5+'РСТ РСО-А'!$L$7+'РСТ РСО-А'!$H$9</f>
        <v>1715.2900000000002</v>
      </c>
      <c r="H431" s="117">
        <f>VLOOKUP($A431+ROUND((COLUMN()-2)/24,5),АТС!$A$41:$F$784,3)+'Иные услуги '!$C$5+'РСТ РСО-А'!$L$7+'РСТ РСО-А'!$H$9</f>
        <v>1714.67</v>
      </c>
      <c r="I431" s="117">
        <f>VLOOKUP($A431+ROUND((COLUMN()-2)/24,5),АТС!$A$41:$F$784,3)+'Иные услуги '!$C$5+'РСТ РСО-А'!$L$7+'РСТ РСО-А'!$H$9</f>
        <v>1773.1299999999999</v>
      </c>
      <c r="J431" s="117">
        <f>VLOOKUP($A431+ROUND((COLUMN()-2)/24,5),АТС!$A$41:$F$784,3)+'Иные услуги '!$C$5+'РСТ РСО-А'!$L$7+'РСТ РСО-А'!$H$9</f>
        <v>1715.26</v>
      </c>
      <c r="K431" s="117">
        <f>VLOOKUP($A431+ROUND((COLUMN()-2)/24,5),АТС!$A$41:$F$784,3)+'Иные услуги '!$C$5+'РСТ РСО-А'!$L$7+'РСТ РСО-А'!$H$9</f>
        <v>1769.74</v>
      </c>
      <c r="L431" s="117">
        <f>VLOOKUP($A431+ROUND((COLUMN()-2)/24,5),АТС!$A$41:$F$784,3)+'Иные услуги '!$C$5+'РСТ РСО-А'!$L$7+'РСТ РСО-А'!$H$9</f>
        <v>1824.3999999999999</v>
      </c>
      <c r="M431" s="117">
        <f>VLOOKUP($A431+ROUND((COLUMN()-2)/24,5),АТС!$A$41:$F$784,3)+'Иные услуги '!$C$5+'РСТ РСО-А'!$L$7+'РСТ РСО-А'!$H$9</f>
        <v>1836.5</v>
      </c>
      <c r="N431" s="117">
        <f>VLOOKUP($A431+ROUND((COLUMN()-2)/24,5),АТС!$A$41:$F$784,3)+'Иные услуги '!$C$5+'РСТ РСО-А'!$L$7+'РСТ РСО-А'!$H$9</f>
        <v>1836.91</v>
      </c>
      <c r="O431" s="117">
        <f>VLOOKUP($A431+ROUND((COLUMN()-2)/24,5),АТС!$A$41:$F$784,3)+'Иные услуги '!$C$5+'РСТ РСО-А'!$L$7+'РСТ РСО-А'!$H$9</f>
        <v>1836.8700000000001</v>
      </c>
      <c r="P431" s="117">
        <f>VLOOKUP($A431+ROUND((COLUMN()-2)/24,5),АТС!$A$41:$F$784,3)+'Иные услуги '!$C$5+'РСТ РСО-А'!$L$7+'РСТ РСО-А'!$H$9</f>
        <v>1836.68</v>
      </c>
      <c r="Q431" s="117">
        <f>VLOOKUP($A431+ROUND((COLUMN()-2)/24,5),АТС!$A$41:$F$784,3)+'Иные услуги '!$C$5+'РСТ РСО-А'!$L$7+'РСТ РСО-А'!$H$9</f>
        <v>1837.78</v>
      </c>
      <c r="R431" s="117">
        <f>VLOOKUP($A431+ROUND((COLUMN()-2)/24,5),АТС!$A$41:$F$784,3)+'Иные услуги '!$C$5+'РСТ РСО-А'!$L$7+'РСТ РСО-А'!$H$9</f>
        <v>1805.18</v>
      </c>
      <c r="S431" s="117">
        <f>VLOOKUP($A431+ROUND((COLUMN()-2)/24,5),АТС!$A$41:$F$784,3)+'Иные услуги '!$C$5+'РСТ РСО-А'!$L$7+'РСТ РСО-А'!$H$9</f>
        <v>1769.1000000000001</v>
      </c>
      <c r="T431" s="117">
        <f>VLOOKUP($A431+ROUND((COLUMN()-2)/24,5),АТС!$A$41:$F$784,3)+'Иные услуги '!$C$5+'РСТ РСО-А'!$L$7+'РСТ РСО-А'!$H$9</f>
        <v>1834.1200000000001</v>
      </c>
      <c r="U431" s="117">
        <f>VLOOKUP($A431+ROUND((COLUMN()-2)/24,5),АТС!$A$41:$F$784,3)+'Иные услуги '!$C$5+'РСТ РСО-А'!$L$7+'РСТ РСО-А'!$H$9</f>
        <v>1927.8700000000001</v>
      </c>
      <c r="V431" s="117">
        <f>VLOOKUP($A431+ROUND((COLUMN()-2)/24,5),АТС!$A$41:$F$784,3)+'Иные услуги '!$C$5+'РСТ РСО-А'!$L$7+'РСТ РСО-А'!$H$9</f>
        <v>1886.5000000000002</v>
      </c>
      <c r="W431" s="117">
        <f>VLOOKUP($A431+ROUND((COLUMN()-2)/24,5),АТС!$A$41:$F$784,3)+'Иные услуги '!$C$5+'РСТ РСО-А'!$L$7+'РСТ РСО-А'!$H$9</f>
        <v>1792.5400000000002</v>
      </c>
      <c r="X431" s="117">
        <f>VLOOKUP($A431+ROUND((COLUMN()-2)/24,5),АТС!$A$41:$F$784,3)+'Иные услуги '!$C$5+'РСТ РСО-А'!$L$7+'РСТ РСО-А'!$H$9</f>
        <v>1713.82</v>
      </c>
      <c r="Y431" s="117">
        <f>VLOOKUP($A431+ROUND((COLUMN()-2)/24,5),АТС!$A$41:$F$784,3)+'Иные услуги '!$C$5+'РСТ РСО-А'!$L$7+'РСТ РСО-А'!$H$9</f>
        <v>1831.3700000000001</v>
      </c>
    </row>
    <row r="432" spans="1:27" x14ac:dyDescent="0.2">
      <c r="A432" s="66">
        <f t="shared" si="12"/>
        <v>43715</v>
      </c>
      <c r="B432" s="117">
        <f>VLOOKUP($A432+ROUND((COLUMN()-2)/24,5),АТС!$A$41:$F$784,3)+'Иные услуги '!$C$5+'РСТ РСО-А'!$L$7+'РСТ РСО-А'!$H$9</f>
        <v>1740.26</v>
      </c>
      <c r="C432" s="117">
        <f>VLOOKUP($A432+ROUND((COLUMN()-2)/24,5),АТС!$A$41:$F$784,3)+'Иные услуги '!$C$5+'РСТ РСО-А'!$L$7+'РСТ РСО-А'!$H$9</f>
        <v>1719.39</v>
      </c>
      <c r="D432" s="117">
        <f>VLOOKUP($A432+ROUND((COLUMN()-2)/24,5),АТС!$A$41:$F$784,3)+'Иные услуги '!$C$5+'РСТ РСО-А'!$L$7+'РСТ РСО-А'!$H$9</f>
        <v>1715.24</v>
      </c>
      <c r="E432" s="117">
        <f>VLOOKUP($A432+ROUND((COLUMN()-2)/24,5),АТС!$A$41:$F$784,3)+'Иные услуги '!$C$5+'РСТ РСО-А'!$L$7+'РСТ РСО-А'!$H$9</f>
        <v>1715.32</v>
      </c>
      <c r="F432" s="117">
        <f>VLOOKUP($A432+ROUND((COLUMN()-2)/24,5),АТС!$A$41:$F$784,3)+'Иные услуги '!$C$5+'РСТ РСО-А'!$L$7+'РСТ РСО-А'!$H$9</f>
        <v>1715.3100000000002</v>
      </c>
      <c r="G432" s="117">
        <f>VLOOKUP($A432+ROUND((COLUMN()-2)/24,5),АТС!$A$41:$F$784,3)+'Иные услуги '!$C$5+'РСТ РСО-А'!$L$7+'РСТ РСО-А'!$H$9</f>
        <v>1715.03</v>
      </c>
      <c r="H432" s="117">
        <f>VLOOKUP($A432+ROUND((COLUMN()-2)/24,5),АТС!$A$41:$F$784,3)+'Иные услуги '!$C$5+'РСТ РСО-А'!$L$7+'РСТ РСО-А'!$H$9</f>
        <v>1714.21</v>
      </c>
      <c r="I432" s="117">
        <f>VLOOKUP($A432+ROUND((COLUMN()-2)/24,5),АТС!$A$41:$F$784,3)+'Иные услуги '!$C$5+'РСТ РСО-А'!$L$7+'РСТ РСО-А'!$H$9</f>
        <v>1714.22</v>
      </c>
      <c r="J432" s="117">
        <f>VLOOKUP($A432+ROUND((COLUMN()-2)/24,5),АТС!$A$41:$F$784,3)+'Иные услуги '!$C$5+'РСТ РСО-А'!$L$7+'РСТ РСО-А'!$H$9</f>
        <v>1714.5800000000002</v>
      </c>
      <c r="K432" s="117">
        <f>VLOOKUP($A432+ROUND((COLUMN()-2)/24,5),АТС!$A$41:$F$784,3)+'Иные услуги '!$C$5+'РСТ РСО-А'!$L$7+'РСТ РСО-А'!$H$9</f>
        <v>1714.86</v>
      </c>
      <c r="L432" s="117">
        <f>VLOOKUP($A432+ROUND((COLUMN()-2)/24,5),АТС!$A$41:$F$784,3)+'Иные услуги '!$C$5+'РСТ РСО-А'!$L$7+'РСТ РСО-А'!$H$9</f>
        <v>1714.8500000000001</v>
      </c>
      <c r="M432" s="117">
        <f>VLOOKUP($A432+ROUND((COLUMN()-2)/24,5),АТС!$A$41:$F$784,3)+'Иные услуги '!$C$5+'РСТ РСО-А'!$L$7+'РСТ РСО-А'!$H$9</f>
        <v>1715.03</v>
      </c>
      <c r="N432" s="117">
        <f>VLOOKUP($A432+ROUND((COLUMN()-2)/24,5),АТС!$A$41:$F$784,3)+'Иные услуги '!$C$5+'РСТ РСО-А'!$L$7+'РСТ РСО-А'!$H$9</f>
        <v>1715.1299999999999</v>
      </c>
      <c r="O432" s="117">
        <f>VLOOKUP($A432+ROUND((COLUMN()-2)/24,5),АТС!$A$41:$F$784,3)+'Иные услуги '!$C$5+'РСТ РСО-А'!$L$7+'РСТ РСО-А'!$H$9</f>
        <v>1715.14</v>
      </c>
      <c r="P432" s="117">
        <f>VLOOKUP($A432+ROUND((COLUMN()-2)/24,5),АТС!$A$41:$F$784,3)+'Иные услуги '!$C$5+'РСТ РСО-А'!$L$7+'РСТ РСО-А'!$H$9</f>
        <v>1715.0800000000002</v>
      </c>
      <c r="Q432" s="117">
        <f>VLOOKUP($A432+ROUND((COLUMN()-2)/24,5),АТС!$A$41:$F$784,3)+'Иные услуги '!$C$5+'РСТ РСО-А'!$L$7+'РСТ РСО-А'!$H$9</f>
        <v>1714.98</v>
      </c>
      <c r="R432" s="117">
        <f>VLOOKUP($A432+ROUND((COLUMN()-2)/24,5),АТС!$A$41:$F$784,3)+'Иные услуги '!$C$5+'РСТ РСО-А'!$L$7+'РСТ РСО-А'!$H$9</f>
        <v>1714.93</v>
      </c>
      <c r="S432" s="117">
        <f>VLOOKUP($A432+ROUND((COLUMN()-2)/24,5),АТС!$A$41:$F$784,3)+'Иные услуги '!$C$5+'РСТ РСО-А'!$L$7+'РСТ РСО-А'!$H$9</f>
        <v>1714.92</v>
      </c>
      <c r="T432" s="117">
        <f>VLOOKUP($A432+ROUND((COLUMN()-2)/24,5),АТС!$A$41:$F$784,3)+'Иные услуги '!$C$5+'РСТ РСО-А'!$L$7+'РСТ РСО-А'!$H$9</f>
        <v>1736.57</v>
      </c>
      <c r="U432" s="117">
        <f>VLOOKUP($A432+ROUND((COLUMN()-2)/24,5),АТС!$A$41:$F$784,3)+'Иные услуги '!$C$5+'РСТ РСО-А'!$L$7+'РСТ РСО-А'!$H$9</f>
        <v>1866.0600000000002</v>
      </c>
      <c r="V432" s="117">
        <f>VLOOKUP($A432+ROUND((COLUMN()-2)/24,5),АТС!$A$41:$F$784,3)+'Иные услуги '!$C$5+'РСТ РСО-А'!$L$7+'РСТ РСО-А'!$H$9</f>
        <v>1862.8300000000002</v>
      </c>
      <c r="W432" s="117">
        <f>VLOOKUP($A432+ROUND((COLUMN()-2)/24,5),АТС!$A$41:$F$784,3)+'Иные услуги '!$C$5+'РСТ РСО-А'!$L$7+'РСТ РСО-А'!$H$9</f>
        <v>1741.8</v>
      </c>
      <c r="X432" s="117">
        <f>VLOOKUP($A432+ROUND((COLUMN()-2)/24,5),АТС!$A$41:$F$784,3)+'Иные услуги '!$C$5+'РСТ РСО-А'!$L$7+'РСТ РСО-А'!$H$9</f>
        <v>1713.28</v>
      </c>
      <c r="Y432" s="117">
        <f>VLOOKUP($A432+ROUND((COLUMN()-2)/24,5),АТС!$A$41:$F$784,3)+'Иные услуги '!$C$5+'РСТ РСО-А'!$L$7+'РСТ РСО-А'!$H$9</f>
        <v>1829.41</v>
      </c>
    </row>
    <row r="433" spans="1:25" x14ac:dyDescent="0.2">
      <c r="A433" s="66">
        <f t="shared" si="12"/>
        <v>43716</v>
      </c>
      <c r="B433" s="117">
        <f>VLOOKUP($A433+ROUND((COLUMN()-2)/24,5),АТС!$A$41:$F$784,3)+'Иные услуги '!$C$5+'РСТ РСО-А'!$L$7+'РСТ РСО-А'!$H$9</f>
        <v>1719.11</v>
      </c>
      <c r="C433" s="117">
        <f>VLOOKUP($A433+ROUND((COLUMN()-2)/24,5),АТС!$A$41:$F$784,3)+'Иные услуги '!$C$5+'РСТ РСО-А'!$L$7+'РСТ РСО-А'!$H$9</f>
        <v>1714.98</v>
      </c>
      <c r="D433" s="117">
        <f>VLOOKUP($A433+ROUND((COLUMN()-2)/24,5),АТС!$A$41:$F$784,3)+'Иные услуги '!$C$5+'РСТ РСО-А'!$L$7+'РСТ РСО-А'!$H$9</f>
        <v>1715.2900000000002</v>
      </c>
      <c r="E433" s="117">
        <f>VLOOKUP($A433+ROUND((COLUMN()-2)/24,5),АТС!$A$41:$F$784,3)+'Иные услуги '!$C$5+'РСТ РСО-А'!$L$7+'РСТ РСО-А'!$H$9</f>
        <v>1715.3799999999999</v>
      </c>
      <c r="F433" s="117">
        <f>VLOOKUP($A433+ROUND((COLUMN()-2)/24,5),АТС!$A$41:$F$784,3)+'Иные услуги '!$C$5+'РСТ РСО-А'!$L$7+'РСТ РСО-А'!$H$9</f>
        <v>1715.3799999999999</v>
      </c>
      <c r="G433" s="117">
        <f>VLOOKUP($A433+ROUND((COLUMN()-2)/24,5),АТС!$A$41:$F$784,3)+'Иные услуги '!$C$5+'РСТ РСО-А'!$L$7+'РСТ РСО-А'!$H$9</f>
        <v>1715.1299999999999</v>
      </c>
      <c r="H433" s="117">
        <f>VLOOKUP($A433+ROUND((COLUMN()-2)/24,5),АТС!$A$41:$F$784,3)+'Иные услуги '!$C$5+'РСТ РСО-А'!$L$7+'РСТ РСО-А'!$H$9</f>
        <v>1714.16</v>
      </c>
      <c r="I433" s="117">
        <f>VLOOKUP($A433+ROUND((COLUMN()-2)/24,5),АТС!$A$41:$F$784,3)+'Иные услуги '!$C$5+'РСТ РСО-А'!$L$7+'РСТ РСО-А'!$H$9</f>
        <v>1714.6000000000001</v>
      </c>
      <c r="J433" s="117">
        <f>VLOOKUP($A433+ROUND((COLUMN()-2)/24,5),АТС!$A$41:$F$784,3)+'Иные услуги '!$C$5+'РСТ РСО-А'!$L$7+'РСТ РСО-А'!$H$9</f>
        <v>1714.69</v>
      </c>
      <c r="K433" s="117">
        <f>VLOOKUP($A433+ROUND((COLUMN()-2)/24,5),АТС!$A$41:$F$784,3)+'Иные услуги '!$C$5+'РСТ РСО-А'!$L$7+'РСТ РСО-А'!$H$9</f>
        <v>1714.64</v>
      </c>
      <c r="L433" s="117">
        <f>VLOOKUP($A433+ROUND((COLUMN()-2)/24,5),АТС!$A$41:$F$784,3)+'Иные услуги '!$C$5+'РСТ РСО-А'!$L$7+'РСТ РСО-А'!$H$9</f>
        <v>1714.7900000000002</v>
      </c>
      <c r="M433" s="117">
        <f>VLOOKUP($A433+ROUND((COLUMN()-2)/24,5),АТС!$A$41:$F$784,3)+'Иные услуги '!$C$5+'РСТ РСО-А'!$L$7+'РСТ РСО-А'!$H$9</f>
        <v>1714.93</v>
      </c>
      <c r="N433" s="117">
        <f>VLOOKUP($A433+ROUND((COLUMN()-2)/24,5),АТС!$A$41:$F$784,3)+'Иные услуги '!$C$5+'РСТ РСО-А'!$L$7+'РСТ РСО-А'!$H$9</f>
        <v>1715.0800000000002</v>
      </c>
      <c r="O433" s="117">
        <f>VLOOKUP($A433+ROUND((COLUMN()-2)/24,5),АТС!$A$41:$F$784,3)+'Иные услуги '!$C$5+'РСТ РСО-А'!$L$7+'РСТ РСО-А'!$H$9</f>
        <v>1715.0600000000002</v>
      </c>
      <c r="P433" s="117">
        <f>VLOOKUP($A433+ROUND((COLUMN()-2)/24,5),АТС!$A$41:$F$784,3)+'Иные услуги '!$C$5+'РСТ РСО-А'!$L$7+'РСТ РСО-А'!$H$9</f>
        <v>1715.01</v>
      </c>
      <c r="Q433" s="117">
        <f>VLOOKUP($A433+ROUND((COLUMN()-2)/24,5),АТС!$A$41:$F$784,3)+'Иные услуги '!$C$5+'РСТ РСО-А'!$L$7+'РСТ РСО-А'!$H$9</f>
        <v>1714.8500000000001</v>
      </c>
      <c r="R433" s="117">
        <f>VLOOKUP($A433+ROUND((COLUMN()-2)/24,5),АТС!$A$41:$F$784,3)+'Иные услуги '!$C$5+'РСТ РСО-А'!$L$7+'РСТ РСО-А'!$H$9</f>
        <v>1714.82</v>
      </c>
      <c r="S433" s="117">
        <f>VLOOKUP($A433+ROUND((COLUMN()-2)/24,5),АТС!$A$41:$F$784,3)+'Иные услуги '!$C$5+'РСТ РСО-А'!$L$7+'РСТ РСО-А'!$H$9</f>
        <v>1714.8799999999999</v>
      </c>
      <c r="T433" s="117">
        <f>VLOOKUP($A433+ROUND((COLUMN()-2)/24,5),АТС!$A$41:$F$784,3)+'Иные услуги '!$C$5+'РСТ РСО-А'!$L$7+'РСТ РСО-А'!$H$9</f>
        <v>1736.3100000000002</v>
      </c>
      <c r="U433" s="117">
        <f>VLOOKUP($A433+ROUND((COLUMN()-2)/24,5),АТС!$A$41:$F$784,3)+'Иные услуги '!$C$5+'РСТ РСО-А'!$L$7+'РСТ РСО-А'!$H$9</f>
        <v>1872.1100000000001</v>
      </c>
      <c r="V433" s="117">
        <f>VLOOKUP($A433+ROUND((COLUMN()-2)/24,5),АТС!$A$41:$F$784,3)+'Иные услуги '!$C$5+'РСТ РСО-А'!$L$7+'РСТ РСО-А'!$H$9</f>
        <v>1972.3200000000002</v>
      </c>
      <c r="W433" s="117">
        <f>VLOOKUP($A433+ROUND((COLUMN()-2)/24,5),АТС!$A$41:$F$784,3)+'Иные услуги '!$C$5+'РСТ РСО-А'!$L$7+'РСТ РСО-А'!$H$9</f>
        <v>1745.01</v>
      </c>
      <c r="X433" s="117">
        <f>VLOOKUP($A433+ROUND((COLUMN()-2)/24,5),АТС!$A$41:$F$784,3)+'Иные услуги '!$C$5+'РСТ РСО-А'!$L$7+'РСТ РСО-А'!$H$9</f>
        <v>1712.84</v>
      </c>
      <c r="Y433" s="117">
        <f>VLOOKUP($A433+ROUND((COLUMN()-2)/24,5),АТС!$A$41:$F$784,3)+'Иные услуги '!$C$5+'РСТ РСО-А'!$L$7+'РСТ РСО-А'!$H$9</f>
        <v>1849.4700000000003</v>
      </c>
    </row>
    <row r="434" spans="1:25" x14ac:dyDescent="0.2">
      <c r="A434" s="66">
        <f t="shared" si="12"/>
        <v>43717</v>
      </c>
      <c r="B434" s="117">
        <f>VLOOKUP($A434+ROUND((COLUMN()-2)/24,5),АТС!$A$41:$F$784,3)+'Иные услуги '!$C$5+'РСТ РСО-А'!$L$7+'РСТ РСО-А'!$H$9</f>
        <v>1719.24</v>
      </c>
      <c r="C434" s="117">
        <f>VLOOKUP($A434+ROUND((COLUMN()-2)/24,5),АТС!$A$41:$F$784,3)+'Иные услуги '!$C$5+'РСТ РСО-А'!$L$7+'РСТ РСО-А'!$H$9</f>
        <v>1714.86</v>
      </c>
      <c r="D434" s="117">
        <f>VLOOKUP($A434+ROUND((COLUMN()-2)/24,5),АТС!$A$41:$F$784,3)+'Иные услуги '!$C$5+'РСТ РСО-А'!$L$7+'РСТ РСО-А'!$H$9</f>
        <v>1715.24</v>
      </c>
      <c r="E434" s="117">
        <f>VLOOKUP($A434+ROUND((COLUMN()-2)/24,5),АТС!$A$41:$F$784,3)+'Иные услуги '!$C$5+'РСТ РСО-А'!$L$7+'РСТ РСО-А'!$H$9</f>
        <v>1715.34</v>
      </c>
      <c r="F434" s="117">
        <f>VLOOKUP($A434+ROUND((COLUMN()-2)/24,5),АТС!$A$41:$F$784,3)+'Иные услуги '!$C$5+'РСТ РСО-А'!$L$7+'РСТ РСО-А'!$H$9</f>
        <v>1715.36</v>
      </c>
      <c r="G434" s="117">
        <f>VLOOKUP($A434+ROUND((COLUMN()-2)/24,5),АТС!$A$41:$F$784,3)+'Иные услуги '!$C$5+'РСТ РСО-А'!$L$7+'РСТ РСО-А'!$H$9</f>
        <v>1715.3100000000002</v>
      </c>
      <c r="H434" s="117">
        <f>VLOOKUP($A434+ROUND((COLUMN()-2)/24,5),АТС!$A$41:$F$784,3)+'Иные услуги '!$C$5+'РСТ РСО-А'!$L$7+'РСТ РСО-А'!$H$9</f>
        <v>1714.53</v>
      </c>
      <c r="I434" s="117">
        <f>VLOOKUP($A434+ROUND((COLUMN()-2)/24,5),АТС!$A$41:$F$784,3)+'Иные услуги '!$C$5+'РСТ РСО-А'!$L$7+'РСТ РСО-А'!$H$9</f>
        <v>1775.89</v>
      </c>
      <c r="J434" s="117">
        <f>VLOOKUP($A434+ROUND((COLUMN()-2)/24,5),АТС!$A$41:$F$784,3)+'Иные услуги '!$C$5+'РСТ РСО-А'!$L$7+'РСТ РСО-А'!$H$9</f>
        <v>1715.28</v>
      </c>
      <c r="K434" s="117">
        <f>VLOOKUP($A434+ROUND((COLUMN()-2)/24,5),АТС!$A$41:$F$784,3)+'Иные услуги '!$C$5+'РСТ РСО-А'!$L$7+'РСТ РСО-А'!$H$9</f>
        <v>1732.32</v>
      </c>
      <c r="L434" s="117">
        <f>VLOOKUP($A434+ROUND((COLUMN()-2)/24,5),АТС!$A$41:$F$784,3)+'Иные услуги '!$C$5+'РСТ РСО-А'!$L$7+'РСТ РСО-А'!$H$9</f>
        <v>1772.96</v>
      </c>
      <c r="M434" s="117">
        <f>VLOOKUP($A434+ROUND((COLUMN()-2)/24,5),АТС!$A$41:$F$784,3)+'Иные услуги '!$C$5+'РСТ РСО-А'!$L$7+'РСТ РСО-А'!$H$9</f>
        <v>1774.94</v>
      </c>
      <c r="N434" s="117">
        <f>VLOOKUP($A434+ROUND((COLUMN()-2)/24,5),АТС!$A$41:$F$784,3)+'Иные услуги '!$C$5+'РСТ РСО-А'!$L$7+'РСТ РСО-А'!$H$9</f>
        <v>1769.46</v>
      </c>
      <c r="O434" s="117">
        <f>VLOOKUP($A434+ROUND((COLUMN()-2)/24,5),АТС!$A$41:$F$784,3)+'Иные услуги '!$C$5+'РСТ РСО-А'!$L$7+'РСТ РСО-А'!$H$9</f>
        <v>1770.3999999999999</v>
      </c>
      <c r="P434" s="117">
        <f>VLOOKUP($A434+ROUND((COLUMN()-2)/24,5),АТС!$A$41:$F$784,3)+'Иные услуги '!$C$5+'РСТ РСО-А'!$L$7+'РСТ РСО-А'!$H$9</f>
        <v>1770.27</v>
      </c>
      <c r="Q434" s="117">
        <f>VLOOKUP($A434+ROUND((COLUMN()-2)/24,5),АТС!$A$41:$F$784,3)+'Иные услуги '!$C$5+'РСТ РСО-А'!$L$7+'РСТ РСО-А'!$H$9</f>
        <v>1769.67</v>
      </c>
      <c r="R434" s="117">
        <f>VLOOKUP($A434+ROUND((COLUMN()-2)/24,5),АТС!$A$41:$F$784,3)+'Иные услуги '!$C$5+'РСТ РСО-А'!$L$7+'РСТ РСО-А'!$H$9</f>
        <v>1769.76</v>
      </c>
      <c r="S434" s="117">
        <f>VLOOKUP($A434+ROUND((COLUMN()-2)/24,5),АТС!$A$41:$F$784,3)+'Иные услуги '!$C$5+'РСТ РСО-А'!$L$7+'РСТ РСО-А'!$H$9</f>
        <v>1732.2900000000002</v>
      </c>
      <c r="T434" s="117">
        <f>VLOOKUP($A434+ROUND((COLUMN()-2)/24,5),АТС!$A$41:$F$784,3)+'Иные услуги '!$C$5+'РСТ РСО-А'!$L$7+'РСТ РСО-А'!$H$9</f>
        <v>1768.1000000000001</v>
      </c>
      <c r="U434" s="117">
        <f>VLOOKUP($A434+ROUND((COLUMN()-2)/24,5),АТС!$A$41:$F$784,3)+'Иные услуги '!$C$5+'РСТ РСО-А'!$L$7+'РСТ РСО-А'!$H$9</f>
        <v>1845.3200000000002</v>
      </c>
      <c r="V434" s="117">
        <f>VLOOKUP($A434+ROUND((COLUMN()-2)/24,5),АТС!$A$41:$F$784,3)+'Иные услуги '!$C$5+'РСТ РСО-А'!$L$7+'РСТ РСО-А'!$H$9</f>
        <v>1842.7800000000002</v>
      </c>
      <c r="W434" s="117">
        <f>VLOOKUP($A434+ROUND((COLUMN()-2)/24,5),АТС!$A$41:$F$784,3)+'Иные услуги '!$C$5+'РСТ РСО-А'!$L$7+'РСТ РСО-А'!$H$9</f>
        <v>1738.19</v>
      </c>
      <c r="X434" s="117">
        <f>VLOOKUP($A434+ROUND((COLUMN()-2)/24,5),АТС!$A$41:$F$784,3)+'Иные услуги '!$C$5+'РСТ РСО-А'!$L$7+'РСТ РСО-А'!$H$9</f>
        <v>1714.72</v>
      </c>
      <c r="Y434" s="117">
        <f>VLOOKUP($A434+ROUND((COLUMN()-2)/24,5),АТС!$A$41:$F$784,3)+'Иные услуги '!$C$5+'РСТ РСО-А'!$L$7+'РСТ РСО-А'!$H$9</f>
        <v>1769.5600000000002</v>
      </c>
    </row>
    <row r="435" spans="1:25" x14ac:dyDescent="0.2">
      <c r="A435" s="66">
        <f t="shared" si="12"/>
        <v>43718</v>
      </c>
      <c r="B435" s="117">
        <f>VLOOKUP($A435+ROUND((COLUMN()-2)/24,5),АТС!$A$41:$F$784,3)+'Иные услуги '!$C$5+'РСТ РСО-А'!$L$7+'РСТ РСО-А'!$H$9</f>
        <v>1716.74</v>
      </c>
      <c r="C435" s="117">
        <f>VLOOKUP($A435+ROUND((COLUMN()-2)/24,5),АТС!$A$41:$F$784,3)+'Иные услуги '!$C$5+'РСТ РСО-А'!$L$7+'РСТ РСО-А'!$H$9</f>
        <v>1715.46</v>
      </c>
      <c r="D435" s="117">
        <f>VLOOKUP($A435+ROUND((COLUMN()-2)/24,5),АТС!$A$41:$F$784,3)+'Иные услуги '!$C$5+'РСТ РСО-А'!$L$7+'РСТ РСО-А'!$H$9</f>
        <v>1715.47</v>
      </c>
      <c r="E435" s="117">
        <f>VLOOKUP($A435+ROUND((COLUMN()-2)/24,5),АТС!$A$41:$F$784,3)+'Иные услуги '!$C$5+'РСТ РСО-А'!$L$7+'РСТ РСО-А'!$H$9</f>
        <v>1715.48</v>
      </c>
      <c r="F435" s="117">
        <f>VLOOKUP($A435+ROUND((COLUMN()-2)/24,5),АТС!$A$41:$F$784,3)+'Иные услуги '!$C$5+'РСТ РСО-А'!$L$7+'РСТ РСО-А'!$H$9</f>
        <v>1715.47</v>
      </c>
      <c r="G435" s="117">
        <f>VLOOKUP($A435+ROUND((COLUMN()-2)/24,5),АТС!$A$41:$F$784,3)+'Иные услуги '!$C$5+'РСТ РСО-А'!$L$7+'РСТ РСО-А'!$H$9</f>
        <v>1715.41</v>
      </c>
      <c r="H435" s="117">
        <f>VLOOKUP($A435+ROUND((COLUMN()-2)/24,5),АТС!$A$41:$F$784,3)+'Иные услуги '!$C$5+'РСТ РСО-А'!$L$7+'РСТ РСО-А'!$H$9</f>
        <v>1714.98</v>
      </c>
      <c r="I435" s="117">
        <f>VLOOKUP($A435+ROUND((COLUMN()-2)/24,5),АТС!$A$41:$F$784,3)+'Иные услуги '!$C$5+'РСТ РСО-А'!$L$7+'РСТ РСО-А'!$H$9</f>
        <v>1788.57</v>
      </c>
      <c r="J435" s="117">
        <f>VLOOKUP($A435+ROUND((COLUMN()-2)/24,5),АТС!$A$41:$F$784,3)+'Иные услуги '!$C$5+'РСТ РСО-А'!$L$7+'РСТ РСО-А'!$H$9</f>
        <v>1715.32</v>
      </c>
      <c r="K435" s="117">
        <f>VLOOKUP($A435+ROUND((COLUMN()-2)/24,5),АТС!$A$41:$F$784,3)+'Иные услуги '!$C$5+'РСТ РСО-А'!$L$7+'РСТ РСО-А'!$H$9</f>
        <v>1730.68</v>
      </c>
      <c r="L435" s="117">
        <f>VLOOKUP($A435+ROUND((COLUMN()-2)/24,5),АТС!$A$41:$F$784,3)+'Иные услуги '!$C$5+'РСТ РСО-А'!$L$7+'РСТ РСО-А'!$H$9</f>
        <v>1764.8500000000001</v>
      </c>
      <c r="M435" s="117">
        <f>VLOOKUP($A435+ROUND((COLUMN()-2)/24,5),АТС!$A$41:$F$784,3)+'Иные услуги '!$C$5+'РСТ РСО-А'!$L$7+'РСТ РСО-А'!$H$9</f>
        <v>1765.14</v>
      </c>
      <c r="N435" s="117">
        <f>VLOOKUP($A435+ROUND((COLUMN()-2)/24,5),АТС!$A$41:$F$784,3)+'Иные услуги '!$C$5+'РСТ РСО-А'!$L$7+'РСТ РСО-А'!$H$9</f>
        <v>1765.43</v>
      </c>
      <c r="O435" s="117">
        <f>VLOOKUP($A435+ROUND((COLUMN()-2)/24,5),АТС!$A$41:$F$784,3)+'Иные услуги '!$C$5+'РСТ РСО-А'!$L$7+'РСТ РСО-А'!$H$9</f>
        <v>1766.24</v>
      </c>
      <c r="P435" s="117">
        <f>VLOOKUP($A435+ROUND((COLUMN()-2)/24,5),АТС!$A$41:$F$784,3)+'Иные услуги '!$C$5+'РСТ РСО-А'!$L$7+'РСТ РСО-А'!$H$9</f>
        <v>1766.48</v>
      </c>
      <c r="Q435" s="117">
        <f>VLOOKUP($A435+ROUND((COLUMN()-2)/24,5),АТС!$A$41:$F$784,3)+'Иные услуги '!$C$5+'РСТ РСО-А'!$L$7+'РСТ РСО-А'!$H$9</f>
        <v>1766.59</v>
      </c>
      <c r="R435" s="117">
        <f>VLOOKUP($A435+ROUND((COLUMN()-2)/24,5),АТС!$A$41:$F$784,3)+'Иные услуги '!$C$5+'РСТ РСО-А'!$L$7+'РСТ РСО-А'!$H$9</f>
        <v>1766.92</v>
      </c>
      <c r="S435" s="117">
        <f>VLOOKUP($A435+ROUND((COLUMN()-2)/24,5),АТС!$A$41:$F$784,3)+'Иные услуги '!$C$5+'РСТ РСО-А'!$L$7+'РСТ РСО-А'!$H$9</f>
        <v>1730.8500000000001</v>
      </c>
      <c r="T435" s="117">
        <f>VLOOKUP($A435+ROUND((COLUMN()-2)/24,5),АТС!$A$41:$F$784,3)+'Иные услуги '!$C$5+'РСТ РСО-А'!$L$7+'РСТ РСО-А'!$H$9</f>
        <v>1796.3</v>
      </c>
      <c r="U435" s="117">
        <f>VLOOKUP($A435+ROUND((COLUMN()-2)/24,5),АТС!$A$41:$F$784,3)+'Иные услуги '!$C$5+'РСТ РСО-А'!$L$7+'РСТ РСО-А'!$H$9</f>
        <v>1837.2</v>
      </c>
      <c r="V435" s="117">
        <f>VLOOKUP($A435+ROUND((COLUMN()-2)/24,5),АТС!$A$41:$F$784,3)+'Иные услуги '!$C$5+'РСТ РСО-А'!$L$7+'РСТ РСО-А'!$H$9</f>
        <v>1836.17</v>
      </c>
      <c r="W435" s="117">
        <f>VLOOKUP($A435+ROUND((COLUMN()-2)/24,5),АТС!$A$41:$F$784,3)+'Иные услуги '!$C$5+'РСТ РСО-А'!$L$7+'РСТ РСО-А'!$H$9</f>
        <v>1737.01</v>
      </c>
      <c r="X435" s="117">
        <f>VLOOKUP($A435+ROUND((COLUMN()-2)/24,5),АТС!$A$41:$F$784,3)+'Иные услуги '!$C$5+'РСТ РСО-А'!$L$7+'РСТ РСО-А'!$H$9</f>
        <v>1714.43</v>
      </c>
      <c r="Y435" s="117">
        <f>VLOOKUP($A435+ROUND((COLUMN()-2)/24,5),АТС!$A$41:$F$784,3)+'Иные услуги '!$C$5+'РСТ РСО-А'!$L$7+'РСТ РСО-А'!$H$9</f>
        <v>1749.1499999999999</v>
      </c>
    </row>
    <row r="436" spans="1:25" x14ac:dyDescent="0.2">
      <c r="A436" s="66">
        <f t="shared" si="12"/>
        <v>43719</v>
      </c>
      <c r="B436" s="117">
        <f>VLOOKUP($A436+ROUND((COLUMN()-2)/24,5),АТС!$A$41:$F$784,3)+'Иные услуги '!$C$5+'РСТ РСО-А'!$L$7+'РСТ РСО-А'!$H$9</f>
        <v>1733.5600000000002</v>
      </c>
      <c r="C436" s="117">
        <f>VLOOKUP($A436+ROUND((COLUMN()-2)/24,5),АТС!$A$41:$F$784,3)+'Иные услуги '!$C$5+'РСТ РСО-А'!$L$7+'РСТ РСО-А'!$H$9</f>
        <v>1717.25</v>
      </c>
      <c r="D436" s="117">
        <f>VLOOKUP($A436+ROUND((COLUMN()-2)/24,5),АТС!$A$41:$F$784,3)+'Иные услуги '!$C$5+'РСТ РСО-А'!$L$7+'РСТ РСО-А'!$H$9</f>
        <v>1715.5</v>
      </c>
      <c r="E436" s="117">
        <f>VLOOKUP($A436+ROUND((COLUMN()-2)/24,5),АТС!$A$41:$F$784,3)+'Иные услуги '!$C$5+'РСТ РСО-А'!$L$7+'РСТ РСО-А'!$H$9</f>
        <v>1715.48</v>
      </c>
      <c r="F436" s="117">
        <f>VLOOKUP($A436+ROUND((COLUMN()-2)/24,5),АТС!$A$41:$F$784,3)+'Иные услуги '!$C$5+'РСТ РСО-А'!$L$7+'РСТ РСО-А'!$H$9</f>
        <v>1715.47</v>
      </c>
      <c r="G436" s="117">
        <f>VLOOKUP($A436+ROUND((COLUMN()-2)/24,5),АТС!$A$41:$F$784,3)+'Иные услуги '!$C$5+'РСТ РСО-А'!$L$7+'РСТ РСО-А'!$H$9</f>
        <v>1715.3700000000001</v>
      </c>
      <c r="H436" s="117">
        <f>VLOOKUP($A436+ROUND((COLUMN()-2)/24,5),АТС!$A$41:$F$784,3)+'Иные услуги '!$C$5+'РСТ РСО-А'!$L$7+'РСТ РСО-А'!$H$9</f>
        <v>1714.93</v>
      </c>
      <c r="I436" s="117">
        <f>VLOOKUP($A436+ROUND((COLUMN()-2)/24,5),АТС!$A$41:$F$784,3)+'Иные услуги '!$C$5+'РСТ РСО-А'!$L$7+'РСТ РСО-А'!$H$9</f>
        <v>1785.1200000000001</v>
      </c>
      <c r="J436" s="117">
        <f>VLOOKUP($A436+ROUND((COLUMN()-2)/24,5),АТС!$A$41:$F$784,3)+'Иные услуги '!$C$5+'РСТ РСО-А'!$L$7+'РСТ РСО-А'!$H$9</f>
        <v>1715.22</v>
      </c>
      <c r="K436" s="117">
        <f>VLOOKUP($A436+ROUND((COLUMN()-2)/24,5),АТС!$A$41:$F$784,3)+'Иные услуги '!$C$5+'РСТ РСО-А'!$L$7+'РСТ РСО-А'!$H$9</f>
        <v>1732.25</v>
      </c>
      <c r="L436" s="117">
        <f>VLOOKUP($A436+ROUND((COLUMN()-2)/24,5),АТС!$A$41:$F$784,3)+'Иные услуги '!$C$5+'РСТ РСО-А'!$L$7+'РСТ РСО-А'!$H$9</f>
        <v>1770.5</v>
      </c>
      <c r="M436" s="117">
        <f>VLOOKUP($A436+ROUND((COLUMN()-2)/24,5),АТС!$A$41:$F$784,3)+'Иные услуги '!$C$5+'РСТ РСО-А'!$L$7+'РСТ РСО-А'!$H$9</f>
        <v>1771.0600000000002</v>
      </c>
      <c r="N436" s="117">
        <f>VLOOKUP($A436+ROUND((COLUMN()-2)/24,5),АТС!$A$41:$F$784,3)+'Иные услуги '!$C$5+'РСТ РСО-А'!$L$7+'РСТ РСО-А'!$H$9</f>
        <v>1771.3300000000002</v>
      </c>
      <c r="O436" s="117">
        <f>VLOOKUP($A436+ROUND((COLUMN()-2)/24,5),АТС!$A$41:$F$784,3)+'Иные услуги '!$C$5+'РСТ РСО-А'!$L$7+'РСТ РСО-А'!$H$9</f>
        <v>1771.94</v>
      </c>
      <c r="P436" s="117">
        <f>VLOOKUP($A436+ROUND((COLUMN()-2)/24,5),АТС!$A$41:$F$784,3)+'Иные услуги '!$C$5+'РСТ РСО-А'!$L$7+'РСТ РСО-А'!$H$9</f>
        <v>1772.17</v>
      </c>
      <c r="Q436" s="117">
        <f>VLOOKUP($A436+ROUND((COLUMN()-2)/24,5),АТС!$A$41:$F$784,3)+'Иные услуги '!$C$5+'РСТ РСО-А'!$L$7+'РСТ РСО-А'!$H$9</f>
        <v>1772.16</v>
      </c>
      <c r="R436" s="117">
        <f>VLOOKUP($A436+ROUND((COLUMN()-2)/24,5),АТС!$A$41:$F$784,3)+'Иные услуги '!$C$5+'РСТ РСО-А'!$L$7+'РСТ РСО-А'!$H$9</f>
        <v>1771.8300000000002</v>
      </c>
      <c r="S436" s="117">
        <f>VLOOKUP($A436+ROUND((COLUMN()-2)/24,5),АТС!$A$41:$F$784,3)+'Иные услуги '!$C$5+'РСТ РСО-А'!$L$7+'РСТ РСО-А'!$H$9</f>
        <v>1769.84</v>
      </c>
      <c r="T436" s="117">
        <f>VLOOKUP($A436+ROUND((COLUMN()-2)/24,5),АТС!$A$41:$F$784,3)+'Иные услуги '!$C$5+'РСТ РСО-А'!$L$7+'РСТ РСО-А'!$H$9</f>
        <v>1833.18</v>
      </c>
      <c r="U436" s="117">
        <f>VLOOKUP($A436+ROUND((COLUMN()-2)/24,5),АТС!$A$41:$F$784,3)+'Иные услуги '!$C$5+'РСТ РСО-А'!$L$7+'РСТ РСО-А'!$H$9</f>
        <v>1842.43</v>
      </c>
      <c r="V436" s="117">
        <f>VLOOKUP($A436+ROUND((COLUMN()-2)/24,5),АТС!$A$41:$F$784,3)+'Иные услуги '!$C$5+'РСТ РСО-А'!$L$7+'РСТ РСО-А'!$H$9</f>
        <v>1840.41</v>
      </c>
      <c r="W436" s="117">
        <f>VLOOKUP($A436+ROUND((COLUMN()-2)/24,5),АТС!$A$41:$F$784,3)+'Иные услуги '!$C$5+'РСТ РСО-А'!$L$7+'РСТ РСО-А'!$H$9</f>
        <v>1736.3300000000002</v>
      </c>
      <c r="X436" s="117">
        <f>VLOOKUP($A436+ROUND((COLUMN()-2)/24,5),АТС!$A$41:$F$784,3)+'Иные услуги '!$C$5+'РСТ РСО-А'!$L$7+'РСТ РСО-А'!$H$9</f>
        <v>1714.1000000000001</v>
      </c>
      <c r="Y436" s="117">
        <f>VLOOKUP($A436+ROUND((COLUMN()-2)/24,5),АТС!$A$41:$F$784,3)+'Иные услуги '!$C$5+'РСТ РСО-А'!$L$7+'РСТ РСО-А'!$H$9</f>
        <v>1763.68</v>
      </c>
    </row>
    <row r="437" spans="1:25" x14ac:dyDescent="0.2">
      <c r="A437" s="66">
        <f t="shared" si="12"/>
        <v>43720</v>
      </c>
      <c r="B437" s="117">
        <f>VLOOKUP($A437+ROUND((COLUMN()-2)/24,5),АТС!$A$41:$F$784,3)+'Иные услуги '!$C$5+'РСТ РСО-А'!$L$7+'РСТ РСО-А'!$H$9</f>
        <v>1733.5800000000002</v>
      </c>
      <c r="C437" s="117">
        <f>VLOOKUP($A437+ROUND((COLUMN()-2)/24,5),АТС!$A$41:$F$784,3)+'Иные услуги '!$C$5+'РСТ РСО-А'!$L$7+'РСТ РСО-А'!$H$9</f>
        <v>1717.3799999999999</v>
      </c>
      <c r="D437" s="117">
        <f>VLOOKUP($A437+ROUND((COLUMN()-2)/24,5),АТС!$A$41:$F$784,3)+'Иные услуги '!$C$5+'РСТ РСО-А'!$L$7+'РСТ РСО-А'!$H$9</f>
        <v>1715.47</v>
      </c>
      <c r="E437" s="117">
        <f>VLOOKUP($A437+ROUND((COLUMN()-2)/24,5),АТС!$A$41:$F$784,3)+'Иные услуги '!$C$5+'РСТ РСО-А'!$L$7+'РСТ РСО-А'!$H$9</f>
        <v>1715.48</v>
      </c>
      <c r="F437" s="117">
        <f>VLOOKUP($A437+ROUND((COLUMN()-2)/24,5),АТС!$A$41:$F$784,3)+'Иные услуги '!$C$5+'РСТ РСО-А'!$L$7+'РСТ РСО-А'!$H$9</f>
        <v>1715.45</v>
      </c>
      <c r="G437" s="117">
        <f>VLOOKUP($A437+ROUND((COLUMN()-2)/24,5),АТС!$A$41:$F$784,3)+'Иные услуги '!$C$5+'РСТ РСО-А'!$L$7+'РСТ РСО-А'!$H$9</f>
        <v>1715.39</v>
      </c>
      <c r="H437" s="117">
        <f>VLOOKUP($A437+ROUND((COLUMN()-2)/24,5),АТС!$A$41:$F$784,3)+'Иные услуги '!$C$5+'РСТ РСО-А'!$L$7+'РСТ РСО-А'!$H$9</f>
        <v>1714.75</v>
      </c>
      <c r="I437" s="117">
        <f>VLOOKUP($A437+ROUND((COLUMN()-2)/24,5),АТС!$A$41:$F$784,3)+'Иные услуги '!$C$5+'РСТ РСО-А'!$L$7+'РСТ РСО-А'!$H$9</f>
        <v>1801.0400000000002</v>
      </c>
      <c r="J437" s="117">
        <f>VLOOKUP($A437+ROUND((COLUMN()-2)/24,5),АТС!$A$41:$F$784,3)+'Иные услуги '!$C$5+'РСТ РСО-А'!$L$7+'РСТ РСО-А'!$H$9</f>
        <v>1714.8300000000002</v>
      </c>
      <c r="K437" s="117">
        <f>VLOOKUP($A437+ROUND((COLUMN()-2)/24,5),АТС!$A$41:$F$784,3)+'Иные услуги '!$C$5+'РСТ РСО-А'!$L$7+'РСТ РСО-А'!$H$9</f>
        <v>1770.92</v>
      </c>
      <c r="L437" s="117">
        <f>VLOOKUP($A437+ROUND((COLUMN()-2)/24,5),АТС!$A$41:$F$784,3)+'Иные услуги '!$C$5+'РСТ РСО-А'!$L$7+'РСТ РСО-А'!$H$9</f>
        <v>1806.71</v>
      </c>
      <c r="M437" s="117">
        <f>VLOOKUP($A437+ROUND((COLUMN()-2)/24,5),АТС!$A$41:$F$784,3)+'Иные услуги '!$C$5+'РСТ РСО-А'!$L$7+'РСТ РСО-А'!$H$9</f>
        <v>1807.36</v>
      </c>
      <c r="N437" s="117">
        <f>VLOOKUP($A437+ROUND((COLUMN()-2)/24,5),АТС!$A$41:$F$784,3)+'Иные услуги '!$C$5+'РСТ РСО-А'!$L$7+'РСТ РСО-А'!$H$9</f>
        <v>1807.7</v>
      </c>
      <c r="O437" s="117">
        <f>VLOOKUP($A437+ROUND((COLUMN()-2)/24,5),АТС!$A$41:$F$784,3)+'Иные услуги '!$C$5+'РСТ РСО-А'!$L$7+'РСТ РСО-А'!$H$9</f>
        <v>1808.3700000000001</v>
      </c>
      <c r="P437" s="117">
        <f>VLOOKUP($A437+ROUND((COLUMN()-2)/24,5),АТС!$A$41:$F$784,3)+'Иные услуги '!$C$5+'РСТ РСО-А'!$L$7+'РСТ РСО-А'!$H$9</f>
        <v>1809.25</v>
      </c>
      <c r="Q437" s="117">
        <f>VLOOKUP($A437+ROUND((COLUMN()-2)/24,5),АТС!$A$41:$F$784,3)+'Иные услуги '!$C$5+'РСТ РСО-А'!$L$7+'РСТ РСО-А'!$H$9</f>
        <v>1810.32</v>
      </c>
      <c r="R437" s="117">
        <f>VLOOKUP($A437+ROUND((COLUMN()-2)/24,5),АТС!$A$41:$F$784,3)+'Иные услуги '!$C$5+'РСТ РСО-А'!$L$7+'РСТ РСО-А'!$H$9</f>
        <v>1774.3300000000002</v>
      </c>
      <c r="S437" s="117">
        <f>VLOOKUP($A437+ROUND((COLUMN()-2)/24,5),АТС!$A$41:$F$784,3)+'Иные услуги '!$C$5+'РСТ РСО-А'!$L$7+'РСТ РСО-А'!$H$9</f>
        <v>1771.32</v>
      </c>
      <c r="T437" s="117">
        <f>VLOOKUP($A437+ROUND((COLUMN()-2)/24,5),АТС!$A$41:$F$784,3)+'Иные услуги '!$C$5+'РСТ РСО-А'!$L$7+'РСТ РСО-А'!$H$9</f>
        <v>1892.42</v>
      </c>
      <c r="U437" s="117">
        <f>VLOOKUP($A437+ROUND((COLUMN()-2)/24,5),АТС!$A$41:$F$784,3)+'Иные услуги '!$C$5+'РСТ РСО-А'!$L$7+'РСТ РСО-А'!$H$9</f>
        <v>1845.16</v>
      </c>
      <c r="V437" s="117">
        <f>VLOOKUP($A437+ROUND((COLUMN()-2)/24,5),АТС!$A$41:$F$784,3)+'Иные услуги '!$C$5+'РСТ РСО-А'!$L$7+'РСТ РСО-А'!$H$9</f>
        <v>1793.3100000000002</v>
      </c>
      <c r="W437" s="117">
        <f>VLOOKUP($A437+ROUND((COLUMN()-2)/24,5),АТС!$A$41:$F$784,3)+'Иные услуги '!$C$5+'РСТ РСО-А'!$L$7+'РСТ РСО-А'!$H$9</f>
        <v>1714.6499999999999</v>
      </c>
      <c r="X437" s="117">
        <f>VLOOKUP($A437+ROUND((COLUMN()-2)/24,5),АТС!$A$41:$F$784,3)+'Иные услуги '!$C$5+'РСТ РСО-А'!$L$7+'РСТ РСО-А'!$H$9</f>
        <v>1713.3300000000002</v>
      </c>
      <c r="Y437" s="117">
        <f>VLOOKUP($A437+ROUND((COLUMN()-2)/24,5),АТС!$A$41:$F$784,3)+'Иные услуги '!$C$5+'РСТ РСО-А'!$L$7+'РСТ РСО-А'!$H$9</f>
        <v>1783.27</v>
      </c>
    </row>
    <row r="438" spans="1:25" x14ac:dyDescent="0.2">
      <c r="A438" s="66">
        <f t="shared" si="12"/>
        <v>43721</v>
      </c>
      <c r="B438" s="117">
        <f>VLOOKUP($A438+ROUND((COLUMN()-2)/24,5),АТС!$A$41:$F$784,3)+'Иные услуги '!$C$5+'РСТ РСО-А'!$L$7+'РСТ РСО-А'!$H$9</f>
        <v>1737.19</v>
      </c>
      <c r="C438" s="117">
        <f>VLOOKUP($A438+ROUND((COLUMN()-2)/24,5),АТС!$A$41:$F$784,3)+'Иные услуги '!$C$5+'РСТ РСО-А'!$L$7+'РСТ РСО-А'!$H$9</f>
        <v>1718.03</v>
      </c>
      <c r="D438" s="117">
        <f>VLOOKUP($A438+ROUND((COLUMN()-2)/24,5),АТС!$A$41:$F$784,3)+'Иные услуги '!$C$5+'РСТ РСО-А'!$L$7+'РСТ РСО-А'!$H$9</f>
        <v>1717.5600000000002</v>
      </c>
      <c r="E438" s="117">
        <f>VLOOKUP($A438+ROUND((COLUMN()-2)/24,5),АТС!$A$41:$F$784,3)+'Иные услуги '!$C$5+'РСТ РСО-А'!$L$7+'РСТ РСО-А'!$H$9</f>
        <v>1715.3799999999999</v>
      </c>
      <c r="F438" s="117">
        <f>VLOOKUP($A438+ROUND((COLUMN()-2)/24,5),АТС!$A$41:$F$784,3)+'Иные услуги '!$C$5+'РСТ РСО-А'!$L$7+'РСТ РСО-А'!$H$9</f>
        <v>1715.34</v>
      </c>
      <c r="G438" s="117">
        <f>VLOOKUP($A438+ROUND((COLUMN()-2)/24,5),АТС!$A$41:$F$784,3)+'Иные услуги '!$C$5+'РСТ РСО-А'!$L$7+'РСТ РСО-А'!$H$9</f>
        <v>1715.3</v>
      </c>
      <c r="H438" s="117">
        <f>VLOOKUP($A438+ROUND((COLUMN()-2)/24,5),АТС!$A$41:$F$784,3)+'Иные услуги '!$C$5+'РСТ РСО-А'!$L$7+'РСТ РСО-А'!$H$9</f>
        <v>1714.5400000000002</v>
      </c>
      <c r="I438" s="117">
        <f>VLOOKUP($A438+ROUND((COLUMN()-2)/24,5),АТС!$A$41:$F$784,3)+'Иные услуги '!$C$5+'РСТ РСО-А'!$L$7+'РСТ РСО-А'!$H$9</f>
        <v>1822.49</v>
      </c>
      <c r="J438" s="117">
        <f>VLOOKUP($A438+ROUND((COLUMN()-2)/24,5),АТС!$A$41:$F$784,3)+'Иные услуги '!$C$5+'РСТ РСО-А'!$L$7+'РСТ РСО-А'!$H$9</f>
        <v>1715.07</v>
      </c>
      <c r="K438" s="117">
        <f>VLOOKUP($A438+ROUND((COLUMN()-2)/24,5),АТС!$A$41:$F$784,3)+'Иные услуги '!$C$5+'РСТ РСО-А'!$L$7+'РСТ РСО-А'!$H$9</f>
        <v>1781.14</v>
      </c>
      <c r="L438" s="117">
        <f>VLOOKUP($A438+ROUND((COLUMN()-2)/24,5),АТС!$A$41:$F$784,3)+'Иные услуги '!$C$5+'РСТ РСО-А'!$L$7+'РСТ РСО-А'!$H$9</f>
        <v>1800.7</v>
      </c>
      <c r="M438" s="117">
        <f>VLOOKUP($A438+ROUND((COLUMN()-2)/24,5),АТС!$A$41:$F$784,3)+'Иные услуги '!$C$5+'РСТ РСО-А'!$L$7+'РСТ РСО-А'!$H$9</f>
        <v>1800.8799999999999</v>
      </c>
      <c r="N438" s="117">
        <f>VLOOKUP($A438+ROUND((COLUMN()-2)/24,5),АТС!$A$41:$F$784,3)+'Иные услуги '!$C$5+'РСТ РСО-А'!$L$7+'РСТ РСО-А'!$H$9</f>
        <v>1801.05</v>
      </c>
      <c r="O438" s="117">
        <f>VLOOKUP($A438+ROUND((COLUMN()-2)/24,5),АТС!$A$41:$F$784,3)+'Иные услуги '!$C$5+'РСТ РСО-А'!$L$7+'РСТ РСО-А'!$H$9</f>
        <v>1801.3500000000001</v>
      </c>
      <c r="P438" s="117">
        <f>VLOOKUP($A438+ROUND((COLUMN()-2)/24,5),АТС!$A$41:$F$784,3)+'Иные услуги '!$C$5+'РСТ РСО-А'!$L$7+'РСТ РСО-А'!$H$9</f>
        <v>1801.7900000000002</v>
      </c>
      <c r="Q438" s="117">
        <f>VLOOKUP($A438+ROUND((COLUMN()-2)/24,5),АТС!$A$41:$F$784,3)+'Иные услуги '!$C$5+'РСТ РСО-А'!$L$7+'РСТ РСО-А'!$H$9</f>
        <v>1802.1499999999999</v>
      </c>
      <c r="R438" s="117">
        <f>VLOOKUP($A438+ROUND((COLUMN()-2)/24,5),АТС!$A$41:$F$784,3)+'Иные услуги '!$C$5+'РСТ РСО-А'!$L$7+'РСТ РСО-А'!$H$9</f>
        <v>1768.49</v>
      </c>
      <c r="S438" s="117">
        <f>VLOOKUP($A438+ROUND((COLUMN()-2)/24,5),АТС!$A$41:$F$784,3)+'Иные услуги '!$C$5+'РСТ РСО-А'!$L$7+'РСТ РСО-А'!$H$9</f>
        <v>1767.98</v>
      </c>
      <c r="T438" s="117">
        <f>VLOOKUP($A438+ROUND((COLUMN()-2)/24,5),АТС!$A$41:$F$784,3)+'Иные услуги '!$C$5+'РСТ РСО-А'!$L$7+'РСТ РСО-А'!$H$9</f>
        <v>1885.2700000000002</v>
      </c>
      <c r="U438" s="117">
        <f>VLOOKUP($A438+ROUND((COLUMN()-2)/24,5),АТС!$A$41:$F$784,3)+'Иные услуги '!$C$5+'РСТ РСО-А'!$L$7+'РСТ РСО-А'!$H$9</f>
        <v>1945.8100000000002</v>
      </c>
      <c r="V438" s="117">
        <f>VLOOKUP($A438+ROUND((COLUMN()-2)/24,5),АТС!$A$41:$F$784,3)+'Иные услуги '!$C$5+'РСТ РСО-А'!$L$7+'РСТ РСО-А'!$H$9</f>
        <v>1851.7900000000002</v>
      </c>
      <c r="W438" s="117">
        <f>VLOOKUP($A438+ROUND((COLUMN()-2)/24,5),АТС!$A$41:$F$784,3)+'Иные услуги '!$C$5+'РСТ РСО-А'!$L$7+'РСТ РСО-А'!$H$9</f>
        <v>1737.69</v>
      </c>
      <c r="X438" s="117">
        <f>VLOOKUP($A438+ROUND((COLUMN()-2)/24,5),АТС!$A$41:$F$784,3)+'Иные услуги '!$C$5+'РСТ РСО-А'!$L$7+'РСТ РСО-А'!$H$9</f>
        <v>1714.44</v>
      </c>
      <c r="Y438" s="117">
        <f>VLOOKUP($A438+ROUND((COLUMN()-2)/24,5),АТС!$A$41:$F$784,3)+'Иные услуги '!$C$5+'РСТ РСО-А'!$L$7+'РСТ РСО-А'!$H$9</f>
        <v>1882.89</v>
      </c>
    </row>
    <row r="439" spans="1:25" x14ac:dyDescent="0.2">
      <c r="A439" s="66">
        <f t="shared" si="12"/>
        <v>43722</v>
      </c>
      <c r="B439" s="117">
        <f>VLOOKUP($A439+ROUND((COLUMN()-2)/24,5),АТС!$A$41:$F$784,3)+'Иные услуги '!$C$5+'РСТ РСО-А'!$L$7+'РСТ РСО-А'!$H$9</f>
        <v>1743.8799999999999</v>
      </c>
      <c r="C439" s="117">
        <f>VLOOKUP($A439+ROUND((COLUMN()-2)/24,5),АТС!$A$41:$F$784,3)+'Иные услуги '!$C$5+'РСТ РСО-А'!$L$7+'РСТ РСО-А'!$H$9</f>
        <v>1720.2900000000002</v>
      </c>
      <c r="D439" s="117">
        <f>VLOOKUP($A439+ROUND((COLUMN()-2)/24,5),АТС!$A$41:$F$784,3)+'Иные услуги '!$C$5+'РСТ РСО-А'!$L$7+'РСТ РСО-А'!$H$9</f>
        <v>1715.3</v>
      </c>
      <c r="E439" s="117">
        <f>VLOOKUP($A439+ROUND((COLUMN()-2)/24,5),АТС!$A$41:$F$784,3)+'Иные услуги '!$C$5+'РСТ РСО-А'!$L$7+'РСТ РСО-А'!$H$9</f>
        <v>1715.3700000000001</v>
      </c>
      <c r="F439" s="117">
        <f>VLOOKUP($A439+ROUND((COLUMN()-2)/24,5),АТС!$A$41:$F$784,3)+'Иные услуги '!$C$5+'РСТ РСО-А'!$L$7+'РСТ РСО-А'!$H$9</f>
        <v>1715.3799999999999</v>
      </c>
      <c r="G439" s="117">
        <f>VLOOKUP($A439+ROUND((COLUMN()-2)/24,5),АТС!$A$41:$F$784,3)+'Иные услуги '!$C$5+'РСТ РСО-А'!$L$7+'РСТ РСО-А'!$H$9</f>
        <v>1715.3300000000002</v>
      </c>
      <c r="H439" s="117">
        <f>VLOOKUP($A439+ROUND((COLUMN()-2)/24,5),АТС!$A$41:$F$784,3)+'Иные услуги '!$C$5+'РСТ РСО-А'!$L$7+'РСТ РСО-А'!$H$9</f>
        <v>1714.49</v>
      </c>
      <c r="I439" s="117">
        <f>VLOOKUP($A439+ROUND((COLUMN()-2)/24,5),АТС!$A$41:$F$784,3)+'Иные услуги '!$C$5+'РСТ РСО-А'!$L$7+'РСТ РСО-А'!$H$9</f>
        <v>1722.0600000000002</v>
      </c>
      <c r="J439" s="117">
        <f>VLOOKUP($A439+ROUND((COLUMN()-2)/24,5),АТС!$A$41:$F$784,3)+'Иные услуги '!$C$5+'РСТ РСО-А'!$L$7+'РСТ РСО-А'!$H$9</f>
        <v>1714.8799999999999</v>
      </c>
      <c r="K439" s="117">
        <f>VLOOKUP($A439+ROUND((COLUMN()-2)/24,5),АТС!$A$41:$F$784,3)+'Иные услуги '!$C$5+'РСТ РСО-А'!$L$7+'РСТ РСО-А'!$H$9</f>
        <v>1715.1299999999999</v>
      </c>
      <c r="L439" s="117">
        <f>VLOOKUP($A439+ROUND((COLUMN()-2)/24,5),АТС!$A$41:$F$784,3)+'Иные услуги '!$C$5+'РСТ РСО-А'!$L$7+'РСТ РСО-А'!$H$9</f>
        <v>1734.27</v>
      </c>
      <c r="M439" s="117">
        <f>VLOOKUP($A439+ROUND((COLUMN()-2)/24,5),АТС!$A$41:$F$784,3)+'Иные услуги '!$C$5+'РСТ РСО-А'!$L$7+'РСТ РСО-А'!$H$9</f>
        <v>1734.36</v>
      </c>
      <c r="N439" s="117">
        <f>VLOOKUP($A439+ROUND((COLUMN()-2)/24,5),АТС!$A$41:$F$784,3)+'Иные услуги '!$C$5+'РСТ РСО-А'!$L$7+'РСТ РСО-А'!$H$9</f>
        <v>1734.61</v>
      </c>
      <c r="O439" s="117">
        <f>VLOOKUP($A439+ROUND((COLUMN()-2)/24,5),АТС!$A$41:$F$784,3)+'Иные услуги '!$C$5+'РСТ РСО-А'!$L$7+'РСТ РСО-А'!$H$9</f>
        <v>1734.69</v>
      </c>
      <c r="P439" s="117">
        <f>VLOOKUP($A439+ROUND((COLUMN()-2)/24,5),АТС!$A$41:$F$784,3)+'Иные услуги '!$C$5+'РСТ РСО-А'!$L$7+'РСТ РСО-А'!$H$9</f>
        <v>1734.77</v>
      </c>
      <c r="Q439" s="117">
        <f>VLOOKUP($A439+ROUND((COLUMN()-2)/24,5),АТС!$A$41:$F$784,3)+'Иные услуги '!$C$5+'РСТ РСО-А'!$L$7+'РСТ РСО-А'!$H$9</f>
        <v>1734.8700000000001</v>
      </c>
      <c r="R439" s="117">
        <f>VLOOKUP($A439+ROUND((COLUMN()-2)/24,5),АТС!$A$41:$F$784,3)+'Иные услуги '!$C$5+'РСТ РСО-А'!$L$7+'РСТ РСО-А'!$H$9</f>
        <v>1734.91</v>
      </c>
      <c r="S439" s="117">
        <f>VLOOKUP($A439+ROUND((COLUMN()-2)/24,5),АТС!$A$41:$F$784,3)+'Иные услуги '!$C$5+'РСТ РСО-А'!$L$7+'РСТ РСО-А'!$H$9</f>
        <v>1734.8100000000002</v>
      </c>
      <c r="T439" s="117">
        <f>VLOOKUP($A439+ROUND((COLUMN()-2)/24,5),АТС!$A$41:$F$784,3)+'Иные услуги '!$C$5+'РСТ РСО-А'!$L$7+'РСТ РСО-А'!$H$9</f>
        <v>1847.1000000000001</v>
      </c>
      <c r="U439" s="117">
        <f>VLOOKUP($A439+ROUND((COLUMN()-2)/24,5),АТС!$A$41:$F$784,3)+'Иные услуги '!$C$5+'РСТ РСО-А'!$L$7+'РСТ РСО-А'!$H$9</f>
        <v>1855.19</v>
      </c>
      <c r="V439" s="117">
        <f>VLOOKUP($A439+ROUND((COLUMN()-2)/24,5),АТС!$A$41:$F$784,3)+'Иные услуги '!$C$5+'РСТ РСО-А'!$L$7+'РСТ РСО-А'!$H$9</f>
        <v>1852.39</v>
      </c>
      <c r="W439" s="117">
        <f>VLOOKUP($A439+ROUND((COLUMN()-2)/24,5),АТС!$A$41:$F$784,3)+'Иные услуги '!$C$5+'РСТ РСО-А'!$L$7+'РСТ РСО-А'!$H$9</f>
        <v>1738.6299999999999</v>
      </c>
      <c r="X439" s="117">
        <f>VLOOKUP($A439+ROUND((COLUMN()-2)/24,5),АТС!$A$41:$F$784,3)+'Иные услуги '!$C$5+'РСТ РСО-А'!$L$7+'РСТ РСО-А'!$H$9</f>
        <v>1714.25</v>
      </c>
      <c r="Y439" s="117">
        <f>VLOOKUP($A439+ROUND((COLUMN()-2)/24,5),АТС!$A$41:$F$784,3)+'Иные услуги '!$C$5+'РСТ РСО-А'!$L$7+'РСТ РСО-А'!$H$9</f>
        <v>1875.8000000000002</v>
      </c>
    </row>
    <row r="440" spans="1:25" x14ac:dyDescent="0.2">
      <c r="A440" s="66">
        <f t="shared" si="12"/>
        <v>43723</v>
      </c>
      <c r="B440" s="117">
        <f>VLOOKUP($A440+ROUND((COLUMN()-2)/24,5),АТС!$A$41:$F$784,3)+'Иные услуги '!$C$5+'РСТ РСО-А'!$L$7+'РСТ РСО-А'!$H$9</f>
        <v>1736.92</v>
      </c>
      <c r="C440" s="117">
        <f>VLOOKUP($A440+ROUND((COLUMN()-2)/24,5),АТС!$A$41:$F$784,3)+'Иные услуги '!$C$5+'РСТ РСО-А'!$L$7+'РСТ РСО-А'!$H$9</f>
        <v>1717.8999999999999</v>
      </c>
      <c r="D440" s="117">
        <f>VLOOKUP($A440+ROUND((COLUMN()-2)/24,5),АТС!$A$41:$F$784,3)+'Иные услуги '!$C$5+'РСТ РСО-А'!$L$7+'РСТ РСО-А'!$H$9</f>
        <v>1715.3</v>
      </c>
      <c r="E440" s="117">
        <f>VLOOKUP($A440+ROUND((COLUMN()-2)/24,5),АТС!$A$41:$F$784,3)+'Иные услуги '!$C$5+'РСТ РСО-А'!$L$7+'РСТ РСО-А'!$H$9</f>
        <v>1715.36</v>
      </c>
      <c r="F440" s="117">
        <f>VLOOKUP($A440+ROUND((COLUMN()-2)/24,5),АТС!$A$41:$F$784,3)+'Иные услуги '!$C$5+'РСТ РСО-А'!$L$7+'РСТ РСО-А'!$H$9</f>
        <v>1715.3500000000001</v>
      </c>
      <c r="G440" s="117">
        <f>VLOOKUP($A440+ROUND((COLUMN()-2)/24,5),АТС!$A$41:$F$784,3)+'Иные услуги '!$C$5+'РСТ РСО-А'!$L$7+'РСТ РСО-А'!$H$9</f>
        <v>1715.2900000000002</v>
      </c>
      <c r="H440" s="117">
        <f>VLOOKUP($A440+ROUND((COLUMN()-2)/24,5),АТС!$A$41:$F$784,3)+'Иные услуги '!$C$5+'РСТ РСО-А'!$L$7+'РСТ РСО-А'!$H$9</f>
        <v>1714.48</v>
      </c>
      <c r="I440" s="117">
        <f>VLOOKUP($A440+ROUND((COLUMN()-2)/24,5),АТС!$A$41:$F$784,3)+'Иные услуги '!$C$5+'РСТ РСО-А'!$L$7+'РСТ РСО-А'!$H$9</f>
        <v>1718.5600000000002</v>
      </c>
      <c r="J440" s="117">
        <f>VLOOKUP($A440+ROUND((COLUMN()-2)/24,5),АТС!$A$41:$F$784,3)+'Иные услуги '!$C$5+'РСТ РСО-А'!$L$7+'РСТ РСО-А'!$H$9</f>
        <v>1714.93</v>
      </c>
      <c r="K440" s="117">
        <f>VLOOKUP($A440+ROUND((COLUMN()-2)/24,5),АТС!$A$41:$F$784,3)+'Иные услуги '!$C$5+'РСТ РСО-А'!$L$7+'РСТ РСО-А'!$H$9</f>
        <v>1714.8799999999999</v>
      </c>
      <c r="L440" s="117">
        <f>VLOOKUP($A440+ROUND((COLUMN()-2)/24,5),АТС!$A$41:$F$784,3)+'Иные услуги '!$C$5+'РСТ РСО-А'!$L$7+'РСТ РСО-А'!$H$9</f>
        <v>1714.97</v>
      </c>
      <c r="M440" s="117">
        <f>VLOOKUP($A440+ROUND((COLUMN()-2)/24,5),АТС!$A$41:$F$784,3)+'Иные услуги '!$C$5+'РСТ РСО-А'!$L$7+'РСТ РСО-А'!$H$9</f>
        <v>1715.09</v>
      </c>
      <c r="N440" s="117">
        <f>VLOOKUP($A440+ROUND((COLUMN()-2)/24,5),АТС!$A$41:$F$784,3)+'Иные услуги '!$C$5+'РСТ РСО-А'!$L$7+'РСТ РСО-А'!$H$9</f>
        <v>1715.1499999999999</v>
      </c>
      <c r="O440" s="117">
        <f>VLOOKUP($A440+ROUND((COLUMN()-2)/24,5),АТС!$A$41:$F$784,3)+'Иные услуги '!$C$5+'РСТ РСО-А'!$L$7+'РСТ РСО-А'!$H$9</f>
        <v>1715.16</v>
      </c>
      <c r="P440" s="117">
        <f>VLOOKUP($A440+ROUND((COLUMN()-2)/24,5),АТС!$A$41:$F$784,3)+'Иные услуги '!$C$5+'РСТ РСО-А'!$L$7+'РСТ РСО-А'!$H$9</f>
        <v>1715.17</v>
      </c>
      <c r="Q440" s="117">
        <f>VLOOKUP($A440+ROUND((COLUMN()-2)/24,5),АТС!$A$41:$F$784,3)+'Иные услуги '!$C$5+'РСТ РСО-А'!$L$7+'РСТ РСО-А'!$H$9</f>
        <v>1715.17</v>
      </c>
      <c r="R440" s="117">
        <f>VLOOKUP($A440+ROUND((COLUMN()-2)/24,5),АТС!$A$41:$F$784,3)+'Иные услуги '!$C$5+'РСТ РСО-А'!$L$7+'РСТ РСО-А'!$H$9</f>
        <v>1715.19</v>
      </c>
      <c r="S440" s="117">
        <f>VLOOKUP($A440+ROUND((COLUMN()-2)/24,5),АТС!$A$41:$F$784,3)+'Иные услуги '!$C$5+'РСТ РСО-А'!$L$7+'РСТ РСО-А'!$H$9</f>
        <v>1715.11</v>
      </c>
      <c r="T440" s="117">
        <f>VLOOKUP($A440+ROUND((COLUMN()-2)/24,5),АТС!$A$41:$F$784,3)+'Иные услуги '!$C$5+'РСТ РСО-А'!$L$7+'РСТ РСО-А'!$H$9</f>
        <v>1794.77</v>
      </c>
      <c r="U440" s="117">
        <f>VLOOKUP($A440+ROUND((COLUMN()-2)/24,5),АТС!$A$41:$F$784,3)+'Иные услуги '!$C$5+'РСТ РСО-А'!$L$7+'РСТ РСО-А'!$H$9</f>
        <v>1853.92</v>
      </c>
      <c r="V440" s="117">
        <f>VLOOKUP($A440+ROUND((COLUMN()-2)/24,5),АТС!$A$41:$F$784,3)+'Иные услуги '!$C$5+'РСТ РСО-А'!$L$7+'РСТ РСО-А'!$H$9</f>
        <v>1833.76</v>
      </c>
      <c r="W440" s="117">
        <f>VLOOKUP($A440+ROUND((COLUMN()-2)/24,5),АТС!$A$41:$F$784,3)+'Иные услуги '!$C$5+'РСТ РСО-А'!$L$7+'РСТ РСО-А'!$H$9</f>
        <v>1736.24</v>
      </c>
      <c r="X440" s="117">
        <f>VLOOKUP($A440+ROUND((COLUMN()-2)/24,5),АТС!$A$41:$F$784,3)+'Иные услуги '!$C$5+'РСТ РСО-А'!$L$7+'РСТ РСО-А'!$H$9</f>
        <v>1714.28</v>
      </c>
      <c r="Y440" s="117">
        <f>VLOOKUP($A440+ROUND((COLUMN()-2)/24,5),АТС!$A$41:$F$784,3)+'Иные услуги '!$C$5+'РСТ РСО-А'!$L$7+'РСТ РСО-А'!$H$9</f>
        <v>1775.21</v>
      </c>
    </row>
    <row r="441" spans="1:25" x14ac:dyDescent="0.2">
      <c r="A441" s="66">
        <f t="shared" si="12"/>
        <v>43724</v>
      </c>
      <c r="B441" s="117">
        <f>VLOOKUP($A441+ROUND((COLUMN()-2)/24,5),АТС!$A$41:$F$784,3)+'Иные услуги '!$C$5+'РСТ РСО-А'!$L$7+'РСТ РСО-А'!$H$9</f>
        <v>1741.8100000000002</v>
      </c>
      <c r="C441" s="117">
        <f>VLOOKUP($A441+ROUND((COLUMN()-2)/24,5),АТС!$A$41:$F$784,3)+'Иные услуги '!$C$5+'РСТ РСО-А'!$L$7+'РСТ РСО-А'!$H$9</f>
        <v>1718.57</v>
      </c>
      <c r="D441" s="117">
        <f>VLOOKUP($A441+ROUND((COLUMN()-2)/24,5),АТС!$A$41:$F$784,3)+'Иные услуги '!$C$5+'РСТ РСО-А'!$L$7+'РСТ РСО-А'!$H$9</f>
        <v>1718.18</v>
      </c>
      <c r="E441" s="117">
        <f>VLOOKUP($A441+ROUND((COLUMN()-2)/24,5),АТС!$A$41:$F$784,3)+'Иные услуги '!$C$5+'РСТ РСО-А'!$L$7+'РСТ РСО-А'!$H$9</f>
        <v>1715.22</v>
      </c>
      <c r="F441" s="117">
        <f>VLOOKUP($A441+ROUND((COLUMN()-2)/24,5),АТС!$A$41:$F$784,3)+'Иные услуги '!$C$5+'РСТ РСО-А'!$L$7+'РСТ РСО-А'!$H$9</f>
        <v>1715.21</v>
      </c>
      <c r="G441" s="117">
        <f>VLOOKUP($A441+ROUND((COLUMN()-2)/24,5),АТС!$A$41:$F$784,3)+'Иные услуги '!$C$5+'РСТ РСО-А'!$L$7+'РСТ РСО-А'!$H$9</f>
        <v>1715.03</v>
      </c>
      <c r="H441" s="117">
        <f>VLOOKUP($A441+ROUND((COLUMN()-2)/24,5),АТС!$A$41:$F$784,3)+'Иные услуги '!$C$5+'РСТ РСО-А'!$L$7+'РСТ РСО-А'!$H$9</f>
        <v>1714.09</v>
      </c>
      <c r="I441" s="117">
        <f>VLOOKUP($A441+ROUND((COLUMN()-2)/24,5),АТС!$A$41:$F$784,3)+'Иные услуги '!$C$5+'РСТ РСО-А'!$L$7+'РСТ РСО-А'!$H$9</f>
        <v>1815.72</v>
      </c>
      <c r="J441" s="117">
        <f>VLOOKUP($A441+ROUND((COLUMN()-2)/24,5),АТС!$A$41:$F$784,3)+'Иные услуги '!$C$5+'РСТ РСО-А'!$L$7+'РСТ РСО-А'!$H$9</f>
        <v>1714.89</v>
      </c>
      <c r="K441" s="117">
        <f>VLOOKUP($A441+ROUND((COLUMN()-2)/24,5),АТС!$A$41:$F$784,3)+'Иные услуги '!$C$5+'РСТ РСО-А'!$L$7+'РСТ РСО-А'!$H$9</f>
        <v>1774.17</v>
      </c>
      <c r="L441" s="117">
        <f>VLOOKUP($A441+ROUND((COLUMN()-2)/24,5),АТС!$A$41:$F$784,3)+'Иные услуги '!$C$5+'РСТ РСО-А'!$L$7+'РСТ РСО-А'!$H$9</f>
        <v>1791.5</v>
      </c>
      <c r="M441" s="117">
        <f>VLOOKUP($A441+ROUND((COLUMN()-2)/24,5),АТС!$A$41:$F$784,3)+'Иные услуги '!$C$5+'РСТ РСО-А'!$L$7+'РСТ РСО-А'!$H$9</f>
        <v>1791.66</v>
      </c>
      <c r="N441" s="117">
        <f>VLOOKUP($A441+ROUND((COLUMN()-2)/24,5),АТС!$A$41:$F$784,3)+'Иные услуги '!$C$5+'РСТ РСО-А'!$L$7+'РСТ РСО-А'!$H$9</f>
        <v>1791.5600000000002</v>
      </c>
      <c r="O441" s="117">
        <f>VLOOKUP($A441+ROUND((COLUMN()-2)/24,5),АТС!$A$41:$F$784,3)+'Иные услуги '!$C$5+'РСТ РСО-А'!$L$7+'РСТ РСО-А'!$H$9</f>
        <v>1792.36</v>
      </c>
      <c r="P441" s="117">
        <f>VLOOKUP($A441+ROUND((COLUMN()-2)/24,5),АТС!$A$41:$F$784,3)+'Иные услуги '!$C$5+'РСТ РСО-А'!$L$7+'РСТ РСО-А'!$H$9</f>
        <v>1792.41</v>
      </c>
      <c r="Q441" s="117">
        <f>VLOOKUP($A441+ROUND((COLUMN()-2)/24,5),АТС!$A$41:$F$784,3)+'Иные услуги '!$C$5+'РСТ РСО-А'!$L$7+'РСТ РСО-А'!$H$9</f>
        <v>1792.61</v>
      </c>
      <c r="R441" s="117">
        <f>VLOOKUP($A441+ROUND((COLUMN()-2)/24,5),АТС!$A$41:$F$784,3)+'Иные услуги '!$C$5+'РСТ РСО-А'!$L$7+'РСТ РСО-А'!$H$9</f>
        <v>1763.28</v>
      </c>
      <c r="S441" s="117">
        <f>VLOOKUP($A441+ROUND((COLUMN()-2)/24,5),АТС!$A$41:$F$784,3)+'Иные услуги '!$C$5+'РСТ РСО-А'!$L$7+'РСТ РСО-А'!$H$9</f>
        <v>1762.3500000000001</v>
      </c>
      <c r="T441" s="117">
        <f>VLOOKUP($A441+ROUND((COLUMN()-2)/24,5),АТС!$A$41:$F$784,3)+'Иные услуги '!$C$5+'РСТ РСО-А'!$L$7+'РСТ РСО-А'!$H$9</f>
        <v>1866.7300000000002</v>
      </c>
      <c r="U441" s="117">
        <f>VLOOKUP($A441+ROUND((COLUMN()-2)/24,5),АТС!$A$41:$F$784,3)+'Иные услуги '!$C$5+'РСТ РСО-А'!$L$7+'РСТ РСО-А'!$H$9</f>
        <v>1897.1000000000001</v>
      </c>
      <c r="V441" s="117">
        <f>VLOOKUP($A441+ROUND((COLUMN()-2)/24,5),АТС!$A$41:$F$784,3)+'Иные услуги '!$C$5+'РСТ РСО-А'!$L$7+'РСТ РСО-А'!$H$9</f>
        <v>1824.8799999999999</v>
      </c>
      <c r="W441" s="117">
        <f>VLOOKUP($A441+ROUND((COLUMN()-2)/24,5),АТС!$A$41:$F$784,3)+'Иные услуги '!$C$5+'РСТ РСО-А'!$L$7+'РСТ РСО-А'!$H$9</f>
        <v>1735.18</v>
      </c>
      <c r="X441" s="117">
        <f>VLOOKUP($A441+ROUND((COLUMN()-2)/24,5),АТС!$A$41:$F$784,3)+'Иные услуги '!$C$5+'РСТ РСО-А'!$L$7+'РСТ РСО-А'!$H$9</f>
        <v>1714.21</v>
      </c>
      <c r="Y441" s="117">
        <f>VLOOKUP($A441+ROUND((COLUMN()-2)/24,5),АТС!$A$41:$F$784,3)+'Иные услуги '!$C$5+'РСТ РСО-А'!$L$7+'РСТ РСО-А'!$H$9</f>
        <v>1791.03</v>
      </c>
    </row>
    <row r="442" spans="1:25" x14ac:dyDescent="0.2">
      <c r="A442" s="66">
        <f t="shared" si="12"/>
        <v>43725</v>
      </c>
      <c r="B442" s="117">
        <f>VLOOKUP($A442+ROUND((COLUMN()-2)/24,5),АТС!$A$41:$F$784,3)+'Иные услуги '!$C$5+'РСТ РСО-А'!$L$7+'РСТ РСО-А'!$H$9</f>
        <v>1722.3700000000001</v>
      </c>
      <c r="C442" s="117">
        <f>VLOOKUP($A442+ROUND((COLUMN()-2)/24,5),АТС!$A$41:$F$784,3)+'Иные услуги '!$C$5+'РСТ РСО-А'!$L$7+'РСТ РСО-А'!$H$9</f>
        <v>1715.19</v>
      </c>
      <c r="D442" s="117">
        <f>VLOOKUP($A442+ROUND((COLUMN()-2)/24,5),АТС!$A$41:$F$784,3)+'Иные услуги '!$C$5+'РСТ РСО-А'!$L$7+'РСТ РСО-А'!$H$9</f>
        <v>1715.8100000000002</v>
      </c>
      <c r="E442" s="117">
        <f>VLOOKUP($A442+ROUND((COLUMN()-2)/24,5),АТС!$A$41:$F$784,3)+'Иные услуги '!$C$5+'РСТ РСО-А'!$L$7+'РСТ РСО-А'!$H$9</f>
        <v>1715.34</v>
      </c>
      <c r="F442" s="117">
        <f>VLOOKUP($A442+ROUND((COLUMN()-2)/24,5),АТС!$A$41:$F$784,3)+'Иные услуги '!$C$5+'РСТ РСО-А'!$L$7+'РСТ РСО-А'!$H$9</f>
        <v>1715.3</v>
      </c>
      <c r="G442" s="117">
        <f>VLOOKUP($A442+ROUND((COLUMN()-2)/24,5),АТС!$A$41:$F$784,3)+'Иные услуги '!$C$5+'РСТ РСО-А'!$L$7+'РСТ РСО-А'!$H$9</f>
        <v>1715.23</v>
      </c>
      <c r="H442" s="117">
        <f>VLOOKUP($A442+ROUND((COLUMN()-2)/24,5),АТС!$A$41:$F$784,3)+'Иные услуги '!$C$5+'РСТ РСО-А'!$L$7+'РСТ РСО-А'!$H$9</f>
        <v>1714.73</v>
      </c>
      <c r="I442" s="117">
        <f>VLOOKUP($A442+ROUND((COLUMN()-2)/24,5),АТС!$A$41:$F$784,3)+'Иные услуги '!$C$5+'РСТ РСО-А'!$L$7+'РСТ РСО-А'!$H$9</f>
        <v>1792.97</v>
      </c>
      <c r="J442" s="117">
        <f>VLOOKUP($A442+ROUND((COLUMN()-2)/24,5),АТС!$A$41:$F$784,3)+'Иные услуги '!$C$5+'РСТ РСО-А'!$L$7+'РСТ РСО-А'!$H$9</f>
        <v>1715.16</v>
      </c>
      <c r="K442" s="117">
        <f>VLOOKUP($A442+ROUND((COLUMN()-2)/24,5),АТС!$A$41:$F$784,3)+'Иные услуги '!$C$5+'РСТ РСО-А'!$L$7+'РСТ РСО-А'!$H$9</f>
        <v>1784.98</v>
      </c>
      <c r="L442" s="117">
        <f>VLOOKUP($A442+ROUND((COLUMN()-2)/24,5),АТС!$A$41:$F$784,3)+'Иные услуги '!$C$5+'РСТ РСО-А'!$L$7+'РСТ РСО-А'!$H$9</f>
        <v>1785.74</v>
      </c>
      <c r="M442" s="117">
        <f>VLOOKUP($A442+ROUND((COLUMN()-2)/24,5),АТС!$A$41:$F$784,3)+'Иные услуги '!$C$5+'РСТ РСО-А'!$L$7+'РСТ РСО-А'!$H$9</f>
        <v>1784.75</v>
      </c>
      <c r="N442" s="117">
        <f>VLOOKUP($A442+ROUND((COLUMN()-2)/24,5),АТС!$A$41:$F$784,3)+'Иные услуги '!$C$5+'РСТ РСО-А'!$L$7+'РСТ РСО-А'!$H$9</f>
        <v>1769.03</v>
      </c>
      <c r="O442" s="117">
        <f>VLOOKUP($A442+ROUND((COLUMN()-2)/24,5),АТС!$A$41:$F$784,3)+'Иные услуги '!$C$5+'РСТ РСО-А'!$L$7+'РСТ РСО-А'!$H$9</f>
        <v>1785.71</v>
      </c>
      <c r="P442" s="117">
        <f>VLOOKUP($A442+ROUND((COLUMN()-2)/24,5),АТС!$A$41:$F$784,3)+'Иные услуги '!$C$5+'РСТ РСО-А'!$L$7+'РСТ РСО-А'!$H$9</f>
        <v>1786.1000000000001</v>
      </c>
      <c r="Q442" s="117">
        <f>VLOOKUP($A442+ROUND((COLUMN()-2)/24,5),АТС!$A$41:$F$784,3)+'Иные услуги '!$C$5+'РСТ РСО-А'!$L$7+'РСТ РСО-А'!$H$9</f>
        <v>1786.16</v>
      </c>
      <c r="R442" s="117">
        <f>VLOOKUP($A442+ROUND((COLUMN()-2)/24,5),АТС!$A$41:$F$784,3)+'Иные услуги '!$C$5+'РСТ РСО-А'!$L$7+'РСТ РСО-А'!$H$9</f>
        <v>1759.3100000000002</v>
      </c>
      <c r="S442" s="117">
        <f>VLOOKUP($A442+ROUND((COLUMN()-2)/24,5),АТС!$A$41:$F$784,3)+'Иные услуги '!$C$5+'РСТ РСО-А'!$L$7+'РСТ РСО-А'!$H$9</f>
        <v>1758.34</v>
      </c>
      <c r="T442" s="117">
        <f>VLOOKUP($A442+ROUND((COLUMN()-2)/24,5),АТС!$A$41:$F$784,3)+'Иные услуги '!$C$5+'РСТ РСО-А'!$L$7+'РСТ РСО-А'!$H$9</f>
        <v>1855.7600000000002</v>
      </c>
      <c r="U442" s="117">
        <f>VLOOKUP($A442+ROUND((COLUMN()-2)/24,5),АТС!$A$41:$F$784,3)+'Иные услуги '!$C$5+'РСТ РСО-А'!$L$7+'РСТ РСО-А'!$H$9</f>
        <v>1890.46</v>
      </c>
      <c r="V442" s="117">
        <f>VLOOKUP($A442+ROUND((COLUMN()-2)/24,5),АТС!$A$41:$F$784,3)+'Иные услуги '!$C$5+'РСТ РСО-А'!$L$7+'РСТ РСО-А'!$H$9</f>
        <v>1852.7</v>
      </c>
      <c r="W442" s="117">
        <f>VLOOKUP($A442+ROUND((COLUMN()-2)/24,5),АТС!$A$41:$F$784,3)+'Иные услуги '!$C$5+'РСТ РСО-А'!$L$7+'РСТ РСО-А'!$H$9</f>
        <v>1777.64</v>
      </c>
      <c r="X442" s="117">
        <f>VLOOKUP($A442+ROUND((COLUMN()-2)/24,5),АТС!$A$41:$F$784,3)+'Иные услуги '!$C$5+'РСТ РСО-А'!$L$7+'РСТ РСО-А'!$H$9</f>
        <v>1714.53</v>
      </c>
      <c r="Y442" s="117">
        <f>VLOOKUP($A442+ROUND((COLUMN()-2)/24,5),АТС!$A$41:$F$784,3)+'Иные услуги '!$C$5+'РСТ РСО-А'!$L$7+'РСТ РСО-А'!$H$9</f>
        <v>1754.68</v>
      </c>
    </row>
    <row r="443" spans="1:25" x14ac:dyDescent="0.2">
      <c r="A443" s="66">
        <f t="shared" si="12"/>
        <v>43726</v>
      </c>
      <c r="B443" s="117">
        <f>VLOOKUP($A443+ROUND((COLUMN()-2)/24,5),АТС!$A$41:$F$784,3)+'Иные услуги '!$C$5+'РСТ РСО-А'!$L$7+'РСТ РСО-А'!$H$9</f>
        <v>1720.3300000000002</v>
      </c>
      <c r="C443" s="117">
        <f>VLOOKUP($A443+ROUND((COLUMN()-2)/24,5),АТС!$A$41:$F$784,3)+'Иные услуги '!$C$5+'РСТ РСО-А'!$L$7+'РСТ РСО-А'!$H$9</f>
        <v>1715.3100000000002</v>
      </c>
      <c r="D443" s="117">
        <f>VLOOKUP($A443+ROUND((COLUMN()-2)/24,5),АТС!$A$41:$F$784,3)+'Иные услуги '!$C$5+'РСТ РСО-А'!$L$7+'РСТ РСО-А'!$H$9</f>
        <v>1715.36</v>
      </c>
      <c r="E443" s="117">
        <f>VLOOKUP($A443+ROUND((COLUMN()-2)/24,5),АТС!$A$41:$F$784,3)+'Иные услуги '!$C$5+'РСТ РСО-А'!$L$7+'РСТ РСО-А'!$H$9</f>
        <v>1715.36</v>
      </c>
      <c r="F443" s="117">
        <f>VLOOKUP($A443+ROUND((COLUMN()-2)/24,5),АТС!$A$41:$F$784,3)+'Иные услуги '!$C$5+'РСТ РСО-А'!$L$7+'РСТ РСО-А'!$H$9</f>
        <v>1715.3100000000002</v>
      </c>
      <c r="G443" s="117">
        <f>VLOOKUP($A443+ROUND((COLUMN()-2)/24,5),АТС!$A$41:$F$784,3)+'Иные услуги '!$C$5+'РСТ РСО-А'!$L$7+'РСТ РСО-А'!$H$9</f>
        <v>1715.24</v>
      </c>
      <c r="H443" s="117">
        <f>VLOOKUP($A443+ROUND((COLUMN()-2)/24,5),АТС!$A$41:$F$784,3)+'Иные услуги '!$C$5+'РСТ РСО-А'!$L$7+'РСТ РСО-А'!$H$9</f>
        <v>1714.72</v>
      </c>
      <c r="I443" s="117">
        <f>VLOOKUP($A443+ROUND((COLUMN()-2)/24,5),АТС!$A$41:$F$784,3)+'Иные услуги '!$C$5+'РСТ РСО-А'!$L$7+'РСТ РСО-А'!$H$9</f>
        <v>1834.2900000000002</v>
      </c>
      <c r="J443" s="117">
        <f>VLOOKUP($A443+ROUND((COLUMN()-2)/24,5),АТС!$A$41:$F$784,3)+'Иные услуги '!$C$5+'РСТ РСО-А'!$L$7+'РСТ РСО-А'!$H$9</f>
        <v>1714.8</v>
      </c>
      <c r="K443" s="117">
        <f>VLOOKUP($A443+ROUND((COLUMN()-2)/24,5),АТС!$A$41:$F$784,3)+'Иные услуги '!$C$5+'РСТ РСО-А'!$L$7+'РСТ РСО-А'!$H$9</f>
        <v>1792.2900000000002</v>
      </c>
      <c r="L443" s="117">
        <f>VLOOKUP($A443+ROUND((COLUMN()-2)/24,5),АТС!$A$41:$F$784,3)+'Иные услуги '!$C$5+'РСТ РСО-А'!$L$7+'РСТ РСО-А'!$H$9</f>
        <v>1793.22</v>
      </c>
      <c r="M443" s="117">
        <f>VLOOKUP($A443+ROUND((COLUMN()-2)/24,5),АТС!$A$41:$F$784,3)+'Иные услуги '!$C$5+'РСТ РСО-А'!$L$7+'РСТ РСО-А'!$H$9</f>
        <v>1791.78</v>
      </c>
      <c r="N443" s="117">
        <f>VLOOKUP($A443+ROUND((COLUMN()-2)/24,5),АТС!$A$41:$F$784,3)+'Иные услуги '!$C$5+'РСТ РСО-А'!$L$7+'РСТ РСО-А'!$H$9</f>
        <v>1761.94</v>
      </c>
      <c r="O443" s="117">
        <f>VLOOKUP($A443+ROUND((COLUMN()-2)/24,5),АТС!$A$41:$F$784,3)+'Иные услуги '!$C$5+'РСТ РСО-А'!$L$7+'РСТ РСО-А'!$H$9</f>
        <v>1762.11</v>
      </c>
      <c r="P443" s="117">
        <f>VLOOKUP($A443+ROUND((COLUMN()-2)/24,5),АТС!$A$41:$F$784,3)+'Иные услуги '!$C$5+'РСТ РСО-А'!$L$7+'РСТ РСО-А'!$H$9</f>
        <v>1762.1200000000001</v>
      </c>
      <c r="Q443" s="117">
        <f>VLOOKUP($A443+ROUND((COLUMN()-2)/24,5),АТС!$A$41:$F$784,3)+'Иные услуги '!$C$5+'РСТ РСО-А'!$L$7+'РСТ РСО-А'!$H$9</f>
        <v>1762.2900000000002</v>
      </c>
      <c r="R443" s="117">
        <f>VLOOKUP($A443+ROUND((COLUMN()-2)/24,5),АТС!$A$41:$F$784,3)+'Иные услуги '!$C$5+'РСТ РСО-А'!$L$7+'РСТ РСО-А'!$H$9</f>
        <v>1762.6000000000001</v>
      </c>
      <c r="S443" s="117">
        <f>VLOOKUP($A443+ROUND((COLUMN()-2)/24,5),АТС!$A$41:$F$784,3)+'Иные услуги '!$C$5+'РСТ РСО-А'!$L$7+'РСТ РСО-А'!$H$9</f>
        <v>1730.1299999999999</v>
      </c>
      <c r="T443" s="117">
        <f>VLOOKUP($A443+ROUND((COLUMN()-2)/24,5),АТС!$A$41:$F$784,3)+'Иные услуги '!$C$5+'РСТ РСО-А'!$L$7+'РСТ РСО-А'!$H$9</f>
        <v>1843</v>
      </c>
      <c r="U443" s="117">
        <f>VLOOKUP($A443+ROUND((COLUMN()-2)/24,5),АТС!$A$41:$F$784,3)+'Иные услуги '!$C$5+'РСТ РСО-А'!$L$7+'РСТ РСО-А'!$H$9</f>
        <v>1897.39</v>
      </c>
      <c r="V443" s="117">
        <f>VLOOKUP($A443+ROUND((COLUMN()-2)/24,5),АТС!$A$41:$F$784,3)+'Иные услуги '!$C$5+'РСТ РСО-А'!$L$7+'РСТ РСО-А'!$H$9</f>
        <v>1862.88</v>
      </c>
      <c r="W443" s="117">
        <f>VLOOKUP($A443+ROUND((COLUMN()-2)/24,5),АТС!$A$41:$F$784,3)+'Иные услуги '!$C$5+'РСТ РСО-А'!$L$7+'РСТ РСО-А'!$H$9</f>
        <v>1783.25</v>
      </c>
      <c r="X443" s="117">
        <f>VLOOKUP($A443+ROUND((COLUMN()-2)/24,5),АТС!$A$41:$F$784,3)+'Иные услуги '!$C$5+'РСТ РСО-А'!$L$7+'РСТ РСО-А'!$H$9</f>
        <v>1713.96</v>
      </c>
      <c r="Y443" s="117">
        <f>VLOOKUP($A443+ROUND((COLUMN()-2)/24,5),АТС!$A$41:$F$784,3)+'Иные услуги '!$C$5+'РСТ РСО-А'!$L$7+'РСТ РСО-А'!$H$9</f>
        <v>1772.42</v>
      </c>
    </row>
    <row r="444" spans="1:25" x14ac:dyDescent="0.2">
      <c r="A444" s="66">
        <f t="shared" si="12"/>
        <v>43727</v>
      </c>
      <c r="B444" s="117">
        <f>VLOOKUP($A444+ROUND((COLUMN()-2)/24,5),АТС!$A$41:$F$784,3)+'Иные услуги '!$C$5+'РСТ РСО-А'!$L$7+'РСТ РСО-А'!$H$9</f>
        <v>1719.23</v>
      </c>
      <c r="C444" s="117">
        <f>VLOOKUP($A444+ROUND((COLUMN()-2)/24,5),АТС!$A$41:$F$784,3)+'Иные услуги '!$C$5+'РСТ РСО-А'!$L$7+'РСТ РСО-А'!$H$9</f>
        <v>1715.32</v>
      </c>
      <c r="D444" s="117">
        <f>VLOOKUP($A444+ROUND((COLUMN()-2)/24,5),АТС!$A$41:$F$784,3)+'Иные услуги '!$C$5+'РСТ РСО-А'!$L$7+'РСТ РСО-А'!$H$9</f>
        <v>1715.34</v>
      </c>
      <c r="E444" s="117">
        <f>VLOOKUP($A444+ROUND((COLUMN()-2)/24,5),АТС!$A$41:$F$784,3)+'Иные услуги '!$C$5+'РСТ РСО-А'!$L$7+'РСТ РСО-А'!$H$9</f>
        <v>1715.34</v>
      </c>
      <c r="F444" s="117">
        <f>VLOOKUP($A444+ROUND((COLUMN()-2)/24,5),АТС!$A$41:$F$784,3)+'Иные услуги '!$C$5+'РСТ РСО-А'!$L$7+'РСТ РСО-А'!$H$9</f>
        <v>1715.2900000000002</v>
      </c>
      <c r="G444" s="117">
        <f>VLOOKUP($A444+ROUND((COLUMN()-2)/24,5),АТС!$A$41:$F$784,3)+'Иные услуги '!$C$5+'РСТ РСО-А'!$L$7+'РСТ РСО-А'!$H$9</f>
        <v>1715.27</v>
      </c>
      <c r="H444" s="117">
        <f>VLOOKUP($A444+ROUND((COLUMN()-2)/24,5),АТС!$A$41:$F$784,3)+'Иные услуги '!$C$5+'РСТ РСО-А'!$L$7+'РСТ РСО-А'!$H$9</f>
        <v>1714.8100000000002</v>
      </c>
      <c r="I444" s="117">
        <f>VLOOKUP($A444+ROUND((COLUMN()-2)/24,5),АТС!$A$41:$F$784,3)+'Иные услуги '!$C$5+'РСТ РСО-А'!$L$7+'РСТ РСО-А'!$H$9</f>
        <v>1811.59</v>
      </c>
      <c r="J444" s="117">
        <f>VLOOKUP($A444+ROUND((COLUMN()-2)/24,5),АТС!$A$41:$F$784,3)+'Иные услуги '!$C$5+'РСТ РСО-А'!$L$7+'РСТ РСО-А'!$H$9</f>
        <v>1715.1200000000001</v>
      </c>
      <c r="K444" s="117">
        <f>VLOOKUP($A444+ROUND((COLUMN()-2)/24,5),АТС!$A$41:$F$784,3)+'Иные услуги '!$C$5+'РСТ РСО-А'!$L$7+'РСТ РСО-А'!$H$9</f>
        <v>1789.5600000000002</v>
      </c>
      <c r="L444" s="117">
        <f>VLOOKUP($A444+ROUND((COLUMN()-2)/24,5),АТС!$A$41:$F$784,3)+'Иные услуги '!$C$5+'РСТ РСО-А'!$L$7+'РСТ РСО-А'!$H$9</f>
        <v>1789.8100000000002</v>
      </c>
      <c r="M444" s="117">
        <f>VLOOKUP($A444+ROUND((COLUMN()-2)/24,5),АТС!$A$41:$F$784,3)+'Иные услуги '!$C$5+'РСТ РСО-А'!$L$7+'РСТ РСО-А'!$H$9</f>
        <v>1789.36</v>
      </c>
      <c r="N444" s="117">
        <f>VLOOKUP($A444+ROUND((COLUMN()-2)/24,5),АТС!$A$41:$F$784,3)+'Иные услуги '!$C$5+'РСТ РСО-А'!$L$7+'РСТ РСО-А'!$H$9</f>
        <v>1760.8700000000001</v>
      </c>
      <c r="O444" s="117">
        <f>VLOOKUP($A444+ROUND((COLUMN()-2)/24,5),АТС!$A$41:$F$784,3)+'Иные услуги '!$C$5+'РСТ РСО-А'!$L$7+'РСТ РСО-А'!$H$9</f>
        <v>1761.1299999999999</v>
      </c>
      <c r="P444" s="117">
        <f>VLOOKUP($A444+ROUND((COLUMN()-2)/24,5),АТС!$A$41:$F$784,3)+'Иные услуги '!$C$5+'РСТ РСО-А'!$L$7+'РСТ РСО-А'!$H$9</f>
        <v>1761.09</v>
      </c>
      <c r="Q444" s="117">
        <f>VLOOKUP($A444+ROUND((COLUMN()-2)/24,5),АТС!$A$41:$F$784,3)+'Иные услуги '!$C$5+'РСТ РСО-А'!$L$7+'РСТ РСО-А'!$H$9</f>
        <v>1761.3</v>
      </c>
      <c r="R444" s="117">
        <f>VLOOKUP($A444+ROUND((COLUMN()-2)/24,5),АТС!$A$41:$F$784,3)+'Иные услуги '!$C$5+'РСТ РСО-А'!$L$7+'РСТ РСО-А'!$H$9</f>
        <v>1730.1200000000001</v>
      </c>
      <c r="S444" s="117">
        <f>VLOOKUP($A444+ROUND((COLUMN()-2)/24,5),АТС!$A$41:$F$784,3)+'Иные услуги '!$C$5+'РСТ РСО-А'!$L$7+'РСТ РСО-А'!$H$9</f>
        <v>1729.8700000000001</v>
      </c>
      <c r="T444" s="117">
        <f>VLOOKUP($A444+ROUND((COLUMN()-2)/24,5),АТС!$A$41:$F$784,3)+'Иные услуги '!$C$5+'РСТ РСО-А'!$L$7+'РСТ РСО-А'!$H$9</f>
        <v>1841</v>
      </c>
      <c r="U444" s="117">
        <f>VLOOKUP($A444+ROUND((COLUMN()-2)/24,5),АТС!$A$41:$F$784,3)+'Иные услуги '!$C$5+'РСТ РСО-А'!$L$7+'РСТ РСО-А'!$H$9</f>
        <v>1862.5200000000002</v>
      </c>
      <c r="V444" s="117">
        <f>VLOOKUP($A444+ROUND((COLUMN()-2)/24,5),АТС!$A$41:$F$784,3)+'Иные услуги '!$C$5+'РСТ РСО-А'!$L$7+'РСТ РСО-А'!$H$9</f>
        <v>1861.6200000000001</v>
      </c>
      <c r="W444" s="117">
        <f>VLOOKUP($A444+ROUND((COLUMN()-2)/24,5),АТС!$A$41:$F$784,3)+'Иные услуги '!$C$5+'РСТ РСО-А'!$L$7+'РСТ РСО-А'!$H$9</f>
        <v>1781.71</v>
      </c>
      <c r="X444" s="117">
        <f>VLOOKUP($A444+ROUND((COLUMN()-2)/24,5),АТС!$A$41:$F$784,3)+'Иные услуги '!$C$5+'РСТ РСО-А'!$L$7+'РСТ РСО-А'!$H$9</f>
        <v>1714</v>
      </c>
      <c r="Y444" s="117">
        <f>VLOOKUP($A444+ROUND((COLUMN()-2)/24,5),АТС!$A$41:$F$784,3)+'Иные услуги '!$C$5+'РСТ РСО-А'!$L$7+'РСТ РСО-А'!$H$9</f>
        <v>1769.8100000000002</v>
      </c>
    </row>
    <row r="445" spans="1:25" x14ac:dyDescent="0.2">
      <c r="A445" s="66">
        <f t="shared" si="12"/>
        <v>43728</v>
      </c>
      <c r="B445" s="117">
        <f>VLOOKUP($A445+ROUND((COLUMN()-2)/24,5),АТС!$A$41:$F$784,3)+'Иные услуги '!$C$5+'РСТ РСО-А'!$L$7+'РСТ РСО-А'!$H$9</f>
        <v>1722.8799999999999</v>
      </c>
      <c r="C445" s="117">
        <f>VLOOKUP($A445+ROUND((COLUMN()-2)/24,5),АТС!$A$41:$F$784,3)+'Иные услуги '!$C$5+'РСТ РСО-А'!$L$7+'РСТ РСО-А'!$H$9</f>
        <v>1715.8799999999999</v>
      </c>
      <c r="D445" s="117">
        <f>VLOOKUP($A445+ROUND((COLUMN()-2)/24,5),АТС!$A$41:$F$784,3)+'Иные услуги '!$C$5+'РСТ РСО-А'!$L$7+'РСТ РСО-А'!$H$9</f>
        <v>1715.39</v>
      </c>
      <c r="E445" s="117">
        <f>VLOOKUP($A445+ROUND((COLUMN()-2)/24,5),АТС!$A$41:$F$784,3)+'Иные услуги '!$C$5+'РСТ РСО-А'!$L$7+'РСТ РСО-А'!$H$9</f>
        <v>1715.3999999999999</v>
      </c>
      <c r="F445" s="117">
        <f>VLOOKUP($A445+ROUND((COLUMN()-2)/24,5),АТС!$A$41:$F$784,3)+'Иные услуги '!$C$5+'РСТ РСО-А'!$L$7+'РСТ РСО-А'!$H$9</f>
        <v>1715.3500000000001</v>
      </c>
      <c r="G445" s="117">
        <f>VLOOKUP($A445+ROUND((COLUMN()-2)/24,5),АТС!$A$41:$F$784,3)+'Иные услуги '!$C$5+'РСТ РСО-А'!$L$7+'РСТ РСО-А'!$H$9</f>
        <v>1715.25</v>
      </c>
      <c r="H445" s="117">
        <f>VLOOKUP($A445+ROUND((COLUMN()-2)/24,5),АТС!$A$41:$F$784,3)+'Иные услуги '!$C$5+'РСТ РСО-А'!$L$7+'РСТ РСО-А'!$H$9</f>
        <v>1714.57</v>
      </c>
      <c r="I445" s="117">
        <f>VLOOKUP($A445+ROUND((COLUMN()-2)/24,5),АТС!$A$41:$F$784,3)+'Иные услуги '!$C$5+'РСТ РСО-А'!$L$7+'РСТ РСО-А'!$H$9</f>
        <v>1807.8100000000002</v>
      </c>
      <c r="J445" s="117">
        <f>VLOOKUP($A445+ROUND((COLUMN()-2)/24,5),АТС!$A$41:$F$784,3)+'Иные услуги '!$C$5+'РСТ РСО-А'!$L$7+'РСТ РСО-А'!$H$9</f>
        <v>1714.98</v>
      </c>
      <c r="K445" s="117">
        <f>VLOOKUP($A445+ROUND((COLUMN()-2)/24,5),АТС!$A$41:$F$784,3)+'Иные услуги '!$C$5+'РСТ РСО-А'!$L$7+'РСТ РСО-А'!$H$9</f>
        <v>1788.6499999999999</v>
      </c>
      <c r="L445" s="117">
        <f>VLOOKUP($A445+ROUND((COLUMN()-2)/24,5),АТС!$A$41:$F$784,3)+'Иные услуги '!$C$5+'РСТ РСО-А'!$L$7+'РСТ РСО-А'!$H$9</f>
        <v>1788.68</v>
      </c>
      <c r="M445" s="117">
        <f>VLOOKUP($A445+ROUND((COLUMN()-2)/24,5),АТС!$A$41:$F$784,3)+'Иные услуги '!$C$5+'РСТ РСО-А'!$L$7+'РСТ РСО-А'!$H$9</f>
        <v>1788.3700000000001</v>
      </c>
      <c r="N445" s="117">
        <f>VLOOKUP($A445+ROUND((COLUMN()-2)/24,5),АТС!$A$41:$F$784,3)+'Иные услуги '!$C$5+'РСТ РСО-А'!$L$7+'РСТ РСО-А'!$H$9</f>
        <v>1760.43</v>
      </c>
      <c r="O445" s="117">
        <f>VLOOKUP($A445+ROUND((COLUMN()-2)/24,5),АТС!$A$41:$F$784,3)+'Иные услуги '!$C$5+'РСТ РСО-А'!$L$7+'РСТ РСО-А'!$H$9</f>
        <v>1761.17</v>
      </c>
      <c r="P445" s="117">
        <f>VLOOKUP($A445+ROUND((COLUMN()-2)/24,5),АТС!$A$41:$F$784,3)+'Иные услуги '!$C$5+'РСТ РСО-А'!$L$7+'РСТ РСО-А'!$H$9</f>
        <v>1761.23</v>
      </c>
      <c r="Q445" s="117">
        <f>VLOOKUP($A445+ROUND((COLUMN()-2)/24,5),АТС!$A$41:$F$784,3)+'Иные услуги '!$C$5+'РСТ РСО-А'!$L$7+'РСТ РСО-А'!$H$9</f>
        <v>1790.02</v>
      </c>
      <c r="R445" s="117">
        <f>VLOOKUP($A445+ROUND((COLUMN()-2)/24,5),АТС!$A$41:$F$784,3)+'Иные услуги '!$C$5+'РСТ РСО-А'!$L$7+'РСТ РСО-А'!$H$9</f>
        <v>1761.24</v>
      </c>
      <c r="S445" s="117">
        <f>VLOOKUP($A445+ROUND((COLUMN()-2)/24,5),АТС!$A$41:$F$784,3)+'Иные услуги '!$C$5+'РСТ РСО-А'!$L$7+'РСТ РСО-А'!$H$9</f>
        <v>1729.91</v>
      </c>
      <c r="T445" s="117">
        <f>VLOOKUP($A445+ROUND((COLUMN()-2)/24,5),АТС!$A$41:$F$784,3)+'Иные услуги '!$C$5+'РСТ РСО-А'!$L$7+'РСТ РСО-А'!$H$9</f>
        <v>1840.66</v>
      </c>
      <c r="U445" s="117">
        <f>VLOOKUP($A445+ROUND((COLUMN()-2)/24,5),АТС!$A$41:$F$784,3)+'Иные услуги '!$C$5+'РСТ РСО-А'!$L$7+'РСТ РСО-А'!$H$9</f>
        <v>1896.15</v>
      </c>
      <c r="V445" s="117">
        <f>VLOOKUP($A445+ROUND((COLUMN()-2)/24,5),АТС!$A$41:$F$784,3)+'Иные услуги '!$C$5+'РСТ РСО-А'!$L$7+'РСТ РСО-А'!$H$9</f>
        <v>1860.6100000000001</v>
      </c>
      <c r="W445" s="117">
        <f>VLOOKUP($A445+ROUND((COLUMN()-2)/24,5),АТС!$A$41:$F$784,3)+'Иные услуги '!$C$5+'РСТ РСО-А'!$L$7+'РСТ РСО-А'!$H$9</f>
        <v>1782.1200000000001</v>
      </c>
      <c r="X445" s="117">
        <f>VLOOKUP($A445+ROUND((COLUMN()-2)/24,5),АТС!$A$41:$F$784,3)+'Иные услуги '!$C$5+'РСТ РСО-А'!$L$7+'РСТ РСО-А'!$H$9</f>
        <v>1714.0800000000002</v>
      </c>
      <c r="Y445" s="117">
        <f>VLOOKUP($A445+ROUND((COLUMN()-2)/24,5),АТС!$A$41:$F$784,3)+'Иные услуги '!$C$5+'РСТ РСО-А'!$L$7+'РСТ РСО-А'!$H$9</f>
        <v>1803.96</v>
      </c>
    </row>
    <row r="446" spans="1:25" x14ac:dyDescent="0.2">
      <c r="A446" s="66">
        <f t="shared" si="12"/>
        <v>43729</v>
      </c>
      <c r="B446" s="117">
        <f>VLOOKUP($A446+ROUND((COLUMN()-2)/24,5),АТС!$A$41:$F$784,3)+'Иные услуги '!$C$5+'РСТ РСО-А'!$L$7+'РСТ РСО-А'!$H$9</f>
        <v>1730.18</v>
      </c>
      <c r="C446" s="117">
        <f>VLOOKUP($A446+ROUND((COLUMN()-2)/24,5),АТС!$A$41:$F$784,3)+'Иные услуги '!$C$5+'РСТ РСО-А'!$L$7+'РСТ РСО-А'!$H$9</f>
        <v>1715.28</v>
      </c>
      <c r="D446" s="117">
        <f>VLOOKUP($A446+ROUND((COLUMN()-2)/24,5),АТС!$A$41:$F$784,3)+'Иные услуги '!$C$5+'РСТ РСО-А'!$L$7+'РСТ РСО-А'!$H$9</f>
        <v>1715.3100000000002</v>
      </c>
      <c r="E446" s="117">
        <f>VLOOKUP($A446+ROUND((COLUMN()-2)/24,5),АТС!$A$41:$F$784,3)+'Иные услуги '!$C$5+'РСТ РСО-А'!$L$7+'РСТ РСО-А'!$H$9</f>
        <v>1715.32</v>
      </c>
      <c r="F446" s="117">
        <f>VLOOKUP($A446+ROUND((COLUMN()-2)/24,5),АТС!$A$41:$F$784,3)+'Иные услуги '!$C$5+'РСТ РСО-А'!$L$7+'РСТ РСО-А'!$H$9</f>
        <v>1715.77</v>
      </c>
      <c r="G446" s="117">
        <f>VLOOKUP($A446+ROUND((COLUMN()-2)/24,5),АТС!$A$41:$F$784,3)+'Иные услуги '!$C$5+'РСТ РСО-А'!$L$7+'РСТ РСО-А'!$H$9</f>
        <v>1715.77</v>
      </c>
      <c r="H446" s="117">
        <f>VLOOKUP($A446+ROUND((COLUMN()-2)/24,5),АТС!$A$41:$F$784,3)+'Иные услуги '!$C$5+'РСТ РСО-А'!$L$7+'РСТ РСО-А'!$H$9</f>
        <v>1715.76</v>
      </c>
      <c r="I446" s="117">
        <f>VLOOKUP($A446+ROUND((COLUMN()-2)/24,5),АТС!$A$41:$F$784,3)+'Иные услуги '!$C$5+'РСТ РСО-А'!$L$7+'РСТ РСО-А'!$H$9</f>
        <v>1704.48</v>
      </c>
      <c r="J446" s="117">
        <f>VLOOKUP($A446+ROUND((COLUMN()-2)/24,5),АТС!$A$41:$F$784,3)+'Иные услуги '!$C$5+'РСТ РСО-А'!$L$7+'РСТ РСО-А'!$H$9</f>
        <v>1715.1499999999999</v>
      </c>
      <c r="K446" s="117">
        <f>VLOOKUP($A446+ROUND((COLUMN()-2)/24,5),АТС!$A$41:$F$784,3)+'Иные услуги '!$C$5+'РСТ РСО-А'!$L$7+'РСТ РСО-А'!$H$9</f>
        <v>1740.11</v>
      </c>
      <c r="L446" s="117">
        <f>VLOOKUP($A446+ROUND((COLUMN()-2)/24,5),АТС!$A$41:$F$784,3)+'Иные услуги '!$C$5+'РСТ РСО-А'!$L$7+'РСТ РСО-А'!$H$9</f>
        <v>1758.0600000000002</v>
      </c>
      <c r="M446" s="117">
        <f>VLOOKUP($A446+ROUND((COLUMN()-2)/24,5),АТС!$A$41:$F$784,3)+'Иные услуги '!$C$5+'РСТ РСО-А'!$L$7+'РСТ РСО-А'!$H$9</f>
        <v>1749.6200000000001</v>
      </c>
      <c r="N446" s="117">
        <f>VLOOKUP($A446+ROUND((COLUMN()-2)/24,5),АТС!$A$41:$F$784,3)+'Иные услуги '!$C$5+'РСТ РСО-А'!$L$7+'РСТ РСО-А'!$H$9</f>
        <v>1749.7900000000002</v>
      </c>
      <c r="O446" s="117">
        <f>VLOOKUP($A446+ROUND((COLUMN()-2)/24,5),АТС!$A$41:$F$784,3)+'Иные услуги '!$C$5+'РСТ РСО-А'!$L$7+'РСТ РСО-А'!$H$9</f>
        <v>1749.8100000000002</v>
      </c>
      <c r="P446" s="117">
        <f>VLOOKUP($A446+ROUND((COLUMN()-2)/24,5),АТС!$A$41:$F$784,3)+'Иные услуги '!$C$5+'РСТ РСО-А'!$L$7+'РСТ РСО-А'!$H$9</f>
        <v>1749.71</v>
      </c>
      <c r="Q446" s="117">
        <f>VLOOKUP($A446+ROUND((COLUMN()-2)/24,5),АТС!$A$41:$F$784,3)+'Иные услуги '!$C$5+'РСТ РСО-А'!$L$7+'РСТ РСО-А'!$H$9</f>
        <v>1731.1200000000001</v>
      </c>
      <c r="R446" s="117">
        <f>VLOOKUP($A446+ROUND((COLUMN()-2)/24,5),АТС!$A$41:$F$784,3)+'Иные услуги '!$C$5+'РСТ РСО-А'!$L$7+'РСТ РСО-А'!$H$9</f>
        <v>1726.3100000000002</v>
      </c>
      <c r="S446" s="117">
        <f>VLOOKUP($A446+ROUND((COLUMN()-2)/24,5),АТС!$A$41:$F$784,3)+'Иные услуги '!$C$5+'РСТ РСО-А'!$L$7+'РСТ РСО-А'!$H$9</f>
        <v>1725.42</v>
      </c>
      <c r="T446" s="117">
        <f>VLOOKUP($A446+ROUND((COLUMN()-2)/24,5),АТС!$A$41:$F$784,3)+'Иные услуги '!$C$5+'РСТ РСО-А'!$L$7+'РСТ РСО-А'!$H$9</f>
        <v>1793.46</v>
      </c>
      <c r="U446" s="117">
        <f>VLOOKUP($A446+ROUND((COLUMN()-2)/24,5),АТС!$A$41:$F$784,3)+'Иные услуги '!$C$5+'РСТ РСО-А'!$L$7+'РСТ РСО-А'!$H$9</f>
        <v>1842.5600000000002</v>
      </c>
      <c r="V446" s="117">
        <f>VLOOKUP($A446+ROUND((COLUMN()-2)/24,5),АТС!$A$41:$F$784,3)+'Иные услуги '!$C$5+'РСТ РСО-А'!$L$7+'РСТ РСО-А'!$H$9</f>
        <v>1817.0400000000002</v>
      </c>
      <c r="W446" s="117">
        <f>VLOOKUP($A446+ROUND((COLUMN()-2)/24,5),АТС!$A$41:$F$784,3)+'Иные услуги '!$C$5+'РСТ РСО-А'!$L$7+'РСТ РСО-А'!$H$9</f>
        <v>1745.36</v>
      </c>
      <c r="X446" s="117">
        <f>VLOOKUP($A446+ROUND((COLUMN()-2)/24,5),АТС!$A$41:$F$784,3)+'Иные услуги '!$C$5+'РСТ РСО-А'!$L$7+'РСТ РСО-А'!$H$9</f>
        <v>1714.3700000000001</v>
      </c>
      <c r="Y446" s="117">
        <f>VLOOKUP($A446+ROUND((COLUMN()-2)/24,5),АТС!$A$41:$F$784,3)+'Иные услуги '!$C$5+'РСТ РСО-А'!$L$7+'РСТ РСО-А'!$H$9</f>
        <v>1770.74</v>
      </c>
    </row>
    <row r="447" spans="1:25" x14ac:dyDescent="0.2">
      <c r="A447" s="66">
        <f t="shared" si="12"/>
        <v>43730</v>
      </c>
      <c r="B447" s="117">
        <f>VLOOKUP($A447+ROUND((COLUMN()-2)/24,5),АТС!$A$41:$F$784,3)+'Иные услуги '!$C$5+'РСТ РСО-А'!$L$7+'РСТ РСО-А'!$H$9</f>
        <v>1710.46</v>
      </c>
      <c r="C447" s="117">
        <f>VLOOKUP($A447+ROUND((COLUMN()-2)/24,5),АТС!$A$41:$F$784,3)+'Иные услуги '!$C$5+'РСТ РСО-А'!$L$7+'РСТ РСО-А'!$H$9</f>
        <v>1715.89</v>
      </c>
      <c r="D447" s="117">
        <f>VLOOKUP($A447+ROUND((COLUMN()-2)/24,5),АТС!$A$41:$F$784,3)+'Иные услуги '!$C$5+'РСТ РСО-А'!$L$7+'РСТ РСО-А'!$H$9</f>
        <v>1715.42</v>
      </c>
      <c r="E447" s="117">
        <f>VLOOKUP($A447+ROUND((COLUMN()-2)/24,5),АТС!$A$41:$F$784,3)+'Иные услуги '!$C$5+'РСТ РСО-А'!$L$7+'РСТ РСО-А'!$H$9</f>
        <v>1715.43</v>
      </c>
      <c r="F447" s="117">
        <f>VLOOKUP($A447+ROUND((COLUMN()-2)/24,5),АТС!$A$41:$F$784,3)+'Иные услуги '!$C$5+'РСТ РСО-А'!$L$7+'РСТ РСО-А'!$H$9</f>
        <v>1715.43</v>
      </c>
      <c r="G447" s="117">
        <f>VLOOKUP($A447+ROUND((COLUMN()-2)/24,5),АТС!$A$41:$F$784,3)+'Иные услуги '!$C$5+'РСТ РСО-А'!$L$7+'РСТ РСО-А'!$H$9</f>
        <v>1715.41</v>
      </c>
      <c r="H447" s="117">
        <f>VLOOKUP($A447+ROUND((COLUMN()-2)/24,5),АТС!$A$41:$F$784,3)+'Иные услуги '!$C$5+'РСТ РСО-А'!$L$7+'РСТ РСО-А'!$H$9</f>
        <v>1714.92</v>
      </c>
      <c r="I447" s="117">
        <f>VLOOKUP($A447+ROUND((COLUMN()-2)/24,5),АТС!$A$41:$F$784,3)+'Иные услуги '!$C$5+'РСТ РСО-А'!$L$7+'РСТ РСО-А'!$H$9</f>
        <v>1714.96</v>
      </c>
      <c r="J447" s="117">
        <f>VLOOKUP($A447+ROUND((COLUMN()-2)/24,5),АТС!$A$41:$F$784,3)+'Иные услуги '!$C$5+'РСТ РСО-А'!$L$7+'РСТ РСО-А'!$H$9</f>
        <v>1715.1200000000001</v>
      </c>
      <c r="K447" s="117">
        <f>VLOOKUP($A447+ROUND((COLUMN()-2)/24,5),АТС!$A$41:$F$784,3)+'Иные услуги '!$C$5+'РСТ РСО-А'!$L$7+'РСТ РСО-А'!$H$9</f>
        <v>1715.1299999999999</v>
      </c>
      <c r="L447" s="117">
        <f>VLOOKUP($A447+ROUND((COLUMN()-2)/24,5),АТС!$A$41:$F$784,3)+'Иные услуги '!$C$5+'РСТ РСО-А'!$L$7+'РСТ РСО-А'!$H$9</f>
        <v>1715.18</v>
      </c>
      <c r="M447" s="117">
        <f>VLOOKUP($A447+ROUND((COLUMN()-2)/24,5),АТС!$A$41:$F$784,3)+'Иные услуги '!$C$5+'РСТ РСО-А'!$L$7+'РСТ РСО-А'!$H$9</f>
        <v>1715.23</v>
      </c>
      <c r="N447" s="117">
        <f>VLOOKUP($A447+ROUND((COLUMN()-2)/24,5),АТС!$A$41:$F$784,3)+'Иные услуги '!$C$5+'РСТ РСО-А'!$L$7+'РСТ РСО-А'!$H$9</f>
        <v>1715.23</v>
      </c>
      <c r="O447" s="117">
        <f>VLOOKUP($A447+ROUND((COLUMN()-2)/24,5),АТС!$A$41:$F$784,3)+'Иные услуги '!$C$5+'РСТ РСО-А'!$L$7+'РСТ РСО-А'!$H$9</f>
        <v>1715.23</v>
      </c>
      <c r="P447" s="117">
        <f>VLOOKUP($A447+ROUND((COLUMN()-2)/24,5),АТС!$A$41:$F$784,3)+'Иные услуги '!$C$5+'РСТ РСО-А'!$L$7+'РСТ РСО-А'!$H$9</f>
        <v>1715.19</v>
      </c>
      <c r="Q447" s="117">
        <f>VLOOKUP($A447+ROUND((COLUMN()-2)/24,5),АТС!$A$41:$F$784,3)+'Иные услуги '!$C$5+'РСТ РСО-А'!$L$7+'РСТ РСО-А'!$H$9</f>
        <v>1715.2</v>
      </c>
      <c r="R447" s="117">
        <f>VLOOKUP($A447+ROUND((COLUMN()-2)/24,5),АТС!$A$41:$F$784,3)+'Иные услуги '!$C$5+'РСТ РСО-А'!$L$7+'РСТ РСО-А'!$H$9</f>
        <v>1715.22</v>
      </c>
      <c r="S447" s="117">
        <f>VLOOKUP($A447+ROUND((COLUMN()-2)/24,5),АТС!$A$41:$F$784,3)+'Иные услуги '!$C$5+'РСТ РСО-А'!$L$7+'РСТ РСО-А'!$H$9</f>
        <v>1715.23</v>
      </c>
      <c r="T447" s="117">
        <f>VLOOKUP($A447+ROUND((COLUMN()-2)/24,5),АТС!$A$41:$F$784,3)+'Иные услуги '!$C$5+'РСТ РСО-А'!$L$7+'РСТ РСО-А'!$H$9</f>
        <v>1769.17</v>
      </c>
      <c r="U447" s="117">
        <f>VLOOKUP($A447+ROUND((COLUMN()-2)/24,5),АТС!$A$41:$F$784,3)+'Иные услуги '!$C$5+'РСТ РСО-А'!$L$7+'РСТ РСО-А'!$H$9</f>
        <v>1815.3999999999999</v>
      </c>
      <c r="V447" s="117">
        <f>VLOOKUP($A447+ROUND((COLUMN()-2)/24,5),АТС!$A$41:$F$784,3)+'Иные услуги '!$C$5+'РСТ РСО-А'!$L$7+'РСТ РСО-А'!$H$9</f>
        <v>1819.8799999999999</v>
      </c>
      <c r="W447" s="117">
        <f>VLOOKUP($A447+ROUND((COLUMN()-2)/24,5),АТС!$A$41:$F$784,3)+'Иные услуги '!$C$5+'РСТ РСО-А'!$L$7+'РСТ РСО-А'!$H$9</f>
        <v>1746.53</v>
      </c>
      <c r="X447" s="117">
        <f>VLOOKUP($A447+ROUND((COLUMN()-2)/24,5),АТС!$A$41:$F$784,3)+'Иные услуги '!$C$5+'РСТ РСО-А'!$L$7+'РСТ РСО-А'!$H$9</f>
        <v>1714.48</v>
      </c>
      <c r="Y447" s="117">
        <f>VLOOKUP($A447+ROUND((COLUMN()-2)/24,5),АТС!$A$41:$F$784,3)+'Иные услуги '!$C$5+'РСТ РСО-А'!$L$7+'РСТ РСО-А'!$H$9</f>
        <v>1749.5400000000002</v>
      </c>
    </row>
    <row r="448" spans="1:25" x14ac:dyDescent="0.2">
      <c r="A448" s="66">
        <f t="shared" si="12"/>
        <v>43731</v>
      </c>
      <c r="B448" s="117">
        <f>VLOOKUP($A448+ROUND((COLUMN()-2)/24,5),АТС!$A$41:$F$784,3)+'Иные услуги '!$C$5+'РСТ РСО-А'!$L$7+'РСТ РСО-А'!$H$9</f>
        <v>1718.6299999999999</v>
      </c>
      <c r="C448" s="117">
        <f>VLOOKUP($A448+ROUND((COLUMN()-2)/24,5),АТС!$A$41:$F$784,3)+'Иные услуги '!$C$5+'РСТ РСО-А'!$L$7+'РСТ РСО-А'!$H$9</f>
        <v>1716.93</v>
      </c>
      <c r="D448" s="117">
        <f>VLOOKUP($A448+ROUND((COLUMN()-2)/24,5),АТС!$A$41:$F$784,3)+'Иные услуги '!$C$5+'РСТ РСО-А'!$L$7+'РСТ РСО-А'!$H$9</f>
        <v>1715.3500000000001</v>
      </c>
      <c r="E448" s="117">
        <f>VLOOKUP($A448+ROUND((COLUMN()-2)/24,5),АТС!$A$41:$F$784,3)+'Иные услуги '!$C$5+'РСТ РСО-А'!$L$7+'РСТ РСО-А'!$H$9</f>
        <v>1715.3700000000001</v>
      </c>
      <c r="F448" s="117">
        <f>VLOOKUP($A448+ROUND((COLUMN()-2)/24,5),АТС!$A$41:$F$784,3)+'Иные услуги '!$C$5+'РСТ РСО-А'!$L$7+'РСТ РСО-А'!$H$9</f>
        <v>1715.36</v>
      </c>
      <c r="G448" s="117">
        <f>VLOOKUP($A448+ROUND((COLUMN()-2)/24,5),АТС!$A$41:$F$784,3)+'Иные услуги '!$C$5+'РСТ РСО-А'!$L$7+'РСТ РСО-А'!$H$9</f>
        <v>1715.32</v>
      </c>
      <c r="H448" s="117">
        <f>VLOOKUP($A448+ROUND((COLUMN()-2)/24,5),АТС!$A$41:$F$784,3)+'Иные услуги '!$C$5+'РСТ РСО-А'!$L$7+'РСТ РСО-А'!$H$9</f>
        <v>1714.8100000000002</v>
      </c>
      <c r="I448" s="117">
        <f>VLOOKUP($A448+ROUND((COLUMN()-2)/24,5),АТС!$A$41:$F$784,3)+'Иные услуги '!$C$5+'РСТ РСО-А'!$L$7+'РСТ РСО-А'!$H$9</f>
        <v>1795.36</v>
      </c>
      <c r="J448" s="117">
        <f>VLOOKUP($A448+ROUND((COLUMN()-2)/24,5),АТС!$A$41:$F$784,3)+'Иные услуги '!$C$5+'РСТ РСО-А'!$L$7+'РСТ РСО-А'!$H$9</f>
        <v>1715.2</v>
      </c>
      <c r="K448" s="117">
        <f>VLOOKUP($A448+ROUND((COLUMN()-2)/24,5),АТС!$A$41:$F$784,3)+'Иные услуги '!$C$5+'РСТ РСО-А'!$L$7+'РСТ РСО-А'!$H$9</f>
        <v>1729.61</v>
      </c>
      <c r="L448" s="117">
        <f>VLOOKUP($A448+ROUND((COLUMN()-2)/24,5),АТС!$A$41:$F$784,3)+'Иные услуги '!$C$5+'РСТ РСО-А'!$L$7+'РСТ РСО-А'!$H$9</f>
        <v>1762.1000000000001</v>
      </c>
      <c r="M448" s="117">
        <f>VLOOKUP($A448+ROUND((COLUMN()-2)/24,5),АТС!$A$41:$F$784,3)+'Иные услуги '!$C$5+'РСТ РСО-А'!$L$7+'РСТ РСО-А'!$H$9</f>
        <v>1762.05</v>
      </c>
      <c r="N448" s="117">
        <f>VLOOKUP($A448+ROUND((COLUMN()-2)/24,5),АТС!$A$41:$F$784,3)+'Иные услуги '!$C$5+'РСТ РСО-А'!$L$7+'РСТ РСО-А'!$H$9</f>
        <v>1729.8100000000002</v>
      </c>
      <c r="O448" s="117">
        <f>VLOOKUP($A448+ROUND((COLUMN()-2)/24,5),АТС!$A$41:$F$784,3)+'Иные услуги '!$C$5+'РСТ РСО-А'!$L$7+'РСТ РСО-А'!$H$9</f>
        <v>1729.94</v>
      </c>
      <c r="P448" s="117">
        <f>VLOOKUP($A448+ROUND((COLUMN()-2)/24,5),АТС!$A$41:$F$784,3)+'Иные услуги '!$C$5+'РСТ РСО-А'!$L$7+'РСТ РСО-А'!$H$9</f>
        <v>1730.01</v>
      </c>
      <c r="Q448" s="117">
        <f>VLOOKUP($A448+ROUND((COLUMN()-2)/24,5),АТС!$A$41:$F$784,3)+'Иные услуги '!$C$5+'РСТ РСО-А'!$L$7+'РСТ РСО-А'!$H$9</f>
        <v>1730.03</v>
      </c>
      <c r="R448" s="117">
        <f>VLOOKUP($A448+ROUND((COLUMN()-2)/24,5),АТС!$A$41:$F$784,3)+'Иные услуги '!$C$5+'РСТ РСО-А'!$L$7+'РСТ РСО-А'!$H$9</f>
        <v>1730.05</v>
      </c>
      <c r="S448" s="117">
        <f>VLOOKUP($A448+ROUND((COLUMN()-2)/24,5),АТС!$A$41:$F$784,3)+'Иные услуги '!$C$5+'РСТ РСО-А'!$L$7+'РСТ РСО-А'!$H$9</f>
        <v>1728.21</v>
      </c>
      <c r="T448" s="117">
        <f>VLOOKUP($A448+ROUND((COLUMN()-2)/24,5),АТС!$A$41:$F$784,3)+'Иные услуги '!$C$5+'РСТ РСО-А'!$L$7+'РСТ РСО-А'!$H$9</f>
        <v>1842.88</v>
      </c>
      <c r="U448" s="117">
        <f>VLOOKUP($A448+ROUND((COLUMN()-2)/24,5),АТС!$A$41:$F$784,3)+'Иные услуги '!$C$5+'РСТ РСО-А'!$L$7+'РСТ РСО-А'!$H$9</f>
        <v>1887.2700000000002</v>
      </c>
      <c r="V448" s="117">
        <f>VLOOKUP($A448+ROUND((COLUMN()-2)/24,5),АТС!$A$41:$F$784,3)+'Иные услуги '!$C$5+'РСТ РСО-А'!$L$7+'РСТ РСО-А'!$H$9</f>
        <v>1862.4800000000002</v>
      </c>
      <c r="W448" s="117">
        <f>VLOOKUP($A448+ROUND((COLUMN()-2)/24,5),АТС!$A$41:$F$784,3)+'Иные услуги '!$C$5+'РСТ РСО-А'!$L$7+'РСТ РСО-А'!$H$9</f>
        <v>1784.05</v>
      </c>
      <c r="X448" s="117">
        <f>VLOOKUP($A448+ROUND((COLUMN()-2)/24,5),АТС!$A$41:$F$784,3)+'Иные услуги '!$C$5+'РСТ РСО-А'!$L$7+'РСТ РСО-А'!$H$9</f>
        <v>1714.32</v>
      </c>
      <c r="Y448" s="117">
        <f>VLOOKUP($A448+ROUND((COLUMN()-2)/24,5),АТС!$A$41:$F$784,3)+'Иные услуги '!$C$5+'РСТ РСО-А'!$L$7+'РСТ РСО-А'!$H$9</f>
        <v>1769.76</v>
      </c>
    </row>
    <row r="449" spans="1:27" x14ac:dyDescent="0.2">
      <c r="A449" s="66">
        <f t="shared" si="12"/>
        <v>43732</v>
      </c>
      <c r="B449" s="117">
        <f>VLOOKUP($A449+ROUND((COLUMN()-2)/24,5),АТС!$A$41:$F$784,3)+'Иные услуги '!$C$5+'РСТ РСО-А'!$L$7+'РСТ РСО-А'!$H$9</f>
        <v>1723.36</v>
      </c>
      <c r="C449" s="117">
        <f>VLOOKUP($A449+ROUND((COLUMN()-2)/24,5),АТС!$A$41:$F$784,3)+'Иные услуги '!$C$5+'РСТ РСО-А'!$L$7+'РСТ РСО-А'!$H$9</f>
        <v>1722.03</v>
      </c>
      <c r="D449" s="117">
        <f>VLOOKUP($A449+ROUND((COLUMN()-2)/24,5),АТС!$A$41:$F$784,3)+'Иные услуги '!$C$5+'РСТ РСО-А'!$L$7+'РСТ РСО-А'!$H$9</f>
        <v>1715.34</v>
      </c>
      <c r="E449" s="117">
        <f>VLOOKUP($A449+ROUND((COLUMN()-2)/24,5),АТС!$A$41:$F$784,3)+'Иные услуги '!$C$5+'РСТ РСО-А'!$L$7+'РСТ РСО-А'!$H$9</f>
        <v>1715.3500000000001</v>
      </c>
      <c r="F449" s="117">
        <f>VLOOKUP($A449+ROUND((COLUMN()-2)/24,5),АТС!$A$41:$F$784,3)+'Иные услуги '!$C$5+'РСТ РСО-А'!$L$7+'РСТ РСО-А'!$H$9</f>
        <v>1715.34</v>
      </c>
      <c r="G449" s="117">
        <f>VLOOKUP($A449+ROUND((COLUMN()-2)/24,5),АТС!$A$41:$F$784,3)+'Иные услуги '!$C$5+'РСТ РСО-А'!$L$7+'РСТ РСО-А'!$H$9</f>
        <v>1715.26</v>
      </c>
      <c r="H449" s="117">
        <f>VLOOKUP($A449+ROUND((COLUMN()-2)/24,5),АТС!$A$41:$F$784,3)+'Иные услуги '!$C$5+'РСТ РСО-А'!$L$7+'РСТ РСО-А'!$H$9</f>
        <v>1714.43</v>
      </c>
      <c r="I449" s="117">
        <f>VLOOKUP($A449+ROUND((COLUMN()-2)/24,5),АТС!$A$41:$F$784,3)+'Иные услуги '!$C$5+'РСТ РСО-А'!$L$7+'РСТ РСО-А'!$H$9</f>
        <v>1806.5400000000002</v>
      </c>
      <c r="J449" s="117">
        <f>VLOOKUP($A449+ROUND((COLUMN()-2)/24,5),АТС!$A$41:$F$784,3)+'Иные услуги '!$C$5+'РСТ РСО-А'!$L$7+'РСТ РСО-А'!$H$9</f>
        <v>1715.24</v>
      </c>
      <c r="K449" s="117">
        <f>VLOOKUP($A449+ROUND((COLUMN()-2)/24,5),АТС!$A$41:$F$784,3)+'Иные услуги '!$C$5+'РСТ РСО-А'!$L$7+'РСТ РСО-А'!$H$9</f>
        <v>1792.1299999999999</v>
      </c>
      <c r="L449" s="117">
        <f>VLOOKUP($A449+ROUND((COLUMN()-2)/24,5),АТС!$A$41:$F$784,3)+'Иные услуги '!$C$5+'РСТ РСО-А'!$L$7+'РСТ РСО-А'!$H$9</f>
        <v>1792.1299999999999</v>
      </c>
      <c r="M449" s="117">
        <f>VLOOKUP($A449+ROUND((COLUMN()-2)/24,5),АТС!$A$41:$F$784,3)+'Иные услуги '!$C$5+'РСТ РСО-А'!$L$7+'РСТ РСО-А'!$H$9</f>
        <v>1792.55</v>
      </c>
      <c r="N449" s="117">
        <f>VLOOKUP($A449+ROUND((COLUMN()-2)/24,5),АТС!$A$41:$F$784,3)+'Иные услуги '!$C$5+'РСТ РСО-А'!$L$7+'РСТ РСО-А'!$H$9</f>
        <v>1761.77</v>
      </c>
      <c r="O449" s="117">
        <f>VLOOKUP($A449+ROUND((COLUMN()-2)/24,5),АТС!$A$41:$F$784,3)+'Иные услуги '!$C$5+'РСТ РСО-А'!$L$7+'РСТ РСО-А'!$H$9</f>
        <v>1762.2</v>
      </c>
      <c r="P449" s="117">
        <f>VLOOKUP($A449+ROUND((COLUMN()-2)/24,5),АТС!$A$41:$F$784,3)+'Иные услуги '!$C$5+'РСТ РСО-А'!$L$7+'РСТ РСО-А'!$H$9</f>
        <v>1762.14</v>
      </c>
      <c r="Q449" s="117">
        <f>VLOOKUP($A449+ROUND((COLUMN()-2)/24,5),АТС!$A$41:$F$784,3)+'Иные услуги '!$C$5+'РСТ РСО-А'!$L$7+'РСТ РСО-А'!$H$9</f>
        <v>1762.5</v>
      </c>
      <c r="R449" s="117">
        <f>VLOOKUP($A449+ROUND((COLUMN()-2)/24,5),АТС!$A$41:$F$784,3)+'Иные услуги '!$C$5+'РСТ РСО-А'!$L$7+'РСТ РСО-А'!$H$9</f>
        <v>1762.72</v>
      </c>
      <c r="S449" s="117">
        <f>VLOOKUP($A449+ROUND((COLUMN()-2)/24,5),АТС!$A$41:$F$784,3)+'Иные услуги '!$C$5+'РСТ РСО-А'!$L$7+'РСТ РСО-А'!$H$9</f>
        <v>1763.02</v>
      </c>
      <c r="T449" s="117">
        <f>VLOOKUP($A449+ROUND((COLUMN()-2)/24,5),АТС!$A$41:$F$784,3)+'Иные услуги '!$C$5+'РСТ РСО-А'!$L$7+'РСТ РСО-А'!$H$9</f>
        <v>1869.7400000000002</v>
      </c>
      <c r="U449" s="117">
        <f>VLOOKUP($A449+ROUND((COLUMN()-2)/24,5),АТС!$A$41:$F$784,3)+'Иные услуги '!$C$5+'РСТ РСО-А'!$L$7+'РСТ РСО-А'!$H$9</f>
        <v>1889.2400000000002</v>
      </c>
      <c r="V449" s="117">
        <f>VLOOKUP($A449+ROUND((COLUMN()-2)/24,5),АТС!$A$41:$F$784,3)+'Иные услуги '!$C$5+'РСТ РСО-А'!$L$7+'РСТ РСО-А'!$H$9</f>
        <v>1863.5000000000002</v>
      </c>
      <c r="W449" s="117">
        <f>VLOOKUP($A449+ROUND((COLUMN()-2)/24,5),АТС!$A$41:$F$784,3)+'Иные услуги '!$C$5+'РСТ РСО-А'!$L$7+'РСТ РСО-А'!$H$9</f>
        <v>1784.3700000000001</v>
      </c>
      <c r="X449" s="117">
        <f>VLOOKUP($A449+ROUND((COLUMN()-2)/24,5),АТС!$A$41:$F$784,3)+'Иные услуги '!$C$5+'РСТ РСО-А'!$L$7+'РСТ РСО-А'!$H$9</f>
        <v>1714.3100000000002</v>
      </c>
      <c r="Y449" s="117">
        <f>VLOOKUP($A449+ROUND((COLUMN()-2)/24,5),АТС!$A$41:$F$784,3)+'Иные услуги '!$C$5+'РСТ РСО-А'!$L$7+'РСТ РСО-А'!$H$9</f>
        <v>1770.84</v>
      </c>
    </row>
    <row r="450" spans="1:27" x14ac:dyDescent="0.2">
      <c r="A450" s="66">
        <f t="shared" si="12"/>
        <v>43733</v>
      </c>
      <c r="B450" s="117">
        <f>VLOOKUP($A450+ROUND((COLUMN()-2)/24,5),АТС!$A$41:$F$784,3)+'Иные услуги '!$C$5+'РСТ РСО-А'!$L$7+'РСТ РСО-А'!$H$9</f>
        <v>1732.3700000000001</v>
      </c>
      <c r="C450" s="117">
        <f>VLOOKUP($A450+ROUND((COLUMN()-2)/24,5),АТС!$A$41:$F$784,3)+'Иные услуги '!$C$5+'РСТ РСО-А'!$L$7+'РСТ РСО-А'!$H$9</f>
        <v>1728.8300000000002</v>
      </c>
      <c r="D450" s="117">
        <f>VLOOKUP($A450+ROUND((COLUMN()-2)/24,5),АТС!$A$41:$F$784,3)+'Иные услуги '!$C$5+'РСТ РСО-А'!$L$7+'РСТ РСО-А'!$H$9</f>
        <v>1722.7</v>
      </c>
      <c r="E450" s="117">
        <f>VLOOKUP($A450+ROUND((COLUMN()-2)/24,5),АТС!$A$41:$F$784,3)+'Иные услуги '!$C$5+'РСТ РСО-А'!$L$7+'РСТ РСО-А'!$H$9</f>
        <v>1718.0800000000002</v>
      </c>
      <c r="F450" s="117">
        <f>VLOOKUP($A450+ROUND((COLUMN()-2)/24,5),АТС!$A$41:$F$784,3)+'Иные услуги '!$C$5+'РСТ РСО-А'!$L$7+'РСТ РСО-А'!$H$9</f>
        <v>1718.1499999999999</v>
      </c>
      <c r="G450" s="117">
        <f>VLOOKUP($A450+ROUND((COLUMN()-2)/24,5),АТС!$A$41:$F$784,3)+'Иные услуги '!$C$5+'РСТ РСО-А'!$L$7+'РСТ РСО-А'!$H$9</f>
        <v>1718.3500000000001</v>
      </c>
      <c r="H450" s="117">
        <f>VLOOKUP($A450+ROUND((COLUMN()-2)/24,5),АТС!$A$41:$F$784,3)+'Иные услуги '!$C$5+'РСТ РСО-А'!$L$7+'РСТ РСО-А'!$H$9</f>
        <v>1752.89</v>
      </c>
      <c r="I450" s="117">
        <f>VLOOKUP($A450+ROUND((COLUMN()-2)/24,5),АТС!$A$41:$F$784,3)+'Иные услуги '!$C$5+'РСТ РСО-А'!$L$7+'РСТ РСО-А'!$H$9</f>
        <v>1833.46</v>
      </c>
      <c r="J450" s="117">
        <f>VLOOKUP($A450+ROUND((COLUMN()-2)/24,5),АТС!$A$41:$F$784,3)+'Иные услуги '!$C$5+'РСТ РСО-А'!$L$7+'РСТ РСО-А'!$H$9</f>
        <v>1730.82</v>
      </c>
      <c r="K450" s="117">
        <f>VLOOKUP($A450+ROUND((COLUMN()-2)/24,5),АТС!$A$41:$F$784,3)+'Иные услуги '!$C$5+'РСТ РСО-А'!$L$7+'РСТ РСО-А'!$H$9</f>
        <v>1796.6499999999999</v>
      </c>
      <c r="L450" s="117">
        <f>VLOOKUP($A450+ROUND((COLUMN()-2)/24,5),АТС!$A$41:$F$784,3)+'Иные услуги '!$C$5+'РСТ РСО-А'!$L$7+'РСТ РСО-А'!$H$9</f>
        <v>1814.6000000000001</v>
      </c>
      <c r="M450" s="117">
        <f>VLOOKUP($A450+ROUND((COLUMN()-2)/24,5),АТС!$A$41:$F$784,3)+'Иные услуги '!$C$5+'РСТ РСО-А'!$L$7+'РСТ РСО-А'!$H$9</f>
        <v>1814.45</v>
      </c>
      <c r="N450" s="117">
        <f>VLOOKUP($A450+ROUND((COLUMN()-2)/24,5),АТС!$A$41:$F$784,3)+'Иные услуги '!$C$5+'РСТ РСО-А'!$L$7+'РСТ РСО-А'!$H$9</f>
        <v>1796.5800000000002</v>
      </c>
      <c r="O450" s="117">
        <f>VLOOKUP($A450+ROUND((COLUMN()-2)/24,5),АТС!$A$41:$F$784,3)+'Иные услуги '!$C$5+'РСТ РСО-А'!$L$7+'РСТ РСО-А'!$H$9</f>
        <v>1796.1299999999999</v>
      </c>
      <c r="P450" s="117">
        <f>VLOOKUP($A450+ROUND((COLUMN()-2)/24,5),АТС!$A$41:$F$784,3)+'Иные услуги '!$C$5+'РСТ РСО-А'!$L$7+'РСТ РСО-А'!$H$9</f>
        <v>1764.95</v>
      </c>
      <c r="Q450" s="117">
        <f>VLOOKUP($A450+ROUND((COLUMN()-2)/24,5),АТС!$A$41:$F$784,3)+'Иные услуги '!$C$5+'РСТ РСО-А'!$L$7+'РСТ РСО-А'!$H$9</f>
        <v>1764.55</v>
      </c>
      <c r="R450" s="117">
        <f>VLOOKUP($A450+ROUND((COLUMN()-2)/24,5),АТС!$A$41:$F$784,3)+'Иные услуги '!$C$5+'РСТ РСО-А'!$L$7+'РСТ РСО-А'!$H$9</f>
        <v>1765.19</v>
      </c>
      <c r="S450" s="117">
        <f>VLOOKUP($A450+ROUND((COLUMN()-2)/24,5),АТС!$A$41:$F$784,3)+'Иные услуги '!$C$5+'РСТ РСО-А'!$L$7+'РСТ РСО-А'!$H$9</f>
        <v>1756.3500000000001</v>
      </c>
      <c r="T450" s="117">
        <f>VLOOKUP($A450+ROUND((COLUMN()-2)/24,5),АТС!$A$41:$F$784,3)+'Иные услуги '!$C$5+'РСТ РСО-А'!$L$7+'РСТ РСО-А'!$H$9</f>
        <v>1916.2</v>
      </c>
      <c r="U450" s="117">
        <f>VLOOKUP($A450+ROUND((COLUMN()-2)/24,5),АТС!$A$41:$F$784,3)+'Иные услуги '!$C$5+'РСТ РСО-А'!$L$7+'РСТ РСО-А'!$H$9</f>
        <v>1967.39</v>
      </c>
      <c r="V450" s="117">
        <f>VLOOKUP($A450+ROUND((COLUMN()-2)/24,5),АТС!$A$41:$F$784,3)+'Иные услуги '!$C$5+'РСТ РСО-А'!$L$7+'РСТ РСО-А'!$H$9</f>
        <v>1944.43</v>
      </c>
      <c r="W450" s="117">
        <f>VLOOKUP($A450+ROUND((COLUMN()-2)/24,5),АТС!$A$41:$F$784,3)+'Иные услуги '!$C$5+'РСТ РСО-А'!$L$7+'РСТ РСО-А'!$H$9</f>
        <v>1893.5800000000002</v>
      </c>
      <c r="X450" s="117">
        <f>VLOOKUP($A450+ROUND((COLUMN()-2)/24,5),АТС!$A$41:$F$784,3)+'Иные услуги '!$C$5+'РСТ РСО-А'!$L$7+'РСТ РСО-А'!$H$9</f>
        <v>1714.89</v>
      </c>
      <c r="Y450" s="117">
        <f>VLOOKUP($A450+ROUND((COLUMN()-2)/24,5),АТС!$A$41:$F$784,3)+'Иные услуги '!$C$5+'РСТ РСО-А'!$L$7+'РСТ РСО-А'!$H$9</f>
        <v>1823.1499999999999</v>
      </c>
    </row>
    <row r="451" spans="1:27" x14ac:dyDescent="0.2">
      <c r="A451" s="66">
        <f t="shared" si="12"/>
        <v>43734</v>
      </c>
      <c r="B451" s="117">
        <f>VLOOKUP($A451+ROUND((COLUMN()-2)/24,5),АТС!$A$41:$F$784,3)+'Иные услуги '!$C$5+'РСТ РСО-А'!$L$7+'РСТ РСО-А'!$H$9</f>
        <v>1739.76</v>
      </c>
      <c r="C451" s="117">
        <f>VLOOKUP($A451+ROUND((COLUMN()-2)/24,5),АТС!$A$41:$F$784,3)+'Иные услуги '!$C$5+'РСТ РСО-А'!$L$7+'РСТ РСО-А'!$H$9</f>
        <v>1727.8999999999999</v>
      </c>
      <c r="D451" s="117">
        <f>VLOOKUP($A451+ROUND((COLUMN()-2)/24,5),АТС!$A$41:$F$784,3)+'Иные услуги '!$C$5+'РСТ РСО-А'!$L$7+'РСТ РСО-А'!$H$9</f>
        <v>1719.6299999999999</v>
      </c>
      <c r="E451" s="117">
        <f>VLOOKUP($A451+ROUND((COLUMN()-2)/24,5),АТС!$A$41:$F$784,3)+'Иные услуги '!$C$5+'РСТ РСО-А'!$L$7+'РСТ РСО-А'!$H$9</f>
        <v>1717.76</v>
      </c>
      <c r="F451" s="117">
        <f>VLOOKUP($A451+ROUND((COLUMN()-2)/24,5),АТС!$A$41:$F$784,3)+'Иные услуги '!$C$5+'РСТ РСО-А'!$L$7+'РСТ РСО-А'!$H$9</f>
        <v>1722.28</v>
      </c>
      <c r="G451" s="117">
        <f>VLOOKUP($A451+ROUND((COLUMN()-2)/24,5),АТС!$A$41:$F$784,3)+'Иные услуги '!$C$5+'РСТ РСО-А'!$L$7+'РСТ РСО-А'!$H$9</f>
        <v>1723.49</v>
      </c>
      <c r="H451" s="117">
        <f>VLOOKUP($A451+ROUND((COLUMN()-2)/24,5),АТС!$A$41:$F$784,3)+'Иные услуги '!$C$5+'РСТ РСО-А'!$L$7+'РСТ РСО-А'!$H$9</f>
        <v>1756.8799999999999</v>
      </c>
      <c r="I451" s="117">
        <f>VLOOKUP($A451+ROUND((COLUMN()-2)/24,5),АТС!$A$41:$F$784,3)+'Иные услуги '!$C$5+'РСТ РСО-А'!$L$7+'РСТ РСО-А'!$H$9</f>
        <v>1951.6200000000001</v>
      </c>
      <c r="J451" s="117">
        <f>VLOOKUP($A451+ROUND((COLUMN()-2)/24,5),АТС!$A$41:$F$784,3)+'Иные услуги '!$C$5+'РСТ РСО-А'!$L$7+'РСТ РСО-А'!$H$9</f>
        <v>1731.42</v>
      </c>
      <c r="K451" s="117">
        <f>VLOOKUP($A451+ROUND((COLUMN()-2)/24,5),АТС!$A$41:$F$784,3)+'Иные услуги '!$C$5+'РСТ РСО-А'!$L$7+'РСТ РСО-А'!$H$9</f>
        <v>1843.7500000000002</v>
      </c>
      <c r="L451" s="117">
        <f>VLOOKUP($A451+ROUND((COLUMN()-2)/24,5),АТС!$A$41:$F$784,3)+'Иные услуги '!$C$5+'РСТ РСО-А'!$L$7+'РСТ РСО-А'!$H$9</f>
        <v>1843.5500000000002</v>
      </c>
      <c r="M451" s="117">
        <f>VLOOKUP($A451+ROUND((COLUMN()-2)/24,5),АТС!$A$41:$F$784,3)+'Иные услуги '!$C$5+'РСТ РСО-А'!$L$7+'РСТ РСО-А'!$H$9</f>
        <v>1868.2</v>
      </c>
      <c r="N451" s="117">
        <f>VLOOKUP($A451+ROUND((COLUMN()-2)/24,5),АТС!$A$41:$F$784,3)+'Иные услуги '!$C$5+'РСТ РСО-А'!$L$7+'РСТ РСО-А'!$H$9</f>
        <v>1808.5400000000002</v>
      </c>
      <c r="O451" s="117">
        <f>VLOOKUP($A451+ROUND((COLUMN()-2)/24,5),АТС!$A$41:$F$784,3)+'Иные услуги '!$C$5+'РСТ РСО-А'!$L$7+'РСТ РСО-А'!$H$9</f>
        <v>1809.8100000000002</v>
      </c>
      <c r="P451" s="117">
        <f>VLOOKUP($A451+ROUND((COLUMN()-2)/24,5),АТС!$A$41:$F$784,3)+'Иные услуги '!$C$5+'РСТ РСО-А'!$L$7+'РСТ РСО-А'!$H$9</f>
        <v>1809.84</v>
      </c>
      <c r="Q451" s="117">
        <f>VLOOKUP($A451+ROUND((COLUMN()-2)/24,5),АТС!$A$41:$F$784,3)+'Иные услуги '!$C$5+'РСТ РСО-А'!$L$7+'РСТ РСО-А'!$H$9</f>
        <v>1810.78</v>
      </c>
      <c r="R451" s="117">
        <f>VLOOKUP($A451+ROUND((COLUMN()-2)/24,5),АТС!$A$41:$F$784,3)+'Иные услуги '!$C$5+'РСТ РСО-А'!$L$7+'РСТ РСО-А'!$H$9</f>
        <v>1810.97</v>
      </c>
      <c r="S451" s="117">
        <f>VLOOKUP($A451+ROUND((COLUMN()-2)/24,5),АТС!$A$41:$F$784,3)+'Иные услуги '!$C$5+'РСТ РСО-А'!$L$7+'РСТ РСО-А'!$H$9</f>
        <v>1827.17</v>
      </c>
      <c r="T451" s="117">
        <f>VLOOKUP($A451+ROUND((COLUMN()-2)/24,5),АТС!$A$41:$F$784,3)+'Иные услуги '!$C$5+'РСТ РСО-А'!$L$7+'РСТ РСО-А'!$H$9</f>
        <v>1946.8300000000002</v>
      </c>
      <c r="U451" s="117">
        <f>VLOOKUP($A451+ROUND((COLUMN()-2)/24,5),АТС!$A$41:$F$784,3)+'Иные услуги '!$C$5+'РСТ РСО-А'!$L$7+'РСТ РСО-А'!$H$9</f>
        <v>1998.8600000000001</v>
      </c>
      <c r="V451" s="117">
        <f>VLOOKUP($A451+ROUND((COLUMN()-2)/24,5),АТС!$A$41:$F$784,3)+'Иные услуги '!$C$5+'РСТ РСО-А'!$L$7+'РСТ РСО-А'!$H$9</f>
        <v>1947.68</v>
      </c>
      <c r="W451" s="117">
        <f>VLOOKUP($A451+ROUND((COLUMN()-2)/24,5),АТС!$A$41:$F$784,3)+'Иные услуги '!$C$5+'РСТ РСО-А'!$L$7+'РСТ РСО-А'!$H$9</f>
        <v>1895.1100000000001</v>
      </c>
      <c r="X451" s="117">
        <f>VLOOKUP($A451+ROUND((COLUMN()-2)/24,5),АТС!$A$41:$F$784,3)+'Иные услуги '!$C$5+'РСТ РСО-А'!$L$7+'РСТ РСО-А'!$H$9</f>
        <v>1714.94</v>
      </c>
      <c r="Y451" s="117">
        <f>VLOOKUP($A451+ROUND((COLUMN()-2)/24,5),АТС!$A$41:$F$784,3)+'Иные услуги '!$C$5+'РСТ РСО-А'!$L$7+'РСТ РСО-А'!$H$9</f>
        <v>1801.8500000000001</v>
      </c>
    </row>
    <row r="452" spans="1:27" x14ac:dyDescent="0.2">
      <c r="A452" s="66">
        <f t="shared" si="12"/>
        <v>43735</v>
      </c>
      <c r="B452" s="117">
        <f>VLOOKUP($A452+ROUND((COLUMN()-2)/24,5),АТС!$A$41:$F$784,3)+'Иные услуги '!$C$5+'РСТ РСО-А'!$L$7+'РСТ РСО-А'!$H$9</f>
        <v>1739.78</v>
      </c>
      <c r="C452" s="117">
        <f>VLOOKUP($A452+ROUND((COLUMN()-2)/24,5),АТС!$A$41:$F$784,3)+'Иные услуги '!$C$5+'РСТ РСО-А'!$L$7+'РСТ РСО-А'!$H$9</f>
        <v>1735.48</v>
      </c>
      <c r="D452" s="117">
        <f>VLOOKUP($A452+ROUND((COLUMN()-2)/24,5),АТС!$A$41:$F$784,3)+'Иные услуги '!$C$5+'РСТ РСО-А'!$L$7+'РСТ РСО-А'!$H$9</f>
        <v>1726.96</v>
      </c>
      <c r="E452" s="117">
        <f>VLOOKUP($A452+ROUND((COLUMN()-2)/24,5),АТС!$A$41:$F$784,3)+'Иные услуги '!$C$5+'РСТ РСО-А'!$L$7+'РСТ РСО-А'!$H$9</f>
        <v>1719.41</v>
      </c>
      <c r="F452" s="117">
        <f>VLOOKUP($A452+ROUND((COLUMN()-2)/24,5),АТС!$A$41:$F$784,3)+'Иные услуги '!$C$5+'РСТ РСО-А'!$L$7+'РСТ РСО-А'!$H$9</f>
        <v>1730.69</v>
      </c>
      <c r="G452" s="117">
        <f>VLOOKUP($A452+ROUND((COLUMN()-2)/24,5),АТС!$A$41:$F$784,3)+'Иные услуги '!$C$5+'РСТ РСО-А'!$L$7+'РСТ РСО-А'!$H$9</f>
        <v>1746.7900000000002</v>
      </c>
      <c r="H452" s="117">
        <f>VLOOKUP($A452+ROUND((COLUMN()-2)/24,5),АТС!$A$41:$F$784,3)+'Иные услуги '!$C$5+'РСТ РСО-А'!$L$7+'РСТ РСО-А'!$H$9</f>
        <v>1785.55</v>
      </c>
      <c r="I452" s="117">
        <f>VLOOKUP($A452+ROUND((COLUMN()-2)/24,5),АТС!$A$41:$F$784,3)+'Иные услуги '!$C$5+'РСТ РСО-А'!$L$7+'РСТ РСО-А'!$H$9</f>
        <v>1959.2600000000002</v>
      </c>
      <c r="J452" s="117">
        <f>VLOOKUP($A452+ROUND((COLUMN()-2)/24,5),АТС!$A$41:$F$784,3)+'Иные услуги '!$C$5+'РСТ РСО-А'!$L$7+'РСТ РСО-А'!$H$9</f>
        <v>1733.92</v>
      </c>
      <c r="K452" s="117">
        <f>VLOOKUP($A452+ROUND((COLUMN()-2)/24,5),АТС!$A$41:$F$784,3)+'Иные услуги '!$C$5+'РСТ РСО-А'!$L$7+'РСТ РСО-А'!$H$9</f>
        <v>1859.7200000000003</v>
      </c>
      <c r="L452" s="117">
        <f>VLOOKUP($A452+ROUND((COLUMN()-2)/24,5),АТС!$A$41:$F$784,3)+'Иные услуги '!$C$5+'РСТ РСО-А'!$L$7+'РСТ РСО-А'!$H$9</f>
        <v>1858.5100000000002</v>
      </c>
      <c r="M452" s="117">
        <f>VLOOKUP($A452+ROUND((COLUMN()-2)/24,5),АТС!$A$41:$F$784,3)+'Иные услуги '!$C$5+'РСТ РСО-А'!$L$7+'РСТ РСО-А'!$H$9</f>
        <v>1855.91</v>
      </c>
      <c r="N452" s="117">
        <f>VLOOKUP($A452+ROUND((COLUMN()-2)/24,5),АТС!$A$41:$F$784,3)+'Иные услуги '!$C$5+'РСТ РСО-А'!$L$7+'РСТ РСО-А'!$H$9</f>
        <v>1815.6000000000001</v>
      </c>
      <c r="O452" s="117">
        <f>VLOOKUP($A452+ROUND((COLUMN()-2)/24,5),АТС!$A$41:$F$784,3)+'Иные услуги '!$C$5+'РСТ РСО-А'!$L$7+'РСТ РСО-А'!$H$9</f>
        <v>1814.95</v>
      </c>
      <c r="P452" s="117">
        <f>VLOOKUP($A452+ROUND((COLUMN()-2)/24,5),АТС!$A$41:$F$784,3)+'Иные услуги '!$C$5+'РСТ РСО-А'!$L$7+'РСТ РСО-А'!$H$9</f>
        <v>1814.3700000000001</v>
      </c>
      <c r="Q452" s="117">
        <f>VLOOKUP($A452+ROUND((COLUMN()-2)/24,5),АТС!$A$41:$F$784,3)+'Иные услуги '!$C$5+'РСТ РСО-А'!$L$7+'РСТ РСО-А'!$H$9</f>
        <v>1809.95</v>
      </c>
      <c r="R452" s="117">
        <f>VLOOKUP($A452+ROUND((COLUMN()-2)/24,5),АТС!$A$41:$F$784,3)+'Иные услуги '!$C$5+'РСТ РСО-А'!$L$7+'РСТ РСО-А'!$H$9</f>
        <v>1809.6499999999999</v>
      </c>
      <c r="S452" s="117">
        <f>VLOOKUP($A452+ROUND((COLUMN()-2)/24,5),АТС!$A$41:$F$784,3)+'Иные услуги '!$C$5+'РСТ РСО-А'!$L$7+'РСТ РСО-А'!$H$9</f>
        <v>1823.99</v>
      </c>
      <c r="T452" s="117">
        <f>VLOOKUP($A452+ROUND((COLUMN()-2)/24,5),АТС!$A$41:$F$784,3)+'Иные услуги '!$C$5+'РСТ РСО-А'!$L$7+'РСТ РСО-А'!$H$9</f>
        <v>1956.4700000000003</v>
      </c>
      <c r="U452" s="117">
        <f>VLOOKUP($A452+ROUND((COLUMN()-2)/24,5),АТС!$A$41:$F$784,3)+'Иные услуги '!$C$5+'РСТ РСО-А'!$L$7+'РСТ РСО-А'!$H$9</f>
        <v>2037.5000000000002</v>
      </c>
      <c r="V452" s="117">
        <f>VLOOKUP($A452+ROUND((COLUMN()-2)/24,5),АТС!$A$41:$F$784,3)+'Иные услуги '!$C$5+'РСТ РСО-А'!$L$7+'РСТ РСО-А'!$H$9</f>
        <v>2003.6000000000001</v>
      </c>
      <c r="W452" s="117">
        <f>VLOOKUP($A452+ROUND((COLUMN()-2)/24,5),АТС!$A$41:$F$784,3)+'Иные услуги '!$C$5+'РСТ РСО-А'!$L$7+'РСТ РСО-А'!$H$9</f>
        <v>1918.0200000000002</v>
      </c>
      <c r="X452" s="117">
        <f>VLOOKUP($A452+ROUND((COLUMN()-2)/24,5),АТС!$A$41:$F$784,3)+'Иные услуги '!$C$5+'РСТ РСО-А'!$L$7+'РСТ РСО-А'!$H$9</f>
        <v>1714.77</v>
      </c>
      <c r="Y452" s="117">
        <f>VLOOKUP($A452+ROUND((COLUMN()-2)/24,5),АТС!$A$41:$F$784,3)+'Иные услуги '!$C$5+'РСТ РСО-А'!$L$7+'РСТ РСО-А'!$H$9</f>
        <v>1911.38</v>
      </c>
    </row>
    <row r="453" spans="1:27" x14ac:dyDescent="0.2">
      <c r="A453" s="66">
        <f t="shared" si="12"/>
        <v>43736</v>
      </c>
      <c r="B453" s="117">
        <f>VLOOKUP($A453+ROUND((COLUMN()-2)/24,5),АТС!$A$41:$F$784,3)+'Иные услуги '!$C$5+'РСТ РСО-А'!$L$7+'РСТ РСО-А'!$H$9</f>
        <v>1745.74</v>
      </c>
      <c r="C453" s="117">
        <f>VLOOKUP($A453+ROUND((COLUMN()-2)/24,5),АТС!$A$41:$F$784,3)+'Иные услуги '!$C$5+'РСТ РСО-А'!$L$7+'РСТ РСО-А'!$H$9</f>
        <v>1728.8700000000001</v>
      </c>
      <c r="D453" s="117">
        <f>VLOOKUP($A453+ROUND((COLUMN()-2)/24,5),АТС!$A$41:$F$784,3)+'Иные услуги '!$C$5+'РСТ РСО-А'!$L$7+'РСТ РСО-А'!$H$9</f>
        <v>1720.74</v>
      </c>
      <c r="E453" s="117">
        <f>VLOOKUP($A453+ROUND((COLUMN()-2)/24,5),АТС!$A$41:$F$784,3)+'Иные услуги '!$C$5+'РСТ РСО-А'!$L$7+'РСТ РСО-А'!$H$9</f>
        <v>1717.8</v>
      </c>
      <c r="F453" s="117">
        <f>VLOOKUP($A453+ROUND((COLUMN()-2)/24,5),АТС!$A$41:$F$784,3)+'Иные услуги '!$C$5+'РСТ РСО-А'!$L$7+'РСТ РСО-А'!$H$9</f>
        <v>1716.95</v>
      </c>
      <c r="G453" s="117">
        <f>VLOOKUP($A453+ROUND((COLUMN()-2)/24,5),АТС!$A$41:$F$784,3)+'Иные услуги '!$C$5+'РСТ РСО-А'!$L$7+'РСТ РСО-А'!$H$9</f>
        <v>1717.26</v>
      </c>
      <c r="H453" s="117">
        <f>VLOOKUP($A453+ROUND((COLUMN()-2)/24,5),АТС!$A$41:$F$784,3)+'Иные услуги '!$C$5+'РСТ РСО-А'!$L$7+'РСТ РСО-А'!$H$9</f>
        <v>1725.14</v>
      </c>
      <c r="I453" s="117">
        <f>VLOOKUP($A453+ROUND((COLUMN()-2)/24,5),АТС!$A$41:$F$784,3)+'Иные услуги '!$C$5+'РСТ РСО-А'!$L$7+'РСТ РСО-А'!$H$9</f>
        <v>1768.57</v>
      </c>
      <c r="J453" s="117">
        <f>VLOOKUP($A453+ROUND((COLUMN()-2)/24,5),АТС!$A$41:$F$784,3)+'Иные услуги '!$C$5+'РСТ РСО-А'!$L$7+'РСТ РСО-А'!$H$9</f>
        <v>1715.25</v>
      </c>
      <c r="K453" s="117">
        <f>VLOOKUP($A453+ROUND((COLUMN()-2)/24,5),АТС!$A$41:$F$784,3)+'Иные услуги '!$C$5+'РСТ РСО-А'!$L$7+'РСТ РСО-А'!$H$9</f>
        <v>1755.6200000000001</v>
      </c>
      <c r="L453" s="117">
        <f>VLOOKUP($A453+ROUND((COLUMN()-2)/24,5),АТС!$A$41:$F$784,3)+'Иные услуги '!$C$5+'РСТ РСО-А'!$L$7+'РСТ РСО-А'!$H$9</f>
        <v>1755.99</v>
      </c>
      <c r="M453" s="117">
        <f>VLOOKUP($A453+ROUND((COLUMN()-2)/24,5),АТС!$A$41:$F$784,3)+'Иные услуги '!$C$5+'РСТ РСО-А'!$L$7+'РСТ РСО-А'!$H$9</f>
        <v>1755.8799999999999</v>
      </c>
      <c r="N453" s="117">
        <f>VLOOKUP($A453+ROUND((COLUMN()-2)/24,5),АТС!$A$41:$F$784,3)+'Иные услуги '!$C$5+'РСТ РСО-А'!$L$7+'РСТ РСО-А'!$H$9</f>
        <v>1752.0400000000002</v>
      </c>
      <c r="O453" s="117">
        <f>VLOOKUP($A453+ROUND((COLUMN()-2)/24,5),АТС!$A$41:$F$784,3)+'Иные услуги '!$C$5+'РСТ РСО-А'!$L$7+'РСТ РСО-А'!$H$9</f>
        <v>1753.6000000000001</v>
      </c>
      <c r="P453" s="117">
        <f>VLOOKUP($A453+ROUND((COLUMN()-2)/24,5),АТС!$A$41:$F$784,3)+'Иные услуги '!$C$5+'РСТ РСО-А'!$L$7+'РСТ РСО-А'!$H$9</f>
        <v>1751.48</v>
      </c>
      <c r="Q453" s="117">
        <f>VLOOKUP($A453+ROUND((COLUMN()-2)/24,5),АТС!$A$41:$F$784,3)+'Иные услуги '!$C$5+'РСТ РСО-А'!$L$7+'РСТ РСО-А'!$H$9</f>
        <v>1746.82</v>
      </c>
      <c r="R453" s="117">
        <f>VLOOKUP($A453+ROUND((COLUMN()-2)/24,5),АТС!$A$41:$F$784,3)+'Иные услуги '!$C$5+'РСТ РСО-А'!$L$7+'РСТ РСО-А'!$H$9</f>
        <v>1744.6299999999999</v>
      </c>
      <c r="S453" s="117">
        <f>VLOOKUP($A453+ROUND((COLUMN()-2)/24,5),АТС!$A$41:$F$784,3)+'Иные услуги '!$C$5+'РСТ РСО-А'!$L$7+'РСТ РСО-А'!$H$9</f>
        <v>1775.07</v>
      </c>
      <c r="T453" s="117">
        <f>VLOOKUP($A453+ROUND((COLUMN()-2)/24,5),АТС!$A$41:$F$784,3)+'Иные услуги '!$C$5+'РСТ РСО-А'!$L$7+'РСТ РСО-А'!$H$9</f>
        <v>1868.2600000000002</v>
      </c>
      <c r="U453" s="117">
        <f>VLOOKUP($A453+ROUND((COLUMN()-2)/24,5),АТС!$A$41:$F$784,3)+'Иные услуги '!$C$5+'РСТ РСО-А'!$L$7+'РСТ РСО-А'!$H$9</f>
        <v>1934.2200000000003</v>
      </c>
      <c r="V453" s="117">
        <f>VLOOKUP($A453+ROUND((COLUMN()-2)/24,5),АТС!$A$41:$F$784,3)+'Иные услуги '!$C$5+'РСТ РСО-А'!$L$7+'РСТ РСО-А'!$H$9</f>
        <v>1959.19</v>
      </c>
      <c r="W453" s="117">
        <f>VLOOKUP($A453+ROUND((COLUMN()-2)/24,5),АТС!$A$41:$F$784,3)+'Иные услуги '!$C$5+'РСТ РСО-А'!$L$7+'РСТ РСО-А'!$H$9</f>
        <v>1858.8400000000001</v>
      </c>
      <c r="X453" s="117">
        <f>VLOOKUP($A453+ROUND((COLUMN()-2)/24,5),АТС!$A$41:$F$784,3)+'Иные услуги '!$C$5+'РСТ РСО-А'!$L$7+'РСТ РСО-А'!$H$9</f>
        <v>1714.7900000000002</v>
      </c>
      <c r="Y453" s="117">
        <f>VLOOKUP($A453+ROUND((COLUMN()-2)/24,5),АТС!$A$41:$F$784,3)+'Иные услуги '!$C$5+'РСТ РСО-А'!$L$7+'РСТ РСО-А'!$H$9</f>
        <v>1806.01</v>
      </c>
    </row>
    <row r="454" spans="1:27" x14ac:dyDescent="0.2">
      <c r="A454" s="66">
        <f t="shared" si="12"/>
        <v>43737</v>
      </c>
      <c r="B454" s="117">
        <f>VLOOKUP($A454+ROUND((COLUMN()-2)/24,5),АТС!$A$41:$F$784,3)+'Иные услуги '!$C$5+'РСТ РСО-А'!$L$7+'РСТ РСО-А'!$H$9</f>
        <v>1728.28</v>
      </c>
      <c r="C454" s="117">
        <f>VLOOKUP($A454+ROUND((COLUMN()-2)/24,5),АТС!$A$41:$F$784,3)+'Иные услуги '!$C$5+'РСТ РСО-А'!$L$7+'РСТ РСО-А'!$H$9</f>
        <v>1717</v>
      </c>
      <c r="D454" s="117">
        <f>VLOOKUP($A454+ROUND((COLUMN()-2)/24,5),АТС!$A$41:$F$784,3)+'Иные услуги '!$C$5+'РСТ РСО-А'!$L$7+'РСТ РСО-А'!$H$9</f>
        <v>1715.45</v>
      </c>
      <c r="E454" s="117">
        <f>VLOOKUP($A454+ROUND((COLUMN()-2)/24,5),АТС!$A$41:$F$784,3)+'Иные услуги '!$C$5+'РСТ РСО-А'!$L$7+'РСТ РСО-А'!$H$9</f>
        <v>1715.46</v>
      </c>
      <c r="F454" s="117">
        <f>VLOOKUP($A454+ROUND((COLUMN()-2)/24,5),АТС!$A$41:$F$784,3)+'Иные услуги '!$C$5+'РСТ РСО-А'!$L$7+'РСТ РСО-А'!$H$9</f>
        <v>1715.44</v>
      </c>
      <c r="G454" s="117">
        <f>VLOOKUP($A454+ROUND((COLUMN()-2)/24,5),АТС!$A$41:$F$784,3)+'Иные услуги '!$C$5+'РСТ РСО-А'!$L$7+'РСТ РСО-А'!$H$9</f>
        <v>1716.71</v>
      </c>
      <c r="H454" s="117">
        <f>VLOOKUP($A454+ROUND((COLUMN()-2)/24,5),АТС!$A$41:$F$784,3)+'Иные услуги '!$C$5+'РСТ РСО-А'!$L$7+'РСТ РСО-А'!$H$9</f>
        <v>1715.07</v>
      </c>
      <c r="I454" s="117">
        <f>VLOOKUP($A454+ROUND((COLUMN()-2)/24,5),АТС!$A$41:$F$784,3)+'Иные услуги '!$C$5+'РСТ РСО-А'!$L$7+'РСТ РСО-А'!$H$9</f>
        <v>1737.39</v>
      </c>
      <c r="J454" s="117">
        <f>VLOOKUP($A454+ROUND((COLUMN()-2)/24,5),АТС!$A$41:$F$784,3)+'Иные услуги '!$C$5+'РСТ РСО-А'!$L$7+'РСТ РСО-А'!$H$9</f>
        <v>1715.26</v>
      </c>
      <c r="K454" s="117">
        <f>VLOOKUP($A454+ROUND((COLUMN()-2)/24,5),АТС!$A$41:$F$784,3)+'Иные услуги '!$C$5+'РСТ РСО-А'!$L$7+'РСТ РСО-А'!$H$9</f>
        <v>1715.23</v>
      </c>
      <c r="L454" s="117">
        <f>VLOOKUP($A454+ROUND((COLUMN()-2)/24,5),АТС!$A$41:$F$784,3)+'Иные услуги '!$C$5+'РСТ РСО-А'!$L$7+'РСТ РСО-А'!$H$9</f>
        <v>1715.22</v>
      </c>
      <c r="M454" s="117">
        <f>VLOOKUP($A454+ROUND((COLUMN()-2)/24,5),АТС!$A$41:$F$784,3)+'Иные услуги '!$C$5+'РСТ РСО-А'!$L$7+'РСТ РСО-А'!$H$9</f>
        <v>1715.23</v>
      </c>
      <c r="N454" s="117">
        <f>VLOOKUP($A454+ROUND((COLUMN()-2)/24,5),АТС!$A$41:$F$784,3)+'Иные услуги '!$C$5+'РСТ РСО-А'!$L$7+'РСТ РСО-А'!$H$9</f>
        <v>1728.73</v>
      </c>
      <c r="O454" s="117">
        <f>VLOOKUP($A454+ROUND((COLUMN()-2)/24,5),АТС!$A$41:$F$784,3)+'Иные услуги '!$C$5+'РСТ РСО-А'!$L$7+'РСТ РСО-А'!$H$9</f>
        <v>1715.24</v>
      </c>
      <c r="P454" s="117">
        <f>VLOOKUP($A454+ROUND((COLUMN()-2)/24,5),АТС!$A$41:$F$784,3)+'Иные услуги '!$C$5+'РСТ РСО-А'!$L$7+'РСТ РСО-А'!$H$9</f>
        <v>1715.24</v>
      </c>
      <c r="Q454" s="117">
        <f>VLOOKUP($A454+ROUND((COLUMN()-2)/24,5),АТС!$A$41:$F$784,3)+'Иные услуги '!$C$5+'РСТ РСО-А'!$L$7+'РСТ РСО-А'!$H$9</f>
        <v>1715.24</v>
      </c>
      <c r="R454" s="117">
        <f>VLOOKUP($A454+ROUND((COLUMN()-2)/24,5),АТС!$A$41:$F$784,3)+'Иные услуги '!$C$5+'РСТ РСО-А'!$L$7+'РСТ РСО-А'!$H$9</f>
        <v>1715.23</v>
      </c>
      <c r="S454" s="117">
        <f>VLOOKUP($A454+ROUND((COLUMN()-2)/24,5),АТС!$A$41:$F$784,3)+'Иные услуги '!$C$5+'РСТ РСО-А'!$L$7+'РСТ РСО-А'!$H$9</f>
        <v>1728.82</v>
      </c>
      <c r="T454" s="117">
        <f>VLOOKUP($A454+ROUND((COLUMN()-2)/24,5),АТС!$A$41:$F$784,3)+'Иные услуги '!$C$5+'РСТ РСО-А'!$L$7+'РСТ РСО-А'!$H$9</f>
        <v>1863.13</v>
      </c>
      <c r="U454" s="117">
        <f>VLOOKUP($A454+ROUND((COLUMN()-2)/24,5),АТС!$A$41:$F$784,3)+'Иные услуги '!$C$5+'РСТ РСО-А'!$L$7+'РСТ РСО-А'!$H$9</f>
        <v>1900.2</v>
      </c>
      <c r="V454" s="117">
        <f>VLOOKUP($A454+ROUND((COLUMN()-2)/24,5),АТС!$A$41:$F$784,3)+'Иные услуги '!$C$5+'РСТ РСО-А'!$L$7+'РСТ РСО-А'!$H$9</f>
        <v>1897.94</v>
      </c>
      <c r="W454" s="117">
        <f>VLOOKUP($A454+ROUND((COLUMN()-2)/24,5),АТС!$A$41:$F$784,3)+'Иные услуги '!$C$5+'РСТ РСО-А'!$L$7+'РСТ РСО-А'!$H$9</f>
        <v>1846.89</v>
      </c>
      <c r="X454" s="117">
        <f>VLOOKUP($A454+ROUND((COLUMN()-2)/24,5),АТС!$A$41:$F$784,3)+'Иные услуги '!$C$5+'РСТ РСО-А'!$L$7+'РСТ РСО-А'!$H$9</f>
        <v>1714.5</v>
      </c>
      <c r="Y454" s="117">
        <f>VLOOKUP($A454+ROUND((COLUMN()-2)/24,5),АТС!$A$41:$F$784,3)+'Иные услуги '!$C$5+'РСТ РСО-А'!$L$7+'РСТ РСО-А'!$H$9</f>
        <v>1809.19</v>
      </c>
    </row>
    <row r="455" spans="1:27" x14ac:dyDescent="0.2">
      <c r="A455" s="66">
        <f t="shared" si="12"/>
        <v>43738</v>
      </c>
      <c r="B455" s="117">
        <f>VLOOKUP($A455+ROUND((COLUMN()-2)/24,5),АТС!$A$41:$F$784,3)+'Иные услуги '!$C$5+'РСТ РСО-А'!$L$7+'РСТ РСО-А'!$H$9</f>
        <v>1723.3500000000001</v>
      </c>
      <c r="C455" s="117">
        <f>VLOOKUP($A455+ROUND((COLUMN()-2)/24,5),АТС!$A$41:$F$784,3)+'Иные услуги '!$C$5+'РСТ РСО-А'!$L$7+'РСТ РСО-А'!$H$9</f>
        <v>1716.16</v>
      </c>
      <c r="D455" s="117">
        <f>VLOOKUP($A455+ROUND((COLUMN()-2)/24,5),АТС!$A$41:$F$784,3)+'Иные услуги '!$C$5+'РСТ РСО-А'!$L$7+'РСТ РСО-А'!$H$9</f>
        <v>1715.48</v>
      </c>
      <c r="E455" s="117">
        <f>VLOOKUP($A455+ROUND((COLUMN()-2)/24,5),АТС!$A$41:$F$784,3)+'Иные услуги '!$C$5+'РСТ РСО-А'!$L$7+'РСТ РСО-А'!$H$9</f>
        <v>1715.48</v>
      </c>
      <c r="F455" s="117">
        <f>VLOOKUP($A455+ROUND((COLUMN()-2)/24,5),АТС!$A$41:$F$784,3)+'Иные услуги '!$C$5+'РСТ РСО-А'!$L$7+'РСТ РСО-А'!$H$9</f>
        <v>1715.44</v>
      </c>
      <c r="G455" s="117">
        <f>VLOOKUP($A455+ROUND((COLUMN()-2)/24,5),АТС!$A$41:$F$784,3)+'Иные услуги '!$C$5+'РСТ РСО-А'!$L$7+'РСТ РСО-А'!$H$9</f>
        <v>1715.44</v>
      </c>
      <c r="H455" s="117">
        <f>VLOOKUP($A455+ROUND((COLUMN()-2)/24,5),АТС!$A$41:$F$784,3)+'Иные услуги '!$C$5+'РСТ РСО-А'!$L$7+'РСТ РСО-А'!$H$9</f>
        <v>1719.96</v>
      </c>
      <c r="I455" s="117">
        <f>VLOOKUP($A455+ROUND((COLUMN()-2)/24,5),АТС!$A$41:$F$784,3)+'Иные услуги '!$C$5+'РСТ РСО-А'!$L$7+'РСТ РСО-А'!$H$9</f>
        <v>1832.01</v>
      </c>
      <c r="J455" s="117">
        <f>VLOOKUP($A455+ROUND((COLUMN()-2)/24,5),АТС!$A$41:$F$784,3)+'Иные услуги '!$C$5+'РСТ РСО-А'!$L$7+'РСТ РСО-А'!$H$9</f>
        <v>1715.22</v>
      </c>
      <c r="K455" s="117">
        <f>VLOOKUP($A455+ROUND((COLUMN()-2)/24,5),АТС!$A$41:$F$784,3)+'Иные услуги '!$C$5+'РСТ РСО-А'!$L$7+'РСТ РСО-А'!$H$9</f>
        <v>1797.09</v>
      </c>
      <c r="L455" s="117">
        <f>VLOOKUP($A455+ROUND((COLUMN()-2)/24,5),АТС!$A$41:$F$784,3)+'Иные услуги '!$C$5+'РСТ РСО-А'!$L$7+'РСТ РСО-А'!$H$9</f>
        <v>1797.23</v>
      </c>
      <c r="M455" s="117">
        <f>VLOOKUP($A455+ROUND((COLUMN()-2)/24,5),АТС!$A$41:$F$784,3)+'Иные услуги '!$C$5+'РСТ РСО-А'!$L$7+'РСТ РСО-А'!$H$9</f>
        <v>1796.84</v>
      </c>
      <c r="N455" s="117">
        <f>VLOOKUP($A455+ROUND((COLUMN()-2)/24,5),АТС!$A$41:$F$784,3)+'Иные услуги '!$C$5+'РСТ РСО-А'!$L$7+'РСТ РСО-А'!$H$9</f>
        <v>1795.8799999999999</v>
      </c>
      <c r="O455" s="117">
        <f>VLOOKUP($A455+ROUND((COLUMN()-2)/24,5),АТС!$A$41:$F$784,3)+'Иные услуги '!$C$5+'РСТ РСО-А'!$L$7+'РСТ РСО-А'!$H$9</f>
        <v>1796.09</v>
      </c>
      <c r="P455" s="117">
        <f>VLOOKUP($A455+ROUND((COLUMN()-2)/24,5),АТС!$A$41:$F$784,3)+'Иные услуги '!$C$5+'РСТ РСО-А'!$L$7+'РСТ РСО-А'!$H$9</f>
        <v>1796.3999999999999</v>
      </c>
      <c r="Q455" s="117">
        <f>VLOOKUP($A455+ROUND((COLUMN()-2)/24,5),АТС!$A$41:$F$784,3)+'Иные услуги '!$C$5+'РСТ РСО-А'!$L$7+'РСТ РСО-А'!$H$9</f>
        <v>1796.77</v>
      </c>
      <c r="R455" s="117">
        <f>VLOOKUP($A455+ROUND((COLUMN()-2)/24,5),АТС!$A$41:$F$784,3)+'Иные услуги '!$C$5+'РСТ РСО-А'!$L$7+'РСТ РСО-А'!$H$9</f>
        <v>1794.2900000000002</v>
      </c>
      <c r="S455" s="117">
        <f>VLOOKUP($A455+ROUND((COLUMN()-2)/24,5),АТС!$A$41:$F$784,3)+'Иные услуги '!$C$5+'РСТ РСО-А'!$L$7+'РСТ РСО-А'!$H$9</f>
        <v>1793.8700000000001</v>
      </c>
      <c r="T455" s="117">
        <f>VLOOKUP($A455+ROUND((COLUMN()-2)/24,5),АТС!$A$41:$F$784,3)+'Иные услуги '!$C$5+'РСТ РСО-А'!$L$7+'РСТ РСО-А'!$H$9</f>
        <v>1890.0300000000002</v>
      </c>
      <c r="U455" s="117">
        <f>VLOOKUP($A455+ROUND((COLUMN()-2)/24,5),АТС!$A$41:$F$784,3)+'Иные услуги '!$C$5+'РСТ РСО-А'!$L$7+'РСТ РСО-А'!$H$9</f>
        <v>1908.1200000000001</v>
      </c>
      <c r="V455" s="117">
        <f>VLOOKUP($A455+ROUND((COLUMN()-2)/24,5),АТС!$A$41:$F$784,3)+'Иные услуги '!$C$5+'РСТ РСО-А'!$L$7+'РСТ РСО-А'!$H$9</f>
        <v>1869.8600000000001</v>
      </c>
      <c r="W455" s="117">
        <f>VLOOKUP($A455+ROUND((COLUMN()-2)/24,5),АТС!$A$41:$F$784,3)+'Иные услуги '!$C$5+'РСТ РСО-А'!$L$7+'РСТ РСО-А'!$H$9</f>
        <v>1820.91</v>
      </c>
      <c r="X455" s="117">
        <f>VLOOKUP($A455+ROUND((COLUMN()-2)/24,5),АТС!$A$41:$F$784,3)+'Иные услуги '!$C$5+'РСТ РСО-А'!$L$7+'РСТ РСО-А'!$H$9</f>
        <v>1714.6299999999999</v>
      </c>
      <c r="Y455" s="117">
        <f>VLOOKUP($A455+ROUND((COLUMN()-2)/24,5),АТС!$A$41:$F$784,3)+'Иные услуги '!$C$5+'РСТ РСО-А'!$L$7+'РСТ РСО-А'!$H$9</f>
        <v>1760.11</v>
      </c>
    </row>
    <row r="456" spans="1:27" hidden="1" x14ac:dyDescent="0.2">
      <c r="A456" s="66">
        <f t="shared" si="12"/>
        <v>43739</v>
      </c>
      <c r="B456" s="117">
        <f>VLOOKUP($A456+ROUND((COLUMN()-2)/24,5),АТС!$A$41:$F$784,3)+'Иные услуги '!$C$5+'РСТ РСО-А'!$L$7+'РСТ РСО-А'!$H$9</f>
        <v>819.34</v>
      </c>
      <c r="C456" s="117">
        <f>VLOOKUP($A456+ROUND((COLUMN()-2)/24,5),АТС!$A$41:$F$784,3)+'Иные услуги '!$C$5+'РСТ РСО-А'!$L$7+'РСТ РСО-А'!$H$9</f>
        <v>819.34</v>
      </c>
      <c r="D456" s="117">
        <f>VLOOKUP($A456+ROUND((COLUMN()-2)/24,5),АТС!$A$41:$F$784,3)+'Иные услуги '!$C$5+'РСТ РСО-А'!$L$7+'РСТ РСО-А'!$H$9</f>
        <v>819.34</v>
      </c>
      <c r="E456" s="117">
        <f>VLOOKUP($A456+ROUND((COLUMN()-2)/24,5),АТС!$A$41:$F$784,3)+'Иные услуги '!$C$5+'РСТ РСО-А'!$L$7+'РСТ РСО-А'!$H$9</f>
        <v>819.34</v>
      </c>
      <c r="F456" s="117">
        <f>VLOOKUP($A456+ROUND((COLUMN()-2)/24,5),АТС!$A$41:$F$784,3)+'Иные услуги '!$C$5+'РСТ РСО-А'!$L$7+'РСТ РСО-А'!$H$9</f>
        <v>819.34</v>
      </c>
      <c r="G456" s="117">
        <f>VLOOKUP($A456+ROUND((COLUMN()-2)/24,5),АТС!$A$41:$F$784,3)+'Иные услуги '!$C$5+'РСТ РСО-А'!$L$7+'РСТ РСО-А'!$H$9</f>
        <v>819.34</v>
      </c>
      <c r="H456" s="117">
        <f>VLOOKUP($A456+ROUND((COLUMN()-2)/24,5),АТС!$A$41:$F$784,3)+'Иные услуги '!$C$5+'РСТ РСО-А'!$L$7+'РСТ РСО-А'!$H$9</f>
        <v>819.34</v>
      </c>
      <c r="I456" s="117">
        <f>VLOOKUP($A456+ROUND((COLUMN()-2)/24,5),АТС!$A$41:$F$784,3)+'Иные услуги '!$C$5+'РСТ РСО-А'!$L$7+'РСТ РСО-А'!$H$9</f>
        <v>819.34</v>
      </c>
      <c r="J456" s="117">
        <f>VLOOKUP($A456+ROUND((COLUMN()-2)/24,5),АТС!$A$41:$F$784,3)+'Иные услуги '!$C$5+'РСТ РСО-А'!$L$7+'РСТ РСО-А'!$H$9</f>
        <v>819.34</v>
      </c>
      <c r="K456" s="117">
        <f>VLOOKUP($A456+ROUND((COLUMN()-2)/24,5),АТС!$A$41:$F$784,3)+'Иные услуги '!$C$5+'РСТ РСО-А'!$L$7+'РСТ РСО-А'!$H$9</f>
        <v>819.34</v>
      </c>
      <c r="L456" s="117">
        <f>VLOOKUP($A456+ROUND((COLUMN()-2)/24,5),АТС!$A$41:$F$784,3)+'Иные услуги '!$C$5+'РСТ РСО-А'!$L$7+'РСТ РСО-А'!$H$9</f>
        <v>819.34</v>
      </c>
      <c r="M456" s="117">
        <f>VLOOKUP($A456+ROUND((COLUMN()-2)/24,5),АТС!$A$41:$F$784,3)+'Иные услуги '!$C$5+'РСТ РСО-А'!$L$7+'РСТ РСО-А'!$H$9</f>
        <v>819.34</v>
      </c>
      <c r="N456" s="117">
        <f>VLOOKUP($A456+ROUND((COLUMN()-2)/24,5),АТС!$A$41:$F$784,3)+'Иные услуги '!$C$5+'РСТ РСО-А'!$L$7+'РСТ РСО-А'!$H$9</f>
        <v>819.34</v>
      </c>
      <c r="O456" s="117">
        <f>VLOOKUP($A456+ROUND((COLUMN()-2)/24,5),АТС!$A$41:$F$784,3)+'Иные услуги '!$C$5+'РСТ РСО-А'!$L$7+'РСТ РСО-А'!$H$9</f>
        <v>819.34</v>
      </c>
      <c r="P456" s="117">
        <f>VLOOKUP($A456+ROUND((COLUMN()-2)/24,5),АТС!$A$41:$F$784,3)+'Иные услуги '!$C$5+'РСТ РСО-А'!$L$7+'РСТ РСО-А'!$H$9</f>
        <v>819.34</v>
      </c>
      <c r="Q456" s="117">
        <f>VLOOKUP($A456+ROUND((COLUMN()-2)/24,5),АТС!$A$41:$F$784,3)+'Иные услуги '!$C$5+'РСТ РСО-А'!$L$7+'РСТ РСО-А'!$H$9</f>
        <v>819.34</v>
      </c>
      <c r="R456" s="117">
        <f>VLOOKUP($A456+ROUND((COLUMN()-2)/24,5),АТС!$A$41:$F$784,3)+'Иные услуги '!$C$5+'РСТ РСО-А'!$L$7+'РСТ РСО-А'!$H$9</f>
        <v>819.34</v>
      </c>
      <c r="S456" s="117">
        <f>VLOOKUP($A456+ROUND((COLUMN()-2)/24,5),АТС!$A$41:$F$784,3)+'Иные услуги '!$C$5+'РСТ РСО-А'!$L$7+'РСТ РСО-А'!$H$9</f>
        <v>819.34</v>
      </c>
      <c r="T456" s="117">
        <f>VLOOKUP($A456+ROUND((COLUMN()-2)/24,5),АТС!$A$41:$F$784,3)+'Иные услуги '!$C$5+'РСТ РСО-А'!$L$7+'РСТ РСО-А'!$H$9</f>
        <v>819.34</v>
      </c>
      <c r="U456" s="117">
        <f>VLOOKUP($A456+ROUND((COLUMN()-2)/24,5),АТС!$A$41:$F$784,3)+'Иные услуги '!$C$5+'РСТ РСО-А'!$L$7+'РСТ РСО-А'!$H$9</f>
        <v>819.34</v>
      </c>
      <c r="V456" s="117">
        <f>VLOOKUP($A456+ROUND((COLUMN()-2)/24,5),АТС!$A$41:$F$784,3)+'Иные услуги '!$C$5+'РСТ РСО-А'!$L$7+'РСТ РСО-А'!$H$9</f>
        <v>819.34</v>
      </c>
      <c r="W456" s="117">
        <f>VLOOKUP($A456+ROUND((COLUMN()-2)/24,5),АТС!$A$41:$F$784,3)+'Иные услуги '!$C$5+'РСТ РСО-А'!$L$7+'РСТ РСО-А'!$H$9</f>
        <v>819.34</v>
      </c>
      <c r="X456" s="117">
        <f>VLOOKUP($A456+ROUND((COLUMN()-2)/24,5),АТС!$A$41:$F$784,3)+'Иные услуги '!$C$5+'РСТ РСО-А'!$L$7+'РСТ РСО-А'!$H$9</f>
        <v>819.34</v>
      </c>
      <c r="Y456" s="117">
        <f>VLOOKUP($A456+ROUND((COLUMN()-2)/24,5),АТС!$A$41:$F$784,3)+'Иные услуги '!$C$5+'РСТ РСО-А'!$L$7+'РСТ РСО-А'!$H$9</f>
        <v>819.34</v>
      </c>
    </row>
    <row r="458" spans="1:27" ht="12.75" customHeight="1" x14ac:dyDescent="0.2">
      <c r="A458" s="144" t="s">
        <v>35</v>
      </c>
      <c r="B458" s="147" t="s">
        <v>127</v>
      </c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9"/>
    </row>
    <row r="459" spans="1:27" ht="12.75" customHeight="1" x14ac:dyDescent="0.2">
      <c r="A459" s="145"/>
      <c r="B459" s="150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2"/>
    </row>
    <row r="460" spans="1:27" s="94" customFormat="1" ht="12.75" customHeight="1" x14ac:dyDescent="0.2">
      <c r="A460" s="145"/>
      <c r="B460" s="187" t="s">
        <v>98</v>
      </c>
      <c r="C460" s="183" t="s">
        <v>99</v>
      </c>
      <c r="D460" s="183" t="s">
        <v>100</v>
      </c>
      <c r="E460" s="183" t="s">
        <v>101</v>
      </c>
      <c r="F460" s="183" t="s">
        <v>102</v>
      </c>
      <c r="G460" s="183" t="s">
        <v>103</v>
      </c>
      <c r="H460" s="183" t="s">
        <v>104</v>
      </c>
      <c r="I460" s="183" t="s">
        <v>105</v>
      </c>
      <c r="J460" s="183" t="s">
        <v>106</v>
      </c>
      <c r="K460" s="183" t="s">
        <v>107</v>
      </c>
      <c r="L460" s="183" t="s">
        <v>108</v>
      </c>
      <c r="M460" s="183" t="s">
        <v>109</v>
      </c>
      <c r="N460" s="185" t="s">
        <v>110</v>
      </c>
      <c r="O460" s="183" t="s">
        <v>111</v>
      </c>
      <c r="P460" s="183" t="s">
        <v>112</v>
      </c>
      <c r="Q460" s="183" t="s">
        <v>113</v>
      </c>
      <c r="R460" s="183" t="s">
        <v>114</v>
      </c>
      <c r="S460" s="183" t="s">
        <v>115</v>
      </c>
      <c r="T460" s="183" t="s">
        <v>116</v>
      </c>
      <c r="U460" s="183" t="s">
        <v>117</v>
      </c>
      <c r="V460" s="183" t="s">
        <v>118</v>
      </c>
      <c r="W460" s="183" t="s">
        <v>119</v>
      </c>
      <c r="X460" s="183" t="s">
        <v>120</v>
      </c>
      <c r="Y460" s="183" t="s">
        <v>121</v>
      </c>
    </row>
    <row r="461" spans="1:27" s="94" customFormat="1" ht="11.25" customHeight="1" x14ac:dyDescent="0.2">
      <c r="A461" s="146"/>
      <c r="B461" s="188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6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</row>
    <row r="462" spans="1:27" ht="15.75" customHeight="1" x14ac:dyDescent="0.2">
      <c r="A462" s="66">
        <f>A426</f>
        <v>43709</v>
      </c>
      <c r="B462" s="85">
        <f>VLOOKUP($A462+ROUND((COLUMN()-2)/24,5),АТС!$A$41:$F$784,4)</f>
        <v>0</v>
      </c>
      <c r="C462" s="85">
        <f>VLOOKUP($A462+ROUND((COLUMN()-2)/24,5),АТС!$A$41:$F$784,4)</f>
        <v>0</v>
      </c>
      <c r="D462" s="85">
        <f>VLOOKUP($A462+ROUND((COLUMN()-2)/24,5),АТС!$A$41:$F$784,4)</f>
        <v>0</v>
      </c>
      <c r="E462" s="85">
        <f>VLOOKUP($A462+ROUND((COLUMN()-2)/24,5),АТС!$A$41:$F$784,4)</f>
        <v>0</v>
      </c>
      <c r="F462" s="85">
        <f>VLOOKUP($A462+ROUND((COLUMN()-2)/24,5),АТС!$A$41:$F$784,4)</f>
        <v>0</v>
      </c>
      <c r="G462" s="85">
        <f>VLOOKUP($A462+ROUND((COLUMN()-2)/24,5),АТС!$A$41:$F$784,4)</f>
        <v>0</v>
      </c>
      <c r="H462" s="85">
        <f>VLOOKUP($A462+ROUND((COLUMN()-2)/24,5),АТС!$A$41:$F$784,4)</f>
        <v>0</v>
      </c>
      <c r="I462" s="85">
        <f>VLOOKUP($A462+ROUND((COLUMN()-2)/24,5),АТС!$A$41:$F$784,4)</f>
        <v>104.34</v>
      </c>
      <c r="J462" s="85">
        <f>VLOOKUP($A462+ROUND((COLUMN()-2)/24,5),АТС!$A$41:$F$784,4)</f>
        <v>0</v>
      </c>
      <c r="K462" s="85">
        <f>VLOOKUP($A462+ROUND((COLUMN()-2)/24,5),АТС!$A$41:$F$784,4)</f>
        <v>0.01</v>
      </c>
      <c r="L462" s="85">
        <f>VLOOKUP($A462+ROUND((COLUMN()-2)/24,5),АТС!$A$41:$F$784,4)</f>
        <v>0</v>
      </c>
      <c r="M462" s="85">
        <f>VLOOKUP($A462+ROUND((COLUMN()-2)/24,5),АТС!$A$41:$F$784,4)</f>
        <v>0</v>
      </c>
      <c r="N462" s="85">
        <f>VLOOKUP($A462+ROUND((COLUMN()-2)/24,5),АТС!$A$41:$F$784,4)</f>
        <v>0</v>
      </c>
      <c r="O462" s="85">
        <f>VLOOKUP($A462+ROUND((COLUMN()-2)/24,5),АТС!$A$41:$F$784,4)</f>
        <v>0</v>
      </c>
      <c r="P462" s="85">
        <f>VLOOKUP($A462+ROUND((COLUMN()-2)/24,5),АТС!$A$41:$F$784,4)</f>
        <v>0</v>
      </c>
      <c r="Q462" s="85">
        <f>VLOOKUP($A462+ROUND((COLUMN()-2)/24,5),АТС!$A$41:$F$784,4)</f>
        <v>0</v>
      </c>
      <c r="R462" s="85">
        <f>VLOOKUP($A462+ROUND((COLUMN()-2)/24,5),АТС!$A$41:$F$784,4)</f>
        <v>0.01</v>
      </c>
      <c r="S462" s="85">
        <f>VLOOKUP($A462+ROUND((COLUMN()-2)/24,5),АТС!$A$41:$F$784,4)</f>
        <v>0</v>
      </c>
      <c r="T462" s="85">
        <f>VLOOKUP($A462+ROUND((COLUMN()-2)/24,5),АТС!$A$41:$F$784,4)</f>
        <v>0</v>
      </c>
      <c r="U462" s="85">
        <f>VLOOKUP($A462+ROUND((COLUMN()-2)/24,5),АТС!$A$41:$F$784,4)</f>
        <v>0</v>
      </c>
      <c r="V462" s="85">
        <f>VLOOKUP($A462+ROUND((COLUMN()-2)/24,5),АТС!$A$41:$F$784,4)</f>
        <v>0</v>
      </c>
      <c r="W462" s="85">
        <f>VLOOKUP($A462+ROUND((COLUMN()-2)/24,5),АТС!$A$41:$F$784,4)</f>
        <v>0</v>
      </c>
      <c r="X462" s="85">
        <f>VLOOKUP($A462+ROUND((COLUMN()-2)/24,5),АТС!$A$41:$F$784,4)</f>
        <v>0</v>
      </c>
      <c r="Y462" s="85">
        <f>VLOOKUP($A462+ROUND((COLUMN()-2)/24,5),АТС!$A$41:$F$784,4)</f>
        <v>0</v>
      </c>
      <c r="AA462" s="67"/>
    </row>
    <row r="463" spans="1:27" x14ac:dyDescent="0.2">
      <c r="A463" s="66">
        <f>A462+1</f>
        <v>43710</v>
      </c>
      <c r="B463" s="85">
        <f>VLOOKUP($A463+ROUND((COLUMN()-2)/24,5),АТС!$A$41:$F$784,4)</f>
        <v>0</v>
      </c>
      <c r="C463" s="85">
        <f>VLOOKUP($A463+ROUND((COLUMN()-2)/24,5),АТС!$A$41:$F$784,4)</f>
        <v>0</v>
      </c>
      <c r="D463" s="85">
        <f>VLOOKUP($A463+ROUND((COLUMN()-2)/24,5),АТС!$A$41:$F$784,4)</f>
        <v>0</v>
      </c>
      <c r="E463" s="85">
        <f>VLOOKUP($A463+ROUND((COLUMN()-2)/24,5),АТС!$A$41:$F$784,4)</f>
        <v>0</v>
      </c>
      <c r="F463" s="85">
        <f>VLOOKUP($A463+ROUND((COLUMN()-2)/24,5),АТС!$A$41:$F$784,4)</f>
        <v>0</v>
      </c>
      <c r="G463" s="85">
        <f>VLOOKUP($A463+ROUND((COLUMN()-2)/24,5),АТС!$A$41:$F$784,4)</f>
        <v>0</v>
      </c>
      <c r="H463" s="85">
        <f>VLOOKUP($A463+ROUND((COLUMN()-2)/24,5),АТС!$A$41:$F$784,4)</f>
        <v>15.93</v>
      </c>
      <c r="I463" s="85">
        <f>VLOOKUP($A463+ROUND((COLUMN()-2)/24,5),АТС!$A$41:$F$784,4)</f>
        <v>19.2</v>
      </c>
      <c r="J463" s="85">
        <f>VLOOKUP($A463+ROUND((COLUMN()-2)/24,5),АТС!$A$41:$F$784,4)</f>
        <v>99.7</v>
      </c>
      <c r="K463" s="85">
        <f>VLOOKUP($A463+ROUND((COLUMN()-2)/24,5),АТС!$A$41:$F$784,4)</f>
        <v>0</v>
      </c>
      <c r="L463" s="85">
        <f>VLOOKUP($A463+ROUND((COLUMN()-2)/24,5),АТС!$A$41:$F$784,4)</f>
        <v>0</v>
      </c>
      <c r="M463" s="85">
        <f>VLOOKUP($A463+ROUND((COLUMN()-2)/24,5),АТС!$A$41:$F$784,4)</f>
        <v>0</v>
      </c>
      <c r="N463" s="85">
        <f>VLOOKUP($A463+ROUND((COLUMN()-2)/24,5),АТС!$A$41:$F$784,4)</f>
        <v>0</v>
      </c>
      <c r="O463" s="85">
        <f>VLOOKUP($A463+ROUND((COLUMN()-2)/24,5),АТС!$A$41:$F$784,4)</f>
        <v>0</v>
      </c>
      <c r="P463" s="85">
        <f>VLOOKUP($A463+ROUND((COLUMN()-2)/24,5),АТС!$A$41:$F$784,4)</f>
        <v>0</v>
      </c>
      <c r="Q463" s="85">
        <f>VLOOKUP($A463+ROUND((COLUMN()-2)/24,5),АТС!$A$41:$F$784,4)</f>
        <v>0</v>
      </c>
      <c r="R463" s="85">
        <f>VLOOKUP($A463+ROUND((COLUMN()-2)/24,5),АТС!$A$41:$F$784,4)</f>
        <v>0</v>
      </c>
      <c r="S463" s="85">
        <f>VLOOKUP($A463+ROUND((COLUMN()-2)/24,5),АТС!$A$41:$F$784,4)</f>
        <v>0</v>
      </c>
      <c r="T463" s="85">
        <f>VLOOKUP($A463+ROUND((COLUMN()-2)/24,5),АТС!$A$41:$F$784,4)</f>
        <v>0</v>
      </c>
      <c r="U463" s="85">
        <f>VLOOKUP($A463+ROUND((COLUMN()-2)/24,5),АТС!$A$41:$F$784,4)</f>
        <v>42.54</v>
      </c>
      <c r="V463" s="85">
        <f>VLOOKUP($A463+ROUND((COLUMN()-2)/24,5),АТС!$A$41:$F$784,4)</f>
        <v>0</v>
      </c>
      <c r="W463" s="85">
        <f>VLOOKUP($A463+ROUND((COLUMN()-2)/24,5),АТС!$A$41:$F$784,4)</f>
        <v>0</v>
      </c>
      <c r="X463" s="85">
        <f>VLOOKUP($A463+ROUND((COLUMN()-2)/24,5),АТС!$A$41:$F$784,4)</f>
        <v>0</v>
      </c>
      <c r="Y463" s="85">
        <f>VLOOKUP($A463+ROUND((COLUMN()-2)/24,5),АТС!$A$41:$F$784,4)</f>
        <v>0</v>
      </c>
    </row>
    <row r="464" spans="1:27" x14ac:dyDescent="0.2">
      <c r="A464" s="66">
        <f t="shared" ref="A464:A492" si="13">A463+1</f>
        <v>43711</v>
      </c>
      <c r="B464" s="85">
        <f>VLOOKUP($A464+ROUND((COLUMN()-2)/24,5),АТС!$A$41:$F$784,4)</f>
        <v>0</v>
      </c>
      <c r="C464" s="85">
        <f>VLOOKUP($A464+ROUND((COLUMN()-2)/24,5),АТС!$A$41:$F$784,4)</f>
        <v>0</v>
      </c>
      <c r="D464" s="85">
        <f>VLOOKUP($A464+ROUND((COLUMN()-2)/24,5),АТС!$A$41:$F$784,4)</f>
        <v>0</v>
      </c>
      <c r="E464" s="85">
        <f>VLOOKUP($A464+ROUND((COLUMN()-2)/24,5),АТС!$A$41:$F$784,4)</f>
        <v>0</v>
      </c>
      <c r="F464" s="85">
        <f>VLOOKUP($A464+ROUND((COLUMN()-2)/24,5),АТС!$A$41:$F$784,4)</f>
        <v>0</v>
      </c>
      <c r="G464" s="85">
        <f>VLOOKUP($A464+ROUND((COLUMN()-2)/24,5),АТС!$A$41:$F$784,4)</f>
        <v>0</v>
      </c>
      <c r="H464" s="85">
        <f>VLOOKUP($A464+ROUND((COLUMN()-2)/24,5),АТС!$A$41:$F$784,4)</f>
        <v>226.4</v>
      </c>
      <c r="I464" s="85">
        <f>VLOOKUP($A464+ROUND((COLUMN()-2)/24,5),АТС!$A$41:$F$784,4)</f>
        <v>160.1</v>
      </c>
      <c r="J464" s="85">
        <f>VLOOKUP($A464+ROUND((COLUMN()-2)/24,5),АТС!$A$41:$F$784,4)</f>
        <v>0</v>
      </c>
      <c r="K464" s="85">
        <f>VLOOKUP($A464+ROUND((COLUMN()-2)/24,5),АТС!$A$41:$F$784,4)</f>
        <v>0.01</v>
      </c>
      <c r="L464" s="85">
        <f>VLOOKUP($A464+ROUND((COLUMN()-2)/24,5),АТС!$A$41:$F$784,4)</f>
        <v>0</v>
      </c>
      <c r="M464" s="85">
        <f>VLOOKUP($A464+ROUND((COLUMN()-2)/24,5),АТС!$A$41:$F$784,4)</f>
        <v>0</v>
      </c>
      <c r="N464" s="85">
        <f>VLOOKUP($A464+ROUND((COLUMN()-2)/24,5),АТС!$A$41:$F$784,4)</f>
        <v>0</v>
      </c>
      <c r="O464" s="85">
        <f>VLOOKUP($A464+ROUND((COLUMN()-2)/24,5),АТС!$A$41:$F$784,4)</f>
        <v>0</v>
      </c>
      <c r="P464" s="85">
        <f>VLOOKUP($A464+ROUND((COLUMN()-2)/24,5),АТС!$A$41:$F$784,4)</f>
        <v>0</v>
      </c>
      <c r="Q464" s="85">
        <f>VLOOKUP($A464+ROUND((COLUMN()-2)/24,5),АТС!$A$41:$F$784,4)</f>
        <v>0</v>
      </c>
      <c r="R464" s="85">
        <f>VLOOKUP($A464+ROUND((COLUMN()-2)/24,5),АТС!$A$41:$F$784,4)</f>
        <v>0</v>
      </c>
      <c r="S464" s="85">
        <f>VLOOKUP($A464+ROUND((COLUMN()-2)/24,5),АТС!$A$41:$F$784,4)</f>
        <v>0</v>
      </c>
      <c r="T464" s="85">
        <f>VLOOKUP($A464+ROUND((COLUMN()-2)/24,5),АТС!$A$41:$F$784,4)</f>
        <v>0</v>
      </c>
      <c r="U464" s="85">
        <f>VLOOKUP($A464+ROUND((COLUMN()-2)/24,5),АТС!$A$41:$F$784,4)</f>
        <v>0</v>
      </c>
      <c r="V464" s="85">
        <f>VLOOKUP($A464+ROUND((COLUMN()-2)/24,5),АТС!$A$41:$F$784,4)</f>
        <v>0</v>
      </c>
      <c r="W464" s="85">
        <f>VLOOKUP($A464+ROUND((COLUMN()-2)/24,5),АТС!$A$41:$F$784,4)</f>
        <v>0</v>
      </c>
      <c r="X464" s="85">
        <f>VLOOKUP($A464+ROUND((COLUMN()-2)/24,5),АТС!$A$41:$F$784,4)</f>
        <v>0</v>
      </c>
      <c r="Y464" s="85">
        <f>VLOOKUP($A464+ROUND((COLUMN()-2)/24,5),АТС!$A$41:$F$784,4)</f>
        <v>0</v>
      </c>
    </row>
    <row r="465" spans="1:25" x14ac:dyDescent="0.2">
      <c r="A465" s="66">
        <f t="shared" si="13"/>
        <v>43712</v>
      </c>
      <c r="B465" s="85">
        <f>VLOOKUP($A465+ROUND((COLUMN()-2)/24,5),АТС!$A$41:$F$784,4)</f>
        <v>0</v>
      </c>
      <c r="C465" s="85">
        <f>VLOOKUP($A465+ROUND((COLUMN()-2)/24,5),АТС!$A$41:$F$784,4)</f>
        <v>0</v>
      </c>
      <c r="D465" s="85">
        <f>VLOOKUP($A465+ROUND((COLUMN()-2)/24,5),АТС!$A$41:$F$784,4)</f>
        <v>0</v>
      </c>
      <c r="E465" s="85">
        <f>VLOOKUP($A465+ROUND((COLUMN()-2)/24,5),АТС!$A$41:$F$784,4)</f>
        <v>0</v>
      </c>
      <c r="F465" s="85">
        <f>VLOOKUP($A465+ROUND((COLUMN()-2)/24,5),АТС!$A$41:$F$784,4)</f>
        <v>0.01</v>
      </c>
      <c r="G465" s="85">
        <f>VLOOKUP($A465+ROUND((COLUMN()-2)/24,5),АТС!$A$41:$F$784,4)</f>
        <v>0</v>
      </c>
      <c r="H465" s="85">
        <f>VLOOKUP($A465+ROUND((COLUMN()-2)/24,5),АТС!$A$41:$F$784,4)</f>
        <v>167.74</v>
      </c>
      <c r="I465" s="85">
        <f>VLOOKUP($A465+ROUND((COLUMN()-2)/24,5),АТС!$A$41:$F$784,4)</f>
        <v>102.24</v>
      </c>
      <c r="J465" s="85">
        <f>VLOOKUP($A465+ROUND((COLUMN()-2)/24,5),АТС!$A$41:$F$784,4)</f>
        <v>105.24</v>
      </c>
      <c r="K465" s="85">
        <f>VLOOKUP($A465+ROUND((COLUMN()-2)/24,5),АТС!$A$41:$F$784,4)</f>
        <v>0</v>
      </c>
      <c r="L465" s="85">
        <f>VLOOKUP($A465+ROUND((COLUMN()-2)/24,5),АТС!$A$41:$F$784,4)</f>
        <v>5.58</v>
      </c>
      <c r="M465" s="85">
        <f>VLOOKUP($A465+ROUND((COLUMN()-2)/24,5),АТС!$A$41:$F$784,4)</f>
        <v>0</v>
      </c>
      <c r="N465" s="85">
        <f>VLOOKUP($A465+ROUND((COLUMN()-2)/24,5),АТС!$A$41:$F$784,4)</f>
        <v>0</v>
      </c>
      <c r="O465" s="85">
        <f>VLOOKUP($A465+ROUND((COLUMN()-2)/24,5),АТС!$A$41:$F$784,4)</f>
        <v>50.22</v>
      </c>
      <c r="P465" s="85">
        <f>VLOOKUP($A465+ROUND((COLUMN()-2)/24,5),АТС!$A$41:$F$784,4)</f>
        <v>0</v>
      </c>
      <c r="Q465" s="85">
        <f>VLOOKUP($A465+ROUND((COLUMN()-2)/24,5),АТС!$A$41:$F$784,4)</f>
        <v>0</v>
      </c>
      <c r="R465" s="85">
        <f>VLOOKUP($A465+ROUND((COLUMN()-2)/24,5),АТС!$A$41:$F$784,4)</f>
        <v>0</v>
      </c>
      <c r="S465" s="85">
        <f>VLOOKUP($A465+ROUND((COLUMN()-2)/24,5),АТС!$A$41:$F$784,4)</f>
        <v>0</v>
      </c>
      <c r="T465" s="85">
        <f>VLOOKUP($A465+ROUND((COLUMN()-2)/24,5),АТС!$A$41:$F$784,4)</f>
        <v>0</v>
      </c>
      <c r="U465" s="85">
        <f>VLOOKUP($A465+ROUND((COLUMN()-2)/24,5),АТС!$A$41:$F$784,4)</f>
        <v>0</v>
      </c>
      <c r="V465" s="85">
        <f>VLOOKUP($A465+ROUND((COLUMN()-2)/24,5),АТС!$A$41:$F$784,4)</f>
        <v>0</v>
      </c>
      <c r="W465" s="85">
        <f>VLOOKUP($A465+ROUND((COLUMN()-2)/24,5),АТС!$A$41:$F$784,4)</f>
        <v>0</v>
      </c>
      <c r="X465" s="85">
        <f>VLOOKUP($A465+ROUND((COLUMN()-2)/24,5),АТС!$A$41:$F$784,4)</f>
        <v>0</v>
      </c>
      <c r="Y465" s="85">
        <f>VLOOKUP($A465+ROUND((COLUMN()-2)/24,5),АТС!$A$41:$F$784,4)</f>
        <v>0</v>
      </c>
    </row>
    <row r="466" spans="1:25" x14ac:dyDescent="0.2">
      <c r="A466" s="66">
        <f t="shared" si="13"/>
        <v>43713</v>
      </c>
      <c r="B466" s="85">
        <f>VLOOKUP($A466+ROUND((COLUMN()-2)/24,5),АТС!$A$41:$F$784,4)</f>
        <v>0</v>
      </c>
      <c r="C466" s="85">
        <f>VLOOKUP($A466+ROUND((COLUMN()-2)/24,5),АТС!$A$41:$F$784,4)</f>
        <v>0</v>
      </c>
      <c r="D466" s="85">
        <f>VLOOKUP($A466+ROUND((COLUMN()-2)/24,5),АТС!$A$41:$F$784,4)</f>
        <v>0</v>
      </c>
      <c r="E466" s="85">
        <f>VLOOKUP($A466+ROUND((COLUMN()-2)/24,5),АТС!$A$41:$F$784,4)</f>
        <v>0</v>
      </c>
      <c r="F466" s="85">
        <f>VLOOKUP($A466+ROUND((COLUMN()-2)/24,5),АТС!$A$41:$F$784,4)</f>
        <v>2.77</v>
      </c>
      <c r="G466" s="85">
        <f>VLOOKUP($A466+ROUND((COLUMN()-2)/24,5),АТС!$A$41:$F$784,4)</f>
        <v>43.46</v>
      </c>
      <c r="H466" s="85">
        <f>VLOOKUP($A466+ROUND((COLUMN()-2)/24,5),АТС!$A$41:$F$784,4)</f>
        <v>114.82</v>
      </c>
      <c r="I466" s="85">
        <f>VLOOKUP($A466+ROUND((COLUMN()-2)/24,5),АТС!$A$41:$F$784,4)</f>
        <v>72.92</v>
      </c>
      <c r="J466" s="85">
        <f>VLOOKUP($A466+ROUND((COLUMN()-2)/24,5),АТС!$A$41:$F$784,4)</f>
        <v>45.22</v>
      </c>
      <c r="K466" s="85">
        <f>VLOOKUP($A466+ROUND((COLUMN()-2)/24,5),АТС!$A$41:$F$784,4)</f>
        <v>5.94</v>
      </c>
      <c r="L466" s="85">
        <f>VLOOKUP($A466+ROUND((COLUMN()-2)/24,5),АТС!$A$41:$F$784,4)</f>
        <v>0</v>
      </c>
      <c r="M466" s="85">
        <f>VLOOKUP($A466+ROUND((COLUMN()-2)/24,5),АТС!$A$41:$F$784,4)</f>
        <v>0</v>
      </c>
      <c r="N466" s="85">
        <f>VLOOKUP($A466+ROUND((COLUMN()-2)/24,5),АТС!$A$41:$F$784,4)</f>
        <v>0</v>
      </c>
      <c r="O466" s="85">
        <f>VLOOKUP($A466+ROUND((COLUMN()-2)/24,5),АТС!$A$41:$F$784,4)</f>
        <v>0</v>
      </c>
      <c r="P466" s="85">
        <f>VLOOKUP($A466+ROUND((COLUMN()-2)/24,5),АТС!$A$41:$F$784,4)</f>
        <v>0</v>
      </c>
      <c r="Q466" s="85">
        <f>VLOOKUP($A466+ROUND((COLUMN()-2)/24,5),АТС!$A$41:$F$784,4)</f>
        <v>14.37</v>
      </c>
      <c r="R466" s="85">
        <f>VLOOKUP($A466+ROUND((COLUMN()-2)/24,5),АТС!$A$41:$F$784,4)</f>
        <v>5.1100000000000003</v>
      </c>
      <c r="S466" s="85">
        <f>VLOOKUP($A466+ROUND((COLUMN()-2)/24,5),АТС!$A$41:$F$784,4)</f>
        <v>0</v>
      </c>
      <c r="T466" s="85">
        <f>VLOOKUP($A466+ROUND((COLUMN()-2)/24,5),АТС!$A$41:$F$784,4)</f>
        <v>0.21</v>
      </c>
      <c r="U466" s="85">
        <f>VLOOKUP($A466+ROUND((COLUMN()-2)/24,5),АТС!$A$41:$F$784,4)</f>
        <v>41.85</v>
      </c>
      <c r="V466" s="85">
        <f>VLOOKUP($A466+ROUND((COLUMN()-2)/24,5),АТС!$A$41:$F$784,4)</f>
        <v>0</v>
      </c>
      <c r="W466" s="85">
        <f>VLOOKUP($A466+ROUND((COLUMN()-2)/24,5),АТС!$A$41:$F$784,4)</f>
        <v>0</v>
      </c>
      <c r="X466" s="85">
        <f>VLOOKUP($A466+ROUND((COLUMN()-2)/24,5),АТС!$A$41:$F$784,4)</f>
        <v>0</v>
      </c>
      <c r="Y466" s="85">
        <f>VLOOKUP($A466+ROUND((COLUMN()-2)/24,5),АТС!$A$41:$F$784,4)</f>
        <v>0</v>
      </c>
    </row>
    <row r="467" spans="1:25" x14ac:dyDescent="0.2">
      <c r="A467" s="66">
        <f t="shared" si="13"/>
        <v>43714</v>
      </c>
      <c r="B467" s="85">
        <f>VLOOKUP($A467+ROUND((COLUMN()-2)/24,5),АТС!$A$41:$F$784,4)</f>
        <v>0</v>
      </c>
      <c r="C467" s="85">
        <f>VLOOKUP($A467+ROUND((COLUMN()-2)/24,5),АТС!$A$41:$F$784,4)</f>
        <v>0</v>
      </c>
      <c r="D467" s="85">
        <f>VLOOKUP($A467+ROUND((COLUMN()-2)/24,5),АТС!$A$41:$F$784,4)</f>
        <v>0</v>
      </c>
      <c r="E467" s="85">
        <f>VLOOKUP($A467+ROUND((COLUMN()-2)/24,5),АТС!$A$41:$F$784,4)</f>
        <v>0</v>
      </c>
      <c r="F467" s="85">
        <f>VLOOKUP($A467+ROUND((COLUMN()-2)/24,5),АТС!$A$41:$F$784,4)</f>
        <v>27.92</v>
      </c>
      <c r="G467" s="85">
        <f>VLOOKUP($A467+ROUND((COLUMN()-2)/24,5),АТС!$A$41:$F$784,4)</f>
        <v>40.299999999999997</v>
      </c>
      <c r="H467" s="85">
        <f>VLOOKUP($A467+ROUND((COLUMN()-2)/24,5),АТС!$A$41:$F$784,4)</f>
        <v>85.05</v>
      </c>
      <c r="I467" s="85">
        <f>VLOOKUP($A467+ROUND((COLUMN()-2)/24,5),АТС!$A$41:$F$784,4)</f>
        <v>0</v>
      </c>
      <c r="J467" s="85">
        <f>VLOOKUP($A467+ROUND((COLUMN()-2)/24,5),АТС!$A$41:$F$784,4)</f>
        <v>58.3</v>
      </c>
      <c r="K467" s="85">
        <f>VLOOKUP($A467+ROUND((COLUMN()-2)/24,5),АТС!$A$41:$F$784,4)</f>
        <v>0</v>
      </c>
      <c r="L467" s="85">
        <f>VLOOKUP($A467+ROUND((COLUMN()-2)/24,5),АТС!$A$41:$F$784,4)</f>
        <v>0.65</v>
      </c>
      <c r="M467" s="85">
        <f>VLOOKUP($A467+ROUND((COLUMN()-2)/24,5),АТС!$A$41:$F$784,4)</f>
        <v>0</v>
      </c>
      <c r="N467" s="85">
        <f>VLOOKUP($A467+ROUND((COLUMN()-2)/24,5),АТС!$A$41:$F$784,4)</f>
        <v>66.63</v>
      </c>
      <c r="O467" s="85">
        <f>VLOOKUP($A467+ROUND((COLUMN()-2)/24,5),АТС!$A$41:$F$784,4)</f>
        <v>0</v>
      </c>
      <c r="P467" s="85">
        <f>VLOOKUP($A467+ROUND((COLUMN()-2)/24,5),АТС!$A$41:$F$784,4)</f>
        <v>0</v>
      </c>
      <c r="Q467" s="85">
        <f>VLOOKUP($A467+ROUND((COLUMN()-2)/24,5),АТС!$A$41:$F$784,4)</f>
        <v>0</v>
      </c>
      <c r="R467" s="85">
        <f>VLOOKUP($A467+ROUND((COLUMN()-2)/24,5),АТС!$A$41:$F$784,4)</f>
        <v>0</v>
      </c>
      <c r="S467" s="85">
        <f>VLOOKUP($A467+ROUND((COLUMN()-2)/24,5),АТС!$A$41:$F$784,4)</f>
        <v>0</v>
      </c>
      <c r="T467" s="85">
        <f>VLOOKUP($A467+ROUND((COLUMN()-2)/24,5),АТС!$A$41:$F$784,4)</f>
        <v>0</v>
      </c>
      <c r="U467" s="85">
        <f>VLOOKUP($A467+ROUND((COLUMN()-2)/24,5),АТС!$A$41:$F$784,4)</f>
        <v>92.44</v>
      </c>
      <c r="V467" s="85">
        <f>VLOOKUP($A467+ROUND((COLUMN()-2)/24,5),АТС!$A$41:$F$784,4)</f>
        <v>0</v>
      </c>
      <c r="W467" s="85">
        <f>VLOOKUP($A467+ROUND((COLUMN()-2)/24,5),АТС!$A$41:$F$784,4)</f>
        <v>0</v>
      </c>
      <c r="X467" s="85">
        <f>VLOOKUP($A467+ROUND((COLUMN()-2)/24,5),АТС!$A$41:$F$784,4)</f>
        <v>0</v>
      </c>
      <c r="Y467" s="85">
        <f>VLOOKUP($A467+ROUND((COLUMN()-2)/24,5),АТС!$A$41:$F$784,4)</f>
        <v>0</v>
      </c>
    </row>
    <row r="468" spans="1:25" x14ac:dyDescent="0.2">
      <c r="A468" s="66">
        <f t="shared" si="13"/>
        <v>43715</v>
      </c>
      <c r="B468" s="85">
        <f>VLOOKUP($A468+ROUND((COLUMN()-2)/24,5),АТС!$A$41:$F$784,4)</f>
        <v>0</v>
      </c>
      <c r="C468" s="85">
        <f>VLOOKUP($A468+ROUND((COLUMN()-2)/24,5),АТС!$A$41:$F$784,4)</f>
        <v>0</v>
      </c>
      <c r="D468" s="85">
        <f>VLOOKUP($A468+ROUND((COLUMN()-2)/24,5),АТС!$A$41:$F$784,4)</f>
        <v>0</v>
      </c>
      <c r="E468" s="85">
        <f>VLOOKUP($A468+ROUND((COLUMN()-2)/24,5),АТС!$A$41:$F$784,4)</f>
        <v>0</v>
      </c>
      <c r="F468" s="85">
        <f>VLOOKUP($A468+ROUND((COLUMN()-2)/24,5),АТС!$A$41:$F$784,4)</f>
        <v>0</v>
      </c>
      <c r="G468" s="85">
        <f>VLOOKUP($A468+ROUND((COLUMN()-2)/24,5),АТС!$A$41:$F$784,4)</f>
        <v>0</v>
      </c>
      <c r="H468" s="85">
        <f>VLOOKUP($A468+ROUND((COLUMN()-2)/24,5),АТС!$A$41:$F$784,4)</f>
        <v>118.28</v>
      </c>
      <c r="I468" s="85">
        <f>VLOOKUP($A468+ROUND((COLUMN()-2)/24,5),АТС!$A$41:$F$784,4)</f>
        <v>0</v>
      </c>
      <c r="J468" s="85">
        <f>VLOOKUP($A468+ROUND((COLUMN()-2)/24,5),АТС!$A$41:$F$784,4)</f>
        <v>0</v>
      </c>
      <c r="K468" s="85">
        <f>VLOOKUP($A468+ROUND((COLUMN()-2)/24,5),АТС!$A$41:$F$784,4)</f>
        <v>0</v>
      </c>
      <c r="L468" s="85">
        <f>VLOOKUP($A468+ROUND((COLUMN()-2)/24,5),АТС!$A$41:$F$784,4)</f>
        <v>0.01</v>
      </c>
      <c r="M468" s="85">
        <f>VLOOKUP($A468+ROUND((COLUMN()-2)/24,5),АТС!$A$41:$F$784,4)</f>
        <v>0</v>
      </c>
      <c r="N468" s="85">
        <f>VLOOKUP($A468+ROUND((COLUMN()-2)/24,5),АТС!$A$41:$F$784,4)</f>
        <v>0.36</v>
      </c>
      <c r="O468" s="85">
        <f>VLOOKUP($A468+ROUND((COLUMN()-2)/24,5),АТС!$A$41:$F$784,4)</f>
        <v>0.59</v>
      </c>
      <c r="P468" s="85">
        <f>VLOOKUP($A468+ROUND((COLUMN()-2)/24,5),АТС!$A$41:$F$784,4)</f>
        <v>0</v>
      </c>
      <c r="Q468" s="85">
        <f>VLOOKUP($A468+ROUND((COLUMN()-2)/24,5),АТС!$A$41:$F$784,4)</f>
        <v>0</v>
      </c>
      <c r="R468" s="85">
        <f>VLOOKUP($A468+ROUND((COLUMN()-2)/24,5),АТС!$A$41:$F$784,4)</f>
        <v>0</v>
      </c>
      <c r="S468" s="85">
        <f>VLOOKUP($A468+ROUND((COLUMN()-2)/24,5),АТС!$A$41:$F$784,4)</f>
        <v>0</v>
      </c>
      <c r="T468" s="85">
        <f>VLOOKUP($A468+ROUND((COLUMN()-2)/24,5),АТС!$A$41:$F$784,4)</f>
        <v>45.5</v>
      </c>
      <c r="U468" s="85">
        <f>VLOOKUP($A468+ROUND((COLUMN()-2)/24,5),АТС!$A$41:$F$784,4)</f>
        <v>18.84</v>
      </c>
      <c r="V468" s="85">
        <f>VLOOKUP($A468+ROUND((COLUMN()-2)/24,5),АТС!$A$41:$F$784,4)</f>
        <v>0</v>
      </c>
      <c r="W468" s="85">
        <f>VLOOKUP($A468+ROUND((COLUMN()-2)/24,5),АТС!$A$41:$F$784,4)</f>
        <v>0</v>
      </c>
      <c r="X468" s="85">
        <f>VLOOKUP($A468+ROUND((COLUMN()-2)/24,5),АТС!$A$41:$F$784,4)</f>
        <v>0</v>
      </c>
      <c r="Y468" s="85">
        <f>VLOOKUP($A468+ROUND((COLUMN()-2)/24,5),АТС!$A$41:$F$784,4)</f>
        <v>0</v>
      </c>
    </row>
    <row r="469" spans="1:25" x14ac:dyDescent="0.2">
      <c r="A469" s="66">
        <f t="shared" si="13"/>
        <v>43716</v>
      </c>
      <c r="B469" s="85">
        <f>VLOOKUP($A469+ROUND((COLUMN()-2)/24,5),АТС!$A$41:$F$784,4)</f>
        <v>0</v>
      </c>
      <c r="C469" s="85">
        <f>VLOOKUP($A469+ROUND((COLUMN()-2)/24,5),АТС!$A$41:$F$784,4)</f>
        <v>0</v>
      </c>
      <c r="D469" s="85">
        <f>VLOOKUP($A469+ROUND((COLUMN()-2)/24,5),АТС!$A$41:$F$784,4)</f>
        <v>0</v>
      </c>
      <c r="E469" s="85">
        <f>VLOOKUP($A469+ROUND((COLUMN()-2)/24,5),АТС!$A$41:$F$784,4)</f>
        <v>0</v>
      </c>
      <c r="F469" s="85">
        <f>VLOOKUP($A469+ROUND((COLUMN()-2)/24,5),АТС!$A$41:$F$784,4)</f>
        <v>0</v>
      </c>
      <c r="G469" s="85">
        <f>VLOOKUP($A469+ROUND((COLUMN()-2)/24,5),АТС!$A$41:$F$784,4)</f>
        <v>0</v>
      </c>
      <c r="H469" s="85">
        <f>VLOOKUP($A469+ROUND((COLUMN()-2)/24,5),АТС!$A$41:$F$784,4)</f>
        <v>66.14</v>
      </c>
      <c r="I469" s="85">
        <f>VLOOKUP($A469+ROUND((COLUMN()-2)/24,5),АТС!$A$41:$F$784,4)</f>
        <v>104.28</v>
      </c>
      <c r="J469" s="85">
        <f>VLOOKUP($A469+ROUND((COLUMN()-2)/24,5),АТС!$A$41:$F$784,4)</f>
        <v>66.23</v>
      </c>
      <c r="K469" s="85">
        <f>VLOOKUP($A469+ROUND((COLUMN()-2)/24,5),АТС!$A$41:$F$784,4)</f>
        <v>0</v>
      </c>
      <c r="L469" s="85">
        <f>VLOOKUP($A469+ROUND((COLUMN()-2)/24,5),АТС!$A$41:$F$784,4)</f>
        <v>0.01</v>
      </c>
      <c r="M469" s="85">
        <f>VLOOKUP($A469+ROUND((COLUMN()-2)/24,5),АТС!$A$41:$F$784,4)</f>
        <v>0</v>
      </c>
      <c r="N469" s="85">
        <f>VLOOKUP($A469+ROUND((COLUMN()-2)/24,5),АТС!$A$41:$F$784,4)</f>
        <v>0</v>
      </c>
      <c r="O469" s="85">
        <f>VLOOKUP($A469+ROUND((COLUMN()-2)/24,5),АТС!$A$41:$F$784,4)</f>
        <v>0.01</v>
      </c>
      <c r="P469" s="85">
        <f>VLOOKUP($A469+ROUND((COLUMN()-2)/24,5),АТС!$A$41:$F$784,4)</f>
        <v>0</v>
      </c>
      <c r="Q469" s="85">
        <f>VLOOKUP($A469+ROUND((COLUMN()-2)/24,5),АТС!$A$41:$F$784,4)</f>
        <v>0.01</v>
      </c>
      <c r="R469" s="85">
        <f>VLOOKUP($A469+ROUND((COLUMN()-2)/24,5),АТС!$A$41:$F$784,4)</f>
        <v>0</v>
      </c>
      <c r="S469" s="85">
        <f>VLOOKUP($A469+ROUND((COLUMN()-2)/24,5),АТС!$A$41:$F$784,4)</f>
        <v>0</v>
      </c>
      <c r="T469" s="85">
        <f>VLOOKUP($A469+ROUND((COLUMN()-2)/24,5),АТС!$A$41:$F$784,4)</f>
        <v>0</v>
      </c>
      <c r="U469" s="85">
        <f>VLOOKUP($A469+ROUND((COLUMN()-2)/24,5),АТС!$A$41:$F$784,4)</f>
        <v>0</v>
      </c>
      <c r="V469" s="85">
        <f>VLOOKUP($A469+ROUND((COLUMN()-2)/24,5),АТС!$A$41:$F$784,4)</f>
        <v>0</v>
      </c>
      <c r="W469" s="85">
        <f>VLOOKUP($A469+ROUND((COLUMN()-2)/24,5),АТС!$A$41:$F$784,4)</f>
        <v>0</v>
      </c>
      <c r="X469" s="85">
        <f>VLOOKUP($A469+ROUND((COLUMN()-2)/24,5),АТС!$A$41:$F$784,4)</f>
        <v>0</v>
      </c>
      <c r="Y469" s="85">
        <f>VLOOKUP($A469+ROUND((COLUMN()-2)/24,5),АТС!$A$41:$F$784,4)</f>
        <v>0</v>
      </c>
    </row>
    <row r="470" spans="1:25" x14ac:dyDescent="0.2">
      <c r="A470" s="66">
        <f t="shared" si="13"/>
        <v>43717</v>
      </c>
      <c r="B470" s="85">
        <f>VLOOKUP($A470+ROUND((COLUMN()-2)/24,5),АТС!$A$41:$F$784,4)</f>
        <v>0</v>
      </c>
      <c r="C470" s="85">
        <f>VLOOKUP($A470+ROUND((COLUMN()-2)/24,5),АТС!$A$41:$F$784,4)</f>
        <v>0.01</v>
      </c>
      <c r="D470" s="85">
        <f>VLOOKUP($A470+ROUND((COLUMN()-2)/24,5),АТС!$A$41:$F$784,4)</f>
        <v>0</v>
      </c>
      <c r="E470" s="85">
        <f>VLOOKUP($A470+ROUND((COLUMN()-2)/24,5),АТС!$A$41:$F$784,4)</f>
        <v>0</v>
      </c>
      <c r="F470" s="85">
        <f>VLOOKUP($A470+ROUND((COLUMN()-2)/24,5),АТС!$A$41:$F$784,4)</f>
        <v>0</v>
      </c>
      <c r="G470" s="85">
        <f>VLOOKUP($A470+ROUND((COLUMN()-2)/24,5),АТС!$A$41:$F$784,4)</f>
        <v>33.869999999999997</v>
      </c>
      <c r="H470" s="85">
        <f>VLOOKUP($A470+ROUND((COLUMN()-2)/24,5),АТС!$A$41:$F$784,4)</f>
        <v>82.28</v>
      </c>
      <c r="I470" s="85">
        <f>VLOOKUP($A470+ROUND((COLUMN()-2)/24,5),АТС!$A$41:$F$784,4)</f>
        <v>39.18</v>
      </c>
      <c r="J470" s="85">
        <f>VLOOKUP($A470+ROUND((COLUMN()-2)/24,5),АТС!$A$41:$F$784,4)</f>
        <v>40.24</v>
      </c>
      <c r="K470" s="85">
        <f>VLOOKUP($A470+ROUND((COLUMN()-2)/24,5),АТС!$A$41:$F$784,4)</f>
        <v>2.4300000000000002</v>
      </c>
      <c r="L470" s="85">
        <f>VLOOKUP($A470+ROUND((COLUMN()-2)/24,5),АТС!$A$41:$F$784,4)</f>
        <v>0</v>
      </c>
      <c r="M470" s="85">
        <f>VLOOKUP($A470+ROUND((COLUMN()-2)/24,5),АТС!$A$41:$F$784,4)</f>
        <v>0</v>
      </c>
      <c r="N470" s="85">
        <f>VLOOKUP($A470+ROUND((COLUMN()-2)/24,5),АТС!$A$41:$F$784,4)</f>
        <v>0.01</v>
      </c>
      <c r="O470" s="85">
        <f>VLOOKUP($A470+ROUND((COLUMN()-2)/24,5),АТС!$A$41:$F$784,4)</f>
        <v>0</v>
      </c>
      <c r="P470" s="85">
        <f>VLOOKUP($A470+ROUND((COLUMN()-2)/24,5),АТС!$A$41:$F$784,4)</f>
        <v>0</v>
      </c>
      <c r="Q470" s="85">
        <f>VLOOKUP($A470+ROUND((COLUMN()-2)/24,5),АТС!$A$41:$F$784,4)</f>
        <v>0</v>
      </c>
      <c r="R470" s="85">
        <f>VLOOKUP($A470+ROUND((COLUMN()-2)/24,5),АТС!$A$41:$F$784,4)</f>
        <v>0</v>
      </c>
      <c r="S470" s="85">
        <f>VLOOKUP($A470+ROUND((COLUMN()-2)/24,5),АТС!$A$41:$F$784,4)</f>
        <v>0</v>
      </c>
      <c r="T470" s="85">
        <f>VLOOKUP($A470+ROUND((COLUMN()-2)/24,5),АТС!$A$41:$F$784,4)</f>
        <v>0</v>
      </c>
      <c r="U470" s="85">
        <f>VLOOKUP($A470+ROUND((COLUMN()-2)/24,5),АТС!$A$41:$F$784,4)</f>
        <v>0</v>
      </c>
      <c r="V470" s="85">
        <f>VLOOKUP($A470+ROUND((COLUMN()-2)/24,5),АТС!$A$41:$F$784,4)</f>
        <v>0</v>
      </c>
      <c r="W470" s="85">
        <f>VLOOKUP($A470+ROUND((COLUMN()-2)/24,5),АТС!$A$41:$F$784,4)</f>
        <v>0</v>
      </c>
      <c r="X470" s="85">
        <f>VLOOKUP($A470+ROUND((COLUMN()-2)/24,5),АТС!$A$41:$F$784,4)</f>
        <v>0</v>
      </c>
      <c r="Y470" s="85">
        <f>VLOOKUP($A470+ROUND((COLUMN()-2)/24,5),АТС!$A$41:$F$784,4)</f>
        <v>0</v>
      </c>
    </row>
    <row r="471" spans="1:25" x14ac:dyDescent="0.2">
      <c r="A471" s="66">
        <f t="shared" si="13"/>
        <v>43718</v>
      </c>
      <c r="B471" s="85">
        <f>VLOOKUP($A471+ROUND((COLUMN()-2)/24,5),АТС!$A$41:$F$784,4)</f>
        <v>0</v>
      </c>
      <c r="C471" s="85">
        <f>VLOOKUP($A471+ROUND((COLUMN()-2)/24,5),АТС!$A$41:$F$784,4)</f>
        <v>0</v>
      </c>
      <c r="D471" s="85">
        <f>VLOOKUP($A471+ROUND((COLUMN()-2)/24,5),АТС!$A$41:$F$784,4)</f>
        <v>0</v>
      </c>
      <c r="E471" s="85">
        <f>VLOOKUP($A471+ROUND((COLUMN()-2)/24,5),АТС!$A$41:$F$784,4)</f>
        <v>0</v>
      </c>
      <c r="F471" s="85">
        <f>VLOOKUP($A471+ROUND((COLUMN()-2)/24,5),АТС!$A$41:$F$784,4)</f>
        <v>3.21</v>
      </c>
      <c r="G471" s="85">
        <f>VLOOKUP($A471+ROUND((COLUMN()-2)/24,5),АТС!$A$41:$F$784,4)</f>
        <v>35.130000000000003</v>
      </c>
      <c r="H471" s="85">
        <f>VLOOKUP($A471+ROUND((COLUMN()-2)/24,5),АТС!$A$41:$F$784,4)</f>
        <v>83.44</v>
      </c>
      <c r="I471" s="85">
        <f>VLOOKUP($A471+ROUND((COLUMN()-2)/24,5),АТС!$A$41:$F$784,4)</f>
        <v>2.2999999999999998</v>
      </c>
      <c r="J471" s="85">
        <f>VLOOKUP($A471+ROUND((COLUMN()-2)/24,5),АТС!$A$41:$F$784,4)</f>
        <v>0</v>
      </c>
      <c r="K471" s="85">
        <f>VLOOKUP($A471+ROUND((COLUMN()-2)/24,5),АТС!$A$41:$F$784,4)</f>
        <v>0</v>
      </c>
      <c r="L471" s="85">
        <f>VLOOKUP($A471+ROUND((COLUMN()-2)/24,5),АТС!$A$41:$F$784,4)</f>
        <v>0</v>
      </c>
      <c r="M471" s="85">
        <f>VLOOKUP($A471+ROUND((COLUMN()-2)/24,5),АТС!$A$41:$F$784,4)</f>
        <v>0</v>
      </c>
      <c r="N471" s="85">
        <f>VLOOKUP($A471+ROUND((COLUMN()-2)/24,5),АТС!$A$41:$F$784,4)</f>
        <v>0</v>
      </c>
      <c r="O471" s="85">
        <f>VLOOKUP($A471+ROUND((COLUMN()-2)/24,5),АТС!$A$41:$F$784,4)</f>
        <v>0</v>
      </c>
      <c r="P471" s="85">
        <f>VLOOKUP($A471+ROUND((COLUMN()-2)/24,5),АТС!$A$41:$F$784,4)</f>
        <v>0</v>
      </c>
      <c r="Q471" s="85">
        <f>VLOOKUP($A471+ROUND((COLUMN()-2)/24,5),АТС!$A$41:$F$784,4)</f>
        <v>0</v>
      </c>
      <c r="R471" s="85">
        <f>VLOOKUP($A471+ROUND((COLUMN()-2)/24,5),АТС!$A$41:$F$784,4)</f>
        <v>0.01</v>
      </c>
      <c r="S471" s="85">
        <f>VLOOKUP($A471+ROUND((COLUMN()-2)/24,5),АТС!$A$41:$F$784,4)</f>
        <v>0</v>
      </c>
      <c r="T471" s="85">
        <f>VLOOKUP($A471+ROUND((COLUMN()-2)/24,5),АТС!$A$41:$F$784,4)</f>
        <v>0</v>
      </c>
      <c r="U471" s="85">
        <f>VLOOKUP($A471+ROUND((COLUMN()-2)/24,5),АТС!$A$41:$F$784,4)</f>
        <v>0</v>
      </c>
      <c r="V471" s="85">
        <f>VLOOKUP($A471+ROUND((COLUMN()-2)/24,5),АТС!$A$41:$F$784,4)</f>
        <v>0.01</v>
      </c>
      <c r="W471" s="85">
        <f>VLOOKUP($A471+ROUND((COLUMN()-2)/24,5),АТС!$A$41:$F$784,4)</f>
        <v>0</v>
      </c>
      <c r="X471" s="85">
        <f>VLOOKUP($A471+ROUND((COLUMN()-2)/24,5),АТС!$A$41:$F$784,4)</f>
        <v>0</v>
      </c>
      <c r="Y471" s="85">
        <f>VLOOKUP($A471+ROUND((COLUMN()-2)/24,5),АТС!$A$41:$F$784,4)</f>
        <v>0</v>
      </c>
    </row>
    <row r="472" spans="1:25" x14ac:dyDescent="0.2">
      <c r="A472" s="66">
        <f t="shared" si="13"/>
        <v>43719</v>
      </c>
      <c r="B472" s="85">
        <f>VLOOKUP($A472+ROUND((COLUMN()-2)/24,5),АТС!$A$41:$F$784,4)</f>
        <v>0</v>
      </c>
      <c r="C472" s="85">
        <f>VLOOKUP($A472+ROUND((COLUMN()-2)/24,5),АТС!$A$41:$F$784,4)</f>
        <v>0</v>
      </c>
      <c r="D472" s="85">
        <f>VLOOKUP($A472+ROUND((COLUMN()-2)/24,5),АТС!$A$41:$F$784,4)</f>
        <v>0</v>
      </c>
      <c r="E472" s="85">
        <f>VLOOKUP($A472+ROUND((COLUMN()-2)/24,5),АТС!$A$41:$F$784,4)</f>
        <v>0</v>
      </c>
      <c r="F472" s="85">
        <f>VLOOKUP($A472+ROUND((COLUMN()-2)/24,5),АТС!$A$41:$F$784,4)</f>
        <v>0</v>
      </c>
      <c r="G472" s="85">
        <f>VLOOKUP($A472+ROUND((COLUMN()-2)/24,5),АТС!$A$41:$F$784,4)</f>
        <v>57.37</v>
      </c>
      <c r="H472" s="85">
        <f>VLOOKUP($A472+ROUND((COLUMN()-2)/24,5),АТС!$A$41:$F$784,4)</f>
        <v>311.08</v>
      </c>
      <c r="I472" s="85">
        <f>VLOOKUP($A472+ROUND((COLUMN()-2)/24,5),АТС!$A$41:$F$784,4)</f>
        <v>84.44</v>
      </c>
      <c r="J472" s="85">
        <f>VLOOKUP($A472+ROUND((COLUMN()-2)/24,5),АТС!$A$41:$F$784,4)</f>
        <v>146</v>
      </c>
      <c r="K472" s="85">
        <f>VLOOKUP($A472+ROUND((COLUMN()-2)/24,5),АТС!$A$41:$F$784,4)</f>
        <v>33.99</v>
      </c>
      <c r="L472" s="85">
        <f>VLOOKUP($A472+ROUND((COLUMN()-2)/24,5),АТС!$A$41:$F$784,4)</f>
        <v>0</v>
      </c>
      <c r="M472" s="85">
        <f>VLOOKUP($A472+ROUND((COLUMN()-2)/24,5),АТС!$A$41:$F$784,4)</f>
        <v>0</v>
      </c>
      <c r="N472" s="85">
        <f>VLOOKUP($A472+ROUND((COLUMN()-2)/24,5),АТС!$A$41:$F$784,4)</f>
        <v>0</v>
      </c>
      <c r="O472" s="85">
        <f>VLOOKUP($A472+ROUND((COLUMN()-2)/24,5),АТС!$A$41:$F$784,4)</f>
        <v>0</v>
      </c>
      <c r="P472" s="85">
        <f>VLOOKUP($A472+ROUND((COLUMN()-2)/24,5),АТС!$A$41:$F$784,4)</f>
        <v>0</v>
      </c>
      <c r="Q472" s="85">
        <f>VLOOKUP($A472+ROUND((COLUMN()-2)/24,5),АТС!$A$41:$F$784,4)</f>
        <v>0</v>
      </c>
      <c r="R472" s="85">
        <f>VLOOKUP($A472+ROUND((COLUMN()-2)/24,5),АТС!$A$41:$F$784,4)</f>
        <v>0</v>
      </c>
      <c r="S472" s="85">
        <f>VLOOKUP($A472+ROUND((COLUMN()-2)/24,5),АТС!$A$41:$F$784,4)</f>
        <v>0</v>
      </c>
      <c r="T472" s="85">
        <f>VLOOKUP($A472+ROUND((COLUMN()-2)/24,5),АТС!$A$41:$F$784,4)</f>
        <v>4.96</v>
      </c>
      <c r="U472" s="85">
        <f>VLOOKUP($A472+ROUND((COLUMN()-2)/24,5),АТС!$A$41:$F$784,4)</f>
        <v>63.78</v>
      </c>
      <c r="V472" s="85">
        <f>VLOOKUP($A472+ROUND((COLUMN()-2)/24,5),АТС!$A$41:$F$784,4)</f>
        <v>0</v>
      </c>
      <c r="W472" s="85">
        <f>VLOOKUP($A472+ROUND((COLUMN()-2)/24,5),АТС!$A$41:$F$784,4)</f>
        <v>0</v>
      </c>
      <c r="X472" s="85">
        <f>VLOOKUP($A472+ROUND((COLUMN()-2)/24,5),АТС!$A$41:$F$784,4)</f>
        <v>0</v>
      </c>
      <c r="Y472" s="85">
        <f>VLOOKUP($A472+ROUND((COLUMN()-2)/24,5),АТС!$A$41:$F$784,4)</f>
        <v>0</v>
      </c>
    </row>
    <row r="473" spans="1:25" x14ac:dyDescent="0.2">
      <c r="A473" s="66">
        <f t="shared" si="13"/>
        <v>43720</v>
      </c>
      <c r="B473" s="85">
        <f>VLOOKUP($A473+ROUND((COLUMN()-2)/24,5),АТС!$A$41:$F$784,4)</f>
        <v>0</v>
      </c>
      <c r="C473" s="85">
        <f>VLOOKUP($A473+ROUND((COLUMN()-2)/24,5),АТС!$A$41:$F$784,4)</f>
        <v>0</v>
      </c>
      <c r="D473" s="85">
        <f>VLOOKUP($A473+ROUND((COLUMN()-2)/24,5),АТС!$A$41:$F$784,4)</f>
        <v>0</v>
      </c>
      <c r="E473" s="85">
        <f>VLOOKUP($A473+ROUND((COLUMN()-2)/24,5),АТС!$A$41:$F$784,4)</f>
        <v>0</v>
      </c>
      <c r="F473" s="85">
        <f>VLOOKUP($A473+ROUND((COLUMN()-2)/24,5),АТС!$A$41:$F$784,4)</f>
        <v>0</v>
      </c>
      <c r="G473" s="85">
        <f>VLOOKUP($A473+ROUND((COLUMN()-2)/24,5),АТС!$A$41:$F$784,4)</f>
        <v>26.51</v>
      </c>
      <c r="H473" s="85">
        <f>VLOOKUP($A473+ROUND((COLUMN()-2)/24,5),АТС!$A$41:$F$784,4)</f>
        <v>171.89</v>
      </c>
      <c r="I473" s="85">
        <f>VLOOKUP($A473+ROUND((COLUMN()-2)/24,5),АТС!$A$41:$F$784,4)</f>
        <v>52.6</v>
      </c>
      <c r="J473" s="85">
        <f>VLOOKUP($A473+ROUND((COLUMN()-2)/24,5),АТС!$A$41:$F$784,4)</f>
        <v>108.91</v>
      </c>
      <c r="K473" s="85">
        <f>VLOOKUP($A473+ROUND((COLUMN()-2)/24,5),АТС!$A$41:$F$784,4)</f>
        <v>0</v>
      </c>
      <c r="L473" s="85">
        <f>VLOOKUP($A473+ROUND((COLUMN()-2)/24,5),АТС!$A$41:$F$784,4)</f>
        <v>0</v>
      </c>
      <c r="M473" s="85">
        <f>VLOOKUP($A473+ROUND((COLUMN()-2)/24,5),АТС!$A$41:$F$784,4)</f>
        <v>0</v>
      </c>
      <c r="N473" s="85">
        <f>VLOOKUP($A473+ROUND((COLUMN()-2)/24,5),АТС!$A$41:$F$784,4)</f>
        <v>0</v>
      </c>
      <c r="O473" s="85">
        <f>VLOOKUP($A473+ROUND((COLUMN()-2)/24,5),АТС!$A$41:$F$784,4)</f>
        <v>0</v>
      </c>
      <c r="P473" s="85">
        <f>VLOOKUP($A473+ROUND((COLUMN()-2)/24,5),АТС!$A$41:$F$784,4)</f>
        <v>0</v>
      </c>
      <c r="Q473" s="85">
        <f>VLOOKUP($A473+ROUND((COLUMN()-2)/24,5),АТС!$A$41:$F$784,4)</f>
        <v>0</v>
      </c>
      <c r="R473" s="85">
        <f>VLOOKUP($A473+ROUND((COLUMN()-2)/24,5),АТС!$A$41:$F$784,4)</f>
        <v>0</v>
      </c>
      <c r="S473" s="85">
        <f>VLOOKUP($A473+ROUND((COLUMN()-2)/24,5),АТС!$A$41:$F$784,4)</f>
        <v>0</v>
      </c>
      <c r="T473" s="85">
        <f>VLOOKUP($A473+ROUND((COLUMN()-2)/24,5),АТС!$A$41:$F$784,4)</f>
        <v>0</v>
      </c>
      <c r="U473" s="85">
        <f>VLOOKUP($A473+ROUND((COLUMN()-2)/24,5),АТС!$A$41:$F$784,4)</f>
        <v>57.49</v>
      </c>
      <c r="V473" s="85">
        <f>VLOOKUP($A473+ROUND((COLUMN()-2)/24,5),АТС!$A$41:$F$784,4)</f>
        <v>0</v>
      </c>
      <c r="W473" s="85">
        <f>VLOOKUP($A473+ROUND((COLUMN()-2)/24,5),АТС!$A$41:$F$784,4)</f>
        <v>0</v>
      </c>
      <c r="X473" s="85">
        <f>VLOOKUP($A473+ROUND((COLUMN()-2)/24,5),АТС!$A$41:$F$784,4)</f>
        <v>0</v>
      </c>
      <c r="Y473" s="85">
        <f>VLOOKUP($A473+ROUND((COLUMN()-2)/24,5),АТС!$A$41:$F$784,4)</f>
        <v>0</v>
      </c>
    </row>
    <row r="474" spans="1:25" x14ac:dyDescent="0.2">
      <c r="A474" s="66">
        <f t="shared" si="13"/>
        <v>43721</v>
      </c>
      <c r="B474" s="85">
        <f>VLOOKUP($A474+ROUND((COLUMN()-2)/24,5),АТС!$A$41:$F$784,4)</f>
        <v>0</v>
      </c>
      <c r="C474" s="85">
        <f>VLOOKUP($A474+ROUND((COLUMN()-2)/24,5),АТС!$A$41:$F$784,4)</f>
        <v>0</v>
      </c>
      <c r="D474" s="85">
        <f>VLOOKUP($A474+ROUND((COLUMN()-2)/24,5),АТС!$A$41:$F$784,4)</f>
        <v>0</v>
      </c>
      <c r="E474" s="85">
        <f>VLOOKUP($A474+ROUND((COLUMN()-2)/24,5),АТС!$A$41:$F$784,4)</f>
        <v>0</v>
      </c>
      <c r="F474" s="85">
        <f>VLOOKUP($A474+ROUND((COLUMN()-2)/24,5),АТС!$A$41:$F$784,4)</f>
        <v>0</v>
      </c>
      <c r="G474" s="85">
        <f>VLOOKUP($A474+ROUND((COLUMN()-2)/24,5),АТС!$A$41:$F$784,4)</f>
        <v>13.06</v>
      </c>
      <c r="H474" s="85">
        <f>VLOOKUP($A474+ROUND((COLUMN()-2)/24,5),АТС!$A$41:$F$784,4)</f>
        <v>40.28</v>
      </c>
      <c r="I474" s="85">
        <f>VLOOKUP($A474+ROUND((COLUMN()-2)/24,5),АТС!$A$41:$F$784,4)</f>
        <v>0</v>
      </c>
      <c r="J474" s="85">
        <f>VLOOKUP($A474+ROUND((COLUMN()-2)/24,5),АТС!$A$41:$F$784,4)</f>
        <v>39.18</v>
      </c>
      <c r="K474" s="85">
        <f>VLOOKUP($A474+ROUND((COLUMN()-2)/24,5),АТС!$A$41:$F$784,4)</f>
        <v>0</v>
      </c>
      <c r="L474" s="85">
        <f>VLOOKUP($A474+ROUND((COLUMN()-2)/24,5),АТС!$A$41:$F$784,4)</f>
        <v>0</v>
      </c>
      <c r="M474" s="85">
        <f>VLOOKUP($A474+ROUND((COLUMN()-2)/24,5),АТС!$A$41:$F$784,4)</f>
        <v>0</v>
      </c>
      <c r="N474" s="85">
        <f>VLOOKUP($A474+ROUND((COLUMN()-2)/24,5),АТС!$A$41:$F$784,4)</f>
        <v>0</v>
      </c>
      <c r="O474" s="85">
        <f>VLOOKUP($A474+ROUND((COLUMN()-2)/24,5),АТС!$A$41:$F$784,4)</f>
        <v>0</v>
      </c>
      <c r="P474" s="85">
        <f>VLOOKUP($A474+ROUND((COLUMN()-2)/24,5),АТС!$A$41:$F$784,4)</f>
        <v>0</v>
      </c>
      <c r="Q474" s="85">
        <f>VLOOKUP($A474+ROUND((COLUMN()-2)/24,5),АТС!$A$41:$F$784,4)</f>
        <v>0</v>
      </c>
      <c r="R474" s="85">
        <f>VLOOKUP($A474+ROUND((COLUMN()-2)/24,5),АТС!$A$41:$F$784,4)</f>
        <v>0</v>
      </c>
      <c r="S474" s="85">
        <f>VLOOKUP($A474+ROUND((COLUMN()-2)/24,5),АТС!$A$41:$F$784,4)</f>
        <v>0</v>
      </c>
      <c r="T474" s="85">
        <f>VLOOKUP($A474+ROUND((COLUMN()-2)/24,5),АТС!$A$41:$F$784,4)</f>
        <v>21.72</v>
      </c>
      <c r="U474" s="85">
        <f>VLOOKUP($A474+ROUND((COLUMN()-2)/24,5),АТС!$A$41:$F$784,4)</f>
        <v>0</v>
      </c>
      <c r="V474" s="85">
        <f>VLOOKUP($A474+ROUND((COLUMN()-2)/24,5),АТС!$A$41:$F$784,4)</f>
        <v>0</v>
      </c>
      <c r="W474" s="85">
        <f>VLOOKUP($A474+ROUND((COLUMN()-2)/24,5),АТС!$A$41:$F$784,4)</f>
        <v>0</v>
      </c>
      <c r="X474" s="85">
        <f>VLOOKUP($A474+ROUND((COLUMN()-2)/24,5),АТС!$A$41:$F$784,4)</f>
        <v>0</v>
      </c>
      <c r="Y474" s="85">
        <f>VLOOKUP($A474+ROUND((COLUMN()-2)/24,5),АТС!$A$41:$F$784,4)</f>
        <v>0.01</v>
      </c>
    </row>
    <row r="475" spans="1:25" x14ac:dyDescent="0.2">
      <c r="A475" s="66">
        <f t="shared" si="13"/>
        <v>43722</v>
      </c>
      <c r="B475" s="85">
        <f>VLOOKUP($A475+ROUND((COLUMN()-2)/24,5),АТС!$A$41:$F$784,4)</f>
        <v>0</v>
      </c>
      <c r="C475" s="85">
        <f>VLOOKUP($A475+ROUND((COLUMN()-2)/24,5),АТС!$A$41:$F$784,4)</f>
        <v>0</v>
      </c>
      <c r="D475" s="85">
        <f>VLOOKUP($A475+ROUND((COLUMN()-2)/24,5),АТС!$A$41:$F$784,4)</f>
        <v>0</v>
      </c>
      <c r="E475" s="85">
        <f>VLOOKUP($A475+ROUND((COLUMN()-2)/24,5),АТС!$A$41:$F$784,4)</f>
        <v>0</v>
      </c>
      <c r="F475" s="85">
        <f>VLOOKUP($A475+ROUND((COLUMN()-2)/24,5),АТС!$A$41:$F$784,4)</f>
        <v>0</v>
      </c>
      <c r="G475" s="85">
        <f>VLOOKUP($A475+ROUND((COLUMN()-2)/24,5),АТС!$A$41:$F$784,4)</f>
        <v>0</v>
      </c>
      <c r="H475" s="85">
        <f>VLOOKUP($A475+ROUND((COLUMN()-2)/24,5),АТС!$A$41:$F$784,4)</f>
        <v>123.22</v>
      </c>
      <c r="I475" s="85">
        <f>VLOOKUP($A475+ROUND((COLUMN()-2)/24,5),АТС!$A$41:$F$784,4)</f>
        <v>10.69</v>
      </c>
      <c r="J475" s="85">
        <f>VLOOKUP($A475+ROUND((COLUMN()-2)/24,5),АТС!$A$41:$F$784,4)</f>
        <v>0</v>
      </c>
      <c r="K475" s="85">
        <f>VLOOKUP($A475+ROUND((COLUMN()-2)/24,5),АТС!$A$41:$F$784,4)</f>
        <v>0</v>
      </c>
      <c r="L475" s="85">
        <f>VLOOKUP($A475+ROUND((COLUMN()-2)/24,5),АТС!$A$41:$F$784,4)</f>
        <v>0</v>
      </c>
      <c r="M475" s="85">
        <f>VLOOKUP($A475+ROUND((COLUMN()-2)/24,5),АТС!$A$41:$F$784,4)</f>
        <v>0</v>
      </c>
      <c r="N475" s="85">
        <f>VLOOKUP($A475+ROUND((COLUMN()-2)/24,5),АТС!$A$41:$F$784,4)</f>
        <v>0</v>
      </c>
      <c r="O475" s="85">
        <f>VLOOKUP($A475+ROUND((COLUMN()-2)/24,5),АТС!$A$41:$F$784,4)</f>
        <v>0</v>
      </c>
      <c r="P475" s="85">
        <f>VLOOKUP($A475+ROUND((COLUMN()-2)/24,5),АТС!$A$41:$F$784,4)</f>
        <v>0</v>
      </c>
      <c r="Q475" s="85">
        <f>VLOOKUP($A475+ROUND((COLUMN()-2)/24,5),АТС!$A$41:$F$784,4)</f>
        <v>0.01</v>
      </c>
      <c r="R475" s="85">
        <f>VLOOKUP($A475+ROUND((COLUMN()-2)/24,5),АТС!$A$41:$F$784,4)</f>
        <v>0</v>
      </c>
      <c r="S475" s="85">
        <f>VLOOKUP($A475+ROUND((COLUMN()-2)/24,5),АТС!$A$41:$F$784,4)</f>
        <v>0</v>
      </c>
      <c r="T475" s="85">
        <f>VLOOKUP($A475+ROUND((COLUMN()-2)/24,5),АТС!$A$41:$F$784,4)</f>
        <v>0</v>
      </c>
      <c r="U475" s="85">
        <f>VLOOKUP($A475+ROUND((COLUMN()-2)/24,5),АТС!$A$41:$F$784,4)</f>
        <v>0</v>
      </c>
      <c r="V475" s="85">
        <f>VLOOKUP($A475+ROUND((COLUMN()-2)/24,5),АТС!$A$41:$F$784,4)</f>
        <v>0</v>
      </c>
      <c r="W475" s="85">
        <f>VLOOKUP($A475+ROUND((COLUMN()-2)/24,5),АТС!$A$41:$F$784,4)</f>
        <v>0</v>
      </c>
      <c r="X475" s="85">
        <f>VLOOKUP($A475+ROUND((COLUMN()-2)/24,5),АТС!$A$41:$F$784,4)</f>
        <v>0</v>
      </c>
      <c r="Y475" s="85">
        <f>VLOOKUP($A475+ROUND((COLUMN()-2)/24,5),АТС!$A$41:$F$784,4)</f>
        <v>0</v>
      </c>
    </row>
    <row r="476" spans="1:25" x14ac:dyDescent="0.2">
      <c r="A476" s="66">
        <f t="shared" si="13"/>
        <v>43723</v>
      </c>
      <c r="B476" s="85">
        <f>VLOOKUP($A476+ROUND((COLUMN()-2)/24,5),АТС!$A$41:$F$784,4)</f>
        <v>0</v>
      </c>
      <c r="C476" s="85">
        <f>VLOOKUP($A476+ROUND((COLUMN()-2)/24,5),АТС!$A$41:$F$784,4)</f>
        <v>0</v>
      </c>
      <c r="D476" s="85">
        <f>VLOOKUP($A476+ROUND((COLUMN()-2)/24,5),АТС!$A$41:$F$784,4)</f>
        <v>0</v>
      </c>
      <c r="E476" s="85">
        <f>VLOOKUP($A476+ROUND((COLUMN()-2)/24,5),АТС!$A$41:$F$784,4)</f>
        <v>0</v>
      </c>
      <c r="F476" s="85">
        <f>VLOOKUP($A476+ROUND((COLUMN()-2)/24,5),АТС!$A$41:$F$784,4)</f>
        <v>0</v>
      </c>
      <c r="G476" s="85">
        <f>VLOOKUP($A476+ROUND((COLUMN()-2)/24,5),АТС!$A$41:$F$784,4)</f>
        <v>0</v>
      </c>
      <c r="H476" s="85">
        <f>VLOOKUP($A476+ROUND((COLUMN()-2)/24,5),АТС!$A$41:$F$784,4)</f>
        <v>43.8</v>
      </c>
      <c r="I476" s="85">
        <f>VLOOKUP($A476+ROUND((COLUMN()-2)/24,5),АТС!$A$41:$F$784,4)</f>
        <v>44.01</v>
      </c>
      <c r="J476" s="85">
        <f>VLOOKUP($A476+ROUND((COLUMN()-2)/24,5),АТС!$A$41:$F$784,4)</f>
        <v>0</v>
      </c>
      <c r="K476" s="85">
        <f>VLOOKUP($A476+ROUND((COLUMN()-2)/24,5),АТС!$A$41:$F$784,4)</f>
        <v>0</v>
      </c>
      <c r="L476" s="85">
        <f>VLOOKUP($A476+ROUND((COLUMN()-2)/24,5),АТС!$A$41:$F$784,4)</f>
        <v>0</v>
      </c>
      <c r="M476" s="85">
        <f>VLOOKUP($A476+ROUND((COLUMN()-2)/24,5),АТС!$A$41:$F$784,4)</f>
        <v>0</v>
      </c>
      <c r="N476" s="85">
        <f>VLOOKUP($A476+ROUND((COLUMN()-2)/24,5),АТС!$A$41:$F$784,4)</f>
        <v>0</v>
      </c>
      <c r="O476" s="85">
        <f>VLOOKUP($A476+ROUND((COLUMN()-2)/24,5),АТС!$A$41:$F$784,4)</f>
        <v>0</v>
      </c>
      <c r="P476" s="85">
        <f>VLOOKUP($A476+ROUND((COLUMN()-2)/24,5),АТС!$A$41:$F$784,4)</f>
        <v>0</v>
      </c>
      <c r="Q476" s="85">
        <f>VLOOKUP($A476+ROUND((COLUMN()-2)/24,5),АТС!$A$41:$F$784,4)</f>
        <v>0</v>
      </c>
      <c r="R476" s="85">
        <f>VLOOKUP($A476+ROUND((COLUMN()-2)/24,5),АТС!$A$41:$F$784,4)</f>
        <v>0</v>
      </c>
      <c r="S476" s="85">
        <f>VLOOKUP($A476+ROUND((COLUMN()-2)/24,5),АТС!$A$41:$F$784,4)</f>
        <v>0</v>
      </c>
      <c r="T476" s="85">
        <f>VLOOKUP($A476+ROUND((COLUMN()-2)/24,5),АТС!$A$41:$F$784,4)</f>
        <v>95.04</v>
      </c>
      <c r="U476" s="85">
        <f>VLOOKUP($A476+ROUND((COLUMN()-2)/24,5),АТС!$A$41:$F$784,4)</f>
        <v>0</v>
      </c>
      <c r="V476" s="85">
        <f>VLOOKUP($A476+ROUND((COLUMN()-2)/24,5),АТС!$A$41:$F$784,4)</f>
        <v>0</v>
      </c>
      <c r="W476" s="85">
        <f>VLOOKUP($A476+ROUND((COLUMN()-2)/24,5),АТС!$A$41:$F$784,4)</f>
        <v>0</v>
      </c>
      <c r="X476" s="85">
        <f>VLOOKUP($A476+ROUND((COLUMN()-2)/24,5),АТС!$A$41:$F$784,4)</f>
        <v>0</v>
      </c>
      <c r="Y476" s="85">
        <f>VLOOKUP($A476+ROUND((COLUMN()-2)/24,5),АТС!$A$41:$F$784,4)</f>
        <v>0</v>
      </c>
    </row>
    <row r="477" spans="1:25" x14ac:dyDescent="0.2">
      <c r="A477" s="66">
        <f t="shared" si="13"/>
        <v>43724</v>
      </c>
      <c r="B477" s="85">
        <f>VLOOKUP($A477+ROUND((COLUMN()-2)/24,5),АТС!$A$41:$F$784,4)</f>
        <v>0</v>
      </c>
      <c r="C477" s="85">
        <f>VLOOKUP($A477+ROUND((COLUMN()-2)/24,5),АТС!$A$41:$F$784,4)</f>
        <v>0</v>
      </c>
      <c r="D477" s="85">
        <f>VLOOKUP($A477+ROUND((COLUMN()-2)/24,5),АТС!$A$41:$F$784,4)</f>
        <v>0</v>
      </c>
      <c r="E477" s="85">
        <f>VLOOKUP($A477+ROUND((COLUMN()-2)/24,5),АТС!$A$41:$F$784,4)</f>
        <v>0</v>
      </c>
      <c r="F477" s="85">
        <f>VLOOKUP($A477+ROUND((COLUMN()-2)/24,5),АТС!$A$41:$F$784,4)</f>
        <v>0</v>
      </c>
      <c r="G477" s="85">
        <f>VLOOKUP($A477+ROUND((COLUMN()-2)/24,5),АТС!$A$41:$F$784,4)</f>
        <v>0.01</v>
      </c>
      <c r="H477" s="85">
        <f>VLOOKUP($A477+ROUND((COLUMN()-2)/24,5),АТС!$A$41:$F$784,4)</f>
        <v>110.65</v>
      </c>
      <c r="I477" s="85">
        <f>VLOOKUP($A477+ROUND((COLUMN()-2)/24,5),АТС!$A$41:$F$784,4)</f>
        <v>0</v>
      </c>
      <c r="J477" s="85">
        <f>VLOOKUP($A477+ROUND((COLUMN()-2)/24,5),АТС!$A$41:$F$784,4)</f>
        <v>0</v>
      </c>
      <c r="K477" s="85">
        <f>VLOOKUP($A477+ROUND((COLUMN()-2)/24,5),АТС!$A$41:$F$784,4)</f>
        <v>0</v>
      </c>
      <c r="L477" s="85">
        <f>VLOOKUP($A477+ROUND((COLUMN()-2)/24,5),АТС!$A$41:$F$784,4)</f>
        <v>0</v>
      </c>
      <c r="M477" s="85">
        <f>VLOOKUP($A477+ROUND((COLUMN()-2)/24,5),АТС!$A$41:$F$784,4)</f>
        <v>0</v>
      </c>
      <c r="N477" s="85">
        <f>VLOOKUP($A477+ROUND((COLUMN()-2)/24,5),АТС!$A$41:$F$784,4)</f>
        <v>0</v>
      </c>
      <c r="O477" s="85">
        <f>VLOOKUP($A477+ROUND((COLUMN()-2)/24,5),АТС!$A$41:$F$784,4)</f>
        <v>0</v>
      </c>
      <c r="P477" s="85">
        <f>VLOOKUP($A477+ROUND((COLUMN()-2)/24,5),АТС!$A$41:$F$784,4)</f>
        <v>0</v>
      </c>
      <c r="Q477" s="85">
        <f>VLOOKUP($A477+ROUND((COLUMN()-2)/24,5),АТС!$A$41:$F$784,4)</f>
        <v>0</v>
      </c>
      <c r="R477" s="85">
        <f>VLOOKUP($A477+ROUND((COLUMN()-2)/24,5),АТС!$A$41:$F$784,4)</f>
        <v>0</v>
      </c>
      <c r="S477" s="85">
        <f>VLOOKUP($A477+ROUND((COLUMN()-2)/24,5),АТС!$A$41:$F$784,4)</f>
        <v>0</v>
      </c>
      <c r="T477" s="85">
        <f>VLOOKUP($A477+ROUND((COLUMN()-2)/24,5),АТС!$A$41:$F$784,4)</f>
        <v>0</v>
      </c>
      <c r="U477" s="85">
        <f>VLOOKUP($A477+ROUND((COLUMN()-2)/24,5),АТС!$A$41:$F$784,4)</f>
        <v>0</v>
      </c>
      <c r="V477" s="85">
        <f>VLOOKUP($A477+ROUND((COLUMN()-2)/24,5),АТС!$A$41:$F$784,4)</f>
        <v>0</v>
      </c>
      <c r="W477" s="85">
        <f>VLOOKUP($A477+ROUND((COLUMN()-2)/24,5),АТС!$A$41:$F$784,4)</f>
        <v>0</v>
      </c>
      <c r="X477" s="85">
        <f>VLOOKUP($A477+ROUND((COLUMN()-2)/24,5),АТС!$A$41:$F$784,4)</f>
        <v>0</v>
      </c>
      <c r="Y477" s="85">
        <f>VLOOKUP($A477+ROUND((COLUMN()-2)/24,5),АТС!$A$41:$F$784,4)</f>
        <v>0</v>
      </c>
    </row>
    <row r="478" spans="1:25" x14ac:dyDescent="0.2">
      <c r="A478" s="66">
        <f t="shared" si="13"/>
        <v>43725</v>
      </c>
      <c r="B478" s="85">
        <f>VLOOKUP($A478+ROUND((COLUMN()-2)/24,5),АТС!$A$41:$F$784,4)</f>
        <v>0</v>
      </c>
      <c r="C478" s="85">
        <f>VLOOKUP($A478+ROUND((COLUMN()-2)/24,5),АТС!$A$41:$F$784,4)</f>
        <v>0</v>
      </c>
      <c r="D478" s="85">
        <f>VLOOKUP($A478+ROUND((COLUMN()-2)/24,5),АТС!$A$41:$F$784,4)</f>
        <v>0</v>
      </c>
      <c r="E478" s="85">
        <f>VLOOKUP($A478+ROUND((COLUMN()-2)/24,5),АТС!$A$41:$F$784,4)</f>
        <v>0</v>
      </c>
      <c r="F478" s="85">
        <f>VLOOKUP($A478+ROUND((COLUMN()-2)/24,5),АТС!$A$41:$F$784,4)</f>
        <v>1.0900000000000001</v>
      </c>
      <c r="G478" s="85">
        <f>VLOOKUP($A478+ROUND((COLUMN()-2)/24,5),АТС!$A$41:$F$784,4)</f>
        <v>48.87</v>
      </c>
      <c r="H478" s="85">
        <f>VLOOKUP($A478+ROUND((COLUMN()-2)/24,5),АТС!$A$41:$F$784,4)</f>
        <v>154.37</v>
      </c>
      <c r="I478" s="85">
        <f>VLOOKUP($A478+ROUND((COLUMN()-2)/24,5),АТС!$A$41:$F$784,4)</f>
        <v>77.260000000000005</v>
      </c>
      <c r="J478" s="85">
        <f>VLOOKUP($A478+ROUND((COLUMN()-2)/24,5),АТС!$A$41:$F$784,4)</f>
        <v>49.19</v>
      </c>
      <c r="K478" s="85">
        <f>VLOOKUP($A478+ROUND((COLUMN()-2)/24,5),АТС!$A$41:$F$784,4)</f>
        <v>0</v>
      </c>
      <c r="L478" s="85">
        <f>VLOOKUP($A478+ROUND((COLUMN()-2)/24,5),АТС!$A$41:$F$784,4)</f>
        <v>0</v>
      </c>
      <c r="M478" s="85">
        <f>VLOOKUP($A478+ROUND((COLUMN()-2)/24,5),АТС!$A$41:$F$784,4)</f>
        <v>0</v>
      </c>
      <c r="N478" s="85">
        <f>VLOOKUP($A478+ROUND((COLUMN()-2)/24,5),АТС!$A$41:$F$784,4)</f>
        <v>0</v>
      </c>
      <c r="O478" s="85">
        <f>VLOOKUP($A478+ROUND((COLUMN()-2)/24,5),АТС!$A$41:$F$784,4)</f>
        <v>0</v>
      </c>
      <c r="P478" s="85">
        <f>VLOOKUP($A478+ROUND((COLUMN()-2)/24,5),АТС!$A$41:$F$784,4)</f>
        <v>0</v>
      </c>
      <c r="Q478" s="85">
        <f>VLOOKUP($A478+ROUND((COLUMN()-2)/24,5),АТС!$A$41:$F$784,4)</f>
        <v>0</v>
      </c>
      <c r="R478" s="85">
        <f>VLOOKUP($A478+ROUND((COLUMN()-2)/24,5),АТС!$A$41:$F$784,4)</f>
        <v>0</v>
      </c>
      <c r="S478" s="85">
        <f>VLOOKUP($A478+ROUND((COLUMN()-2)/24,5),АТС!$A$41:$F$784,4)</f>
        <v>0</v>
      </c>
      <c r="T478" s="85">
        <f>VLOOKUP($A478+ROUND((COLUMN()-2)/24,5),АТС!$A$41:$F$784,4)</f>
        <v>0</v>
      </c>
      <c r="U478" s="85">
        <f>VLOOKUP($A478+ROUND((COLUMN()-2)/24,5),АТС!$A$41:$F$784,4)</f>
        <v>0</v>
      </c>
      <c r="V478" s="85">
        <f>VLOOKUP($A478+ROUND((COLUMN()-2)/24,5),АТС!$A$41:$F$784,4)</f>
        <v>0</v>
      </c>
      <c r="W478" s="85">
        <f>VLOOKUP($A478+ROUND((COLUMN()-2)/24,5),АТС!$A$41:$F$784,4)</f>
        <v>0</v>
      </c>
      <c r="X478" s="85">
        <f>VLOOKUP($A478+ROUND((COLUMN()-2)/24,5),АТС!$A$41:$F$784,4)</f>
        <v>0</v>
      </c>
      <c r="Y478" s="85">
        <f>VLOOKUP($A478+ROUND((COLUMN()-2)/24,5),АТС!$A$41:$F$784,4)</f>
        <v>0</v>
      </c>
    </row>
    <row r="479" spans="1:25" x14ac:dyDescent="0.2">
      <c r="A479" s="66">
        <f t="shared" si="13"/>
        <v>43726</v>
      </c>
      <c r="B479" s="85">
        <f>VLOOKUP($A479+ROUND((COLUMN()-2)/24,5),АТС!$A$41:$F$784,4)</f>
        <v>0</v>
      </c>
      <c r="C479" s="85">
        <f>VLOOKUP($A479+ROUND((COLUMN()-2)/24,5),АТС!$A$41:$F$784,4)</f>
        <v>0</v>
      </c>
      <c r="D479" s="85">
        <f>VLOOKUP($A479+ROUND((COLUMN()-2)/24,5),АТС!$A$41:$F$784,4)</f>
        <v>0</v>
      </c>
      <c r="E479" s="85">
        <f>VLOOKUP($A479+ROUND((COLUMN()-2)/24,5),АТС!$A$41:$F$784,4)</f>
        <v>0</v>
      </c>
      <c r="F479" s="85">
        <f>VLOOKUP($A479+ROUND((COLUMN()-2)/24,5),АТС!$A$41:$F$784,4)</f>
        <v>1.85</v>
      </c>
      <c r="G479" s="85">
        <f>VLOOKUP($A479+ROUND((COLUMN()-2)/24,5),АТС!$A$41:$F$784,4)</f>
        <v>65.680000000000007</v>
      </c>
      <c r="H479" s="85">
        <f>VLOOKUP($A479+ROUND((COLUMN()-2)/24,5),АТС!$A$41:$F$784,4)</f>
        <v>83.05</v>
      </c>
      <c r="I479" s="85">
        <f>VLOOKUP($A479+ROUND((COLUMN()-2)/24,5),АТС!$A$41:$F$784,4)</f>
        <v>0</v>
      </c>
      <c r="J479" s="85">
        <f>VLOOKUP($A479+ROUND((COLUMN()-2)/24,5),АТС!$A$41:$F$784,4)</f>
        <v>0</v>
      </c>
      <c r="K479" s="85">
        <f>VLOOKUP($A479+ROUND((COLUMN()-2)/24,5),АТС!$A$41:$F$784,4)</f>
        <v>0</v>
      </c>
      <c r="L479" s="85">
        <f>VLOOKUP($A479+ROUND((COLUMN()-2)/24,5),АТС!$A$41:$F$784,4)</f>
        <v>0</v>
      </c>
      <c r="M479" s="85">
        <f>VLOOKUP($A479+ROUND((COLUMN()-2)/24,5),АТС!$A$41:$F$784,4)</f>
        <v>0</v>
      </c>
      <c r="N479" s="85">
        <f>VLOOKUP($A479+ROUND((COLUMN()-2)/24,5),АТС!$A$41:$F$784,4)</f>
        <v>0</v>
      </c>
      <c r="O479" s="85">
        <f>VLOOKUP($A479+ROUND((COLUMN()-2)/24,5),АТС!$A$41:$F$784,4)</f>
        <v>0</v>
      </c>
      <c r="P479" s="85">
        <f>VLOOKUP($A479+ROUND((COLUMN()-2)/24,5),АТС!$A$41:$F$784,4)</f>
        <v>0</v>
      </c>
      <c r="Q479" s="85">
        <f>VLOOKUP($A479+ROUND((COLUMN()-2)/24,5),АТС!$A$41:$F$784,4)</f>
        <v>0</v>
      </c>
      <c r="R479" s="85">
        <f>VLOOKUP($A479+ROUND((COLUMN()-2)/24,5),АТС!$A$41:$F$784,4)</f>
        <v>0</v>
      </c>
      <c r="S479" s="85">
        <f>VLOOKUP($A479+ROUND((COLUMN()-2)/24,5),АТС!$A$41:$F$784,4)</f>
        <v>0</v>
      </c>
      <c r="T479" s="85">
        <f>VLOOKUP($A479+ROUND((COLUMN()-2)/24,5),АТС!$A$41:$F$784,4)</f>
        <v>0</v>
      </c>
      <c r="U479" s="85">
        <f>VLOOKUP($A479+ROUND((COLUMN()-2)/24,5),АТС!$A$41:$F$784,4)</f>
        <v>0</v>
      </c>
      <c r="V479" s="85">
        <f>VLOOKUP($A479+ROUND((COLUMN()-2)/24,5),АТС!$A$41:$F$784,4)</f>
        <v>0</v>
      </c>
      <c r="W479" s="85">
        <f>VLOOKUP($A479+ROUND((COLUMN()-2)/24,5),АТС!$A$41:$F$784,4)</f>
        <v>0</v>
      </c>
      <c r="X479" s="85">
        <f>VLOOKUP($A479+ROUND((COLUMN()-2)/24,5),АТС!$A$41:$F$784,4)</f>
        <v>0</v>
      </c>
      <c r="Y479" s="85">
        <f>VLOOKUP($A479+ROUND((COLUMN()-2)/24,5),АТС!$A$41:$F$784,4)</f>
        <v>0</v>
      </c>
    </row>
    <row r="480" spans="1:25" x14ac:dyDescent="0.2">
      <c r="A480" s="66">
        <f t="shared" si="13"/>
        <v>43727</v>
      </c>
      <c r="B480" s="85">
        <f>VLOOKUP($A480+ROUND((COLUMN()-2)/24,5),АТС!$A$41:$F$784,4)</f>
        <v>0</v>
      </c>
      <c r="C480" s="85">
        <f>VLOOKUP($A480+ROUND((COLUMN()-2)/24,5),АТС!$A$41:$F$784,4)</f>
        <v>0</v>
      </c>
      <c r="D480" s="85">
        <f>VLOOKUP($A480+ROUND((COLUMN()-2)/24,5),АТС!$A$41:$F$784,4)</f>
        <v>0</v>
      </c>
      <c r="E480" s="85">
        <f>VLOOKUP($A480+ROUND((COLUMN()-2)/24,5),АТС!$A$41:$F$784,4)</f>
        <v>2.96</v>
      </c>
      <c r="F480" s="85">
        <f>VLOOKUP($A480+ROUND((COLUMN()-2)/24,5),АТС!$A$41:$F$784,4)</f>
        <v>2.2200000000000002</v>
      </c>
      <c r="G480" s="85">
        <f>VLOOKUP($A480+ROUND((COLUMN()-2)/24,5),АТС!$A$41:$F$784,4)</f>
        <v>57.89</v>
      </c>
      <c r="H480" s="85">
        <f>VLOOKUP($A480+ROUND((COLUMN()-2)/24,5),АТС!$A$41:$F$784,4)</f>
        <v>137.77000000000001</v>
      </c>
      <c r="I480" s="85">
        <f>VLOOKUP($A480+ROUND((COLUMN()-2)/24,5),АТС!$A$41:$F$784,4)</f>
        <v>44.75</v>
      </c>
      <c r="J480" s="85">
        <f>VLOOKUP($A480+ROUND((COLUMN()-2)/24,5),АТС!$A$41:$F$784,4)</f>
        <v>0</v>
      </c>
      <c r="K480" s="85">
        <f>VLOOKUP($A480+ROUND((COLUMN()-2)/24,5),АТС!$A$41:$F$784,4)</f>
        <v>0</v>
      </c>
      <c r="L480" s="85">
        <f>VLOOKUP($A480+ROUND((COLUMN()-2)/24,5),АТС!$A$41:$F$784,4)</f>
        <v>0</v>
      </c>
      <c r="M480" s="85">
        <f>VLOOKUP($A480+ROUND((COLUMN()-2)/24,5),АТС!$A$41:$F$784,4)</f>
        <v>0</v>
      </c>
      <c r="N480" s="85">
        <f>VLOOKUP($A480+ROUND((COLUMN()-2)/24,5),АТС!$A$41:$F$784,4)</f>
        <v>0</v>
      </c>
      <c r="O480" s="85">
        <f>VLOOKUP($A480+ROUND((COLUMN()-2)/24,5),АТС!$A$41:$F$784,4)</f>
        <v>0</v>
      </c>
      <c r="P480" s="85">
        <f>VLOOKUP($A480+ROUND((COLUMN()-2)/24,5),АТС!$A$41:$F$784,4)</f>
        <v>0</v>
      </c>
      <c r="Q480" s="85">
        <f>VLOOKUP($A480+ROUND((COLUMN()-2)/24,5),АТС!$A$41:$F$784,4)</f>
        <v>0</v>
      </c>
      <c r="R480" s="85">
        <f>VLOOKUP($A480+ROUND((COLUMN()-2)/24,5),АТС!$A$41:$F$784,4)</f>
        <v>0</v>
      </c>
      <c r="S480" s="85">
        <f>VLOOKUP($A480+ROUND((COLUMN()-2)/24,5),АТС!$A$41:$F$784,4)</f>
        <v>0</v>
      </c>
      <c r="T480" s="85">
        <f>VLOOKUP($A480+ROUND((COLUMN()-2)/24,5),АТС!$A$41:$F$784,4)</f>
        <v>0</v>
      </c>
      <c r="U480" s="85">
        <f>VLOOKUP($A480+ROUND((COLUMN()-2)/24,5),АТС!$A$41:$F$784,4)</f>
        <v>0</v>
      </c>
      <c r="V480" s="85">
        <f>VLOOKUP($A480+ROUND((COLUMN()-2)/24,5),АТС!$A$41:$F$784,4)</f>
        <v>0</v>
      </c>
      <c r="W480" s="85">
        <f>VLOOKUP($A480+ROUND((COLUMN()-2)/24,5),АТС!$A$41:$F$784,4)</f>
        <v>0</v>
      </c>
      <c r="X480" s="85">
        <f>VLOOKUP($A480+ROUND((COLUMN()-2)/24,5),АТС!$A$41:$F$784,4)</f>
        <v>0</v>
      </c>
      <c r="Y480" s="85">
        <f>VLOOKUP($A480+ROUND((COLUMN()-2)/24,5),АТС!$A$41:$F$784,4)</f>
        <v>0</v>
      </c>
    </row>
    <row r="481" spans="1:25" x14ac:dyDescent="0.2">
      <c r="A481" s="66">
        <f t="shared" si="13"/>
        <v>43728</v>
      </c>
      <c r="B481" s="85">
        <f>VLOOKUP($A481+ROUND((COLUMN()-2)/24,5),АТС!$A$41:$F$784,4)</f>
        <v>0</v>
      </c>
      <c r="C481" s="85">
        <f>VLOOKUP($A481+ROUND((COLUMN()-2)/24,5),АТС!$A$41:$F$784,4)</f>
        <v>0</v>
      </c>
      <c r="D481" s="85">
        <f>VLOOKUP($A481+ROUND((COLUMN()-2)/24,5),АТС!$A$41:$F$784,4)</f>
        <v>0</v>
      </c>
      <c r="E481" s="85">
        <f>VLOOKUP($A481+ROUND((COLUMN()-2)/24,5),АТС!$A$41:$F$784,4)</f>
        <v>80.62</v>
      </c>
      <c r="F481" s="85">
        <f>VLOOKUP($A481+ROUND((COLUMN()-2)/24,5),АТС!$A$41:$F$784,4)</f>
        <v>15.69</v>
      </c>
      <c r="G481" s="85">
        <f>VLOOKUP($A481+ROUND((COLUMN()-2)/24,5),АТС!$A$41:$F$784,4)</f>
        <v>71.3</v>
      </c>
      <c r="H481" s="85">
        <f>VLOOKUP($A481+ROUND((COLUMN()-2)/24,5),АТС!$A$41:$F$784,4)</f>
        <v>37.74</v>
      </c>
      <c r="I481" s="85">
        <f>VLOOKUP($A481+ROUND((COLUMN()-2)/24,5),АТС!$A$41:$F$784,4)</f>
        <v>0</v>
      </c>
      <c r="J481" s="85">
        <f>VLOOKUP($A481+ROUND((COLUMN()-2)/24,5),АТС!$A$41:$F$784,4)</f>
        <v>0</v>
      </c>
      <c r="K481" s="85">
        <f>VLOOKUP($A481+ROUND((COLUMN()-2)/24,5),АТС!$A$41:$F$784,4)</f>
        <v>0</v>
      </c>
      <c r="L481" s="85">
        <f>VLOOKUP($A481+ROUND((COLUMN()-2)/24,5),АТС!$A$41:$F$784,4)</f>
        <v>0</v>
      </c>
      <c r="M481" s="85">
        <f>VLOOKUP($A481+ROUND((COLUMN()-2)/24,5),АТС!$A$41:$F$784,4)</f>
        <v>0</v>
      </c>
      <c r="N481" s="85">
        <f>VLOOKUP($A481+ROUND((COLUMN()-2)/24,5),АТС!$A$41:$F$784,4)</f>
        <v>0</v>
      </c>
      <c r="O481" s="85">
        <f>VLOOKUP($A481+ROUND((COLUMN()-2)/24,5),АТС!$A$41:$F$784,4)</f>
        <v>0</v>
      </c>
      <c r="P481" s="85">
        <f>VLOOKUP($A481+ROUND((COLUMN()-2)/24,5),АТС!$A$41:$F$784,4)</f>
        <v>0</v>
      </c>
      <c r="Q481" s="85">
        <f>VLOOKUP($A481+ROUND((COLUMN()-2)/24,5),АТС!$A$41:$F$784,4)</f>
        <v>0</v>
      </c>
      <c r="R481" s="85">
        <f>VLOOKUP($A481+ROUND((COLUMN()-2)/24,5),АТС!$A$41:$F$784,4)</f>
        <v>0</v>
      </c>
      <c r="S481" s="85">
        <f>VLOOKUP($A481+ROUND((COLUMN()-2)/24,5),АТС!$A$41:$F$784,4)</f>
        <v>0</v>
      </c>
      <c r="T481" s="85">
        <f>VLOOKUP($A481+ROUND((COLUMN()-2)/24,5),АТС!$A$41:$F$784,4)</f>
        <v>0</v>
      </c>
      <c r="U481" s="85">
        <f>VLOOKUP($A481+ROUND((COLUMN()-2)/24,5),АТС!$A$41:$F$784,4)</f>
        <v>0</v>
      </c>
      <c r="V481" s="85">
        <f>VLOOKUP($A481+ROUND((COLUMN()-2)/24,5),АТС!$A$41:$F$784,4)</f>
        <v>0</v>
      </c>
      <c r="W481" s="85">
        <f>VLOOKUP($A481+ROUND((COLUMN()-2)/24,5),АТС!$A$41:$F$784,4)</f>
        <v>0</v>
      </c>
      <c r="X481" s="85">
        <f>VLOOKUP($A481+ROUND((COLUMN()-2)/24,5),АТС!$A$41:$F$784,4)</f>
        <v>0.01</v>
      </c>
      <c r="Y481" s="85">
        <f>VLOOKUP($A481+ROUND((COLUMN()-2)/24,5),АТС!$A$41:$F$784,4)</f>
        <v>0</v>
      </c>
    </row>
    <row r="482" spans="1:25" x14ac:dyDescent="0.2">
      <c r="A482" s="66">
        <f t="shared" si="13"/>
        <v>43729</v>
      </c>
      <c r="B482" s="85">
        <f>VLOOKUP($A482+ROUND((COLUMN()-2)/24,5),АТС!$A$41:$F$784,4)</f>
        <v>0</v>
      </c>
      <c r="C482" s="85">
        <f>VLOOKUP($A482+ROUND((COLUMN()-2)/24,5),АТС!$A$41:$F$784,4)</f>
        <v>17.55</v>
      </c>
      <c r="D482" s="85">
        <f>VLOOKUP($A482+ROUND((COLUMN()-2)/24,5),АТС!$A$41:$F$784,4)</f>
        <v>77.73</v>
      </c>
      <c r="E482" s="85">
        <f>VLOOKUP($A482+ROUND((COLUMN()-2)/24,5),АТС!$A$41:$F$784,4)</f>
        <v>109.63</v>
      </c>
      <c r="F482" s="85">
        <f>VLOOKUP($A482+ROUND((COLUMN()-2)/24,5),АТС!$A$41:$F$784,4)</f>
        <v>937.06</v>
      </c>
      <c r="G482" s="85">
        <f>VLOOKUP($A482+ROUND((COLUMN()-2)/24,5),АТС!$A$41:$F$784,4)</f>
        <v>915.3</v>
      </c>
      <c r="H482" s="85">
        <f>VLOOKUP($A482+ROUND((COLUMN()-2)/24,5),АТС!$A$41:$F$784,4)</f>
        <v>998.26</v>
      </c>
      <c r="I482" s="85">
        <f>VLOOKUP($A482+ROUND((COLUMN()-2)/24,5),АТС!$A$41:$F$784,4)</f>
        <v>522.07000000000005</v>
      </c>
      <c r="J482" s="85">
        <f>VLOOKUP($A482+ROUND((COLUMN()-2)/24,5),АТС!$A$41:$F$784,4)</f>
        <v>187.1</v>
      </c>
      <c r="K482" s="85">
        <f>VLOOKUP($A482+ROUND((COLUMN()-2)/24,5),АТС!$A$41:$F$784,4)</f>
        <v>96.52</v>
      </c>
      <c r="L482" s="85">
        <f>VLOOKUP($A482+ROUND((COLUMN()-2)/24,5),АТС!$A$41:$F$784,4)</f>
        <v>56.92</v>
      </c>
      <c r="M482" s="85">
        <f>VLOOKUP($A482+ROUND((COLUMN()-2)/24,5),АТС!$A$41:$F$784,4)</f>
        <v>87.57</v>
      </c>
      <c r="N482" s="85">
        <f>VLOOKUP($A482+ROUND((COLUMN()-2)/24,5),АТС!$A$41:$F$784,4)</f>
        <v>11.15</v>
      </c>
      <c r="O482" s="85">
        <f>VLOOKUP($A482+ROUND((COLUMN()-2)/24,5),АТС!$A$41:$F$784,4)</f>
        <v>31.3</v>
      </c>
      <c r="P482" s="85">
        <f>VLOOKUP($A482+ROUND((COLUMN()-2)/24,5),АТС!$A$41:$F$784,4)</f>
        <v>15.93</v>
      </c>
      <c r="Q482" s="85">
        <f>VLOOKUP($A482+ROUND((COLUMN()-2)/24,5),АТС!$A$41:$F$784,4)</f>
        <v>0</v>
      </c>
      <c r="R482" s="85">
        <f>VLOOKUP($A482+ROUND((COLUMN()-2)/24,5),АТС!$A$41:$F$784,4)</f>
        <v>0</v>
      </c>
      <c r="S482" s="85">
        <f>VLOOKUP($A482+ROUND((COLUMN()-2)/24,5),АТС!$A$41:$F$784,4)</f>
        <v>127.18</v>
      </c>
      <c r="T482" s="85">
        <f>VLOOKUP($A482+ROUND((COLUMN()-2)/24,5),АТС!$A$41:$F$784,4)</f>
        <v>210.61</v>
      </c>
      <c r="U482" s="85">
        <f>VLOOKUP($A482+ROUND((COLUMN()-2)/24,5),АТС!$A$41:$F$784,4)</f>
        <v>264.86</v>
      </c>
      <c r="V482" s="85">
        <f>VLOOKUP($A482+ROUND((COLUMN()-2)/24,5),АТС!$A$41:$F$784,4)</f>
        <v>0.89</v>
      </c>
      <c r="W482" s="85">
        <f>VLOOKUP($A482+ROUND((COLUMN()-2)/24,5),АТС!$A$41:$F$784,4)</f>
        <v>0</v>
      </c>
      <c r="X482" s="85">
        <f>VLOOKUP($A482+ROUND((COLUMN()-2)/24,5),АТС!$A$41:$F$784,4)</f>
        <v>0</v>
      </c>
      <c r="Y482" s="85">
        <f>VLOOKUP($A482+ROUND((COLUMN()-2)/24,5),АТС!$A$41:$F$784,4)</f>
        <v>0</v>
      </c>
    </row>
    <row r="483" spans="1:25" x14ac:dyDescent="0.2">
      <c r="A483" s="66">
        <f t="shared" si="13"/>
        <v>43730</v>
      </c>
      <c r="B483" s="85">
        <f>VLOOKUP($A483+ROUND((COLUMN()-2)/24,5),АТС!$A$41:$F$784,4)</f>
        <v>0</v>
      </c>
      <c r="C483" s="85">
        <f>VLOOKUP($A483+ROUND((COLUMN()-2)/24,5),АТС!$A$41:$F$784,4)</f>
        <v>40.700000000000003</v>
      </c>
      <c r="D483" s="85">
        <f>VLOOKUP($A483+ROUND((COLUMN()-2)/24,5),АТС!$A$41:$F$784,4)</f>
        <v>0</v>
      </c>
      <c r="E483" s="85">
        <f>VLOOKUP($A483+ROUND((COLUMN()-2)/24,5),АТС!$A$41:$F$784,4)</f>
        <v>0</v>
      </c>
      <c r="F483" s="85">
        <f>VLOOKUP($A483+ROUND((COLUMN()-2)/24,5),АТС!$A$41:$F$784,4)</f>
        <v>95.46</v>
      </c>
      <c r="G483" s="85">
        <f>VLOOKUP($A483+ROUND((COLUMN()-2)/24,5),АТС!$A$41:$F$784,4)</f>
        <v>73.12</v>
      </c>
      <c r="H483" s="85">
        <f>VLOOKUP($A483+ROUND((COLUMN()-2)/24,5),АТС!$A$41:$F$784,4)</f>
        <v>83.21</v>
      </c>
      <c r="I483" s="85">
        <f>VLOOKUP($A483+ROUND((COLUMN()-2)/24,5),АТС!$A$41:$F$784,4)</f>
        <v>24.39</v>
      </c>
      <c r="J483" s="85">
        <f>VLOOKUP($A483+ROUND((COLUMN()-2)/24,5),АТС!$A$41:$F$784,4)</f>
        <v>143.32</v>
      </c>
      <c r="K483" s="85">
        <f>VLOOKUP($A483+ROUND((COLUMN()-2)/24,5),АТС!$A$41:$F$784,4)</f>
        <v>128.88</v>
      </c>
      <c r="L483" s="85">
        <f>VLOOKUP($A483+ROUND((COLUMN()-2)/24,5),АТС!$A$41:$F$784,4)</f>
        <v>125.25</v>
      </c>
      <c r="M483" s="85">
        <f>VLOOKUP($A483+ROUND((COLUMN()-2)/24,5),АТС!$A$41:$F$784,4)</f>
        <v>135.54</v>
      </c>
      <c r="N483" s="85">
        <f>VLOOKUP($A483+ROUND((COLUMN()-2)/24,5),АТС!$A$41:$F$784,4)</f>
        <v>207.91</v>
      </c>
      <c r="O483" s="85">
        <f>VLOOKUP($A483+ROUND((COLUMN()-2)/24,5),АТС!$A$41:$F$784,4)</f>
        <v>218.5</v>
      </c>
      <c r="P483" s="85">
        <f>VLOOKUP($A483+ROUND((COLUMN()-2)/24,5),АТС!$A$41:$F$784,4)</f>
        <v>221.58</v>
      </c>
      <c r="Q483" s="85">
        <f>VLOOKUP($A483+ROUND((COLUMN()-2)/24,5),АТС!$A$41:$F$784,4)</f>
        <v>221.56</v>
      </c>
      <c r="R483" s="85">
        <f>VLOOKUP($A483+ROUND((COLUMN()-2)/24,5),АТС!$A$41:$F$784,4)</f>
        <v>248.55</v>
      </c>
      <c r="S483" s="85">
        <f>VLOOKUP($A483+ROUND((COLUMN()-2)/24,5),АТС!$A$41:$F$784,4)</f>
        <v>220.49</v>
      </c>
      <c r="T483" s="85">
        <f>VLOOKUP($A483+ROUND((COLUMN()-2)/24,5),АТС!$A$41:$F$784,4)</f>
        <v>385.21</v>
      </c>
      <c r="U483" s="85">
        <f>VLOOKUP($A483+ROUND((COLUMN()-2)/24,5),АТС!$A$41:$F$784,4)</f>
        <v>208.4</v>
      </c>
      <c r="V483" s="85">
        <f>VLOOKUP($A483+ROUND((COLUMN()-2)/24,5),АТС!$A$41:$F$784,4)</f>
        <v>92.07</v>
      </c>
      <c r="W483" s="85">
        <f>VLOOKUP($A483+ROUND((COLUMN()-2)/24,5),АТС!$A$41:$F$784,4)</f>
        <v>42.13</v>
      </c>
      <c r="X483" s="85">
        <f>VLOOKUP($A483+ROUND((COLUMN()-2)/24,5),АТС!$A$41:$F$784,4)</f>
        <v>0</v>
      </c>
      <c r="Y483" s="85">
        <f>VLOOKUP($A483+ROUND((COLUMN()-2)/24,5),АТС!$A$41:$F$784,4)</f>
        <v>114.56</v>
      </c>
    </row>
    <row r="484" spans="1:25" x14ac:dyDescent="0.2">
      <c r="A484" s="66">
        <f t="shared" si="13"/>
        <v>43731</v>
      </c>
      <c r="B484" s="85">
        <f>VLOOKUP($A484+ROUND((COLUMN()-2)/24,5),АТС!$A$41:$F$784,4)</f>
        <v>0</v>
      </c>
      <c r="C484" s="85">
        <f>VLOOKUP($A484+ROUND((COLUMN()-2)/24,5),АТС!$A$41:$F$784,4)</f>
        <v>2.99</v>
      </c>
      <c r="D484" s="85">
        <f>VLOOKUP($A484+ROUND((COLUMN()-2)/24,5),АТС!$A$41:$F$784,4)</f>
        <v>0</v>
      </c>
      <c r="E484" s="85">
        <f>VLOOKUP($A484+ROUND((COLUMN()-2)/24,5),АТС!$A$41:$F$784,4)</f>
        <v>0</v>
      </c>
      <c r="F484" s="85">
        <f>VLOOKUP($A484+ROUND((COLUMN()-2)/24,5),АТС!$A$41:$F$784,4)</f>
        <v>0</v>
      </c>
      <c r="G484" s="85">
        <f>VLOOKUP($A484+ROUND((COLUMN()-2)/24,5),АТС!$A$41:$F$784,4)</f>
        <v>0</v>
      </c>
      <c r="H484" s="85">
        <f>VLOOKUP($A484+ROUND((COLUMN()-2)/24,5),АТС!$A$41:$F$784,4)</f>
        <v>233.49</v>
      </c>
      <c r="I484" s="85">
        <f>VLOOKUP($A484+ROUND((COLUMN()-2)/24,5),АТС!$A$41:$F$784,4)</f>
        <v>286.33</v>
      </c>
      <c r="J484" s="85">
        <f>VLOOKUP($A484+ROUND((COLUMN()-2)/24,5),АТС!$A$41:$F$784,4)</f>
        <v>219.96</v>
      </c>
      <c r="K484" s="85">
        <f>VLOOKUP($A484+ROUND((COLUMN()-2)/24,5),АТС!$A$41:$F$784,4)</f>
        <v>222.8</v>
      </c>
      <c r="L484" s="85">
        <f>VLOOKUP($A484+ROUND((COLUMN()-2)/24,5),АТС!$A$41:$F$784,4)</f>
        <v>258.08</v>
      </c>
      <c r="M484" s="85">
        <f>VLOOKUP($A484+ROUND((COLUMN()-2)/24,5),АТС!$A$41:$F$784,4)</f>
        <v>198.88</v>
      </c>
      <c r="N484" s="85">
        <f>VLOOKUP($A484+ROUND((COLUMN()-2)/24,5),АТС!$A$41:$F$784,4)</f>
        <v>207.62</v>
      </c>
      <c r="O484" s="85">
        <f>VLOOKUP($A484+ROUND((COLUMN()-2)/24,5),АТС!$A$41:$F$784,4)</f>
        <v>204.35</v>
      </c>
      <c r="P484" s="85">
        <f>VLOOKUP($A484+ROUND((COLUMN()-2)/24,5),АТС!$A$41:$F$784,4)</f>
        <v>196.56</v>
      </c>
      <c r="Q484" s="85">
        <f>VLOOKUP($A484+ROUND((COLUMN()-2)/24,5),АТС!$A$41:$F$784,4)</f>
        <v>56.55</v>
      </c>
      <c r="R484" s="85">
        <f>VLOOKUP($A484+ROUND((COLUMN()-2)/24,5),АТС!$A$41:$F$784,4)</f>
        <v>59</v>
      </c>
      <c r="S484" s="85">
        <f>VLOOKUP($A484+ROUND((COLUMN()-2)/24,5),АТС!$A$41:$F$784,4)</f>
        <v>288.88</v>
      </c>
      <c r="T484" s="85">
        <f>VLOOKUP($A484+ROUND((COLUMN()-2)/24,5),АТС!$A$41:$F$784,4)</f>
        <v>1957.41</v>
      </c>
      <c r="U484" s="85">
        <f>VLOOKUP($A484+ROUND((COLUMN()-2)/24,5),АТС!$A$41:$F$784,4)</f>
        <v>306.07</v>
      </c>
      <c r="V484" s="85">
        <f>VLOOKUP($A484+ROUND((COLUMN()-2)/24,5),АТС!$A$41:$F$784,4)</f>
        <v>111.27</v>
      </c>
      <c r="W484" s="85">
        <f>VLOOKUP($A484+ROUND((COLUMN()-2)/24,5),АТС!$A$41:$F$784,4)</f>
        <v>0</v>
      </c>
      <c r="X484" s="85">
        <f>VLOOKUP($A484+ROUND((COLUMN()-2)/24,5),АТС!$A$41:$F$784,4)</f>
        <v>0</v>
      </c>
      <c r="Y484" s="85">
        <f>VLOOKUP($A484+ROUND((COLUMN()-2)/24,5),АТС!$A$41:$F$784,4)</f>
        <v>0</v>
      </c>
    </row>
    <row r="485" spans="1:25" x14ac:dyDescent="0.2">
      <c r="A485" s="66">
        <f t="shared" si="13"/>
        <v>43732</v>
      </c>
      <c r="B485" s="85">
        <f>VLOOKUP($A485+ROUND((COLUMN()-2)/24,5),АТС!$A$41:$F$784,4)</f>
        <v>0</v>
      </c>
      <c r="C485" s="85">
        <f>VLOOKUP($A485+ROUND((COLUMN()-2)/24,5),АТС!$A$41:$F$784,4)</f>
        <v>0</v>
      </c>
      <c r="D485" s="85">
        <f>VLOOKUP($A485+ROUND((COLUMN()-2)/24,5),АТС!$A$41:$F$784,4)</f>
        <v>15.03</v>
      </c>
      <c r="E485" s="85">
        <f>VLOOKUP($A485+ROUND((COLUMN()-2)/24,5),АТС!$A$41:$F$784,4)</f>
        <v>39.42</v>
      </c>
      <c r="F485" s="85">
        <f>VLOOKUP($A485+ROUND((COLUMN()-2)/24,5),АТС!$A$41:$F$784,4)</f>
        <v>63.97</v>
      </c>
      <c r="G485" s="85">
        <f>VLOOKUP($A485+ROUND((COLUMN()-2)/24,5),АТС!$A$41:$F$784,4)</f>
        <v>282.83</v>
      </c>
      <c r="H485" s="85">
        <f>VLOOKUP($A485+ROUND((COLUMN()-2)/24,5),АТС!$A$41:$F$784,4)</f>
        <v>134.91</v>
      </c>
      <c r="I485" s="85">
        <f>VLOOKUP($A485+ROUND((COLUMN()-2)/24,5),АТС!$A$41:$F$784,4)</f>
        <v>153.62</v>
      </c>
      <c r="J485" s="85">
        <f>VLOOKUP($A485+ROUND((COLUMN()-2)/24,5),АТС!$A$41:$F$784,4)</f>
        <v>28.63</v>
      </c>
      <c r="K485" s="85">
        <f>VLOOKUP($A485+ROUND((COLUMN()-2)/24,5),АТС!$A$41:$F$784,4)</f>
        <v>0</v>
      </c>
      <c r="L485" s="85">
        <f>VLOOKUP($A485+ROUND((COLUMN()-2)/24,5),АТС!$A$41:$F$784,4)</f>
        <v>0</v>
      </c>
      <c r="M485" s="85">
        <f>VLOOKUP($A485+ROUND((COLUMN()-2)/24,5),АТС!$A$41:$F$784,4)</f>
        <v>0</v>
      </c>
      <c r="N485" s="85">
        <f>VLOOKUP($A485+ROUND((COLUMN()-2)/24,5),АТС!$A$41:$F$784,4)</f>
        <v>0</v>
      </c>
      <c r="O485" s="85">
        <f>VLOOKUP($A485+ROUND((COLUMN()-2)/24,5),АТС!$A$41:$F$784,4)</f>
        <v>0</v>
      </c>
      <c r="P485" s="85">
        <f>VLOOKUP($A485+ROUND((COLUMN()-2)/24,5),АТС!$A$41:$F$784,4)</f>
        <v>0</v>
      </c>
      <c r="Q485" s="85">
        <f>VLOOKUP($A485+ROUND((COLUMN()-2)/24,5),АТС!$A$41:$F$784,4)</f>
        <v>0</v>
      </c>
      <c r="R485" s="85">
        <f>VLOOKUP($A485+ROUND((COLUMN()-2)/24,5),АТС!$A$41:$F$784,4)</f>
        <v>0</v>
      </c>
      <c r="S485" s="85">
        <f>VLOOKUP($A485+ROUND((COLUMN()-2)/24,5),АТС!$A$41:$F$784,4)</f>
        <v>0</v>
      </c>
      <c r="T485" s="85">
        <f>VLOOKUP($A485+ROUND((COLUMN()-2)/24,5),АТС!$A$41:$F$784,4)</f>
        <v>346.39</v>
      </c>
      <c r="U485" s="85">
        <f>VLOOKUP($A485+ROUND((COLUMN()-2)/24,5),АТС!$A$41:$F$784,4)</f>
        <v>0</v>
      </c>
      <c r="V485" s="85">
        <f>VLOOKUP($A485+ROUND((COLUMN()-2)/24,5),АТС!$A$41:$F$784,4)</f>
        <v>66.48</v>
      </c>
      <c r="W485" s="85">
        <f>VLOOKUP($A485+ROUND((COLUMN()-2)/24,5),АТС!$A$41:$F$784,4)</f>
        <v>0</v>
      </c>
      <c r="X485" s="85">
        <f>VLOOKUP($A485+ROUND((COLUMN()-2)/24,5),АТС!$A$41:$F$784,4)</f>
        <v>0</v>
      </c>
      <c r="Y485" s="85">
        <f>VLOOKUP($A485+ROUND((COLUMN()-2)/24,5),АТС!$A$41:$F$784,4)</f>
        <v>0</v>
      </c>
    </row>
    <row r="486" spans="1:25" x14ac:dyDescent="0.2">
      <c r="A486" s="66">
        <f t="shared" si="13"/>
        <v>43733</v>
      </c>
      <c r="B486" s="85">
        <f>VLOOKUP($A486+ROUND((COLUMN()-2)/24,5),АТС!$A$41:$F$784,4)</f>
        <v>0</v>
      </c>
      <c r="C486" s="85">
        <f>VLOOKUP($A486+ROUND((COLUMN()-2)/24,5),АТС!$A$41:$F$784,4)</f>
        <v>0</v>
      </c>
      <c r="D486" s="85">
        <f>VLOOKUP($A486+ROUND((COLUMN()-2)/24,5),АТС!$A$41:$F$784,4)</f>
        <v>0</v>
      </c>
      <c r="E486" s="85">
        <f>VLOOKUP($A486+ROUND((COLUMN()-2)/24,5),АТС!$A$41:$F$784,4)</f>
        <v>0</v>
      </c>
      <c r="F486" s="85">
        <f>VLOOKUP($A486+ROUND((COLUMN()-2)/24,5),АТС!$A$41:$F$784,4)</f>
        <v>0</v>
      </c>
      <c r="G486" s="85">
        <f>VLOOKUP($A486+ROUND((COLUMN()-2)/24,5),АТС!$A$41:$F$784,4)</f>
        <v>121.56</v>
      </c>
      <c r="H486" s="85">
        <f>VLOOKUP($A486+ROUND((COLUMN()-2)/24,5),АТС!$A$41:$F$784,4)</f>
        <v>0</v>
      </c>
      <c r="I486" s="85">
        <f>VLOOKUP($A486+ROUND((COLUMN()-2)/24,5),АТС!$A$41:$F$784,4)</f>
        <v>84.18</v>
      </c>
      <c r="J486" s="85">
        <f>VLOOKUP($A486+ROUND((COLUMN()-2)/24,5),АТС!$A$41:$F$784,4)</f>
        <v>0</v>
      </c>
      <c r="K486" s="85">
        <f>VLOOKUP($A486+ROUND((COLUMN()-2)/24,5),АТС!$A$41:$F$784,4)</f>
        <v>0</v>
      </c>
      <c r="L486" s="85">
        <f>VLOOKUP($A486+ROUND((COLUMN()-2)/24,5),АТС!$A$41:$F$784,4)</f>
        <v>0</v>
      </c>
      <c r="M486" s="85">
        <f>VLOOKUP($A486+ROUND((COLUMN()-2)/24,5),АТС!$A$41:$F$784,4)</f>
        <v>0</v>
      </c>
      <c r="N486" s="85">
        <f>VLOOKUP($A486+ROUND((COLUMN()-2)/24,5),АТС!$A$41:$F$784,4)</f>
        <v>0</v>
      </c>
      <c r="O486" s="85">
        <f>VLOOKUP($A486+ROUND((COLUMN()-2)/24,5),АТС!$A$41:$F$784,4)</f>
        <v>0</v>
      </c>
      <c r="P486" s="85">
        <f>VLOOKUP($A486+ROUND((COLUMN()-2)/24,5),АТС!$A$41:$F$784,4)</f>
        <v>0</v>
      </c>
      <c r="Q486" s="85">
        <f>VLOOKUP($A486+ROUND((COLUMN()-2)/24,5),АТС!$A$41:$F$784,4)</f>
        <v>0</v>
      </c>
      <c r="R486" s="85">
        <f>VLOOKUP($A486+ROUND((COLUMN()-2)/24,5),АТС!$A$41:$F$784,4)</f>
        <v>0</v>
      </c>
      <c r="S486" s="85">
        <f>VLOOKUP($A486+ROUND((COLUMN()-2)/24,5),АТС!$A$41:$F$784,4)</f>
        <v>0</v>
      </c>
      <c r="T486" s="85">
        <f>VLOOKUP($A486+ROUND((COLUMN()-2)/24,5),АТС!$A$41:$F$784,4)</f>
        <v>0</v>
      </c>
      <c r="U486" s="85">
        <f>VLOOKUP($A486+ROUND((COLUMN()-2)/24,5),АТС!$A$41:$F$784,4)</f>
        <v>0</v>
      </c>
      <c r="V486" s="85">
        <f>VLOOKUP($A486+ROUND((COLUMN()-2)/24,5),АТС!$A$41:$F$784,4)</f>
        <v>0</v>
      </c>
      <c r="W486" s="85">
        <f>VLOOKUP($A486+ROUND((COLUMN()-2)/24,5),АТС!$A$41:$F$784,4)</f>
        <v>0</v>
      </c>
      <c r="X486" s="85">
        <f>VLOOKUP($A486+ROUND((COLUMN()-2)/24,5),АТС!$A$41:$F$784,4)</f>
        <v>0</v>
      </c>
      <c r="Y486" s="85">
        <f>VLOOKUP($A486+ROUND((COLUMN()-2)/24,5),АТС!$A$41:$F$784,4)</f>
        <v>182.68</v>
      </c>
    </row>
    <row r="487" spans="1:25" x14ac:dyDescent="0.2">
      <c r="A487" s="66">
        <f t="shared" si="13"/>
        <v>43734</v>
      </c>
      <c r="B487" s="85">
        <f>VLOOKUP($A487+ROUND((COLUMN()-2)/24,5),АТС!$A$41:$F$784,4)</f>
        <v>0</v>
      </c>
      <c r="C487" s="85">
        <f>VLOOKUP($A487+ROUND((COLUMN()-2)/24,5),АТС!$A$41:$F$784,4)</f>
        <v>0</v>
      </c>
      <c r="D487" s="85">
        <f>VLOOKUP($A487+ROUND((COLUMN()-2)/24,5),АТС!$A$41:$F$784,4)</f>
        <v>0</v>
      </c>
      <c r="E487" s="85">
        <f>VLOOKUP($A487+ROUND((COLUMN()-2)/24,5),АТС!$A$41:$F$784,4)</f>
        <v>11.93</v>
      </c>
      <c r="F487" s="85">
        <f>VLOOKUP($A487+ROUND((COLUMN()-2)/24,5),АТС!$A$41:$F$784,4)</f>
        <v>260.14</v>
      </c>
      <c r="G487" s="85">
        <f>VLOOKUP($A487+ROUND((COLUMN()-2)/24,5),АТС!$A$41:$F$784,4)</f>
        <v>661.29</v>
      </c>
      <c r="H487" s="85">
        <f>VLOOKUP($A487+ROUND((COLUMN()-2)/24,5),АТС!$A$41:$F$784,4)</f>
        <v>99.92</v>
      </c>
      <c r="I487" s="85">
        <f>VLOOKUP($A487+ROUND((COLUMN()-2)/24,5),АТС!$A$41:$F$784,4)</f>
        <v>351.23</v>
      </c>
      <c r="J487" s="85">
        <f>VLOOKUP($A487+ROUND((COLUMN()-2)/24,5),АТС!$A$41:$F$784,4)</f>
        <v>304.95999999999998</v>
      </c>
      <c r="K487" s="85">
        <f>VLOOKUP($A487+ROUND((COLUMN()-2)/24,5),АТС!$A$41:$F$784,4)</f>
        <v>204.58</v>
      </c>
      <c r="L487" s="85">
        <f>VLOOKUP($A487+ROUND((COLUMN()-2)/24,5),АТС!$A$41:$F$784,4)</f>
        <v>232.65</v>
      </c>
      <c r="M487" s="85">
        <f>VLOOKUP($A487+ROUND((COLUMN()-2)/24,5),АТС!$A$41:$F$784,4)</f>
        <v>166.39</v>
      </c>
      <c r="N487" s="85">
        <f>VLOOKUP($A487+ROUND((COLUMN()-2)/24,5),АТС!$A$41:$F$784,4)</f>
        <v>356.36</v>
      </c>
      <c r="O487" s="85">
        <f>VLOOKUP($A487+ROUND((COLUMN()-2)/24,5),АТС!$A$41:$F$784,4)</f>
        <v>363.25</v>
      </c>
      <c r="P487" s="85">
        <f>VLOOKUP($A487+ROUND((COLUMN()-2)/24,5),АТС!$A$41:$F$784,4)</f>
        <v>385.34</v>
      </c>
      <c r="Q487" s="85">
        <f>VLOOKUP($A487+ROUND((COLUMN()-2)/24,5),АТС!$A$41:$F$784,4)</f>
        <v>332.56</v>
      </c>
      <c r="R487" s="85">
        <f>VLOOKUP($A487+ROUND((COLUMN()-2)/24,5),АТС!$A$41:$F$784,4)</f>
        <v>372.49</v>
      </c>
      <c r="S487" s="85">
        <f>VLOOKUP($A487+ROUND((COLUMN()-2)/24,5),АТС!$A$41:$F$784,4)</f>
        <v>676.63</v>
      </c>
      <c r="T487" s="85">
        <f>VLOOKUP($A487+ROUND((COLUMN()-2)/24,5),АТС!$A$41:$F$784,4)</f>
        <v>504.46</v>
      </c>
      <c r="U487" s="85">
        <f>VLOOKUP($A487+ROUND((COLUMN()-2)/24,5),АТС!$A$41:$F$784,4)</f>
        <v>396.97</v>
      </c>
      <c r="V487" s="85">
        <f>VLOOKUP($A487+ROUND((COLUMN()-2)/24,5),АТС!$A$41:$F$784,4)</f>
        <v>0</v>
      </c>
      <c r="W487" s="85">
        <f>VLOOKUP($A487+ROUND((COLUMN()-2)/24,5),АТС!$A$41:$F$784,4)</f>
        <v>0</v>
      </c>
      <c r="X487" s="85">
        <f>VLOOKUP($A487+ROUND((COLUMN()-2)/24,5),АТС!$A$41:$F$784,4)</f>
        <v>0</v>
      </c>
      <c r="Y487" s="85">
        <f>VLOOKUP($A487+ROUND((COLUMN()-2)/24,5),АТС!$A$41:$F$784,4)</f>
        <v>0</v>
      </c>
    </row>
    <row r="488" spans="1:25" x14ac:dyDescent="0.2">
      <c r="A488" s="66">
        <f t="shared" si="13"/>
        <v>43735</v>
      </c>
      <c r="B488" s="85">
        <f>VLOOKUP($A488+ROUND((COLUMN()-2)/24,5),АТС!$A$41:$F$784,4)</f>
        <v>0</v>
      </c>
      <c r="C488" s="85">
        <f>VLOOKUP($A488+ROUND((COLUMN()-2)/24,5),АТС!$A$41:$F$784,4)</f>
        <v>0</v>
      </c>
      <c r="D488" s="85">
        <f>VLOOKUP($A488+ROUND((COLUMN()-2)/24,5),АТС!$A$41:$F$784,4)</f>
        <v>0</v>
      </c>
      <c r="E488" s="85">
        <f>VLOOKUP($A488+ROUND((COLUMN()-2)/24,5),АТС!$A$41:$F$784,4)</f>
        <v>0</v>
      </c>
      <c r="F488" s="85">
        <f>VLOOKUP($A488+ROUND((COLUMN()-2)/24,5),АТС!$A$41:$F$784,4)</f>
        <v>7.24</v>
      </c>
      <c r="G488" s="85">
        <f>VLOOKUP($A488+ROUND((COLUMN()-2)/24,5),АТС!$A$41:$F$784,4)</f>
        <v>0</v>
      </c>
      <c r="H488" s="85">
        <f>VLOOKUP($A488+ROUND((COLUMN()-2)/24,5),АТС!$A$41:$F$784,4)</f>
        <v>143.65</v>
      </c>
      <c r="I488" s="85">
        <f>VLOOKUP($A488+ROUND((COLUMN()-2)/24,5),АТС!$A$41:$F$784,4)</f>
        <v>451.5</v>
      </c>
      <c r="J488" s="85">
        <f>VLOOKUP($A488+ROUND((COLUMN()-2)/24,5),АТС!$A$41:$F$784,4)</f>
        <v>218.11</v>
      </c>
      <c r="K488" s="85">
        <f>VLOOKUP($A488+ROUND((COLUMN()-2)/24,5),АТС!$A$41:$F$784,4)</f>
        <v>132.76</v>
      </c>
      <c r="L488" s="85">
        <f>VLOOKUP($A488+ROUND((COLUMN()-2)/24,5),АТС!$A$41:$F$784,4)</f>
        <v>177.71</v>
      </c>
      <c r="M488" s="85">
        <f>VLOOKUP($A488+ROUND((COLUMN()-2)/24,5),АТС!$A$41:$F$784,4)</f>
        <v>0</v>
      </c>
      <c r="N488" s="85">
        <f>VLOOKUP($A488+ROUND((COLUMN()-2)/24,5),АТС!$A$41:$F$784,4)</f>
        <v>105.98</v>
      </c>
      <c r="O488" s="85">
        <f>VLOOKUP($A488+ROUND((COLUMN()-2)/24,5),АТС!$A$41:$F$784,4)</f>
        <v>0</v>
      </c>
      <c r="P488" s="85">
        <f>VLOOKUP($A488+ROUND((COLUMN()-2)/24,5),АТС!$A$41:$F$784,4)</f>
        <v>187.3</v>
      </c>
      <c r="Q488" s="85">
        <f>VLOOKUP($A488+ROUND((COLUMN()-2)/24,5),АТС!$A$41:$F$784,4)</f>
        <v>244.88</v>
      </c>
      <c r="R488" s="85">
        <f>VLOOKUP($A488+ROUND((COLUMN()-2)/24,5),АТС!$A$41:$F$784,4)</f>
        <v>0</v>
      </c>
      <c r="S488" s="85">
        <f>VLOOKUP($A488+ROUND((COLUMN()-2)/24,5),АТС!$A$41:$F$784,4)</f>
        <v>261.85000000000002</v>
      </c>
      <c r="T488" s="85">
        <f>VLOOKUP($A488+ROUND((COLUMN()-2)/24,5),АТС!$A$41:$F$784,4)</f>
        <v>125.27</v>
      </c>
      <c r="U488" s="85">
        <f>VLOOKUP($A488+ROUND((COLUMN()-2)/24,5),АТС!$A$41:$F$784,4)</f>
        <v>0</v>
      </c>
      <c r="V488" s="85">
        <f>VLOOKUP($A488+ROUND((COLUMN()-2)/24,5),АТС!$A$41:$F$784,4)</f>
        <v>18.63</v>
      </c>
      <c r="W488" s="85">
        <f>VLOOKUP($A488+ROUND((COLUMN()-2)/24,5),АТС!$A$41:$F$784,4)</f>
        <v>0</v>
      </c>
      <c r="X488" s="85">
        <f>VLOOKUP($A488+ROUND((COLUMN()-2)/24,5),АТС!$A$41:$F$784,4)</f>
        <v>0</v>
      </c>
      <c r="Y488" s="85">
        <f>VLOOKUP($A488+ROUND((COLUMN()-2)/24,5),АТС!$A$41:$F$784,4)</f>
        <v>0</v>
      </c>
    </row>
    <row r="489" spans="1:25" x14ac:dyDescent="0.2">
      <c r="A489" s="66">
        <f t="shared" si="13"/>
        <v>43736</v>
      </c>
      <c r="B489" s="85">
        <f>VLOOKUP($A489+ROUND((COLUMN()-2)/24,5),АТС!$A$41:$F$784,4)</f>
        <v>0</v>
      </c>
      <c r="C489" s="85">
        <f>VLOOKUP($A489+ROUND((COLUMN()-2)/24,5),АТС!$A$41:$F$784,4)</f>
        <v>0</v>
      </c>
      <c r="D489" s="85">
        <f>VLOOKUP($A489+ROUND((COLUMN()-2)/24,5),АТС!$A$41:$F$784,4)</f>
        <v>0.01</v>
      </c>
      <c r="E489" s="85">
        <f>VLOOKUP($A489+ROUND((COLUMN()-2)/24,5),АТС!$A$41:$F$784,4)</f>
        <v>8.8699999999999992</v>
      </c>
      <c r="F489" s="85">
        <f>VLOOKUP($A489+ROUND((COLUMN()-2)/24,5),АТС!$A$41:$F$784,4)</f>
        <v>19.73</v>
      </c>
      <c r="G489" s="85">
        <f>VLOOKUP($A489+ROUND((COLUMN()-2)/24,5),АТС!$A$41:$F$784,4)</f>
        <v>52.79</v>
      </c>
      <c r="H489" s="85">
        <f>VLOOKUP($A489+ROUND((COLUMN()-2)/24,5),АТС!$A$41:$F$784,4)</f>
        <v>194.5</v>
      </c>
      <c r="I489" s="85">
        <f>VLOOKUP($A489+ROUND((COLUMN()-2)/24,5),АТС!$A$41:$F$784,4)</f>
        <v>237.54</v>
      </c>
      <c r="J489" s="85">
        <f>VLOOKUP($A489+ROUND((COLUMN()-2)/24,5),АТС!$A$41:$F$784,4)</f>
        <v>22.94</v>
      </c>
      <c r="K489" s="85">
        <f>VLOOKUP($A489+ROUND((COLUMN()-2)/24,5),АТС!$A$41:$F$784,4)</f>
        <v>0</v>
      </c>
      <c r="L489" s="85">
        <f>VLOOKUP($A489+ROUND((COLUMN()-2)/24,5),АТС!$A$41:$F$784,4)</f>
        <v>0</v>
      </c>
      <c r="M489" s="85">
        <f>VLOOKUP($A489+ROUND((COLUMN()-2)/24,5),АТС!$A$41:$F$784,4)</f>
        <v>0</v>
      </c>
      <c r="N489" s="85">
        <f>VLOOKUP($A489+ROUND((COLUMN()-2)/24,5),АТС!$A$41:$F$784,4)</f>
        <v>0</v>
      </c>
      <c r="O489" s="85">
        <f>VLOOKUP($A489+ROUND((COLUMN()-2)/24,5),АТС!$A$41:$F$784,4)</f>
        <v>0</v>
      </c>
      <c r="P489" s="85">
        <f>VLOOKUP($A489+ROUND((COLUMN()-2)/24,5),АТС!$A$41:$F$784,4)</f>
        <v>0</v>
      </c>
      <c r="Q489" s="85">
        <f>VLOOKUP($A489+ROUND((COLUMN()-2)/24,5),АТС!$A$41:$F$784,4)</f>
        <v>0</v>
      </c>
      <c r="R489" s="85">
        <f>VLOOKUP($A489+ROUND((COLUMN()-2)/24,5),АТС!$A$41:$F$784,4)</f>
        <v>0</v>
      </c>
      <c r="S489" s="85">
        <f>VLOOKUP($A489+ROUND((COLUMN()-2)/24,5),АТС!$A$41:$F$784,4)</f>
        <v>0</v>
      </c>
      <c r="T489" s="85">
        <f>VLOOKUP($A489+ROUND((COLUMN()-2)/24,5),АТС!$A$41:$F$784,4)</f>
        <v>166.3</v>
      </c>
      <c r="U489" s="85">
        <f>VLOOKUP($A489+ROUND((COLUMN()-2)/24,5),АТС!$A$41:$F$784,4)</f>
        <v>0</v>
      </c>
      <c r="V489" s="85">
        <f>VLOOKUP($A489+ROUND((COLUMN()-2)/24,5),АТС!$A$41:$F$784,4)</f>
        <v>0</v>
      </c>
      <c r="W489" s="85">
        <f>VLOOKUP($A489+ROUND((COLUMN()-2)/24,5),АТС!$A$41:$F$784,4)</f>
        <v>0</v>
      </c>
      <c r="X489" s="85">
        <f>VLOOKUP($A489+ROUND((COLUMN()-2)/24,5),АТС!$A$41:$F$784,4)</f>
        <v>0</v>
      </c>
      <c r="Y489" s="85">
        <f>VLOOKUP($A489+ROUND((COLUMN()-2)/24,5),АТС!$A$41:$F$784,4)</f>
        <v>0</v>
      </c>
    </row>
    <row r="490" spans="1:25" x14ac:dyDescent="0.2">
      <c r="A490" s="66">
        <f t="shared" si="13"/>
        <v>43737</v>
      </c>
      <c r="B490" s="85">
        <f>VLOOKUP($A490+ROUND((COLUMN()-2)/24,5),АТС!$A$41:$F$784,4)</f>
        <v>0</v>
      </c>
      <c r="C490" s="85">
        <f>VLOOKUP($A490+ROUND((COLUMN()-2)/24,5),АТС!$A$41:$F$784,4)</f>
        <v>0</v>
      </c>
      <c r="D490" s="85">
        <f>VLOOKUP($A490+ROUND((COLUMN()-2)/24,5),АТС!$A$41:$F$784,4)</f>
        <v>0</v>
      </c>
      <c r="E490" s="85">
        <f>VLOOKUP($A490+ROUND((COLUMN()-2)/24,5),АТС!$A$41:$F$784,4)</f>
        <v>0</v>
      </c>
      <c r="F490" s="85">
        <f>VLOOKUP($A490+ROUND((COLUMN()-2)/24,5),АТС!$A$41:$F$784,4)</f>
        <v>0</v>
      </c>
      <c r="G490" s="85">
        <f>VLOOKUP($A490+ROUND((COLUMN()-2)/24,5),АТС!$A$41:$F$784,4)</f>
        <v>0</v>
      </c>
      <c r="H490" s="85">
        <f>VLOOKUP($A490+ROUND((COLUMN()-2)/24,5),АТС!$A$41:$F$784,4)</f>
        <v>0</v>
      </c>
      <c r="I490" s="85">
        <f>VLOOKUP($A490+ROUND((COLUMN()-2)/24,5),АТС!$A$41:$F$784,4)</f>
        <v>0</v>
      </c>
      <c r="J490" s="85">
        <f>VLOOKUP($A490+ROUND((COLUMN()-2)/24,5),АТС!$A$41:$F$784,4)</f>
        <v>0</v>
      </c>
      <c r="K490" s="85">
        <f>VLOOKUP($A490+ROUND((COLUMN()-2)/24,5),АТС!$A$41:$F$784,4)</f>
        <v>0</v>
      </c>
      <c r="L490" s="85">
        <f>VLOOKUP($A490+ROUND((COLUMN()-2)/24,5),АТС!$A$41:$F$784,4)</f>
        <v>0</v>
      </c>
      <c r="M490" s="85">
        <f>VLOOKUP($A490+ROUND((COLUMN()-2)/24,5),АТС!$A$41:$F$784,4)</f>
        <v>0</v>
      </c>
      <c r="N490" s="85">
        <f>VLOOKUP($A490+ROUND((COLUMN()-2)/24,5),АТС!$A$41:$F$784,4)</f>
        <v>0</v>
      </c>
      <c r="O490" s="85">
        <f>VLOOKUP($A490+ROUND((COLUMN()-2)/24,5),АТС!$A$41:$F$784,4)</f>
        <v>0</v>
      </c>
      <c r="P490" s="85">
        <f>VLOOKUP($A490+ROUND((COLUMN()-2)/24,5),АТС!$A$41:$F$784,4)</f>
        <v>0</v>
      </c>
      <c r="Q490" s="85">
        <f>VLOOKUP($A490+ROUND((COLUMN()-2)/24,5),АТС!$A$41:$F$784,4)</f>
        <v>0</v>
      </c>
      <c r="R490" s="85">
        <f>VLOOKUP($A490+ROUND((COLUMN()-2)/24,5),АТС!$A$41:$F$784,4)</f>
        <v>0</v>
      </c>
      <c r="S490" s="85">
        <f>VLOOKUP($A490+ROUND((COLUMN()-2)/24,5),АТС!$A$41:$F$784,4)</f>
        <v>0</v>
      </c>
      <c r="T490" s="85">
        <f>VLOOKUP($A490+ROUND((COLUMN()-2)/24,5),АТС!$A$41:$F$784,4)</f>
        <v>200.63</v>
      </c>
      <c r="U490" s="85">
        <f>VLOOKUP($A490+ROUND((COLUMN()-2)/24,5),АТС!$A$41:$F$784,4)</f>
        <v>0</v>
      </c>
      <c r="V490" s="85">
        <f>VLOOKUP($A490+ROUND((COLUMN()-2)/24,5),АТС!$A$41:$F$784,4)</f>
        <v>0</v>
      </c>
      <c r="W490" s="85">
        <f>VLOOKUP($A490+ROUND((COLUMN()-2)/24,5),АТС!$A$41:$F$784,4)</f>
        <v>0</v>
      </c>
      <c r="X490" s="85">
        <f>VLOOKUP($A490+ROUND((COLUMN()-2)/24,5),АТС!$A$41:$F$784,4)</f>
        <v>0</v>
      </c>
      <c r="Y490" s="85">
        <f>VLOOKUP($A490+ROUND((COLUMN()-2)/24,5),АТС!$A$41:$F$784,4)</f>
        <v>0</v>
      </c>
    </row>
    <row r="491" spans="1:25" x14ac:dyDescent="0.2">
      <c r="A491" s="66">
        <f t="shared" si="13"/>
        <v>43738</v>
      </c>
      <c r="B491" s="85">
        <f>VLOOKUP($A491+ROUND((COLUMN()-2)/24,5),АТС!$A$41:$F$784,4)</f>
        <v>0</v>
      </c>
      <c r="C491" s="85">
        <f>VLOOKUP($A491+ROUND((COLUMN()-2)/24,5),АТС!$A$41:$F$784,4)</f>
        <v>0</v>
      </c>
      <c r="D491" s="85">
        <f>VLOOKUP($A491+ROUND((COLUMN()-2)/24,5),АТС!$A$41:$F$784,4)</f>
        <v>0</v>
      </c>
      <c r="E491" s="85">
        <f>VLOOKUP($A491+ROUND((COLUMN()-2)/24,5),АТС!$A$41:$F$784,4)</f>
        <v>0</v>
      </c>
      <c r="F491" s="85">
        <f>VLOOKUP($A491+ROUND((COLUMN()-2)/24,5),АТС!$A$41:$F$784,4)</f>
        <v>9.59</v>
      </c>
      <c r="G491" s="85">
        <f>VLOOKUP($A491+ROUND((COLUMN()-2)/24,5),АТС!$A$41:$F$784,4)</f>
        <v>40.83</v>
      </c>
      <c r="H491" s="85">
        <f>VLOOKUP($A491+ROUND((COLUMN()-2)/24,5),АТС!$A$41:$F$784,4)</f>
        <v>0</v>
      </c>
      <c r="I491" s="85">
        <f>VLOOKUP($A491+ROUND((COLUMN()-2)/24,5),АТС!$A$41:$F$784,4)</f>
        <v>0</v>
      </c>
      <c r="J491" s="85">
        <f>VLOOKUP($A491+ROUND((COLUMN()-2)/24,5),АТС!$A$41:$F$784,4)</f>
        <v>0</v>
      </c>
      <c r="K491" s="85">
        <f>VLOOKUP($A491+ROUND((COLUMN()-2)/24,5),АТС!$A$41:$F$784,4)</f>
        <v>0</v>
      </c>
      <c r="L491" s="85">
        <f>VLOOKUP($A491+ROUND((COLUMN()-2)/24,5),АТС!$A$41:$F$784,4)</f>
        <v>0</v>
      </c>
      <c r="M491" s="85">
        <f>VLOOKUP($A491+ROUND((COLUMN()-2)/24,5),АТС!$A$41:$F$784,4)</f>
        <v>0</v>
      </c>
      <c r="N491" s="85">
        <f>VLOOKUP($A491+ROUND((COLUMN()-2)/24,5),АТС!$A$41:$F$784,4)</f>
        <v>0</v>
      </c>
      <c r="O491" s="85">
        <f>VLOOKUP($A491+ROUND((COLUMN()-2)/24,5),АТС!$A$41:$F$784,4)</f>
        <v>0</v>
      </c>
      <c r="P491" s="85">
        <f>VLOOKUP($A491+ROUND((COLUMN()-2)/24,5),АТС!$A$41:$F$784,4)</f>
        <v>0</v>
      </c>
      <c r="Q491" s="85">
        <f>VLOOKUP($A491+ROUND((COLUMN()-2)/24,5),АТС!$A$41:$F$784,4)</f>
        <v>0</v>
      </c>
      <c r="R491" s="85">
        <f>VLOOKUP($A491+ROUND((COLUMN()-2)/24,5),АТС!$A$41:$F$784,4)</f>
        <v>0</v>
      </c>
      <c r="S491" s="85">
        <f>VLOOKUP($A491+ROUND((COLUMN()-2)/24,5),АТС!$A$41:$F$784,4)</f>
        <v>83.23</v>
      </c>
      <c r="T491" s="85">
        <f>VLOOKUP($A491+ROUND((COLUMN()-2)/24,5),АТС!$A$41:$F$784,4)</f>
        <v>0</v>
      </c>
      <c r="U491" s="85">
        <f>VLOOKUP($A491+ROUND((COLUMN()-2)/24,5),АТС!$A$41:$F$784,4)</f>
        <v>0</v>
      </c>
      <c r="V491" s="85">
        <f>VLOOKUP($A491+ROUND((COLUMN()-2)/24,5),АТС!$A$41:$F$784,4)</f>
        <v>0</v>
      </c>
      <c r="W491" s="85">
        <f>VLOOKUP($A491+ROUND((COLUMN()-2)/24,5),АТС!$A$41:$F$784,4)</f>
        <v>0</v>
      </c>
      <c r="X491" s="85">
        <f>VLOOKUP($A491+ROUND((COLUMN()-2)/24,5),АТС!$A$41:$F$784,4)</f>
        <v>0</v>
      </c>
      <c r="Y491" s="85">
        <f>VLOOKUP($A491+ROUND((COLUMN()-2)/24,5),АТС!$A$41:$F$784,4)</f>
        <v>0</v>
      </c>
    </row>
    <row r="492" spans="1:25" hidden="1" x14ac:dyDescent="0.2">
      <c r="A492" s="66">
        <f t="shared" si="13"/>
        <v>43739</v>
      </c>
      <c r="B492" s="85">
        <f>VLOOKUP($A492+ROUND((COLUMN()-2)/24,5),АТС!$A$41:$F$784,4)</f>
        <v>0</v>
      </c>
      <c r="C492" s="85">
        <f>VLOOKUP($A492+ROUND((COLUMN()-2)/24,5),АТС!$A$41:$F$784,4)</f>
        <v>0</v>
      </c>
      <c r="D492" s="85">
        <f>VLOOKUP($A492+ROUND((COLUMN()-2)/24,5),АТС!$A$41:$F$784,4)</f>
        <v>0</v>
      </c>
      <c r="E492" s="85">
        <f>VLOOKUP($A492+ROUND((COLUMN()-2)/24,5),АТС!$A$41:$F$784,4)</f>
        <v>0</v>
      </c>
      <c r="F492" s="85">
        <f>VLOOKUP($A492+ROUND((COLUMN()-2)/24,5),АТС!$A$41:$F$784,4)</f>
        <v>0</v>
      </c>
      <c r="G492" s="85">
        <f>VLOOKUP($A492+ROUND((COLUMN()-2)/24,5),АТС!$A$41:$F$784,4)</f>
        <v>0</v>
      </c>
      <c r="H492" s="85">
        <f>VLOOKUP($A492+ROUND((COLUMN()-2)/24,5),АТС!$A$41:$F$784,4)</f>
        <v>0</v>
      </c>
      <c r="I492" s="85">
        <f>VLOOKUP($A492+ROUND((COLUMN()-2)/24,5),АТС!$A$41:$F$784,4)</f>
        <v>0</v>
      </c>
      <c r="J492" s="85">
        <f>VLOOKUP($A492+ROUND((COLUMN()-2)/24,5),АТС!$A$41:$F$784,4)</f>
        <v>0</v>
      </c>
      <c r="K492" s="85">
        <f>VLOOKUP($A492+ROUND((COLUMN()-2)/24,5),АТС!$A$41:$F$784,4)</f>
        <v>0</v>
      </c>
      <c r="L492" s="85">
        <f>VLOOKUP($A492+ROUND((COLUMN()-2)/24,5),АТС!$A$41:$F$784,4)</f>
        <v>0</v>
      </c>
      <c r="M492" s="85">
        <f>VLOOKUP($A492+ROUND((COLUMN()-2)/24,5),АТС!$A$41:$F$784,4)</f>
        <v>0</v>
      </c>
      <c r="N492" s="85">
        <f>VLOOKUP($A492+ROUND((COLUMN()-2)/24,5),АТС!$A$41:$F$784,4)</f>
        <v>0</v>
      </c>
      <c r="O492" s="85">
        <f>VLOOKUP($A492+ROUND((COLUMN()-2)/24,5),АТС!$A$41:$F$784,4)</f>
        <v>0</v>
      </c>
      <c r="P492" s="85">
        <f>VLOOKUP($A492+ROUND((COLUMN()-2)/24,5),АТС!$A$41:$F$784,4)</f>
        <v>0</v>
      </c>
      <c r="Q492" s="85">
        <f>VLOOKUP($A492+ROUND((COLUMN()-2)/24,5),АТС!$A$41:$F$784,4)</f>
        <v>0</v>
      </c>
      <c r="R492" s="85">
        <f>VLOOKUP($A492+ROUND((COLUMN()-2)/24,5),АТС!$A$41:$F$784,4)</f>
        <v>0</v>
      </c>
      <c r="S492" s="85">
        <f>VLOOKUP($A492+ROUND((COLUMN()-2)/24,5),АТС!$A$41:$F$784,4)</f>
        <v>0</v>
      </c>
      <c r="T492" s="85">
        <f>VLOOKUP($A492+ROUND((COLUMN()-2)/24,5),АТС!$A$41:$F$784,4)</f>
        <v>0</v>
      </c>
      <c r="U492" s="85">
        <f>VLOOKUP($A492+ROUND((COLUMN()-2)/24,5),АТС!$A$41:$F$784,4)</f>
        <v>0</v>
      </c>
      <c r="V492" s="85">
        <f>VLOOKUP($A492+ROUND((COLUMN()-2)/24,5),АТС!$A$41:$F$784,4)</f>
        <v>0</v>
      </c>
      <c r="W492" s="85">
        <f>VLOOKUP($A492+ROUND((COLUMN()-2)/24,5),АТС!$A$41:$F$784,4)</f>
        <v>0</v>
      </c>
      <c r="X492" s="85">
        <f>VLOOKUP($A492+ROUND((COLUMN()-2)/24,5),АТС!$A$41:$F$784,4)</f>
        <v>0</v>
      </c>
      <c r="Y492" s="85">
        <f>VLOOKUP($A492+ROUND((COLUMN()-2)/24,5),АТС!$A$41:$F$784,4)</f>
        <v>0</v>
      </c>
    </row>
    <row r="493" spans="1:25" x14ac:dyDescent="0.2">
      <c r="A493" s="72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</row>
    <row r="494" spans="1:25" x14ac:dyDescent="0.25">
      <c r="A494" s="74"/>
      <c r="B494" s="65"/>
      <c r="C494" s="65"/>
      <c r="D494" s="65"/>
    </row>
    <row r="495" spans="1:25" ht="12.75" customHeight="1" x14ac:dyDescent="0.2">
      <c r="A495" s="144" t="s">
        <v>35</v>
      </c>
      <c r="B495" s="147" t="s">
        <v>128</v>
      </c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9"/>
    </row>
    <row r="496" spans="1:25" ht="12.75" customHeight="1" x14ac:dyDescent="0.2">
      <c r="A496" s="145"/>
      <c r="B496" s="150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  <c r="Y496" s="152"/>
    </row>
    <row r="497" spans="1:27" s="94" customFormat="1" ht="12.75" customHeight="1" x14ac:dyDescent="0.2">
      <c r="A497" s="145"/>
      <c r="B497" s="187" t="s">
        <v>98</v>
      </c>
      <c r="C497" s="183" t="s">
        <v>99</v>
      </c>
      <c r="D497" s="183" t="s">
        <v>100</v>
      </c>
      <c r="E497" s="183" t="s">
        <v>101</v>
      </c>
      <c r="F497" s="183" t="s">
        <v>102</v>
      </c>
      <c r="G497" s="183" t="s">
        <v>103</v>
      </c>
      <c r="H497" s="183" t="s">
        <v>104</v>
      </c>
      <c r="I497" s="183" t="s">
        <v>105</v>
      </c>
      <c r="J497" s="183" t="s">
        <v>106</v>
      </c>
      <c r="K497" s="183" t="s">
        <v>107</v>
      </c>
      <c r="L497" s="183" t="s">
        <v>108</v>
      </c>
      <c r="M497" s="183" t="s">
        <v>109</v>
      </c>
      <c r="N497" s="185" t="s">
        <v>110</v>
      </c>
      <c r="O497" s="183" t="s">
        <v>111</v>
      </c>
      <c r="P497" s="183" t="s">
        <v>112</v>
      </c>
      <c r="Q497" s="183" t="s">
        <v>113</v>
      </c>
      <c r="R497" s="183" t="s">
        <v>114</v>
      </c>
      <c r="S497" s="183" t="s">
        <v>115</v>
      </c>
      <c r="T497" s="183" t="s">
        <v>116</v>
      </c>
      <c r="U497" s="183" t="s">
        <v>117</v>
      </c>
      <c r="V497" s="183" t="s">
        <v>118</v>
      </c>
      <c r="W497" s="183" t="s">
        <v>119</v>
      </c>
      <c r="X497" s="183" t="s">
        <v>120</v>
      </c>
      <c r="Y497" s="183" t="s">
        <v>121</v>
      </c>
    </row>
    <row r="498" spans="1:27" s="94" customFormat="1" ht="11.25" customHeight="1" x14ac:dyDescent="0.2">
      <c r="A498" s="146"/>
      <c r="B498" s="188"/>
      <c r="C498" s="184"/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  <c r="N498" s="186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</row>
    <row r="499" spans="1:27" ht="15.75" customHeight="1" x14ac:dyDescent="0.2">
      <c r="A499" s="66">
        <f t="shared" ref="A499:A529" si="14">A462</f>
        <v>43709</v>
      </c>
      <c r="B499" s="85">
        <f>VLOOKUP($A499+ROUND((COLUMN()-2)/24,5),АТС!$A$41:$F$784,5)</f>
        <v>168.84</v>
      </c>
      <c r="C499" s="85">
        <f>VLOOKUP($A499+ROUND((COLUMN()-2)/24,5),АТС!$A$41:$F$784,5)</f>
        <v>72.849999999999994</v>
      </c>
      <c r="D499" s="85">
        <f>VLOOKUP($A499+ROUND((COLUMN()-2)/24,5),АТС!$A$41:$F$784,5)</f>
        <v>43.54</v>
      </c>
      <c r="E499" s="85">
        <f>VLOOKUP($A499+ROUND((COLUMN()-2)/24,5),АТС!$A$41:$F$784,5)</f>
        <v>18.559999999999999</v>
      </c>
      <c r="F499" s="85">
        <f>VLOOKUP($A499+ROUND((COLUMN()-2)/24,5),АТС!$A$41:$F$784,5)</f>
        <v>7.24</v>
      </c>
      <c r="G499" s="85">
        <f>VLOOKUP($A499+ROUND((COLUMN()-2)/24,5),АТС!$A$41:$F$784,5)</f>
        <v>22.91</v>
      </c>
      <c r="H499" s="85">
        <f>VLOOKUP($A499+ROUND((COLUMN()-2)/24,5),АТС!$A$41:$F$784,5)</f>
        <v>6.82</v>
      </c>
      <c r="I499" s="85">
        <f>VLOOKUP($A499+ROUND((COLUMN()-2)/24,5),АТС!$A$41:$F$784,5)</f>
        <v>0</v>
      </c>
      <c r="J499" s="85">
        <f>VLOOKUP($A499+ROUND((COLUMN()-2)/24,5),АТС!$A$41:$F$784,5)</f>
        <v>297.64</v>
      </c>
      <c r="K499" s="85">
        <f>VLOOKUP($A499+ROUND((COLUMN()-2)/24,5),АТС!$A$41:$F$784,5)</f>
        <v>28.61</v>
      </c>
      <c r="L499" s="85">
        <f>VLOOKUP($A499+ROUND((COLUMN()-2)/24,5),АТС!$A$41:$F$784,5)</f>
        <v>86.14</v>
      </c>
      <c r="M499" s="85">
        <f>VLOOKUP($A499+ROUND((COLUMN()-2)/24,5),АТС!$A$41:$F$784,5)</f>
        <v>95.3</v>
      </c>
      <c r="N499" s="85">
        <f>VLOOKUP($A499+ROUND((COLUMN()-2)/24,5),АТС!$A$41:$F$784,5)</f>
        <v>164.34</v>
      </c>
      <c r="O499" s="85">
        <f>VLOOKUP($A499+ROUND((COLUMN()-2)/24,5),АТС!$A$41:$F$784,5)</f>
        <v>171.1</v>
      </c>
      <c r="P499" s="85">
        <f>VLOOKUP($A499+ROUND((COLUMN()-2)/24,5),АТС!$A$41:$F$784,5)</f>
        <v>117.1</v>
      </c>
      <c r="Q499" s="85">
        <f>VLOOKUP($A499+ROUND((COLUMN()-2)/24,5),АТС!$A$41:$F$784,5)</f>
        <v>87.71</v>
      </c>
      <c r="R499" s="85">
        <f>VLOOKUP($A499+ROUND((COLUMN()-2)/24,5),АТС!$A$41:$F$784,5)</f>
        <v>92.22</v>
      </c>
      <c r="S499" s="85">
        <f>VLOOKUP($A499+ROUND((COLUMN()-2)/24,5),АТС!$A$41:$F$784,5)</f>
        <v>113.53</v>
      </c>
      <c r="T499" s="85">
        <f>VLOOKUP($A499+ROUND((COLUMN()-2)/24,5),АТС!$A$41:$F$784,5)</f>
        <v>88.7</v>
      </c>
      <c r="U499" s="85">
        <f>VLOOKUP($A499+ROUND((COLUMN()-2)/24,5),АТС!$A$41:$F$784,5)</f>
        <v>51.16</v>
      </c>
      <c r="V499" s="85">
        <f>VLOOKUP($A499+ROUND((COLUMN()-2)/24,5),АТС!$A$41:$F$784,5)</f>
        <v>156.69</v>
      </c>
      <c r="W499" s="85">
        <f>VLOOKUP($A499+ROUND((COLUMN()-2)/24,5),АТС!$A$41:$F$784,5)</f>
        <v>662.53</v>
      </c>
      <c r="X499" s="85">
        <f>VLOOKUP($A499+ROUND((COLUMN()-2)/24,5),АТС!$A$41:$F$784,5)</f>
        <v>127.82</v>
      </c>
      <c r="Y499" s="85">
        <f>VLOOKUP($A499+ROUND((COLUMN()-2)/24,5),АТС!$A$41:$F$784,5)</f>
        <v>312.98</v>
      </c>
      <c r="AA499" s="67"/>
    </row>
    <row r="500" spans="1:27" x14ac:dyDescent="0.2">
      <c r="A500" s="66">
        <f t="shared" si="14"/>
        <v>43710</v>
      </c>
      <c r="B500" s="85">
        <f>VLOOKUP($A500+ROUND((COLUMN()-2)/24,5),АТС!$A$41:$F$784,5)</f>
        <v>110.97</v>
      </c>
      <c r="C500" s="85">
        <f>VLOOKUP($A500+ROUND((COLUMN()-2)/24,5),АТС!$A$41:$F$784,5)</f>
        <v>105.74</v>
      </c>
      <c r="D500" s="85">
        <f>VLOOKUP($A500+ROUND((COLUMN()-2)/24,5),АТС!$A$41:$F$784,5)</f>
        <v>910.36</v>
      </c>
      <c r="E500" s="85">
        <f>VLOOKUP($A500+ROUND((COLUMN()-2)/24,5),АТС!$A$41:$F$784,5)</f>
        <v>34.99</v>
      </c>
      <c r="F500" s="85">
        <f>VLOOKUP($A500+ROUND((COLUMN()-2)/24,5),АТС!$A$41:$F$784,5)</f>
        <v>39.86</v>
      </c>
      <c r="G500" s="85">
        <f>VLOOKUP($A500+ROUND((COLUMN()-2)/24,5),АТС!$A$41:$F$784,5)</f>
        <v>41.06</v>
      </c>
      <c r="H500" s="85">
        <f>VLOOKUP($A500+ROUND((COLUMN()-2)/24,5),АТС!$A$41:$F$784,5)</f>
        <v>0</v>
      </c>
      <c r="I500" s="85">
        <f>VLOOKUP($A500+ROUND((COLUMN()-2)/24,5),АТС!$A$41:$F$784,5)</f>
        <v>0</v>
      </c>
      <c r="J500" s="85">
        <f>VLOOKUP($A500+ROUND((COLUMN()-2)/24,5),АТС!$A$41:$F$784,5)</f>
        <v>0</v>
      </c>
      <c r="K500" s="85">
        <f>VLOOKUP($A500+ROUND((COLUMN()-2)/24,5),АТС!$A$41:$F$784,5)</f>
        <v>143.35</v>
      </c>
      <c r="L500" s="85">
        <f>VLOOKUP($A500+ROUND((COLUMN()-2)/24,5),АТС!$A$41:$F$784,5)</f>
        <v>454.43</v>
      </c>
      <c r="M500" s="85">
        <f>VLOOKUP($A500+ROUND((COLUMN()-2)/24,5),АТС!$A$41:$F$784,5)</f>
        <v>245.55</v>
      </c>
      <c r="N500" s="85">
        <f>VLOOKUP($A500+ROUND((COLUMN()-2)/24,5),АТС!$A$41:$F$784,5)</f>
        <v>89.92</v>
      </c>
      <c r="O500" s="85">
        <f>VLOOKUP($A500+ROUND((COLUMN()-2)/24,5),АТС!$A$41:$F$784,5)</f>
        <v>131.18</v>
      </c>
      <c r="P500" s="85">
        <f>VLOOKUP($A500+ROUND((COLUMN()-2)/24,5),АТС!$A$41:$F$784,5)</f>
        <v>152.56</v>
      </c>
      <c r="Q500" s="85">
        <f>VLOOKUP($A500+ROUND((COLUMN()-2)/24,5),АТС!$A$41:$F$784,5)</f>
        <v>102.01</v>
      </c>
      <c r="R500" s="85">
        <f>VLOOKUP($A500+ROUND((COLUMN()-2)/24,5),АТС!$A$41:$F$784,5)</f>
        <v>97.25</v>
      </c>
      <c r="S500" s="85">
        <f>VLOOKUP($A500+ROUND((COLUMN()-2)/24,5),АТС!$A$41:$F$784,5)</f>
        <v>209.67</v>
      </c>
      <c r="T500" s="85">
        <f>VLOOKUP($A500+ROUND((COLUMN()-2)/24,5),АТС!$A$41:$F$784,5)</f>
        <v>51.39</v>
      </c>
      <c r="U500" s="85">
        <f>VLOOKUP($A500+ROUND((COLUMN()-2)/24,5),АТС!$A$41:$F$784,5)</f>
        <v>0</v>
      </c>
      <c r="V500" s="85">
        <f>VLOOKUP($A500+ROUND((COLUMN()-2)/24,5),АТС!$A$41:$F$784,5)</f>
        <v>166.57</v>
      </c>
      <c r="W500" s="85">
        <f>VLOOKUP($A500+ROUND((COLUMN()-2)/24,5),АТС!$A$41:$F$784,5)</f>
        <v>491.18</v>
      </c>
      <c r="X500" s="85">
        <f>VLOOKUP($A500+ROUND((COLUMN()-2)/24,5),АТС!$A$41:$F$784,5)</f>
        <v>552.07000000000005</v>
      </c>
      <c r="Y500" s="85">
        <f>VLOOKUP($A500+ROUND((COLUMN()-2)/24,5),АТС!$A$41:$F$784,5)</f>
        <v>96.3</v>
      </c>
    </row>
    <row r="501" spans="1:27" x14ac:dyDescent="0.2">
      <c r="A501" s="66">
        <f t="shared" si="14"/>
        <v>43711</v>
      </c>
      <c r="B501" s="85">
        <f>VLOOKUP($A501+ROUND((COLUMN()-2)/24,5),АТС!$A$41:$F$784,5)</f>
        <v>211.67</v>
      </c>
      <c r="C501" s="85">
        <f>VLOOKUP($A501+ROUND((COLUMN()-2)/24,5),АТС!$A$41:$F$784,5)</f>
        <v>103.05</v>
      </c>
      <c r="D501" s="85">
        <f>VLOOKUP($A501+ROUND((COLUMN()-2)/24,5),АТС!$A$41:$F$784,5)</f>
        <v>109.48</v>
      </c>
      <c r="E501" s="85">
        <f>VLOOKUP($A501+ROUND((COLUMN()-2)/24,5),АТС!$A$41:$F$784,5)</f>
        <v>109.96</v>
      </c>
      <c r="F501" s="85">
        <f>VLOOKUP($A501+ROUND((COLUMN()-2)/24,5),АТС!$A$41:$F$784,5)</f>
        <v>83.21</v>
      </c>
      <c r="G501" s="85">
        <f>VLOOKUP($A501+ROUND((COLUMN()-2)/24,5),АТС!$A$41:$F$784,5)</f>
        <v>8.17</v>
      </c>
      <c r="H501" s="85">
        <f>VLOOKUP($A501+ROUND((COLUMN()-2)/24,5),АТС!$A$41:$F$784,5)</f>
        <v>0</v>
      </c>
      <c r="I501" s="85">
        <f>VLOOKUP($A501+ROUND((COLUMN()-2)/24,5),АТС!$A$41:$F$784,5)</f>
        <v>0</v>
      </c>
      <c r="J501" s="85">
        <f>VLOOKUP($A501+ROUND((COLUMN()-2)/24,5),АТС!$A$41:$F$784,5)</f>
        <v>135.86000000000001</v>
      </c>
      <c r="K501" s="85">
        <f>VLOOKUP($A501+ROUND((COLUMN()-2)/24,5),АТС!$A$41:$F$784,5)</f>
        <v>257.01</v>
      </c>
      <c r="L501" s="85">
        <f>VLOOKUP($A501+ROUND((COLUMN()-2)/24,5),АТС!$A$41:$F$784,5)</f>
        <v>95.23</v>
      </c>
      <c r="M501" s="85">
        <f>VLOOKUP($A501+ROUND((COLUMN()-2)/24,5),АТС!$A$41:$F$784,5)</f>
        <v>83.61</v>
      </c>
      <c r="N501" s="85">
        <f>VLOOKUP($A501+ROUND((COLUMN()-2)/24,5),АТС!$A$41:$F$784,5)</f>
        <v>73.17</v>
      </c>
      <c r="O501" s="85">
        <f>VLOOKUP($A501+ROUND((COLUMN()-2)/24,5),АТС!$A$41:$F$784,5)</f>
        <v>106.38</v>
      </c>
      <c r="P501" s="85">
        <f>VLOOKUP($A501+ROUND((COLUMN()-2)/24,5),АТС!$A$41:$F$784,5)</f>
        <v>123.38</v>
      </c>
      <c r="Q501" s="85">
        <f>VLOOKUP($A501+ROUND((COLUMN()-2)/24,5),АТС!$A$41:$F$784,5)</f>
        <v>119.15</v>
      </c>
      <c r="R501" s="85">
        <f>VLOOKUP($A501+ROUND((COLUMN()-2)/24,5),АТС!$A$41:$F$784,5)</f>
        <v>108.11</v>
      </c>
      <c r="S501" s="85">
        <f>VLOOKUP($A501+ROUND((COLUMN()-2)/24,5),АТС!$A$41:$F$784,5)</f>
        <v>116.16</v>
      </c>
      <c r="T501" s="85">
        <f>VLOOKUP($A501+ROUND((COLUMN()-2)/24,5),АТС!$A$41:$F$784,5)</f>
        <v>50.78</v>
      </c>
      <c r="U501" s="85">
        <f>VLOOKUP($A501+ROUND((COLUMN()-2)/24,5),АТС!$A$41:$F$784,5)</f>
        <v>21.64</v>
      </c>
      <c r="V501" s="85">
        <f>VLOOKUP($A501+ROUND((COLUMN()-2)/24,5),АТС!$A$41:$F$784,5)</f>
        <v>127.62</v>
      </c>
      <c r="W501" s="85">
        <f>VLOOKUP($A501+ROUND((COLUMN()-2)/24,5),АТС!$A$41:$F$784,5)</f>
        <v>205.18</v>
      </c>
      <c r="X501" s="85">
        <f>VLOOKUP($A501+ROUND((COLUMN()-2)/24,5),АТС!$A$41:$F$784,5)</f>
        <v>725.02</v>
      </c>
      <c r="Y501" s="85">
        <f>VLOOKUP($A501+ROUND((COLUMN()-2)/24,5),АТС!$A$41:$F$784,5)</f>
        <v>370.86</v>
      </c>
    </row>
    <row r="502" spans="1:27" x14ac:dyDescent="0.2">
      <c r="A502" s="66">
        <f t="shared" si="14"/>
        <v>43712</v>
      </c>
      <c r="B502" s="85">
        <f>VLOOKUP($A502+ROUND((COLUMN()-2)/24,5),АТС!$A$41:$F$784,5)</f>
        <v>169.46</v>
      </c>
      <c r="C502" s="85">
        <f>VLOOKUP($A502+ROUND((COLUMN()-2)/24,5),АТС!$A$41:$F$784,5)</f>
        <v>182.58</v>
      </c>
      <c r="D502" s="85">
        <f>VLOOKUP($A502+ROUND((COLUMN()-2)/24,5),АТС!$A$41:$F$784,5)</f>
        <v>138.19999999999999</v>
      </c>
      <c r="E502" s="85">
        <f>VLOOKUP($A502+ROUND((COLUMN()-2)/24,5),АТС!$A$41:$F$784,5)</f>
        <v>68.540000000000006</v>
      </c>
      <c r="F502" s="85">
        <f>VLOOKUP($A502+ROUND((COLUMN()-2)/24,5),АТС!$A$41:$F$784,5)</f>
        <v>39.299999999999997</v>
      </c>
      <c r="G502" s="85">
        <f>VLOOKUP($A502+ROUND((COLUMN()-2)/24,5),АТС!$A$41:$F$784,5)</f>
        <v>58.79</v>
      </c>
      <c r="H502" s="85">
        <f>VLOOKUP($A502+ROUND((COLUMN()-2)/24,5),АТС!$A$41:$F$784,5)</f>
        <v>0</v>
      </c>
      <c r="I502" s="85">
        <f>VLOOKUP($A502+ROUND((COLUMN()-2)/24,5),АТС!$A$41:$F$784,5)</f>
        <v>0</v>
      </c>
      <c r="J502" s="85">
        <f>VLOOKUP($A502+ROUND((COLUMN()-2)/24,5),АТС!$A$41:$F$784,5)</f>
        <v>0</v>
      </c>
      <c r="K502" s="85">
        <f>VLOOKUP($A502+ROUND((COLUMN()-2)/24,5),АТС!$A$41:$F$784,5)</f>
        <v>30.72</v>
      </c>
      <c r="L502" s="85">
        <f>VLOOKUP($A502+ROUND((COLUMN()-2)/24,5),АТС!$A$41:$F$784,5)</f>
        <v>0</v>
      </c>
      <c r="M502" s="85">
        <f>VLOOKUP($A502+ROUND((COLUMN()-2)/24,5),АТС!$A$41:$F$784,5)</f>
        <v>2.6</v>
      </c>
      <c r="N502" s="85">
        <f>VLOOKUP($A502+ROUND((COLUMN()-2)/24,5),АТС!$A$41:$F$784,5)</f>
        <v>39.51</v>
      </c>
      <c r="O502" s="85">
        <f>VLOOKUP($A502+ROUND((COLUMN()-2)/24,5),АТС!$A$41:$F$784,5)</f>
        <v>0</v>
      </c>
      <c r="P502" s="85">
        <f>VLOOKUP($A502+ROUND((COLUMN()-2)/24,5),АТС!$A$41:$F$784,5)</f>
        <v>58.16</v>
      </c>
      <c r="Q502" s="85">
        <f>VLOOKUP($A502+ROUND((COLUMN()-2)/24,5),АТС!$A$41:$F$784,5)</f>
        <v>42.25</v>
      </c>
      <c r="R502" s="85">
        <f>VLOOKUP($A502+ROUND((COLUMN()-2)/24,5),АТС!$A$41:$F$784,5)</f>
        <v>43.03</v>
      </c>
      <c r="S502" s="85">
        <f>VLOOKUP($A502+ROUND((COLUMN()-2)/24,5),АТС!$A$41:$F$784,5)</f>
        <v>519.11</v>
      </c>
      <c r="T502" s="85">
        <f>VLOOKUP($A502+ROUND((COLUMN()-2)/24,5),АТС!$A$41:$F$784,5)</f>
        <v>141.27000000000001</v>
      </c>
      <c r="U502" s="85">
        <f>VLOOKUP($A502+ROUND((COLUMN()-2)/24,5),АТС!$A$41:$F$784,5)</f>
        <v>118.48</v>
      </c>
      <c r="V502" s="85">
        <f>VLOOKUP($A502+ROUND((COLUMN()-2)/24,5),АТС!$A$41:$F$784,5)</f>
        <v>431.65</v>
      </c>
      <c r="W502" s="85">
        <f>VLOOKUP($A502+ROUND((COLUMN()-2)/24,5),АТС!$A$41:$F$784,5)</f>
        <v>517.12</v>
      </c>
      <c r="X502" s="85">
        <f>VLOOKUP($A502+ROUND((COLUMN()-2)/24,5),АТС!$A$41:$F$784,5)</f>
        <v>844.25</v>
      </c>
      <c r="Y502" s="85">
        <f>VLOOKUP($A502+ROUND((COLUMN()-2)/24,5),АТС!$A$41:$F$784,5)</f>
        <v>494.6</v>
      </c>
    </row>
    <row r="503" spans="1:27" x14ac:dyDescent="0.2">
      <c r="A503" s="66">
        <f t="shared" si="14"/>
        <v>43713</v>
      </c>
      <c r="B503" s="85">
        <f>VLOOKUP($A503+ROUND((COLUMN()-2)/24,5),АТС!$A$41:$F$784,5)</f>
        <v>89.74</v>
      </c>
      <c r="C503" s="85">
        <f>VLOOKUP($A503+ROUND((COLUMN()-2)/24,5),АТС!$A$41:$F$784,5)</f>
        <v>64.959999999999994</v>
      </c>
      <c r="D503" s="85">
        <f>VLOOKUP($A503+ROUND((COLUMN()-2)/24,5),АТС!$A$41:$F$784,5)</f>
        <v>86.07</v>
      </c>
      <c r="E503" s="85">
        <f>VLOOKUP($A503+ROUND((COLUMN()-2)/24,5),АТС!$A$41:$F$784,5)</f>
        <v>37.5</v>
      </c>
      <c r="F503" s="85">
        <f>VLOOKUP($A503+ROUND((COLUMN()-2)/24,5),АТС!$A$41:$F$784,5)</f>
        <v>0</v>
      </c>
      <c r="G503" s="85">
        <f>VLOOKUP($A503+ROUND((COLUMN()-2)/24,5),АТС!$A$41:$F$784,5)</f>
        <v>0</v>
      </c>
      <c r="H503" s="85">
        <f>VLOOKUP($A503+ROUND((COLUMN()-2)/24,5),АТС!$A$41:$F$784,5)</f>
        <v>0</v>
      </c>
      <c r="I503" s="85">
        <f>VLOOKUP($A503+ROUND((COLUMN()-2)/24,5),АТС!$A$41:$F$784,5)</f>
        <v>0</v>
      </c>
      <c r="J503" s="85">
        <f>VLOOKUP($A503+ROUND((COLUMN()-2)/24,5),АТС!$A$41:$F$784,5)</f>
        <v>0</v>
      </c>
      <c r="K503" s="85">
        <f>VLOOKUP($A503+ROUND((COLUMN()-2)/24,5),АТС!$A$41:$F$784,5)</f>
        <v>0.24</v>
      </c>
      <c r="L503" s="85">
        <f>VLOOKUP($A503+ROUND((COLUMN()-2)/24,5),АТС!$A$41:$F$784,5)</f>
        <v>19.96</v>
      </c>
      <c r="M503" s="85">
        <f>VLOOKUP($A503+ROUND((COLUMN()-2)/24,5),АТС!$A$41:$F$784,5)</f>
        <v>80.72</v>
      </c>
      <c r="N503" s="85">
        <f>VLOOKUP($A503+ROUND((COLUMN()-2)/24,5),АТС!$A$41:$F$784,5)</f>
        <v>59.08</v>
      </c>
      <c r="O503" s="85">
        <f>VLOOKUP($A503+ROUND((COLUMN()-2)/24,5),АТС!$A$41:$F$784,5)</f>
        <v>75.239999999999995</v>
      </c>
      <c r="P503" s="85">
        <f>VLOOKUP($A503+ROUND((COLUMN()-2)/24,5),АТС!$A$41:$F$784,5)</f>
        <v>54.65</v>
      </c>
      <c r="Q503" s="85">
        <f>VLOOKUP($A503+ROUND((COLUMN()-2)/24,5),АТС!$A$41:$F$784,5)</f>
        <v>0.03</v>
      </c>
      <c r="R503" s="85">
        <f>VLOOKUP($A503+ROUND((COLUMN()-2)/24,5),АТС!$A$41:$F$784,5)</f>
        <v>0.54</v>
      </c>
      <c r="S503" s="85">
        <f>VLOOKUP($A503+ROUND((COLUMN()-2)/24,5),АТС!$A$41:$F$784,5)</f>
        <v>66.349999999999994</v>
      </c>
      <c r="T503" s="85">
        <f>VLOOKUP($A503+ROUND((COLUMN()-2)/24,5),АТС!$A$41:$F$784,5)</f>
        <v>32.75</v>
      </c>
      <c r="U503" s="85">
        <f>VLOOKUP($A503+ROUND((COLUMN()-2)/24,5),АТС!$A$41:$F$784,5)</f>
        <v>0</v>
      </c>
      <c r="V503" s="85">
        <f>VLOOKUP($A503+ROUND((COLUMN()-2)/24,5),АТС!$A$41:$F$784,5)</f>
        <v>274.06</v>
      </c>
      <c r="W503" s="85">
        <f>VLOOKUP($A503+ROUND((COLUMN()-2)/24,5),АТС!$A$41:$F$784,5)</f>
        <v>257.18</v>
      </c>
      <c r="X503" s="85">
        <f>VLOOKUP($A503+ROUND((COLUMN()-2)/24,5),АТС!$A$41:$F$784,5)</f>
        <v>586.22</v>
      </c>
      <c r="Y503" s="85">
        <f>VLOOKUP($A503+ROUND((COLUMN()-2)/24,5),АТС!$A$41:$F$784,5)</f>
        <v>443.55</v>
      </c>
    </row>
    <row r="504" spans="1:27" x14ac:dyDescent="0.2">
      <c r="A504" s="66">
        <f t="shared" si="14"/>
        <v>43714</v>
      </c>
      <c r="B504" s="85">
        <f>VLOOKUP($A504+ROUND((COLUMN()-2)/24,5),АТС!$A$41:$F$784,5)</f>
        <v>103.76</v>
      </c>
      <c r="C504" s="85">
        <f>VLOOKUP($A504+ROUND((COLUMN()-2)/24,5),АТС!$A$41:$F$784,5)</f>
        <v>78.25</v>
      </c>
      <c r="D504" s="85">
        <f>VLOOKUP($A504+ROUND((COLUMN()-2)/24,5),АТС!$A$41:$F$784,5)</f>
        <v>50.15</v>
      </c>
      <c r="E504" s="85">
        <f>VLOOKUP($A504+ROUND((COLUMN()-2)/24,5),АТС!$A$41:$F$784,5)</f>
        <v>26.32</v>
      </c>
      <c r="F504" s="85">
        <f>VLOOKUP($A504+ROUND((COLUMN()-2)/24,5),АТС!$A$41:$F$784,5)</f>
        <v>0</v>
      </c>
      <c r="G504" s="85">
        <f>VLOOKUP($A504+ROUND((COLUMN()-2)/24,5),АТС!$A$41:$F$784,5)</f>
        <v>0</v>
      </c>
      <c r="H504" s="85">
        <f>VLOOKUP($A504+ROUND((COLUMN()-2)/24,5),АТС!$A$41:$F$784,5)</f>
        <v>0</v>
      </c>
      <c r="I504" s="85">
        <f>VLOOKUP($A504+ROUND((COLUMN()-2)/24,5),АТС!$A$41:$F$784,5)</f>
        <v>35.44</v>
      </c>
      <c r="J504" s="85">
        <f>VLOOKUP($A504+ROUND((COLUMN()-2)/24,5),АТС!$A$41:$F$784,5)</f>
        <v>0</v>
      </c>
      <c r="K504" s="85">
        <f>VLOOKUP($A504+ROUND((COLUMN()-2)/24,5),АТС!$A$41:$F$784,5)</f>
        <v>10.89</v>
      </c>
      <c r="L504" s="85">
        <f>VLOOKUP($A504+ROUND((COLUMN()-2)/24,5),АТС!$A$41:$F$784,5)</f>
        <v>0.78</v>
      </c>
      <c r="M504" s="85">
        <f>VLOOKUP($A504+ROUND((COLUMN()-2)/24,5),АТС!$A$41:$F$784,5)</f>
        <v>32.979999999999997</v>
      </c>
      <c r="N504" s="85">
        <f>VLOOKUP($A504+ROUND((COLUMN()-2)/24,5),АТС!$A$41:$F$784,5)</f>
        <v>0</v>
      </c>
      <c r="O504" s="85">
        <f>VLOOKUP($A504+ROUND((COLUMN()-2)/24,5),АТС!$A$41:$F$784,5)</f>
        <v>54.51</v>
      </c>
      <c r="P504" s="85">
        <f>VLOOKUP($A504+ROUND((COLUMN()-2)/24,5),АТС!$A$41:$F$784,5)</f>
        <v>64.430000000000007</v>
      </c>
      <c r="Q504" s="85">
        <f>VLOOKUP($A504+ROUND((COLUMN()-2)/24,5),АТС!$A$41:$F$784,5)</f>
        <v>79.41</v>
      </c>
      <c r="R504" s="85">
        <f>VLOOKUP($A504+ROUND((COLUMN()-2)/24,5),АТС!$A$41:$F$784,5)</f>
        <v>82.37</v>
      </c>
      <c r="S504" s="85">
        <f>VLOOKUP($A504+ROUND((COLUMN()-2)/24,5),АТС!$A$41:$F$784,5)</f>
        <v>164.09</v>
      </c>
      <c r="T504" s="85">
        <f>VLOOKUP($A504+ROUND((COLUMN()-2)/24,5),АТС!$A$41:$F$784,5)</f>
        <v>159.66</v>
      </c>
      <c r="U504" s="85">
        <f>VLOOKUP($A504+ROUND((COLUMN()-2)/24,5),АТС!$A$41:$F$784,5)</f>
        <v>0</v>
      </c>
      <c r="V504" s="85">
        <f>VLOOKUP($A504+ROUND((COLUMN()-2)/24,5),АТС!$A$41:$F$784,5)</f>
        <v>503.86</v>
      </c>
      <c r="W504" s="85">
        <f>VLOOKUP($A504+ROUND((COLUMN()-2)/24,5),АТС!$A$41:$F$784,5)</f>
        <v>624.35</v>
      </c>
      <c r="X504" s="85">
        <f>VLOOKUP($A504+ROUND((COLUMN()-2)/24,5),АТС!$A$41:$F$784,5)</f>
        <v>470.96</v>
      </c>
      <c r="Y504" s="85">
        <f>VLOOKUP($A504+ROUND((COLUMN()-2)/24,5),АТС!$A$41:$F$784,5)</f>
        <v>783.79</v>
      </c>
    </row>
    <row r="505" spans="1:27" x14ac:dyDescent="0.2">
      <c r="A505" s="66">
        <f t="shared" si="14"/>
        <v>43715</v>
      </c>
      <c r="B505" s="85">
        <f>VLOOKUP($A505+ROUND((COLUMN()-2)/24,5),АТС!$A$41:$F$784,5)</f>
        <v>236.54</v>
      </c>
      <c r="C505" s="85">
        <f>VLOOKUP($A505+ROUND((COLUMN()-2)/24,5),АТС!$A$41:$F$784,5)</f>
        <v>141.71</v>
      </c>
      <c r="D505" s="85">
        <f>VLOOKUP($A505+ROUND((COLUMN()-2)/24,5),АТС!$A$41:$F$784,5)</f>
        <v>158.47999999999999</v>
      </c>
      <c r="E505" s="85">
        <f>VLOOKUP($A505+ROUND((COLUMN()-2)/24,5),АТС!$A$41:$F$784,5)</f>
        <v>134.82</v>
      </c>
      <c r="F505" s="85">
        <f>VLOOKUP($A505+ROUND((COLUMN()-2)/24,5),АТС!$A$41:$F$784,5)</f>
        <v>69.64</v>
      </c>
      <c r="G505" s="85">
        <f>VLOOKUP($A505+ROUND((COLUMN()-2)/24,5),АТС!$A$41:$F$784,5)</f>
        <v>16.420000000000002</v>
      </c>
      <c r="H505" s="85">
        <f>VLOOKUP($A505+ROUND((COLUMN()-2)/24,5),АТС!$A$41:$F$784,5)</f>
        <v>0</v>
      </c>
      <c r="I505" s="85">
        <f>VLOOKUP($A505+ROUND((COLUMN()-2)/24,5),АТС!$A$41:$F$784,5)</f>
        <v>64.8</v>
      </c>
      <c r="J505" s="85">
        <f>VLOOKUP($A505+ROUND((COLUMN()-2)/24,5),АТС!$A$41:$F$784,5)</f>
        <v>54.57</v>
      </c>
      <c r="K505" s="85">
        <f>VLOOKUP($A505+ROUND((COLUMN()-2)/24,5),АТС!$A$41:$F$784,5)</f>
        <v>48.47</v>
      </c>
      <c r="L505" s="85">
        <f>VLOOKUP($A505+ROUND((COLUMN()-2)/24,5),АТС!$A$41:$F$784,5)</f>
        <v>88.46</v>
      </c>
      <c r="M505" s="85">
        <f>VLOOKUP($A505+ROUND((COLUMN()-2)/24,5),АТС!$A$41:$F$784,5)</f>
        <v>12.81</v>
      </c>
      <c r="N505" s="85">
        <f>VLOOKUP($A505+ROUND((COLUMN()-2)/24,5),АТС!$A$41:$F$784,5)</f>
        <v>3.02</v>
      </c>
      <c r="O505" s="85">
        <f>VLOOKUP($A505+ROUND((COLUMN()-2)/24,5),АТС!$A$41:$F$784,5)</f>
        <v>0.83</v>
      </c>
      <c r="P505" s="85">
        <f>VLOOKUP($A505+ROUND((COLUMN()-2)/24,5),АТС!$A$41:$F$784,5)</f>
        <v>15.92</v>
      </c>
      <c r="Q505" s="85">
        <f>VLOOKUP($A505+ROUND((COLUMN()-2)/24,5),АТС!$A$41:$F$784,5)</f>
        <v>9.8800000000000008</v>
      </c>
      <c r="R505" s="85">
        <f>VLOOKUP($A505+ROUND((COLUMN()-2)/24,5),АТС!$A$41:$F$784,5)</f>
        <v>17.010000000000002</v>
      </c>
      <c r="S505" s="85">
        <f>VLOOKUP($A505+ROUND((COLUMN()-2)/24,5),АТС!$A$41:$F$784,5)</f>
        <v>9.32</v>
      </c>
      <c r="T505" s="85">
        <f>VLOOKUP($A505+ROUND((COLUMN()-2)/24,5),АТС!$A$41:$F$784,5)</f>
        <v>0</v>
      </c>
      <c r="U505" s="85">
        <f>VLOOKUP($A505+ROUND((COLUMN()-2)/24,5),АТС!$A$41:$F$784,5)</f>
        <v>0</v>
      </c>
      <c r="V505" s="85">
        <f>VLOOKUP($A505+ROUND((COLUMN()-2)/24,5),АТС!$A$41:$F$784,5)</f>
        <v>26.16</v>
      </c>
      <c r="W505" s="85">
        <f>VLOOKUP($A505+ROUND((COLUMN()-2)/24,5),АТС!$A$41:$F$784,5)</f>
        <v>44.46</v>
      </c>
      <c r="X505" s="85">
        <f>VLOOKUP($A505+ROUND((COLUMN()-2)/24,5),АТС!$A$41:$F$784,5)</f>
        <v>568.82000000000005</v>
      </c>
      <c r="Y505" s="85">
        <f>VLOOKUP($A505+ROUND((COLUMN()-2)/24,5),АТС!$A$41:$F$784,5)</f>
        <v>537.04999999999995</v>
      </c>
    </row>
    <row r="506" spans="1:27" x14ac:dyDescent="0.2">
      <c r="A506" s="66">
        <f t="shared" si="14"/>
        <v>43716</v>
      </c>
      <c r="B506" s="85">
        <f>VLOOKUP($A506+ROUND((COLUMN()-2)/24,5),АТС!$A$41:$F$784,5)</f>
        <v>55.1</v>
      </c>
      <c r="C506" s="85">
        <f>VLOOKUP($A506+ROUND((COLUMN()-2)/24,5),АТС!$A$41:$F$784,5)</f>
        <v>103.22</v>
      </c>
      <c r="D506" s="85">
        <f>VLOOKUP($A506+ROUND((COLUMN()-2)/24,5),АТС!$A$41:$F$784,5)</f>
        <v>89.83</v>
      </c>
      <c r="E506" s="85">
        <f>VLOOKUP($A506+ROUND((COLUMN()-2)/24,5),АТС!$A$41:$F$784,5)</f>
        <v>56.69</v>
      </c>
      <c r="F506" s="85">
        <f>VLOOKUP($A506+ROUND((COLUMN()-2)/24,5),АТС!$A$41:$F$784,5)</f>
        <v>71.16</v>
      </c>
      <c r="G506" s="85">
        <f>VLOOKUP($A506+ROUND((COLUMN()-2)/24,5),АТС!$A$41:$F$784,5)</f>
        <v>3.08</v>
      </c>
      <c r="H506" s="85">
        <f>VLOOKUP($A506+ROUND((COLUMN()-2)/24,5),АТС!$A$41:$F$784,5)</f>
        <v>0</v>
      </c>
      <c r="I506" s="85">
        <f>VLOOKUP($A506+ROUND((COLUMN()-2)/24,5),АТС!$A$41:$F$784,5)</f>
        <v>0</v>
      </c>
      <c r="J506" s="85">
        <f>VLOOKUP($A506+ROUND((COLUMN()-2)/24,5),АТС!$A$41:$F$784,5)</f>
        <v>0.01</v>
      </c>
      <c r="K506" s="85">
        <f>VLOOKUP($A506+ROUND((COLUMN()-2)/24,5),АТС!$A$41:$F$784,5)</f>
        <v>128.43</v>
      </c>
      <c r="L506" s="85">
        <f>VLOOKUP($A506+ROUND((COLUMN()-2)/24,5),АТС!$A$41:$F$784,5)</f>
        <v>11.32</v>
      </c>
      <c r="M506" s="85">
        <f>VLOOKUP($A506+ROUND((COLUMN()-2)/24,5),АТС!$A$41:$F$784,5)</f>
        <v>31.3</v>
      </c>
      <c r="N506" s="85">
        <f>VLOOKUP($A506+ROUND((COLUMN()-2)/24,5),АТС!$A$41:$F$784,5)</f>
        <v>30.22</v>
      </c>
      <c r="O506" s="85">
        <f>VLOOKUP($A506+ROUND((COLUMN()-2)/24,5),АТС!$A$41:$F$784,5)</f>
        <v>37.11</v>
      </c>
      <c r="P506" s="85">
        <f>VLOOKUP($A506+ROUND((COLUMN()-2)/24,5),АТС!$A$41:$F$784,5)</f>
        <v>100.07</v>
      </c>
      <c r="Q506" s="85">
        <f>VLOOKUP($A506+ROUND((COLUMN()-2)/24,5),АТС!$A$41:$F$784,5)</f>
        <v>105.38</v>
      </c>
      <c r="R506" s="85">
        <f>VLOOKUP($A506+ROUND((COLUMN()-2)/24,5),АТС!$A$41:$F$784,5)</f>
        <v>143.84</v>
      </c>
      <c r="S506" s="85">
        <f>VLOOKUP($A506+ROUND((COLUMN()-2)/24,5),АТС!$A$41:$F$784,5)</f>
        <v>115.57</v>
      </c>
      <c r="T506" s="85">
        <f>VLOOKUP($A506+ROUND((COLUMN()-2)/24,5),АТС!$A$41:$F$784,5)</f>
        <v>5.45</v>
      </c>
      <c r="U506" s="85">
        <f>VLOOKUP($A506+ROUND((COLUMN()-2)/24,5),АТС!$A$41:$F$784,5)</f>
        <v>21.16</v>
      </c>
      <c r="V506" s="85">
        <f>VLOOKUP($A506+ROUND((COLUMN()-2)/24,5),АТС!$A$41:$F$784,5)</f>
        <v>733.09</v>
      </c>
      <c r="W506" s="85">
        <f>VLOOKUP($A506+ROUND((COLUMN()-2)/24,5),АТС!$A$41:$F$784,5)</f>
        <v>42.63</v>
      </c>
      <c r="X506" s="85">
        <f>VLOOKUP($A506+ROUND((COLUMN()-2)/24,5),АТС!$A$41:$F$784,5)</f>
        <v>203.57</v>
      </c>
      <c r="Y506" s="85">
        <f>VLOOKUP($A506+ROUND((COLUMN()-2)/24,5),АТС!$A$41:$F$784,5)</f>
        <v>715.52</v>
      </c>
    </row>
    <row r="507" spans="1:27" x14ac:dyDescent="0.2">
      <c r="A507" s="66">
        <f t="shared" si="14"/>
        <v>43717</v>
      </c>
      <c r="B507" s="85">
        <f>VLOOKUP($A507+ROUND((COLUMN()-2)/24,5),АТС!$A$41:$F$784,5)</f>
        <v>115.95</v>
      </c>
      <c r="C507" s="85">
        <f>VLOOKUP($A507+ROUND((COLUMN()-2)/24,5),АТС!$A$41:$F$784,5)</f>
        <v>149.16</v>
      </c>
      <c r="D507" s="85">
        <f>VLOOKUP($A507+ROUND((COLUMN()-2)/24,5),АТС!$A$41:$F$784,5)</f>
        <v>116.93</v>
      </c>
      <c r="E507" s="85">
        <f>VLOOKUP($A507+ROUND((COLUMN()-2)/24,5),АТС!$A$41:$F$784,5)</f>
        <v>105.83</v>
      </c>
      <c r="F507" s="85">
        <f>VLOOKUP($A507+ROUND((COLUMN()-2)/24,5),АТС!$A$41:$F$784,5)</f>
        <v>69.45</v>
      </c>
      <c r="G507" s="85">
        <f>VLOOKUP($A507+ROUND((COLUMN()-2)/24,5),АТС!$A$41:$F$784,5)</f>
        <v>0</v>
      </c>
      <c r="H507" s="85">
        <f>VLOOKUP($A507+ROUND((COLUMN()-2)/24,5),АТС!$A$41:$F$784,5)</f>
        <v>0</v>
      </c>
      <c r="I507" s="85">
        <f>VLOOKUP($A507+ROUND((COLUMN()-2)/24,5),АТС!$A$41:$F$784,5)</f>
        <v>0</v>
      </c>
      <c r="J507" s="85">
        <f>VLOOKUP($A507+ROUND((COLUMN()-2)/24,5),АТС!$A$41:$F$784,5)</f>
        <v>0</v>
      </c>
      <c r="K507" s="85">
        <f>VLOOKUP($A507+ROUND((COLUMN()-2)/24,5),АТС!$A$41:$F$784,5)</f>
        <v>0</v>
      </c>
      <c r="L507" s="85">
        <f>VLOOKUP($A507+ROUND((COLUMN()-2)/24,5),АТС!$A$41:$F$784,5)</f>
        <v>137.46</v>
      </c>
      <c r="M507" s="85">
        <f>VLOOKUP($A507+ROUND((COLUMN()-2)/24,5),АТС!$A$41:$F$784,5)</f>
        <v>148.66999999999999</v>
      </c>
      <c r="N507" s="85">
        <f>VLOOKUP($A507+ROUND((COLUMN()-2)/24,5),АТС!$A$41:$F$784,5)</f>
        <v>88.72</v>
      </c>
      <c r="O507" s="85">
        <f>VLOOKUP($A507+ROUND((COLUMN()-2)/24,5),АТС!$A$41:$F$784,5)</f>
        <v>88.68</v>
      </c>
      <c r="P507" s="85">
        <f>VLOOKUP($A507+ROUND((COLUMN()-2)/24,5),АТС!$A$41:$F$784,5)</f>
        <v>107.77</v>
      </c>
      <c r="Q507" s="85">
        <f>VLOOKUP($A507+ROUND((COLUMN()-2)/24,5),АТС!$A$41:$F$784,5)</f>
        <v>96.52</v>
      </c>
      <c r="R507" s="85">
        <f>VLOOKUP($A507+ROUND((COLUMN()-2)/24,5),АТС!$A$41:$F$784,5)</f>
        <v>165.56</v>
      </c>
      <c r="S507" s="85">
        <f>VLOOKUP($A507+ROUND((COLUMN()-2)/24,5),АТС!$A$41:$F$784,5)</f>
        <v>262.39</v>
      </c>
      <c r="T507" s="85">
        <f>VLOOKUP($A507+ROUND((COLUMN()-2)/24,5),АТС!$A$41:$F$784,5)</f>
        <v>339.28</v>
      </c>
      <c r="U507" s="85">
        <f>VLOOKUP($A507+ROUND((COLUMN()-2)/24,5),АТС!$A$41:$F$784,5)</f>
        <v>379.15</v>
      </c>
      <c r="V507" s="85">
        <f>VLOOKUP($A507+ROUND((COLUMN()-2)/24,5),АТС!$A$41:$F$784,5)</f>
        <v>507.08</v>
      </c>
      <c r="W507" s="85">
        <f>VLOOKUP($A507+ROUND((COLUMN()-2)/24,5),АТС!$A$41:$F$784,5)</f>
        <v>520.24</v>
      </c>
      <c r="X507" s="85">
        <f>VLOOKUP($A507+ROUND((COLUMN()-2)/24,5),АТС!$A$41:$F$784,5)</f>
        <v>532.27</v>
      </c>
      <c r="Y507" s="85">
        <f>VLOOKUP($A507+ROUND((COLUMN()-2)/24,5),АТС!$A$41:$F$784,5)</f>
        <v>613.55999999999995</v>
      </c>
    </row>
    <row r="508" spans="1:27" x14ac:dyDescent="0.2">
      <c r="A508" s="66">
        <f t="shared" si="14"/>
        <v>43718</v>
      </c>
      <c r="B508" s="85">
        <f>VLOOKUP($A508+ROUND((COLUMN()-2)/24,5),АТС!$A$41:$F$784,5)</f>
        <v>58.06</v>
      </c>
      <c r="C508" s="85">
        <f>VLOOKUP($A508+ROUND((COLUMN()-2)/24,5),АТС!$A$41:$F$784,5)</f>
        <v>33.619999999999997</v>
      </c>
      <c r="D508" s="85">
        <f>VLOOKUP($A508+ROUND((COLUMN()-2)/24,5),АТС!$A$41:$F$784,5)</f>
        <v>942.06</v>
      </c>
      <c r="E508" s="85">
        <f>VLOOKUP($A508+ROUND((COLUMN()-2)/24,5),АТС!$A$41:$F$784,5)</f>
        <v>16.350000000000001</v>
      </c>
      <c r="F508" s="85">
        <f>VLOOKUP($A508+ROUND((COLUMN()-2)/24,5),АТС!$A$41:$F$784,5)</f>
        <v>0</v>
      </c>
      <c r="G508" s="85">
        <f>VLOOKUP($A508+ROUND((COLUMN()-2)/24,5),АТС!$A$41:$F$784,5)</f>
        <v>0</v>
      </c>
      <c r="H508" s="85">
        <f>VLOOKUP($A508+ROUND((COLUMN()-2)/24,5),АТС!$A$41:$F$784,5)</f>
        <v>0</v>
      </c>
      <c r="I508" s="85">
        <f>VLOOKUP($A508+ROUND((COLUMN()-2)/24,5),АТС!$A$41:$F$784,5)</f>
        <v>0</v>
      </c>
      <c r="J508" s="85">
        <f>VLOOKUP($A508+ROUND((COLUMN()-2)/24,5),АТС!$A$41:$F$784,5)</f>
        <v>17.41</v>
      </c>
      <c r="K508" s="85">
        <f>VLOOKUP($A508+ROUND((COLUMN()-2)/24,5),АТС!$A$41:$F$784,5)</f>
        <v>147.75</v>
      </c>
      <c r="L508" s="85">
        <f>VLOOKUP($A508+ROUND((COLUMN()-2)/24,5),АТС!$A$41:$F$784,5)</f>
        <v>362.19</v>
      </c>
      <c r="M508" s="85">
        <f>VLOOKUP($A508+ROUND((COLUMN()-2)/24,5),АТС!$A$41:$F$784,5)</f>
        <v>230.04</v>
      </c>
      <c r="N508" s="85">
        <f>VLOOKUP($A508+ROUND((COLUMN()-2)/24,5),АТС!$A$41:$F$784,5)</f>
        <v>92.89</v>
      </c>
      <c r="O508" s="85">
        <f>VLOOKUP($A508+ROUND((COLUMN()-2)/24,5),АТС!$A$41:$F$784,5)</f>
        <v>125.98</v>
      </c>
      <c r="P508" s="85">
        <f>VLOOKUP($A508+ROUND((COLUMN()-2)/24,5),АТС!$A$41:$F$784,5)</f>
        <v>227.99</v>
      </c>
      <c r="Q508" s="85">
        <f>VLOOKUP($A508+ROUND((COLUMN()-2)/24,5),АТС!$A$41:$F$784,5)</f>
        <v>130.09</v>
      </c>
      <c r="R508" s="85">
        <f>VLOOKUP($A508+ROUND((COLUMN()-2)/24,5),АТС!$A$41:$F$784,5)</f>
        <v>112.44</v>
      </c>
      <c r="S508" s="85">
        <f>VLOOKUP($A508+ROUND((COLUMN()-2)/24,5),АТС!$A$41:$F$784,5)</f>
        <v>319.19</v>
      </c>
      <c r="T508" s="85">
        <f>VLOOKUP($A508+ROUND((COLUMN()-2)/24,5),АТС!$A$41:$F$784,5)</f>
        <v>129.29</v>
      </c>
      <c r="U508" s="85">
        <f>VLOOKUP($A508+ROUND((COLUMN()-2)/24,5),АТС!$A$41:$F$784,5)</f>
        <v>455.37</v>
      </c>
      <c r="V508" s="85">
        <f>VLOOKUP($A508+ROUND((COLUMN()-2)/24,5),АТС!$A$41:$F$784,5)</f>
        <v>323.45999999999998</v>
      </c>
      <c r="W508" s="85">
        <f>VLOOKUP($A508+ROUND((COLUMN()-2)/24,5),АТС!$A$41:$F$784,5)</f>
        <v>628.6</v>
      </c>
      <c r="X508" s="85">
        <f>VLOOKUP($A508+ROUND((COLUMN()-2)/24,5),АТС!$A$41:$F$784,5)</f>
        <v>709.7</v>
      </c>
      <c r="Y508" s="85">
        <f>VLOOKUP($A508+ROUND((COLUMN()-2)/24,5),АТС!$A$41:$F$784,5)</f>
        <v>273.27999999999997</v>
      </c>
    </row>
    <row r="509" spans="1:27" x14ac:dyDescent="0.2">
      <c r="A509" s="66">
        <f t="shared" si="14"/>
        <v>43719</v>
      </c>
      <c r="B509" s="85">
        <f>VLOOKUP($A509+ROUND((COLUMN()-2)/24,5),АТС!$A$41:$F$784,5)</f>
        <v>135.47</v>
      </c>
      <c r="C509" s="85">
        <f>VLOOKUP($A509+ROUND((COLUMN()-2)/24,5),АТС!$A$41:$F$784,5)</f>
        <v>173.22</v>
      </c>
      <c r="D509" s="85">
        <f>VLOOKUP($A509+ROUND((COLUMN()-2)/24,5),АТС!$A$41:$F$784,5)</f>
        <v>49.65</v>
      </c>
      <c r="E509" s="85">
        <f>VLOOKUP($A509+ROUND((COLUMN()-2)/24,5),АТС!$A$41:$F$784,5)</f>
        <v>7.03</v>
      </c>
      <c r="F509" s="85">
        <f>VLOOKUP($A509+ROUND((COLUMN()-2)/24,5),АТС!$A$41:$F$784,5)</f>
        <v>20.89</v>
      </c>
      <c r="G509" s="85">
        <f>VLOOKUP($A509+ROUND((COLUMN()-2)/24,5),АТС!$A$41:$F$784,5)</f>
        <v>0</v>
      </c>
      <c r="H509" s="85">
        <f>VLOOKUP($A509+ROUND((COLUMN()-2)/24,5),АТС!$A$41:$F$784,5)</f>
        <v>0</v>
      </c>
      <c r="I509" s="85">
        <f>VLOOKUP($A509+ROUND((COLUMN()-2)/24,5),АТС!$A$41:$F$784,5)</f>
        <v>0</v>
      </c>
      <c r="J509" s="85">
        <f>VLOOKUP($A509+ROUND((COLUMN()-2)/24,5),АТС!$A$41:$F$784,5)</f>
        <v>0</v>
      </c>
      <c r="K509" s="85">
        <f>VLOOKUP($A509+ROUND((COLUMN()-2)/24,5),АТС!$A$41:$F$784,5)</f>
        <v>0.01</v>
      </c>
      <c r="L509" s="85">
        <f>VLOOKUP($A509+ROUND((COLUMN()-2)/24,5),АТС!$A$41:$F$784,5)</f>
        <v>10.75</v>
      </c>
      <c r="M509" s="85">
        <f>VLOOKUP($A509+ROUND((COLUMN()-2)/24,5),АТС!$A$41:$F$784,5)</f>
        <v>19.170000000000002</v>
      </c>
      <c r="N509" s="85">
        <f>VLOOKUP($A509+ROUND((COLUMN()-2)/24,5),АТС!$A$41:$F$784,5)</f>
        <v>38.08</v>
      </c>
      <c r="O509" s="85">
        <f>VLOOKUP($A509+ROUND((COLUMN()-2)/24,5),АТС!$A$41:$F$784,5)</f>
        <v>29.09</v>
      </c>
      <c r="P509" s="85">
        <f>VLOOKUP($A509+ROUND((COLUMN()-2)/24,5),АТС!$A$41:$F$784,5)</f>
        <v>53.11</v>
      </c>
      <c r="Q509" s="85">
        <f>VLOOKUP($A509+ROUND((COLUMN()-2)/24,5),АТС!$A$41:$F$784,5)</f>
        <v>11.88</v>
      </c>
      <c r="R509" s="85">
        <f>VLOOKUP($A509+ROUND((COLUMN()-2)/24,5),АТС!$A$41:$F$784,5)</f>
        <v>57.92</v>
      </c>
      <c r="S509" s="85">
        <f>VLOOKUP($A509+ROUND((COLUMN()-2)/24,5),АТС!$A$41:$F$784,5)</f>
        <v>48.22</v>
      </c>
      <c r="T509" s="85">
        <f>VLOOKUP($A509+ROUND((COLUMN()-2)/24,5),АТС!$A$41:$F$784,5)</f>
        <v>0.62</v>
      </c>
      <c r="U509" s="85">
        <f>VLOOKUP($A509+ROUND((COLUMN()-2)/24,5),АТС!$A$41:$F$784,5)</f>
        <v>0</v>
      </c>
      <c r="V509" s="85">
        <f>VLOOKUP($A509+ROUND((COLUMN()-2)/24,5),АТС!$A$41:$F$784,5)</f>
        <v>202.13</v>
      </c>
      <c r="W509" s="85">
        <f>VLOOKUP($A509+ROUND((COLUMN()-2)/24,5),АТС!$A$41:$F$784,5)</f>
        <v>449.05</v>
      </c>
      <c r="X509" s="85">
        <f>VLOOKUP($A509+ROUND((COLUMN()-2)/24,5),АТС!$A$41:$F$784,5)</f>
        <v>515.05999999999995</v>
      </c>
      <c r="Y509" s="85">
        <f>VLOOKUP($A509+ROUND((COLUMN()-2)/24,5),АТС!$A$41:$F$784,5)</f>
        <v>276.47000000000003</v>
      </c>
    </row>
    <row r="510" spans="1:27" x14ac:dyDescent="0.2">
      <c r="A510" s="66">
        <f t="shared" si="14"/>
        <v>43720</v>
      </c>
      <c r="B510" s="85">
        <f>VLOOKUP($A510+ROUND((COLUMN()-2)/24,5),АТС!$A$41:$F$784,5)</f>
        <v>128.41</v>
      </c>
      <c r="C510" s="85">
        <f>VLOOKUP($A510+ROUND((COLUMN()-2)/24,5),АТС!$A$41:$F$784,5)</f>
        <v>98.37</v>
      </c>
      <c r="D510" s="85">
        <f>VLOOKUP($A510+ROUND((COLUMN()-2)/24,5),АТС!$A$41:$F$784,5)</f>
        <v>74.900000000000006</v>
      </c>
      <c r="E510" s="85">
        <f>VLOOKUP($A510+ROUND((COLUMN()-2)/24,5),АТС!$A$41:$F$784,5)</f>
        <v>25.81</v>
      </c>
      <c r="F510" s="85">
        <f>VLOOKUP($A510+ROUND((COLUMN()-2)/24,5),АТС!$A$41:$F$784,5)</f>
        <v>13.86</v>
      </c>
      <c r="G510" s="85">
        <f>VLOOKUP($A510+ROUND((COLUMN()-2)/24,5),АТС!$A$41:$F$784,5)</f>
        <v>0</v>
      </c>
      <c r="H510" s="85">
        <f>VLOOKUP($A510+ROUND((COLUMN()-2)/24,5),АТС!$A$41:$F$784,5)</f>
        <v>0</v>
      </c>
      <c r="I510" s="85">
        <f>VLOOKUP($A510+ROUND((COLUMN()-2)/24,5),АТС!$A$41:$F$784,5)</f>
        <v>0</v>
      </c>
      <c r="J510" s="85">
        <f>VLOOKUP($A510+ROUND((COLUMN()-2)/24,5),АТС!$A$41:$F$784,5)</f>
        <v>0</v>
      </c>
      <c r="K510" s="85">
        <f>VLOOKUP($A510+ROUND((COLUMN()-2)/24,5),АТС!$A$41:$F$784,5)</f>
        <v>10.23</v>
      </c>
      <c r="L510" s="85">
        <f>VLOOKUP($A510+ROUND((COLUMN()-2)/24,5),АТС!$A$41:$F$784,5)</f>
        <v>88</v>
      </c>
      <c r="M510" s="85">
        <f>VLOOKUP($A510+ROUND((COLUMN()-2)/24,5),АТС!$A$41:$F$784,5)</f>
        <v>30.68</v>
      </c>
      <c r="N510" s="85">
        <f>VLOOKUP($A510+ROUND((COLUMN()-2)/24,5),АТС!$A$41:$F$784,5)</f>
        <v>41.23</v>
      </c>
      <c r="O510" s="85">
        <f>VLOOKUP($A510+ROUND((COLUMN()-2)/24,5),АТС!$A$41:$F$784,5)</f>
        <v>41.51</v>
      </c>
      <c r="P510" s="85">
        <f>VLOOKUP($A510+ROUND((COLUMN()-2)/24,5),АТС!$A$41:$F$784,5)</f>
        <v>68.33</v>
      </c>
      <c r="Q510" s="85">
        <f>VLOOKUP($A510+ROUND((COLUMN()-2)/24,5),АТС!$A$41:$F$784,5)</f>
        <v>31.24</v>
      </c>
      <c r="R510" s="85">
        <f>VLOOKUP($A510+ROUND((COLUMN()-2)/24,5),АТС!$A$41:$F$784,5)</f>
        <v>63.9</v>
      </c>
      <c r="S510" s="85">
        <f>VLOOKUP($A510+ROUND((COLUMN()-2)/24,5),АТС!$A$41:$F$784,5)</f>
        <v>241.26</v>
      </c>
      <c r="T510" s="85">
        <f>VLOOKUP($A510+ROUND((COLUMN()-2)/24,5),АТС!$A$41:$F$784,5)</f>
        <v>135.61000000000001</v>
      </c>
      <c r="U510" s="85">
        <f>VLOOKUP($A510+ROUND((COLUMN()-2)/24,5),АТС!$A$41:$F$784,5)</f>
        <v>0</v>
      </c>
      <c r="V510" s="85">
        <f>VLOOKUP($A510+ROUND((COLUMN()-2)/24,5),АТС!$A$41:$F$784,5)</f>
        <v>432.61</v>
      </c>
      <c r="W510" s="85">
        <f>VLOOKUP($A510+ROUND((COLUMN()-2)/24,5),АТС!$A$41:$F$784,5)</f>
        <v>393.96</v>
      </c>
      <c r="X510" s="85">
        <f>VLOOKUP($A510+ROUND((COLUMN()-2)/24,5),АТС!$A$41:$F$784,5)</f>
        <v>359.8</v>
      </c>
      <c r="Y510" s="85">
        <f>VLOOKUP($A510+ROUND((COLUMN()-2)/24,5),АТС!$A$41:$F$784,5)</f>
        <v>323.29000000000002</v>
      </c>
    </row>
    <row r="511" spans="1:27" x14ac:dyDescent="0.2">
      <c r="A511" s="66">
        <f t="shared" si="14"/>
        <v>43721</v>
      </c>
      <c r="B511" s="85">
        <f>VLOOKUP($A511+ROUND((COLUMN()-2)/24,5),АТС!$A$41:$F$784,5)</f>
        <v>169.74</v>
      </c>
      <c r="C511" s="85">
        <f>VLOOKUP($A511+ROUND((COLUMN()-2)/24,5),АТС!$A$41:$F$784,5)</f>
        <v>227.8</v>
      </c>
      <c r="D511" s="85">
        <f>VLOOKUP($A511+ROUND((COLUMN()-2)/24,5),АТС!$A$41:$F$784,5)</f>
        <v>183.62</v>
      </c>
      <c r="E511" s="85">
        <f>VLOOKUP($A511+ROUND((COLUMN()-2)/24,5),АТС!$A$41:$F$784,5)</f>
        <v>111.35</v>
      </c>
      <c r="F511" s="85">
        <f>VLOOKUP($A511+ROUND((COLUMN()-2)/24,5),АТС!$A$41:$F$784,5)</f>
        <v>70.040000000000006</v>
      </c>
      <c r="G511" s="85">
        <f>VLOOKUP($A511+ROUND((COLUMN()-2)/24,5),АТС!$A$41:$F$784,5)</f>
        <v>0</v>
      </c>
      <c r="H511" s="85">
        <f>VLOOKUP($A511+ROUND((COLUMN()-2)/24,5),АТС!$A$41:$F$784,5)</f>
        <v>0</v>
      </c>
      <c r="I511" s="85">
        <f>VLOOKUP($A511+ROUND((COLUMN()-2)/24,5),АТС!$A$41:$F$784,5)</f>
        <v>22.81</v>
      </c>
      <c r="J511" s="85">
        <f>VLOOKUP($A511+ROUND((COLUMN()-2)/24,5),АТС!$A$41:$F$784,5)</f>
        <v>0.01</v>
      </c>
      <c r="K511" s="85">
        <f>VLOOKUP($A511+ROUND((COLUMN()-2)/24,5),АТС!$A$41:$F$784,5)</f>
        <v>26.9</v>
      </c>
      <c r="L511" s="85">
        <f>VLOOKUP($A511+ROUND((COLUMN()-2)/24,5),АТС!$A$41:$F$784,5)</f>
        <v>59.46</v>
      </c>
      <c r="M511" s="85">
        <f>VLOOKUP($A511+ROUND((COLUMN()-2)/24,5),АТС!$A$41:$F$784,5)</f>
        <v>178.22</v>
      </c>
      <c r="N511" s="85">
        <f>VLOOKUP($A511+ROUND((COLUMN()-2)/24,5),АТС!$A$41:$F$784,5)</f>
        <v>101.95</v>
      </c>
      <c r="O511" s="85">
        <f>VLOOKUP($A511+ROUND((COLUMN()-2)/24,5),АТС!$A$41:$F$784,5)</f>
        <v>97.45</v>
      </c>
      <c r="P511" s="85">
        <f>VLOOKUP($A511+ROUND((COLUMN()-2)/24,5),АТС!$A$41:$F$784,5)</f>
        <v>85.56</v>
      </c>
      <c r="Q511" s="85">
        <f>VLOOKUP($A511+ROUND((COLUMN()-2)/24,5),АТС!$A$41:$F$784,5)</f>
        <v>114.59</v>
      </c>
      <c r="R511" s="85">
        <f>VLOOKUP($A511+ROUND((COLUMN()-2)/24,5),АТС!$A$41:$F$784,5)</f>
        <v>327.33999999999997</v>
      </c>
      <c r="S511" s="85">
        <f>VLOOKUP($A511+ROUND((COLUMN()-2)/24,5),АТС!$A$41:$F$784,5)</f>
        <v>269.7</v>
      </c>
      <c r="T511" s="85">
        <f>VLOOKUP($A511+ROUND((COLUMN()-2)/24,5),АТС!$A$41:$F$784,5)</f>
        <v>0</v>
      </c>
      <c r="U511" s="85">
        <f>VLOOKUP($A511+ROUND((COLUMN()-2)/24,5),АТС!$A$41:$F$784,5)</f>
        <v>89.03</v>
      </c>
      <c r="V511" s="85">
        <f>VLOOKUP($A511+ROUND((COLUMN()-2)/24,5),АТС!$A$41:$F$784,5)</f>
        <v>1505.25</v>
      </c>
      <c r="W511" s="85">
        <f>VLOOKUP($A511+ROUND((COLUMN()-2)/24,5),АТС!$A$41:$F$784,5)</f>
        <v>626.12</v>
      </c>
      <c r="X511" s="85">
        <f>VLOOKUP($A511+ROUND((COLUMN()-2)/24,5),АТС!$A$41:$F$784,5)</f>
        <v>530.62</v>
      </c>
      <c r="Y511" s="85">
        <f>VLOOKUP($A511+ROUND((COLUMN()-2)/24,5),АТС!$A$41:$F$784,5)</f>
        <v>772.71</v>
      </c>
    </row>
    <row r="512" spans="1:27" x14ac:dyDescent="0.2">
      <c r="A512" s="66">
        <f t="shared" si="14"/>
        <v>43722</v>
      </c>
      <c r="B512" s="85">
        <f>VLOOKUP($A512+ROUND((COLUMN()-2)/24,5),АТС!$A$41:$F$784,5)</f>
        <v>282.56</v>
      </c>
      <c r="C512" s="85">
        <f>VLOOKUP($A512+ROUND((COLUMN()-2)/24,5),АТС!$A$41:$F$784,5)</f>
        <v>253.75</v>
      </c>
      <c r="D512" s="85">
        <f>VLOOKUP($A512+ROUND((COLUMN()-2)/24,5),АТС!$A$41:$F$784,5)</f>
        <v>240.49</v>
      </c>
      <c r="E512" s="85">
        <f>VLOOKUP($A512+ROUND((COLUMN()-2)/24,5),АТС!$A$41:$F$784,5)</f>
        <v>178.64</v>
      </c>
      <c r="F512" s="85">
        <f>VLOOKUP($A512+ROUND((COLUMN()-2)/24,5),АТС!$A$41:$F$784,5)</f>
        <v>60.72</v>
      </c>
      <c r="G512" s="85">
        <f>VLOOKUP($A512+ROUND((COLUMN()-2)/24,5),АТС!$A$41:$F$784,5)</f>
        <v>63.8</v>
      </c>
      <c r="H512" s="85">
        <f>VLOOKUP($A512+ROUND((COLUMN()-2)/24,5),АТС!$A$41:$F$784,5)</f>
        <v>0</v>
      </c>
      <c r="I512" s="85">
        <f>VLOOKUP($A512+ROUND((COLUMN()-2)/24,5),АТС!$A$41:$F$784,5)</f>
        <v>0</v>
      </c>
      <c r="J512" s="85">
        <f>VLOOKUP($A512+ROUND((COLUMN()-2)/24,5),АТС!$A$41:$F$784,5)</f>
        <v>38.6</v>
      </c>
      <c r="K512" s="85">
        <f>VLOOKUP($A512+ROUND((COLUMN()-2)/24,5),АТС!$A$41:$F$784,5)</f>
        <v>107.14</v>
      </c>
      <c r="L512" s="85">
        <f>VLOOKUP($A512+ROUND((COLUMN()-2)/24,5),АТС!$A$41:$F$784,5)</f>
        <v>155.81</v>
      </c>
      <c r="M512" s="85">
        <f>VLOOKUP($A512+ROUND((COLUMN()-2)/24,5),АТС!$A$41:$F$784,5)</f>
        <v>163.27000000000001</v>
      </c>
      <c r="N512" s="85">
        <f>VLOOKUP($A512+ROUND((COLUMN()-2)/24,5),АТС!$A$41:$F$784,5)</f>
        <v>166.46</v>
      </c>
      <c r="O512" s="85">
        <f>VLOOKUP($A512+ROUND((COLUMN()-2)/24,5),АТС!$A$41:$F$784,5)</f>
        <v>148.54</v>
      </c>
      <c r="P512" s="85">
        <f>VLOOKUP($A512+ROUND((COLUMN()-2)/24,5),АТС!$A$41:$F$784,5)</f>
        <v>140.21</v>
      </c>
      <c r="Q512" s="85">
        <f>VLOOKUP($A512+ROUND((COLUMN()-2)/24,5),АТС!$A$41:$F$784,5)</f>
        <v>130.16999999999999</v>
      </c>
      <c r="R512" s="85">
        <f>VLOOKUP($A512+ROUND((COLUMN()-2)/24,5),АТС!$A$41:$F$784,5)</f>
        <v>130.32</v>
      </c>
      <c r="S512" s="85">
        <f>VLOOKUP($A512+ROUND((COLUMN()-2)/24,5),АТС!$A$41:$F$784,5)</f>
        <v>132.43</v>
      </c>
      <c r="T512" s="85">
        <f>VLOOKUP($A512+ROUND((COLUMN()-2)/24,5),АТС!$A$41:$F$784,5)</f>
        <v>36.6</v>
      </c>
      <c r="U512" s="85">
        <f>VLOOKUP($A512+ROUND((COLUMN()-2)/24,5),АТС!$A$41:$F$784,5)</f>
        <v>23.61</v>
      </c>
      <c r="V512" s="85">
        <f>VLOOKUP($A512+ROUND((COLUMN()-2)/24,5),АТС!$A$41:$F$784,5)</f>
        <v>232.61</v>
      </c>
      <c r="W512" s="85">
        <f>VLOOKUP($A512+ROUND((COLUMN()-2)/24,5),АТС!$A$41:$F$784,5)</f>
        <v>485.99</v>
      </c>
      <c r="X512" s="85">
        <f>VLOOKUP($A512+ROUND((COLUMN()-2)/24,5),АТС!$A$41:$F$784,5)</f>
        <v>603.04</v>
      </c>
      <c r="Y512" s="85">
        <f>VLOOKUP($A512+ROUND((COLUMN()-2)/24,5),АТС!$A$41:$F$784,5)</f>
        <v>652.74</v>
      </c>
    </row>
    <row r="513" spans="1:25" x14ac:dyDescent="0.2">
      <c r="A513" s="66">
        <f t="shared" si="14"/>
        <v>43723</v>
      </c>
      <c r="B513" s="85">
        <f>VLOOKUP($A513+ROUND((COLUMN()-2)/24,5),АТС!$A$41:$F$784,5)</f>
        <v>130.11000000000001</v>
      </c>
      <c r="C513" s="85">
        <f>VLOOKUP($A513+ROUND((COLUMN()-2)/24,5),АТС!$A$41:$F$784,5)</f>
        <v>122.75</v>
      </c>
      <c r="D513" s="85">
        <f>VLOOKUP($A513+ROUND((COLUMN()-2)/24,5),АТС!$A$41:$F$784,5)</f>
        <v>63.64</v>
      </c>
      <c r="E513" s="85">
        <f>VLOOKUP($A513+ROUND((COLUMN()-2)/24,5),АТС!$A$41:$F$784,5)</f>
        <v>30.69</v>
      </c>
      <c r="F513" s="85">
        <f>VLOOKUP($A513+ROUND((COLUMN()-2)/24,5),АТС!$A$41:$F$784,5)</f>
        <v>58.48</v>
      </c>
      <c r="G513" s="85">
        <f>VLOOKUP($A513+ROUND((COLUMN()-2)/24,5),АТС!$A$41:$F$784,5)</f>
        <v>50.97</v>
      </c>
      <c r="H513" s="85">
        <f>VLOOKUP($A513+ROUND((COLUMN()-2)/24,5),АТС!$A$41:$F$784,5)</f>
        <v>0</v>
      </c>
      <c r="I513" s="85">
        <f>VLOOKUP($A513+ROUND((COLUMN()-2)/24,5),АТС!$A$41:$F$784,5)</f>
        <v>0</v>
      </c>
      <c r="J513" s="85">
        <f>VLOOKUP($A513+ROUND((COLUMN()-2)/24,5),АТС!$A$41:$F$784,5)</f>
        <v>184.47</v>
      </c>
      <c r="K513" s="85">
        <f>VLOOKUP($A513+ROUND((COLUMN()-2)/24,5),АТС!$A$41:$F$784,5)</f>
        <v>101.75</v>
      </c>
      <c r="L513" s="85">
        <f>VLOOKUP($A513+ROUND((COLUMN()-2)/24,5),АТС!$A$41:$F$784,5)</f>
        <v>81.93</v>
      </c>
      <c r="M513" s="85">
        <f>VLOOKUP($A513+ROUND((COLUMN()-2)/24,5),АТС!$A$41:$F$784,5)</f>
        <v>469.3</v>
      </c>
      <c r="N513" s="85">
        <f>VLOOKUP($A513+ROUND((COLUMN()-2)/24,5),АТС!$A$41:$F$784,5)</f>
        <v>296.79000000000002</v>
      </c>
      <c r="O513" s="85">
        <f>VLOOKUP($A513+ROUND((COLUMN()-2)/24,5),АТС!$A$41:$F$784,5)</f>
        <v>85.76</v>
      </c>
      <c r="P513" s="85">
        <f>VLOOKUP($A513+ROUND((COLUMN()-2)/24,5),АТС!$A$41:$F$784,5)</f>
        <v>80.83</v>
      </c>
      <c r="Q513" s="85">
        <f>VLOOKUP($A513+ROUND((COLUMN()-2)/24,5),АТС!$A$41:$F$784,5)</f>
        <v>263.11</v>
      </c>
      <c r="R513" s="85">
        <f>VLOOKUP($A513+ROUND((COLUMN()-2)/24,5),АТС!$A$41:$F$784,5)</f>
        <v>389.59</v>
      </c>
      <c r="S513" s="85">
        <f>VLOOKUP($A513+ROUND((COLUMN()-2)/24,5),АТС!$A$41:$F$784,5)</f>
        <v>237.25</v>
      </c>
      <c r="T513" s="85">
        <f>VLOOKUP($A513+ROUND((COLUMN()-2)/24,5),АТС!$A$41:$F$784,5)</f>
        <v>0</v>
      </c>
      <c r="U513" s="85">
        <f>VLOOKUP($A513+ROUND((COLUMN()-2)/24,5),АТС!$A$41:$F$784,5)</f>
        <v>87.6</v>
      </c>
      <c r="V513" s="85">
        <f>VLOOKUP($A513+ROUND((COLUMN()-2)/24,5),АТС!$A$41:$F$784,5)</f>
        <v>78.08</v>
      </c>
      <c r="W513" s="85">
        <f>VLOOKUP($A513+ROUND((COLUMN()-2)/24,5),АТС!$A$41:$F$784,5)</f>
        <v>91.44</v>
      </c>
      <c r="X513" s="85">
        <f>VLOOKUP($A513+ROUND((COLUMN()-2)/24,5),АТС!$A$41:$F$784,5)</f>
        <v>487.02</v>
      </c>
      <c r="Y513" s="85">
        <f>VLOOKUP($A513+ROUND((COLUMN()-2)/24,5),АТС!$A$41:$F$784,5)</f>
        <v>401.16</v>
      </c>
    </row>
    <row r="514" spans="1:25" x14ac:dyDescent="0.2">
      <c r="A514" s="66">
        <f t="shared" si="14"/>
        <v>43724</v>
      </c>
      <c r="B514" s="85">
        <f>VLOOKUP($A514+ROUND((COLUMN()-2)/24,5),АТС!$A$41:$F$784,5)</f>
        <v>342.14</v>
      </c>
      <c r="C514" s="85">
        <f>VLOOKUP($A514+ROUND((COLUMN()-2)/24,5),АТС!$A$41:$F$784,5)</f>
        <v>701.95</v>
      </c>
      <c r="D514" s="85">
        <f>VLOOKUP($A514+ROUND((COLUMN()-2)/24,5),АТС!$A$41:$F$784,5)</f>
        <v>676.74</v>
      </c>
      <c r="E514" s="85">
        <f>VLOOKUP($A514+ROUND((COLUMN()-2)/24,5),АТС!$A$41:$F$784,5)</f>
        <v>134.72999999999999</v>
      </c>
      <c r="F514" s="85">
        <f>VLOOKUP($A514+ROUND((COLUMN()-2)/24,5),АТС!$A$41:$F$784,5)</f>
        <v>37.950000000000003</v>
      </c>
      <c r="G514" s="85">
        <f>VLOOKUP($A514+ROUND((COLUMN()-2)/24,5),АТС!$A$41:$F$784,5)</f>
        <v>6.36</v>
      </c>
      <c r="H514" s="85">
        <f>VLOOKUP($A514+ROUND((COLUMN()-2)/24,5),АТС!$A$41:$F$784,5)</f>
        <v>0</v>
      </c>
      <c r="I514" s="85">
        <f>VLOOKUP($A514+ROUND((COLUMN()-2)/24,5),АТС!$A$41:$F$784,5)</f>
        <v>43.45</v>
      </c>
      <c r="J514" s="85">
        <f>VLOOKUP($A514+ROUND((COLUMN()-2)/24,5),АТС!$A$41:$F$784,5)</f>
        <v>160.24</v>
      </c>
      <c r="K514" s="85">
        <f>VLOOKUP($A514+ROUND((COLUMN()-2)/24,5),АТС!$A$41:$F$784,5)</f>
        <v>315.06</v>
      </c>
      <c r="L514" s="85">
        <f>VLOOKUP($A514+ROUND((COLUMN()-2)/24,5),АТС!$A$41:$F$784,5)</f>
        <v>451.49</v>
      </c>
      <c r="M514" s="85">
        <f>VLOOKUP($A514+ROUND((COLUMN()-2)/24,5),АТС!$A$41:$F$784,5)</f>
        <v>313.82</v>
      </c>
      <c r="N514" s="85">
        <f>VLOOKUP($A514+ROUND((COLUMN()-2)/24,5),АТС!$A$41:$F$784,5)</f>
        <v>321.01</v>
      </c>
      <c r="O514" s="85">
        <f>VLOOKUP($A514+ROUND((COLUMN()-2)/24,5),АТС!$A$41:$F$784,5)</f>
        <v>342.81</v>
      </c>
      <c r="P514" s="85">
        <f>VLOOKUP($A514+ROUND((COLUMN()-2)/24,5),АТС!$A$41:$F$784,5)</f>
        <v>398.18</v>
      </c>
      <c r="Q514" s="85">
        <f>VLOOKUP($A514+ROUND((COLUMN()-2)/24,5),АТС!$A$41:$F$784,5)</f>
        <v>415.6</v>
      </c>
      <c r="R514" s="85">
        <f>VLOOKUP($A514+ROUND((COLUMN()-2)/24,5),АТС!$A$41:$F$784,5)</f>
        <v>487.62</v>
      </c>
      <c r="S514" s="85">
        <f>VLOOKUP($A514+ROUND((COLUMN()-2)/24,5),АТС!$A$41:$F$784,5)</f>
        <v>451.16</v>
      </c>
      <c r="T514" s="85">
        <f>VLOOKUP($A514+ROUND((COLUMN()-2)/24,5),АТС!$A$41:$F$784,5)</f>
        <v>367.87</v>
      </c>
      <c r="U514" s="85">
        <f>VLOOKUP($A514+ROUND((COLUMN()-2)/24,5),АТС!$A$41:$F$784,5)</f>
        <v>419.85</v>
      </c>
      <c r="V514" s="85">
        <f>VLOOKUP($A514+ROUND((COLUMN()-2)/24,5),АТС!$A$41:$F$784,5)</f>
        <v>532.83000000000004</v>
      </c>
      <c r="W514" s="85">
        <f>VLOOKUP($A514+ROUND((COLUMN()-2)/24,5),АТС!$A$41:$F$784,5)</f>
        <v>712.54</v>
      </c>
      <c r="X514" s="85">
        <f>VLOOKUP($A514+ROUND((COLUMN()-2)/24,5),АТС!$A$41:$F$784,5)</f>
        <v>764.77</v>
      </c>
      <c r="Y514" s="85">
        <f>VLOOKUP($A514+ROUND((COLUMN()-2)/24,5),АТС!$A$41:$F$784,5)</f>
        <v>503.22</v>
      </c>
    </row>
    <row r="515" spans="1:25" x14ac:dyDescent="0.2">
      <c r="A515" s="66">
        <f t="shared" si="14"/>
        <v>43725</v>
      </c>
      <c r="B515" s="85">
        <f>VLOOKUP($A515+ROUND((COLUMN()-2)/24,5),АТС!$A$41:$F$784,5)</f>
        <v>182.39</v>
      </c>
      <c r="C515" s="85">
        <f>VLOOKUP($A515+ROUND((COLUMN()-2)/24,5),АТС!$A$41:$F$784,5)</f>
        <v>115.46</v>
      </c>
      <c r="D515" s="85">
        <f>VLOOKUP($A515+ROUND((COLUMN()-2)/24,5),АТС!$A$41:$F$784,5)</f>
        <v>65.31</v>
      </c>
      <c r="E515" s="85">
        <f>VLOOKUP($A515+ROUND((COLUMN()-2)/24,5),АТС!$A$41:$F$784,5)</f>
        <v>45.47</v>
      </c>
      <c r="F515" s="85">
        <f>VLOOKUP($A515+ROUND((COLUMN()-2)/24,5),АТС!$A$41:$F$784,5)</f>
        <v>0</v>
      </c>
      <c r="G515" s="85">
        <f>VLOOKUP($A515+ROUND((COLUMN()-2)/24,5),АТС!$A$41:$F$784,5)</f>
        <v>0</v>
      </c>
      <c r="H515" s="85">
        <f>VLOOKUP($A515+ROUND((COLUMN()-2)/24,5),АТС!$A$41:$F$784,5)</f>
        <v>0</v>
      </c>
      <c r="I515" s="85">
        <f>VLOOKUP($A515+ROUND((COLUMN()-2)/24,5),АТС!$A$41:$F$784,5)</f>
        <v>0</v>
      </c>
      <c r="J515" s="85">
        <f>VLOOKUP($A515+ROUND((COLUMN()-2)/24,5),АТС!$A$41:$F$784,5)</f>
        <v>0</v>
      </c>
      <c r="K515" s="85">
        <f>VLOOKUP($A515+ROUND((COLUMN()-2)/24,5),АТС!$A$41:$F$784,5)</f>
        <v>163.16999999999999</v>
      </c>
      <c r="L515" s="85">
        <f>VLOOKUP($A515+ROUND((COLUMN()-2)/24,5),АТС!$A$41:$F$784,5)</f>
        <v>324.19</v>
      </c>
      <c r="M515" s="85">
        <f>VLOOKUP($A515+ROUND((COLUMN()-2)/24,5),АТС!$A$41:$F$784,5)</f>
        <v>263.88</v>
      </c>
      <c r="N515" s="85">
        <f>VLOOKUP($A515+ROUND((COLUMN()-2)/24,5),АТС!$A$41:$F$784,5)</f>
        <v>236.34</v>
      </c>
      <c r="O515" s="85">
        <f>VLOOKUP($A515+ROUND((COLUMN()-2)/24,5),АТС!$A$41:$F$784,5)</f>
        <v>188.32</v>
      </c>
      <c r="P515" s="85">
        <f>VLOOKUP($A515+ROUND((COLUMN()-2)/24,5),АТС!$A$41:$F$784,5)</f>
        <v>280.27999999999997</v>
      </c>
      <c r="Q515" s="85">
        <f>VLOOKUP($A515+ROUND((COLUMN()-2)/24,5),АТС!$A$41:$F$784,5)</f>
        <v>271.51</v>
      </c>
      <c r="R515" s="85">
        <f>VLOOKUP($A515+ROUND((COLUMN()-2)/24,5),АТС!$A$41:$F$784,5)</f>
        <v>228.21</v>
      </c>
      <c r="S515" s="85">
        <f>VLOOKUP($A515+ROUND((COLUMN()-2)/24,5),АТС!$A$41:$F$784,5)</f>
        <v>370.3</v>
      </c>
      <c r="T515" s="85">
        <f>VLOOKUP($A515+ROUND((COLUMN()-2)/24,5),АТС!$A$41:$F$784,5)</f>
        <v>282.39</v>
      </c>
      <c r="U515" s="85">
        <f>VLOOKUP($A515+ROUND((COLUMN()-2)/24,5),АТС!$A$41:$F$784,5)</f>
        <v>494.62</v>
      </c>
      <c r="V515" s="85">
        <f>VLOOKUP($A515+ROUND((COLUMN()-2)/24,5),АТС!$A$41:$F$784,5)</f>
        <v>443.47</v>
      </c>
      <c r="W515" s="85">
        <f>VLOOKUP($A515+ROUND((COLUMN()-2)/24,5),АТС!$A$41:$F$784,5)</f>
        <v>660.26</v>
      </c>
      <c r="X515" s="85">
        <f>VLOOKUP($A515+ROUND((COLUMN()-2)/24,5),АТС!$A$41:$F$784,5)</f>
        <v>639.28</v>
      </c>
      <c r="Y515" s="85">
        <f>VLOOKUP($A515+ROUND((COLUMN()-2)/24,5),АТС!$A$41:$F$784,5)</f>
        <v>331.84</v>
      </c>
    </row>
    <row r="516" spans="1:25" x14ac:dyDescent="0.2">
      <c r="A516" s="66">
        <f t="shared" si="14"/>
        <v>43726</v>
      </c>
      <c r="B516" s="85">
        <f>VLOOKUP($A516+ROUND((COLUMN()-2)/24,5),АТС!$A$41:$F$784,5)</f>
        <v>70.83</v>
      </c>
      <c r="C516" s="85">
        <f>VLOOKUP($A516+ROUND((COLUMN()-2)/24,5),АТС!$A$41:$F$784,5)</f>
        <v>113.8</v>
      </c>
      <c r="D516" s="85">
        <f>VLOOKUP($A516+ROUND((COLUMN()-2)/24,5),АТС!$A$41:$F$784,5)</f>
        <v>61.43</v>
      </c>
      <c r="E516" s="85">
        <f>VLOOKUP($A516+ROUND((COLUMN()-2)/24,5),АТС!$A$41:$F$784,5)</f>
        <v>34.76</v>
      </c>
      <c r="F516" s="85">
        <f>VLOOKUP($A516+ROUND((COLUMN()-2)/24,5),АТС!$A$41:$F$784,5)</f>
        <v>0</v>
      </c>
      <c r="G516" s="85">
        <f>VLOOKUP($A516+ROUND((COLUMN()-2)/24,5),АТС!$A$41:$F$784,5)</f>
        <v>0</v>
      </c>
      <c r="H516" s="85">
        <f>VLOOKUP($A516+ROUND((COLUMN()-2)/24,5),АТС!$A$41:$F$784,5)</f>
        <v>0</v>
      </c>
      <c r="I516" s="85">
        <f>VLOOKUP($A516+ROUND((COLUMN()-2)/24,5),АТС!$A$41:$F$784,5)</f>
        <v>105.8</v>
      </c>
      <c r="J516" s="85">
        <f>VLOOKUP($A516+ROUND((COLUMN()-2)/24,5),АТС!$A$41:$F$784,5)</f>
        <v>92.57</v>
      </c>
      <c r="K516" s="85">
        <f>VLOOKUP($A516+ROUND((COLUMN()-2)/24,5),АТС!$A$41:$F$784,5)</f>
        <v>165.49</v>
      </c>
      <c r="L516" s="85">
        <f>VLOOKUP($A516+ROUND((COLUMN()-2)/24,5),АТС!$A$41:$F$784,5)</f>
        <v>571.54999999999995</v>
      </c>
      <c r="M516" s="85">
        <f>VLOOKUP($A516+ROUND((COLUMN()-2)/24,5),АТС!$A$41:$F$784,5)</f>
        <v>123.29</v>
      </c>
      <c r="N516" s="85">
        <f>VLOOKUP($A516+ROUND((COLUMN()-2)/24,5),АТС!$A$41:$F$784,5)</f>
        <v>1420.27</v>
      </c>
      <c r="O516" s="85">
        <f>VLOOKUP($A516+ROUND((COLUMN()-2)/24,5),АТС!$A$41:$F$784,5)</f>
        <v>398.12</v>
      </c>
      <c r="P516" s="85">
        <f>VLOOKUP($A516+ROUND((COLUMN()-2)/24,5),АТС!$A$41:$F$784,5)</f>
        <v>400.94</v>
      </c>
      <c r="Q516" s="85">
        <f>VLOOKUP($A516+ROUND((COLUMN()-2)/24,5),АТС!$A$41:$F$784,5)</f>
        <v>396.98</v>
      </c>
      <c r="R516" s="85">
        <f>VLOOKUP($A516+ROUND((COLUMN()-2)/24,5),АТС!$A$41:$F$784,5)</f>
        <v>418.97</v>
      </c>
      <c r="S516" s="85">
        <f>VLOOKUP($A516+ROUND((COLUMN()-2)/24,5),АТС!$A$41:$F$784,5)</f>
        <v>368.97</v>
      </c>
      <c r="T516" s="85">
        <f>VLOOKUP($A516+ROUND((COLUMN()-2)/24,5),АТС!$A$41:$F$784,5)</f>
        <v>19.8</v>
      </c>
      <c r="U516" s="85">
        <f>VLOOKUP($A516+ROUND((COLUMN()-2)/24,5),АТС!$A$41:$F$784,5)</f>
        <v>466.16</v>
      </c>
      <c r="V516" s="85">
        <f>VLOOKUP($A516+ROUND((COLUMN()-2)/24,5),АТС!$A$41:$F$784,5)</f>
        <v>494.99</v>
      </c>
      <c r="W516" s="85">
        <f>VLOOKUP($A516+ROUND((COLUMN()-2)/24,5),АТС!$A$41:$F$784,5)</f>
        <v>609.32000000000005</v>
      </c>
      <c r="X516" s="85">
        <f>VLOOKUP($A516+ROUND((COLUMN()-2)/24,5),АТС!$A$41:$F$784,5)</f>
        <v>685.35</v>
      </c>
      <c r="Y516" s="85">
        <f>VLOOKUP($A516+ROUND((COLUMN()-2)/24,5),АТС!$A$41:$F$784,5)</f>
        <v>406.2</v>
      </c>
    </row>
    <row r="517" spans="1:25" x14ac:dyDescent="0.2">
      <c r="A517" s="66">
        <f t="shared" si="14"/>
        <v>43727</v>
      </c>
      <c r="B517" s="85">
        <f>VLOOKUP($A517+ROUND((COLUMN()-2)/24,5),АТС!$A$41:$F$784,5)</f>
        <v>982.24</v>
      </c>
      <c r="C517" s="85">
        <f>VLOOKUP($A517+ROUND((COLUMN()-2)/24,5),АТС!$A$41:$F$784,5)</f>
        <v>111.25</v>
      </c>
      <c r="D517" s="85">
        <f>VLOOKUP($A517+ROUND((COLUMN()-2)/24,5),АТС!$A$41:$F$784,5)</f>
        <v>139.07</v>
      </c>
      <c r="E517" s="85">
        <f>VLOOKUP($A517+ROUND((COLUMN()-2)/24,5),АТС!$A$41:$F$784,5)</f>
        <v>0</v>
      </c>
      <c r="F517" s="85">
        <f>VLOOKUP($A517+ROUND((COLUMN()-2)/24,5),АТС!$A$41:$F$784,5)</f>
        <v>0</v>
      </c>
      <c r="G517" s="85">
        <f>VLOOKUP($A517+ROUND((COLUMN()-2)/24,5),АТС!$A$41:$F$784,5)</f>
        <v>0</v>
      </c>
      <c r="H517" s="85">
        <f>VLOOKUP($A517+ROUND((COLUMN()-2)/24,5),АТС!$A$41:$F$784,5)</f>
        <v>0</v>
      </c>
      <c r="I517" s="85">
        <f>VLOOKUP($A517+ROUND((COLUMN()-2)/24,5),АТС!$A$41:$F$784,5)</f>
        <v>0</v>
      </c>
      <c r="J517" s="85">
        <f>VLOOKUP($A517+ROUND((COLUMN()-2)/24,5),АТС!$A$41:$F$784,5)</f>
        <v>50.86</v>
      </c>
      <c r="K517" s="85">
        <f>VLOOKUP($A517+ROUND((COLUMN()-2)/24,5),АТС!$A$41:$F$784,5)</f>
        <v>46.57</v>
      </c>
      <c r="L517" s="85">
        <f>VLOOKUP($A517+ROUND((COLUMN()-2)/24,5),АТС!$A$41:$F$784,5)</f>
        <v>75.709999999999994</v>
      </c>
      <c r="M517" s="85">
        <f>VLOOKUP($A517+ROUND((COLUMN()-2)/24,5),АТС!$A$41:$F$784,5)</f>
        <v>100.91</v>
      </c>
      <c r="N517" s="85">
        <f>VLOOKUP($A517+ROUND((COLUMN()-2)/24,5),АТС!$A$41:$F$784,5)</f>
        <v>113.83</v>
      </c>
      <c r="O517" s="85">
        <f>VLOOKUP($A517+ROUND((COLUMN()-2)/24,5),АТС!$A$41:$F$784,5)</f>
        <v>232.11</v>
      </c>
      <c r="P517" s="85">
        <f>VLOOKUP($A517+ROUND((COLUMN()-2)/24,5),АТС!$A$41:$F$784,5)</f>
        <v>253.02</v>
      </c>
      <c r="Q517" s="85">
        <f>VLOOKUP($A517+ROUND((COLUMN()-2)/24,5),АТС!$A$41:$F$784,5)</f>
        <v>275.82</v>
      </c>
      <c r="R517" s="85">
        <f>VLOOKUP($A517+ROUND((COLUMN()-2)/24,5),АТС!$A$41:$F$784,5)</f>
        <v>340.22</v>
      </c>
      <c r="S517" s="85">
        <f>VLOOKUP($A517+ROUND((COLUMN()-2)/24,5),АТС!$A$41:$F$784,5)</f>
        <v>206.13</v>
      </c>
      <c r="T517" s="85">
        <f>VLOOKUP($A517+ROUND((COLUMN()-2)/24,5),АТС!$A$41:$F$784,5)</f>
        <v>188.98</v>
      </c>
      <c r="U517" s="85">
        <f>VLOOKUP($A517+ROUND((COLUMN()-2)/24,5),АТС!$A$41:$F$784,5)</f>
        <v>401.65</v>
      </c>
      <c r="V517" s="85">
        <f>VLOOKUP($A517+ROUND((COLUMN()-2)/24,5),АТС!$A$41:$F$784,5)</f>
        <v>452.14</v>
      </c>
      <c r="W517" s="85">
        <f>VLOOKUP($A517+ROUND((COLUMN()-2)/24,5),АТС!$A$41:$F$784,5)</f>
        <v>468.23</v>
      </c>
      <c r="X517" s="85">
        <f>VLOOKUP($A517+ROUND((COLUMN()-2)/24,5),АТС!$A$41:$F$784,5)</f>
        <v>601.04999999999995</v>
      </c>
      <c r="Y517" s="85">
        <f>VLOOKUP($A517+ROUND((COLUMN()-2)/24,5),АТС!$A$41:$F$784,5)</f>
        <v>267.23</v>
      </c>
    </row>
    <row r="518" spans="1:25" x14ac:dyDescent="0.2">
      <c r="A518" s="66">
        <f t="shared" si="14"/>
        <v>43728</v>
      </c>
      <c r="B518" s="85">
        <f>VLOOKUP($A518+ROUND((COLUMN()-2)/24,5),АТС!$A$41:$F$784,5)</f>
        <v>196.15</v>
      </c>
      <c r="C518" s="85">
        <f>VLOOKUP($A518+ROUND((COLUMN()-2)/24,5),АТС!$A$41:$F$784,5)</f>
        <v>159.94</v>
      </c>
      <c r="D518" s="85">
        <f>VLOOKUP($A518+ROUND((COLUMN()-2)/24,5),АТС!$A$41:$F$784,5)</f>
        <v>38.119999999999997</v>
      </c>
      <c r="E518" s="85">
        <f>VLOOKUP($A518+ROUND((COLUMN()-2)/24,5),АТС!$A$41:$F$784,5)</f>
        <v>0</v>
      </c>
      <c r="F518" s="85">
        <f>VLOOKUP($A518+ROUND((COLUMN()-2)/24,5),АТС!$A$41:$F$784,5)</f>
        <v>0</v>
      </c>
      <c r="G518" s="85">
        <f>VLOOKUP($A518+ROUND((COLUMN()-2)/24,5),АТС!$A$41:$F$784,5)</f>
        <v>0</v>
      </c>
      <c r="H518" s="85">
        <f>VLOOKUP($A518+ROUND((COLUMN()-2)/24,5),АТС!$A$41:$F$784,5)</f>
        <v>0</v>
      </c>
      <c r="I518" s="85">
        <f>VLOOKUP($A518+ROUND((COLUMN()-2)/24,5),АТС!$A$41:$F$784,5)</f>
        <v>43.6</v>
      </c>
      <c r="J518" s="85">
        <f>VLOOKUP($A518+ROUND((COLUMN()-2)/24,5),АТС!$A$41:$F$784,5)</f>
        <v>42.16</v>
      </c>
      <c r="K518" s="85">
        <f>VLOOKUP($A518+ROUND((COLUMN()-2)/24,5),АТС!$A$41:$F$784,5)</f>
        <v>407.7</v>
      </c>
      <c r="L518" s="85">
        <f>VLOOKUP($A518+ROUND((COLUMN()-2)/24,5),АТС!$A$41:$F$784,5)</f>
        <v>155.91999999999999</v>
      </c>
      <c r="M518" s="85">
        <f>VLOOKUP($A518+ROUND((COLUMN()-2)/24,5),АТС!$A$41:$F$784,5)</f>
        <v>286.25</v>
      </c>
      <c r="N518" s="85">
        <f>VLOOKUP($A518+ROUND((COLUMN()-2)/24,5),АТС!$A$41:$F$784,5)</f>
        <v>234.41</v>
      </c>
      <c r="O518" s="85">
        <f>VLOOKUP($A518+ROUND((COLUMN()-2)/24,5),АТС!$A$41:$F$784,5)</f>
        <v>246.8</v>
      </c>
      <c r="P518" s="85">
        <f>VLOOKUP($A518+ROUND((COLUMN()-2)/24,5),АТС!$A$41:$F$784,5)</f>
        <v>182.79</v>
      </c>
      <c r="Q518" s="85">
        <f>VLOOKUP($A518+ROUND((COLUMN()-2)/24,5),АТС!$A$41:$F$784,5)</f>
        <v>315.55</v>
      </c>
      <c r="R518" s="85">
        <f>VLOOKUP($A518+ROUND((COLUMN()-2)/24,5),АТС!$A$41:$F$784,5)</f>
        <v>377.35</v>
      </c>
      <c r="S518" s="85">
        <f>VLOOKUP($A518+ROUND((COLUMN()-2)/24,5),АТС!$A$41:$F$784,5)</f>
        <v>434.48</v>
      </c>
      <c r="T518" s="85">
        <f>VLOOKUP($A518+ROUND((COLUMN()-2)/24,5),АТС!$A$41:$F$784,5)</f>
        <v>144.97</v>
      </c>
      <c r="U518" s="85">
        <f>VLOOKUP($A518+ROUND((COLUMN()-2)/24,5),АТС!$A$41:$F$784,5)</f>
        <v>422.14</v>
      </c>
      <c r="V518" s="85">
        <f>VLOOKUP($A518+ROUND((COLUMN()-2)/24,5),АТС!$A$41:$F$784,5)</f>
        <v>517.14</v>
      </c>
      <c r="W518" s="85">
        <f>VLOOKUP($A518+ROUND((COLUMN()-2)/24,5),АТС!$A$41:$F$784,5)</f>
        <v>619.04</v>
      </c>
      <c r="X518" s="85">
        <f>VLOOKUP($A518+ROUND((COLUMN()-2)/24,5),АТС!$A$41:$F$784,5)</f>
        <v>596.84</v>
      </c>
      <c r="Y518" s="85">
        <f>VLOOKUP($A518+ROUND((COLUMN()-2)/24,5),АТС!$A$41:$F$784,5)</f>
        <v>340.86</v>
      </c>
    </row>
    <row r="519" spans="1:25" x14ac:dyDescent="0.2">
      <c r="A519" s="66">
        <f t="shared" si="14"/>
        <v>43729</v>
      </c>
      <c r="B519" s="85">
        <f>VLOOKUP($A519+ROUND((COLUMN()-2)/24,5),АТС!$A$41:$F$784,5)</f>
        <v>100.08</v>
      </c>
      <c r="C519" s="85">
        <f>VLOOKUP($A519+ROUND((COLUMN()-2)/24,5),АТС!$A$41:$F$784,5)</f>
        <v>0</v>
      </c>
      <c r="D519" s="85">
        <f>VLOOKUP($A519+ROUND((COLUMN()-2)/24,5),АТС!$A$41:$F$784,5)</f>
        <v>0</v>
      </c>
      <c r="E519" s="85">
        <f>VLOOKUP($A519+ROUND((COLUMN()-2)/24,5),АТС!$A$41:$F$784,5)</f>
        <v>0</v>
      </c>
      <c r="F519" s="85">
        <f>VLOOKUP($A519+ROUND((COLUMN()-2)/24,5),АТС!$A$41:$F$784,5)</f>
        <v>0</v>
      </c>
      <c r="G519" s="85">
        <f>VLOOKUP($A519+ROUND((COLUMN()-2)/24,5),АТС!$A$41:$F$784,5)</f>
        <v>0</v>
      </c>
      <c r="H519" s="85">
        <f>VLOOKUP($A519+ROUND((COLUMN()-2)/24,5),АТС!$A$41:$F$784,5)</f>
        <v>0</v>
      </c>
      <c r="I519" s="85">
        <f>VLOOKUP($A519+ROUND((COLUMN()-2)/24,5),АТС!$A$41:$F$784,5)</f>
        <v>0</v>
      </c>
      <c r="J519" s="85">
        <f>VLOOKUP($A519+ROUND((COLUMN()-2)/24,5),АТС!$A$41:$F$784,5)</f>
        <v>0</v>
      </c>
      <c r="K519" s="85">
        <f>VLOOKUP($A519+ROUND((COLUMN()-2)/24,5),АТС!$A$41:$F$784,5)</f>
        <v>0</v>
      </c>
      <c r="L519" s="85">
        <f>VLOOKUP($A519+ROUND((COLUMN()-2)/24,5),АТС!$A$41:$F$784,5)</f>
        <v>0</v>
      </c>
      <c r="M519" s="85">
        <f>VLOOKUP($A519+ROUND((COLUMN()-2)/24,5),АТС!$A$41:$F$784,5)</f>
        <v>0</v>
      </c>
      <c r="N519" s="85">
        <f>VLOOKUP($A519+ROUND((COLUMN()-2)/24,5),АТС!$A$41:$F$784,5)</f>
        <v>0</v>
      </c>
      <c r="O519" s="85">
        <f>VLOOKUP($A519+ROUND((COLUMN()-2)/24,5),АТС!$A$41:$F$784,5)</f>
        <v>0</v>
      </c>
      <c r="P519" s="85">
        <f>VLOOKUP($A519+ROUND((COLUMN()-2)/24,5),АТС!$A$41:$F$784,5)</f>
        <v>0</v>
      </c>
      <c r="Q519" s="85">
        <f>VLOOKUP($A519+ROUND((COLUMN()-2)/24,5),АТС!$A$41:$F$784,5)</f>
        <v>26.79</v>
      </c>
      <c r="R519" s="85">
        <f>VLOOKUP($A519+ROUND((COLUMN()-2)/24,5),АТС!$A$41:$F$784,5)</f>
        <v>76.150000000000006</v>
      </c>
      <c r="S519" s="85">
        <f>VLOOKUP($A519+ROUND((COLUMN()-2)/24,5),АТС!$A$41:$F$784,5)</f>
        <v>1.56</v>
      </c>
      <c r="T519" s="85">
        <f>VLOOKUP($A519+ROUND((COLUMN()-2)/24,5),АТС!$A$41:$F$784,5)</f>
        <v>0</v>
      </c>
      <c r="U519" s="85">
        <f>VLOOKUP($A519+ROUND((COLUMN()-2)/24,5),АТС!$A$41:$F$784,5)</f>
        <v>0</v>
      </c>
      <c r="V519" s="85">
        <f>VLOOKUP($A519+ROUND((COLUMN()-2)/24,5),АТС!$A$41:$F$784,5)</f>
        <v>22.63</v>
      </c>
      <c r="W519" s="85">
        <f>VLOOKUP($A519+ROUND((COLUMN()-2)/24,5),АТС!$A$41:$F$784,5)</f>
        <v>96.62</v>
      </c>
      <c r="X519" s="85">
        <f>VLOOKUP($A519+ROUND((COLUMN()-2)/24,5),АТС!$A$41:$F$784,5)</f>
        <v>256.63</v>
      </c>
      <c r="Y519" s="85">
        <f>VLOOKUP($A519+ROUND((COLUMN()-2)/24,5),АТС!$A$41:$F$784,5)</f>
        <v>297.8</v>
      </c>
    </row>
    <row r="520" spans="1:25" x14ac:dyDescent="0.2">
      <c r="A520" s="66">
        <f t="shared" si="14"/>
        <v>43730</v>
      </c>
      <c r="B520" s="85">
        <f>VLOOKUP($A520+ROUND((COLUMN()-2)/24,5),АТС!$A$41:$F$784,5)</f>
        <v>37.67</v>
      </c>
      <c r="C520" s="85">
        <f>VLOOKUP($A520+ROUND((COLUMN()-2)/24,5),АТС!$A$41:$F$784,5)</f>
        <v>0</v>
      </c>
      <c r="D520" s="85">
        <f>VLOOKUP($A520+ROUND((COLUMN()-2)/24,5),АТС!$A$41:$F$784,5)</f>
        <v>10.87</v>
      </c>
      <c r="E520" s="85">
        <f>VLOOKUP($A520+ROUND((COLUMN()-2)/24,5),АТС!$A$41:$F$784,5)</f>
        <v>5.58</v>
      </c>
      <c r="F520" s="85">
        <f>VLOOKUP($A520+ROUND((COLUMN()-2)/24,5),АТС!$A$41:$F$784,5)</f>
        <v>0</v>
      </c>
      <c r="G520" s="85">
        <f>VLOOKUP($A520+ROUND((COLUMN()-2)/24,5),АТС!$A$41:$F$784,5)</f>
        <v>0</v>
      </c>
      <c r="H520" s="85">
        <f>VLOOKUP($A520+ROUND((COLUMN()-2)/24,5),АТС!$A$41:$F$784,5)</f>
        <v>0</v>
      </c>
      <c r="I520" s="85">
        <f>VLOOKUP($A520+ROUND((COLUMN()-2)/24,5),АТС!$A$41:$F$784,5)</f>
        <v>0</v>
      </c>
      <c r="J520" s="85">
        <f>VLOOKUP($A520+ROUND((COLUMN()-2)/24,5),АТС!$A$41:$F$784,5)</f>
        <v>0</v>
      </c>
      <c r="K520" s="85">
        <f>VLOOKUP($A520+ROUND((COLUMN()-2)/24,5),АТС!$A$41:$F$784,5)</f>
        <v>0</v>
      </c>
      <c r="L520" s="85">
        <f>VLOOKUP($A520+ROUND((COLUMN()-2)/24,5),АТС!$A$41:$F$784,5)</f>
        <v>0</v>
      </c>
      <c r="M520" s="85">
        <f>VLOOKUP($A520+ROUND((COLUMN()-2)/24,5),АТС!$A$41:$F$784,5)</f>
        <v>0</v>
      </c>
      <c r="N520" s="85">
        <f>VLOOKUP($A520+ROUND((COLUMN()-2)/24,5),АТС!$A$41:$F$784,5)</f>
        <v>0</v>
      </c>
      <c r="O520" s="85">
        <f>VLOOKUP($A520+ROUND((COLUMN()-2)/24,5),АТС!$A$41:$F$784,5)</f>
        <v>0</v>
      </c>
      <c r="P520" s="85">
        <f>VLOOKUP($A520+ROUND((COLUMN()-2)/24,5),АТС!$A$41:$F$784,5)</f>
        <v>0</v>
      </c>
      <c r="Q520" s="85">
        <f>VLOOKUP($A520+ROUND((COLUMN()-2)/24,5),АТС!$A$41:$F$784,5)</f>
        <v>0</v>
      </c>
      <c r="R520" s="85">
        <f>VLOOKUP($A520+ROUND((COLUMN()-2)/24,5),АТС!$A$41:$F$784,5)</f>
        <v>0</v>
      </c>
      <c r="S520" s="85">
        <f>VLOOKUP($A520+ROUND((COLUMN()-2)/24,5),АТС!$A$41:$F$784,5)</f>
        <v>0</v>
      </c>
      <c r="T520" s="85">
        <f>VLOOKUP($A520+ROUND((COLUMN()-2)/24,5),АТС!$A$41:$F$784,5)</f>
        <v>0</v>
      </c>
      <c r="U520" s="85">
        <f>VLOOKUP($A520+ROUND((COLUMN()-2)/24,5),АТС!$A$41:$F$784,5)</f>
        <v>0</v>
      </c>
      <c r="V520" s="85">
        <f>VLOOKUP($A520+ROUND((COLUMN()-2)/24,5),АТС!$A$41:$F$784,5)</f>
        <v>0</v>
      </c>
      <c r="W520" s="85">
        <f>VLOOKUP($A520+ROUND((COLUMN()-2)/24,5),АТС!$A$41:$F$784,5)</f>
        <v>0.03</v>
      </c>
      <c r="X520" s="85">
        <f>VLOOKUP($A520+ROUND((COLUMN()-2)/24,5),АТС!$A$41:$F$784,5)</f>
        <v>106.81</v>
      </c>
      <c r="Y520" s="85">
        <f>VLOOKUP($A520+ROUND((COLUMN()-2)/24,5),АТС!$A$41:$F$784,5)</f>
        <v>0</v>
      </c>
    </row>
    <row r="521" spans="1:25" x14ac:dyDescent="0.2">
      <c r="A521" s="66">
        <f t="shared" si="14"/>
        <v>43731</v>
      </c>
      <c r="B521" s="85">
        <f>VLOOKUP($A521+ROUND((COLUMN()-2)/24,5),АТС!$A$41:$F$784,5)</f>
        <v>135.81</v>
      </c>
      <c r="C521" s="85">
        <f>VLOOKUP($A521+ROUND((COLUMN()-2)/24,5),АТС!$A$41:$F$784,5)</f>
        <v>0.04</v>
      </c>
      <c r="D521" s="85">
        <f>VLOOKUP($A521+ROUND((COLUMN()-2)/24,5),АТС!$A$41:$F$784,5)</f>
        <v>162.16999999999999</v>
      </c>
      <c r="E521" s="85">
        <f>VLOOKUP($A521+ROUND((COLUMN()-2)/24,5),АТС!$A$41:$F$784,5)</f>
        <v>162.03</v>
      </c>
      <c r="F521" s="85">
        <f>VLOOKUP($A521+ROUND((COLUMN()-2)/24,5),АТС!$A$41:$F$784,5)</f>
        <v>46.3</v>
      </c>
      <c r="G521" s="85">
        <f>VLOOKUP($A521+ROUND((COLUMN()-2)/24,5),АТС!$A$41:$F$784,5)</f>
        <v>68.790000000000006</v>
      </c>
      <c r="H521" s="85">
        <f>VLOOKUP($A521+ROUND((COLUMN()-2)/24,5),АТС!$A$41:$F$784,5)</f>
        <v>0</v>
      </c>
      <c r="I521" s="85">
        <f>VLOOKUP($A521+ROUND((COLUMN()-2)/24,5),АТС!$A$41:$F$784,5)</f>
        <v>0</v>
      </c>
      <c r="J521" s="85">
        <f>VLOOKUP($A521+ROUND((COLUMN()-2)/24,5),АТС!$A$41:$F$784,5)</f>
        <v>0</v>
      </c>
      <c r="K521" s="85">
        <f>VLOOKUP($A521+ROUND((COLUMN()-2)/24,5),АТС!$A$41:$F$784,5)</f>
        <v>0</v>
      </c>
      <c r="L521" s="85">
        <f>VLOOKUP($A521+ROUND((COLUMN()-2)/24,5),АТС!$A$41:$F$784,5)</f>
        <v>0</v>
      </c>
      <c r="M521" s="85">
        <f>VLOOKUP($A521+ROUND((COLUMN()-2)/24,5),АТС!$A$41:$F$784,5)</f>
        <v>0</v>
      </c>
      <c r="N521" s="85">
        <f>VLOOKUP($A521+ROUND((COLUMN()-2)/24,5),АТС!$A$41:$F$784,5)</f>
        <v>0</v>
      </c>
      <c r="O521" s="85">
        <f>VLOOKUP($A521+ROUND((COLUMN()-2)/24,5),АТС!$A$41:$F$784,5)</f>
        <v>0</v>
      </c>
      <c r="P521" s="85">
        <f>VLOOKUP($A521+ROUND((COLUMN()-2)/24,5),АТС!$A$41:$F$784,5)</f>
        <v>0</v>
      </c>
      <c r="Q521" s="85">
        <f>VLOOKUP($A521+ROUND((COLUMN()-2)/24,5),АТС!$A$41:$F$784,5)</f>
        <v>0</v>
      </c>
      <c r="R521" s="85">
        <f>VLOOKUP($A521+ROUND((COLUMN()-2)/24,5),АТС!$A$41:$F$784,5)</f>
        <v>0</v>
      </c>
      <c r="S521" s="85">
        <f>VLOOKUP($A521+ROUND((COLUMN()-2)/24,5),АТС!$A$41:$F$784,5)</f>
        <v>0</v>
      </c>
      <c r="T521" s="85">
        <f>VLOOKUP($A521+ROUND((COLUMN()-2)/24,5),АТС!$A$41:$F$784,5)</f>
        <v>0</v>
      </c>
      <c r="U521" s="85">
        <f>VLOOKUP($A521+ROUND((COLUMN()-2)/24,5),АТС!$A$41:$F$784,5)</f>
        <v>0</v>
      </c>
      <c r="V521" s="85">
        <f>VLOOKUP($A521+ROUND((COLUMN()-2)/24,5),АТС!$A$41:$F$784,5)</f>
        <v>0</v>
      </c>
      <c r="W521" s="85">
        <f>VLOOKUP($A521+ROUND((COLUMN()-2)/24,5),АТС!$A$41:$F$784,5)</f>
        <v>55.93</v>
      </c>
      <c r="X521" s="85">
        <f>VLOOKUP($A521+ROUND((COLUMN()-2)/24,5),АТС!$A$41:$F$784,5)</f>
        <v>281.27</v>
      </c>
      <c r="Y521" s="85">
        <f>VLOOKUP($A521+ROUND((COLUMN()-2)/24,5),АТС!$A$41:$F$784,5)</f>
        <v>43.23</v>
      </c>
    </row>
    <row r="522" spans="1:25" x14ac:dyDescent="0.2">
      <c r="A522" s="66">
        <f t="shared" si="14"/>
        <v>43732</v>
      </c>
      <c r="B522" s="85">
        <f>VLOOKUP($A522+ROUND((COLUMN()-2)/24,5),АТС!$A$41:$F$784,5)</f>
        <v>11.41</v>
      </c>
      <c r="C522" s="85">
        <f>VLOOKUP($A522+ROUND((COLUMN()-2)/24,5),АТС!$A$41:$F$784,5)</f>
        <v>68.69</v>
      </c>
      <c r="D522" s="85">
        <f>VLOOKUP($A522+ROUND((COLUMN()-2)/24,5),АТС!$A$41:$F$784,5)</f>
        <v>0</v>
      </c>
      <c r="E522" s="85">
        <f>VLOOKUP($A522+ROUND((COLUMN()-2)/24,5),АТС!$A$41:$F$784,5)</f>
        <v>0</v>
      </c>
      <c r="F522" s="85">
        <f>VLOOKUP($A522+ROUND((COLUMN()-2)/24,5),АТС!$A$41:$F$784,5)</f>
        <v>0</v>
      </c>
      <c r="G522" s="85">
        <f>VLOOKUP($A522+ROUND((COLUMN()-2)/24,5),АТС!$A$41:$F$784,5)</f>
        <v>0</v>
      </c>
      <c r="H522" s="85">
        <f>VLOOKUP($A522+ROUND((COLUMN()-2)/24,5),АТС!$A$41:$F$784,5)</f>
        <v>0</v>
      </c>
      <c r="I522" s="85">
        <f>VLOOKUP($A522+ROUND((COLUMN()-2)/24,5),АТС!$A$41:$F$784,5)</f>
        <v>0</v>
      </c>
      <c r="J522" s="85">
        <f>VLOOKUP($A522+ROUND((COLUMN()-2)/24,5),АТС!$A$41:$F$784,5)</f>
        <v>0</v>
      </c>
      <c r="K522" s="85">
        <f>VLOOKUP($A522+ROUND((COLUMN()-2)/24,5),АТС!$A$41:$F$784,5)</f>
        <v>110.69</v>
      </c>
      <c r="L522" s="85">
        <f>VLOOKUP($A522+ROUND((COLUMN()-2)/24,5),АТС!$A$41:$F$784,5)</f>
        <v>195.92</v>
      </c>
      <c r="M522" s="85">
        <f>VLOOKUP($A522+ROUND((COLUMN()-2)/24,5),АТС!$A$41:$F$784,5)</f>
        <v>234.27</v>
      </c>
      <c r="N522" s="85">
        <f>VLOOKUP($A522+ROUND((COLUMN()-2)/24,5),АТС!$A$41:$F$784,5)</f>
        <v>210.74</v>
      </c>
      <c r="O522" s="85">
        <f>VLOOKUP($A522+ROUND((COLUMN()-2)/24,5),АТС!$A$41:$F$784,5)</f>
        <v>202.01</v>
      </c>
      <c r="P522" s="85">
        <f>VLOOKUP($A522+ROUND((COLUMN()-2)/24,5),АТС!$A$41:$F$784,5)</f>
        <v>240.44</v>
      </c>
      <c r="Q522" s="85">
        <f>VLOOKUP($A522+ROUND((COLUMN()-2)/24,5),АТС!$A$41:$F$784,5)</f>
        <v>185.96</v>
      </c>
      <c r="R522" s="85">
        <f>VLOOKUP($A522+ROUND((COLUMN()-2)/24,5),АТС!$A$41:$F$784,5)</f>
        <v>232.82</v>
      </c>
      <c r="S522" s="85">
        <f>VLOOKUP($A522+ROUND((COLUMN()-2)/24,5),АТС!$A$41:$F$784,5)</f>
        <v>251.8</v>
      </c>
      <c r="T522" s="85">
        <f>VLOOKUP($A522+ROUND((COLUMN()-2)/24,5),АТС!$A$41:$F$784,5)</f>
        <v>0</v>
      </c>
      <c r="U522" s="85">
        <f>VLOOKUP($A522+ROUND((COLUMN()-2)/24,5),АТС!$A$41:$F$784,5)</f>
        <v>13.51</v>
      </c>
      <c r="V522" s="85">
        <f>VLOOKUP($A522+ROUND((COLUMN()-2)/24,5),АТС!$A$41:$F$784,5)</f>
        <v>0</v>
      </c>
      <c r="W522" s="85">
        <f>VLOOKUP($A522+ROUND((COLUMN()-2)/24,5),АТС!$A$41:$F$784,5)</f>
        <v>430.58</v>
      </c>
      <c r="X522" s="85">
        <f>VLOOKUP($A522+ROUND((COLUMN()-2)/24,5),АТС!$A$41:$F$784,5)</f>
        <v>479.94</v>
      </c>
      <c r="Y522" s="85">
        <f>VLOOKUP($A522+ROUND((COLUMN()-2)/24,5),АТС!$A$41:$F$784,5)</f>
        <v>273.38</v>
      </c>
    </row>
    <row r="523" spans="1:25" x14ac:dyDescent="0.2">
      <c r="A523" s="66">
        <f t="shared" si="14"/>
        <v>43733</v>
      </c>
      <c r="B523" s="85">
        <f>VLOOKUP($A523+ROUND((COLUMN()-2)/24,5),АТС!$A$41:$F$784,5)</f>
        <v>68.28</v>
      </c>
      <c r="C523" s="85">
        <f>VLOOKUP($A523+ROUND((COLUMN()-2)/24,5),АТС!$A$41:$F$784,5)</f>
        <v>133.93</v>
      </c>
      <c r="D523" s="85">
        <f>VLOOKUP($A523+ROUND((COLUMN()-2)/24,5),АТС!$A$41:$F$784,5)</f>
        <v>242.28</v>
      </c>
      <c r="E523" s="85">
        <f>VLOOKUP($A523+ROUND((COLUMN()-2)/24,5),АТС!$A$41:$F$784,5)</f>
        <v>119.85</v>
      </c>
      <c r="F523" s="85">
        <f>VLOOKUP($A523+ROUND((COLUMN()-2)/24,5),АТС!$A$41:$F$784,5)</f>
        <v>60.94</v>
      </c>
      <c r="G523" s="85">
        <f>VLOOKUP($A523+ROUND((COLUMN()-2)/24,5),АТС!$A$41:$F$784,5)</f>
        <v>0</v>
      </c>
      <c r="H523" s="85">
        <f>VLOOKUP($A523+ROUND((COLUMN()-2)/24,5),АТС!$A$41:$F$784,5)</f>
        <v>97.97</v>
      </c>
      <c r="I523" s="85">
        <f>VLOOKUP($A523+ROUND((COLUMN()-2)/24,5),АТС!$A$41:$F$784,5)</f>
        <v>0</v>
      </c>
      <c r="J523" s="85">
        <f>VLOOKUP($A523+ROUND((COLUMN()-2)/24,5),АТС!$A$41:$F$784,5)</f>
        <v>44.39</v>
      </c>
      <c r="K523" s="85">
        <f>VLOOKUP($A523+ROUND((COLUMN()-2)/24,5),АТС!$A$41:$F$784,5)</f>
        <v>94.93</v>
      </c>
      <c r="L523" s="85">
        <f>VLOOKUP($A523+ROUND((COLUMN()-2)/24,5),АТС!$A$41:$F$784,5)</f>
        <v>305.39</v>
      </c>
      <c r="M523" s="85">
        <f>VLOOKUP($A523+ROUND((COLUMN()-2)/24,5),АТС!$A$41:$F$784,5)</f>
        <v>430.76</v>
      </c>
      <c r="N523" s="85">
        <f>VLOOKUP($A523+ROUND((COLUMN()-2)/24,5),АТС!$A$41:$F$784,5)</f>
        <v>274.91000000000003</v>
      </c>
      <c r="O523" s="85">
        <f>VLOOKUP($A523+ROUND((COLUMN()-2)/24,5),АТС!$A$41:$F$784,5)</f>
        <v>434.98</v>
      </c>
      <c r="P523" s="85">
        <f>VLOOKUP($A523+ROUND((COLUMN()-2)/24,5),АТС!$A$41:$F$784,5)</f>
        <v>384.46</v>
      </c>
      <c r="Q523" s="85">
        <f>VLOOKUP($A523+ROUND((COLUMN()-2)/24,5),АТС!$A$41:$F$784,5)</f>
        <v>354.23</v>
      </c>
      <c r="R523" s="85">
        <f>VLOOKUP($A523+ROUND((COLUMN()-2)/24,5),АТС!$A$41:$F$784,5)</f>
        <v>363.91</v>
      </c>
      <c r="S523" s="85">
        <f>VLOOKUP($A523+ROUND((COLUMN()-2)/24,5),АТС!$A$41:$F$784,5)</f>
        <v>200.66</v>
      </c>
      <c r="T523" s="85">
        <f>VLOOKUP($A523+ROUND((COLUMN()-2)/24,5),АТС!$A$41:$F$784,5)</f>
        <v>130.11000000000001</v>
      </c>
      <c r="U523" s="85">
        <f>VLOOKUP($A523+ROUND((COLUMN()-2)/24,5),АТС!$A$41:$F$784,5)</f>
        <v>336.39</v>
      </c>
      <c r="V523" s="85">
        <f>VLOOKUP($A523+ROUND((COLUMN()-2)/24,5),АТС!$A$41:$F$784,5)</f>
        <v>368.88</v>
      </c>
      <c r="W523" s="85">
        <f>VLOOKUP($A523+ROUND((COLUMN()-2)/24,5),АТС!$A$41:$F$784,5)</f>
        <v>41.79</v>
      </c>
      <c r="X523" s="85">
        <f>VLOOKUP($A523+ROUND((COLUMN()-2)/24,5),АТС!$A$41:$F$784,5)</f>
        <v>487.89</v>
      </c>
      <c r="Y523" s="85">
        <f>VLOOKUP($A523+ROUND((COLUMN()-2)/24,5),АТС!$A$41:$F$784,5)</f>
        <v>0</v>
      </c>
    </row>
    <row r="524" spans="1:25" x14ac:dyDescent="0.2">
      <c r="A524" s="66">
        <f t="shared" si="14"/>
        <v>43734</v>
      </c>
      <c r="B524" s="85">
        <f>VLOOKUP($A524+ROUND((COLUMN()-2)/24,5),АТС!$A$41:$F$784,5)</f>
        <v>114.5</v>
      </c>
      <c r="C524" s="85">
        <f>VLOOKUP($A524+ROUND((COLUMN()-2)/24,5),АТС!$A$41:$F$784,5)</f>
        <v>115.73</v>
      </c>
      <c r="D524" s="85">
        <f>VLOOKUP($A524+ROUND((COLUMN()-2)/24,5),АТС!$A$41:$F$784,5)</f>
        <v>86.88</v>
      </c>
      <c r="E524" s="85">
        <f>VLOOKUP($A524+ROUND((COLUMN()-2)/24,5),АТС!$A$41:$F$784,5)</f>
        <v>0</v>
      </c>
      <c r="F524" s="85">
        <f>VLOOKUP($A524+ROUND((COLUMN()-2)/24,5),АТС!$A$41:$F$784,5)</f>
        <v>0</v>
      </c>
      <c r="G524" s="85">
        <f>VLOOKUP($A524+ROUND((COLUMN()-2)/24,5),АТС!$A$41:$F$784,5)</f>
        <v>0</v>
      </c>
      <c r="H524" s="85">
        <f>VLOOKUP($A524+ROUND((COLUMN()-2)/24,5),АТС!$A$41:$F$784,5)</f>
        <v>0</v>
      </c>
      <c r="I524" s="85">
        <f>VLOOKUP($A524+ROUND((COLUMN()-2)/24,5),АТС!$A$41:$F$784,5)</f>
        <v>0</v>
      </c>
      <c r="J524" s="85">
        <f>VLOOKUP($A524+ROUND((COLUMN()-2)/24,5),АТС!$A$41:$F$784,5)</f>
        <v>0</v>
      </c>
      <c r="K524" s="85">
        <f>VLOOKUP($A524+ROUND((COLUMN()-2)/24,5),АТС!$A$41:$F$784,5)</f>
        <v>0</v>
      </c>
      <c r="L524" s="85">
        <f>VLOOKUP($A524+ROUND((COLUMN()-2)/24,5),АТС!$A$41:$F$784,5)</f>
        <v>0</v>
      </c>
      <c r="M524" s="85">
        <f>VLOOKUP($A524+ROUND((COLUMN()-2)/24,5),АТС!$A$41:$F$784,5)</f>
        <v>0</v>
      </c>
      <c r="N524" s="85">
        <f>VLOOKUP($A524+ROUND((COLUMN()-2)/24,5),АТС!$A$41:$F$784,5)</f>
        <v>0</v>
      </c>
      <c r="O524" s="85">
        <f>VLOOKUP($A524+ROUND((COLUMN()-2)/24,5),АТС!$A$41:$F$784,5)</f>
        <v>0</v>
      </c>
      <c r="P524" s="85">
        <f>VLOOKUP($A524+ROUND((COLUMN()-2)/24,5),АТС!$A$41:$F$784,5)</f>
        <v>0</v>
      </c>
      <c r="Q524" s="85">
        <f>VLOOKUP($A524+ROUND((COLUMN()-2)/24,5),АТС!$A$41:$F$784,5)</f>
        <v>0.01</v>
      </c>
      <c r="R524" s="85">
        <f>VLOOKUP($A524+ROUND((COLUMN()-2)/24,5),АТС!$A$41:$F$784,5)</f>
        <v>0</v>
      </c>
      <c r="S524" s="85">
        <f>VLOOKUP($A524+ROUND((COLUMN()-2)/24,5),АТС!$A$41:$F$784,5)</f>
        <v>0</v>
      </c>
      <c r="T524" s="85">
        <f>VLOOKUP($A524+ROUND((COLUMN()-2)/24,5),АТС!$A$41:$F$784,5)</f>
        <v>0</v>
      </c>
      <c r="U524" s="85">
        <f>VLOOKUP($A524+ROUND((COLUMN()-2)/24,5),АТС!$A$41:$F$784,5)</f>
        <v>0</v>
      </c>
      <c r="V524" s="85">
        <f>VLOOKUP($A524+ROUND((COLUMN()-2)/24,5),АТС!$A$41:$F$784,5)</f>
        <v>648.29</v>
      </c>
      <c r="W524" s="85">
        <f>VLOOKUP($A524+ROUND((COLUMN()-2)/24,5),АТС!$A$41:$F$784,5)</f>
        <v>27.85</v>
      </c>
      <c r="X524" s="85">
        <f>VLOOKUP($A524+ROUND((COLUMN()-2)/24,5),АТС!$A$41:$F$784,5)</f>
        <v>641.29999999999995</v>
      </c>
      <c r="Y524" s="85">
        <f>VLOOKUP($A524+ROUND((COLUMN()-2)/24,5),АТС!$A$41:$F$784,5)</f>
        <v>373.01</v>
      </c>
    </row>
    <row r="525" spans="1:25" x14ac:dyDescent="0.2">
      <c r="A525" s="66">
        <f t="shared" si="14"/>
        <v>43735</v>
      </c>
      <c r="B525" s="85">
        <f>VLOOKUP($A525+ROUND((COLUMN()-2)/24,5),АТС!$A$41:$F$784,5)</f>
        <v>95.45</v>
      </c>
      <c r="C525" s="85">
        <f>VLOOKUP($A525+ROUND((COLUMN()-2)/24,5),АТС!$A$41:$F$784,5)</f>
        <v>170.49</v>
      </c>
      <c r="D525" s="85">
        <f>VLOOKUP($A525+ROUND((COLUMN()-2)/24,5),АТС!$A$41:$F$784,5)</f>
        <v>167.73</v>
      </c>
      <c r="E525" s="85">
        <f>VLOOKUP($A525+ROUND((COLUMN()-2)/24,5),АТС!$A$41:$F$784,5)</f>
        <v>58.57</v>
      </c>
      <c r="F525" s="85">
        <f>VLOOKUP($A525+ROUND((COLUMN()-2)/24,5),АТС!$A$41:$F$784,5)</f>
        <v>0</v>
      </c>
      <c r="G525" s="85">
        <f>VLOOKUP($A525+ROUND((COLUMN()-2)/24,5),АТС!$A$41:$F$784,5)</f>
        <v>234.05</v>
      </c>
      <c r="H525" s="85">
        <f>VLOOKUP($A525+ROUND((COLUMN()-2)/24,5),АТС!$A$41:$F$784,5)</f>
        <v>0.01</v>
      </c>
      <c r="I525" s="85">
        <f>VLOOKUP($A525+ROUND((COLUMN()-2)/24,5),АТС!$A$41:$F$784,5)</f>
        <v>0</v>
      </c>
      <c r="J525" s="85">
        <f>VLOOKUP($A525+ROUND((COLUMN()-2)/24,5),АТС!$A$41:$F$784,5)</f>
        <v>0</v>
      </c>
      <c r="K525" s="85">
        <f>VLOOKUP($A525+ROUND((COLUMN()-2)/24,5),АТС!$A$41:$F$784,5)</f>
        <v>0</v>
      </c>
      <c r="L525" s="85">
        <f>VLOOKUP($A525+ROUND((COLUMN()-2)/24,5),АТС!$A$41:$F$784,5)</f>
        <v>0</v>
      </c>
      <c r="M525" s="85">
        <f>VLOOKUP($A525+ROUND((COLUMN()-2)/24,5),АТС!$A$41:$F$784,5)</f>
        <v>33.39</v>
      </c>
      <c r="N525" s="85">
        <f>VLOOKUP($A525+ROUND((COLUMN()-2)/24,5),АТС!$A$41:$F$784,5)</f>
        <v>0</v>
      </c>
      <c r="O525" s="85">
        <f>VLOOKUP($A525+ROUND((COLUMN()-2)/24,5),АТС!$A$41:$F$784,5)</f>
        <v>328.08</v>
      </c>
      <c r="P525" s="85">
        <f>VLOOKUP($A525+ROUND((COLUMN()-2)/24,5),АТС!$A$41:$F$784,5)</f>
        <v>0</v>
      </c>
      <c r="Q525" s="85">
        <f>VLOOKUP($A525+ROUND((COLUMN()-2)/24,5),АТС!$A$41:$F$784,5)</f>
        <v>0</v>
      </c>
      <c r="R525" s="85">
        <f>VLOOKUP($A525+ROUND((COLUMN()-2)/24,5),АТС!$A$41:$F$784,5)</f>
        <v>292.72000000000003</v>
      </c>
      <c r="S525" s="85">
        <f>VLOOKUP($A525+ROUND((COLUMN()-2)/24,5),АТС!$A$41:$F$784,5)</f>
        <v>0</v>
      </c>
      <c r="T525" s="85">
        <f>VLOOKUP($A525+ROUND((COLUMN()-2)/24,5),АТС!$A$41:$F$784,5)</f>
        <v>0</v>
      </c>
      <c r="U525" s="85">
        <f>VLOOKUP($A525+ROUND((COLUMN()-2)/24,5),АТС!$A$41:$F$784,5)</f>
        <v>237.45</v>
      </c>
      <c r="V525" s="85">
        <f>VLOOKUP($A525+ROUND((COLUMN()-2)/24,5),АТС!$A$41:$F$784,5)</f>
        <v>1.06</v>
      </c>
      <c r="W525" s="85">
        <f>VLOOKUP($A525+ROUND((COLUMN()-2)/24,5),АТС!$A$41:$F$784,5)</f>
        <v>42.71</v>
      </c>
      <c r="X525" s="85">
        <f>VLOOKUP($A525+ROUND((COLUMN()-2)/24,5),АТС!$A$41:$F$784,5)</f>
        <v>202.62</v>
      </c>
      <c r="Y525" s="85">
        <f>VLOOKUP($A525+ROUND((COLUMN()-2)/24,5),АТС!$A$41:$F$784,5)</f>
        <v>524.62</v>
      </c>
    </row>
    <row r="526" spans="1:25" x14ac:dyDescent="0.2">
      <c r="A526" s="66">
        <f t="shared" si="14"/>
        <v>43736</v>
      </c>
      <c r="B526" s="85">
        <f>VLOOKUP($A526+ROUND((COLUMN()-2)/24,5),АТС!$A$41:$F$784,5)</f>
        <v>52.66</v>
      </c>
      <c r="C526" s="85">
        <f>VLOOKUP($A526+ROUND((COLUMN()-2)/24,5),АТС!$A$41:$F$784,5)</f>
        <v>10.220000000000001</v>
      </c>
      <c r="D526" s="85">
        <f>VLOOKUP($A526+ROUND((COLUMN()-2)/24,5),АТС!$A$41:$F$784,5)</f>
        <v>32.68</v>
      </c>
      <c r="E526" s="85">
        <f>VLOOKUP($A526+ROUND((COLUMN()-2)/24,5),АТС!$A$41:$F$784,5)</f>
        <v>0</v>
      </c>
      <c r="F526" s="85">
        <f>VLOOKUP($A526+ROUND((COLUMN()-2)/24,5),АТС!$A$41:$F$784,5)</f>
        <v>0</v>
      </c>
      <c r="G526" s="85">
        <f>VLOOKUP($A526+ROUND((COLUMN()-2)/24,5),АТС!$A$41:$F$784,5)</f>
        <v>0</v>
      </c>
      <c r="H526" s="85">
        <f>VLOOKUP($A526+ROUND((COLUMN()-2)/24,5),АТС!$A$41:$F$784,5)</f>
        <v>0</v>
      </c>
      <c r="I526" s="85">
        <f>VLOOKUP($A526+ROUND((COLUMN()-2)/24,5),АТС!$A$41:$F$784,5)</f>
        <v>0</v>
      </c>
      <c r="J526" s="85">
        <f>VLOOKUP($A526+ROUND((COLUMN()-2)/24,5),АТС!$A$41:$F$784,5)</f>
        <v>0</v>
      </c>
      <c r="K526" s="85">
        <f>VLOOKUP($A526+ROUND((COLUMN()-2)/24,5),АТС!$A$41:$F$784,5)</f>
        <v>82.3</v>
      </c>
      <c r="L526" s="85">
        <f>VLOOKUP($A526+ROUND((COLUMN()-2)/24,5),АТС!$A$41:$F$784,5)</f>
        <v>184.01</v>
      </c>
      <c r="M526" s="85">
        <f>VLOOKUP($A526+ROUND((COLUMN()-2)/24,5),АТС!$A$41:$F$784,5)</f>
        <v>23.37</v>
      </c>
      <c r="N526" s="85">
        <f>VLOOKUP($A526+ROUND((COLUMN()-2)/24,5),АТС!$A$41:$F$784,5)</f>
        <v>181.18</v>
      </c>
      <c r="O526" s="85">
        <f>VLOOKUP($A526+ROUND((COLUMN()-2)/24,5),АТС!$A$41:$F$784,5)</f>
        <v>170.84</v>
      </c>
      <c r="P526" s="85">
        <f>VLOOKUP($A526+ROUND((COLUMN()-2)/24,5),АТС!$A$41:$F$784,5)</f>
        <v>128.77000000000001</v>
      </c>
      <c r="Q526" s="85">
        <f>VLOOKUP($A526+ROUND((COLUMN()-2)/24,5),АТС!$A$41:$F$784,5)</f>
        <v>35.78</v>
      </c>
      <c r="R526" s="85">
        <f>VLOOKUP($A526+ROUND((COLUMN()-2)/24,5),АТС!$A$41:$F$784,5)</f>
        <v>25.44</v>
      </c>
      <c r="S526" s="85">
        <f>VLOOKUP($A526+ROUND((COLUMN()-2)/24,5),АТС!$A$41:$F$784,5)</f>
        <v>100.42</v>
      </c>
      <c r="T526" s="85">
        <f>VLOOKUP($A526+ROUND((COLUMN()-2)/24,5),АТС!$A$41:$F$784,5)</f>
        <v>0</v>
      </c>
      <c r="U526" s="85">
        <f>VLOOKUP($A526+ROUND((COLUMN()-2)/24,5),АТС!$A$41:$F$784,5)</f>
        <v>66.069999999999993</v>
      </c>
      <c r="V526" s="85">
        <f>VLOOKUP($A526+ROUND((COLUMN()-2)/24,5),АТС!$A$41:$F$784,5)</f>
        <v>533.63</v>
      </c>
      <c r="W526" s="85">
        <f>VLOOKUP($A526+ROUND((COLUMN()-2)/24,5),АТС!$A$41:$F$784,5)</f>
        <v>416.11</v>
      </c>
      <c r="X526" s="85">
        <f>VLOOKUP($A526+ROUND((COLUMN()-2)/24,5),АТС!$A$41:$F$784,5)</f>
        <v>606.67999999999995</v>
      </c>
      <c r="Y526" s="85">
        <f>VLOOKUP($A526+ROUND((COLUMN()-2)/24,5),АТС!$A$41:$F$784,5)</f>
        <v>372.27</v>
      </c>
    </row>
    <row r="527" spans="1:25" x14ac:dyDescent="0.2">
      <c r="A527" s="66">
        <f t="shared" si="14"/>
        <v>43737</v>
      </c>
      <c r="B527" s="85">
        <f>VLOOKUP($A527+ROUND((COLUMN()-2)/24,5),АТС!$A$41:$F$784,5)</f>
        <v>134.28</v>
      </c>
      <c r="C527" s="85">
        <f>VLOOKUP($A527+ROUND((COLUMN()-2)/24,5),АТС!$A$41:$F$784,5)</f>
        <v>190.53</v>
      </c>
      <c r="D527" s="85">
        <f>VLOOKUP($A527+ROUND((COLUMN()-2)/24,5),АТС!$A$41:$F$784,5)</f>
        <v>187.22</v>
      </c>
      <c r="E527" s="85">
        <f>VLOOKUP($A527+ROUND((COLUMN()-2)/24,5),АТС!$A$41:$F$784,5)</f>
        <v>130.34</v>
      </c>
      <c r="F527" s="85">
        <f>VLOOKUP($A527+ROUND((COLUMN()-2)/24,5),АТС!$A$41:$F$784,5)</f>
        <v>91.6</v>
      </c>
      <c r="G527" s="85">
        <f>VLOOKUP($A527+ROUND((COLUMN()-2)/24,5),АТС!$A$41:$F$784,5)</f>
        <v>34.21</v>
      </c>
      <c r="H527" s="85">
        <f>VLOOKUP($A527+ROUND((COLUMN()-2)/24,5),АТС!$A$41:$F$784,5)</f>
        <v>1.48</v>
      </c>
      <c r="I527" s="85">
        <f>VLOOKUP($A527+ROUND((COLUMN()-2)/24,5),АТС!$A$41:$F$784,5)</f>
        <v>74.58</v>
      </c>
      <c r="J527" s="85">
        <f>VLOOKUP($A527+ROUND((COLUMN()-2)/24,5),АТС!$A$41:$F$784,5)</f>
        <v>3.48</v>
      </c>
      <c r="K527" s="85">
        <f>VLOOKUP($A527+ROUND((COLUMN()-2)/24,5),АТС!$A$41:$F$784,5)</f>
        <v>245.53</v>
      </c>
      <c r="L527" s="85">
        <f>VLOOKUP($A527+ROUND((COLUMN()-2)/24,5),АТС!$A$41:$F$784,5)</f>
        <v>259.89999999999998</v>
      </c>
      <c r="M527" s="85">
        <f>VLOOKUP($A527+ROUND((COLUMN()-2)/24,5),АТС!$A$41:$F$784,5)</f>
        <v>225.31</v>
      </c>
      <c r="N527" s="85">
        <f>VLOOKUP($A527+ROUND((COLUMN()-2)/24,5),АТС!$A$41:$F$784,5)</f>
        <v>249.8</v>
      </c>
      <c r="O527" s="85">
        <f>VLOOKUP($A527+ROUND((COLUMN()-2)/24,5),АТС!$A$41:$F$784,5)</f>
        <v>293.25</v>
      </c>
      <c r="P527" s="85">
        <f>VLOOKUP($A527+ROUND((COLUMN()-2)/24,5),АТС!$A$41:$F$784,5)</f>
        <v>248.11</v>
      </c>
      <c r="Q527" s="85">
        <f>VLOOKUP($A527+ROUND((COLUMN()-2)/24,5),АТС!$A$41:$F$784,5)</f>
        <v>260.26</v>
      </c>
      <c r="R527" s="85">
        <f>VLOOKUP($A527+ROUND((COLUMN()-2)/24,5),АТС!$A$41:$F$784,5)</f>
        <v>225.03</v>
      </c>
      <c r="S527" s="85">
        <f>VLOOKUP($A527+ROUND((COLUMN()-2)/24,5),АТС!$A$41:$F$784,5)</f>
        <v>170.36</v>
      </c>
      <c r="T527" s="85">
        <f>VLOOKUP($A527+ROUND((COLUMN()-2)/24,5),АТС!$A$41:$F$784,5)</f>
        <v>0</v>
      </c>
      <c r="U527" s="85">
        <f>VLOOKUP($A527+ROUND((COLUMN()-2)/24,5),АТС!$A$41:$F$784,5)</f>
        <v>165.73</v>
      </c>
      <c r="V527" s="85">
        <f>VLOOKUP($A527+ROUND((COLUMN()-2)/24,5),АТС!$A$41:$F$784,5)</f>
        <v>193.85</v>
      </c>
      <c r="W527" s="85">
        <f>VLOOKUP($A527+ROUND((COLUMN()-2)/24,5),АТС!$A$41:$F$784,5)</f>
        <v>235.76</v>
      </c>
      <c r="X527" s="85">
        <f>VLOOKUP($A527+ROUND((COLUMN()-2)/24,5),АТС!$A$41:$F$784,5)</f>
        <v>195.49</v>
      </c>
      <c r="Y527" s="85">
        <f>VLOOKUP($A527+ROUND((COLUMN()-2)/24,5),АТС!$A$41:$F$784,5)</f>
        <v>471.32</v>
      </c>
    </row>
    <row r="528" spans="1:25" x14ac:dyDescent="0.2">
      <c r="A528" s="66">
        <f t="shared" si="14"/>
        <v>43738</v>
      </c>
      <c r="B528" s="85">
        <f>VLOOKUP($A528+ROUND((COLUMN()-2)/24,5),АТС!$A$41:$F$784,5)</f>
        <v>1023.23</v>
      </c>
      <c r="C528" s="85">
        <f>VLOOKUP($A528+ROUND((COLUMN()-2)/24,5),АТС!$A$41:$F$784,5)</f>
        <v>950.47</v>
      </c>
      <c r="D528" s="85">
        <f>VLOOKUP($A528+ROUND((COLUMN()-2)/24,5),АТС!$A$41:$F$784,5)</f>
        <v>51.66</v>
      </c>
      <c r="E528" s="85">
        <f>VLOOKUP($A528+ROUND((COLUMN()-2)/24,5),АТС!$A$41:$F$784,5)</f>
        <v>120.28</v>
      </c>
      <c r="F528" s="85">
        <f>VLOOKUP($A528+ROUND((COLUMN()-2)/24,5),АТС!$A$41:$F$784,5)</f>
        <v>0</v>
      </c>
      <c r="G528" s="85">
        <f>VLOOKUP($A528+ROUND((COLUMN()-2)/24,5),АТС!$A$41:$F$784,5)</f>
        <v>0</v>
      </c>
      <c r="H528" s="85">
        <f>VLOOKUP($A528+ROUND((COLUMN()-2)/24,5),АТС!$A$41:$F$784,5)</f>
        <v>107.56</v>
      </c>
      <c r="I528" s="85">
        <f>VLOOKUP($A528+ROUND((COLUMN()-2)/24,5),АТС!$A$41:$F$784,5)</f>
        <v>53.92</v>
      </c>
      <c r="J528" s="85">
        <f>VLOOKUP($A528+ROUND((COLUMN()-2)/24,5),АТС!$A$41:$F$784,5)</f>
        <v>241.21</v>
      </c>
      <c r="K528" s="85">
        <f>VLOOKUP($A528+ROUND((COLUMN()-2)/24,5),АТС!$A$41:$F$784,5)</f>
        <v>320.52</v>
      </c>
      <c r="L528" s="85">
        <f>VLOOKUP($A528+ROUND((COLUMN()-2)/24,5),АТС!$A$41:$F$784,5)</f>
        <v>455.3</v>
      </c>
      <c r="M528" s="85">
        <f>VLOOKUP($A528+ROUND((COLUMN()-2)/24,5),АТС!$A$41:$F$784,5)</f>
        <v>445.19</v>
      </c>
      <c r="N528" s="85">
        <f>VLOOKUP($A528+ROUND((COLUMN()-2)/24,5),АТС!$A$41:$F$784,5)</f>
        <v>460.66</v>
      </c>
      <c r="O528" s="85">
        <f>VLOOKUP($A528+ROUND((COLUMN()-2)/24,5),АТС!$A$41:$F$784,5)</f>
        <v>460.65</v>
      </c>
      <c r="P528" s="85">
        <f>VLOOKUP($A528+ROUND((COLUMN()-2)/24,5),АТС!$A$41:$F$784,5)</f>
        <v>482.18</v>
      </c>
      <c r="Q528" s="85">
        <f>VLOOKUP($A528+ROUND((COLUMN()-2)/24,5),АТС!$A$41:$F$784,5)</f>
        <v>563.9</v>
      </c>
      <c r="R528" s="85">
        <f>VLOOKUP($A528+ROUND((COLUMN()-2)/24,5),АТС!$A$41:$F$784,5)</f>
        <v>566.17999999999995</v>
      </c>
      <c r="S528" s="85">
        <f>VLOOKUP($A528+ROUND((COLUMN()-2)/24,5),АТС!$A$41:$F$784,5)</f>
        <v>0</v>
      </c>
      <c r="T528" s="85">
        <f>VLOOKUP($A528+ROUND((COLUMN()-2)/24,5),АТС!$A$41:$F$784,5)</f>
        <v>13.95</v>
      </c>
      <c r="U528" s="85">
        <f>VLOOKUP($A528+ROUND((COLUMN()-2)/24,5),АТС!$A$41:$F$784,5)</f>
        <v>500.12</v>
      </c>
      <c r="V528" s="85">
        <f>VLOOKUP($A528+ROUND((COLUMN()-2)/24,5),АТС!$A$41:$F$784,5)</f>
        <v>64.459999999999994</v>
      </c>
      <c r="W528" s="85">
        <f>VLOOKUP($A528+ROUND((COLUMN()-2)/24,5),АТС!$A$41:$F$784,5)</f>
        <v>498.53</v>
      </c>
      <c r="X528" s="85">
        <f>VLOOKUP($A528+ROUND((COLUMN()-2)/24,5),АТС!$A$41:$F$784,5)</f>
        <v>633.91</v>
      </c>
      <c r="Y528" s="85">
        <f>VLOOKUP($A528+ROUND((COLUMN()-2)/24,5),АТС!$A$41:$F$784,5)</f>
        <v>1111.47</v>
      </c>
    </row>
    <row r="529" spans="1:25" hidden="1" x14ac:dyDescent="0.2">
      <c r="A529" s="66">
        <f t="shared" si="14"/>
        <v>43739</v>
      </c>
      <c r="B529" s="85">
        <f>VLOOKUP($A529+ROUND((COLUMN()-2)/24,5),АТС!$A$41:$F$784,5)</f>
        <v>0</v>
      </c>
      <c r="C529" s="85">
        <f>VLOOKUP($A529+ROUND((COLUMN()-2)/24,5),АТС!$A$41:$F$784,5)</f>
        <v>0</v>
      </c>
      <c r="D529" s="85">
        <f>VLOOKUP($A529+ROUND((COLUMN()-2)/24,5),АТС!$A$41:$F$784,5)</f>
        <v>0</v>
      </c>
      <c r="E529" s="85">
        <f>VLOOKUP($A529+ROUND((COLUMN()-2)/24,5),АТС!$A$41:$F$784,5)</f>
        <v>0</v>
      </c>
      <c r="F529" s="85">
        <f>VLOOKUP($A529+ROUND((COLUMN()-2)/24,5),АТС!$A$41:$F$784,5)</f>
        <v>0</v>
      </c>
      <c r="G529" s="85">
        <f>VLOOKUP($A529+ROUND((COLUMN()-2)/24,5),АТС!$A$41:$F$784,5)</f>
        <v>0</v>
      </c>
      <c r="H529" s="85">
        <f>VLOOKUP($A529+ROUND((COLUMN()-2)/24,5),АТС!$A$41:$F$784,5)</f>
        <v>0</v>
      </c>
      <c r="I529" s="85">
        <f>VLOOKUP($A529+ROUND((COLUMN()-2)/24,5),АТС!$A$41:$F$784,5)</f>
        <v>0</v>
      </c>
      <c r="J529" s="85">
        <f>VLOOKUP($A529+ROUND((COLUMN()-2)/24,5),АТС!$A$41:$F$784,5)</f>
        <v>0</v>
      </c>
      <c r="K529" s="85">
        <f>VLOOKUP($A529+ROUND((COLUMN()-2)/24,5),АТС!$A$41:$F$784,5)</f>
        <v>0</v>
      </c>
      <c r="L529" s="85">
        <f>VLOOKUP($A529+ROUND((COLUMN()-2)/24,5),АТС!$A$41:$F$784,5)</f>
        <v>0</v>
      </c>
      <c r="M529" s="85">
        <f>VLOOKUP($A529+ROUND((COLUMN()-2)/24,5),АТС!$A$41:$F$784,5)</f>
        <v>0</v>
      </c>
      <c r="N529" s="85">
        <f>VLOOKUP($A529+ROUND((COLUMN()-2)/24,5),АТС!$A$41:$F$784,5)</f>
        <v>0</v>
      </c>
      <c r="O529" s="85">
        <f>VLOOKUP($A529+ROUND((COLUMN()-2)/24,5),АТС!$A$41:$F$784,5)</f>
        <v>0</v>
      </c>
      <c r="P529" s="85">
        <f>VLOOKUP($A529+ROUND((COLUMN()-2)/24,5),АТС!$A$41:$F$784,5)</f>
        <v>0</v>
      </c>
      <c r="Q529" s="85">
        <f>VLOOKUP($A529+ROUND((COLUMN()-2)/24,5),АТС!$A$41:$F$784,5)</f>
        <v>0</v>
      </c>
      <c r="R529" s="85">
        <f>VLOOKUP($A529+ROUND((COLUMN()-2)/24,5),АТС!$A$41:$F$784,5)</f>
        <v>0</v>
      </c>
      <c r="S529" s="85">
        <f>VLOOKUP($A529+ROUND((COLUMN()-2)/24,5),АТС!$A$41:$F$784,5)</f>
        <v>0</v>
      </c>
      <c r="T529" s="85">
        <f>VLOOKUP($A529+ROUND((COLUMN()-2)/24,5),АТС!$A$41:$F$784,5)</f>
        <v>0</v>
      </c>
      <c r="U529" s="85">
        <f>VLOOKUP($A529+ROUND((COLUMN()-2)/24,5),АТС!$A$41:$F$784,5)</f>
        <v>0</v>
      </c>
      <c r="V529" s="85">
        <f>VLOOKUP($A529+ROUND((COLUMN()-2)/24,5),АТС!$A$41:$F$784,5)</f>
        <v>0</v>
      </c>
      <c r="W529" s="85">
        <f>VLOOKUP($A529+ROUND((COLUMN()-2)/24,5),АТС!$A$41:$F$784,5)</f>
        <v>0</v>
      </c>
      <c r="X529" s="85">
        <f>VLOOKUP($A529+ROUND((COLUMN()-2)/24,5),АТС!$A$41:$F$784,5)</f>
        <v>0</v>
      </c>
      <c r="Y529" s="85">
        <f>VLOOKUP($A529+ROUND((COLUMN()-2)/24,5),АТС!$A$41:$F$784,5)</f>
        <v>0</v>
      </c>
    </row>
    <row r="530" spans="1:25" x14ac:dyDescent="0.2">
      <c r="A530" s="78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9"/>
    </row>
    <row r="531" spans="1:25" x14ac:dyDescent="0.2">
      <c r="A531" s="72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</row>
    <row r="532" spans="1:25" ht="21.75" customHeight="1" x14ac:dyDescent="0.2">
      <c r="A532" s="189" t="s">
        <v>134</v>
      </c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70" t="s">
        <v>76</v>
      </c>
      <c r="M532" s="170"/>
      <c r="N532" s="170" t="s">
        <v>77</v>
      </c>
      <c r="O532" s="170"/>
      <c r="P532" s="170" t="s">
        <v>78</v>
      </c>
      <c r="Q532" s="170"/>
      <c r="R532" s="170" t="s">
        <v>79</v>
      </c>
      <c r="S532" s="170"/>
      <c r="T532" s="86"/>
      <c r="U532" s="86"/>
      <c r="V532" s="86"/>
      <c r="W532" s="86"/>
      <c r="X532" s="86"/>
      <c r="Y532" s="86"/>
    </row>
    <row r="533" spans="1:25" s="87" customFormat="1" ht="36.75" customHeight="1" x14ac:dyDescent="0.25">
      <c r="A533" s="189"/>
      <c r="B533" s="189"/>
      <c r="C533" s="189"/>
      <c r="D533" s="189"/>
      <c r="E533" s="189"/>
      <c r="F533" s="189"/>
      <c r="G533" s="189"/>
      <c r="H533" s="189"/>
      <c r="I533" s="189"/>
      <c r="J533" s="189"/>
      <c r="K533" s="189"/>
      <c r="L533" s="170"/>
      <c r="M533" s="170"/>
      <c r="N533" s="170"/>
      <c r="O533" s="170"/>
      <c r="P533" s="170"/>
      <c r="Q533" s="170"/>
      <c r="R533" s="170"/>
      <c r="S533" s="170"/>
      <c r="T533" s="86"/>
      <c r="U533" s="86"/>
      <c r="V533" s="86"/>
      <c r="W533" s="86"/>
      <c r="X533" s="86"/>
      <c r="Y533" s="86"/>
    </row>
    <row r="534" spans="1:25" s="87" customFormat="1" ht="20.100000000000001" customHeight="1" x14ac:dyDescent="0.25">
      <c r="A534" s="190" t="s">
        <v>135</v>
      </c>
      <c r="B534" s="190"/>
      <c r="C534" s="190"/>
      <c r="D534" s="190"/>
      <c r="E534" s="190"/>
      <c r="F534" s="190"/>
      <c r="G534" s="190"/>
      <c r="H534" s="190"/>
      <c r="I534" s="190"/>
      <c r="J534" s="190"/>
      <c r="K534" s="190"/>
      <c r="L534" s="191">
        <f>АТС!$B$37</f>
        <v>6.61</v>
      </c>
      <c r="M534" s="192"/>
      <c r="N534" s="191">
        <f>L534</f>
        <v>6.61</v>
      </c>
      <c r="O534" s="192"/>
      <c r="P534" s="191">
        <f>N534</f>
        <v>6.61</v>
      </c>
      <c r="Q534" s="192"/>
      <c r="R534" s="191">
        <f>P534</f>
        <v>6.61</v>
      </c>
      <c r="S534" s="192"/>
      <c r="T534" s="86"/>
      <c r="U534" s="86"/>
      <c r="V534" s="86"/>
      <c r="W534" s="86"/>
      <c r="X534" s="86"/>
      <c r="Y534" s="86"/>
    </row>
    <row r="535" spans="1:25" ht="37.5" customHeight="1" x14ac:dyDescent="0.2">
      <c r="A535" s="190" t="s">
        <v>136</v>
      </c>
      <c r="B535" s="190"/>
      <c r="C535" s="190"/>
      <c r="D535" s="190"/>
      <c r="E535" s="190"/>
      <c r="F535" s="190"/>
      <c r="G535" s="190"/>
      <c r="H535" s="190"/>
      <c r="I535" s="190"/>
      <c r="J535" s="190"/>
      <c r="K535" s="190"/>
      <c r="L535" s="197">
        <f>АТС!$B$38</f>
        <v>329.38</v>
      </c>
      <c r="M535" s="197"/>
      <c r="N535" s="197">
        <f>L535</f>
        <v>329.38</v>
      </c>
      <c r="O535" s="197"/>
      <c r="P535" s="197">
        <f>N535</f>
        <v>329.38</v>
      </c>
      <c r="Q535" s="197"/>
      <c r="R535" s="197">
        <f>P535</f>
        <v>329.38</v>
      </c>
      <c r="S535" s="197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x14ac:dyDescent="0.2">
      <c r="A537" s="72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</row>
    <row r="538" spans="1:25" ht="15" customHeight="1" x14ac:dyDescent="0.2">
      <c r="A538" s="169" t="s">
        <v>138</v>
      </c>
      <c r="B538" s="169"/>
      <c r="C538" s="169"/>
      <c r="D538" s="169"/>
      <c r="E538" s="169"/>
      <c r="F538" s="169"/>
      <c r="G538" s="169"/>
      <c r="H538" s="169"/>
      <c r="I538" s="169"/>
      <c r="J538" s="169"/>
      <c r="K538" s="169"/>
      <c r="L538" s="169" t="s">
        <v>5</v>
      </c>
      <c r="M538" s="169"/>
      <c r="N538" s="170" t="s">
        <v>129</v>
      </c>
      <c r="O538" s="170"/>
      <c r="P538" s="170" t="s">
        <v>130</v>
      </c>
      <c r="Q538" s="170"/>
      <c r="R538" s="170" t="s">
        <v>131</v>
      </c>
      <c r="S538" s="170"/>
      <c r="T538" s="198"/>
      <c r="U538" s="198"/>
      <c r="V538" s="86"/>
      <c r="W538" s="86"/>
      <c r="X538" s="86"/>
      <c r="Y538" s="86"/>
    </row>
    <row r="539" spans="1:25" s="77" customFormat="1" ht="59.25" customHeight="1" x14ac:dyDescent="0.25">
      <c r="A539" s="169"/>
      <c r="B539" s="169"/>
      <c r="C539" s="169"/>
      <c r="D539" s="169"/>
      <c r="E539" s="169"/>
      <c r="F539" s="169"/>
      <c r="G539" s="169"/>
      <c r="H539" s="169"/>
      <c r="I539" s="169"/>
      <c r="J539" s="169"/>
      <c r="K539" s="169"/>
      <c r="L539" s="169"/>
      <c r="M539" s="169"/>
      <c r="N539" s="170"/>
      <c r="O539" s="170"/>
      <c r="P539" s="170"/>
      <c r="Q539" s="170"/>
      <c r="R539" s="170"/>
      <c r="S539" s="170"/>
      <c r="T539" s="198"/>
      <c r="U539" s="198"/>
      <c r="V539" s="75"/>
      <c r="W539" s="75"/>
      <c r="X539" s="75"/>
      <c r="Y539" s="75"/>
    </row>
    <row r="540" spans="1:25" s="87" customFormat="1" ht="21.75" customHeight="1" x14ac:dyDescent="0.25">
      <c r="A540" s="169"/>
      <c r="B540" s="169"/>
      <c r="C540" s="169"/>
      <c r="D540" s="169"/>
      <c r="E540" s="169"/>
      <c r="F540" s="169"/>
      <c r="G540" s="169"/>
      <c r="H540" s="169"/>
      <c r="I540" s="169"/>
      <c r="J540" s="169"/>
      <c r="K540" s="169"/>
      <c r="L540" s="193">
        <f>АТС!$B$24</f>
        <v>509326.42</v>
      </c>
      <c r="M540" s="194"/>
      <c r="N540" s="193">
        <f>L540</f>
        <v>509326.42</v>
      </c>
      <c r="O540" s="194"/>
      <c r="P540" s="193">
        <f>N540</f>
        <v>509326.42</v>
      </c>
      <c r="Q540" s="194"/>
      <c r="R540" s="193">
        <f>P540</f>
        <v>509326.42</v>
      </c>
      <c r="S540" s="194"/>
      <c r="T540" s="195"/>
      <c r="U540" s="196"/>
      <c r="V540" s="88"/>
      <c r="W540" s="88"/>
      <c r="X540" s="88"/>
      <c r="Y540" s="88"/>
    </row>
    <row r="542" spans="1:25" ht="15" customHeight="1" x14ac:dyDescent="0.25">
      <c r="A542" s="169" t="s">
        <v>133</v>
      </c>
      <c r="B542" s="169"/>
      <c r="C542" s="169"/>
      <c r="D542" s="169"/>
      <c r="E542" s="169"/>
      <c r="F542" s="169"/>
      <c r="G542" s="169"/>
      <c r="H542" s="169"/>
      <c r="I542" s="169"/>
      <c r="J542" s="169"/>
      <c r="K542" s="169"/>
      <c r="L542" s="182" t="s">
        <v>73</v>
      </c>
      <c r="M542" s="182"/>
      <c r="N542" s="182"/>
      <c r="O542" s="182"/>
      <c r="P542" s="182"/>
      <c r="Q542" s="182"/>
      <c r="R542" s="182"/>
      <c r="S542" s="182"/>
    </row>
    <row r="543" spans="1:25" x14ac:dyDescent="0.25">
      <c r="A543" s="169"/>
      <c r="B543" s="169"/>
      <c r="C543" s="169"/>
      <c r="D543" s="169"/>
      <c r="E543" s="169"/>
      <c r="F543" s="169"/>
      <c r="G543" s="169"/>
      <c r="H543" s="169"/>
      <c r="I543" s="169"/>
      <c r="J543" s="169"/>
      <c r="K543" s="169"/>
      <c r="L543" s="199" t="s">
        <v>0</v>
      </c>
      <c r="M543" s="200"/>
      <c r="N543" s="201" t="s">
        <v>1</v>
      </c>
      <c r="O543" s="201"/>
      <c r="P543" s="201" t="s">
        <v>2</v>
      </c>
      <c r="Q543" s="201"/>
      <c r="R543" s="201" t="s">
        <v>3</v>
      </c>
      <c r="S543" s="201"/>
    </row>
    <row r="544" spans="1:25" x14ac:dyDescent="0.25">
      <c r="A544" s="169"/>
      <c r="B544" s="169"/>
      <c r="C544" s="169"/>
      <c r="D544" s="169"/>
      <c r="E544" s="169"/>
      <c r="F544" s="169"/>
      <c r="G544" s="169"/>
      <c r="H544" s="169"/>
      <c r="I544" s="169"/>
      <c r="J544" s="169"/>
      <c r="K544" s="169"/>
      <c r="L544" s="202">
        <f>'РСТ РСО-А'!I8</f>
        <v>1336745.71</v>
      </c>
      <c r="M544" s="203"/>
      <c r="N544" s="204">
        <f>'РСТ РСО-А'!J8</f>
        <v>2086416.75</v>
      </c>
      <c r="O544" s="205"/>
      <c r="P544" s="172">
        <f>'РСТ РСО-А'!K8</f>
        <v>1559979.92</v>
      </c>
      <c r="Q544" s="172"/>
      <c r="R544" s="206">
        <f>'РСТ РСО-А'!L8</f>
        <v>1602941.08</v>
      </c>
      <c r="S544" s="206"/>
    </row>
  </sheetData>
  <mergeCells count="404">
    <mergeCell ref="T540:U540"/>
    <mergeCell ref="A542:K544"/>
    <mergeCell ref="L542:S542"/>
    <mergeCell ref="L543:M543"/>
    <mergeCell ref="N543:O543"/>
    <mergeCell ref="P543:Q543"/>
    <mergeCell ref="R543:S543"/>
    <mergeCell ref="L544:M544"/>
    <mergeCell ref="N544:O544"/>
    <mergeCell ref="A538:K540"/>
    <mergeCell ref="L538:M539"/>
    <mergeCell ref="N538:O539"/>
    <mergeCell ref="P538:Q539"/>
    <mergeCell ref="R538:S539"/>
    <mergeCell ref="P544:Q544"/>
    <mergeCell ref="R544:S544"/>
    <mergeCell ref="T538:U539"/>
    <mergeCell ref="L540:M540"/>
    <mergeCell ref="N540:O540"/>
    <mergeCell ref="P540:Q540"/>
    <mergeCell ref="R540:S540"/>
    <mergeCell ref="A534:K534"/>
    <mergeCell ref="L534:M534"/>
    <mergeCell ref="N534:O534"/>
    <mergeCell ref="P534:Q534"/>
    <mergeCell ref="R534:S534"/>
    <mergeCell ref="A535:K535"/>
    <mergeCell ref="L535:M535"/>
    <mergeCell ref="N535:O535"/>
    <mergeCell ref="P535:Q535"/>
    <mergeCell ref="R535:S535"/>
    <mergeCell ref="A532:K533"/>
    <mergeCell ref="L532:M533"/>
    <mergeCell ref="N532:O533"/>
    <mergeCell ref="P532:Q533"/>
    <mergeCell ref="R532:S533"/>
    <mergeCell ref="V497:V498"/>
    <mergeCell ref="W497:W498"/>
    <mergeCell ref="X497:X498"/>
    <mergeCell ref="Y497:Y498"/>
    <mergeCell ref="P497:P498"/>
    <mergeCell ref="Q497:Q498"/>
    <mergeCell ref="R497:R498"/>
    <mergeCell ref="S497:S498"/>
    <mergeCell ref="T497:T498"/>
    <mergeCell ref="U497:U498"/>
    <mergeCell ref="J497:J498"/>
    <mergeCell ref="K497:K498"/>
    <mergeCell ref="L497:L498"/>
    <mergeCell ref="M497:M498"/>
    <mergeCell ref="N497:N498"/>
    <mergeCell ref="O497:O498"/>
    <mergeCell ref="A495:A498"/>
    <mergeCell ref="B495:Y496"/>
    <mergeCell ref="B497:B498"/>
    <mergeCell ref="C497:C498"/>
    <mergeCell ref="D497:D498"/>
    <mergeCell ref="E497:E498"/>
    <mergeCell ref="F497:F498"/>
    <mergeCell ref="G497:G498"/>
    <mergeCell ref="H497:H498"/>
    <mergeCell ref="I497:I498"/>
    <mergeCell ref="T460:T461"/>
    <mergeCell ref="H460:H461"/>
    <mergeCell ref="I460:I461"/>
    <mergeCell ref="J460:J461"/>
    <mergeCell ref="K460:K461"/>
    <mergeCell ref="L460:L461"/>
    <mergeCell ref="M460:M461"/>
    <mergeCell ref="U460:U461"/>
    <mergeCell ref="V460:V461"/>
    <mergeCell ref="W460:W461"/>
    <mergeCell ref="X460:X461"/>
    <mergeCell ref="Y460:Y461"/>
    <mergeCell ref="N460:N461"/>
    <mergeCell ref="O460:O461"/>
    <mergeCell ref="P460:P461"/>
    <mergeCell ref="Q460:Q461"/>
    <mergeCell ref="R460:R461"/>
    <mergeCell ref="S460:S461"/>
    <mergeCell ref="X424:X425"/>
    <mergeCell ref="Y424:Y425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R424:R425"/>
    <mergeCell ref="S424:S425"/>
    <mergeCell ref="T424:T425"/>
    <mergeCell ref="U424:U425"/>
    <mergeCell ref="V424:V425"/>
    <mergeCell ref="W424:W425"/>
    <mergeCell ref="L424:L425"/>
    <mergeCell ref="M424:M425"/>
    <mergeCell ref="N424:N425"/>
    <mergeCell ref="O424:O425"/>
    <mergeCell ref="P424:P425"/>
    <mergeCell ref="Q424:Q425"/>
    <mergeCell ref="F424:F425"/>
    <mergeCell ref="G424:G425"/>
    <mergeCell ref="H424:H425"/>
    <mergeCell ref="I424:I425"/>
    <mergeCell ref="J424:J425"/>
    <mergeCell ref="K424:K425"/>
    <mergeCell ref="V387:V388"/>
    <mergeCell ref="W387:W388"/>
    <mergeCell ref="X387:X388"/>
    <mergeCell ref="Y387:Y388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B385:Y386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Y350:Y351"/>
    <mergeCell ref="R350:R351"/>
    <mergeCell ref="S350:S351"/>
    <mergeCell ref="T350:T351"/>
    <mergeCell ref="U350:U351"/>
    <mergeCell ref="V350:V351"/>
    <mergeCell ref="W350:W351"/>
    <mergeCell ref="L350:L351"/>
    <mergeCell ref="M350:M351"/>
    <mergeCell ref="N350:N351"/>
    <mergeCell ref="O350:O351"/>
    <mergeCell ref="P350:P351"/>
    <mergeCell ref="Q350:Q351"/>
    <mergeCell ref="F350:F351"/>
    <mergeCell ref="G350:G351"/>
    <mergeCell ref="H350:H351"/>
    <mergeCell ref="I350:I351"/>
    <mergeCell ref="J350:J351"/>
    <mergeCell ref="K350:K351"/>
    <mergeCell ref="V312:V313"/>
    <mergeCell ref="W312:W313"/>
    <mergeCell ref="X312:X313"/>
    <mergeCell ref="X350:X351"/>
    <mergeCell ref="Y312:Y313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N312:N313"/>
    <mergeCell ref="O312:O313"/>
    <mergeCell ref="A310:A313"/>
    <mergeCell ref="B310:Y311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T275:T276"/>
    <mergeCell ref="H275:H276"/>
    <mergeCell ref="I275:I276"/>
    <mergeCell ref="J275:J276"/>
    <mergeCell ref="K275:K276"/>
    <mergeCell ref="L275:L276"/>
    <mergeCell ref="M275:M276"/>
    <mergeCell ref="U275:U276"/>
    <mergeCell ref="V275:V276"/>
    <mergeCell ref="W275:W276"/>
    <mergeCell ref="X275:X276"/>
    <mergeCell ref="Y275:Y276"/>
    <mergeCell ref="N275:N276"/>
    <mergeCell ref="O275:O276"/>
    <mergeCell ref="P275:P276"/>
    <mergeCell ref="Q275:Q276"/>
    <mergeCell ref="R275:R276"/>
    <mergeCell ref="S275:S276"/>
    <mergeCell ref="A273:A276"/>
    <mergeCell ref="B273:Y274"/>
    <mergeCell ref="B275:B276"/>
    <mergeCell ref="C275:C276"/>
    <mergeCell ref="D275:D276"/>
    <mergeCell ref="E275:E276"/>
    <mergeCell ref="F275:F276"/>
    <mergeCell ref="G275:G276"/>
    <mergeCell ref="V238:V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J238:J239"/>
    <mergeCell ref="K238:K239"/>
    <mergeCell ref="L238:L239"/>
    <mergeCell ref="M238:M239"/>
    <mergeCell ref="N238:N239"/>
    <mergeCell ref="O238:O239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T200:T201"/>
    <mergeCell ref="U200:U201"/>
    <mergeCell ref="V200:V201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H200:H201"/>
    <mergeCell ref="I200:I201"/>
    <mergeCell ref="J200:J201"/>
    <mergeCell ref="K200:K201"/>
    <mergeCell ref="L200:L201"/>
    <mergeCell ref="M200:M201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</mergeCells>
  <pageMargins left="0.17" right="0.17" top="0.52" bottom="0.37" header="0.28000000000000003" footer="0.17"/>
  <pageSetup paperSize="9" scale="43" fitToHeight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zoomScale="70" zoomScaleNormal="70" workbookViewId="0">
      <selection activeCell="D25" sqref="D25"/>
    </sheetView>
  </sheetViews>
  <sheetFormatPr defaultRowHeight="14.25" x14ac:dyDescent="0.2"/>
  <cols>
    <col min="1" max="1" width="67.25" style="5" customWidth="1"/>
    <col min="2" max="2" width="27.625" style="5" customWidth="1"/>
    <col min="3" max="3" width="30.875" style="5" customWidth="1"/>
    <col min="4" max="4" width="38.25" style="5" customWidth="1"/>
    <col min="5" max="5" width="38.5" style="5" customWidth="1"/>
    <col min="6" max="6" width="38" style="5" customWidth="1"/>
    <col min="7" max="16384" width="9" style="5"/>
  </cols>
  <sheetData>
    <row r="1" spans="1:6" ht="12.75" customHeight="1" x14ac:dyDescent="0.2">
      <c r="A1" s="4"/>
    </row>
    <row r="2" spans="1:6" ht="15.75" x14ac:dyDescent="0.2">
      <c r="A2" s="12" t="s">
        <v>9</v>
      </c>
      <c r="B2" s="13"/>
      <c r="C2" s="13"/>
      <c r="D2" s="13"/>
      <c r="E2" s="13"/>
      <c r="F2" s="13"/>
    </row>
    <row r="3" spans="1:6" ht="15.75" x14ac:dyDescent="0.2">
      <c r="A3" s="12" t="s">
        <v>10</v>
      </c>
      <c r="B3" s="14">
        <v>43709</v>
      </c>
      <c r="C3" s="13"/>
      <c r="D3" s="13"/>
      <c r="E3" s="13"/>
      <c r="F3" s="13"/>
    </row>
    <row r="4" spans="1:6" ht="15.75" x14ac:dyDescent="0.2">
      <c r="A4" s="12" t="s">
        <v>11</v>
      </c>
      <c r="B4" s="15" t="s">
        <v>12</v>
      </c>
      <c r="C4" s="13"/>
      <c r="D4" s="13"/>
      <c r="E4" s="13"/>
      <c r="F4" s="13"/>
    </row>
    <row r="5" spans="1:6" ht="15.75" x14ac:dyDescent="0.2">
      <c r="A5" s="12" t="s">
        <v>13</v>
      </c>
      <c r="B5" s="15" t="s">
        <v>146</v>
      </c>
      <c r="C5" s="13"/>
      <c r="D5" s="13"/>
      <c r="E5" s="13"/>
      <c r="F5" s="13"/>
    </row>
    <row r="6" spans="1:6" ht="15.75" x14ac:dyDescent="0.2">
      <c r="A6" s="12"/>
      <c r="B6" s="15"/>
      <c r="C6" s="13"/>
      <c r="D6" s="13"/>
      <c r="E6" s="13"/>
      <c r="F6" s="13"/>
    </row>
    <row r="7" spans="1:6" ht="15.75" x14ac:dyDescent="0.25">
      <c r="A7" s="1"/>
      <c r="B7" s="13"/>
      <c r="C7" s="13"/>
      <c r="D7" s="13"/>
      <c r="E7" s="13"/>
      <c r="F7" s="13"/>
    </row>
    <row r="8" spans="1:6" ht="15.75" x14ac:dyDescent="0.2">
      <c r="A8" s="16"/>
      <c r="B8" s="13"/>
      <c r="C8" s="13"/>
      <c r="D8" s="13"/>
      <c r="E8" s="13"/>
      <c r="F8" s="13"/>
    </row>
    <row r="9" spans="1:6" ht="51" customHeight="1" x14ac:dyDescent="0.2">
      <c r="A9" s="17" t="s">
        <v>14</v>
      </c>
      <c r="B9" s="18"/>
      <c r="C9" s="13"/>
      <c r="D9" s="13"/>
      <c r="E9" s="13"/>
      <c r="F9" s="13"/>
    </row>
    <row r="10" spans="1:6" ht="38.25" customHeight="1" x14ac:dyDescent="0.2">
      <c r="A10" s="6" t="s">
        <v>15</v>
      </c>
      <c r="B10" s="7"/>
      <c r="C10" s="13"/>
      <c r="D10" s="13"/>
      <c r="E10" s="13"/>
      <c r="F10" s="13"/>
    </row>
    <row r="11" spans="1:6" ht="12.75" customHeight="1" x14ac:dyDescent="0.2">
      <c r="A11" s="19" t="s">
        <v>16</v>
      </c>
      <c r="B11" s="7">
        <v>953.51</v>
      </c>
      <c r="C11" s="13"/>
      <c r="D11" s="13"/>
      <c r="E11" s="13"/>
      <c r="F11" s="13"/>
    </row>
    <row r="12" spans="1:6" ht="12.75" customHeight="1" x14ac:dyDescent="0.2">
      <c r="A12" s="19" t="s">
        <v>17</v>
      </c>
      <c r="B12" s="7">
        <v>1831.93</v>
      </c>
      <c r="C12" s="13"/>
      <c r="D12" s="13"/>
      <c r="E12" s="13"/>
      <c r="F12" s="13"/>
    </row>
    <row r="13" spans="1:6" ht="12.75" customHeight="1" x14ac:dyDescent="0.2">
      <c r="A13" s="19" t="s">
        <v>18</v>
      </c>
      <c r="B13" s="7">
        <v>7307.67</v>
      </c>
      <c r="C13" s="13"/>
      <c r="D13" s="13"/>
      <c r="E13" s="13"/>
      <c r="F13" s="13"/>
    </row>
    <row r="14" spans="1:6" ht="38.25" customHeight="1" x14ac:dyDescent="0.2">
      <c r="A14" s="6" t="s">
        <v>19</v>
      </c>
      <c r="B14" s="108"/>
      <c r="C14" s="13"/>
      <c r="D14" s="13"/>
      <c r="E14" s="13"/>
      <c r="F14" s="13"/>
    </row>
    <row r="15" spans="1:6" ht="12.75" customHeight="1" x14ac:dyDescent="0.2">
      <c r="A15" s="20" t="s">
        <v>16</v>
      </c>
      <c r="B15" s="7">
        <v>953.51</v>
      </c>
      <c r="C15" s="13"/>
      <c r="D15" s="13"/>
      <c r="E15" s="13"/>
      <c r="F15" s="13"/>
    </row>
    <row r="16" spans="1:6" ht="12.75" customHeight="1" x14ac:dyDescent="0.2">
      <c r="A16" s="20" t="s">
        <v>20</v>
      </c>
      <c r="B16" s="7">
        <v>3038.88</v>
      </c>
      <c r="C16" s="13"/>
      <c r="D16" s="13"/>
      <c r="E16" s="13"/>
      <c r="F16" s="13"/>
    </row>
    <row r="17" spans="1:6" ht="30" customHeight="1" x14ac:dyDescent="0.2">
      <c r="A17" s="100" t="s">
        <v>21</v>
      </c>
      <c r="B17" s="109"/>
      <c r="C17" s="13"/>
      <c r="D17" s="13"/>
      <c r="E17" s="13"/>
      <c r="F17" s="13"/>
    </row>
    <row r="18" spans="1:6" ht="12.75" customHeight="1" x14ac:dyDescent="0.2">
      <c r="A18" s="19" t="s">
        <v>16</v>
      </c>
      <c r="B18" s="7">
        <v>953.51</v>
      </c>
      <c r="C18" s="13"/>
      <c r="D18" s="13"/>
      <c r="E18" s="13"/>
      <c r="F18" s="13"/>
    </row>
    <row r="19" spans="1:6" ht="12.75" customHeight="1" x14ac:dyDescent="0.2">
      <c r="A19" s="19" t="s">
        <v>17</v>
      </c>
      <c r="B19" s="7">
        <v>1000.93</v>
      </c>
      <c r="C19" s="13"/>
      <c r="D19" s="13"/>
      <c r="E19" s="13"/>
      <c r="F19" s="13"/>
    </row>
    <row r="20" spans="1:6" ht="12.75" customHeight="1" x14ac:dyDescent="0.2">
      <c r="A20" s="19" t="s">
        <v>18</v>
      </c>
      <c r="B20" s="7">
        <v>1057.45</v>
      </c>
      <c r="C20" s="13"/>
      <c r="D20" s="13"/>
      <c r="E20" s="13"/>
      <c r="F20" s="13"/>
    </row>
    <row r="21" spans="1:6" ht="30" customHeight="1" x14ac:dyDescent="0.2">
      <c r="A21" s="100" t="s">
        <v>21</v>
      </c>
      <c r="B21" s="109"/>
      <c r="C21" s="13"/>
      <c r="D21" s="13"/>
      <c r="E21" s="13"/>
      <c r="F21" s="13"/>
    </row>
    <row r="22" spans="1:6" ht="12.75" customHeight="1" x14ac:dyDescent="0.2">
      <c r="A22" s="20" t="s">
        <v>16</v>
      </c>
      <c r="B22" s="7">
        <v>953.51</v>
      </c>
      <c r="C22" s="13"/>
      <c r="D22" s="13"/>
      <c r="E22" s="13"/>
      <c r="F22" s="13"/>
    </row>
    <row r="23" spans="1:6" ht="12.75" customHeight="1" x14ac:dyDescent="0.2">
      <c r="A23" s="20" t="s">
        <v>20</v>
      </c>
      <c r="B23" s="7">
        <v>1013.43</v>
      </c>
      <c r="C23" s="13"/>
      <c r="D23" s="13"/>
      <c r="E23" s="13"/>
      <c r="F23" s="13"/>
    </row>
    <row r="24" spans="1:6" ht="14.25" customHeight="1" x14ac:dyDescent="0.2">
      <c r="A24" s="21" t="s">
        <v>22</v>
      </c>
      <c r="B24" s="106">
        <v>509326.42</v>
      </c>
      <c r="C24" s="13"/>
      <c r="D24" s="13"/>
      <c r="E24" s="13"/>
      <c r="F24" s="13"/>
    </row>
    <row r="25" spans="1:6" ht="38.25" customHeight="1" x14ac:dyDescent="0.2">
      <c r="A25" s="21" t="s">
        <v>23</v>
      </c>
      <c r="B25" s="106">
        <v>993.93</v>
      </c>
      <c r="C25" s="13"/>
      <c r="D25" s="13"/>
      <c r="E25" s="13"/>
      <c r="F25" s="13"/>
    </row>
    <row r="26" spans="1:6" ht="12.75" customHeight="1" x14ac:dyDescent="0.25">
      <c r="A26" s="22"/>
      <c r="B26" s="110"/>
      <c r="C26" s="13"/>
      <c r="D26" s="13"/>
      <c r="E26" s="13"/>
      <c r="F26" s="13"/>
    </row>
    <row r="27" spans="1:6" ht="12.75" customHeight="1" x14ac:dyDescent="0.25">
      <c r="A27" s="23"/>
      <c r="B27" s="111"/>
      <c r="C27" s="13"/>
      <c r="D27" s="13"/>
      <c r="E27" s="13"/>
      <c r="F27" s="13"/>
    </row>
    <row r="28" spans="1:6" ht="12.75" customHeight="1" x14ac:dyDescent="0.25">
      <c r="A28" s="1"/>
      <c r="B28" s="111"/>
      <c r="C28" s="13"/>
      <c r="D28" s="13"/>
      <c r="E28" s="13"/>
      <c r="F28" s="13"/>
    </row>
    <row r="29" spans="1:6" ht="15.75" customHeight="1" x14ac:dyDescent="0.25">
      <c r="A29" s="24"/>
      <c r="B29" s="112"/>
      <c r="C29" s="13"/>
      <c r="D29" s="13"/>
      <c r="E29" s="13"/>
      <c r="F29" s="13"/>
    </row>
    <row r="30" spans="1:6" ht="25.5" customHeight="1" x14ac:dyDescent="0.2">
      <c r="A30" s="17" t="s">
        <v>24</v>
      </c>
      <c r="B30" s="106">
        <v>107130</v>
      </c>
      <c r="C30" s="13"/>
      <c r="D30" s="13"/>
      <c r="E30" s="13"/>
      <c r="F30" s="13"/>
    </row>
    <row r="31" spans="1:6" ht="38.25" customHeight="1" x14ac:dyDescent="0.2">
      <c r="A31" s="17" t="s">
        <v>25</v>
      </c>
      <c r="B31" s="106">
        <v>4233.9880000000003</v>
      </c>
      <c r="C31" s="13"/>
      <c r="D31" s="13"/>
      <c r="E31" s="13"/>
      <c r="F31" s="13"/>
    </row>
    <row r="32" spans="1:6" ht="12.75" customHeight="1" x14ac:dyDescent="0.25">
      <c r="A32" s="22"/>
      <c r="B32" s="103"/>
      <c r="C32" s="13"/>
      <c r="D32" s="13"/>
      <c r="E32" s="13"/>
      <c r="F32" s="13"/>
    </row>
    <row r="33" spans="1:6" ht="12.75" customHeight="1" x14ac:dyDescent="0.25">
      <c r="A33" s="23"/>
      <c r="B33" s="104"/>
      <c r="C33" s="13"/>
      <c r="D33" s="13"/>
      <c r="E33" s="13"/>
      <c r="F33" s="13"/>
    </row>
    <row r="34" spans="1:6" ht="12.75" customHeight="1" x14ac:dyDescent="0.25">
      <c r="A34" s="23"/>
      <c r="B34" s="104"/>
      <c r="C34" s="27"/>
      <c r="D34" s="13"/>
      <c r="E34" s="13"/>
      <c r="F34" s="13"/>
    </row>
    <row r="35" spans="1:6" ht="12.75" customHeight="1" x14ac:dyDescent="0.25">
      <c r="A35" s="23"/>
      <c r="B35" s="104"/>
      <c r="C35" s="27"/>
      <c r="D35" s="13"/>
      <c r="E35" s="13"/>
      <c r="F35" s="13"/>
    </row>
    <row r="36" spans="1:6" ht="15.75" customHeight="1" x14ac:dyDescent="0.25">
      <c r="A36" s="25"/>
      <c r="B36" s="105"/>
      <c r="C36" s="27"/>
      <c r="D36" s="13"/>
      <c r="E36" s="13"/>
      <c r="F36" s="13"/>
    </row>
    <row r="37" spans="1:6" ht="38.25" customHeight="1" x14ac:dyDescent="0.2">
      <c r="A37" s="17" t="s">
        <v>26</v>
      </c>
      <c r="B37" s="106">
        <v>6.61</v>
      </c>
      <c r="C37" s="28"/>
      <c r="D37" s="13"/>
      <c r="E37" s="13"/>
      <c r="F37" s="13"/>
    </row>
    <row r="38" spans="1:6" ht="38.25" customHeight="1" x14ac:dyDescent="0.2">
      <c r="A38" s="17" t="s">
        <v>27</v>
      </c>
      <c r="B38" s="106">
        <v>329.38</v>
      </c>
      <c r="C38" s="13"/>
      <c r="D38" s="13"/>
      <c r="E38" s="13"/>
      <c r="F38" s="13"/>
    </row>
    <row r="39" spans="1:6" ht="106.5" customHeight="1" x14ac:dyDescent="0.2">
      <c r="A39" s="13"/>
      <c r="B39" s="13"/>
      <c r="C39" s="13"/>
      <c r="D39" s="13"/>
      <c r="E39" s="13"/>
      <c r="F39" s="13"/>
    </row>
    <row r="40" spans="1:6" ht="98.25" customHeight="1" x14ac:dyDescent="0.2">
      <c r="A40" s="8" t="s">
        <v>28</v>
      </c>
      <c r="B40" s="8" t="s">
        <v>29</v>
      </c>
      <c r="C40" s="18" t="s">
        <v>30</v>
      </c>
      <c r="D40" s="18" t="s">
        <v>31</v>
      </c>
      <c r="E40" s="18" t="s">
        <v>32</v>
      </c>
      <c r="F40" s="18" t="s">
        <v>33</v>
      </c>
    </row>
    <row r="41" spans="1:6" ht="14.25" customHeight="1" x14ac:dyDescent="0.2">
      <c r="A41" s="83">
        <v>43709</v>
      </c>
      <c r="B41" s="26">
        <v>0</v>
      </c>
      <c r="C41" s="30">
        <v>903.95</v>
      </c>
      <c r="D41" s="30">
        <v>0</v>
      </c>
      <c r="E41" s="30">
        <v>168.84</v>
      </c>
      <c r="F41" s="30">
        <v>944.76</v>
      </c>
    </row>
    <row r="42" spans="1:6" ht="14.25" customHeight="1" x14ac:dyDescent="0.2">
      <c r="A42" s="71">
        <f t="shared" ref="A42:A64" si="0">A$41+ROUND(B42/24,5)</f>
        <v>43709.041669999999</v>
      </c>
      <c r="B42" s="26">
        <v>1</v>
      </c>
      <c r="C42" s="30">
        <v>895.99</v>
      </c>
      <c r="D42" s="30">
        <v>0</v>
      </c>
      <c r="E42" s="30">
        <v>72.849999999999994</v>
      </c>
      <c r="F42" s="30">
        <v>936.8</v>
      </c>
    </row>
    <row r="43" spans="1:6" ht="14.25" customHeight="1" x14ac:dyDescent="0.2">
      <c r="A43" s="71">
        <f t="shared" si="0"/>
        <v>43709.083330000001</v>
      </c>
      <c r="B43" s="26">
        <v>2</v>
      </c>
      <c r="C43" s="30">
        <v>896.51</v>
      </c>
      <c r="D43" s="30">
        <v>0</v>
      </c>
      <c r="E43" s="30">
        <v>43.54</v>
      </c>
      <c r="F43" s="30">
        <v>937.32</v>
      </c>
    </row>
    <row r="44" spans="1:6" ht="14.25" customHeight="1" x14ac:dyDescent="0.2">
      <c r="A44" s="71">
        <f t="shared" si="0"/>
        <v>43709.125</v>
      </c>
      <c r="B44" s="26">
        <v>3</v>
      </c>
      <c r="C44" s="30">
        <v>896.12</v>
      </c>
      <c r="D44" s="30">
        <v>0</v>
      </c>
      <c r="E44" s="30">
        <v>18.559999999999999</v>
      </c>
      <c r="F44" s="30">
        <v>936.93</v>
      </c>
    </row>
    <row r="45" spans="1:6" ht="14.25" customHeight="1" x14ac:dyDescent="0.2">
      <c r="A45" s="71">
        <f t="shared" si="0"/>
        <v>43709.166669999999</v>
      </c>
      <c r="B45" s="26">
        <v>4</v>
      </c>
      <c r="C45" s="30">
        <v>896.11</v>
      </c>
      <c r="D45" s="30">
        <v>0</v>
      </c>
      <c r="E45" s="30">
        <v>7.24</v>
      </c>
      <c r="F45" s="30">
        <v>936.92</v>
      </c>
    </row>
    <row r="46" spans="1:6" ht="14.25" customHeight="1" x14ac:dyDescent="0.2">
      <c r="A46" s="71">
        <f t="shared" si="0"/>
        <v>43709.208330000001</v>
      </c>
      <c r="B46" s="26">
        <v>5</v>
      </c>
      <c r="C46" s="30">
        <v>895.88</v>
      </c>
      <c r="D46" s="30">
        <v>0</v>
      </c>
      <c r="E46" s="30">
        <v>22.91</v>
      </c>
      <c r="F46" s="30">
        <v>936.69</v>
      </c>
    </row>
    <row r="47" spans="1:6" ht="14.25" customHeight="1" x14ac:dyDescent="0.2">
      <c r="A47" s="71">
        <f t="shared" si="0"/>
        <v>43709.25</v>
      </c>
      <c r="B47" s="26">
        <v>6</v>
      </c>
      <c r="C47" s="30">
        <v>895.28</v>
      </c>
      <c r="D47" s="30">
        <v>0</v>
      </c>
      <c r="E47" s="30">
        <v>6.82</v>
      </c>
      <c r="F47" s="30">
        <v>936.09</v>
      </c>
    </row>
    <row r="48" spans="1:6" ht="14.25" customHeight="1" x14ac:dyDescent="0.2">
      <c r="A48" s="71">
        <f t="shared" si="0"/>
        <v>43709.291669999999</v>
      </c>
      <c r="B48" s="26">
        <v>7</v>
      </c>
      <c r="C48" s="30">
        <v>895.4</v>
      </c>
      <c r="D48" s="30">
        <v>104.34</v>
      </c>
      <c r="E48" s="30">
        <v>0</v>
      </c>
      <c r="F48" s="30">
        <v>936.21</v>
      </c>
    </row>
    <row r="49" spans="1:6" ht="14.25" customHeight="1" x14ac:dyDescent="0.2">
      <c r="A49" s="71">
        <f t="shared" si="0"/>
        <v>43709.333330000001</v>
      </c>
      <c r="B49" s="26">
        <v>8</v>
      </c>
      <c r="C49" s="30">
        <v>895.53</v>
      </c>
      <c r="D49" s="30">
        <v>0</v>
      </c>
      <c r="E49" s="30">
        <v>297.64</v>
      </c>
      <c r="F49" s="30">
        <v>936.34</v>
      </c>
    </row>
    <row r="50" spans="1:6" ht="14.25" customHeight="1" x14ac:dyDescent="0.2">
      <c r="A50" s="71">
        <f t="shared" si="0"/>
        <v>43709.375</v>
      </c>
      <c r="B50" s="26">
        <v>9</v>
      </c>
      <c r="C50" s="30">
        <v>895.71</v>
      </c>
      <c r="D50" s="30">
        <v>0.01</v>
      </c>
      <c r="E50" s="30">
        <v>28.61</v>
      </c>
      <c r="F50" s="30">
        <v>936.52</v>
      </c>
    </row>
    <row r="51" spans="1:6" ht="14.25" customHeight="1" x14ac:dyDescent="0.2">
      <c r="A51" s="71">
        <f t="shared" si="0"/>
        <v>43709.416669999999</v>
      </c>
      <c r="B51" s="26">
        <v>10</v>
      </c>
      <c r="C51" s="30">
        <v>913.83</v>
      </c>
      <c r="D51" s="30">
        <v>0</v>
      </c>
      <c r="E51" s="30">
        <v>86.14</v>
      </c>
      <c r="F51" s="30">
        <v>954.64</v>
      </c>
    </row>
    <row r="52" spans="1:6" ht="14.25" customHeight="1" x14ac:dyDescent="0.2">
      <c r="A52" s="71">
        <f t="shared" si="0"/>
        <v>43709.458330000001</v>
      </c>
      <c r="B52" s="26">
        <v>11</v>
      </c>
      <c r="C52" s="30">
        <v>952.14</v>
      </c>
      <c r="D52" s="30">
        <v>0</v>
      </c>
      <c r="E52" s="30">
        <v>95.3</v>
      </c>
      <c r="F52" s="30">
        <v>992.95</v>
      </c>
    </row>
    <row r="53" spans="1:6" ht="14.25" customHeight="1" x14ac:dyDescent="0.2">
      <c r="A53" s="71">
        <f t="shared" si="0"/>
        <v>43709.5</v>
      </c>
      <c r="B53" s="26">
        <v>12</v>
      </c>
      <c r="C53" s="30">
        <v>953.04</v>
      </c>
      <c r="D53" s="30">
        <v>0</v>
      </c>
      <c r="E53" s="30">
        <v>164.34</v>
      </c>
      <c r="F53" s="30">
        <v>993.85</v>
      </c>
    </row>
    <row r="54" spans="1:6" ht="14.25" customHeight="1" x14ac:dyDescent="0.2">
      <c r="A54" s="71">
        <f t="shared" si="0"/>
        <v>43709.541669999999</v>
      </c>
      <c r="B54" s="26">
        <v>13</v>
      </c>
      <c r="C54" s="30">
        <v>951.98</v>
      </c>
      <c r="D54" s="30">
        <v>0</v>
      </c>
      <c r="E54" s="30">
        <v>171.1</v>
      </c>
      <c r="F54" s="30">
        <v>992.79</v>
      </c>
    </row>
    <row r="55" spans="1:6" ht="14.25" customHeight="1" x14ac:dyDescent="0.2">
      <c r="A55" s="71">
        <f t="shared" si="0"/>
        <v>43709.583330000001</v>
      </c>
      <c r="B55" s="26">
        <v>14</v>
      </c>
      <c r="C55" s="30">
        <v>952.94</v>
      </c>
      <c r="D55" s="30">
        <v>0</v>
      </c>
      <c r="E55" s="30">
        <v>117.1</v>
      </c>
      <c r="F55" s="30">
        <v>993.75</v>
      </c>
    </row>
    <row r="56" spans="1:6" ht="14.25" customHeight="1" x14ac:dyDescent="0.2">
      <c r="A56" s="71">
        <f t="shared" si="0"/>
        <v>43709.625</v>
      </c>
      <c r="B56" s="26">
        <v>15</v>
      </c>
      <c r="C56" s="30">
        <v>953.33</v>
      </c>
      <c r="D56" s="30">
        <v>0</v>
      </c>
      <c r="E56" s="30">
        <v>87.71</v>
      </c>
      <c r="F56" s="30">
        <v>994.14</v>
      </c>
    </row>
    <row r="57" spans="1:6" ht="14.25" customHeight="1" x14ac:dyDescent="0.2">
      <c r="A57" s="71">
        <f t="shared" si="0"/>
        <v>43709.666669999999</v>
      </c>
      <c r="B57" s="26">
        <v>16</v>
      </c>
      <c r="C57" s="30">
        <v>952.88</v>
      </c>
      <c r="D57" s="30">
        <v>0.01</v>
      </c>
      <c r="E57" s="30">
        <v>92.22</v>
      </c>
      <c r="F57" s="30">
        <v>993.69</v>
      </c>
    </row>
    <row r="58" spans="1:6" ht="14.25" customHeight="1" x14ac:dyDescent="0.2">
      <c r="A58" s="71">
        <f t="shared" si="0"/>
        <v>43709.708330000001</v>
      </c>
      <c r="B58" s="26">
        <v>17</v>
      </c>
      <c r="C58" s="30">
        <v>913.73</v>
      </c>
      <c r="D58" s="30">
        <v>0</v>
      </c>
      <c r="E58" s="30">
        <v>113.53</v>
      </c>
      <c r="F58" s="30">
        <v>954.54</v>
      </c>
    </row>
    <row r="59" spans="1:6" ht="14.25" customHeight="1" x14ac:dyDescent="0.2">
      <c r="A59" s="71">
        <f t="shared" si="0"/>
        <v>43709.75</v>
      </c>
      <c r="B59" s="26">
        <v>18</v>
      </c>
      <c r="C59" s="30">
        <v>951.82</v>
      </c>
      <c r="D59" s="30">
        <v>0</v>
      </c>
      <c r="E59" s="30">
        <v>88.7</v>
      </c>
      <c r="F59" s="30">
        <v>992.63</v>
      </c>
    </row>
    <row r="60" spans="1:6" ht="14.25" customHeight="1" x14ac:dyDescent="0.2">
      <c r="A60" s="71">
        <f t="shared" si="0"/>
        <v>43709.791669999999</v>
      </c>
      <c r="B60" s="26">
        <v>19</v>
      </c>
      <c r="C60" s="30">
        <v>1038.95</v>
      </c>
      <c r="D60" s="30">
        <v>0</v>
      </c>
      <c r="E60" s="30">
        <v>51.16</v>
      </c>
      <c r="F60" s="30">
        <v>1079.76</v>
      </c>
    </row>
    <row r="61" spans="1:6" ht="14.25" customHeight="1" x14ac:dyDescent="0.2">
      <c r="A61" s="71">
        <f t="shared" si="0"/>
        <v>43709.833330000001</v>
      </c>
      <c r="B61" s="26">
        <v>20</v>
      </c>
      <c r="C61" s="30">
        <v>1035.3900000000001</v>
      </c>
      <c r="D61" s="30">
        <v>0</v>
      </c>
      <c r="E61" s="30">
        <v>156.69</v>
      </c>
      <c r="F61" s="30">
        <v>1076.2</v>
      </c>
    </row>
    <row r="62" spans="1:6" ht="14.25" customHeight="1" x14ac:dyDescent="0.2">
      <c r="A62" s="71">
        <f t="shared" si="0"/>
        <v>43709.875</v>
      </c>
      <c r="B62" s="26">
        <v>21</v>
      </c>
      <c r="C62" s="30">
        <v>918.86</v>
      </c>
      <c r="D62" s="30">
        <v>0</v>
      </c>
      <c r="E62" s="30">
        <v>662.53</v>
      </c>
      <c r="F62" s="30">
        <v>959.67</v>
      </c>
    </row>
    <row r="63" spans="1:6" ht="14.25" customHeight="1" x14ac:dyDescent="0.2">
      <c r="A63" s="71">
        <f t="shared" si="0"/>
        <v>43709.916669999999</v>
      </c>
      <c r="B63" s="26">
        <v>22</v>
      </c>
      <c r="C63" s="30">
        <v>895.01</v>
      </c>
      <c r="D63" s="30">
        <v>0</v>
      </c>
      <c r="E63" s="30">
        <v>127.82</v>
      </c>
      <c r="F63" s="30">
        <v>935.82</v>
      </c>
    </row>
    <row r="64" spans="1:6" ht="14.25" customHeight="1" x14ac:dyDescent="0.2">
      <c r="A64" s="71">
        <f t="shared" si="0"/>
        <v>43709.958330000001</v>
      </c>
      <c r="B64" s="26">
        <v>23</v>
      </c>
      <c r="C64" s="30">
        <v>983.41</v>
      </c>
      <c r="D64" s="30">
        <v>0</v>
      </c>
      <c r="E64" s="30">
        <v>312.98</v>
      </c>
      <c r="F64" s="30">
        <v>1024.22</v>
      </c>
    </row>
    <row r="65" spans="1:6" ht="14.25" customHeight="1" x14ac:dyDescent="0.2">
      <c r="A65" s="71">
        <f>A41+1</f>
        <v>43710</v>
      </c>
      <c r="B65" s="26">
        <v>0</v>
      </c>
      <c r="C65" s="30">
        <v>903.99</v>
      </c>
      <c r="D65" s="30">
        <v>0</v>
      </c>
      <c r="E65" s="30">
        <v>110.97</v>
      </c>
      <c r="F65" s="30">
        <v>944.8</v>
      </c>
    </row>
    <row r="66" spans="1:6" ht="14.25" customHeight="1" x14ac:dyDescent="0.2">
      <c r="A66" s="71">
        <f t="shared" ref="A66:A129" si="1">A42+1</f>
        <v>43710.041669999999</v>
      </c>
      <c r="B66" s="26">
        <v>1</v>
      </c>
      <c r="C66" s="30">
        <v>896.93</v>
      </c>
      <c r="D66" s="30">
        <v>0</v>
      </c>
      <c r="E66" s="30">
        <v>105.74</v>
      </c>
      <c r="F66" s="30">
        <v>937.74</v>
      </c>
    </row>
    <row r="67" spans="1:6" ht="14.25" customHeight="1" x14ac:dyDescent="0.2">
      <c r="A67" s="71">
        <f t="shared" si="1"/>
        <v>43710.083330000001</v>
      </c>
      <c r="B67" s="26">
        <v>2</v>
      </c>
      <c r="C67" s="30">
        <v>895.95</v>
      </c>
      <c r="D67" s="30">
        <v>0</v>
      </c>
      <c r="E67" s="30">
        <v>910.36</v>
      </c>
      <c r="F67" s="30">
        <v>936.76</v>
      </c>
    </row>
    <row r="68" spans="1:6" ht="14.25" customHeight="1" x14ac:dyDescent="0.2">
      <c r="A68" s="71">
        <f t="shared" si="1"/>
        <v>43710.125</v>
      </c>
      <c r="B68" s="26">
        <v>3</v>
      </c>
      <c r="C68" s="30">
        <v>895.99</v>
      </c>
      <c r="D68" s="30">
        <v>0</v>
      </c>
      <c r="E68" s="30">
        <v>34.99</v>
      </c>
      <c r="F68" s="30">
        <v>936.8</v>
      </c>
    </row>
    <row r="69" spans="1:6" ht="14.25" customHeight="1" x14ac:dyDescent="0.2">
      <c r="A69" s="71">
        <f t="shared" si="1"/>
        <v>43710.166669999999</v>
      </c>
      <c r="B69" s="26">
        <v>4</v>
      </c>
      <c r="C69" s="30">
        <v>895.97</v>
      </c>
      <c r="D69" s="30">
        <v>0</v>
      </c>
      <c r="E69" s="30">
        <v>39.86</v>
      </c>
      <c r="F69" s="30">
        <v>936.78</v>
      </c>
    </row>
    <row r="70" spans="1:6" ht="14.25" customHeight="1" x14ac:dyDescent="0.2">
      <c r="A70" s="71">
        <f t="shared" si="1"/>
        <v>43710.208330000001</v>
      </c>
      <c r="B70" s="26">
        <v>5</v>
      </c>
      <c r="C70" s="30">
        <v>895.81</v>
      </c>
      <c r="D70" s="30">
        <v>0</v>
      </c>
      <c r="E70" s="30">
        <v>41.06</v>
      </c>
      <c r="F70" s="30">
        <v>936.62</v>
      </c>
    </row>
    <row r="71" spans="1:6" ht="14.25" customHeight="1" x14ac:dyDescent="0.2">
      <c r="A71" s="71">
        <f t="shared" si="1"/>
        <v>43710.25</v>
      </c>
      <c r="B71" s="26">
        <v>6</v>
      </c>
      <c r="C71" s="30">
        <v>895.2</v>
      </c>
      <c r="D71" s="30">
        <v>15.93</v>
      </c>
      <c r="E71" s="30">
        <v>0</v>
      </c>
      <c r="F71" s="30">
        <v>936.01</v>
      </c>
    </row>
    <row r="72" spans="1:6" ht="14.25" customHeight="1" x14ac:dyDescent="0.2">
      <c r="A72" s="71">
        <f t="shared" si="1"/>
        <v>43710.291669999999</v>
      </c>
      <c r="B72" s="26">
        <v>7</v>
      </c>
      <c r="C72" s="30">
        <v>949.68</v>
      </c>
      <c r="D72" s="30">
        <v>19.2</v>
      </c>
      <c r="E72" s="30">
        <v>0</v>
      </c>
      <c r="F72" s="30">
        <v>990.49</v>
      </c>
    </row>
    <row r="73" spans="1:6" ht="14.25" customHeight="1" x14ac:dyDescent="0.2">
      <c r="A73" s="71">
        <f t="shared" si="1"/>
        <v>43710.333330000001</v>
      </c>
      <c r="B73" s="26">
        <v>8</v>
      </c>
      <c r="C73" s="30">
        <v>895.83</v>
      </c>
      <c r="D73" s="30">
        <v>99.7</v>
      </c>
      <c r="E73" s="30">
        <v>0</v>
      </c>
      <c r="F73" s="30">
        <v>936.64</v>
      </c>
    </row>
    <row r="74" spans="1:6" ht="14.25" customHeight="1" x14ac:dyDescent="0.2">
      <c r="A74" s="71">
        <f t="shared" si="1"/>
        <v>43710.375</v>
      </c>
      <c r="B74" s="26">
        <v>9</v>
      </c>
      <c r="C74" s="30">
        <v>1020.11</v>
      </c>
      <c r="D74" s="30">
        <v>0</v>
      </c>
      <c r="E74" s="30">
        <v>143.35</v>
      </c>
      <c r="F74" s="30">
        <v>1060.92</v>
      </c>
    </row>
    <row r="75" spans="1:6" ht="14.25" customHeight="1" x14ac:dyDescent="0.2">
      <c r="A75" s="71">
        <f t="shared" si="1"/>
        <v>43710.416669999999</v>
      </c>
      <c r="B75" s="26">
        <v>10</v>
      </c>
      <c r="C75" s="30">
        <v>1052.58</v>
      </c>
      <c r="D75" s="30">
        <v>0</v>
      </c>
      <c r="E75" s="30">
        <v>454.43</v>
      </c>
      <c r="F75" s="30">
        <v>1093.3900000000001</v>
      </c>
    </row>
    <row r="76" spans="1:6" ht="14.25" customHeight="1" x14ac:dyDescent="0.2">
      <c r="A76" s="71">
        <f t="shared" si="1"/>
        <v>43710.458330000001</v>
      </c>
      <c r="B76" s="26">
        <v>11</v>
      </c>
      <c r="C76" s="30">
        <v>1089.4000000000001</v>
      </c>
      <c r="D76" s="30">
        <v>0</v>
      </c>
      <c r="E76" s="30">
        <v>245.55</v>
      </c>
      <c r="F76" s="30">
        <v>1130.21</v>
      </c>
    </row>
    <row r="77" spans="1:6" ht="14.25" customHeight="1" x14ac:dyDescent="0.2">
      <c r="A77" s="71">
        <f t="shared" si="1"/>
        <v>43710.5</v>
      </c>
      <c r="B77" s="26">
        <v>12</v>
      </c>
      <c r="C77" s="30">
        <v>1054.0999999999999</v>
      </c>
      <c r="D77" s="30">
        <v>0</v>
      </c>
      <c r="E77" s="30">
        <v>89.92</v>
      </c>
      <c r="F77" s="30">
        <v>1094.9100000000001</v>
      </c>
    </row>
    <row r="78" spans="1:6" ht="14.25" customHeight="1" x14ac:dyDescent="0.2">
      <c r="A78" s="71">
        <f t="shared" si="1"/>
        <v>43710.541669999999</v>
      </c>
      <c r="B78" s="26">
        <v>13</v>
      </c>
      <c r="C78" s="30">
        <v>1053.8800000000001</v>
      </c>
      <c r="D78" s="30">
        <v>0</v>
      </c>
      <c r="E78" s="30">
        <v>131.18</v>
      </c>
      <c r="F78" s="30">
        <v>1094.69</v>
      </c>
    </row>
    <row r="79" spans="1:6" ht="14.25" customHeight="1" x14ac:dyDescent="0.2">
      <c r="A79" s="71">
        <f t="shared" si="1"/>
        <v>43710.583330000001</v>
      </c>
      <c r="B79" s="26">
        <v>14</v>
      </c>
      <c r="C79" s="30">
        <v>1085.19</v>
      </c>
      <c r="D79" s="30">
        <v>0</v>
      </c>
      <c r="E79" s="30">
        <v>152.56</v>
      </c>
      <c r="F79" s="30">
        <v>1126</v>
      </c>
    </row>
    <row r="80" spans="1:6" ht="14.25" customHeight="1" x14ac:dyDescent="0.2">
      <c r="A80" s="71">
        <f t="shared" si="1"/>
        <v>43710.625</v>
      </c>
      <c r="B80" s="26">
        <v>15</v>
      </c>
      <c r="C80" s="30">
        <v>1084.3900000000001</v>
      </c>
      <c r="D80" s="30">
        <v>0</v>
      </c>
      <c r="E80" s="30">
        <v>102.01</v>
      </c>
      <c r="F80" s="30">
        <v>1125.2</v>
      </c>
    </row>
    <row r="81" spans="1:6" ht="14.25" customHeight="1" x14ac:dyDescent="0.2">
      <c r="A81" s="71">
        <f t="shared" si="1"/>
        <v>43710.666669999999</v>
      </c>
      <c r="B81" s="26">
        <v>16</v>
      </c>
      <c r="C81" s="30">
        <v>1050.2</v>
      </c>
      <c r="D81" s="30">
        <v>0</v>
      </c>
      <c r="E81" s="30">
        <v>97.25</v>
      </c>
      <c r="F81" s="30">
        <v>1091.01</v>
      </c>
    </row>
    <row r="82" spans="1:6" ht="14.25" customHeight="1" x14ac:dyDescent="0.2">
      <c r="A82" s="71">
        <f t="shared" si="1"/>
        <v>43710.708330000001</v>
      </c>
      <c r="B82" s="26">
        <v>17</v>
      </c>
      <c r="C82" s="30">
        <v>1017.39</v>
      </c>
      <c r="D82" s="30">
        <v>0</v>
      </c>
      <c r="E82" s="30">
        <v>209.67</v>
      </c>
      <c r="F82" s="30">
        <v>1058.2</v>
      </c>
    </row>
    <row r="83" spans="1:6" ht="14.25" customHeight="1" x14ac:dyDescent="0.2">
      <c r="A83" s="71">
        <f t="shared" si="1"/>
        <v>43710.75</v>
      </c>
      <c r="B83" s="26">
        <v>18</v>
      </c>
      <c r="C83" s="30">
        <v>1014.23</v>
      </c>
      <c r="D83" s="30">
        <v>0</v>
      </c>
      <c r="E83" s="30">
        <v>51.39</v>
      </c>
      <c r="F83" s="30">
        <v>1055.04</v>
      </c>
    </row>
    <row r="84" spans="1:6" ht="14.25" customHeight="1" x14ac:dyDescent="0.2">
      <c r="A84" s="71">
        <f t="shared" si="1"/>
        <v>43710.791669999999</v>
      </c>
      <c r="B84" s="26">
        <v>19</v>
      </c>
      <c r="C84" s="30">
        <v>1111.67</v>
      </c>
      <c r="D84" s="30">
        <v>42.54</v>
      </c>
      <c r="E84" s="30">
        <v>0</v>
      </c>
      <c r="F84" s="30">
        <v>1152.48</v>
      </c>
    </row>
    <row r="85" spans="1:6" ht="14.25" customHeight="1" x14ac:dyDescent="0.2">
      <c r="A85" s="71">
        <f t="shared" si="1"/>
        <v>43710.833330000001</v>
      </c>
      <c r="B85" s="26">
        <v>20</v>
      </c>
      <c r="C85" s="30">
        <v>1069.8499999999999</v>
      </c>
      <c r="D85" s="30">
        <v>0</v>
      </c>
      <c r="E85" s="30">
        <v>166.57</v>
      </c>
      <c r="F85" s="30">
        <v>1110.6600000000001</v>
      </c>
    </row>
    <row r="86" spans="1:6" ht="14.25" customHeight="1" x14ac:dyDescent="0.2">
      <c r="A86" s="71">
        <f t="shared" si="1"/>
        <v>43710.875</v>
      </c>
      <c r="B86" s="26">
        <v>21</v>
      </c>
      <c r="C86" s="30">
        <v>977.5</v>
      </c>
      <c r="D86" s="30">
        <v>0</v>
      </c>
      <c r="E86" s="30">
        <v>491.18</v>
      </c>
      <c r="F86" s="30">
        <v>1018.31</v>
      </c>
    </row>
    <row r="87" spans="1:6" ht="14.25" customHeight="1" x14ac:dyDescent="0.2">
      <c r="A87" s="71">
        <f t="shared" si="1"/>
        <v>43710.916669999999</v>
      </c>
      <c r="B87" s="26">
        <v>22</v>
      </c>
      <c r="C87" s="30">
        <v>895.11</v>
      </c>
      <c r="D87" s="30">
        <v>0</v>
      </c>
      <c r="E87" s="30">
        <v>552.07000000000005</v>
      </c>
      <c r="F87" s="30">
        <v>935.92</v>
      </c>
    </row>
    <row r="88" spans="1:6" ht="14.25" customHeight="1" x14ac:dyDescent="0.2">
      <c r="A88" s="71">
        <f t="shared" si="1"/>
        <v>43710.958330000001</v>
      </c>
      <c r="B88" s="26">
        <v>23</v>
      </c>
      <c r="C88" s="30">
        <v>922.38</v>
      </c>
      <c r="D88" s="30">
        <v>0</v>
      </c>
      <c r="E88" s="30">
        <v>96.3</v>
      </c>
      <c r="F88" s="30">
        <v>963.19</v>
      </c>
    </row>
    <row r="89" spans="1:6" ht="14.25" customHeight="1" x14ac:dyDescent="0.2">
      <c r="A89" s="71">
        <f t="shared" si="1"/>
        <v>43711</v>
      </c>
      <c r="B89" s="26">
        <v>0</v>
      </c>
      <c r="C89" s="30">
        <v>907.71</v>
      </c>
      <c r="D89" s="30">
        <v>0</v>
      </c>
      <c r="E89" s="30">
        <v>211.67</v>
      </c>
      <c r="F89" s="30">
        <v>948.52</v>
      </c>
    </row>
    <row r="90" spans="1:6" ht="14.25" customHeight="1" x14ac:dyDescent="0.2">
      <c r="A90" s="71">
        <f t="shared" si="1"/>
        <v>43711.041669999999</v>
      </c>
      <c r="B90" s="26">
        <v>1</v>
      </c>
      <c r="C90" s="30">
        <v>896.11</v>
      </c>
      <c r="D90" s="30">
        <v>0</v>
      </c>
      <c r="E90" s="30">
        <v>103.05</v>
      </c>
      <c r="F90" s="30">
        <v>936.92</v>
      </c>
    </row>
    <row r="91" spans="1:6" ht="14.25" customHeight="1" x14ac:dyDescent="0.2">
      <c r="A91" s="71">
        <f t="shared" si="1"/>
        <v>43711.083330000001</v>
      </c>
      <c r="B91" s="26">
        <v>2</v>
      </c>
      <c r="C91" s="30">
        <v>895.97</v>
      </c>
      <c r="D91" s="30">
        <v>0</v>
      </c>
      <c r="E91" s="30">
        <v>109.48</v>
      </c>
      <c r="F91" s="30">
        <v>936.78</v>
      </c>
    </row>
    <row r="92" spans="1:6" ht="14.25" customHeight="1" x14ac:dyDescent="0.2">
      <c r="A92" s="71">
        <f t="shared" si="1"/>
        <v>43711.125</v>
      </c>
      <c r="B92" s="26">
        <v>3</v>
      </c>
      <c r="C92" s="30">
        <v>895.95</v>
      </c>
      <c r="D92" s="30">
        <v>0</v>
      </c>
      <c r="E92" s="30">
        <v>109.96</v>
      </c>
      <c r="F92" s="30">
        <v>936.76</v>
      </c>
    </row>
    <row r="93" spans="1:6" ht="14.25" customHeight="1" x14ac:dyDescent="0.2">
      <c r="A93" s="71">
        <f t="shared" si="1"/>
        <v>43711.166669999999</v>
      </c>
      <c r="B93" s="26">
        <v>4</v>
      </c>
      <c r="C93" s="30">
        <v>895.96</v>
      </c>
      <c r="D93" s="30">
        <v>0</v>
      </c>
      <c r="E93" s="30">
        <v>83.21</v>
      </c>
      <c r="F93" s="30">
        <v>936.77</v>
      </c>
    </row>
    <row r="94" spans="1:6" ht="14.25" customHeight="1" x14ac:dyDescent="0.2">
      <c r="A94" s="71">
        <f t="shared" si="1"/>
        <v>43711.208330000001</v>
      </c>
      <c r="B94" s="26">
        <v>5</v>
      </c>
      <c r="C94" s="30">
        <v>895.87</v>
      </c>
      <c r="D94" s="30">
        <v>0</v>
      </c>
      <c r="E94" s="30">
        <v>8.17</v>
      </c>
      <c r="F94" s="30">
        <v>936.68</v>
      </c>
    </row>
    <row r="95" spans="1:6" ht="14.25" customHeight="1" x14ac:dyDescent="0.2">
      <c r="A95" s="71">
        <f t="shared" si="1"/>
        <v>43711.25</v>
      </c>
      <c r="B95" s="26">
        <v>6</v>
      </c>
      <c r="C95" s="30">
        <v>895.26</v>
      </c>
      <c r="D95" s="30">
        <v>226.4</v>
      </c>
      <c r="E95" s="30">
        <v>0</v>
      </c>
      <c r="F95" s="30">
        <v>936.07</v>
      </c>
    </row>
    <row r="96" spans="1:6" ht="14.25" customHeight="1" x14ac:dyDescent="0.2">
      <c r="A96" s="71">
        <f t="shared" si="1"/>
        <v>43711.291669999999</v>
      </c>
      <c r="B96" s="26">
        <v>7</v>
      </c>
      <c r="C96" s="30">
        <v>938.23</v>
      </c>
      <c r="D96" s="30">
        <v>160.1</v>
      </c>
      <c r="E96" s="30">
        <v>0</v>
      </c>
      <c r="F96" s="30">
        <v>979.04</v>
      </c>
    </row>
    <row r="97" spans="1:6" ht="14.25" customHeight="1" x14ac:dyDescent="0.2">
      <c r="A97" s="71">
        <f t="shared" si="1"/>
        <v>43711.333330000001</v>
      </c>
      <c r="B97" s="26">
        <v>8</v>
      </c>
      <c r="C97" s="30">
        <v>912.23</v>
      </c>
      <c r="D97" s="30">
        <v>0</v>
      </c>
      <c r="E97" s="30">
        <v>135.86000000000001</v>
      </c>
      <c r="F97" s="30">
        <v>953.04</v>
      </c>
    </row>
    <row r="98" spans="1:6" ht="14.25" customHeight="1" x14ac:dyDescent="0.2">
      <c r="A98" s="71">
        <f t="shared" si="1"/>
        <v>43711.375</v>
      </c>
      <c r="B98" s="26">
        <v>9</v>
      </c>
      <c r="C98" s="30">
        <v>1016.28</v>
      </c>
      <c r="D98" s="30">
        <v>0.01</v>
      </c>
      <c r="E98" s="30">
        <v>257.01</v>
      </c>
      <c r="F98" s="30">
        <v>1057.0899999999999</v>
      </c>
    </row>
    <row r="99" spans="1:6" ht="14.25" customHeight="1" x14ac:dyDescent="0.2">
      <c r="A99" s="71">
        <f t="shared" si="1"/>
        <v>43711.416669999999</v>
      </c>
      <c r="B99" s="26">
        <v>10</v>
      </c>
      <c r="C99" s="30">
        <v>1053.2</v>
      </c>
      <c r="D99" s="30">
        <v>0</v>
      </c>
      <c r="E99" s="30">
        <v>95.23</v>
      </c>
      <c r="F99" s="30">
        <v>1094.01</v>
      </c>
    </row>
    <row r="100" spans="1:6" ht="14.25" customHeight="1" x14ac:dyDescent="0.2">
      <c r="A100" s="71">
        <f t="shared" si="1"/>
        <v>43711.458330000001</v>
      </c>
      <c r="B100" s="26">
        <v>11</v>
      </c>
      <c r="C100" s="30">
        <v>1090.3900000000001</v>
      </c>
      <c r="D100" s="30">
        <v>0</v>
      </c>
      <c r="E100" s="30">
        <v>83.61</v>
      </c>
      <c r="F100" s="30">
        <v>1131.2</v>
      </c>
    </row>
    <row r="101" spans="1:6" ht="14.25" customHeight="1" x14ac:dyDescent="0.2">
      <c r="A101" s="71">
        <f t="shared" si="1"/>
        <v>43711.5</v>
      </c>
      <c r="B101" s="26">
        <v>12</v>
      </c>
      <c r="C101" s="30">
        <v>1061.1600000000001</v>
      </c>
      <c r="D101" s="30">
        <v>0</v>
      </c>
      <c r="E101" s="30">
        <v>73.17</v>
      </c>
      <c r="F101" s="30">
        <v>1101.97</v>
      </c>
    </row>
    <row r="102" spans="1:6" ht="14.25" customHeight="1" x14ac:dyDescent="0.2">
      <c r="A102" s="71">
        <f t="shared" si="1"/>
        <v>43711.541669999999</v>
      </c>
      <c r="B102" s="26">
        <v>13</v>
      </c>
      <c r="C102" s="30">
        <v>1064.78</v>
      </c>
      <c r="D102" s="30">
        <v>0</v>
      </c>
      <c r="E102" s="30">
        <v>106.38</v>
      </c>
      <c r="F102" s="30">
        <v>1105.5899999999999</v>
      </c>
    </row>
    <row r="103" spans="1:6" ht="14.25" customHeight="1" x14ac:dyDescent="0.2">
      <c r="A103" s="71">
        <f t="shared" si="1"/>
        <v>43711.583330000001</v>
      </c>
      <c r="B103" s="26">
        <v>14</v>
      </c>
      <c r="C103" s="30">
        <v>1093.8399999999999</v>
      </c>
      <c r="D103" s="30">
        <v>0</v>
      </c>
      <c r="E103" s="30">
        <v>123.38</v>
      </c>
      <c r="F103" s="30">
        <v>1134.6500000000001</v>
      </c>
    </row>
    <row r="104" spans="1:6" ht="14.25" customHeight="1" x14ac:dyDescent="0.2">
      <c r="A104" s="71">
        <f t="shared" si="1"/>
        <v>43711.625</v>
      </c>
      <c r="B104" s="26">
        <v>15</v>
      </c>
      <c r="C104" s="30">
        <v>1092.8800000000001</v>
      </c>
      <c r="D104" s="30">
        <v>0</v>
      </c>
      <c r="E104" s="30">
        <v>119.15</v>
      </c>
      <c r="F104" s="30">
        <v>1133.69</v>
      </c>
    </row>
    <row r="105" spans="1:6" ht="14.25" customHeight="1" x14ac:dyDescent="0.2">
      <c r="A105" s="71">
        <f t="shared" si="1"/>
        <v>43711.666669999999</v>
      </c>
      <c r="B105" s="26">
        <v>16</v>
      </c>
      <c r="C105" s="30">
        <v>1062.6600000000001</v>
      </c>
      <c r="D105" s="30">
        <v>0</v>
      </c>
      <c r="E105" s="30">
        <v>108.11</v>
      </c>
      <c r="F105" s="30">
        <v>1103.47</v>
      </c>
    </row>
    <row r="106" spans="1:6" ht="14.25" customHeight="1" x14ac:dyDescent="0.2">
      <c r="A106" s="71">
        <f t="shared" si="1"/>
        <v>43711.708330000001</v>
      </c>
      <c r="B106" s="26">
        <v>17</v>
      </c>
      <c r="C106" s="30">
        <v>1029.3800000000001</v>
      </c>
      <c r="D106" s="30">
        <v>0</v>
      </c>
      <c r="E106" s="30">
        <v>116.16</v>
      </c>
      <c r="F106" s="30">
        <v>1070.19</v>
      </c>
    </row>
    <row r="107" spans="1:6" ht="14.25" customHeight="1" x14ac:dyDescent="0.2">
      <c r="A107" s="71">
        <f t="shared" si="1"/>
        <v>43711.75</v>
      </c>
      <c r="B107" s="26">
        <v>18</v>
      </c>
      <c r="C107" s="30">
        <v>1061.48</v>
      </c>
      <c r="D107" s="30">
        <v>0</v>
      </c>
      <c r="E107" s="30">
        <v>50.78</v>
      </c>
      <c r="F107" s="30">
        <v>1102.29</v>
      </c>
    </row>
    <row r="108" spans="1:6" ht="14.25" customHeight="1" x14ac:dyDescent="0.2">
      <c r="A108" s="71">
        <f t="shared" si="1"/>
        <v>43711.791669999999</v>
      </c>
      <c r="B108" s="26">
        <v>19</v>
      </c>
      <c r="C108" s="30">
        <v>1131.74</v>
      </c>
      <c r="D108" s="30">
        <v>0</v>
      </c>
      <c r="E108" s="30">
        <v>21.64</v>
      </c>
      <c r="F108" s="30">
        <v>1172.55</v>
      </c>
    </row>
    <row r="109" spans="1:6" ht="14.25" customHeight="1" x14ac:dyDescent="0.2">
      <c r="A109" s="71">
        <f t="shared" si="1"/>
        <v>43711.833330000001</v>
      </c>
      <c r="B109" s="26">
        <v>20</v>
      </c>
      <c r="C109" s="30">
        <v>1085.76</v>
      </c>
      <c r="D109" s="30">
        <v>0</v>
      </c>
      <c r="E109" s="30">
        <v>127.62</v>
      </c>
      <c r="F109" s="30">
        <v>1126.57</v>
      </c>
    </row>
    <row r="110" spans="1:6" ht="14.25" customHeight="1" x14ac:dyDescent="0.2">
      <c r="A110" s="71">
        <f t="shared" si="1"/>
        <v>43711.875</v>
      </c>
      <c r="B110" s="26">
        <v>21</v>
      </c>
      <c r="C110" s="30">
        <v>1038.83</v>
      </c>
      <c r="D110" s="30">
        <v>0</v>
      </c>
      <c r="E110" s="30">
        <v>205.18</v>
      </c>
      <c r="F110" s="30">
        <v>1079.6400000000001</v>
      </c>
    </row>
    <row r="111" spans="1:6" ht="14.25" customHeight="1" x14ac:dyDescent="0.2">
      <c r="A111" s="71">
        <f t="shared" si="1"/>
        <v>43711.916669999999</v>
      </c>
      <c r="B111" s="26">
        <v>22</v>
      </c>
      <c r="C111" s="30">
        <v>895.3</v>
      </c>
      <c r="D111" s="30">
        <v>0</v>
      </c>
      <c r="E111" s="30">
        <v>725.02</v>
      </c>
      <c r="F111" s="30">
        <v>936.11</v>
      </c>
    </row>
    <row r="112" spans="1:6" ht="14.25" customHeight="1" x14ac:dyDescent="0.2">
      <c r="A112" s="71">
        <f t="shared" si="1"/>
        <v>43711.958330000001</v>
      </c>
      <c r="B112" s="26">
        <v>23</v>
      </c>
      <c r="C112" s="30">
        <v>963.89</v>
      </c>
      <c r="D112" s="30">
        <v>0</v>
      </c>
      <c r="E112" s="30">
        <v>370.86</v>
      </c>
      <c r="F112" s="30">
        <v>1004.7</v>
      </c>
    </row>
    <row r="113" spans="1:6" ht="14.25" customHeight="1" x14ac:dyDescent="0.2">
      <c r="A113" s="71">
        <f t="shared" si="1"/>
        <v>43712</v>
      </c>
      <c r="B113" s="26">
        <v>0</v>
      </c>
      <c r="C113" s="30">
        <v>914.12</v>
      </c>
      <c r="D113" s="30">
        <v>0</v>
      </c>
      <c r="E113" s="30">
        <v>169.46</v>
      </c>
      <c r="F113" s="30">
        <v>954.93</v>
      </c>
    </row>
    <row r="114" spans="1:6" ht="14.25" customHeight="1" x14ac:dyDescent="0.2">
      <c r="A114" s="71">
        <f t="shared" si="1"/>
        <v>43712.041669999999</v>
      </c>
      <c r="B114" s="26">
        <v>1</v>
      </c>
      <c r="C114" s="30">
        <v>897.7</v>
      </c>
      <c r="D114" s="30">
        <v>0</v>
      </c>
      <c r="E114" s="30">
        <v>182.58</v>
      </c>
      <c r="F114" s="30">
        <v>938.51</v>
      </c>
    </row>
    <row r="115" spans="1:6" ht="14.25" customHeight="1" x14ac:dyDescent="0.2">
      <c r="A115" s="71">
        <f t="shared" si="1"/>
        <v>43712.083330000001</v>
      </c>
      <c r="B115" s="26">
        <v>2</v>
      </c>
      <c r="C115" s="30">
        <v>895.94</v>
      </c>
      <c r="D115" s="30">
        <v>0</v>
      </c>
      <c r="E115" s="30">
        <v>138.19999999999999</v>
      </c>
      <c r="F115" s="30">
        <v>936.75</v>
      </c>
    </row>
    <row r="116" spans="1:6" ht="14.25" customHeight="1" x14ac:dyDescent="0.2">
      <c r="A116" s="71">
        <f t="shared" si="1"/>
        <v>43712.125</v>
      </c>
      <c r="B116" s="26">
        <v>3</v>
      </c>
      <c r="C116" s="30">
        <v>895.94</v>
      </c>
      <c r="D116" s="30">
        <v>0</v>
      </c>
      <c r="E116" s="30">
        <v>68.540000000000006</v>
      </c>
      <c r="F116" s="30">
        <v>936.75</v>
      </c>
    </row>
    <row r="117" spans="1:6" ht="14.25" customHeight="1" x14ac:dyDescent="0.2">
      <c r="A117" s="71">
        <f t="shared" si="1"/>
        <v>43712.166669999999</v>
      </c>
      <c r="B117" s="26">
        <v>4</v>
      </c>
      <c r="C117" s="30">
        <v>895.92</v>
      </c>
      <c r="D117" s="30">
        <v>0.01</v>
      </c>
      <c r="E117" s="30">
        <v>39.299999999999997</v>
      </c>
      <c r="F117" s="30">
        <v>936.73</v>
      </c>
    </row>
    <row r="118" spans="1:6" ht="14.25" customHeight="1" x14ac:dyDescent="0.2">
      <c r="A118" s="71">
        <f t="shared" si="1"/>
        <v>43712.208330000001</v>
      </c>
      <c r="B118" s="26">
        <v>5</v>
      </c>
      <c r="C118" s="30">
        <v>895.86</v>
      </c>
      <c r="D118" s="30">
        <v>0</v>
      </c>
      <c r="E118" s="30">
        <v>58.79</v>
      </c>
      <c r="F118" s="30">
        <v>936.67</v>
      </c>
    </row>
    <row r="119" spans="1:6" ht="14.25" customHeight="1" x14ac:dyDescent="0.2">
      <c r="A119" s="71">
        <f t="shared" si="1"/>
        <v>43712.25</v>
      </c>
      <c r="B119" s="26">
        <v>6</v>
      </c>
      <c r="C119" s="30">
        <v>895.42</v>
      </c>
      <c r="D119" s="30">
        <v>167.74</v>
      </c>
      <c r="E119" s="30">
        <v>0</v>
      </c>
      <c r="F119" s="30">
        <v>936.23</v>
      </c>
    </row>
    <row r="120" spans="1:6" ht="14.25" customHeight="1" x14ac:dyDescent="0.2">
      <c r="A120" s="71">
        <f t="shared" si="1"/>
        <v>43712.291669999999</v>
      </c>
      <c r="B120" s="26">
        <v>7</v>
      </c>
      <c r="C120" s="30">
        <v>978.07</v>
      </c>
      <c r="D120" s="30">
        <v>102.24</v>
      </c>
      <c r="E120" s="30">
        <v>0</v>
      </c>
      <c r="F120" s="30">
        <v>1018.88</v>
      </c>
    </row>
    <row r="121" spans="1:6" ht="14.25" customHeight="1" x14ac:dyDescent="0.2">
      <c r="A121" s="71">
        <f t="shared" si="1"/>
        <v>43712.333330000001</v>
      </c>
      <c r="B121" s="26">
        <v>8</v>
      </c>
      <c r="C121" s="30">
        <v>895.99</v>
      </c>
      <c r="D121" s="30">
        <v>105.24</v>
      </c>
      <c r="E121" s="30">
        <v>0</v>
      </c>
      <c r="F121" s="30">
        <v>936.8</v>
      </c>
    </row>
    <row r="122" spans="1:6" ht="14.25" customHeight="1" x14ac:dyDescent="0.2">
      <c r="A122" s="71">
        <f t="shared" si="1"/>
        <v>43712.375</v>
      </c>
      <c r="B122" s="26">
        <v>9</v>
      </c>
      <c r="C122" s="30">
        <v>1013.93</v>
      </c>
      <c r="D122" s="30">
        <v>0</v>
      </c>
      <c r="E122" s="30">
        <v>30.72</v>
      </c>
      <c r="F122" s="30">
        <v>1054.74</v>
      </c>
    </row>
    <row r="123" spans="1:6" ht="14.25" customHeight="1" x14ac:dyDescent="0.2">
      <c r="A123" s="71">
        <f t="shared" si="1"/>
        <v>43712.416669999999</v>
      </c>
      <c r="B123" s="26">
        <v>10</v>
      </c>
      <c r="C123" s="30">
        <v>1052.3699999999999</v>
      </c>
      <c r="D123" s="30">
        <v>5.58</v>
      </c>
      <c r="E123" s="30">
        <v>0</v>
      </c>
      <c r="F123" s="30">
        <v>1093.18</v>
      </c>
    </row>
    <row r="124" spans="1:6" ht="14.25" customHeight="1" x14ac:dyDescent="0.2">
      <c r="A124" s="71">
        <f t="shared" si="1"/>
        <v>43712.458330000001</v>
      </c>
      <c r="B124" s="26">
        <v>11</v>
      </c>
      <c r="C124" s="30">
        <v>1082.76</v>
      </c>
      <c r="D124" s="30">
        <v>0</v>
      </c>
      <c r="E124" s="30">
        <v>2.6</v>
      </c>
      <c r="F124" s="30">
        <v>1123.57</v>
      </c>
    </row>
    <row r="125" spans="1:6" ht="14.25" customHeight="1" x14ac:dyDescent="0.2">
      <c r="A125" s="71">
        <f t="shared" si="1"/>
        <v>43712.5</v>
      </c>
      <c r="B125" s="26">
        <v>12</v>
      </c>
      <c r="C125" s="30">
        <v>1053.33</v>
      </c>
      <c r="D125" s="30">
        <v>0</v>
      </c>
      <c r="E125" s="30">
        <v>39.51</v>
      </c>
      <c r="F125" s="30">
        <v>1094.1400000000001</v>
      </c>
    </row>
    <row r="126" spans="1:6" ht="14.25" customHeight="1" x14ac:dyDescent="0.2">
      <c r="A126" s="71">
        <f t="shared" si="1"/>
        <v>43712.541669999999</v>
      </c>
      <c r="B126" s="26">
        <v>13</v>
      </c>
      <c r="C126" s="30">
        <v>1053.95</v>
      </c>
      <c r="D126" s="30">
        <v>50.22</v>
      </c>
      <c r="E126" s="30">
        <v>0</v>
      </c>
      <c r="F126" s="30">
        <v>1094.76</v>
      </c>
    </row>
    <row r="127" spans="1:6" ht="14.25" customHeight="1" x14ac:dyDescent="0.2">
      <c r="A127" s="71">
        <f t="shared" si="1"/>
        <v>43712.583330000001</v>
      </c>
      <c r="B127" s="26">
        <v>14</v>
      </c>
      <c r="C127" s="30">
        <v>1081.5899999999999</v>
      </c>
      <c r="D127" s="30">
        <v>0</v>
      </c>
      <c r="E127" s="30">
        <v>58.16</v>
      </c>
      <c r="F127" s="30">
        <v>1122.4000000000001</v>
      </c>
    </row>
    <row r="128" spans="1:6" ht="14.25" customHeight="1" x14ac:dyDescent="0.2">
      <c r="A128" s="71">
        <f t="shared" si="1"/>
        <v>43712.625</v>
      </c>
      <c r="B128" s="26">
        <v>15</v>
      </c>
      <c r="C128" s="30">
        <v>1054.25</v>
      </c>
      <c r="D128" s="30">
        <v>0</v>
      </c>
      <c r="E128" s="30">
        <v>42.25</v>
      </c>
      <c r="F128" s="30">
        <v>1095.06</v>
      </c>
    </row>
    <row r="129" spans="1:6" ht="14.25" customHeight="1" x14ac:dyDescent="0.2">
      <c r="A129" s="71">
        <f t="shared" si="1"/>
        <v>43712.666669999999</v>
      </c>
      <c r="B129" s="26">
        <v>16</v>
      </c>
      <c r="C129" s="30">
        <v>1053.27</v>
      </c>
      <c r="D129" s="30">
        <v>0</v>
      </c>
      <c r="E129" s="30">
        <v>43.03</v>
      </c>
      <c r="F129" s="30">
        <v>1094.08</v>
      </c>
    </row>
    <row r="130" spans="1:6" ht="14.25" customHeight="1" x14ac:dyDescent="0.2">
      <c r="A130" s="71">
        <f t="shared" ref="A130:A193" si="2">A106+1</f>
        <v>43712.708330000001</v>
      </c>
      <c r="B130" s="26">
        <v>17</v>
      </c>
      <c r="C130" s="30">
        <v>1021.63</v>
      </c>
      <c r="D130" s="30">
        <v>0</v>
      </c>
      <c r="E130" s="30">
        <v>519.11</v>
      </c>
      <c r="F130" s="30">
        <v>1062.44</v>
      </c>
    </row>
    <row r="131" spans="1:6" ht="14.25" customHeight="1" x14ac:dyDescent="0.2">
      <c r="A131" s="71">
        <f t="shared" si="2"/>
        <v>43712.75</v>
      </c>
      <c r="B131" s="26">
        <v>18</v>
      </c>
      <c r="C131" s="30">
        <v>1051.1199999999999</v>
      </c>
      <c r="D131" s="30">
        <v>0</v>
      </c>
      <c r="E131" s="30">
        <v>141.27000000000001</v>
      </c>
      <c r="F131" s="30">
        <v>1091.93</v>
      </c>
    </row>
    <row r="132" spans="1:6" ht="14.25" customHeight="1" x14ac:dyDescent="0.2">
      <c r="A132" s="71">
        <f t="shared" si="2"/>
        <v>43712.791669999999</v>
      </c>
      <c r="B132" s="26">
        <v>19</v>
      </c>
      <c r="C132" s="30">
        <v>1117.83</v>
      </c>
      <c r="D132" s="30">
        <v>0</v>
      </c>
      <c r="E132" s="30">
        <v>118.48</v>
      </c>
      <c r="F132" s="30">
        <v>1158.6400000000001</v>
      </c>
    </row>
    <row r="133" spans="1:6" ht="14.25" customHeight="1" x14ac:dyDescent="0.2">
      <c r="A133" s="71">
        <f t="shared" si="2"/>
        <v>43712.833330000001</v>
      </c>
      <c r="B133" s="26">
        <v>20</v>
      </c>
      <c r="C133" s="30">
        <v>1048.1400000000001</v>
      </c>
      <c r="D133" s="30">
        <v>0</v>
      </c>
      <c r="E133" s="30">
        <v>431.65</v>
      </c>
      <c r="F133" s="30">
        <v>1088.95</v>
      </c>
    </row>
    <row r="134" spans="1:6" ht="14.25" customHeight="1" x14ac:dyDescent="0.2">
      <c r="A134" s="71">
        <f t="shared" si="2"/>
        <v>43712.875</v>
      </c>
      <c r="B134" s="26">
        <v>21</v>
      </c>
      <c r="C134" s="30">
        <v>919.39</v>
      </c>
      <c r="D134" s="30">
        <v>0</v>
      </c>
      <c r="E134" s="30">
        <v>517.12</v>
      </c>
      <c r="F134" s="30">
        <v>960.2</v>
      </c>
    </row>
    <row r="135" spans="1:6" ht="14.25" customHeight="1" x14ac:dyDescent="0.2">
      <c r="A135" s="71">
        <f t="shared" si="2"/>
        <v>43712.916669999999</v>
      </c>
      <c r="B135" s="26">
        <v>22</v>
      </c>
      <c r="C135" s="30">
        <v>895.4</v>
      </c>
      <c r="D135" s="30">
        <v>0</v>
      </c>
      <c r="E135" s="30">
        <v>844.25</v>
      </c>
      <c r="F135" s="30">
        <v>936.21</v>
      </c>
    </row>
    <row r="136" spans="1:6" ht="14.25" customHeight="1" x14ac:dyDescent="0.2">
      <c r="A136" s="71">
        <f t="shared" si="2"/>
        <v>43712.958330000001</v>
      </c>
      <c r="B136" s="26">
        <v>23</v>
      </c>
      <c r="C136" s="30">
        <v>976.41</v>
      </c>
      <c r="D136" s="30">
        <v>0</v>
      </c>
      <c r="E136" s="30">
        <v>494.6</v>
      </c>
      <c r="F136" s="30">
        <v>1017.22</v>
      </c>
    </row>
    <row r="137" spans="1:6" ht="14.25" customHeight="1" x14ac:dyDescent="0.2">
      <c r="A137" s="71">
        <f t="shared" si="2"/>
        <v>43713</v>
      </c>
      <c r="B137" s="26">
        <v>0</v>
      </c>
      <c r="C137" s="30">
        <v>907.37</v>
      </c>
      <c r="D137" s="30">
        <v>0</v>
      </c>
      <c r="E137" s="30">
        <v>89.74</v>
      </c>
      <c r="F137" s="30">
        <v>948.18</v>
      </c>
    </row>
    <row r="138" spans="1:6" ht="14.25" customHeight="1" x14ac:dyDescent="0.2">
      <c r="A138" s="71">
        <f t="shared" si="2"/>
        <v>43713.041669999999</v>
      </c>
      <c r="B138" s="26">
        <v>1</v>
      </c>
      <c r="C138" s="30">
        <v>898.4</v>
      </c>
      <c r="D138" s="30">
        <v>0</v>
      </c>
      <c r="E138" s="30">
        <v>64.959999999999994</v>
      </c>
      <c r="F138" s="30">
        <v>939.21</v>
      </c>
    </row>
    <row r="139" spans="1:6" ht="14.25" customHeight="1" x14ac:dyDescent="0.2">
      <c r="A139" s="71">
        <f t="shared" si="2"/>
        <v>43713.083330000001</v>
      </c>
      <c r="B139" s="26">
        <v>2</v>
      </c>
      <c r="C139" s="30">
        <v>896.02</v>
      </c>
      <c r="D139" s="30">
        <v>0</v>
      </c>
      <c r="E139" s="30">
        <v>86.07</v>
      </c>
      <c r="F139" s="30">
        <v>936.83</v>
      </c>
    </row>
    <row r="140" spans="1:6" ht="14.25" customHeight="1" x14ac:dyDescent="0.2">
      <c r="A140" s="71">
        <f t="shared" si="2"/>
        <v>43713.125</v>
      </c>
      <c r="B140" s="26">
        <v>3</v>
      </c>
      <c r="C140" s="30">
        <v>896.01</v>
      </c>
      <c r="D140" s="30">
        <v>0</v>
      </c>
      <c r="E140" s="30">
        <v>37.5</v>
      </c>
      <c r="F140" s="30">
        <v>936.82</v>
      </c>
    </row>
    <row r="141" spans="1:6" ht="14.25" customHeight="1" x14ac:dyDescent="0.2">
      <c r="A141" s="71">
        <f t="shared" si="2"/>
        <v>43713.166669999999</v>
      </c>
      <c r="B141" s="26">
        <v>4</v>
      </c>
      <c r="C141" s="30">
        <v>896</v>
      </c>
      <c r="D141" s="30">
        <v>2.77</v>
      </c>
      <c r="E141" s="30">
        <v>0</v>
      </c>
      <c r="F141" s="30">
        <v>936.81</v>
      </c>
    </row>
    <row r="142" spans="1:6" ht="14.25" customHeight="1" x14ac:dyDescent="0.2">
      <c r="A142" s="71">
        <f t="shared" si="2"/>
        <v>43713.208330000001</v>
      </c>
      <c r="B142" s="26">
        <v>5</v>
      </c>
      <c r="C142" s="30">
        <v>895.89</v>
      </c>
      <c r="D142" s="30">
        <v>43.46</v>
      </c>
      <c r="E142" s="30">
        <v>0</v>
      </c>
      <c r="F142" s="30">
        <v>936.7</v>
      </c>
    </row>
    <row r="143" spans="1:6" ht="14.25" customHeight="1" x14ac:dyDescent="0.2">
      <c r="A143" s="71">
        <f t="shared" si="2"/>
        <v>43713.25</v>
      </c>
      <c r="B143" s="26">
        <v>6</v>
      </c>
      <c r="C143" s="30">
        <v>895.25</v>
      </c>
      <c r="D143" s="30">
        <v>114.82</v>
      </c>
      <c r="E143" s="30">
        <v>0</v>
      </c>
      <c r="F143" s="30">
        <v>936.06</v>
      </c>
    </row>
    <row r="144" spans="1:6" ht="14.25" customHeight="1" x14ac:dyDescent="0.2">
      <c r="A144" s="71">
        <f t="shared" si="2"/>
        <v>43713.291669999999</v>
      </c>
      <c r="B144" s="26">
        <v>7</v>
      </c>
      <c r="C144" s="30">
        <v>949.17</v>
      </c>
      <c r="D144" s="30">
        <v>72.92</v>
      </c>
      <c r="E144" s="30">
        <v>0</v>
      </c>
      <c r="F144" s="30">
        <v>989.98</v>
      </c>
    </row>
    <row r="145" spans="1:6" ht="14.25" customHeight="1" x14ac:dyDescent="0.2">
      <c r="A145" s="71">
        <f t="shared" si="2"/>
        <v>43713.333330000001</v>
      </c>
      <c r="B145" s="26">
        <v>8</v>
      </c>
      <c r="C145" s="30">
        <v>895.91</v>
      </c>
      <c r="D145" s="30">
        <v>45.22</v>
      </c>
      <c r="E145" s="30">
        <v>0</v>
      </c>
      <c r="F145" s="30">
        <v>936.72</v>
      </c>
    </row>
    <row r="146" spans="1:6" ht="14.25" customHeight="1" x14ac:dyDescent="0.2">
      <c r="A146" s="71">
        <f t="shared" si="2"/>
        <v>43713.375</v>
      </c>
      <c r="B146" s="26">
        <v>9</v>
      </c>
      <c r="C146" s="30">
        <v>951.99</v>
      </c>
      <c r="D146" s="30">
        <v>5.94</v>
      </c>
      <c r="E146" s="30">
        <v>0.24</v>
      </c>
      <c r="F146" s="30">
        <v>992.8</v>
      </c>
    </row>
    <row r="147" spans="1:6" ht="14.25" customHeight="1" x14ac:dyDescent="0.2">
      <c r="A147" s="71">
        <f t="shared" si="2"/>
        <v>43713.416669999999</v>
      </c>
      <c r="B147" s="26">
        <v>10</v>
      </c>
      <c r="C147" s="30">
        <v>1027.06</v>
      </c>
      <c r="D147" s="30">
        <v>0</v>
      </c>
      <c r="E147" s="30">
        <v>19.96</v>
      </c>
      <c r="F147" s="30">
        <v>1067.8699999999999</v>
      </c>
    </row>
    <row r="148" spans="1:6" ht="14.25" customHeight="1" x14ac:dyDescent="0.2">
      <c r="A148" s="71">
        <f t="shared" si="2"/>
        <v>43713.458330000001</v>
      </c>
      <c r="B148" s="26">
        <v>11</v>
      </c>
      <c r="C148" s="30">
        <v>1033.98</v>
      </c>
      <c r="D148" s="30">
        <v>0</v>
      </c>
      <c r="E148" s="30">
        <v>80.72</v>
      </c>
      <c r="F148" s="30">
        <v>1074.79</v>
      </c>
    </row>
    <row r="149" spans="1:6" ht="14.25" customHeight="1" x14ac:dyDescent="0.2">
      <c r="A149" s="71">
        <f t="shared" si="2"/>
        <v>43713.5</v>
      </c>
      <c r="B149" s="26">
        <v>12</v>
      </c>
      <c r="C149" s="30">
        <v>1027.49</v>
      </c>
      <c r="D149" s="30">
        <v>0</v>
      </c>
      <c r="E149" s="30">
        <v>59.08</v>
      </c>
      <c r="F149" s="30">
        <v>1068.3</v>
      </c>
    </row>
    <row r="150" spans="1:6" ht="14.25" customHeight="1" x14ac:dyDescent="0.2">
      <c r="A150" s="71">
        <f t="shared" si="2"/>
        <v>43713.541669999999</v>
      </c>
      <c r="B150" s="26">
        <v>13</v>
      </c>
      <c r="C150" s="30">
        <v>1031.74</v>
      </c>
      <c r="D150" s="30">
        <v>0</v>
      </c>
      <c r="E150" s="30">
        <v>75.239999999999995</v>
      </c>
      <c r="F150" s="30">
        <v>1072.55</v>
      </c>
    </row>
    <row r="151" spans="1:6" ht="14.25" customHeight="1" x14ac:dyDescent="0.2">
      <c r="A151" s="71">
        <f t="shared" si="2"/>
        <v>43713.583330000001</v>
      </c>
      <c r="B151" s="26">
        <v>14</v>
      </c>
      <c r="C151" s="30">
        <v>1031.45</v>
      </c>
      <c r="D151" s="30">
        <v>0</v>
      </c>
      <c r="E151" s="30">
        <v>54.65</v>
      </c>
      <c r="F151" s="30">
        <v>1072.26</v>
      </c>
    </row>
    <row r="152" spans="1:6" ht="14.25" customHeight="1" x14ac:dyDescent="0.2">
      <c r="A152" s="71">
        <f t="shared" si="2"/>
        <v>43713.625</v>
      </c>
      <c r="B152" s="26">
        <v>15</v>
      </c>
      <c r="C152" s="30">
        <v>1033.28</v>
      </c>
      <c r="D152" s="30">
        <v>14.37</v>
      </c>
      <c r="E152" s="30">
        <v>0.03</v>
      </c>
      <c r="F152" s="30">
        <v>1074.0899999999999</v>
      </c>
    </row>
    <row r="153" spans="1:6" ht="14.25" customHeight="1" x14ac:dyDescent="0.2">
      <c r="A153" s="71">
        <f t="shared" si="2"/>
        <v>43713.666669999999</v>
      </c>
      <c r="B153" s="26">
        <v>16</v>
      </c>
      <c r="C153" s="30">
        <v>996.05</v>
      </c>
      <c r="D153" s="30">
        <v>5.1100000000000003</v>
      </c>
      <c r="E153" s="30">
        <v>0.54</v>
      </c>
      <c r="F153" s="30">
        <v>1036.8599999999999</v>
      </c>
    </row>
    <row r="154" spans="1:6" ht="14.25" customHeight="1" x14ac:dyDescent="0.2">
      <c r="A154" s="71">
        <f t="shared" si="2"/>
        <v>43713.708330000001</v>
      </c>
      <c r="B154" s="26">
        <v>17</v>
      </c>
      <c r="C154" s="30">
        <v>955.54</v>
      </c>
      <c r="D154" s="30">
        <v>0</v>
      </c>
      <c r="E154" s="30">
        <v>66.349999999999994</v>
      </c>
      <c r="F154" s="30">
        <v>996.35</v>
      </c>
    </row>
    <row r="155" spans="1:6" ht="14.25" customHeight="1" x14ac:dyDescent="0.2">
      <c r="A155" s="71">
        <f t="shared" si="2"/>
        <v>43713.75</v>
      </c>
      <c r="B155" s="26">
        <v>18</v>
      </c>
      <c r="C155" s="30">
        <v>1020.22</v>
      </c>
      <c r="D155" s="30">
        <v>0.21</v>
      </c>
      <c r="E155" s="30">
        <v>32.75</v>
      </c>
      <c r="F155" s="30">
        <v>1061.03</v>
      </c>
    </row>
    <row r="156" spans="1:6" ht="14.25" customHeight="1" x14ac:dyDescent="0.2">
      <c r="A156" s="71">
        <f t="shared" si="2"/>
        <v>43713.791669999999</v>
      </c>
      <c r="B156" s="26">
        <v>19</v>
      </c>
      <c r="C156" s="30">
        <v>1125.3</v>
      </c>
      <c r="D156" s="30">
        <v>41.85</v>
      </c>
      <c r="E156" s="30">
        <v>0</v>
      </c>
      <c r="F156" s="30">
        <v>1166.1099999999999</v>
      </c>
    </row>
    <row r="157" spans="1:6" ht="14.25" customHeight="1" x14ac:dyDescent="0.2">
      <c r="A157" s="71">
        <f t="shared" si="2"/>
        <v>43713.833330000001</v>
      </c>
      <c r="B157" s="26">
        <v>20</v>
      </c>
      <c r="C157" s="30">
        <v>1081.8800000000001</v>
      </c>
      <c r="D157" s="30">
        <v>0</v>
      </c>
      <c r="E157" s="30">
        <v>274.06</v>
      </c>
      <c r="F157" s="30">
        <v>1122.69</v>
      </c>
    </row>
    <row r="158" spans="1:6" ht="14.25" customHeight="1" x14ac:dyDescent="0.2">
      <c r="A158" s="71">
        <f t="shared" si="2"/>
        <v>43713.875</v>
      </c>
      <c r="B158" s="26">
        <v>21</v>
      </c>
      <c r="C158" s="30">
        <v>980.59</v>
      </c>
      <c r="D158" s="30">
        <v>0</v>
      </c>
      <c r="E158" s="30">
        <v>257.18</v>
      </c>
      <c r="F158" s="30">
        <v>1021.4</v>
      </c>
    </row>
    <row r="159" spans="1:6" ht="14.25" customHeight="1" x14ac:dyDescent="0.2">
      <c r="A159" s="71">
        <f t="shared" si="2"/>
        <v>43713.916669999999</v>
      </c>
      <c r="B159" s="26">
        <v>22</v>
      </c>
      <c r="C159" s="30">
        <v>895.23</v>
      </c>
      <c r="D159" s="30">
        <v>0</v>
      </c>
      <c r="E159" s="30">
        <v>586.22</v>
      </c>
      <c r="F159" s="30">
        <v>936.04</v>
      </c>
    </row>
    <row r="160" spans="1:6" ht="14.25" customHeight="1" x14ac:dyDescent="0.2">
      <c r="A160" s="71">
        <f t="shared" si="2"/>
        <v>43713.958330000001</v>
      </c>
      <c r="B160" s="26">
        <v>23</v>
      </c>
      <c r="C160" s="30">
        <v>991.05</v>
      </c>
      <c r="D160" s="30">
        <v>0</v>
      </c>
      <c r="E160" s="30">
        <v>443.55</v>
      </c>
      <c r="F160" s="30">
        <v>1031.8599999999999</v>
      </c>
    </row>
    <row r="161" spans="1:6" ht="14.25" customHeight="1" x14ac:dyDescent="0.2">
      <c r="A161" s="71">
        <f t="shared" si="2"/>
        <v>43714</v>
      </c>
      <c r="B161" s="26">
        <v>0</v>
      </c>
      <c r="C161" s="30">
        <v>908.92</v>
      </c>
      <c r="D161" s="30">
        <v>0</v>
      </c>
      <c r="E161" s="30">
        <v>103.76</v>
      </c>
      <c r="F161" s="30">
        <v>949.73</v>
      </c>
    </row>
    <row r="162" spans="1:6" ht="14.25" customHeight="1" x14ac:dyDescent="0.2">
      <c r="A162" s="71">
        <f t="shared" si="2"/>
        <v>43714.041669999999</v>
      </c>
      <c r="B162" s="26">
        <v>1</v>
      </c>
      <c r="C162" s="30">
        <v>898.51</v>
      </c>
      <c r="D162" s="30">
        <v>0</v>
      </c>
      <c r="E162" s="30">
        <v>78.25</v>
      </c>
      <c r="F162" s="30">
        <v>939.32</v>
      </c>
    </row>
    <row r="163" spans="1:6" ht="14.25" customHeight="1" x14ac:dyDescent="0.2">
      <c r="A163" s="71">
        <f t="shared" si="2"/>
        <v>43714.083330000001</v>
      </c>
      <c r="B163" s="26">
        <v>2</v>
      </c>
      <c r="C163" s="30">
        <v>896.09</v>
      </c>
      <c r="D163" s="30">
        <v>0</v>
      </c>
      <c r="E163" s="30">
        <v>50.15</v>
      </c>
      <c r="F163" s="30">
        <v>936.9</v>
      </c>
    </row>
    <row r="164" spans="1:6" ht="14.25" customHeight="1" x14ac:dyDescent="0.2">
      <c r="A164" s="71">
        <f t="shared" si="2"/>
        <v>43714.125</v>
      </c>
      <c r="B164" s="26">
        <v>3</v>
      </c>
      <c r="C164" s="30">
        <v>896.08</v>
      </c>
      <c r="D164" s="30">
        <v>0</v>
      </c>
      <c r="E164" s="30">
        <v>26.32</v>
      </c>
      <c r="F164" s="30">
        <v>936.89</v>
      </c>
    </row>
    <row r="165" spans="1:6" ht="14.25" customHeight="1" x14ac:dyDescent="0.2">
      <c r="A165" s="71">
        <f t="shared" si="2"/>
        <v>43714.166669999999</v>
      </c>
      <c r="B165" s="26">
        <v>4</v>
      </c>
      <c r="C165" s="30">
        <v>896.06</v>
      </c>
      <c r="D165" s="30">
        <v>27.92</v>
      </c>
      <c r="E165" s="30">
        <v>0</v>
      </c>
      <c r="F165" s="30">
        <v>936.87</v>
      </c>
    </row>
    <row r="166" spans="1:6" ht="14.25" customHeight="1" x14ac:dyDescent="0.2">
      <c r="A166" s="71">
        <f t="shared" si="2"/>
        <v>43714.208330000001</v>
      </c>
      <c r="B166" s="26">
        <v>5</v>
      </c>
      <c r="C166" s="30">
        <v>895.95</v>
      </c>
      <c r="D166" s="30">
        <v>40.299999999999997</v>
      </c>
      <c r="E166" s="30">
        <v>0</v>
      </c>
      <c r="F166" s="30">
        <v>936.76</v>
      </c>
    </row>
    <row r="167" spans="1:6" ht="14.25" customHeight="1" x14ac:dyDescent="0.2">
      <c r="A167" s="71">
        <f t="shared" si="2"/>
        <v>43714.25</v>
      </c>
      <c r="B167" s="26">
        <v>6</v>
      </c>
      <c r="C167" s="30">
        <v>895.33</v>
      </c>
      <c r="D167" s="30">
        <v>85.05</v>
      </c>
      <c r="E167" s="30">
        <v>0</v>
      </c>
      <c r="F167" s="30">
        <v>936.14</v>
      </c>
    </row>
    <row r="168" spans="1:6" ht="14.25" customHeight="1" x14ac:dyDescent="0.2">
      <c r="A168" s="71">
        <f t="shared" si="2"/>
        <v>43714.291669999999</v>
      </c>
      <c r="B168" s="26">
        <v>7</v>
      </c>
      <c r="C168" s="30">
        <v>953.79</v>
      </c>
      <c r="D168" s="30">
        <v>0</v>
      </c>
      <c r="E168" s="30">
        <v>35.44</v>
      </c>
      <c r="F168" s="30">
        <v>994.6</v>
      </c>
    </row>
    <row r="169" spans="1:6" ht="14.25" customHeight="1" x14ac:dyDescent="0.2">
      <c r="A169" s="71">
        <f t="shared" si="2"/>
        <v>43714.333330000001</v>
      </c>
      <c r="B169" s="26">
        <v>8</v>
      </c>
      <c r="C169" s="30">
        <v>895.92</v>
      </c>
      <c r="D169" s="30">
        <v>58.3</v>
      </c>
      <c r="E169" s="30">
        <v>0</v>
      </c>
      <c r="F169" s="30">
        <v>936.73</v>
      </c>
    </row>
    <row r="170" spans="1:6" ht="14.25" customHeight="1" x14ac:dyDescent="0.2">
      <c r="A170" s="71">
        <f t="shared" si="2"/>
        <v>43714.375</v>
      </c>
      <c r="B170" s="26">
        <v>9</v>
      </c>
      <c r="C170" s="30">
        <v>950.4</v>
      </c>
      <c r="D170" s="30">
        <v>0</v>
      </c>
      <c r="E170" s="30">
        <v>10.89</v>
      </c>
      <c r="F170" s="30">
        <v>991.21</v>
      </c>
    </row>
    <row r="171" spans="1:6" ht="14.25" customHeight="1" x14ac:dyDescent="0.2">
      <c r="A171" s="71">
        <f t="shared" si="2"/>
        <v>43714.416669999999</v>
      </c>
      <c r="B171" s="26">
        <v>10</v>
      </c>
      <c r="C171" s="30">
        <v>1005.06</v>
      </c>
      <c r="D171" s="30">
        <v>0.65</v>
      </c>
      <c r="E171" s="30">
        <v>0.78</v>
      </c>
      <c r="F171" s="30">
        <v>1045.8699999999999</v>
      </c>
    </row>
    <row r="172" spans="1:6" ht="14.25" customHeight="1" x14ac:dyDescent="0.2">
      <c r="A172" s="71">
        <f t="shared" si="2"/>
        <v>43714.458330000001</v>
      </c>
      <c r="B172" s="26">
        <v>11</v>
      </c>
      <c r="C172" s="30">
        <v>1017.16</v>
      </c>
      <c r="D172" s="30">
        <v>0</v>
      </c>
      <c r="E172" s="30">
        <v>32.979999999999997</v>
      </c>
      <c r="F172" s="30">
        <v>1057.97</v>
      </c>
    </row>
    <row r="173" spans="1:6" ht="14.25" customHeight="1" x14ac:dyDescent="0.2">
      <c r="A173" s="71">
        <f t="shared" si="2"/>
        <v>43714.5</v>
      </c>
      <c r="B173" s="26">
        <v>12</v>
      </c>
      <c r="C173" s="30">
        <v>1017.57</v>
      </c>
      <c r="D173" s="30">
        <v>66.63</v>
      </c>
      <c r="E173" s="30">
        <v>0</v>
      </c>
      <c r="F173" s="30">
        <v>1058.3800000000001</v>
      </c>
    </row>
    <row r="174" spans="1:6" ht="14.25" customHeight="1" x14ac:dyDescent="0.2">
      <c r="A174" s="71">
        <f t="shared" si="2"/>
        <v>43714.541669999999</v>
      </c>
      <c r="B174" s="26">
        <v>13</v>
      </c>
      <c r="C174" s="30">
        <v>1017.53</v>
      </c>
      <c r="D174" s="30">
        <v>0</v>
      </c>
      <c r="E174" s="30">
        <v>54.51</v>
      </c>
      <c r="F174" s="30">
        <v>1058.3399999999999</v>
      </c>
    </row>
    <row r="175" spans="1:6" ht="14.25" customHeight="1" x14ac:dyDescent="0.2">
      <c r="A175" s="71">
        <f t="shared" si="2"/>
        <v>43714.583330000001</v>
      </c>
      <c r="B175" s="26">
        <v>14</v>
      </c>
      <c r="C175" s="30">
        <v>1017.34</v>
      </c>
      <c r="D175" s="30">
        <v>0</v>
      </c>
      <c r="E175" s="30">
        <v>64.430000000000007</v>
      </c>
      <c r="F175" s="30">
        <v>1058.1500000000001</v>
      </c>
    </row>
    <row r="176" spans="1:6" ht="14.25" customHeight="1" x14ac:dyDescent="0.2">
      <c r="A176" s="71">
        <f t="shared" si="2"/>
        <v>43714.625</v>
      </c>
      <c r="B176" s="26">
        <v>15</v>
      </c>
      <c r="C176" s="30">
        <v>1018.44</v>
      </c>
      <c r="D176" s="30">
        <v>0</v>
      </c>
      <c r="E176" s="30">
        <v>79.41</v>
      </c>
      <c r="F176" s="30">
        <v>1059.25</v>
      </c>
    </row>
    <row r="177" spans="1:6" ht="14.25" customHeight="1" x14ac:dyDescent="0.2">
      <c r="A177" s="71">
        <f t="shared" si="2"/>
        <v>43714.666669999999</v>
      </c>
      <c r="B177" s="26">
        <v>16</v>
      </c>
      <c r="C177" s="30">
        <v>985.84</v>
      </c>
      <c r="D177" s="30">
        <v>0</v>
      </c>
      <c r="E177" s="30">
        <v>82.37</v>
      </c>
      <c r="F177" s="30">
        <v>1026.6500000000001</v>
      </c>
    </row>
    <row r="178" spans="1:6" ht="14.25" customHeight="1" x14ac:dyDescent="0.2">
      <c r="A178" s="71">
        <f t="shared" si="2"/>
        <v>43714.708330000001</v>
      </c>
      <c r="B178" s="26">
        <v>17</v>
      </c>
      <c r="C178" s="30">
        <v>949.76</v>
      </c>
      <c r="D178" s="30">
        <v>0</v>
      </c>
      <c r="E178" s="30">
        <v>164.09</v>
      </c>
      <c r="F178" s="30">
        <v>990.57</v>
      </c>
    </row>
    <row r="179" spans="1:6" ht="14.25" customHeight="1" x14ac:dyDescent="0.2">
      <c r="A179" s="71">
        <f t="shared" si="2"/>
        <v>43714.75</v>
      </c>
      <c r="B179" s="26">
        <v>18</v>
      </c>
      <c r="C179" s="30">
        <v>1014.78</v>
      </c>
      <c r="D179" s="30">
        <v>0</v>
      </c>
      <c r="E179" s="30">
        <v>159.66</v>
      </c>
      <c r="F179" s="30">
        <v>1055.5899999999999</v>
      </c>
    </row>
    <row r="180" spans="1:6" ht="14.25" customHeight="1" x14ac:dyDescent="0.2">
      <c r="A180" s="71">
        <f t="shared" si="2"/>
        <v>43714.791669999999</v>
      </c>
      <c r="B180" s="26">
        <v>19</v>
      </c>
      <c r="C180" s="30">
        <v>1108.53</v>
      </c>
      <c r="D180" s="30">
        <v>92.44</v>
      </c>
      <c r="E180" s="30">
        <v>0</v>
      </c>
      <c r="F180" s="30">
        <v>1149.3399999999999</v>
      </c>
    </row>
    <row r="181" spans="1:6" ht="14.25" customHeight="1" x14ac:dyDescent="0.2">
      <c r="A181" s="71">
        <f t="shared" si="2"/>
        <v>43714.833330000001</v>
      </c>
      <c r="B181" s="26">
        <v>20</v>
      </c>
      <c r="C181" s="30">
        <v>1067.1600000000001</v>
      </c>
      <c r="D181" s="30">
        <v>0</v>
      </c>
      <c r="E181" s="30">
        <v>503.86</v>
      </c>
      <c r="F181" s="30">
        <v>1107.97</v>
      </c>
    </row>
    <row r="182" spans="1:6" ht="14.25" customHeight="1" x14ac:dyDescent="0.2">
      <c r="A182" s="71">
        <f t="shared" si="2"/>
        <v>43714.875</v>
      </c>
      <c r="B182" s="26">
        <v>21</v>
      </c>
      <c r="C182" s="30">
        <v>973.2</v>
      </c>
      <c r="D182" s="30">
        <v>0</v>
      </c>
      <c r="E182" s="30">
        <v>624.35</v>
      </c>
      <c r="F182" s="30">
        <v>1014.01</v>
      </c>
    </row>
    <row r="183" spans="1:6" ht="14.25" customHeight="1" x14ac:dyDescent="0.2">
      <c r="A183" s="71">
        <f t="shared" si="2"/>
        <v>43714.916669999999</v>
      </c>
      <c r="B183" s="26">
        <v>22</v>
      </c>
      <c r="C183" s="30">
        <v>894.48</v>
      </c>
      <c r="D183" s="30">
        <v>0</v>
      </c>
      <c r="E183" s="30">
        <v>470.96</v>
      </c>
      <c r="F183" s="30">
        <v>935.29</v>
      </c>
    </row>
    <row r="184" spans="1:6" ht="14.25" customHeight="1" x14ac:dyDescent="0.2">
      <c r="A184" s="71">
        <f t="shared" si="2"/>
        <v>43714.958330000001</v>
      </c>
      <c r="B184" s="26">
        <v>23</v>
      </c>
      <c r="C184" s="30">
        <v>1012.03</v>
      </c>
      <c r="D184" s="30">
        <v>0</v>
      </c>
      <c r="E184" s="30">
        <v>783.79</v>
      </c>
      <c r="F184" s="30">
        <v>1052.8399999999999</v>
      </c>
    </row>
    <row r="185" spans="1:6" ht="14.25" customHeight="1" x14ac:dyDescent="0.2">
      <c r="A185" s="71">
        <f t="shared" si="2"/>
        <v>43715</v>
      </c>
      <c r="B185" s="26">
        <v>0</v>
      </c>
      <c r="C185" s="30">
        <v>920.92</v>
      </c>
      <c r="D185" s="30">
        <v>0</v>
      </c>
      <c r="E185" s="30">
        <v>236.54</v>
      </c>
      <c r="F185" s="30">
        <v>961.73</v>
      </c>
    </row>
    <row r="186" spans="1:6" ht="14.25" customHeight="1" x14ac:dyDescent="0.2">
      <c r="A186" s="71">
        <f t="shared" si="2"/>
        <v>43715.041669999999</v>
      </c>
      <c r="B186" s="26">
        <v>1</v>
      </c>
      <c r="C186" s="30">
        <v>900.05</v>
      </c>
      <c r="D186" s="30">
        <v>0</v>
      </c>
      <c r="E186" s="30">
        <v>141.71</v>
      </c>
      <c r="F186" s="30">
        <v>940.86</v>
      </c>
    </row>
    <row r="187" spans="1:6" ht="14.25" customHeight="1" x14ac:dyDescent="0.2">
      <c r="A187" s="71">
        <f t="shared" si="2"/>
        <v>43715.083330000001</v>
      </c>
      <c r="B187" s="26">
        <v>2</v>
      </c>
      <c r="C187" s="30">
        <v>895.9</v>
      </c>
      <c r="D187" s="30">
        <v>0</v>
      </c>
      <c r="E187" s="30">
        <v>158.47999999999999</v>
      </c>
      <c r="F187" s="30">
        <v>936.71</v>
      </c>
    </row>
    <row r="188" spans="1:6" ht="14.25" customHeight="1" x14ac:dyDescent="0.2">
      <c r="A188" s="71">
        <f t="shared" si="2"/>
        <v>43715.125</v>
      </c>
      <c r="B188" s="26">
        <v>3</v>
      </c>
      <c r="C188" s="30">
        <v>895.98</v>
      </c>
      <c r="D188" s="30">
        <v>0</v>
      </c>
      <c r="E188" s="30">
        <v>134.82</v>
      </c>
      <c r="F188" s="30">
        <v>936.79</v>
      </c>
    </row>
    <row r="189" spans="1:6" ht="14.25" customHeight="1" x14ac:dyDescent="0.2">
      <c r="A189" s="71">
        <f t="shared" si="2"/>
        <v>43715.166669999999</v>
      </c>
      <c r="B189" s="26">
        <v>4</v>
      </c>
      <c r="C189" s="30">
        <v>895.97</v>
      </c>
      <c r="D189" s="30">
        <v>0</v>
      </c>
      <c r="E189" s="30">
        <v>69.64</v>
      </c>
      <c r="F189" s="30">
        <v>936.78</v>
      </c>
    </row>
    <row r="190" spans="1:6" ht="14.25" customHeight="1" x14ac:dyDescent="0.2">
      <c r="A190" s="71">
        <f t="shared" si="2"/>
        <v>43715.208330000001</v>
      </c>
      <c r="B190" s="26">
        <v>5</v>
      </c>
      <c r="C190" s="30">
        <v>895.69</v>
      </c>
      <c r="D190" s="30">
        <v>0</v>
      </c>
      <c r="E190" s="30">
        <v>16.420000000000002</v>
      </c>
      <c r="F190" s="30">
        <v>936.5</v>
      </c>
    </row>
    <row r="191" spans="1:6" ht="14.25" customHeight="1" x14ac:dyDescent="0.2">
      <c r="A191" s="71">
        <f t="shared" si="2"/>
        <v>43715.25</v>
      </c>
      <c r="B191" s="26">
        <v>6</v>
      </c>
      <c r="C191" s="30">
        <v>894.87</v>
      </c>
      <c r="D191" s="30">
        <v>118.28</v>
      </c>
      <c r="E191" s="30">
        <v>0</v>
      </c>
      <c r="F191" s="30">
        <v>935.68</v>
      </c>
    </row>
    <row r="192" spans="1:6" ht="14.25" customHeight="1" x14ac:dyDescent="0.2">
      <c r="A192" s="71">
        <f t="shared" si="2"/>
        <v>43715.291669999999</v>
      </c>
      <c r="B192" s="26">
        <v>7</v>
      </c>
      <c r="C192" s="30">
        <v>894.88</v>
      </c>
      <c r="D192" s="30">
        <v>0</v>
      </c>
      <c r="E192" s="30">
        <v>64.8</v>
      </c>
      <c r="F192" s="30">
        <v>935.69</v>
      </c>
    </row>
    <row r="193" spans="1:6" ht="14.25" customHeight="1" x14ac:dyDescent="0.2">
      <c r="A193" s="71">
        <f t="shared" si="2"/>
        <v>43715.333330000001</v>
      </c>
      <c r="B193" s="26">
        <v>8</v>
      </c>
      <c r="C193" s="30">
        <v>895.24</v>
      </c>
      <c r="D193" s="30">
        <v>0</v>
      </c>
      <c r="E193" s="30">
        <v>54.57</v>
      </c>
      <c r="F193" s="30">
        <v>936.05</v>
      </c>
    </row>
    <row r="194" spans="1:6" ht="14.25" customHeight="1" x14ac:dyDescent="0.2">
      <c r="A194" s="71">
        <f t="shared" ref="A194:A257" si="3">A170+1</f>
        <v>43715.375</v>
      </c>
      <c r="B194" s="26">
        <v>9</v>
      </c>
      <c r="C194" s="30">
        <v>895.52</v>
      </c>
      <c r="D194" s="30">
        <v>0</v>
      </c>
      <c r="E194" s="30">
        <v>48.47</v>
      </c>
      <c r="F194" s="30">
        <v>936.33</v>
      </c>
    </row>
    <row r="195" spans="1:6" ht="14.25" customHeight="1" x14ac:dyDescent="0.2">
      <c r="A195" s="71">
        <f t="shared" si="3"/>
        <v>43715.416669999999</v>
      </c>
      <c r="B195" s="26">
        <v>10</v>
      </c>
      <c r="C195" s="30">
        <v>895.51</v>
      </c>
      <c r="D195" s="30">
        <v>0.01</v>
      </c>
      <c r="E195" s="30">
        <v>88.46</v>
      </c>
      <c r="F195" s="30">
        <v>936.32</v>
      </c>
    </row>
    <row r="196" spans="1:6" ht="14.25" customHeight="1" x14ac:dyDescent="0.2">
      <c r="A196" s="71">
        <f t="shared" si="3"/>
        <v>43715.458330000001</v>
      </c>
      <c r="B196" s="26">
        <v>11</v>
      </c>
      <c r="C196" s="30">
        <v>895.69</v>
      </c>
      <c r="D196" s="30">
        <v>0</v>
      </c>
      <c r="E196" s="30">
        <v>12.81</v>
      </c>
      <c r="F196" s="30">
        <v>936.5</v>
      </c>
    </row>
    <row r="197" spans="1:6" ht="14.25" customHeight="1" x14ac:dyDescent="0.2">
      <c r="A197" s="71">
        <f t="shared" si="3"/>
        <v>43715.5</v>
      </c>
      <c r="B197" s="26">
        <v>12</v>
      </c>
      <c r="C197" s="30">
        <v>895.79</v>
      </c>
      <c r="D197" s="30">
        <v>0.36</v>
      </c>
      <c r="E197" s="30">
        <v>3.02</v>
      </c>
      <c r="F197" s="30">
        <v>936.6</v>
      </c>
    </row>
    <row r="198" spans="1:6" ht="14.25" customHeight="1" x14ac:dyDescent="0.2">
      <c r="A198" s="71">
        <f t="shared" si="3"/>
        <v>43715.541669999999</v>
      </c>
      <c r="B198" s="26">
        <v>13</v>
      </c>
      <c r="C198" s="30">
        <v>895.8</v>
      </c>
      <c r="D198" s="30">
        <v>0.59</v>
      </c>
      <c r="E198" s="30">
        <v>0.83</v>
      </c>
      <c r="F198" s="30">
        <v>936.61</v>
      </c>
    </row>
    <row r="199" spans="1:6" ht="14.25" customHeight="1" x14ac:dyDescent="0.2">
      <c r="A199" s="71">
        <f t="shared" si="3"/>
        <v>43715.583330000001</v>
      </c>
      <c r="B199" s="26">
        <v>14</v>
      </c>
      <c r="C199" s="30">
        <v>895.74</v>
      </c>
      <c r="D199" s="30">
        <v>0</v>
      </c>
      <c r="E199" s="30">
        <v>15.92</v>
      </c>
      <c r="F199" s="30">
        <v>936.55</v>
      </c>
    </row>
    <row r="200" spans="1:6" ht="14.25" customHeight="1" x14ac:dyDescent="0.2">
      <c r="A200" s="71">
        <f t="shared" si="3"/>
        <v>43715.625</v>
      </c>
      <c r="B200" s="26">
        <v>15</v>
      </c>
      <c r="C200" s="30">
        <v>895.64</v>
      </c>
      <c r="D200" s="30">
        <v>0</v>
      </c>
      <c r="E200" s="30">
        <v>9.8800000000000008</v>
      </c>
      <c r="F200" s="30">
        <v>936.45</v>
      </c>
    </row>
    <row r="201" spans="1:6" ht="14.25" customHeight="1" x14ac:dyDescent="0.2">
      <c r="A201" s="71">
        <f t="shared" si="3"/>
        <v>43715.666669999999</v>
      </c>
      <c r="B201" s="26">
        <v>16</v>
      </c>
      <c r="C201" s="30">
        <v>895.59</v>
      </c>
      <c r="D201" s="30">
        <v>0</v>
      </c>
      <c r="E201" s="30">
        <v>17.010000000000002</v>
      </c>
      <c r="F201" s="30">
        <v>936.4</v>
      </c>
    </row>
    <row r="202" spans="1:6" ht="14.25" customHeight="1" x14ac:dyDescent="0.2">
      <c r="A202" s="71">
        <f t="shared" si="3"/>
        <v>43715.708330000001</v>
      </c>
      <c r="B202" s="26">
        <v>17</v>
      </c>
      <c r="C202" s="30">
        <v>895.58</v>
      </c>
      <c r="D202" s="30">
        <v>0</v>
      </c>
      <c r="E202" s="30">
        <v>9.32</v>
      </c>
      <c r="F202" s="30">
        <v>936.39</v>
      </c>
    </row>
    <row r="203" spans="1:6" ht="14.25" customHeight="1" x14ac:dyDescent="0.2">
      <c r="A203" s="71">
        <f t="shared" si="3"/>
        <v>43715.75</v>
      </c>
      <c r="B203" s="26">
        <v>18</v>
      </c>
      <c r="C203" s="30">
        <v>917.23</v>
      </c>
      <c r="D203" s="30">
        <v>45.5</v>
      </c>
      <c r="E203" s="30">
        <v>0</v>
      </c>
      <c r="F203" s="30">
        <v>958.04</v>
      </c>
    </row>
    <row r="204" spans="1:6" ht="14.25" customHeight="1" x14ac:dyDescent="0.2">
      <c r="A204" s="71">
        <f t="shared" si="3"/>
        <v>43715.791669999999</v>
      </c>
      <c r="B204" s="26">
        <v>19</v>
      </c>
      <c r="C204" s="30">
        <v>1046.72</v>
      </c>
      <c r="D204" s="30">
        <v>18.84</v>
      </c>
      <c r="E204" s="30">
        <v>0</v>
      </c>
      <c r="F204" s="30">
        <v>1087.53</v>
      </c>
    </row>
    <row r="205" spans="1:6" ht="14.25" customHeight="1" x14ac:dyDescent="0.2">
      <c r="A205" s="71">
        <f t="shared" si="3"/>
        <v>43715.833330000001</v>
      </c>
      <c r="B205" s="26">
        <v>20</v>
      </c>
      <c r="C205" s="30">
        <v>1043.49</v>
      </c>
      <c r="D205" s="30">
        <v>0</v>
      </c>
      <c r="E205" s="30">
        <v>26.16</v>
      </c>
      <c r="F205" s="30">
        <v>1084.3</v>
      </c>
    </row>
    <row r="206" spans="1:6" ht="14.25" customHeight="1" x14ac:dyDescent="0.2">
      <c r="A206" s="71">
        <f t="shared" si="3"/>
        <v>43715.875</v>
      </c>
      <c r="B206" s="26">
        <v>21</v>
      </c>
      <c r="C206" s="30">
        <v>922.46</v>
      </c>
      <c r="D206" s="30">
        <v>0</v>
      </c>
      <c r="E206" s="30">
        <v>44.46</v>
      </c>
      <c r="F206" s="30">
        <v>963.27</v>
      </c>
    </row>
    <row r="207" spans="1:6" ht="14.25" customHeight="1" x14ac:dyDescent="0.2">
      <c r="A207" s="71">
        <f t="shared" si="3"/>
        <v>43715.916669999999</v>
      </c>
      <c r="B207" s="26">
        <v>22</v>
      </c>
      <c r="C207" s="30">
        <v>893.94</v>
      </c>
      <c r="D207" s="30">
        <v>0</v>
      </c>
      <c r="E207" s="30">
        <v>568.82000000000005</v>
      </c>
      <c r="F207" s="30">
        <v>934.75</v>
      </c>
    </row>
    <row r="208" spans="1:6" ht="14.25" customHeight="1" x14ac:dyDescent="0.2">
      <c r="A208" s="71">
        <f t="shared" si="3"/>
        <v>43715.958330000001</v>
      </c>
      <c r="B208" s="26">
        <v>23</v>
      </c>
      <c r="C208" s="30">
        <v>1010.07</v>
      </c>
      <c r="D208" s="30">
        <v>0</v>
      </c>
      <c r="E208" s="30">
        <v>537.04999999999995</v>
      </c>
      <c r="F208" s="30">
        <v>1050.8800000000001</v>
      </c>
    </row>
    <row r="209" spans="1:6" ht="14.25" customHeight="1" x14ac:dyDescent="0.2">
      <c r="A209" s="71">
        <f t="shared" si="3"/>
        <v>43716</v>
      </c>
      <c r="B209" s="26">
        <v>0</v>
      </c>
      <c r="C209" s="30">
        <v>899.77</v>
      </c>
      <c r="D209" s="30">
        <v>0</v>
      </c>
      <c r="E209" s="30">
        <v>55.1</v>
      </c>
      <c r="F209" s="30">
        <v>940.58</v>
      </c>
    </row>
    <row r="210" spans="1:6" ht="14.25" customHeight="1" x14ac:dyDescent="0.2">
      <c r="A210" s="71">
        <f t="shared" si="3"/>
        <v>43716.041669999999</v>
      </c>
      <c r="B210" s="26">
        <v>1</v>
      </c>
      <c r="C210" s="30">
        <v>895.64</v>
      </c>
      <c r="D210" s="30">
        <v>0</v>
      </c>
      <c r="E210" s="30">
        <v>103.22</v>
      </c>
      <c r="F210" s="30">
        <v>936.45</v>
      </c>
    </row>
    <row r="211" spans="1:6" ht="14.25" customHeight="1" x14ac:dyDescent="0.2">
      <c r="A211" s="71">
        <f t="shared" si="3"/>
        <v>43716.083330000001</v>
      </c>
      <c r="B211" s="26">
        <v>2</v>
      </c>
      <c r="C211" s="30">
        <v>895.95</v>
      </c>
      <c r="D211" s="30">
        <v>0</v>
      </c>
      <c r="E211" s="30">
        <v>89.83</v>
      </c>
      <c r="F211" s="30">
        <v>936.76</v>
      </c>
    </row>
    <row r="212" spans="1:6" ht="14.25" customHeight="1" x14ac:dyDescent="0.2">
      <c r="A212" s="71">
        <f t="shared" si="3"/>
        <v>43716.125</v>
      </c>
      <c r="B212" s="26">
        <v>3</v>
      </c>
      <c r="C212" s="30">
        <v>896.04</v>
      </c>
      <c r="D212" s="30">
        <v>0</v>
      </c>
      <c r="E212" s="30">
        <v>56.69</v>
      </c>
      <c r="F212" s="30">
        <v>936.85</v>
      </c>
    </row>
    <row r="213" spans="1:6" ht="14.25" customHeight="1" x14ac:dyDescent="0.2">
      <c r="A213" s="71">
        <f t="shared" si="3"/>
        <v>43716.166669999999</v>
      </c>
      <c r="B213" s="26">
        <v>4</v>
      </c>
      <c r="C213" s="30">
        <v>896.04</v>
      </c>
      <c r="D213" s="30">
        <v>0</v>
      </c>
      <c r="E213" s="30">
        <v>71.16</v>
      </c>
      <c r="F213" s="30">
        <v>936.85</v>
      </c>
    </row>
    <row r="214" spans="1:6" ht="14.25" customHeight="1" x14ac:dyDescent="0.2">
      <c r="A214" s="71">
        <f t="shared" si="3"/>
        <v>43716.208330000001</v>
      </c>
      <c r="B214" s="26">
        <v>5</v>
      </c>
      <c r="C214" s="30">
        <v>895.79</v>
      </c>
      <c r="D214" s="30">
        <v>0</v>
      </c>
      <c r="E214" s="30">
        <v>3.08</v>
      </c>
      <c r="F214" s="30">
        <v>936.6</v>
      </c>
    </row>
    <row r="215" spans="1:6" ht="14.25" customHeight="1" x14ac:dyDescent="0.2">
      <c r="A215" s="71">
        <f t="shared" si="3"/>
        <v>43716.25</v>
      </c>
      <c r="B215" s="26">
        <v>6</v>
      </c>
      <c r="C215" s="30">
        <v>894.82</v>
      </c>
      <c r="D215" s="30">
        <v>66.14</v>
      </c>
      <c r="E215" s="30">
        <v>0</v>
      </c>
      <c r="F215" s="30">
        <v>935.63</v>
      </c>
    </row>
    <row r="216" spans="1:6" ht="14.25" customHeight="1" x14ac:dyDescent="0.2">
      <c r="A216" s="71">
        <f t="shared" si="3"/>
        <v>43716.291669999999</v>
      </c>
      <c r="B216" s="26">
        <v>7</v>
      </c>
      <c r="C216" s="30">
        <v>895.26</v>
      </c>
      <c r="D216" s="30">
        <v>104.28</v>
      </c>
      <c r="E216" s="30">
        <v>0</v>
      </c>
      <c r="F216" s="30">
        <v>936.07</v>
      </c>
    </row>
    <row r="217" spans="1:6" ht="14.25" customHeight="1" x14ac:dyDescent="0.2">
      <c r="A217" s="71">
        <f t="shared" si="3"/>
        <v>43716.333330000001</v>
      </c>
      <c r="B217" s="26">
        <v>8</v>
      </c>
      <c r="C217" s="30">
        <v>895.35</v>
      </c>
      <c r="D217" s="30">
        <v>66.23</v>
      </c>
      <c r="E217" s="30">
        <v>0.01</v>
      </c>
      <c r="F217" s="30">
        <v>936.16</v>
      </c>
    </row>
    <row r="218" spans="1:6" ht="14.25" customHeight="1" x14ac:dyDescent="0.2">
      <c r="A218" s="71">
        <f t="shared" si="3"/>
        <v>43716.375</v>
      </c>
      <c r="B218" s="26">
        <v>9</v>
      </c>
      <c r="C218" s="30">
        <v>895.3</v>
      </c>
      <c r="D218" s="30">
        <v>0</v>
      </c>
      <c r="E218" s="30">
        <v>128.43</v>
      </c>
      <c r="F218" s="30">
        <v>936.11</v>
      </c>
    </row>
    <row r="219" spans="1:6" ht="14.25" customHeight="1" x14ac:dyDescent="0.2">
      <c r="A219" s="71">
        <f t="shared" si="3"/>
        <v>43716.416669999999</v>
      </c>
      <c r="B219" s="26">
        <v>10</v>
      </c>
      <c r="C219" s="30">
        <v>895.45</v>
      </c>
      <c r="D219" s="30">
        <v>0.01</v>
      </c>
      <c r="E219" s="30">
        <v>11.32</v>
      </c>
      <c r="F219" s="30">
        <v>936.26</v>
      </c>
    </row>
    <row r="220" spans="1:6" ht="14.25" customHeight="1" x14ac:dyDescent="0.2">
      <c r="A220" s="71">
        <f t="shared" si="3"/>
        <v>43716.458330000001</v>
      </c>
      <c r="B220" s="26">
        <v>11</v>
      </c>
      <c r="C220" s="30">
        <v>895.59</v>
      </c>
      <c r="D220" s="30">
        <v>0</v>
      </c>
      <c r="E220" s="30">
        <v>31.3</v>
      </c>
      <c r="F220" s="30">
        <v>936.4</v>
      </c>
    </row>
    <row r="221" spans="1:6" ht="14.25" customHeight="1" x14ac:dyDescent="0.2">
      <c r="A221" s="71">
        <f t="shared" si="3"/>
        <v>43716.5</v>
      </c>
      <c r="B221" s="26">
        <v>12</v>
      </c>
      <c r="C221" s="30">
        <v>895.74</v>
      </c>
      <c r="D221" s="30">
        <v>0</v>
      </c>
      <c r="E221" s="30">
        <v>30.22</v>
      </c>
      <c r="F221" s="30">
        <v>936.55</v>
      </c>
    </row>
    <row r="222" spans="1:6" ht="14.25" customHeight="1" x14ac:dyDescent="0.2">
      <c r="A222" s="71">
        <f t="shared" si="3"/>
        <v>43716.541669999999</v>
      </c>
      <c r="B222" s="26">
        <v>13</v>
      </c>
      <c r="C222" s="30">
        <v>895.72</v>
      </c>
      <c r="D222" s="30">
        <v>0.01</v>
      </c>
      <c r="E222" s="30">
        <v>37.11</v>
      </c>
      <c r="F222" s="30">
        <v>936.53</v>
      </c>
    </row>
    <row r="223" spans="1:6" ht="14.25" customHeight="1" x14ac:dyDescent="0.2">
      <c r="A223" s="71">
        <f t="shared" si="3"/>
        <v>43716.583330000001</v>
      </c>
      <c r="B223" s="26">
        <v>14</v>
      </c>
      <c r="C223" s="30">
        <v>895.67</v>
      </c>
      <c r="D223" s="30">
        <v>0</v>
      </c>
      <c r="E223" s="30">
        <v>100.07</v>
      </c>
      <c r="F223" s="30">
        <v>936.48</v>
      </c>
    </row>
    <row r="224" spans="1:6" ht="14.25" customHeight="1" x14ac:dyDescent="0.2">
      <c r="A224" s="71">
        <f t="shared" si="3"/>
        <v>43716.625</v>
      </c>
      <c r="B224" s="26">
        <v>15</v>
      </c>
      <c r="C224" s="30">
        <v>895.51</v>
      </c>
      <c r="D224" s="30">
        <v>0.01</v>
      </c>
      <c r="E224" s="30">
        <v>105.38</v>
      </c>
      <c r="F224" s="30">
        <v>936.32</v>
      </c>
    </row>
    <row r="225" spans="1:6" ht="14.25" customHeight="1" x14ac:dyDescent="0.2">
      <c r="A225" s="71">
        <f t="shared" si="3"/>
        <v>43716.666669999999</v>
      </c>
      <c r="B225" s="26">
        <v>16</v>
      </c>
      <c r="C225" s="30">
        <v>895.48</v>
      </c>
      <c r="D225" s="30">
        <v>0</v>
      </c>
      <c r="E225" s="30">
        <v>143.84</v>
      </c>
      <c r="F225" s="30">
        <v>936.29</v>
      </c>
    </row>
    <row r="226" spans="1:6" ht="14.25" customHeight="1" x14ac:dyDescent="0.2">
      <c r="A226" s="71">
        <f t="shared" si="3"/>
        <v>43716.708330000001</v>
      </c>
      <c r="B226" s="26">
        <v>17</v>
      </c>
      <c r="C226" s="30">
        <v>895.54</v>
      </c>
      <c r="D226" s="30">
        <v>0</v>
      </c>
      <c r="E226" s="30">
        <v>115.57</v>
      </c>
      <c r="F226" s="30">
        <v>936.35</v>
      </c>
    </row>
    <row r="227" spans="1:6" ht="14.25" customHeight="1" x14ac:dyDescent="0.2">
      <c r="A227" s="71">
        <f t="shared" si="3"/>
        <v>43716.75</v>
      </c>
      <c r="B227" s="26">
        <v>18</v>
      </c>
      <c r="C227" s="30">
        <v>916.97</v>
      </c>
      <c r="D227" s="30">
        <v>0</v>
      </c>
      <c r="E227" s="30">
        <v>5.45</v>
      </c>
      <c r="F227" s="30">
        <v>957.78</v>
      </c>
    </row>
    <row r="228" spans="1:6" ht="14.25" customHeight="1" x14ac:dyDescent="0.2">
      <c r="A228" s="71">
        <f t="shared" si="3"/>
        <v>43716.791669999999</v>
      </c>
      <c r="B228" s="26">
        <v>19</v>
      </c>
      <c r="C228" s="30">
        <v>1052.77</v>
      </c>
      <c r="D228" s="30">
        <v>0</v>
      </c>
      <c r="E228" s="30">
        <v>21.16</v>
      </c>
      <c r="F228" s="30">
        <v>1093.58</v>
      </c>
    </row>
    <row r="229" spans="1:6" ht="14.25" customHeight="1" x14ac:dyDescent="0.2">
      <c r="A229" s="71">
        <f t="shared" si="3"/>
        <v>43716.833330000001</v>
      </c>
      <c r="B229" s="26">
        <v>20</v>
      </c>
      <c r="C229" s="30">
        <v>1152.98</v>
      </c>
      <c r="D229" s="30">
        <v>0</v>
      </c>
      <c r="E229" s="30">
        <v>733.09</v>
      </c>
      <c r="F229" s="30">
        <v>1193.79</v>
      </c>
    </row>
    <row r="230" spans="1:6" ht="14.25" customHeight="1" x14ac:dyDescent="0.2">
      <c r="A230" s="71">
        <f t="shared" si="3"/>
        <v>43716.875</v>
      </c>
      <c r="B230" s="26">
        <v>21</v>
      </c>
      <c r="C230" s="30">
        <v>925.67</v>
      </c>
      <c r="D230" s="30">
        <v>0</v>
      </c>
      <c r="E230" s="30">
        <v>42.63</v>
      </c>
      <c r="F230" s="30">
        <v>966.48</v>
      </c>
    </row>
    <row r="231" spans="1:6" ht="14.25" customHeight="1" x14ac:dyDescent="0.2">
      <c r="A231" s="71">
        <f t="shared" si="3"/>
        <v>43716.916669999999</v>
      </c>
      <c r="B231" s="26">
        <v>22</v>
      </c>
      <c r="C231" s="30">
        <v>893.5</v>
      </c>
      <c r="D231" s="30">
        <v>0</v>
      </c>
      <c r="E231" s="30">
        <v>203.57</v>
      </c>
      <c r="F231" s="30">
        <v>934.31</v>
      </c>
    </row>
    <row r="232" spans="1:6" ht="14.25" customHeight="1" x14ac:dyDescent="0.2">
      <c r="A232" s="71">
        <f t="shared" si="3"/>
        <v>43716.958330000001</v>
      </c>
      <c r="B232" s="26">
        <v>23</v>
      </c>
      <c r="C232" s="30">
        <v>1030.1300000000001</v>
      </c>
      <c r="D232" s="30">
        <v>0</v>
      </c>
      <c r="E232" s="30">
        <v>715.52</v>
      </c>
      <c r="F232" s="30">
        <v>1070.94</v>
      </c>
    </row>
    <row r="233" spans="1:6" ht="14.25" customHeight="1" x14ac:dyDescent="0.2">
      <c r="A233" s="71">
        <f t="shared" si="3"/>
        <v>43717</v>
      </c>
      <c r="B233" s="26">
        <v>0</v>
      </c>
      <c r="C233" s="30">
        <v>899.9</v>
      </c>
      <c r="D233" s="30">
        <v>0</v>
      </c>
      <c r="E233" s="30">
        <v>115.95</v>
      </c>
      <c r="F233" s="30">
        <v>940.71</v>
      </c>
    </row>
    <row r="234" spans="1:6" ht="14.25" customHeight="1" x14ac:dyDescent="0.2">
      <c r="A234" s="71">
        <f t="shared" si="3"/>
        <v>43717.041669999999</v>
      </c>
      <c r="B234" s="26">
        <v>1</v>
      </c>
      <c r="C234" s="30">
        <v>895.52</v>
      </c>
      <c r="D234" s="30">
        <v>0.01</v>
      </c>
      <c r="E234" s="30">
        <v>149.16</v>
      </c>
      <c r="F234" s="30">
        <v>936.33</v>
      </c>
    </row>
    <row r="235" spans="1:6" ht="14.25" customHeight="1" x14ac:dyDescent="0.2">
      <c r="A235" s="71">
        <f t="shared" si="3"/>
        <v>43717.083330000001</v>
      </c>
      <c r="B235" s="26">
        <v>2</v>
      </c>
      <c r="C235" s="30">
        <v>895.9</v>
      </c>
      <c r="D235" s="30">
        <v>0</v>
      </c>
      <c r="E235" s="30">
        <v>116.93</v>
      </c>
      <c r="F235" s="30">
        <v>936.71</v>
      </c>
    </row>
    <row r="236" spans="1:6" ht="14.25" customHeight="1" x14ac:dyDescent="0.2">
      <c r="A236" s="71">
        <f t="shared" si="3"/>
        <v>43717.125</v>
      </c>
      <c r="B236" s="26">
        <v>3</v>
      </c>
      <c r="C236" s="30">
        <v>896</v>
      </c>
      <c r="D236" s="30">
        <v>0</v>
      </c>
      <c r="E236" s="30">
        <v>105.83</v>
      </c>
      <c r="F236" s="30">
        <v>936.81</v>
      </c>
    </row>
    <row r="237" spans="1:6" ht="14.25" customHeight="1" x14ac:dyDescent="0.2">
      <c r="A237" s="71">
        <f t="shared" si="3"/>
        <v>43717.166669999999</v>
      </c>
      <c r="B237" s="26">
        <v>4</v>
      </c>
      <c r="C237" s="30">
        <v>896.02</v>
      </c>
      <c r="D237" s="30">
        <v>0</v>
      </c>
      <c r="E237" s="30">
        <v>69.45</v>
      </c>
      <c r="F237" s="30">
        <v>936.83</v>
      </c>
    </row>
    <row r="238" spans="1:6" ht="14.25" customHeight="1" x14ac:dyDescent="0.2">
      <c r="A238" s="71">
        <f t="shared" si="3"/>
        <v>43717.208330000001</v>
      </c>
      <c r="B238" s="26">
        <v>5</v>
      </c>
      <c r="C238" s="30">
        <v>895.97</v>
      </c>
      <c r="D238" s="30">
        <v>33.869999999999997</v>
      </c>
      <c r="E238" s="30">
        <v>0</v>
      </c>
      <c r="F238" s="30">
        <v>936.78</v>
      </c>
    </row>
    <row r="239" spans="1:6" ht="14.25" customHeight="1" x14ac:dyDescent="0.2">
      <c r="A239" s="71">
        <f t="shared" si="3"/>
        <v>43717.25</v>
      </c>
      <c r="B239" s="26">
        <v>6</v>
      </c>
      <c r="C239" s="30">
        <v>895.19</v>
      </c>
      <c r="D239" s="30">
        <v>82.28</v>
      </c>
      <c r="E239" s="30">
        <v>0</v>
      </c>
      <c r="F239" s="30">
        <v>936</v>
      </c>
    </row>
    <row r="240" spans="1:6" ht="14.25" customHeight="1" x14ac:dyDescent="0.2">
      <c r="A240" s="71">
        <f t="shared" si="3"/>
        <v>43717.291669999999</v>
      </c>
      <c r="B240" s="26">
        <v>7</v>
      </c>
      <c r="C240" s="30">
        <v>956.55</v>
      </c>
      <c r="D240" s="30">
        <v>39.18</v>
      </c>
      <c r="E240" s="30">
        <v>0</v>
      </c>
      <c r="F240" s="30">
        <v>997.36</v>
      </c>
    </row>
    <row r="241" spans="1:6" ht="14.25" customHeight="1" x14ac:dyDescent="0.2">
      <c r="A241" s="71">
        <f t="shared" si="3"/>
        <v>43717.333330000001</v>
      </c>
      <c r="B241" s="26">
        <v>8</v>
      </c>
      <c r="C241" s="30">
        <v>895.94</v>
      </c>
      <c r="D241" s="30">
        <v>40.24</v>
      </c>
      <c r="E241" s="30">
        <v>0</v>
      </c>
      <c r="F241" s="30">
        <v>936.75</v>
      </c>
    </row>
    <row r="242" spans="1:6" ht="14.25" customHeight="1" x14ac:dyDescent="0.2">
      <c r="A242" s="71">
        <f t="shared" si="3"/>
        <v>43717.375</v>
      </c>
      <c r="B242" s="26">
        <v>9</v>
      </c>
      <c r="C242" s="30">
        <v>912.98</v>
      </c>
      <c r="D242" s="30">
        <v>2.4300000000000002</v>
      </c>
      <c r="E242" s="30">
        <v>0</v>
      </c>
      <c r="F242" s="30">
        <v>953.79</v>
      </c>
    </row>
    <row r="243" spans="1:6" ht="14.25" customHeight="1" x14ac:dyDescent="0.2">
      <c r="A243" s="71">
        <f t="shared" si="3"/>
        <v>43717.416669999999</v>
      </c>
      <c r="B243" s="26">
        <v>10</v>
      </c>
      <c r="C243" s="30">
        <v>953.62</v>
      </c>
      <c r="D243" s="30">
        <v>0</v>
      </c>
      <c r="E243" s="30">
        <v>137.46</v>
      </c>
      <c r="F243" s="30">
        <v>994.43</v>
      </c>
    </row>
    <row r="244" spans="1:6" ht="14.25" customHeight="1" x14ac:dyDescent="0.2">
      <c r="A244" s="71">
        <f t="shared" si="3"/>
        <v>43717.458330000001</v>
      </c>
      <c r="B244" s="26">
        <v>11</v>
      </c>
      <c r="C244" s="30">
        <v>955.6</v>
      </c>
      <c r="D244" s="30">
        <v>0</v>
      </c>
      <c r="E244" s="30">
        <v>148.66999999999999</v>
      </c>
      <c r="F244" s="30">
        <v>996.41</v>
      </c>
    </row>
    <row r="245" spans="1:6" ht="14.25" customHeight="1" x14ac:dyDescent="0.2">
      <c r="A245" s="71">
        <f t="shared" si="3"/>
        <v>43717.5</v>
      </c>
      <c r="B245" s="26">
        <v>12</v>
      </c>
      <c r="C245" s="30">
        <v>950.12</v>
      </c>
      <c r="D245" s="30">
        <v>0.01</v>
      </c>
      <c r="E245" s="30">
        <v>88.72</v>
      </c>
      <c r="F245" s="30">
        <v>990.93</v>
      </c>
    </row>
    <row r="246" spans="1:6" ht="14.25" customHeight="1" x14ac:dyDescent="0.2">
      <c r="A246" s="71">
        <f t="shared" si="3"/>
        <v>43717.541669999999</v>
      </c>
      <c r="B246" s="26">
        <v>13</v>
      </c>
      <c r="C246" s="30">
        <v>951.06</v>
      </c>
      <c r="D246" s="30">
        <v>0</v>
      </c>
      <c r="E246" s="30">
        <v>88.68</v>
      </c>
      <c r="F246" s="30">
        <v>991.87</v>
      </c>
    </row>
    <row r="247" spans="1:6" ht="14.25" customHeight="1" x14ac:dyDescent="0.2">
      <c r="A247" s="71">
        <f t="shared" si="3"/>
        <v>43717.583330000001</v>
      </c>
      <c r="B247" s="26">
        <v>14</v>
      </c>
      <c r="C247" s="30">
        <v>950.93</v>
      </c>
      <c r="D247" s="30">
        <v>0</v>
      </c>
      <c r="E247" s="30">
        <v>107.77</v>
      </c>
      <c r="F247" s="30">
        <v>991.74</v>
      </c>
    </row>
    <row r="248" spans="1:6" ht="14.25" customHeight="1" x14ac:dyDescent="0.2">
      <c r="A248" s="71">
        <f t="shared" si="3"/>
        <v>43717.625</v>
      </c>
      <c r="B248" s="26">
        <v>15</v>
      </c>
      <c r="C248" s="30">
        <v>950.33</v>
      </c>
      <c r="D248" s="30">
        <v>0</v>
      </c>
      <c r="E248" s="30">
        <v>96.52</v>
      </c>
      <c r="F248" s="30">
        <v>991.14</v>
      </c>
    </row>
    <row r="249" spans="1:6" ht="14.25" customHeight="1" x14ac:dyDescent="0.2">
      <c r="A249" s="71">
        <f t="shared" si="3"/>
        <v>43717.666669999999</v>
      </c>
      <c r="B249" s="26">
        <v>16</v>
      </c>
      <c r="C249" s="30">
        <v>950.42</v>
      </c>
      <c r="D249" s="30">
        <v>0</v>
      </c>
      <c r="E249" s="30">
        <v>165.56</v>
      </c>
      <c r="F249" s="30">
        <v>991.23</v>
      </c>
    </row>
    <row r="250" spans="1:6" ht="14.25" customHeight="1" x14ac:dyDescent="0.2">
      <c r="A250" s="71">
        <f t="shared" si="3"/>
        <v>43717.708330000001</v>
      </c>
      <c r="B250" s="26">
        <v>17</v>
      </c>
      <c r="C250" s="30">
        <v>912.95</v>
      </c>
      <c r="D250" s="30">
        <v>0</v>
      </c>
      <c r="E250" s="30">
        <v>262.39</v>
      </c>
      <c r="F250" s="30">
        <v>953.76</v>
      </c>
    </row>
    <row r="251" spans="1:6" ht="14.25" customHeight="1" x14ac:dyDescent="0.2">
      <c r="A251" s="71">
        <f t="shared" si="3"/>
        <v>43717.75</v>
      </c>
      <c r="B251" s="26">
        <v>18</v>
      </c>
      <c r="C251" s="30">
        <v>948.76</v>
      </c>
      <c r="D251" s="30">
        <v>0</v>
      </c>
      <c r="E251" s="30">
        <v>339.28</v>
      </c>
      <c r="F251" s="30">
        <v>989.57</v>
      </c>
    </row>
    <row r="252" spans="1:6" ht="14.25" customHeight="1" x14ac:dyDescent="0.2">
      <c r="A252" s="71">
        <f t="shared" si="3"/>
        <v>43717.791669999999</v>
      </c>
      <c r="B252" s="26">
        <v>19</v>
      </c>
      <c r="C252" s="30">
        <v>1025.98</v>
      </c>
      <c r="D252" s="30">
        <v>0</v>
      </c>
      <c r="E252" s="30">
        <v>379.15</v>
      </c>
      <c r="F252" s="30">
        <v>1066.79</v>
      </c>
    </row>
    <row r="253" spans="1:6" ht="14.25" customHeight="1" x14ac:dyDescent="0.2">
      <c r="A253" s="71">
        <f t="shared" si="3"/>
        <v>43717.833330000001</v>
      </c>
      <c r="B253" s="26">
        <v>20</v>
      </c>
      <c r="C253" s="30">
        <v>1023.44</v>
      </c>
      <c r="D253" s="30">
        <v>0</v>
      </c>
      <c r="E253" s="30">
        <v>507.08</v>
      </c>
      <c r="F253" s="30">
        <v>1064.25</v>
      </c>
    </row>
    <row r="254" spans="1:6" ht="14.25" customHeight="1" x14ac:dyDescent="0.2">
      <c r="A254" s="71">
        <f t="shared" si="3"/>
        <v>43717.875</v>
      </c>
      <c r="B254" s="26">
        <v>21</v>
      </c>
      <c r="C254" s="30">
        <v>918.85</v>
      </c>
      <c r="D254" s="30">
        <v>0</v>
      </c>
      <c r="E254" s="30">
        <v>520.24</v>
      </c>
      <c r="F254" s="30">
        <v>959.66</v>
      </c>
    </row>
    <row r="255" spans="1:6" ht="14.25" customHeight="1" x14ac:dyDescent="0.2">
      <c r="A255" s="71">
        <f t="shared" si="3"/>
        <v>43717.916669999999</v>
      </c>
      <c r="B255" s="26">
        <v>22</v>
      </c>
      <c r="C255" s="30">
        <v>895.38</v>
      </c>
      <c r="D255" s="30">
        <v>0</v>
      </c>
      <c r="E255" s="30">
        <v>532.27</v>
      </c>
      <c r="F255" s="30">
        <v>936.19</v>
      </c>
    </row>
    <row r="256" spans="1:6" ht="14.25" customHeight="1" x14ac:dyDescent="0.2">
      <c r="A256" s="71">
        <f t="shared" si="3"/>
        <v>43717.958330000001</v>
      </c>
      <c r="B256" s="26">
        <v>23</v>
      </c>
      <c r="C256" s="30">
        <v>950.22</v>
      </c>
      <c r="D256" s="30">
        <v>0</v>
      </c>
      <c r="E256" s="30">
        <v>613.55999999999995</v>
      </c>
      <c r="F256" s="30">
        <v>991.03</v>
      </c>
    </row>
    <row r="257" spans="1:6" ht="14.25" customHeight="1" x14ac:dyDescent="0.2">
      <c r="A257" s="71">
        <f t="shared" si="3"/>
        <v>43718</v>
      </c>
      <c r="B257" s="26">
        <v>0</v>
      </c>
      <c r="C257" s="30">
        <v>897.4</v>
      </c>
      <c r="D257" s="30">
        <v>0</v>
      </c>
      <c r="E257" s="30">
        <v>58.06</v>
      </c>
      <c r="F257" s="30">
        <v>938.21</v>
      </c>
    </row>
    <row r="258" spans="1:6" ht="14.25" customHeight="1" x14ac:dyDescent="0.2">
      <c r="A258" s="71">
        <f t="shared" ref="A258:A321" si="4">A234+1</f>
        <v>43718.041669999999</v>
      </c>
      <c r="B258" s="26">
        <v>1</v>
      </c>
      <c r="C258" s="30">
        <v>896.12</v>
      </c>
      <c r="D258" s="30">
        <v>0</v>
      </c>
      <c r="E258" s="30">
        <v>33.619999999999997</v>
      </c>
      <c r="F258" s="30">
        <v>936.93</v>
      </c>
    </row>
    <row r="259" spans="1:6" ht="14.25" customHeight="1" x14ac:dyDescent="0.2">
      <c r="A259" s="71">
        <f t="shared" si="4"/>
        <v>43718.083330000001</v>
      </c>
      <c r="B259" s="26">
        <v>2</v>
      </c>
      <c r="C259" s="30">
        <v>896.13</v>
      </c>
      <c r="D259" s="30">
        <v>0</v>
      </c>
      <c r="E259" s="30">
        <v>942.06</v>
      </c>
      <c r="F259" s="30">
        <v>936.94</v>
      </c>
    </row>
    <row r="260" spans="1:6" ht="14.25" customHeight="1" x14ac:dyDescent="0.2">
      <c r="A260" s="71">
        <f t="shared" si="4"/>
        <v>43718.125</v>
      </c>
      <c r="B260" s="26">
        <v>3</v>
      </c>
      <c r="C260" s="30">
        <v>896.14</v>
      </c>
      <c r="D260" s="30">
        <v>0</v>
      </c>
      <c r="E260" s="30">
        <v>16.350000000000001</v>
      </c>
      <c r="F260" s="30">
        <v>936.95</v>
      </c>
    </row>
    <row r="261" spans="1:6" ht="14.25" customHeight="1" x14ac:dyDescent="0.2">
      <c r="A261" s="71">
        <f t="shared" si="4"/>
        <v>43718.166669999999</v>
      </c>
      <c r="B261" s="26">
        <v>4</v>
      </c>
      <c r="C261" s="30">
        <v>896.13</v>
      </c>
      <c r="D261" s="30">
        <v>3.21</v>
      </c>
      <c r="E261" s="30">
        <v>0</v>
      </c>
      <c r="F261" s="30">
        <v>936.94</v>
      </c>
    </row>
    <row r="262" spans="1:6" ht="14.25" customHeight="1" x14ac:dyDescent="0.2">
      <c r="A262" s="71">
        <f t="shared" si="4"/>
        <v>43718.208330000001</v>
      </c>
      <c r="B262" s="26">
        <v>5</v>
      </c>
      <c r="C262" s="30">
        <v>896.07</v>
      </c>
      <c r="D262" s="30">
        <v>35.130000000000003</v>
      </c>
      <c r="E262" s="30">
        <v>0</v>
      </c>
      <c r="F262" s="30">
        <v>936.88</v>
      </c>
    </row>
    <row r="263" spans="1:6" ht="14.25" customHeight="1" x14ac:dyDescent="0.2">
      <c r="A263" s="71">
        <f t="shared" si="4"/>
        <v>43718.25</v>
      </c>
      <c r="B263" s="26">
        <v>6</v>
      </c>
      <c r="C263" s="30">
        <v>895.64</v>
      </c>
      <c r="D263" s="30">
        <v>83.44</v>
      </c>
      <c r="E263" s="30">
        <v>0</v>
      </c>
      <c r="F263" s="30">
        <v>936.45</v>
      </c>
    </row>
    <row r="264" spans="1:6" ht="14.25" customHeight="1" x14ac:dyDescent="0.2">
      <c r="A264" s="71">
        <f t="shared" si="4"/>
        <v>43718.291669999999</v>
      </c>
      <c r="B264" s="26">
        <v>7</v>
      </c>
      <c r="C264" s="30">
        <v>969.23</v>
      </c>
      <c r="D264" s="30">
        <v>2.2999999999999998</v>
      </c>
      <c r="E264" s="30">
        <v>0</v>
      </c>
      <c r="F264" s="30">
        <v>1010.04</v>
      </c>
    </row>
    <row r="265" spans="1:6" ht="14.25" customHeight="1" x14ac:dyDescent="0.2">
      <c r="A265" s="71">
        <f t="shared" si="4"/>
        <v>43718.333330000001</v>
      </c>
      <c r="B265" s="26">
        <v>8</v>
      </c>
      <c r="C265" s="30">
        <v>895.98</v>
      </c>
      <c r="D265" s="30">
        <v>0</v>
      </c>
      <c r="E265" s="30">
        <v>17.41</v>
      </c>
      <c r="F265" s="30">
        <v>936.79</v>
      </c>
    </row>
    <row r="266" spans="1:6" ht="14.25" customHeight="1" x14ac:dyDescent="0.2">
      <c r="A266" s="71">
        <f t="shared" si="4"/>
        <v>43718.375</v>
      </c>
      <c r="B266" s="26">
        <v>9</v>
      </c>
      <c r="C266" s="30">
        <v>911.34</v>
      </c>
      <c r="D266" s="30">
        <v>0</v>
      </c>
      <c r="E266" s="30">
        <v>147.75</v>
      </c>
      <c r="F266" s="30">
        <v>952.15</v>
      </c>
    </row>
    <row r="267" spans="1:6" ht="14.25" customHeight="1" x14ac:dyDescent="0.2">
      <c r="A267" s="71">
        <f t="shared" si="4"/>
        <v>43718.416669999999</v>
      </c>
      <c r="B267" s="26">
        <v>10</v>
      </c>
      <c r="C267" s="30">
        <v>945.51</v>
      </c>
      <c r="D267" s="30">
        <v>0</v>
      </c>
      <c r="E267" s="30">
        <v>362.19</v>
      </c>
      <c r="F267" s="30">
        <v>986.32</v>
      </c>
    </row>
    <row r="268" spans="1:6" ht="14.25" customHeight="1" x14ac:dyDescent="0.2">
      <c r="A268" s="71">
        <f t="shared" si="4"/>
        <v>43718.458330000001</v>
      </c>
      <c r="B268" s="26">
        <v>11</v>
      </c>
      <c r="C268" s="30">
        <v>945.8</v>
      </c>
      <c r="D268" s="30">
        <v>0</v>
      </c>
      <c r="E268" s="30">
        <v>230.04</v>
      </c>
      <c r="F268" s="30">
        <v>986.61</v>
      </c>
    </row>
    <row r="269" spans="1:6" ht="14.25" customHeight="1" x14ac:dyDescent="0.2">
      <c r="A269" s="71">
        <f t="shared" si="4"/>
        <v>43718.5</v>
      </c>
      <c r="B269" s="26">
        <v>12</v>
      </c>
      <c r="C269" s="30">
        <v>946.09</v>
      </c>
      <c r="D269" s="30">
        <v>0</v>
      </c>
      <c r="E269" s="30">
        <v>92.89</v>
      </c>
      <c r="F269" s="30">
        <v>986.9</v>
      </c>
    </row>
    <row r="270" spans="1:6" ht="14.25" customHeight="1" x14ac:dyDescent="0.2">
      <c r="A270" s="71">
        <f t="shared" si="4"/>
        <v>43718.541669999999</v>
      </c>
      <c r="B270" s="26">
        <v>13</v>
      </c>
      <c r="C270" s="30">
        <v>946.9</v>
      </c>
      <c r="D270" s="30">
        <v>0</v>
      </c>
      <c r="E270" s="30">
        <v>125.98</v>
      </c>
      <c r="F270" s="30">
        <v>987.71</v>
      </c>
    </row>
    <row r="271" spans="1:6" ht="14.25" customHeight="1" x14ac:dyDescent="0.2">
      <c r="A271" s="71">
        <f t="shared" si="4"/>
        <v>43718.583330000001</v>
      </c>
      <c r="B271" s="26">
        <v>14</v>
      </c>
      <c r="C271" s="30">
        <v>947.14</v>
      </c>
      <c r="D271" s="30">
        <v>0</v>
      </c>
      <c r="E271" s="30">
        <v>227.99</v>
      </c>
      <c r="F271" s="30">
        <v>987.95</v>
      </c>
    </row>
    <row r="272" spans="1:6" ht="14.25" customHeight="1" x14ac:dyDescent="0.2">
      <c r="A272" s="71">
        <f t="shared" si="4"/>
        <v>43718.625</v>
      </c>
      <c r="B272" s="26">
        <v>15</v>
      </c>
      <c r="C272" s="30">
        <v>947.25</v>
      </c>
      <c r="D272" s="30">
        <v>0</v>
      </c>
      <c r="E272" s="30">
        <v>130.09</v>
      </c>
      <c r="F272" s="30">
        <v>988.06</v>
      </c>
    </row>
    <row r="273" spans="1:6" ht="14.25" customHeight="1" x14ac:dyDescent="0.2">
      <c r="A273" s="71">
        <f t="shared" si="4"/>
        <v>43718.666669999999</v>
      </c>
      <c r="B273" s="26">
        <v>16</v>
      </c>
      <c r="C273" s="30">
        <v>947.58</v>
      </c>
      <c r="D273" s="30">
        <v>0.01</v>
      </c>
      <c r="E273" s="30">
        <v>112.44</v>
      </c>
      <c r="F273" s="30">
        <v>988.39</v>
      </c>
    </row>
    <row r="274" spans="1:6" ht="14.25" customHeight="1" x14ac:dyDescent="0.2">
      <c r="A274" s="71">
        <f t="shared" si="4"/>
        <v>43718.708330000001</v>
      </c>
      <c r="B274" s="26">
        <v>17</v>
      </c>
      <c r="C274" s="30">
        <v>911.51</v>
      </c>
      <c r="D274" s="30">
        <v>0</v>
      </c>
      <c r="E274" s="30">
        <v>319.19</v>
      </c>
      <c r="F274" s="30">
        <v>952.32</v>
      </c>
    </row>
    <row r="275" spans="1:6" ht="14.25" customHeight="1" x14ac:dyDescent="0.2">
      <c r="A275" s="71">
        <f t="shared" si="4"/>
        <v>43718.75</v>
      </c>
      <c r="B275" s="26">
        <v>18</v>
      </c>
      <c r="C275" s="30">
        <v>976.96</v>
      </c>
      <c r="D275" s="30">
        <v>0</v>
      </c>
      <c r="E275" s="30">
        <v>129.29</v>
      </c>
      <c r="F275" s="30">
        <v>1017.77</v>
      </c>
    </row>
    <row r="276" spans="1:6" ht="14.25" customHeight="1" x14ac:dyDescent="0.2">
      <c r="A276" s="71">
        <f t="shared" si="4"/>
        <v>43718.791669999999</v>
      </c>
      <c r="B276" s="26">
        <v>19</v>
      </c>
      <c r="C276" s="30">
        <v>1017.86</v>
      </c>
      <c r="D276" s="30">
        <v>0</v>
      </c>
      <c r="E276" s="30">
        <v>455.37</v>
      </c>
      <c r="F276" s="30">
        <v>1058.67</v>
      </c>
    </row>
    <row r="277" spans="1:6" ht="14.25" customHeight="1" x14ac:dyDescent="0.2">
      <c r="A277" s="71">
        <f t="shared" si="4"/>
        <v>43718.833330000001</v>
      </c>
      <c r="B277" s="26">
        <v>20</v>
      </c>
      <c r="C277" s="30">
        <v>1016.83</v>
      </c>
      <c r="D277" s="30">
        <v>0.01</v>
      </c>
      <c r="E277" s="30">
        <v>323.45999999999998</v>
      </c>
      <c r="F277" s="30">
        <v>1057.6400000000001</v>
      </c>
    </row>
    <row r="278" spans="1:6" ht="14.25" customHeight="1" x14ac:dyDescent="0.2">
      <c r="A278" s="71">
        <f t="shared" si="4"/>
        <v>43718.875</v>
      </c>
      <c r="B278" s="26">
        <v>21</v>
      </c>
      <c r="C278" s="30">
        <v>917.67</v>
      </c>
      <c r="D278" s="30">
        <v>0</v>
      </c>
      <c r="E278" s="30">
        <v>628.6</v>
      </c>
      <c r="F278" s="30">
        <v>958.48</v>
      </c>
    </row>
    <row r="279" spans="1:6" ht="14.25" customHeight="1" x14ac:dyDescent="0.2">
      <c r="A279" s="71">
        <f t="shared" si="4"/>
        <v>43718.916669999999</v>
      </c>
      <c r="B279" s="26">
        <v>22</v>
      </c>
      <c r="C279" s="30">
        <v>895.09</v>
      </c>
      <c r="D279" s="30">
        <v>0</v>
      </c>
      <c r="E279" s="30">
        <v>709.7</v>
      </c>
      <c r="F279" s="30">
        <v>935.9</v>
      </c>
    </row>
    <row r="280" spans="1:6" ht="14.25" customHeight="1" x14ac:dyDescent="0.2">
      <c r="A280" s="71">
        <f t="shared" si="4"/>
        <v>43718.958330000001</v>
      </c>
      <c r="B280" s="26">
        <v>23</v>
      </c>
      <c r="C280" s="30">
        <v>929.81</v>
      </c>
      <c r="D280" s="30">
        <v>0</v>
      </c>
      <c r="E280" s="30">
        <v>273.27999999999997</v>
      </c>
      <c r="F280" s="30">
        <v>970.62</v>
      </c>
    </row>
    <row r="281" spans="1:6" ht="14.25" customHeight="1" x14ac:dyDescent="0.2">
      <c r="A281" s="71">
        <f t="shared" si="4"/>
        <v>43719</v>
      </c>
      <c r="B281" s="26">
        <v>0</v>
      </c>
      <c r="C281" s="30">
        <v>914.22</v>
      </c>
      <c r="D281" s="30">
        <v>0</v>
      </c>
      <c r="E281" s="30">
        <v>135.47</v>
      </c>
      <c r="F281" s="30">
        <v>955.03</v>
      </c>
    </row>
    <row r="282" spans="1:6" ht="14.25" customHeight="1" x14ac:dyDescent="0.2">
      <c r="A282" s="71">
        <f t="shared" si="4"/>
        <v>43719.041669999999</v>
      </c>
      <c r="B282" s="26">
        <v>1</v>
      </c>
      <c r="C282" s="30">
        <v>897.91</v>
      </c>
      <c r="D282" s="30">
        <v>0</v>
      </c>
      <c r="E282" s="30">
        <v>173.22</v>
      </c>
      <c r="F282" s="30">
        <v>938.72</v>
      </c>
    </row>
    <row r="283" spans="1:6" ht="14.25" customHeight="1" x14ac:dyDescent="0.2">
      <c r="A283" s="71">
        <f t="shared" si="4"/>
        <v>43719.083330000001</v>
      </c>
      <c r="B283" s="26">
        <v>2</v>
      </c>
      <c r="C283" s="30">
        <v>896.16</v>
      </c>
      <c r="D283" s="30">
        <v>0</v>
      </c>
      <c r="E283" s="30">
        <v>49.65</v>
      </c>
      <c r="F283" s="30">
        <v>936.97</v>
      </c>
    </row>
    <row r="284" spans="1:6" ht="14.25" customHeight="1" x14ac:dyDescent="0.2">
      <c r="A284" s="71">
        <f t="shared" si="4"/>
        <v>43719.125</v>
      </c>
      <c r="B284" s="26">
        <v>3</v>
      </c>
      <c r="C284" s="30">
        <v>896.14</v>
      </c>
      <c r="D284" s="30">
        <v>0</v>
      </c>
      <c r="E284" s="30">
        <v>7.03</v>
      </c>
      <c r="F284" s="30">
        <v>936.95</v>
      </c>
    </row>
    <row r="285" spans="1:6" ht="14.25" customHeight="1" x14ac:dyDescent="0.2">
      <c r="A285" s="71">
        <f t="shared" si="4"/>
        <v>43719.166669999999</v>
      </c>
      <c r="B285" s="26">
        <v>4</v>
      </c>
      <c r="C285" s="30">
        <v>896.13</v>
      </c>
      <c r="D285" s="30">
        <v>0</v>
      </c>
      <c r="E285" s="30">
        <v>20.89</v>
      </c>
      <c r="F285" s="30">
        <v>936.94</v>
      </c>
    </row>
    <row r="286" spans="1:6" ht="14.25" customHeight="1" x14ac:dyDescent="0.2">
      <c r="A286" s="71">
        <f t="shared" si="4"/>
        <v>43719.208330000001</v>
      </c>
      <c r="B286" s="26">
        <v>5</v>
      </c>
      <c r="C286" s="30">
        <v>896.03</v>
      </c>
      <c r="D286" s="30">
        <v>57.37</v>
      </c>
      <c r="E286" s="30">
        <v>0</v>
      </c>
      <c r="F286" s="30">
        <v>936.84</v>
      </c>
    </row>
    <row r="287" spans="1:6" ht="14.25" customHeight="1" x14ac:dyDescent="0.2">
      <c r="A287" s="71">
        <f t="shared" si="4"/>
        <v>43719.25</v>
      </c>
      <c r="B287" s="26">
        <v>6</v>
      </c>
      <c r="C287" s="30">
        <v>895.59</v>
      </c>
      <c r="D287" s="30">
        <v>311.08</v>
      </c>
      <c r="E287" s="30">
        <v>0</v>
      </c>
      <c r="F287" s="30">
        <v>936.4</v>
      </c>
    </row>
    <row r="288" spans="1:6" ht="14.25" customHeight="1" x14ac:dyDescent="0.2">
      <c r="A288" s="71">
        <f t="shared" si="4"/>
        <v>43719.291669999999</v>
      </c>
      <c r="B288" s="26">
        <v>7</v>
      </c>
      <c r="C288" s="30">
        <v>965.78</v>
      </c>
      <c r="D288" s="30">
        <v>84.44</v>
      </c>
      <c r="E288" s="30">
        <v>0</v>
      </c>
      <c r="F288" s="30">
        <v>1006.59</v>
      </c>
    </row>
    <row r="289" spans="1:6" ht="14.25" customHeight="1" x14ac:dyDescent="0.2">
      <c r="A289" s="71">
        <f t="shared" si="4"/>
        <v>43719.333330000001</v>
      </c>
      <c r="B289" s="26">
        <v>8</v>
      </c>
      <c r="C289" s="30">
        <v>895.88</v>
      </c>
      <c r="D289" s="30">
        <v>146</v>
      </c>
      <c r="E289" s="30">
        <v>0</v>
      </c>
      <c r="F289" s="30">
        <v>936.69</v>
      </c>
    </row>
    <row r="290" spans="1:6" ht="14.25" customHeight="1" x14ac:dyDescent="0.2">
      <c r="A290" s="71">
        <f t="shared" si="4"/>
        <v>43719.375</v>
      </c>
      <c r="B290" s="26">
        <v>9</v>
      </c>
      <c r="C290" s="30">
        <v>912.91</v>
      </c>
      <c r="D290" s="30">
        <v>33.99</v>
      </c>
      <c r="E290" s="30">
        <v>0.01</v>
      </c>
      <c r="F290" s="30">
        <v>953.72</v>
      </c>
    </row>
    <row r="291" spans="1:6" ht="14.25" customHeight="1" x14ac:dyDescent="0.2">
      <c r="A291" s="71">
        <f t="shared" si="4"/>
        <v>43719.416669999999</v>
      </c>
      <c r="B291" s="26">
        <v>10</v>
      </c>
      <c r="C291" s="30">
        <v>951.16</v>
      </c>
      <c r="D291" s="30">
        <v>0</v>
      </c>
      <c r="E291" s="30">
        <v>10.75</v>
      </c>
      <c r="F291" s="30">
        <v>991.97</v>
      </c>
    </row>
    <row r="292" spans="1:6" ht="14.25" customHeight="1" x14ac:dyDescent="0.2">
      <c r="A292" s="71">
        <f t="shared" si="4"/>
        <v>43719.458330000001</v>
      </c>
      <c r="B292" s="26">
        <v>11</v>
      </c>
      <c r="C292" s="30">
        <v>951.72</v>
      </c>
      <c r="D292" s="30">
        <v>0</v>
      </c>
      <c r="E292" s="30">
        <v>19.170000000000002</v>
      </c>
      <c r="F292" s="30">
        <v>992.53</v>
      </c>
    </row>
    <row r="293" spans="1:6" ht="14.25" customHeight="1" x14ac:dyDescent="0.2">
      <c r="A293" s="71">
        <f t="shared" si="4"/>
        <v>43719.5</v>
      </c>
      <c r="B293" s="26">
        <v>12</v>
      </c>
      <c r="C293" s="30">
        <v>951.99</v>
      </c>
      <c r="D293" s="30">
        <v>0</v>
      </c>
      <c r="E293" s="30">
        <v>38.08</v>
      </c>
      <c r="F293" s="30">
        <v>992.8</v>
      </c>
    </row>
    <row r="294" spans="1:6" ht="14.25" customHeight="1" x14ac:dyDescent="0.2">
      <c r="A294" s="71">
        <f t="shared" si="4"/>
        <v>43719.541669999999</v>
      </c>
      <c r="B294" s="26">
        <v>13</v>
      </c>
      <c r="C294" s="30">
        <v>952.6</v>
      </c>
      <c r="D294" s="30">
        <v>0</v>
      </c>
      <c r="E294" s="30">
        <v>29.09</v>
      </c>
      <c r="F294" s="30">
        <v>993.41</v>
      </c>
    </row>
    <row r="295" spans="1:6" ht="14.25" customHeight="1" x14ac:dyDescent="0.2">
      <c r="A295" s="71">
        <f t="shared" si="4"/>
        <v>43719.583330000001</v>
      </c>
      <c r="B295" s="26">
        <v>14</v>
      </c>
      <c r="C295" s="30">
        <v>952.83</v>
      </c>
      <c r="D295" s="30">
        <v>0</v>
      </c>
      <c r="E295" s="30">
        <v>53.11</v>
      </c>
      <c r="F295" s="30">
        <v>993.64</v>
      </c>
    </row>
    <row r="296" spans="1:6" ht="14.25" customHeight="1" x14ac:dyDescent="0.2">
      <c r="A296" s="71">
        <f t="shared" si="4"/>
        <v>43719.625</v>
      </c>
      <c r="B296" s="26">
        <v>15</v>
      </c>
      <c r="C296" s="30">
        <v>952.82</v>
      </c>
      <c r="D296" s="30">
        <v>0</v>
      </c>
      <c r="E296" s="30">
        <v>11.88</v>
      </c>
      <c r="F296" s="30">
        <v>993.63</v>
      </c>
    </row>
    <row r="297" spans="1:6" ht="14.25" customHeight="1" x14ac:dyDescent="0.2">
      <c r="A297" s="71">
        <f t="shared" si="4"/>
        <v>43719.666669999999</v>
      </c>
      <c r="B297" s="26">
        <v>16</v>
      </c>
      <c r="C297" s="30">
        <v>952.49</v>
      </c>
      <c r="D297" s="30">
        <v>0</v>
      </c>
      <c r="E297" s="30">
        <v>57.92</v>
      </c>
      <c r="F297" s="30">
        <v>993.3</v>
      </c>
    </row>
    <row r="298" spans="1:6" ht="14.25" customHeight="1" x14ac:dyDescent="0.2">
      <c r="A298" s="71">
        <f t="shared" si="4"/>
        <v>43719.708330000001</v>
      </c>
      <c r="B298" s="26">
        <v>17</v>
      </c>
      <c r="C298" s="30">
        <v>950.5</v>
      </c>
      <c r="D298" s="30">
        <v>0</v>
      </c>
      <c r="E298" s="30">
        <v>48.22</v>
      </c>
      <c r="F298" s="30">
        <v>991.31</v>
      </c>
    </row>
    <row r="299" spans="1:6" ht="14.25" customHeight="1" x14ac:dyDescent="0.2">
      <c r="A299" s="71">
        <f t="shared" si="4"/>
        <v>43719.75</v>
      </c>
      <c r="B299" s="26">
        <v>18</v>
      </c>
      <c r="C299" s="30">
        <v>1013.84</v>
      </c>
      <c r="D299" s="30">
        <v>4.96</v>
      </c>
      <c r="E299" s="30">
        <v>0.62</v>
      </c>
      <c r="F299" s="30">
        <v>1054.6500000000001</v>
      </c>
    </row>
    <row r="300" spans="1:6" ht="14.25" customHeight="1" x14ac:dyDescent="0.2">
      <c r="A300" s="71">
        <f t="shared" si="4"/>
        <v>43719.791669999999</v>
      </c>
      <c r="B300" s="26">
        <v>19</v>
      </c>
      <c r="C300" s="30">
        <v>1023.09</v>
      </c>
      <c r="D300" s="30">
        <v>63.78</v>
      </c>
      <c r="E300" s="30">
        <v>0</v>
      </c>
      <c r="F300" s="30">
        <v>1063.9000000000001</v>
      </c>
    </row>
    <row r="301" spans="1:6" ht="14.25" customHeight="1" x14ac:dyDescent="0.2">
      <c r="A301" s="71">
        <f t="shared" si="4"/>
        <v>43719.833330000001</v>
      </c>
      <c r="B301" s="26">
        <v>20</v>
      </c>
      <c r="C301" s="30">
        <v>1021.07</v>
      </c>
      <c r="D301" s="30">
        <v>0</v>
      </c>
      <c r="E301" s="30">
        <v>202.13</v>
      </c>
      <c r="F301" s="30">
        <v>1061.8800000000001</v>
      </c>
    </row>
    <row r="302" spans="1:6" ht="14.25" customHeight="1" x14ac:dyDescent="0.2">
      <c r="A302" s="71">
        <f t="shared" si="4"/>
        <v>43719.875</v>
      </c>
      <c r="B302" s="26">
        <v>21</v>
      </c>
      <c r="C302" s="30">
        <v>916.99</v>
      </c>
      <c r="D302" s="30">
        <v>0</v>
      </c>
      <c r="E302" s="30">
        <v>449.05</v>
      </c>
      <c r="F302" s="30">
        <v>957.8</v>
      </c>
    </row>
    <row r="303" spans="1:6" ht="14.25" customHeight="1" x14ac:dyDescent="0.2">
      <c r="A303" s="71">
        <f t="shared" si="4"/>
        <v>43719.916669999999</v>
      </c>
      <c r="B303" s="26">
        <v>22</v>
      </c>
      <c r="C303" s="30">
        <v>894.76</v>
      </c>
      <c r="D303" s="30">
        <v>0</v>
      </c>
      <c r="E303" s="30">
        <v>515.05999999999995</v>
      </c>
      <c r="F303" s="30">
        <v>935.57</v>
      </c>
    </row>
    <row r="304" spans="1:6" ht="14.25" customHeight="1" x14ac:dyDescent="0.2">
      <c r="A304" s="71">
        <f t="shared" si="4"/>
        <v>43719.958330000001</v>
      </c>
      <c r="B304" s="26">
        <v>23</v>
      </c>
      <c r="C304" s="30">
        <v>944.34</v>
      </c>
      <c r="D304" s="30">
        <v>0</v>
      </c>
      <c r="E304" s="30">
        <v>276.47000000000003</v>
      </c>
      <c r="F304" s="30">
        <v>985.15</v>
      </c>
    </row>
    <row r="305" spans="1:6" ht="14.25" customHeight="1" x14ac:dyDescent="0.2">
      <c r="A305" s="71">
        <f t="shared" si="4"/>
        <v>43720</v>
      </c>
      <c r="B305" s="26">
        <v>0</v>
      </c>
      <c r="C305" s="30">
        <v>914.24</v>
      </c>
      <c r="D305" s="30">
        <v>0</v>
      </c>
      <c r="E305" s="30">
        <v>128.41</v>
      </c>
      <c r="F305" s="30">
        <v>955.05</v>
      </c>
    </row>
    <row r="306" spans="1:6" ht="14.25" customHeight="1" x14ac:dyDescent="0.2">
      <c r="A306" s="71">
        <f t="shared" si="4"/>
        <v>43720.041669999999</v>
      </c>
      <c r="B306" s="26">
        <v>1</v>
      </c>
      <c r="C306" s="30">
        <v>898.04</v>
      </c>
      <c r="D306" s="30">
        <v>0</v>
      </c>
      <c r="E306" s="30">
        <v>98.37</v>
      </c>
      <c r="F306" s="30">
        <v>938.85</v>
      </c>
    </row>
    <row r="307" spans="1:6" ht="14.25" customHeight="1" x14ac:dyDescent="0.2">
      <c r="A307" s="71">
        <f t="shared" si="4"/>
        <v>43720.083330000001</v>
      </c>
      <c r="B307" s="26">
        <v>2</v>
      </c>
      <c r="C307" s="30">
        <v>896.13</v>
      </c>
      <c r="D307" s="30">
        <v>0</v>
      </c>
      <c r="E307" s="30">
        <v>74.900000000000006</v>
      </c>
      <c r="F307" s="30">
        <v>936.94</v>
      </c>
    </row>
    <row r="308" spans="1:6" ht="14.25" customHeight="1" x14ac:dyDescent="0.2">
      <c r="A308" s="71">
        <f t="shared" si="4"/>
        <v>43720.125</v>
      </c>
      <c r="B308" s="26">
        <v>3</v>
      </c>
      <c r="C308" s="30">
        <v>896.14</v>
      </c>
      <c r="D308" s="30">
        <v>0</v>
      </c>
      <c r="E308" s="30">
        <v>25.81</v>
      </c>
      <c r="F308" s="30">
        <v>936.95</v>
      </c>
    </row>
    <row r="309" spans="1:6" ht="14.25" customHeight="1" x14ac:dyDescent="0.2">
      <c r="A309" s="71">
        <f t="shared" si="4"/>
        <v>43720.166669999999</v>
      </c>
      <c r="B309" s="26">
        <v>4</v>
      </c>
      <c r="C309" s="30">
        <v>896.11</v>
      </c>
      <c r="D309" s="30">
        <v>0</v>
      </c>
      <c r="E309" s="30">
        <v>13.86</v>
      </c>
      <c r="F309" s="30">
        <v>936.92</v>
      </c>
    </row>
    <row r="310" spans="1:6" ht="14.25" customHeight="1" x14ac:dyDescent="0.2">
      <c r="A310" s="71">
        <f t="shared" si="4"/>
        <v>43720.208330000001</v>
      </c>
      <c r="B310" s="26">
        <v>5</v>
      </c>
      <c r="C310" s="30">
        <v>896.05</v>
      </c>
      <c r="D310" s="30">
        <v>26.51</v>
      </c>
      <c r="E310" s="30">
        <v>0</v>
      </c>
      <c r="F310" s="30">
        <v>936.86</v>
      </c>
    </row>
    <row r="311" spans="1:6" ht="14.25" customHeight="1" x14ac:dyDescent="0.2">
      <c r="A311" s="71">
        <f t="shared" si="4"/>
        <v>43720.25</v>
      </c>
      <c r="B311" s="26">
        <v>6</v>
      </c>
      <c r="C311" s="30">
        <v>895.41</v>
      </c>
      <c r="D311" s="30">
        <v>171.89</v>
      </c>
      <c r="E311" s="30">
        <v>0</v>
      </c>
      <c r="F311" s="30">
        <v>936.22</v>
      </c>
    </row>
    <row r="312" spans="1:6" ht="14.25" customHeight="1" x14ac:dyDescent="0.2">
      <c r="A312" s="71">
        <f t="shared" si="4"/>
        <v>43720.291669999999</v>
      </c>
      <c r="B312" s="26">
        <v>7</v>
      </c>
      <c r="C312" s="30">
        <v>981.7</v>
      </c>
      <c r="D312" s="30">
        <v>52.6</v>
      </c>
      <c r="E312" s="30">
        <v>0</v>
      </c>
      <c r="F312" s="30">
        <v>1022.51</v>
      </c>
    </row>
    <row r="313" spans="1:6" ht="14.25" customHeight="1" x14ac:dyDescent="0.2">
      <c r="A313" s="71">
        <f t="shared" si="4"/>
        <v>43720.333330000001</v>
      </c>
      <c r="B313" s="26">
        <v>8</v>
      </c>
      <c r="C313" s="30">
        <v>895.49</v>
      </c>
      <c r="D313" s="30">
        <v>108.91</v>
      </c>
      <c r="E313" s="30">
        <v>0</v>
      </c>
      <c r="F313" s="30">
        <v>936.3</v>
      </c>
    </row>
    <row r="314" spans="1:6" ht="14.25" customHeight="1" x14ac:dyDescent="0.2">
      <c r="A314" s="71">
        <f t="shared" si="4"/>
        <v>43720.375</v>
      </c>
      <c r="B314" s="26">
        <v>9</v>
      </c>
      <c r="C314" s="30">
        <v>951.58</v>
      </c>
      <c r="D314" s="30">
        <v>0</v>
      </c>
      <c r="E314" s="30">
        <v>10.23</v>
      </c>
      <c r="F314" s="30">
        <v>992.39</v>
      </c>
    </row>
    <row r="315" spans="1:6" ht="14.25" customHeight="1" x14ac:dyDescent="0.2">
      <c r="A315" s="71">
        <f t="shared" si="4"/>
        <v>43720.416669999999</v>
      </c>
      <c r="B315" s="26">
        <v>10</v>
      </c>
      <c r="C315" s="30">
        <v>987.37</v>
      </c>
      <c r="D315" s="30">
        <v>0</v>
      </c>
      <c r="E315" s="30">
        <v>88</v>
      </c>
      <c r="F315" s="30">
        <v>1028.18</v>
      </c>
    </row>
    <row r="316" spans="1:6" ht="14.25" customHeight="1" x14ac:dyDescent="0.2">
      <c r="A316" s="71">
        <f t="shared" si="4"/>
        <v>43720.458330000001</v>
      </c>
      <c r="B316" s="26">
        <v>11</v>
      </c>
      <c r="C316" s="30">
        <v>988.02</v>
      </c>
      <c r="D316" s="30">
        <v>0</v>
      </c>
      <c r="E316" s="30">
        <v>30.68</v>
      </c>
      <c r="F316" s="30">
        <v>1028.83</v>
      </c>
    </row>
    <row r="317" spans="1:6" ht="14.25" customHeight="1" x14ac:dyDescent="0.2">
      <c r="A317" s="71">
        <f t="shared" si="4"/>
        <v>43720.5</v>
      </c>
      <c r="B317" s="26">
        <v>12</v>
      </c>
      <c r="C317" s="30">
        <v>988.36</v>
      </c>
      <c r="D317" s="30">
        <v>0</v>
      </c>
      <c r="E317" s="30">
        <v>41.23</v>
      </c>
      <c r="F317" s="30">
        <v>1029.17</v>
      </c>
    </row>
    <row r="318" spans="1:6" ht="14.25" customHeight="1" x14ac:dyDescent="0.2">
      <c r="A318" s="71">
        <f t="shared" si="4"/>
        <v>43720.541669999999</v>
      </c>
      <c r="B318" s="26">
        <v>13</v>
      </c>
      <c r="C318" s="30">
        <v>989.03</v>
      </c>
      <c r="D318" s="30">
        <v>0</v>
      </c>
      <c r="E318" s="30">
        <v>41.51</v>
      </c>
      <c r="F318" s="30">
        <v>1029.8399999999999</v>
      </c>
    </row>
    <row r="319" spans="1:6" ht="14.25" customHeight="1" x14ac:dyDescent="0.2">
      <c r="A319" s="71">
        <f t="shared" si="4"/>
        <v>43720.583330000001</v>
      </c>
      <c r="B319" s="26">
        <v>14</v>
      </c>
      <c r="C319" s="30">
        <v>989.91</v>
      </c>
      <c r="D319" s="30">
        <v>0</v>
      </c>
      <c r="E319" s="30">
        <v>68.33</v>
      </c>
      <c r="F319" s="30">
        <v>1030.72</v>
      </c>
    </row>
    <row r="320" spans="1:6" ht="14.25" customHeight="1" x14ac:dyDescent="0.2">
      <c r="A320" s="71">
        <f t="shared" si="4"/>
        <v>43720.625</v>
      </c>
      <c r="B320" s="26">
        <v>15</v>
      </c>
      <c r="C320" s="30">
        <v>990.98</v>
      </c>
      <c r="D320" s="30">
        <v>0</v>
      </c>
      <c r="E320" s="30">
        <v>31.24</v>
      </c>
      <c r="F320" s="30">
        <v>1031.79</v>
      </c>
    </row>
    <row r="321" spans="1:6" ht="14.25" customHeight="1" x14ac:dyDescent="0.2">
      <c r="A321" s="71">
        <f t="shared" si="4"/>
        <v>43720.666669999999</v>
      </c>
      <c r="B321" s="26">
        <v>16</v>
      </c>
      <c r="C321" s="30">
        <v>954.99</v>
      </c>
      <c r="D321" s="30">
        <v>0</v>
      </c>
      <c r="E321" s="30">
        <v>63.9</v>
      </c>
      <c r="F321" s="30">
        <v>995.8</v>
      </c>
    </row>
    <row r="322" spans="1:6" ht="14.25" customHeight="1" x14ac:dyDescent="0.2">
      <c r="A322" s="71">
        <f t="shared" ref="A322:A385" si="5">A298+1</f>
        <v>43720.708330000001</v>
      </c>
      <c r="B322" s="26">
        <v>17</v>
      </c>
      <c r="C322" s="30">
        <v>951.98</v>
      </c>
      <c r="D322" s="30">
        <v>0</v>
      </c>
      <c r="E322" s="30">
        <v>241.26</v>
      </c>
      <c r="F322" s="30">
        <v>992.79</v>
      </c>
    </row>
    <row r="323" spans="1:6" ht="14.25" customHeight="1" x14ac:dyDescent="0.2">
      <c r="A323" s="71">
        <f t="shared" si="5"/>
        <v>43720.75</v>
      </c>
      <c r="B323" s="26">
        <v>18</v>
      </c>
      <c r="C323" s="30">
        <v>1073.08</v>
      </c>
      <c r="D323" s="30">
        <v>0</v>
      </c>
      <c r="E323" s="30">
        <v>135.61000000000001</v>
      </c>
      <c r="F323" s="30">
        <v>1113.8900000000001</v>
      </c>
    </row>
    <row r="324" spans="1:6" ht="14.25" customHeight="1" x14ac:dyDescent="0.2">
      <c r="A324" s="71">
        <f t="shared" si="5"/>
        <v>43720.791669999999</v>
      </c>
      <c r="B324" s="26">
        <v>19</v>
      </c>
      <c r="C324" s="30">
        <v>1025.82</v>
      </c>
      <c r="D324" s="30">
        <v>57.49</v>
      </c>
      <c r="E324" s="30">
        <v>0</v>
      </c>
      <c r="F324" s="30">
        <v>1066.6300000000001</v>
      </c>
    </row>
    <row r="325" spans="1:6" ht="14.25" customHeight="1" x14ac:dyDescent="0.2">
      <c r="A325" s="71">
        <f t="shared" si="5"/>
        <v>43720.833330000001</v>
      </c>
      <c r="B325" s="26">
        <v>20</v>
      </c>
      <c r="C325" s="30">
        <v>973.97</v>
      </c>
      <c r="D325" s="30">
        <v>0</v>
      </c>
      <c r="E325" s="30">
        <v>432.61</v>
      </c>
      <c r="F325" s="30">
        <v>1014.78</v>
      </c>
    </row>
    <row r="326" spans="1:6" ht="14.25" customHeight="1" x14ac:dyDescent="0.2">
      <c r="A326" s="71">
        <f t="shared" si="5"/>
        <v>43720.875</v>
      </c>
      <c r="B326" s="26">
        <v>21</v>
      </c>
      <c r="C326" s="30">
        <v>895.31</v>
      </c>
      <c r="D326" s="30">
        <v>0</v>
      </c>
      <c r="E326" s="30">
        <v>393.96</v>
      </c>
      <c r="F326" s="30">
        <v>936.12</v>
      </c>
    </row>
    <row r="327" spans="1:6" ht="14.25" customHeight="1" x14ac:dyDescent="0.2">
      <c r="A327" s="71">
        <f t="shared" si="5"/>
        <v>43720.916669999999</v>
      </c>
      <c r="B327" s="26">
        <v>22</v>
      </c>
      <c r="C327" s="30">
        <v>893.99</v>
      </c>
      <c r="D327" s="30">
        <v>0</v>
      </c>
      <c r="E327" s="30">
        <v>359.8</v>
      </c>
      <c r="F327" s="30">
        <v>934.8</v>
      </c>
    </row>
    <row r="328" spans="1:6" ht="14.25" customHeight="1" x14ac:dyDescent="0.2">
      <c r="A328" s="71">
        <f t="shared" si="5"/>
        <v>43720.958330000001</v>
      </c>
      <c r="B328" s="26">
        <v>23</v>
      </c>
      <c r="C328" s="30">
        <v>963.93</v>
      </c>
      <c r="D328" s="30">
        <v>0</v>
      </c>
      <c r="E328" s="30">
        <v>323.29000000000002</v>
      </c>
      <c r="F328" s="30">
        <v>1004.74</v>
      </c>
    </row>
    <row r="329" spans="1:6" ht="14.25" customHeight="1" x14ac:dyDescent="0.2">
      <c r="A329" s="71">
        <f t="shared" si="5"/>
        <v>43721</v>
      </c>
      <c r="B329" s="26">
        <v>0</v>
      </c>
      <c r="C329" s="30">
        <v>917.85</v>
      </c>
      <c r="D329" s="30">
        <v>0</v>
      </c>
      <c r="E329" s="30">
        <v>169.74</v>
      </c>
      <c r="F329" s="30">
        <v>958.66</v>
      </c>
    </row>
    <row r="330" spans="1:6" ht="14.25" customHeight="1" x14ac:dyDescent="0.2">
      <c r="A330" s="71">
        <f t="shared" si="5"/>
        <v>43721.041669999999</v>
      </c>
      <c r="B330" s="26">
        <v>1</v>
      </c>
      <c r="C330" s="30">
        <v>898.69</v>
      </c>
      <c r="D330" s="30">
        <v>0</v>
      </c>
      <c r="E330" s="30">
        <v>227.8</v>
      </c>
      <c r="F330" s="30">
        <v>939.5</v>
      </c>
    </row>
    <row r="331" spans="1:6" ht="14.25" customHeight="1" x14ac:dyDescent="0.2">
      <c r="A331" s="71">
        <f t="shared" si="5"/>
        <v>43721.083330000001</v>
      </c>
      <c r="B331" s="26">
        <v>2</v>
      </c>
      <c r="C331" s="30">
        <v>898.22</v>
      </c>
      <c r="D331" s="30">
        <v>0</v>
      </c>
      <c r="E331" s="30">
        <v>183.62</v>
      </c>
      <c r="F331" s="30">
        <v>939.03</v>
      </c>
    </row>
    <row r="332" spans="1:6" ht="14.25" customHeight="1" x14ac:dyDescent="0.2">
      <c r="A332" s="71">
        <f t="shared" si="5"/>
        <v>43721.125</v>
      </c>
      <c r="B332" s="26">
        <v>3</v>
      </c>
      <c r="C332" s="30">
        <v>896.04</v>
      </c>
      <c r="D332" s="30">
        <v>0</v>
      </c>
      <c r="E332" s="30">
        <v>111.35</v>
      </c>
      <c r="F332" s="30">
        <v>936.85</v>
      </c>
    </row>
    <row r="333" spans="1:6" ht="14.25" customHeight="1" x14ac:dyDescent="0.2">
      <c r="A333" s="71">
        <f t="shared" si="5"/>
        <v>43721.166669999999</v>
      </c>
      <c r="B333" s="26">
        <v>4</v>
      </c>
      <c r="C333" s="30">
        <v>896</v>
      </c>
      <c r="D333" s="30">
        <v>0</v>
      </c>
      <c r="E333" s="30">
        <v>70.040000000000006</v>
      </c>
      <c r="F333" s="30">
        <v>936.81</v>
      </c>
    </row>
    <row r="334" spans="1:6" ht="14.25" customHeight="1" x14ac:dyDescent="0.2">
      <c r="A334" s="71">
        <f t="shared" si="5"/>
        <v>43721.208330000001</v>
      </c>
      <c r="B334" s="26">
        <v>5</v>
      </c>
      <c r="C334" s="30">
        <v>895.96</v>
      </c>
      <c r="D334" s="30">
        <v>13.06</v>
      </c>
      <c r="E334" s="30">
        <v>0</v>
      </c>
      <c r="F334" s="30">
        <v>936.77</v>
      </c>
    </row>
    <row r="335" spans="1:6" ht="14.25" customHeight="1" x14ac:dyDescent="0.2">
      <c r="A335" s="71">
        <f t="shared" si="5"/>
        <v>43721.25</v>
      </c>
      <c r="B335" s="26">
        <v>6</v>
      </c>
      <c r="C335" s="30">
        <v>895.2</v>
      </c>
      <c r="D335" s="30">
        <v>40.28</v>
      </c>
      <c r="E335" s="30">
        <v>0</v>
      </c>
      <c r="F335" s="30">
        <v>936.01</v>
      </c>
    </row>
    <row r="336" spans="1:6" ht="14.25" customHeight="1" x14ac:dyDescent="0.2">
      <c r="A336" s="71">
        <f t="shared" si="5"/>
        <v>43721.291669999999</v>
      </c>
      <c r="B336" s="26">
        <v>7</v>
      </c>
      <c r="C336" s="30">
        <v>1003.15</v>
      </c>
      <c r="D336" s="30">
        <v>0</v>
      </c>
      <c r="E336" s="30">
        <v>22.81</v>
      </c>
      <c r="F336" s="30">
        <v>1043.96</v>
      </c>
    </row>
    <row r="337" spans="1:6" ht="14.25" customHeight="1" x14ac:dyDescent="0.2">
      <c r="A337" s="71">
        <f t="shared" si="5"/>
        <v>43721.333330000001</v>
      </c>
      <c r="B337" s="26">
        <v>8</v>
      </c>
      <c r="C337" s="30">
        <v>895.73</v>
      </c>
      <c r="D337" s="30">
        <v>39.18</v>
      </c>
      <c r="E337" s="30">
        <v>0.01</v>
      </c>
      <c r="F337" s="30">
        <v>936.54</v>
      </c>
    </row>
    <row r="338" spans="1:6" ht="14.25" customHeight="1" x14ac:dyDescent="0.2">
      <c r="A338" s="71">
        <f t="shared" si="5"/>
        <v>43721.375</v>
      </c>
      <c r="B338" s="26">
        <v>9</v>
      </c>
      <c r="C338" s="30">
        <v>961.8</v>
      </c>
      <c r="D338" s="30">
        <v>0</v>
      </c>
      <c r="E338" s="30">
        <v>26.9</v>
      </c>
      <c r="F338" s="30">
        <v>1002.61</v>
      </c>
    </row>
    <row r="339" spans="1:6" ht="14.25" customHeight="1" x14ac:dyDescent="0.2">
      <c r="A339" s="71">
        <f t="shared" si="5"/>
        <v>43721.416669999999</v>
      </c>
      <c r="B339" s="26">
        <v>10</v>
      </c>
      <c r="C339" s="30">
        <v>981.36</v>
      </c>
      <c r="D339" s="30">
        <v>0</v>
      </c>
      <c r="E339" s="30">
        <v>59.46</v>
      </c>
      <c r="F339" s="30">
        <v>1022.17</v>
      </c>
    </row>
    <row r="340" spans="1:6" ht="14.25" customHeight="1" x14ac:dyDescent="0.2">
      <c r="A340" s="71">
        <f t="shared" si="5"/>
        <v>43721.458330000001</v>
      </c>
      <c r="B340" s="26">
        <v>11</v>
      </c>
      <c r="C340" s="30">
        <v>981.54</v>
      </c>
      <c r="D340" s="30">
        <v>0</v>
      </c>
      <c r="E340" s="30">
        <v>178.22</v>
      </c>
      <c r="F340" s="30">
        <v>1022.35</v>
      </c>
    </row>
    <row r="341" spans="1:6" ht="14.25" customHeight="1" x14ac:dyDescent="0.2">
      <c r="A341" s="71">
        <f t="shared" si="5"/>
        <v>43721.5</v>
      </c>
      <c r="B341" s="26">
        <v>12</v>
      </c>
      <c r="C341" s="30">
        <v>981.71</v>
      </c>
      <c r="D341" s="30">
        <v>0</v>
      </c>
      <c r="E341" s="30">
        <v>101.95</v>
      </c>
      <c r="F341" s="30">
        <v>1022.52</v>
      </c>
    </row>
    <row r="342" spans="1:6" ht="14.25" customHeight="1" x14ac:dyDescent="0.2">
      <c r="A342" s="71">
        <f t="shared" si="5"/>
        <v>43721.541669999999</v>
      </c>
      <c r="B342" s="26">
        <v>13</v>
      </c>
      <c r="C342" s="30">
        <v>982.01</v>
      </c>
      <c r="D342" s="30">
        <v>0</v>
      </c>
      <c r="E342" s="30">
        <v>97.45</v>
      </c>
      <c r="F342" s="30">
        <v>1022.82</v>
      </c>
    </row>
    <row r="343" spans="1:6" ht="14.25" customHeight="1" x14ac:dyDescent="0.2">
      <c r="A343" s="71">
        <f t="shared" si="5"/>
        <v>43721.583330000001</v>
      </c>
      <c r="B343" s="26">
        <v>14</v>
      </c>
      <c r="C343" s="30">
        <v>982.45</v>
      </c>
      <c r="D343" s="30">
        <v>0</v>
      </c>
      <c r="E343" s="30">
        <v>85.56</v>
      </c>
      <c r="F343" s="30">
        <v>1023.26</v>
      </c>
    </row>
    <row r="344" spans="1:6" ht="14.25" customHeight="1" x14ac:dyDescent="0.2">
      <c r="A344" s="71">
        <f t="shared" si="5"/>
        <v>43721.625</v>
      </c>
      <c r="B344" s="26">
        <v>15</v>
      </c>
      <c r="C344" s="30">
        <v>982.81</v>
      </c>
      <c r="D344" s="30">
        <v>0</v>
      </c>
      <c r="E344" s="30">
        <v>114.59</v>
      </c>
      <c r="F344" s="30">
        <v>1023.62</v>
      </c>
    </row>
    <row r="345" spans="1:6" ht="14.25" customHeight="1" x14ac:dyDescent="0.2">
      <c r="A345" s="71">
        <f t="shared" si="5"/>
        <v>43721.666669999999</v>
      </c>
      <c r="B345" s="26">
        <v>16</v>
      </c>
      <c r="C345" s="30">
        <v>949.15</v>
      </c>
      <c r="D345" s="30">
        <v>0</v>
      </c>
      <c r="E345" s="30">
        <v>327.33999999999997</v>
      </c>
      <c r="F345" s="30">
        <v>989.96</v>
      </c>
    </row>
    <row r="346" spans="1:6" ht="14.25" customHeight="1" x14ac:dyDescent="0.2">
      <c r="A346" s="71">
        <f t="shared" si="5"/>
        <v>43721.708330000001</v>
      </c>
      <c r="B346" s="26">
        <v>17</v>
      </c>
      <c r="C346" s="30">
        <v>948.64</v>
      </c>
      <c r="D346" s="30">
        <v>0</v>
      </c>
      <c r="E346" s="30">
        <v>269.7</v>
      </c>
      <c r="F346" s="30">
        <v>989.45</v>
      </c>
    </row>
    <row r="347" spans="1:6" ht="14.25" customHeight="1" x14ac:dyDescent="0.2">
      <c r="A347" s="71">
        <f t="shared" si="5"/>
        <v>43721.75</v>
      </c>
      <c r="B347" s="26">
        <v>18</v>
      </c>
      <c r="C347" s="30">
        <v>1065.93</v>
      </c>
      <c r="D347" s="30">
        <v>21.72</v>
      </c>
      <c r="E347" s="30">
        <v>0</v>
      </c>
      <c r="F347" s="30">
        <v>1106.74</v>
      </c>
    </row>
    <row r="348" spans="1:6" ht="14.25" customHeight="1" x14ac:dyDescent="0.2">
      <c r="A348" s="71">
        <f t="shared" si="5"/>
        <v>43721.791669999999</v>
      </c>
      <c r="B348" s="26">
        <v>19</v>
      </c>
      <c r="C348" s="30">
        <v>1126.47</v>
      </c>
      <c r="D348" s="30">
        <v>0</v>
      </c>
      <c r="E348" s="30">
        <v>89.03</v>
      </c>
      <c r="F348" s="30">
        <v>1167.28</v>
      </c>
    </row>
    <row r="349" spans="1:6" ht="14.25" customHeight="1" x14ac:dyDescent="0.2">
      <c r="A349" s="71">
        <f t="shared" si="5"/>
        <v>43721.833330000001</v>
      </c>
      <c r="B349" s="26">
        <v>20</v>
      </c>
      <c r="C349" s="30">
        <v>1032.45</v>
      </c>
      <c r="D349" s="30">
        <v>0</v>
      </c>
      <c r="E349" s="30">
        <v>1505.25</v>
      </c>
      <c r="F349" s="30">
        <v>1073.26</v>
      </c>
    </row>
    <row r="350" spans="1:6" ht="14.25" customHeight="1" x14ac:dyDescent="0.2">
      <c r="A350" s="71">
        <f t="shared" si="5"/>
        <v>43721.875</v>
      </c>
      <c r="B350" s="26">
        <v>21</v>
      </c>
      <c r="C350" s="30">
        <v>918.35</v>
      </c>
      <c r="D350" s="30">
        <v>0</v>
      </c>
      <c r="E350" s="30">
        <v>626.12</v>
      </c>
      <c r="F350" s="30">
        <v>959.16</v>
      </c>
    </row>
    <row r="351" spans="1:6" ht="14.25" customHeight="1" x14ac:dyDescent="0.2">
      <c r="A351" s="71">
        <f t="shared" si="5"/>
        <v>43721.916669999999</v>
      </c>
      <c r="B351" s="26">
        <v>22</v>
      </c>
      <c r="C351" s="30">
        <v>895.1</v>
      </c>
      <c r="D351" s="30">
        <v>0</v>
      </c>
      <c r="E351" s="30">
        <v>530.62</v>
      </c>
      <c r="F351" s="30">
        <v>935.91</v>
      </c>
    </row>
    <row r="352" spans="1:6" ht="14.25" customHeight="1" x14ac:dyDescent="0.2">
      <c r="A352" s="71">
        <f t="shared" si="5"/>
        <v>43721.958330000001</v>
      </c>
      <c r="B352" s="26">
        <v>23</v>
      </c>
      <c r="C352" s="30">
        <v>1063.55</v>
      </c>
      <c r="D352" s="30">
        <v>0.01</v>
      </c>
      <c r="E352" s="30">
        <v>772.71</v>
      </c>
      <c r="F352" s="30">
        <v>1104.3599999999999</v>
      </c>
    </row>
    <row r="353" spans="1:6" ht="14.25" customHeight="1" x14ac:dyDescent="0.2">
      <c r="A353" s="71">
        <f t="shared" si="5"/>
        <v>43722</v>
      </c>
      <c r="B353" s="26">
        <v>0</v>
      </c>
      <c r="C353" s="30">
        <v>924.54</v>
      </c>
      <c r="D353" s="30">
        <v>0</v>
      </c>
      <c r="E353" s="30">
        <v>282.56</v>
      </c>
      <c r="F353" s="30">
        <v>965.35</v>
      </c>
    </row>
    <row r="354" spans="1:6" ht="14.25" customHeight="1" x14ac:dyDescent="0.2">
      <c r="A354" s="71">
        <f t="shared" si="5"/>
        <v>43722.041669999999</v>
      </c>
      <c r="B354" s="26">
        <v>1</v>
      </c>
      <c r="C354" s="30">
        <v>900.95</v>
      </c>
      <c r="D354" s="30">
        <v>0</v>
      </c>
      <c r="E354" s="30">
        <v>253.75</v>
      </c>
      <c r="F354" s="30">
        <v>941.76</v>
      </c>
    </row>
    <row r="355" spans="1:6" ht="14.25" customHeight="1" x14ac:dyDescent="0.2">
      <c r="A355" s="71">
        <f t="shared" si="5"/>
        <v>43722.083330000001</v>
      </c>
      <c r="B355" s="26">
        <v>2</v>
      </c>
      <c r="C355" s="30">
        <v>895.96</v>
      </c>
      <c r="D355" s="30">
        <v>0</v>
      </c>
      <c r="E355" s="30">
        <v>240.49</v>
      </c>
      <c r="F355" s="30">
        <v>936.77</v>
      </c>
    </row>
    <row r="356" spans="1:6" ht="14.25" customHeight="1" x14ac:dyDescent="0.2">
      <c r="A356" s="71">
        <f t="shared" si="5"/>
        <v>43722.125</v>
      </c>
      <c r="B356" s="26">
        <v>3</v>
      </c>
      <c r="C356" s="30">
        <v>896.03</v>
      </c>
      <c r="D356" s="30">
        <v>0</v>
      </c>
      <c r="E356" s="30">
        <v>178.64</v>
      </c>
      <c r="F356" s="30">
        <v>936.84</v>
      </c>
    </row>
    <row r="357" spans="1:6" ht="14.25" customHeight="1" x14ac:dyDescent="0.2">
      <c r="A357" s="71">
        <f t="shared" si="5"/>
        <v>43722.166669999999</v>
      </c>
      <c r="B357" s="26">
        <v>4</v>
      </c>
      <c r="C357" s="30">
        <v>896.04</v>
      </c>
      <c r="D357" s="30">
        <v>0</v>
      </c>
      <c r="E357" s="30">
        <v>60.72</v>
      </c>
      <c r="F357" s="30">
        <v>936.85</v>
      </c>
    </row>
    <row r="358" spans="1:6" ht="14.25" customHeight="1" x14ac:dyDescent="0.2">
      <c r="A358" s="71">
        <f t="shared" si="5"/>
        <v>43722.208330000001</v>
      </c>
      <c r="B358" s="26">
        <v>5</v>
      </c>
      <c r="C358" s="30">
        <v>895.99</v>
      </c>
      <c r="D358" s="30">
        <v>0</v>
      </c>
      <c r="E358" s="30">
        <v>63.8</v>
      </c>
      <c r="F358" s="30">
        <v>936.8</v>
      </c>
    </row>
    <row r="359" spans="1:6" ht="14.25" customHeight="1" x14ac:dyDescent="0.2">
      <c r="A359" s="71">
        <f t="shared" si="5"/>
        <v>43722.25</v>
      </c>
      <c r="B359" s="26">
        <v>6</v>
      </c>
      <c r="C359" s="30">
        <v>895.15</v>
      </c>
      <c r="D359" s="30">
        <v>123.22</v>
      </c>
      <c r="E359" s="30">
        <v>0</v>
      </c>
      <c r="F359" s="30">
        <v>935.96</v>
      </c>
    </row>
    <row r="360" spans="1:6" ht="14.25" customHeight="1" x14ac:dyDescent="0.2">
      <c r="A360" s="71">
        <f t="shared" si="5"/>
        <v>43722.291669999999</v>
      </c>
      <c r="B360" s="26">
        <v>7</v>
      </c>
      <c r="C360" s="30">
        <v>902.72</v>
      </c>
      <c r="D360" s="30">
        <v>10.69</v>
      </c>
      <c r="E360" s="30">
        <v>0</v>
      </c>
      <c r="F360" s="30">
        <v>943.53</v>
      </c>
    </row>
    <row r="361" spans="1:6" ht="14.25" customHeight="1" x14ac:dyDescent="0.2">
      <c r="A361" s="71">
        <f t="shared" si="5"/>
        <v>43722.333330000001</v>
      </c>
      <c r="B361" s="26">
        <v>8</v>
      </c>
      <c r="C361" s="30">
        <v>895.54</v>
      </c>
      <c r="D361" s="30">
        <v>0</v>
      </c>
      <c r="E361" s="30">
        <v>38.6</v>
      </c>
      <c r="F361" s="30">
        <v>936.35</v>
      </c>
    </row>
    <row r="362" spans="1:6" ht="14.25" customHeight="1" x14ac:dyDescent="0.2">
      <c r="A362" s="71">
        <f t="shared" si="5"/>
        <v>43722.375</v>
      </c>
      <c r="B362" s="26">
        <v>9</v>
      </c>
      <c r="C362" s="30">
        <v>895.79</v>
      </c>
      <c r="D362" s="30">
        <v>0</v>
      </c>
      <c r="E362" s="30">
        <v>107.14</v>
      </c>
      <c r="F362" s="30">
        <v>936.6</v>
      </c>
    </row>
    <row r="363" spans="1:6" ht="14.25" customHeight="1" x14ac:dyDescent="0.2">
      <c r="A363" s="71">
        <f t="shared" si="5"/>
        <v>43722.416669999999</v>
      </c>
      <c r="B363" s="26">
        <v>10</v>
      </c>
      <c r="C363" s="30">
        <v>914.93</v>
      </c>
      <c r="D363" s="30">
        <v>0</v>
      </c>
      <c r="E363" s="30">
        <v>155.81</v>
      </c>
      <c r="F363" s="30">
        <v>955.74</v>
      </c>
    </row>
    <row r="364" spans="1:6" ht="14.25" customHeight="1" x14ac:dyDescent="0.2">
      <c r="A364" s="71">
        <f t="shared" si="5"/>
        <v>43722.458330000001</v>
      </c>
      <c r="B364" s="26">
        <v>11</v>
      </c>
      <c r="C364" s="30">
        <v>915.02</v>
      </c>
      <c r="D364" s="30">
        <v>0</v>
      </c>
      <c r="E364" s="30">
        <v>163.27000000000001</v>
      </c>
      <c r="F364" s="30">
        <v>955.83</v>
      </c>
    </row>
    <row r="365" spans="1:6" ht="14.25" customHeight="1" x14ac:dyDescent="0.2">
      <c r="A365" s="71">
        <f t="shared" si="5"/>
        <v>43722.5</v>
      </c>
      <c r="B365" s="26">
        <v>12</v>
      </c>
      <c r="C365" s="30">
        <v>915.27</v>
      </c>
      <c r="D365" s="30">
        <v>0</v>
      </c>
      <c r="E365" s="30">
        <v>166.46</v>
      </c>
      <c r="F365" s="30">
        <v>956.08</v>
      </c>
    </row>
    <row r="366" spans="1:6" ht="14.25" customHeight="1" x14ac:dyDescent="0.2">
      <c r="A366" s="71">
        <f t="shared" si="5"/>
        <v>43722.541669999999</v>
      </c>
      <c r="B366" s="26">
        <v>13</v>
      </c>
      <c r="C366" s="30">
        <v>915.35</v>
      </c>
      <c r="D366" s="30">
        <v>0</v>
      </c>
      <c r="E366" s="30">
        <v>148.54</v>
      </c>
      <c r="F366" s="30">
        <v>956.16</v>
      </c>
    </row>
    <row r="367" spans="1:6" ht="14.25" customHeight="1" x14ac:dyDescent="0.2">
      <c r="A367" s="71">
        <f t="shared" si="5"/>
        <v>43722.583330000001</v>
      </c>
      <c r="B367" s="26">
        <v>14</v>
      </c>
      <c r="C367" s="30">
        <v>915.43</v>
      </c>
      <c r="D367" s="30">
        <v>0</v>
      </c>
      <c r="E367" s="30">
        <v>140.21</v>
      </c>
      <c r="F367" s="30">
        <v>956.24</v>
      </c>
    </row>
    <row r="368" spans="1:6" ht="14.25" customHeight="1" x14ac:dyDescent="0.2">
      <c r="A368" s="71">
        <f t="shared" si="5"/>
        <v>43722.625</v>
      </c>
      <c r="B368" s="26">
        <v>15</v>
      </c>
      <c r="C368" s="30">
        <v>915.53</v>
      </c>
      <c r="D368" s="30">
        <v>0.01</v>
      </c>
      <c r="E368" s="30">
        <v>130.16999999999999</v>
      </c>
      <c r="F368" s="30">
        <v>956.34</v>
      </c>
    </row>
    <row r="369" spans="1:6" ht="14.25" customHeight="1" x14ac:dyDescent="0.2">
      <c r="A369" s="71">
        <f t="shared" si="5"/>
        <v>43722.666669999999</v>
      </c>
      <c r="B369" s="26">
        <v>16</v>
      </c>
      <c r="C369" s="30">
        <v>915.57</v>
      </c>
      <c r="D369" s="30">
        <v>0</v>
      </c>
      <c r="E369" s="30">
        <v>130.32</v>
      </c>
      <c r="F369" s="30">
        <v>956.38</v>
      </c>
    </row>
    <row r="370" spans="1:6" ht="14.25" customHeight="1" x14ac:dyDescent="0.2">
      <c r="A370" s="71">
        <f t="shared" si="5"/>
        <v>43722.708330000001</v>
      </c>
      <c r="B370" s="26">
        <v>17</v>
      </c>
      <c r="C370" s="30">
        <v>915.47</v>
      </c>
      <c r="D370" s="30">
        <v>0</v>
      </c>
      <c r="E370" s="30">
        <v>132.43</v>
      </c>
      <c r="F370" s="30">
        <v>956.28</v>
      </c>
    </row>
    <row r="371" spans="1:6" ht="14.25" customHeight="1" x14ac:dyDescent="0.2">
      <c r="A371" s="71">
        <f t="shared" si="5"/>
        <v>43722.75</v>
      </c>
      <c r="B371" s="26">
        <v>18</v>
      </c>
      <c r="C371" s="30">
        <v>1027.76</v>
      </c>
      <c r="D371" s="30">
        <v>0</v>
      </c>
      <c r="E371" s="30">
        <v>36.6</v>
      </c>
      <c r="F371" s="30">
        <v>1068.57</v>
      </c>
    </row>
    <row r="372" spans="1:6" ht="14.25" customHeight="1" x14ac:dyDescent="0.2">
      <c r="A372" s="71">
        <f t="shared" si="5"/>
        <v>43722.791669999999</v>
      </c>
      <c r="B372" s="26">
        <v>19</v>
      </c>
      <c r="C372" s="30">
        <v>1035.8499999999999</v>
      </c>
      <c r="D372" s="30">
        <v>0</v>
      </c>
      <c r="E372" s="30">
        <v>23.61</v>
      </c>
      <c r="F372" s="30">
        <v>1076.6600000000001</v>
      </c>
    </row>
    <row r="373" spans="1:6" ht="14.25" customHeight="1" x14ac:dyDescent="0.2">
      <c r="A373" s="71">
        <f t="shared" si="5"/>
        <v>43722.833330000001</v>
      </c>
      <c r="B373" s="26">
        <v>20</v>
      </c>
      <c r="C373" s="30">
        <v>1033.05</v>
      </c>
      <c r="D373" s="30">
        <v>0</v>
      </c>
      <c r="E373" s="30">
        <v>232.61</v>
      </c>
      <c r="F373" s="30">
        <v>1073.8599999999999</v>
      </c>
    </row>
    <row r="374" spans="1:6" ht="14.25" customHeight="1" x14ac:dyDescent="0.2">
      <c r="A374" s="71">
        <f t="shared" si="5"/>
        <v>43722.875</v>
      </c>
      <c r="B374" s="26">
        <v>21</v>
      </c>
      <c r="C374" s="30">
        <v>919.29</v>
      </c>
      <c r="D374" s="30">
        <v>0</v>
      </c>
      <c r="E374" s="30">
        <v>485.99</v>
      </c>
      <c r="F374" s="30">
        <v>960.1</v>
      </c>
    </row>
    <row r="375" spans="1:6" ht="14.25" customHeight="1" x14ac:dyDescent="0.2">
      <c r="A375" s="71">
        <f t="shared" si="5"/>
        <v>43722.916669999999</v>
      </c>
      <c r="B375" s="26">
        <v>22</v>
      </c>
      <c r="C375" s="30">
        <v>894.91</v>
      </c>
      <c r="D375" s="30">
        <v>0</v>
      </c>
      <c r="E375" s="30">
        <v>603.04</v>
      </c>
      <c r="F375" s="30">
        <v>935.72</v>
      </c>
    </row>
    <row r="376" spans="1:6" ht="14.25" customHeight="1" x14ac:dyDescent="0.2">
      <c r="A376" s="71">
        <f t="shared" si="5"/>
        <v>43722.958330000001</v>
      </c>
      <c r="B376" s="26">
        <v>23</v>
      </c>
      <c r="C376" s="30">
        <v>1056.46</v>
      </c>
      <c r="D376" s="30">
        <v>0</v>
      </c>
      <c r="E376" s="30">
        <v>652.74</v>
      </c>
      <c r="F376" s="30">
        <v>1097.27</v>
      </c>
    </row>
    <row r="377" spans="1:6" ht="14.25" customHeight="1" x14ac:dyDescent="0.2">
      <c r="A377" s="71">
        <f t="shared" si="5"/>
        <v>43723</v>
      </c>
      <c r="B377" s="26">
        <v>0</v>
      </c>
      <c r="C377" s="30">
        <v>917.58</v>
      </c>
      <c r="D377" s="30">
        <v>0</v>
      </c>
      <c r="E377" s="30">
        <v>130.11000000000001</v>
      </c>
      <c r="F377" s="30">
        <v>958.39</v>
      </c>
    </row>
    <row r="378" spans="1:6" ht="14.25" customHeight="1" x14ac:dyDescent="0.2">
      <c r="A378" s="71">
        <f t="shared" si="5"/>
        <v>43723.041669999999</v>
      </c>
      <c r="B378" s="26">
        <v>1</v>
      </c>
      <c r="C378" s="30">
        <v>898.56</v>
      </c>
      <c r="D378" s="30">
        <v>0</v>
      </c>
      <c r="E378" s="30">
        <v>122.75</v>
      </c>
      <c r="F378" s="30">
        <v>939.37</v>
      </c>
    </row>
    <row r="379" spans="1:6" ht="14.25" customHeight="1" x14ac:dyDescent="0.2">
      <c r="A379" s="71">
        <f t="shared" si="5"/>
        <v>43723.083330000001</v>
      </c>
      <c r="B379" s="26">
        <v>2</v>
      </c>
      <c r="C379" s="30">
        <v>895.96</v>
      </c>
      <c r="D379" s="30">
        <v>0</v>
      </c>
      <c r="E379" s="30">
        <v>63.64</v>
      </c>
      <c r="F379" s="30">
        <v>936.77</v>
      </c>
    </row>
    <row r="380" spans="1:6" ht="14.25" customHeight="1" x14ac:dyDescent="0.2">
      <c r="A380" s="71">
        <f t="shared" si="5"/>
        <v>43723.125</v>
      </c>
      <c r="B380" s="26">
        <v>3</v>
      </c>
      <c r="C380" s="30">
        <v>896.02</v>
      </c>
      <c r="D380" s="30">
        <v>0</v>
      </c>
      <c r="E380" s="30">
        <v>30.69</v>
      </c>
      <c r="F380" s="30">
        <v>936.83</v>
      </c>
    </row>
    <row r="381" spans="1:6" ht="14.25" customHeight="1" x14ac:dyDescent="0.2">
      <c r="A381" s="71">
        <f t="shared" si="5"/>
        <v>43723.166669999999</v>
      </c>
      <c r="B381" s="26">
        <v>4</v>
      </c>
      <c r="C381" s="30">
        <v>896.01</v>
      </c>
      <c r="D381" s="30">
        <v>0</v>
      </c>
      <c r="E381" s="30">
        <v>58.48</v>
      </c>
      <c r="F381" s="30">
        <v>936.82</v>
      </c>
    </row>
    <row r="382" spans="1:6" ht="14.25" customHeight="1" x14ac:dyDescent="0.2">
      <c r="A382" s="71">
        <f t="shared" si="5"/>
        <v>43723.208330000001</v>
      </c>
      <c r="B382" s="26">
        <v>5</v>
      </c>
      <c r="C382" s="30">
        <v>895.95</v>
      </c>
      <c r="D382" s="30">
        <v>0</v>
      </c>
      <c r="E382" s="30">
        <v>50.97</v>
      </c>
      <c r="F382" s="30">
        <v>936.76</v>
      </c>
    </row>
    <row r="383" spans="1:6" ht="14.25" customHeight="1" x14ac:dyDescent="0.2">
      <c r="A383" s="71">
        <f t="shared" si="5"/>
        <v>43723.25</v>
      </c>
      <c r="B383" s="26">
        <v>6</v>
      </c>
      <c r="C383" s="30">
        <v>895.14</v>
      </c>
      <c r="D383" s="30">
        <v>43.8</v>
      </c>
      <c r="E383" s="30">
        <v>0</v>
      </c>
      <c r="F383" s="30">
        <v>935.95</v>
      </c>
    </row>
    <row r="384" spans="1:6" ht="14.25" customHeight="1" x14ac:dyDescent="0.2">
      <c r="A384" s="71">
        <f t="shared" si="5"/>
        <v>43723.291669999999</v>
      </c>
      <c r="B384" s="26">
        <v>7</v>
      </c>
      <c r="C384" s="30">
        <v>899.22</v>
      </c>
      <c r="D384" s="30">
        <v>44.01</v>
      </c>
      <c r="E384" s="30">
        <v>0</v>
      </c>
      <c r="F384" s="30">
        <v>940.03</v>
      </c>
    </row>
    <row r="385" spans="1:6" ht="14.25" customHeight="1" x14ac:dyDescent="0.2">
      <c r="A385" s="71">
        <f t="shared" si="5"/>
        <v>43723.333330000001</v>
      </c>
      <c r="B385" s="26">
        <v>8</v>
      </c>
      <c r="C385" s="30">
        <v>895.59</v>
      </c>
      <c r="D385" s="30">
        <v>0</v>
      </c>
      <c r="E385" s="30">
        <v>184.47</v>
      </c>
      <c r="F385" s="30">
        <v>936.4</v>
      </c>
    </row>
    <row r="386" spans="1:6" ht="14.25" customHeight="1" x14ac:dyDescent="0.2">
      <c r="A386" s="71">
        <f t="shared" ref="A386:A449" si="6">A362+1</f>
        <v>43723.375</v>
      </c>
      <c r="B386" s="26">
        <v>9</v>
      </c>
      <c r="C386" s="30">
        <v>895.54</v>
      </c>
      <c r="D386" s="30">
        <v>0</v>
      </c>
      <c r="E386" s="30">
        <v>101.75</v>
      </c>
      <c r="F386" s="30">
        <v>936.35</v>
      </c>
    </row>
    <row r="387" spans="1:6" ht="14.25" customHeight="1" x14ac:dyDescent="0.2">
      <c r="A387" s="71">
        <f t="shared" si="6"/>
        <v>43723.416669999999</v>
      </c>
      <c r="B387" s="26">
        <v>10</v>
      </c>
      <c r="C387" s="30">
        <v>895.63</v>
      </c>
      <c r="D387" s="30">
        <v>0</v>
      </c>
      <c r="E387" s="30">
        <v>81.93</v>
      </c>
      <c r="F387" s="30">
        <v>936.44</v>
      </c>
    </row>
    <row r="388" spans="1:6" ht="14.25" customHeight="1" x14ac:dyDescent="0.2">
      <c r="A388" s="71">
        <f t="shared" si="6"/>
        <v>43723.458330000001</v>
      </c>
      <c r="B388" s="26">
        <v>11</v>
      </c>
      <c r="C388" s="30">
        <v>895.75</v>
      </c>
      <c r="D388" s="30">
        <v>0</v>
      </c>
      <c r="E388" s="30">
        <v>469.3</v>
      </c>
      <c r="F388" s="30">
        <v>936.56</v>
      </c>
    </row>
    <row r="389" spans="1:6" ht="14.25" customHeight="1" x14ac:dyDescent="0.2">
      <c r="A389" s="71">
        <f t="shared" si="6"/>
        <v>43723.5</v>
      </c>
      <c r="B389" s="26">
        <v>12</v>
      </c>
      <c r="C389" s="30">
        <v>895.81</v>
      </c>
      <c r="D389" s="30">
        <v>0</v>
      </c>
      <c r="E389" s="30">
        <v>296.79000000000002</v>
      </c>
      <c r="F389" s="30">
        <v>936.62</v>
      </c>
    </row>
    <row r="390" spans="1:6" ht="14.25" customHeight="1" x14ac:dyDescent="0.2">
      <c r="A390" s="71">
        <f t="shared" si="6"/>
        <v>43723.541669999999</v>
      </c>
      <c r="B390" s="26">
        <v>13</v>
      </c>
      <c r="C390" s="30">
        <v>895.82</v>
      </c>
      <c r="D390" s="30">
        <v>0</v>
      </c>
      <c r="E390" s="30">
        <v>85.76</v>
      </c>
      <c r="F390" s="30">
        <v>936.63</v>
      </c>
    </row>
    <row r="391" spans="1:6" ht="14.25" customHeight="1" x14ac:dyDescent="0.2">
      <c r="A391" s="71">
        <f t="shared" si="6"/>
        <v>43723.583330000001</v>
      </c>
      <c r="B391" s="26">
        <v>14</v>
      </c>
      <c r="C391" s="30">
        <v>895.83</v>
      </c>
      <c r="D391" s="30">
        <v>0</v>
      </c>
      <c r="E391" s="30">
        <v>80.83</v>
      </c>
      <c r="F391" s="30">
        <v>936.64</v>
      </c>
    </row>
    <row r="392" spans="1:6" ht="14.25" customHeight="1" x14ac:dyDescent="0.2">
      <c r="A392" s="71">
        <f t="shared" si="6"/>
        <v>43723.625</v>
      </c>
      <c r="B392" s="26">
        <v>15</v>
      </c>
      <c r="C392" s="30">
        <v>895.83</v>
      </c>
      <c r="D392" s="30">
        <v>0</v>
      </c>
      <c r="E392" s="30">
        <v>263.11</v>
      </c>
      <c r="F392" s="30">
        <v>936.64</v>
      </c>
    </row>
    <row r="393" spans="1:6" ht="14.25" customHeight="1" x14ac:dyDescent="0.2">
      <c r="A393" s="71">
        <f t="shared" si="6"/>
        <v>43723.666669999999</v>
      </c>
      <c r="B393" s="26">
        <v>16</v>
      </c>
      <c r="C393" s="30">
        <v>895.85</v>
      </c>
      <c r="D393" s="30">
        <v>0</v>
      </c>
      <c r="E393" s="30">
        <v>389.59</v>
      </c>
      <c r="F393" s="30">
        <v>936.66</v>
      </c>
    </row>
    <row r="394" spans="1:6" ht="14.25" customHeight="1" x14ac:dyDescent="0.2">
      <c r="A394" s="71">
        <f t="shared" si="6"/>
        <v>43723.708330000001</v>
      </c>
      <c r="B394" s="26">
        <v>17</v>
      </c>
      <c r="C394" s="30">
        <v>895.77</v>
      </c>
      <c r="D394" s="30">
        <v>0</v>
      </c>
      <c r="E394" s="30">
        <v>237.25</v>
      </c>
      <c r="F394" s="30">
        <v>936.58</v>
      </c>
    </row>
    <row r="395" spans="1:6" ht="14.25" customHeight="1" x14ac:dyDescent="0.2">
      <c r="A395" s="71">
        <f t="shared" si="6"/>
        <v>43723.75</v>
      </c>
      <c r="B395" s="26">
        <v>18</v>
      </c>
      <c r="C395" s="30">
        <v>975.43</v>
      </c>
      <c r="D395" s="30">
        <v>95.04</v>
      </c>
      <c r="E395" s="30">
        <v>0</v>
      </c>
      <c r="F395" s="30">
        <v>1016.24</v>
      </c>
    </row>
    <row r="396" spans="1:6" ht="14.25" customHeight="1" x14ac:dyDescent="0.2">
      <c r="A396" s="71">
        <f t="shared" si="6"/>
        <v>43723.791669999999</v>
      </c>
      <c r="B396" s="26">
        <v>19</v>
      </c>
      <c r="C396" s="30">
        <v>1034.58</v>
      </c>
      <c r="D396" s="30">
        <v>0</v>
      </c>
      <c r="E396" s="30">
        <v>87.6</v>
      </c>
      <c r="F396" s="30">
        <v>1075.3900000000001</v>
      </c>
    </row>
    <row r="397" spans="1:6" ht="14.25" customHeight="1" x14ac:dyDescent="0.2">
      <c r="A397" s="71">
        <f t="shared" si="6"/>
        <v>43723.833330000001</v>
      </c>
      <c r="B397" s="26">
        <v>20</v>
      </c>
      <c r="C397" s="30">
        <v>1014.42</v>
      </c>
      <c r="D397" s="30">
        <v>0</v>
      </c>
      <c r="E397" s="30">
        <v>78.08</v>
      </c>
      <c r="F397" s="30">
        <v>1055.23</v>
      </c>
    </row>
    <row r="398" spans="1:6" ht="14.25" customHeight="1" x14ac:dyDescent="0.2">
      <c r="A398" s="71">
        <f t="shared" si="6"/>
        <v>43723.875</v>
      </c>
      <c r="B398" s="26">
        <v>21</v>
      </c>
      <c r="C398" s="30">
        <v>916.9</v>
      </c>
      <c r="D398" s="30">
        <v>0</v>
      </c>
      <c r="E398" s="30">
        <v>91.44</v>
      </c>
      <c r="F398" s="30">
        <v>957.71</v>
      </c>
    </row>
    <row r="399" spans="1:6" ht="14.25" customHeight="1" x14ac:dyDescent="0.2">
      <c r="A399" s="71">
        <f t="shared" si="6"/>
        <v>43723.916669999999</v>
      </c>
      <c r="B399" s="26">
        <v>22</v>
      </c>
      <c r="C399" s="30">
        <v>894.94</v>
      </c>
      <c r="D399" s="30">
        <v>0</v>
      </c>
      <c r="E399" s="30">
        <v>487.02</v>
      </c>
      <c r="F399" s="30">
        <v>935.75</v>
      </c>
    </row>
    <row r="400" spans="1:6" ht="14.25" customHeight="1" x14ac:dyDescent="0.2">
      <c r="A400" s="71">
        <f t="shared" si="6"/>
        <v>43723.958330000001</v>
      </c>
      <c r="B400" s="26">
        <v>23</v>
      </c>
      <c r="C400" s="30">
        <v>955.87</v>
      </c>
      <c r="D400" s="30">
        <v>0</v>
      </c>
      <c r="E400" s="30">
        <v>401.16</v>
      </c>
      <c r="F400" s="30">
        <v>996.68</v>
      </c>
    </row>
    <row r="401" spans="1:6" ht="14.25" customHeight="1" x14ac:dyDescent="0.2">
      <c r="A401" s="71">
        <f t="shared" si="6"/>
        <v>43724</v>
      </c>
      <c r="B401" s="26">
        <v>0</v>
      </c>
      <c r="C401" s="30">
        <v>922.47</v>
      </c>
      <c r="D401" s="30">
        <v>0</v>
      </c>
      <c r="E401" s="30">
        <v>342.14</v>
      </c>
      <c r="F401" s="30">
        <v>963.28</v>
      </c>
    </row>
    <row r="402" spans="1:6" ht="14.25" customHeight="1" x14ac:dyDescent="0.2">
      <c r="A402" s="71">
        <f t="shared" si="6"/>
        <v>43724.041669999999</v>
      </c>
      <c r="B402" s="26">
        <v>1</v>
      </c>
      <c r="C402" s="30">
        <v>899.23</v>
      </c>
      <c r="D402" s="30">
        <v>0</v>
      </c>
      <c r="E402" s="30">
        <v>701.95</v>
      </c>
      <c r="F402" s="30">
        <v>940.04</v>
      </c>
    </row>
    <row r="403" spans="1:6" ht="14.25" customHeight="1" x14ac:dyDescent="0.2">
      <c r="A403" s="71">
        <f t="shared" si="6"/>
        <v>43724.083330000001</v>
      </c>
      <c r="B403" s="26">
        <v>2</v>
      </c>
      <c r="C403" s="30">
        <v>898.84</v>
      </c>
      <c r="D403" s="30">
        <v>0</v>
      </c>
      <c r="E403" s="30">
        <v>676.74</v>
      </c>
      <c r="F403" s="30">
        <v>939.65</v>
      </c>
    </row>
    <row r="404" spans="1:6" ht="14.25" customHeight="1" x14ac:dyDescent="0.2">
      <c r="A404" s="71">
        <f t="shared" si="6"/>
        <v>43724.125</v>
      </c>
      <c r="B404" s="26">
        <v>3</v>
      </c>
      <c r="C404" s="30">
        <v>895.88</v>
      </c>
      <c r="D404" s="30">
        <v>0</v>
      </c>
      <c r="E404" s="30">
        <v>134.72999999999999</v>
      </c>
      <c r="F404" s="30">
        <v>936.69</v>
      </c>
    </row>
    <row r="405" spans="1:6" ht="14.25" customHeight="1" x14ac:dyDescent="0.2">
      <c r="A405" s="71">
        <f t="shared" si="6"/>
        <v>43724.166669999999</v>
      </c>
      <c r="B405" s="26">
        <v>4</v>
      </c>
      <c r="C405" s="30">
        <v>895.87</v>
      </c>
      <c r="D405" s="30">
        <v>0</v>
      </c>
      <c r="E405" s="30">
        <v>37.950000000000003</v>
      </c>
      <c r="F405" s="30">
        <v>936.68</v>
      </c>
    </row>
    <row r="406" spans="1:6" ht="14.25" customHeight="1" x14ac:dyDescent="0.2">
      <c r="A406" s="71">
        <f t="shared" si="6"/>
        <v>43724.208330000001</v>
      </c>
      <c r="B406" s="26">
        <v>5</v>
      </c>
      <c r="C406" s="30">
        <v>895.69</v>
      </c>
      <c r="D406" s="30">
        <v>0.01</v>
      </c>
      <c r="E406" s="30">
        <v>6.36</v>
      </c>
      <c r="F406" s="30">
        <v>936.5</v>
      </c>
    </row>
    <row r="407" spans="1:6" ht="14.25" customHeight="1" x14ac:dyDescent="0.2">
      <c r="A407" s="71">
        <f t="shared" si="6"/>
        <v>43724.25</v>
      </c>
      <c r="B407" s="26">
        <v>6</v>
      </c>
      <c r="C407" s="30">
        <v>894.75</v>
      </c>
      <c r="D407" s="30">
        <v>110.65</v>
      </c>
      <c r="E407" s="30">
        <v>0</v>
      </c>
      <c r="F407" s="30">
        <v>935.56</v>
      </c>
    </row>
    <row r="408" spans="1:6" ht="14.25" customHeight="1" x14ac:dyDescent="0.2">
      <c r="A408" s="71">
        <f t="shared" si="6"/>
        <v>43724.291669999999</v>
      </c>
      <c r="B408" s="26">
        <v>7</v>
      </c>
      <c r="C408" s="30">
        <v>996.38</v>
      </c>
      <c r="D408" s="30">
        <v>0</v>
      </c>
      <c r="E408" s="30">
        <v>43.45</v>
      </c>
      <c r="F408" s="30">
        <v>1037.19</v>
      </c>
    </row>
    <row r="409" spans="1:6" ht="14.25" customHeight="1" x14ac:dyDescent="0.2">
      <c r="A409" s="71">
        <f t="shared" si="6"/>
        <v>43724.333330000001</v>
      </c>
      <c r="B409" s="26">
        <v>8</v>
      </c>
      <c r="C409" s="30">
        <v>895.55</v>
      </c>
      <c r="D409" s="30">
        <v>0</v>
      </c>
      <c r="E409" s="30">
        <v>160.24</v>
      </c>
      <c r="F409" s="30">
        <v>936.36</v>
      </c>
    </row>
    <row r="410" spans="1:6" ht="14.25" customHeight="1" x14ac:dyDescent="0.2">
      <c r="A410" s="71">
        <f t="shared" si="6"/>
        <v>43724.375</v>
      </c>
      <c r="B410" s="26">
        <v>9</v>
      </c>
      <c r="C410" s="30">
        <v>954.83</v>
      </c>
      <c r="D410" s="30">
        <v>0</v>
      </c>
      <c r="E410" s="30">
        <v>315.06</v>
      </c>
      <c r="F410" s="30">
        <v>995.64</v>
      </c>
    </row>
    <row r="411" spans="1:6" ht="14.25" customHeight="1" x14ac:dyDescent="0.2">
      <c r="A411" s="71">
        <f t="shared" si="6"/>
        <v>43724.416669999999</v>
      </c>
      <c r="B411" s="26">
        <v>10</v>
      </c>
      <c r="C411" s="30">
        <v>972.16</v>
      </c>
      <c r="D411" s="30">
        <v>0</v>
      </c>
      <c r="E411" s="30">
        <v>451.49</v>
      </c>
      <c r="F411" s="30">
        <v>1012.97</v>
      </c>
    </row>
    <row r="412" spans="1:6" ht="14.25" customHeight="1" x14ac:dyDescent="0.2">
      <c r="A412" s="71">
        <f t="shared" si="6"/>
        <v>43724.458330000001</v>
      </c>
      <c r="B412" s="26">
        <v>11</v>
      </c>
      <c r="C412" s="30">
        <v>972.32</v>
      </c>
      <c r="D412" s="30">
        <v>0</v>
      </c>
      <c r="E412" s="30">
        <v>313.82</v>
      </c>
      <c r="F412" s="30">
        <v>1013.13</v>
      </c>
    </row>
    <row r="413" spans="1:6" ht="14.25" customHeight="1" x14ac:dyDescent="0.2">
      <c r="A413" s="71">
        <f t="shared" si="6"/>
        <v>43724.5</v>
      </c>
      <c r="B413" s="26">
        <v>12</v>
      </c>
      <c r="C413" s="30">
        <v>972.22</v>
      </c>
      <c r="D413" s="30">
        <v>0</v>
      </c>
      <c r="E413" s="30">
        <v>321.01</v>
      </c>
      <c r="F413" s="30">
        <v>1013.03</v>
      </c>
    </row>
    <row r="414" spans="1:6" ht="14.25" customHeight="1" x14ac:dyDescent="0.2">
      <c r="A414" s="71">
        <f t="shared" si="6"/>
        <v>43724.541669999999</v>
      </c>
      <c r="B414" s="26">
        <v>13</v>
      </c>
      <c r="C414" s="30">
        <v>973.02</v>
      </c>
      <c r="D414" s="30">
        <v>0</v>
      </c>
      <c r="E414" s="30">
        <v>342.81</v>
      </c>
      <c r="F414" s="30">
        <v>1013.83</v>
      </c>
    </row>
    <row r="415" spans="1:6" ht="14.25" customHeight="1" x14ac:dyDescent="0.2">
      <c r="A415" s="71">
        <f t="shared" si="6"/>
        <v>43724.583330000001</v>
      </c>
      <c r="B415" s="26">
        <v>14</v>
      </c>
      <c r="C415" s="30">
        <v>973.07</v>
      </c>
      <c r="D415" s="30">
        <v>0</v>
      </c>
      <c r="E415" s="30">
        <v>398.18</v>
      </c>
      <c r="F415" s="30">
        <v>1013.88</v>
      </c>
    </row>
    <row r="416" spans="1:6" ht="14.25" customHeight="1" x14ac:dyDescent="0.2">
      <c r="A416" s="71">
        <f t="shared" si="6"/>
        <v>43724.625</v>
      </c>
      <c r="B416" s="26">
        <v>15</v>
      </c>
      <c r="C416" s="30">
        <v>973.27</v>
      </c>
      <c r="D416" s="30">
        <v>0</v>
      </c>
      <c r="E416" s="30">
        <v>415.6</v>
      </c>
      <c r="F416" s="30">
        <v>1014.08</v>
      </c>
    </row>
    <row r="417" spans="1:6" ht="14.25" customHeight="1" x14ac:dyDescent="0.2">
      <c r="A417" s="71">
        <f t="shared" si="6"/>
        <v>43724.666669999999</v>
      </c>
      <c r="B417" s="26">
        <v>16</v>
      </c>
      <c r="C417" s="30">
        <v>943.94</v>
      </c>
      <c r="D417" s="30">
        <v>0</v>
      </c>
      <c r="E417" s="30">
        <v>487.62</v>
      </c>
      <c r="F417" s="30">
        <v>984.75</v>
      </c>
    </row>
    <row r="418" spans="1:6" ht="14.25" customHeight="1" x14ac:dyDescent="0.2">
      <c r="A418" s="71">
        <f t="shared" si="6"/>
        <v>43724.708330000001</v>
      </c>
      <c r="B418" s="26">
        <v>17</v>
      </c>
      <c r="C418" s="30">
        <v>943.01</v>
      </c>
      <c r="D418" s="30">
        <v>0</v>
      </c>
      <c r="E418" s="30">
        <v>451.16</v>
      </c>
      <c r="F418" s="30">
        <v>983.82</v>
      </c>
    </row>
    <row r="419" spans="1:6" ht="14.25" customHeight="1" x14ac:dyDescent="0.2">
      <c r="A419" s="71">
        <f t="shared" si="6"/>
        <v>43724.75</v>
      </c>
      <c r="B419" s="26">
        <v>18</v>
      </c>
      <c r="C419" s="30">
        <v>1047.3900000000001</v>
      </c>
      <c r="D419" s="30">
        <v>0</v>
      </c>
      <c r="E419" s="30">
        <v>367.87</v>
      </c>
      <c r="F419" s="30">
        <v>1088.2</v>
      </c>
    </row>
    <row r="420" spans="1:6" ht="14.25" customHeight="1" x14ac:dyDescent="0.2">
      <c r="A420" s="71">
        <f t="shared" si="6"/>
        <v>43724.791669999999</v>
      </c>
      <c r="B420" s="26">
        <v>19</v>
      </c>
      <c r="C420" s="30">
        <v>1077.76</v>
      </c>
      <c r="D420" s="30">
        <v>0</v>
      </c>
      <c r="E420" s="30">
        <v>419.85</v>
      </c>
      <c r="F420" s="30">
        <v>1118.57</v>
      </c>
    </row>
    <row r="421" spans="1:6" ht="14.25" customHeight="1" x14ac:dyDescent="0.2">
      <c r="A421" s="71">
        <f t="shared" si="6"/>
        <v>43724.833330000001</v>
      </c>
      <c r="B421" s="26">
        <v>20</v>
      </c>
      <c r="C421" s="30">
        <v>1005.54</v>
      </c>
      <c r="D421" s="30">
        <v>0</v>
      </c>
      <c r="E421" s="30">
        <v>532.83000000000004</v>
      </c>
      <c r="F421" s="30">
        <v>1046.3499999999999</v>
      </c>
    </row>
    <row r="422" spans="1:6" ht="14.25" customHeight="1" x14ac:dyDescent="0.2">
      <c r="A422" s="71">
        <f t="shared" si="6"/>
        <v>43724.875</v>
      </c>
      <c r="B422" s="26">
        <v>21</v>
      </c>
      <c r="C422" s="30">
        <v>915.84</v>
      </c>
      <c r="D422" s="30">
        <v>0</v>
      </c>
      <c r="E422" s="30">
        <v>712.54</v>
      </c>
      <c r="F422" s="30">
        <v>956.65</v>
      </c>
    </row>
    <row r="423" spans="1:6" ht="14.25" customHeight="1" x14ac:dyDescent="0.2">
      <c r="A423" s="71">
        <f t="shared" si="6"/>
        <v>43724.916669999999</v>
      </c>
      <c r="B423" s="26">
        <v>22</v>
      </c>
      <c r="C423" s="30">
        <v>894.87</v>
      </c>
      <c r="D423" s="30">
        <v>0</v>
      </c>
      <c r="E423" s="30">
        <v>764.77</v>
      </c>
      <c r="F423" s="30">
        <v>935.68</v>
      </c>
    </row>
    <row r="424" spans="1:6" ht="14.25" customHeight="1" x14ac:dyDescent="0.2">
      <c r="A424" s="71">
        <f t="shared" si="6"/>
        <v>43724.958330000001</v>
      </c>
      <c r="B424" s="26">
        <v>23</v>
      </c>
      <c r="C424" s="30">
        <v>971.69</v>
      </c>
      <c r="D424" s="30">
        <v>0</v>
      </c>
      <c r="E424" s="30">
        <v>503.22</v>
      </c>
      <c r="F424" s="30">
        <v>1012.5</v>
      </c>
    </row>
    <row r="425" spans="1:6" ht="14.25" customHeight="1" x14ac:dyDescent="0.2">
      <c r="A425" s="71">
        <f t="shared" si="6"/>
        <v>43725</v>
      </c>
      <c r="B425" s="26">
        <v>0</v>
      </c>
      <c r="C425" s="30">
        <v>903.03</v>
      </c>
      <c r="D425" s="30">
        <v>0</v>
      </c>
      <c r="E425" s="30">
        <v>182.39</v>
      </c>
      <c r="F425" s="30">
        <v>943.84</v>
      </c>
    </row>
    <row r="426" spans="1:6" ht="14.25" customHeight="1" x14ac:dyDescent="0.2">
      <c r="A426" s="71">
        <f t="shared" si="6"/>
        <v>43725.041669999999</v>
      </c>
      <c r="B426" s="26">
        <v>1</v>
      </c>
      <c r="C426" s="30">
        <v>895.85</v>
      </c>
      <c r="D426" s="30">
        <v>0</v>
      </c>
      <c r="E426" s="30">
        <v>115.46</v>
      </c>
      <c r="F426" s="30">
        <v>936.66</v>
      </c>
    </row>
    <row r="427" spans="1:6" ht="14.25" customHeight="1" x14ac:dyDescent="0.2">
      <c r="A427" s="71">
        <f t="shared" si="6"/>
        <v>43725.083330000001</v>
      </c>
      <c r="B427" s="26">
        <v>2</v>
      </c>
      <c r="C427" s="30">
        <v>896.47</v>
      </c>
      <c r="D427" s="30">
        <v>0</v>
      </c>
      <c r="E427" s="30">
        <v>65.31</v>
      </c>
      <c r="F427" s="30">
        <v>937.28</v>
      </c>
    </row>
    <row r="428" spans="1:6" ht="14.25" customHeight="1" x14ac:dyDescent="0.2">
      <c r="A428" s="71">
        <f t="shared" si="6"/>
        <v>43725.125</v>
      </c>
      <c r="B428" s="26">
        <v>3</v>
      </c>
      <c r="C428" s="30">
        <v>896</v>
      </c>
      <c r="D428" s="30">
        <v>0</v>
      </c>
      <c r="E428" s="30">
        <v>45.47</v>
      </c>
      <c r="F428" s="30">
        <v>936.81</v>
      </c>
    </row>
    <row r="429" spans="1:6" ht="14.25" customHeight="1" x14ac:dyDescent="0.2">
      <c r="A429" s="71">
        <f t="shared" si="6"/>
        <v>43725.166669999999</v>
      </c>
      <c r="B429" s="26">
        <v>4</v>
      </c>
      <c r="C429" s="30">
        <v>895.96</v>
      </c>
      <c r="D429" s="30">
        <v>1.0900000000000001</v>
      </c>
      <c r="E429" s="30">
        <v>0</v>
      </c>
      <c r="F429" s="30">
        <v>936.77</v>
      </c>
    </row>
    <row r="430" spans="1:6" ht="14.25" customHeight="1" x14ac:dyDescent="0.2">
      <c r="A430" s="71">
        <f t="shared" si="6"/>
        <v>43725.208330000001</v>
      </c>
      <c r="B430" s="26">
        <v>5</v>
      </c>
      <c r="C430" s="30">
        <v>895.89</v>
      </c>
      <c r="D430" s="30">
        <v>48.87</v>
      </c>
      <c r="E430" s="30">
        <v>0</v>
      </c>
      <c r="F430" s="30">
        <v>936.7</v>
      </c>
    </row>
    <row r="431" spans="1:6" ht="14.25" customHeight="1" x14ac:dyDescent="0.2">
      <c r="A431" s="71">
        <f t="shared" si="6"/>
        <v>43725.25</v>
      </c>
      <c r="B431" s="26">
        <v>6</v>
      </c>
      <c r="C431" s="30">
        <v>895.39</v>
      </c>
      <c r="D431" s="30">
        <v>154.37</v>
      </c>
      <c r="E431" s="30">
        <v>0</v>
      </c>
      <c r="F431" s="30">
        <v>936.2</v>
      </c>
    </row>
    <row r="432" spans="1:6" ht="14.25" customHeight="1" x14ac:dyDescent="0.2">
      <c r="A432" s="71">
        <f t="shared" si="6"/>
        <v>43725.291669999999</v>
      </c>
      <c r="B432" s="26">
        <v>7</v>
      </c>
      <c r="C432" s="30">
        <v>973.63</v>
      </c>
      <c r="D432" s="30">
        <v>77.260000000000005</v>
      </c>
      <c r="E432" s="30">
        <v>0</v>
      </c>
      <c r="F432" s="30">
        <v>1014.44</v>
      </c>
    </row>
    <row r="433" spans="1:6" ht="14.25" customHeight="1" x14ac:dyDescent="0.2">
      <c r="A433" s="71">
        <f t="shared" si="6"/>
        <v>43725.333330000001</v>
      </c>
      <c r="B433" s="26">
        <v>8</v>
      </c>
      <c r="C433" s="30">
        <v>895.82</v>
      </c>
      <c r="D433" s="30">
        <v>49.19</v>
      </c>
      <c r="E433" s="30">
        <v>0</v>
      </c>
      <c r="F433" s="30">
        <v>936.63</v>
      </c>
    </row>
    <row r="434" spans="1:6" ht="14.25" customHeight="1" x14ac:dyDescent="0.2">
      <c r="A434" s="71">
        <f t="shared" si="6"/>
        <v>43725.375</v>
      </c>
      <c r="B434" s="26">
        <v>9</v>
      </c>
      <c r="C434" s="30">
        <v>965.64</v>
      </c>
      <c r="D434" s="30">
        <v>0</v>
      </c>
      <c r="E434" s="30">
        <v>163.16999999999999</v>
      </c>
      <c r="F434" s="30">
        <v>1006.45</v>
      </c>
    </row>
    <row r="435" spans="1:6" ht="14.25" customHeight="1" x14ac:dyDescent="0.2">
      <c r="A435" s="71">
        <f t="shared" si="6"/>
        <v>43725.416669999999</v>
      </c>
      <c r="B435" s="26">
        <v>10</v>
      </c>
      <c r="C435" s="30">
        <v>966.4</v>
      </c>
      <c r="D435" s="30">
        <v>0</v>
      </c>
      <c r="E435" s="30">
        <v>324.19</v>
      </c>
      <c r="F435" s="30">
        <v>1007.21</v>
      </c>
    </row>
    <row r="436" spans="1:6" ht="14.25" customHeight="1" x14ac:dyDescent="0.2">
      <c r="A436" s="71">
        <f t="shared" si="6"/>
        <v>43725.458330000001</v>
      </c>
      <c r="B436" s="26">
        <v>11</v>
      </c>
      <c r="C436" s="30">
        <v>965.41</v>
      </c>
      <c r="D436" s="30">
        <v>0</v>
      </c>
      <c r="E436" s="30">
        <v>263.88</v>
      </c>
      <c r="F436" s="30">
        <v>1006.22</v>
      </c>
    </row>
    <row r="437" spans="1:6" ht="14.25" customHeight="1" x14ac:dyDescent="0.2">
      <c r="A437" s="71">
        <f t="shared" si="6"/>
        <v>43725.5</v>
      </c>
      <c r="B437" s="26">
        <v>12</v>
      </c>
      <c r="C437" s="30">
        <v>949.69</v>
      </c>
      <c r="D437" s="30">
        <v>0</v>
      </c>
      <c r="E437" s="30">
        <v>236.34</v>
      </c>
      <c r="F437" s="30">
        <v>990.5</v>
      </c>
    </row>
    <row r="438" spans="1:6" ht="14.25" customHeight="1" x14ac:dyDescent="0.2">
      <c r="A438" s="71">
        <f t="shared" si="6"/>
        <v>43725.541669999999</v>
      </c>
      <c r="B438" s="26">
        <v>13</v>
      </c>
      <c r="C438" s="30">
        <v>966.37</v>
      </c>
      <c r="D438" s="30">
        <v>0</v>
      </c>
      <c r="E438" s="30">
        <v>188.32</v>
      </c>
      <c r="F438" s="30">
        <v>1007.18</v>
      </c>
    </row>
    <row r="439" spans="1:6" ht="14.25" customHeight="1" x14ac:dyDescent="0.2">
      <c r="A439" s="71">
        <f t="shared" si="6"/>
        <v>43725.583330000001</v>
      </c>
      <c r="B439" s="26">
        <v>14</v>
      </c>
      <c r="C439" s="30">
        <v>966.76</v>
      </c>
      <c r="D439" s="30">
        <v>0</v>
      </c>
      <c r="E439" s="30">
        <v>280.27999999999997</v>
      </c>
      <c r="F439" s="30">
        <v>1007.57</v>
      </c>
    </row>
    <row r="440" spans="1:6" ht="14.25" customHeight="1" x14ac:dyDescent="0.2">
      <c r="A440" s="71">
        <f t="shared" si="6"/>
        <v>43725.625</v>
      </c>
      <c r="B440" s="26">
        <v>15</v>
      </c>
      <c r="C440" s="30">
        <v>966.82</v>
      </c>
      <c r="D440" s="30">
        <v>0</v>
      </c>
      <c r="E440" s="30">
        <v>271.51</v>
      </c>
      <c r="F440" s="30">
        <v>1007.63</v>
      </c>
    </row>
    <row r="441" spans="1:6" ht="14.25" customHeight="1" x14ac:dyDescent="0.2">
      <c r="A441" s="71">
        <f t="shared" si="6"/>
        <v>43725.666669999999</v>
      </c>
      <c r="B441" s="26">
        <v>16</v>
      </c>
      <c r="C441" s="30">
        <v>939.97</v>
      </c>
      <c r="D441" s="30">
        <v>0</v>
      </c>
      <c r="E441" s="30">
        <v>228.21</v>
      </c>
      <c r="F441" s="30">
        <v>980.78</v>
      </c>
    </row>
    <row r="442" spans="1:6" ht="14.25" customHeight="1" x14ac:dyDescent="0.2">
      <c r="A442" s="71">
        <f t="shared" si="6"/>
        <v>43725.708330000001</v>
      </c>
      <c r="B442" s="26">
        <v>17</v>
      </c>
      <c r="C442" s="30">
        <v>939</v>
      </c>
      <c r="D442" s="30">
        <v>0</v>
      </c>
      <c r="E442" s="30">
        <v>370.3</v>
      </c>
      <c r="F442" s="30">
        <v>979.81</v>
      </c>
    </row>
    <row r="443" spans="1:6" ht="14.25" customHeight="1" x14ac:dyDescent="0.2">
      <c r="A443" s="71">
        <f t="shared" si="6"/>
        <v>43725.75</v>
      </c>
      <c r="B443" s="26">
        <v>18</v>
      </c>
      <c r="C443" s="30">
        <v>1036.42</v>
      </c>
      <c r="D443" s="30">
        <v>0</v>
      </c>
      <c r="E443" s="30">
        <v>282.39</v>
      </c>
      <c r="F443" s="30">
        <v>1077.23</v>
      </c>
    </row>
    <row r="444" spans="1:6" ht="14.25" customHeight="1" x14ac:dyDescent="0.2">
      <c r="A444" s="71">
        <f t="shared" si="6"/>
        <v>43725.791669999999</v>
      </c>
      <c r="B444" s="26">
        <v>19</v>
      </c>
      <c r="C444" s="30">
        <v>1071.1199999999999</v>
      </c>
      <c r="D444" s="30">
        <v>0</v>
      </c>
      <c r="E444" s="30">
        <v>494.62</v>
      </c>
      <c r="F444" s="30">
        <v>1111.93</v>
      </c>
    </row>
    <row r="445" spans="1:6" ht="14.25" customHeight="1" x14ac:dyDescent="0.2">
      <c r="A445" s="71">
        <f t="shared" si="6"/>
        <v>43725.833330000001</v>
      </c>
      <c r="B445" s="26">
        <v>20</v>
      </c>
      <c r="C445" s="30">
        <v>1033.3599999999999</v>
      </c>
      <c r="D445" s="30">
        <v>0</v>
      </c>
      <c r="E445" s="30">
        <v>443.47</v>
      </c>
      <c r="F445" s="30">
        <v>1074.17</v>
      </c>
    </row>
    <row r="446" spans="1:6" ht="14.25" customHeight="1" x14ac:dyDescent="0.2">
      <c r="A446" s="71">
        <f t="shared" si="6"/>
        <v>43725.875</v>
      </c>
      <c r="B446" s="26">
        <v>21</v>
      </c>
      <c r="C446" s="30">
        <v>958.3</v>
      </c>
      <c r="D446" s="30">
        <v>0</v>
      </c>
      <c r="E446" s="30">
        <v>660.26</v>
      </c>
      <c r="F446" s="30">
        <v>999.11</v>
      </c>
    </row>
    <row r="447" spans="1:6" ht="14.25" customHeight="1" x14ac:dyDescent="0.2">
      <c r="A447" s="71">
        <f t="shared" si="6"/>
        <v>43725.916669999999</v>
      </c>
      <c r="B447" s="26">
        <v>22</v>
      </c>
      <c r="C447" s="30">
        <v>895.19</v>
      </c>
      <c r="D447" s="30">
        <v>0</v>
      </c>
      <c r="E447" s="30">
        <v>639.28</v>
      </c>
      <c r="F447" s="30">
        <v>936</v>
      </c>
    </row>
    <row r="448" spans="1:6" ht="14.25" customHeight="1" x14ac:dyDescent="0.2">
      <c r="A448" s="71">
        <f t="shared" si="6"/>
        <v>43725.958330000001</v>
      </c>
      <c r="B448" s="26">
        <v>23</v>
      </c>
      <c r="C448" s="30">
        <v>935.34</v>
      </c>
      <c r="D448" s="30">
        <v>0</v>
      </c>
      <c r="E448" s="30">
        <v>331.84</v>
      </c>
      <c r="F448" s="30">
        <v>976.15</v>
      </c>
    </row>
    <row r="449" spans="1:6" ht="14.25" customHeight="1" x14ac:dyDescent="0.2">
      <c r="A449" s="71">
        <f t="shared" si="6"/>
        <v>43726</v>
      </c>
      <c r="B449" s="26">
        <v>0</v>
      </c>
      <c r="C449" s="30">
        <v>900.99</v>
      </c>
      <c r="D449" s="30">
        <v>0</v>
      </c>
      <c r="E449" s="30">
        <v>70.83</v>
      </c>
      <c r="F449" s="30">
        <v>941.8</v>
      </c>
    </row>
    <row r="450" spans="1:6" ht="14.25" customHeight="1" x14ac:dyDescent="0.2">
      <c r="A450" s="71">
        <f t="shared" ref="A450:A513" si="7">A426+1</f>
        <v>43726.041669999999</v>
      </c>
      <c r="B450" s="26">
        <v>1</v>
      </c>
      <c r="C450" s="30">
        <v>895.97</v>
      </c>
      <c r="D450" s="30">
        <v>0</v>
      </c>
      <c r="E450" s="30">
        <v>113.8</v>
      </c>
      <c r="F450" s="30">
        <v>936.78</v>
      </c>
    </row>
    <row r="451" spans="1:6" ht="14.25" customHeight="1" x14ac:dyDescent="0.2">
      <c r="A451" s="71">
        <f t="shared" si="7"/>
        <v>43726.083330000001</v>
      </c>
      <c r="B451" s="26">
        <v>2</v>
      </c>
      <c r="C451" s="30">
        <v>896.02</v>
      </c>
      <c r="D451" s="30">
        <v>0</v>
      </c>
      <c r="E451" s="30">
        <v>61.43</v>
      </c>
      <c r="F451" s="30">
        <v>936.83</v>
      </c>
    </row>
    <row r="452" spans="1:6" ht="14.25" customHeight="1" x14ac:dyDescent="0.2">
      <c r="A452" s="71">
        <f t="shared" si="7"/>
        <v>43726.125</v>
      </c>
      <c r="B452" s="26">
        <v>3</v>
      </c>
      <c r="C452" s="30">
        <v>896.02</v>
      </c>
      <c r="D452" s="30">
        <v>0</v>
      </c>
      <c r="E452" s="30">
        <v>34.76</v>
      </c>
      <c r="F452" s="30">
        <v>936.83</v>
      </c>
    </row>
    <row r="453" spans="1:6" ht="14.25" customHeight="1" x14ac:dyDescent="0.2">
      <c r="A453" s="71">
        <f t="shared" si="7"/>
        <v>43726.166669999999</v>
      </c>
      <c r="B453" s="26">
        <v>4</v>
      </c>
      <c r="C453" s="30">
        <v>895.97</v>
      </c>
      <c r="D453" s="30">
        <v>1.85</v>
      </c>
      <c r="E453" s="30">
        <v>0</v>
      </c>
      <c r="F453" s="30">
        <v>936.78</v>
      </c>
    </row>
    <row r="454" spans="1:6" ht="14.25" customHeight="1" x14ac:dyDescent="0.2">
      <c r="A454" s="71">
        <f t="shared" si="7"/>
        <v>43726.208330000001</v>
      </c>
      <c r="B454" s="26">
        <v>5</v>
      </c>
      <c r="C454" s="30">
        <v>895.9</v>
      </c>
      <c r="D454" s="30">
        <v>65.680000000000007</v>
      </c>
      <c r="E454" s="30">
        <v>0</v>
      </c>
      <c r="F454" s="30">
        <v>936.71</v>
      </c>
    </row>
    <row r="455" spans="1:6" ht="14.25" customHeight="1" x14ac:dyDescent="0.2">
      <c r="A455" s="71">
        <f t="shared" si="7"/>
        <v>43726.25</v>
      </c>
      <c r="B455" s="26">
        <v>6</v>
      </c>
      <c r="C455" s="30">
        <v>895.38</v>
      </c>
      <c r="D455" s="30">
        <v>83.05</v>
      </c>
      <c r="E455" s="30">
        <v>0</v>
      </c>
      <c r="F455" s="30">
        <v>936.19</v>
      </c>
    </row>
    <row r="456" spans="1:6" ht="14.25" customHeight="1" x14ac:dyDescent="0.2">
      <c r="A456" s="71">
        <f t="shared" si="7"/>
        <v>43726.291669999999</v>
      </c>
      <c r="B456" s="26">
        <v>7</v>
      </c>
      <c r="C456" s="30">
        <v>1014.95</v>
      </c>
      <c r="D456" s="30">
        <v>0</v>
      </c>
      <c r="E456" s="30">
        <v>105.8</v>
      </c>
      <c r="F456" s="30">
        <v>1055.76</v>
      </c>
    </row>
    <row r="457" spans="1:6" ht="14.25" customHeight="1" x14ac:dyDescent="0.2">
      <c r="A457" s="71">
        <f t="shared" si="7"/>
        <v>43726.333330000001</v>
      </c>
      <c r="B457" s="26">
        <v>8</v>
      </c>
      <c r="C457" s="30">
        <v>895.46</v>
      </c>
      <c r="D457" s="30">
        <v>0</v>
      </c>
      <c r="E457" s="30">
        <v>92.57</v>
      </c>
      <c r="F457" s="30">
        <v>936.27</v>
      </c>
    </row>
    <row r="458" spans="1:6" ht="14.25" customHeight="1" x14ac:dyDescent="0.2">
      <c r="A458" s="71">
        <f t="shared" si="7"/>
        <v>43726.375</v>
      </c>
      <c r="B458" s="26">
        <v>9</v>
      </c>
      <c r="C458" s="30">
        <v>972.95</v>
      </c>
      <c r="D458" s="30">
        <v>0</v>
      </c>
      <c r="E458" s="30">
        <v>165.49</v>
      </c>
      <c r="F458" s="30">
        <v>1013.76</v>
      </c>
    </row>
    <row r="459" spans="1:6" ht="14.25" customHeight="1" x14ac:dyDescent="0.2">
      <c r="A459" s="71">
        <f t="shared" si="7"/>
        <v>43726.416669999999</v>
      </c>
      <c r="B459" s="26">
        <v>10</v>
      </c>
      <c r="C459" s="30">
        <v>973.88</v>
      </c>
      <c r="D459" s="30">
        <v>0</v>
      </c>
      <c r="E459" s="30">
        <v>571.54999999999995</v>
      </c>
      <c r="F459" s="30">
        <v>1014.69</v>
      </c>
    </row>
    <row r="460" spans="1:6" ht="14.25" customHeight="1" x14ac:dyDescent="0.2">
      <c r="A460" s="71">
        <f t="shared" si="7"/>
        <v>43726.458330000001</v>
      </c>
      <c r="B460" s="26">
        <v>11</v>
      </c>
      <c r="C460" s="30">
        <v>972.44</v>
      </c>
      <c r="D460" s="30">
        <v>0</v>
      </c>
      <c r="E460" s="30">
        <v>123.29</v>
      </c>
      <c r="F460" s="30">
        <v>1013.25</v>
      </c>
    </row>
    <row r="461" spans="1:6" ht="14.25" customHeight="1" x14ac:dyDescent="0.2">
      <c r="A461" s="71">
        <f t="shared" si="7"/>
        <v>43726.5</v>
      </c>
      <c r="B461" s="26">
        <v>12</v>
      </c>
      <c r="C461" s="30">
        <v>942.6</v>
      </c>
      <c r="D461" s="30">
        <v>0</v>
      </c>
      <c r="E461" s="30">
        <v>1420.27</v>
      </c>
      <c r="F461" s="30">
        <v>983.41</v>
      </c>
    </row>
    <row r="462" spans="1:6" ht="14.25" customHeight="1" x14ac:dyDescent="0.2">
      <c r="A462" s="71">
        <f t="shared" si="7"/>
        <v>43726.541669999999</v>
      </c>
      <c r="B462" s="26">
        <v>13</v>
      </c>
      <c r="C462" s="30">
        <v>942.77</v>
      </c>
      <c r="D462" s="30">
        <v>0</v>
      </c>
      <c r="E462" s="30">
        <v>398.12</v>
      </c>
      <c r="F462" s="30">
        <v>983.58</v>
      </c>
    </row>
    <row r="463" spans="1:6" ht="14.25" customHeight="1" x14ac:dyDescent="0.2">
      <c r="A463" s="71">
        <f t="shared" si="7"/>
        <v>43726.583330000001</v>
      </c>
      <c r="B463" s="26">
        <v>14</v>
      </c>
      <c r="C463" s="30">
        <v>942.78</v>
      </c>
      <c r="D463" s="30">
        <v>0</v>
      </c>
      <c r="E463" s="30">
        <v>400.94</v>
      </c>
      <c r="F463" s="30">
        <v>983.59</v>
      </c>
    </row>
    <row r="464" spans="1:6" ht="14.25" customHeight="1" x14ac:dyDescent="0.2">
      <c r="A464" s="71">
        <f t="shared" si="7"/>
        <v>43726.625</v>
      </c>
      <c r="B464" s="26">
        <v>15</v>
      </c>
      <c r="C464" s="30">
        <v>942.95</v>
      </c>
      <c r="D464" s="30">
        <v>0</v>
      </c>
      <c r="E464" s="30">
        <v>396.98</v>
      </c>
      <c r="F464" s="30">
        <v>983.76</v>
      </c>
    </row>
    <row r="465" spans="1:6" ht="14.25" customHeight="1" x14ac:dyDescent="0.2">
      <c r="A465" s="71">
        <f t="shared" si="7"/>
        <v>43726.666669999999</v>
      </c>
      <c r="B465" s="26">
        <v>16</v>
      </c>
      <c r="C465" s="30">
        <v>943.26</v>
      </c>
      <c r="D465" s="30">
        <v>0</v>
      </c>
      <c r="E465" s="30">
        <v>418.97</v>
      </c>
      <c r="F465" s="30">
        <v>984.07</v>
      </c>
    </row>
    <row r="466" spans="1:6" ht="14.25" customHeight="1" x14ac:dyDescent="0.2">
      <c r="A466" s="71">
        <f t="shared" si="7"/>
        <v>43726.708330000001</v>
      </c>
      <c r="B466" s="26">
        <v>17</v>
      </c>
      <c r="C466" s="30">
        <v>910.79</v>
      </c>
      <c r="D466" s="30">
        <v>0</v>
      </c>
      <c r="E466" s="30">
        <v>368.97</v>
      </c>
      <c r="F466" s="30">
        <v>951.6</v>
      </c>
    </row>
    <row r="467" spans="1:6" ht="14.25" customHeight="1" x14ac:dyDescent="0.2">
      <c r="A467" s="71">
        <f t="shared" si="7"/>
        <v>43726.75</v>
      </c>
      <c r="B467" s="26">
        <v>18</v>
      </c>
      <c r="C467" s="30">
        <v>1023.66</v>
      </c>
      <c r="D467" s="30">
        <v>0</v>
      </c>
      <c r="E467" s="30">
        <v>19.8</v>
      </c>
      <c r="F467" s="30">
        <v>1064.47</v>
      </c>
    </row>
    <row r="468" spans="1:6" ht="14.25" customHeight="1" x14ac:dyDescent="0.2">
      <c r="A468" s="71">
        <f t="shared" si="7"/>
        <v>43726.791669999999</v>
      </c>
      <c r="B468" s="26">
        <v>19</v>
      </c>
      <c r="C468" s="30">
        <v>1078.05</v>
      </c>
      <c r="D468" s="30">
        <v>0</v>
      </c>
      <c r="E468" s="30">
        <v>466.16</v>
      </c>
      <c r="F468" s="30">
        <v>1118.8599999999999</v>
      </c>
    </row>
    <row r="469" spans="1:6" ht="14.25" customHeight="1" x14ac:dyDescent="0.2">
      <c r="A469" s="71">
        <f t="shared" si="7"/>
        <v>43726.833330000001</v>
      </c>
      <c r="B469" s="26">
        <v>20</v>
      </c>
      <c r="C469" s="30">
        <v>1043.54</v>
      </c>
      <c r="D469" s="30">
        <v>0</v>
      </c>
      <c r="E469" s="30">
        <v>494.99</v>
      </c>
      <c r="F469" s="30">
        <v>1084.3499999999999</v>
      </c>
    </row>
    <row r="470" spans="1:6" ht="14.25" customHeight="1" x14ac:dyDescent="0.2">
      <c r="A470" s="71">
        <f t="shared" si="7"/>
        <v>43726.875</v>
      </c>
      <c r="B470" s="26">
        <v>21</v>
      </c>
      <c r="C470" s="30">
        <v>963.91</v>
      </c>
      <c r="D470" s="30">
        <v>0</v>
      </c>
      <c r="E470" s="30">
        <v>609.32000000000005</v>
      </c>
      <c r="F470" s="30">
        <v>1004.72</v>
      </c>
    </row>
    <row r="471" spans="1:6" ht="14.25" customHeight="1" x14ac:dyDescent="0.2">
      <c r="A471" s="71">
        <f t="shared" si="7"/>
        <v>43726.916669999999</v>
      </c>
      <c r="B471" s="26">
        <v>22</v>
      </c>
      <c r="C471" s="30">
        <v>894.62</v>
      </c>
      <c r="D471" s="30">
        <v>0</v>
      </c>
      <c r="E471" s="30">
        <v>685.35</v>
      </c>
      <c r="F471" s="30">
        <v>935.43</v>
      </c>
    </row>
    <row r="472" spans="1:6" ht="14.25" customHeight="1" x14ac:dyDescent="0.2">
      <c r="A472" s="71">
        <f t="shared" si="7"/>
        <v>43726.958330000001</v>
      </c>
      <c r="B472" s="26">
        <v>23</v>
      </c>
      <c r="C472" s="30">
        <v>953.08</v>
      </c>
      <c r="D472" s="30">
        <v>0</v>
      </c>
      <c r="E472" s="30">
        <v>406.2</v>
      </c>
      <c r="F472" s="30">
        <v>993.89</v>
      </c>
    </row>
    <row r="473" spans="1:6" ht="14.25" customHeight="1" x14ac:dyDescent="0.2">
      <c r="A473" s="71">
        <f t="shared" si="7"/>
        <v>43727</v>
      </c>
      <c r="B473" s="26">
        <v>0</v>
      </c>
      <c r="C473" s="30">
        <v>899.89</v>
      </c>
      <c r="D473" s="30">
        <v>0</v>
      </c>
      <c r="E473" s="30">
        <v>982.24</v>
      </c>
      <c r="F473" s="30">
        <v>940.7</v>
      </c>
    </row>
    <row r="474" spans="1:6" ht="14.25" customHeight="1" x14ac:dyDescent="0.2">
      <c r="A474" s="71">
        <f t="shared" si="7"/>
        <v>43727.041669999999</v>
      </c>
      <c r="B474" s="26">
        <v>1</v>
      </c>
      <c r="C474" s="30">
        <v>895.98</v>
      </c>
      <c r="D474" s="30">
        <v>0</v>
      </c>
      <c r="E474" s="30">
        <v>111.25</v>
      </c>
      <c r="F474" s="30">
        <v>936.79</v>
      </c>
    </row>
    <row r="475" spans="1:6" ht="14.25" customHeight="1" x14ac:dyDescent="0.2">
      <c r="A475" s="71">
        <f t="shared" si="7"/>
        <v>43727.083330000001</v>
      </c>
      <c r="B475" s="26">
        <v>2</v>
      </c>
      <c r="C475" s="30">
        <v>896</v>
      </c>
      <c r="D475" s="30">
        <v>0</v>
      </c>
      <c r="E475" s="30">
        <v>139.07</v>
      </c>
      <c r="F475" s="30">
        <v>936.81</v>
      </c>
    </row>
    <row r="476" spans="1:6" ht="14.25" customHeight="1" x14ac:dyDescent="0.2">
      <c r="A476" s="71">
        <f t="shared" si="7"/>
        <v>43727.125</v>
      </c>
      <c r="B476" s="26">
        <v>3</v>
      </c>
      <c r="C476" s="30">
        <v>896</v>
      </c>
      <c r="D476" s="30">
        <v>2.96</v>
      </c>
      <c r="E476" s="30">
        <v>0</v>
      </c>
      <c r="F476" s="30">
        <v>936.81</v>
      </c>
    </row>
    <row r="477" spans="1:6" ht="14.25" customHeight="1" x14ac:dyDescent="0.2">
      <c r="A477" s="71">
        <f t="shared" si="7"/>
        <v>43727.166669999999</v>
      </c>
      <c r="B477" s="26">
        <v>4</v>
      </c>
      <c r="C477" s="30">
        <v>895.95</v>
      </c>
      <c r="D477" s="30">
        <v>2.2200000000000002</v>
      </c>
      <c r="E477" s="30">
        <v>0</v>
      </c>
      <c r="F477" s="30">
        <v>936.76</v>
      </c>
    </row>
    <row r="478" spans="1:6" ht="14.25" customHeight="1" x14ac:dyDescent="0.2">
      <c r="A478" s="71">
        <f t="shared" si="7"/>
        <v>43727.208330000001</v>
      </c>
      <c r="B478" s="26">
        <v>5</v>
      </c>
      <c r="C478" s="30">
        <v>895.93</v>
      </c>
      <c r="D478" s="30">
        <v>57.89</v>
      </c>
      <c r="E478" s="30">
        <v>0</v>
      </c>
      <c r="F478" s="30">
        <v>936.74</v>
      </c>
    </row>
    <row r="479" spans="1:6" ht="14.25" customHeight="1" x14ac:dyDescent="0.2">
      <c r="A479" s="71">
        <f t="shared" si="7"/>
        <v>43727.25</v>
      </c>
      <c r="B479" s="26">
        <v>6</v>
      </c>
      <c r="C479" s="30">
        <v>895.47</v>
      </c>
      <c r="D479" s="30">
        <v>137.77000000000001</v>
      </c>
      <c r="E479" s="30">
        <v>0</v>
      </c>
      <c r="F479" s="30">
        <v>936.28</v>
      </c>
    </row>
    <row r="480" spans="1:6" ht="14.25" customHeight="1" x14ac:dyDescent="0.2">
      <c r="A480" s="71">
        <f t="shared" si="7"/>
        <v>43727.291669999999</v>
      </c>
      <c r="B480" s="26">
        <v>7</v>
      </c>
      <c r="C480" s="30">
        <v>992.25</v>
      </c>
      <c r="D480" s="30">
        <v>44.75</v>
      </c>
      <c r="E480" s="30">
        <v>0</v>
      </c>
      <c r="F480" s="30">
        <v>1033.06</v>
      </c>
    </row>
    <row r="481" spans="1:6" ht="14.25" customHeight="1" x14ac:dyDescent="0.2">
      <c r="A481" s="71">
        <f t="shared" si="7"/>
        <v>43727.333330000001</v>
      </c>
      <c r="B481" s="26">
        <v>8</v>
      </c>
      <c r="C481" s="30">
        <v>895.78</v>
      </c>
      <c r="D481" s="30">
        <v>0</v>
      </c>
      <c r="E481" s="30">
        <v>50.86</v>
      </c>
      <c r="F481" s="30">
        <v>936.59</v>
      </c>
    </row>
    <row r="482" spans="1:6" ht="14.25" customHeight="1" x14ac:dyDescent="0.2">
      <c r="A482" s="71">
        <f t="shared" si="7"/>
        <v>43727.375</v>
      </c>
      <c r="B482" s="26">
        <v>9</v>
      </c>
      <c r="C482" s="30">
        <v>970.22</v>
      </c>
      <c r="D482" s="30">
        <v>0</v>
      </c>
      <c r="E482" s="30">
        <v>46.57</v>
      </c>
      <c r="F482" s="30">
        <v>1011.03</v>
      </c>
    </row>
    <row r="483" spans="1:6" ht="14.25" customHeight="1" x14ac:dyDescent="0.2">
      <c r="A483" s="71">
        <f t="shared" si="7"/>
        <v>43727.416669999999</v>
      </c>
      <c r="B483" s="26">
        <v>10</v>
      </c>
      <c r="C483" s="30">
        <v>970.47</v>
      </c>
      <c r="D483" s="30">
        <v>0</v>
      </c>
      <c r="E483" s="30">
        <v>75.709999999999994</v>
      </c>
      <c r="F483" s="30">
        <v>1011.28</v>
      </c>
    </row>
    <row r="484" spans="1:6" ht="14.25" customHeight="1" x14ac:dyDescent="0.2">
      <c r="A484" s="71">
        <f t="shared" si="7"/>
        <v>43727.458330000001</v>
      </c>
      <c r="B484" s="26">
        <v>11</v>
      </c>
      <c r="C484" s="30">
        <v>970.02</v>
      </c>
      <c r="D484" s="30">
        <v>0</v>
      </c>
      <c r="E484" s="30">
        <v>100.91</v>
      </c>
      <c r="F484" s="30">
        <v>1010.83</v>
      </c>
    </row>
    <row r="485" spans="1:6" ht="14.25" customHeight="1" x14ac:dyDescent="0.2">
      <c r="A485" s="71">
        <f t="shared" si="7"/>
        <v>43727.5</v>
      </c>
      <c r="B485" s="26">
        <v>12</v>
      </c>
      <c r="C485" s="30">
        <v>941.53</v>
      </c>
      <c r="D485" s="30">
        <v>0</v>
      </c>
      <c r="E485" s="30">
        <v>113.83</v>
      </c>
      <c r="F485" s="30">
        <v>982.34</v>
      </c>
    </row>
    <row r="486" spans="1:6" ht="14.25" customHeight="1" x14ac:dyDescent="0.2">
      <c r="A486" s="71">
        <f t="shared" si="7"/>
        <v>43727.541669999999</v>
      </c>
      <c r="B486" s="26">
        <v>13</v>
      </c>
      <c r="C486" s="30">
        <v>941.79</v>
      </c>
      <c r="D486" s="30">
        <v>0</v>
      </c>
      <c r="E486" s="30">
        <v>232.11</v>
      </c>
      <c r="F486" s="30">
        <v>982.6</v>
      </c>
    </row>
    <row r="487" spans="1:6" ht="14.25" customHeight="1" x14ac:dyDescent="0.2">
      <c r="A487" s="71">
        <f t="shared" si="7"/>
        <v>43727.583330000001</v>
      </c>
      <c r="B487" s="26">
        <v>14</v>
      </c>
      <c r="C487" s="30">
        <v>941.75</v>
      </c>
      <c r="D487" s="30">
        <v>0</v>
      </c>
      <c r="E487" s="30">
        <v>253.02</v>
      </c>
      <c r="F487" s="30">
        <v>982.56</v>
      </c>
    </row>
    <row r="488" spans="1:6" ht="14.25" customHeight="1" x14ac:dyDescent="0.2">
      <c r="A488" s="71">
        <f t="shared" si="7"/>
        <v>43727.625</v>
      </c>
      <c r="B488" s="26">
        <v>15</v>
      </c>
      <c r="C488" s="30">
        <v>941.96</v>
      </c>
      <c r="D488" s="30">
        <v>0</v>
      </c>
      <c r="E488" s="30">
        <v>275.82</v>
      </c>
      <c r="F488" s="30">
        <v>982.77</v>
      </c>
    </row>
    <row r="489" spans="1:6" ht="14.25" customHeight="1" x14ac:dyDescent="0.2">
      <c r="A489" s="71">
        <f t="shared" si="7"/>
        <v>43727.666669999999</v>
      </c>
      <c r="B489" s="26">
        <v>16</v>
      </c>
      <c r="C489" s="30">
        <v>910.78</v>
      </c>
      <c r="D489" s="30">
        <v>0</v>
      </c>
      <c r="E489" s="30">
        <v>340.22</v>
      </c>
      <c r="F489" s="30">
        <v>951.59</v>
      </c>
    </row>
    <row r="490" spans="1:6" ht="14.25" customHeight="1" x14ac:dyDescent="0.2">
      <c r="A490" s="71">
        <f t="shared" si="7"/>
        <v>43727.708330000001</v>
      </c>
      <c r="B490" s="26">
        <v>17</v>
      </c>
      <c r="C490" s="30">
        <v>910.53</v>
      </c>
      <c r="D490" s="30">
        <v>0</v>
      </c>
      <c r="E490" s="30">
        <v>206.13</v>
      </c>
      <c r="F490" s="30">
        <v>951.34</v>
      </c>
    </row>
    <row r="491" spans="1:6" ht="14.25" customHeight="1" x14ac:dyDescent="0.2">
      <c r="A491" s="71">
        <f t="shared" si="7"/>
        <v>43727.75</v>
      </c>
      <c r="B491" s="26">
        <v>18</v>
      </c>
      <c r="C491" s="30">
        <v>1021.66</v>
      </c>
      <c r="D491" s="30">
        <v>0</v>
      </c>
      <c r="E491" s="30">
        <v>188.98</v>
      </c>
      <c r="F491" s="30">
        <v>1062.47</v>
      </c>
    </row>
    <row r="492" spans="1:6" ht="14.25" customHeight="1" x14ac:dyDescent="0.2">
      <c r="A492" s="71">
        <f t="shared" si="7"/>
        <v>43727.791669999999</v>
      </c>
      <c r="B492" s="26">
        <v>19</v>
      </c>
      <c r="C492" s="30">
        <v>1043.18</v>
      </c>
      <c r="D492" s="30">
        <v>0</v>
      </c>
      <c r="E492" s="30">
        <v>401.65</v>
      </c>
      <c r="F492" s="30">
        <v>1083.99</v>
      </c>
    </row>
    <row r="493" spans="1:6" ht="14.25" customHeight="1" x14ac:dyDescent="0.2">
      <c r="A493" s="71">
        <f t="shared" si="7"/>
        <v>43727.833330000001</v>
      </c>
      <c r="B493" s="26">
        <v>20</v>
      </c>
      <c r="C493" s="30">
        <v>1042.28</v>
      </c>
      <c r="D493" s="30">
        <v>0</v>
      </c>
      <c r="E493" s="30">
        <v>452.14</v>
      </c>
      <c r="F493" s="30">
        <v>1083.0899999999999</v>
      </c>
    </row>
    <row r="494" spans="1:6" ht="14.25" customHeight="1" x14ac:dyDescent="0.2">
      <c r="A494" s="71">
        <f t="shared" si="7"/>
        <v>43727.875</v>
      </c>
      <c r="B494" s="26">
        <v>21</v>
      </c>
      <c r="C494" s="30">
        <v>962.37</v>
      </c>
      <c r="D494" s="30">
        <v>0</v>
      </c>
      <c r="E494" s="30">
        <v>468.23</v>
      </c>
      <c r="F494" s="30">
        <v>1003.18</v>
      </c>
    </row>
    <row r="495" spans="1:6" ht="14.25" customHeight="1" x14ac:dyDescent="0.2">
      <c r="A495" s="71">
        <f t="shared" si="7"/>
        <v>43727.916669999999</v>
      </c>
      <c r="B495" s="26">
        <v>22</v>
      </c>
      <c r="C495" s="30">
        <v>894.66</v>
      </c>
      <c r="D495" s="30">
        <v>0</v>
      </c>
      <c r="E495" s="30">
        <v>601.04999999999995</v>
      </c>
      <c r="F495" s="30">
        <v>935.47</v>
      </c>
    </row>
    <row r="496" spans="1:6" ht="14.25" customHeight="1" x14ac:dyDescent="0.2">
      <c r="A496" s="71">
        <f t="shared" si="7"/>
        <v>43727.958330000001</v>
      </c>
      <c r="B496" s="26">
        <v>23</v>
      </c>
      <c r="C496" s="30">
        <v>950.47</v>
      </c>
      <c r="D496" s="30">
        <v>0</v>
      </c>
      <c r="E496" s="30">
        <v>267.23</v>
      </c>
      <c r="F496" s="30">
        <v>991.28</v>
      </c>
    </row>
    <row r="497" spans="1:6" ht="14.25" customHeight="1" x14ac:dyDescent="0.2">
      <c r="A497" s="71">
        <f t="shared" si="7"/>
        <v>43728</v>
      </c>
      <c r="B497" s="26">
        <v>0</v>
      </c>
      <c r="C497" s="30">
        <v>903.54</v>
      </c>
      <c r="D497" s="30">
        <v>0</v>
      </c>
      <c r="E497" s="30">
        <v>196.15</v>
      </c>
      <c r="F497" s="30">
        <v>944.35</v>
      </c>
    </row>
    <row r="498" spans="1:6" ht="14.25" customHeight="1" x14ac:dyDescent="0.2">
      <c r="A498" s="71">
        <f t="shared" si="7"/>
        <v>43728.041669999999</v>
      </c>
      <c r="B498" s="26">
        <v>1</v>
      </c>
      <c r="C498" s="30">
        <v>896.54</v>
      </c>
      <c r="D498" s="30">
        <v>0</v>
      </c>
      <c r="E498" s="30">
        <v>159.94</v>
      </c>
      <c r="F498" s="30">
        <v>937.35</v>
      </c>
    </row>
    <row r="499" spans="1:6" ht="14.25" customHeight="1" x14ac:dyDescent="0.2">
      <c r="A499" s="71">
        <f t="shared" si="7"/>
        <v>43728.083330000001</v>
      </c>
      <c r="B499" s="26">
        <v>2</v>
      </c>
      <c r="C499" s="30">
        <v>896.05</v>
      </c>
      <c r="D499" s="30">
        <v>0</v>
      </c>
      <c r="E499" s="30">
        <v>38.119999999999997</v>
      </c>
      <c r="F499" s="30">
        <v>936.86</v>
      </c>
    </row>
    <row r="500" spans="1:6" ht="14.25" customHeight="1" x14ac:dyDescent="0.2">
      <c r="A500" s="71">
        <f t="shared" si="7"/>
        <v>43728.125</v>
      </c>
      <c r="B500" s="26">
        <v>3</v>
      </c>
      <c r="C500" s="30">
        <v>896.06</v>
      </c>
      <c r="D500" s="30">
        <v>80.62</v>
      </c>
      <c r="E500" s="30">
        <v>0</v>
      </c>
      <c r="F500" s="30">
        <v>936.87</v>
      </c>
    </row>
    <row r="501" spans="1:6" ht="14.25" customHeight="1" x14ac:dyDescent="0.2">
      <c r="A501" s="71">
        <f t="shared" si="7"/>
        <v>43728.166669999999</v>
      </c>
      <c r="B501" s="26">
        <v>4</v>
      </c>
      <c r="C501" s="30">
        <v>896.01</v>
      </c>
      <c r="D501" s="30">
        <v>15.69</v>
      </c>
      <c r="E501" s="30">
        <v>0</v>
      </c>
      <c r="F501" s="30">
        <v>936.82</v>
      </c>
    </row>
    <row r="502" spans="1:6" ht="14.25" customHeight="1" x14ac:dyDescent="0.2">
      <c r="A502" s="71">
        <f t="shared" si="7"/>
        <v>43728.208330000001</v>
      </c>
      <c r="B502" s="26">
        <v>5</v>
      </c>
      <c r="C502" s="30">
        <v>895.91</v>
      </c>
      <c r="D502" s="30">
        <v>71.3</v>
      </c>
      <c r="E502" s="30">
        <v>0</v>
      </c>
      <c r="F502" s="30">
        <v>936.72</v>
      </c>
    </row>
    <row r="503" spans="1:6" ht="14.25" customHeight="1" x14ac:dyDescent="0.2">
      <c r="A503" s="71">
        <f t="shared" si="7"/>
        <v>43728.25</v>
      </c>
      <c r="B503" s="26">
        <v>6</v>
      </c>
      <c r="C503" s="30">
        <v>895.23</v>
      </c>
      <c r="D503" s="30">
        <v>37.74</v>
      </c>
      <c r="E503" s="30">
        <v>0</v>
      </c>
      <c r="F503" s="30">
        <v>936.04</v>
      </c>
    </row>
    <row r="504" spans="1:6" ht="14.25" customHeight="1" x14ac:dyDescent="0.2">
      <c r="A504" s="71">
        <f t="shared" si="7"/>
        <v>43728.291669999999</v>
      </c>
      <c r="B504" s="26">
        <v>7</v>
      </c>
      <c r="C504" s="30">
        <v>988.47</v>
      </c>
      <c r="D504" s="30">
        <v>0</v>
      </c>
      <c r="E504" s="30">
        <v>43.6</v>
      </c>
      <c r="F504" s="30">
        <v>1029.28</v>
      </c>
    </row>
    <row r="505" spans="1:6" ht="14.25" customHeight="1" x14ac:dyDescent="0.2">
      <c r="A505" s="71">
        <f t="shared" si="7"/>
        <v>43728.333330000001</v>
      </c>
      <c r="B505" s="26">
        <v>8</v>
      </c>
      <c r="C505" s="30">
        <v>895.64</v>
      </c>
      <c r="D505" s="30">
        <v>0</v>
      </c>
      <c r="E505" s="30">
        <v>42.16</v>
      </c>
      <c r="F505" s="30">
        <v>936.45</v>
      </c>
    </row>
    <row r="506" spans="1:6" ht="14.25" customHeight="1" x14ac:dyDescent="0.2">
      <c r="A506" s="71">
        <f t="shared" si="7"/>
        <v>43728.375</v>
      </c>
      <c r="B506" s="26">
        <v>9</v>
      </c>
      <c r="C506" s="30">
        <v>969.31</v>
      </c>
      <c r="D506" s="30">
        <v>0</v>
      </c>
      <c r="E506" s="30">
        <v>407.7</v>
      </c>
      <c r="F506" s="30">
        <v>1010.12</v>
      </c>
    </row>
    <row r="507" spans="1:6" ht="14.25" customHeight="1" x14ac:dyDescent="0.2">
      <c r="A507" s="71">
        <f t="shared" si="7"/>
        <v>43728.416669999999</v>
      </c>
      <c r="B507" s="26">
        <v>10</v>
      </c>
      <c r="C507" s="30">
        <v>969.34</v>
      </c>
      <c r="D507" s="30">
        <v>0</v>
      </c>
      <c r="E507" s="30">
        <v>155.91999999999999</v>
      </c>
      <c r="F507" s="30">
        <v>1010.15</v>
      </c>
    </row>
    <row r="508" spans="1:6" ht="14.25" customHeight="1" x14ac:dyDescent="0.2">
      <c r="A508" s="71">
        <f t="shared" si="7"/>
        <v>43728.458330000001</v>
      </c>
      <c r="B508" s="26">
        <v>11</v>
      </c>
      <c r="C508" s="30">
        <v>969.03</v>
      </c>
      <c r="D508" s="30">
        <v>0</v>
      </c>
      <c r="E508" s="30">
        <v>286.25</v>
      </c>
      <c r="F508" s="30">
        <v>1009.84</v>
      </c>
    </row>
    <row r="509" spans="1:6" ht="14.25" customHeight="1" x14ac:dyDescent="0.2">
      <c r="A509" s="71">
        <f t="shared" si="7"/>
        <v>43728.5</v>
      </c>
      <c r="B509" s="26">
        <v>12</v>
      </c>
      <c r="C509" s="30">
        <v>941.09</v>
      </c>
      <c r="D509" s="30">
        <v>0</v>
      </c>
      <c r="E509" s="30">
        <v>234.41</v>
      </c>
      <c r="F509" s="30">
        <v>981.9</v>
      </c>
    </row>
    <row r="510" spans="1:6" ht="14.25" customHeight="1" x14ac:dyDescent="0.2">
      <c r="A510" s="71">
        <f t="shared" si="7"/>
        <v>43728.541669999999</v>
      </c>
      <c r="B510" s="26">
        <v>13</v>
      </c>
      <c r="C510" s="30">
        <v>941.83</v>
      </c>
      <c r="D510" s="30">
        <v>0</v>
      </c>
      <c r="E510" s="30">
        <v>246.8</v>
      </c>
      <c r="F510" s="30">
        <v>982.64</v>
      </c>
    </row>
    <row r="511" spans="1:6" ht="14.25" customHeight="1" x14ac:dyDescent="0.2">
      <c r="A511" s="71">
        <f t="shared" si="7"/>
        <v>43728.583330000001</v>
      </c>
      <c r="B511" s="26">
        <v>14</v>
      </c>
      <c r="C511" s="30">
        <v>941.89</v>
      </c>
      <c r="D511" s="30">
        <v>0</v>
      </c>
      <c r="E511" s="30">
        <v>182.79</v>
      </c>
      <c r="F511" s="30">
        <v>982.7</v>
      </c>
    </row>
    <row r="512" spans="1:6" ht="14.25" customHeight="1" x14ac:dyDescent="0.2">
      <c r="A512" s="71">
        <f t="shared" si="7"/>
        <v>43728.625</v>
      </c>
      <c r="B512" s="26">
        <v>15</v>
      </c>
      <c r="C512" s="30">
        <v>970.68</v>
      </c>
      <c r="D512" s="30">
        <v>0</v>
      </c>
      <c r="E512" s="30">
        <v>315.55</v>
      </c>
      <c r="F512" s="30">
        <v>1011.49</v>
      </c>
    </row>
    <row r="513" spans="1:6" ht="14.25" customHeight="1" x14ac:dyDescent="0.2">
      <c r="A513" s="71">
        <f t="shared" si="7"/>
        <v>43728.666669999999</v>
      </c>
      <c r="B513" s="26">
        <v>16</v>
      </c>
      <c r="C513" s="30">
        <v>941.9</v>
      </c>
      <c r="D513" s="30">
        <v>0</v>
      </c>
      <c r="E513" s="30">
        <v>377.35</v>
      </c>
      <c r="F513" s="30">
        <v>982.71</v>
      </c>
    </row>
    <row r="514" spans="1:6" ht="14.25" customHeight="1" x14ac:dyDescent="0.2">
      <c r="A514" s="71">
        <f t="shared" ref="A514:A577" si="8">A490+1</f>
        <v>43728.708330000001</v>
      </c>
      <c r="B514" s="26">
        <v>17</v>
      </c>
      <c r="C514" s="30">
        <v>910.57</v>
      </c>
      <c r="D514" s="30">
        <v>0</v>
      </c>
      <c r="E514" s="30">
        <v>434.48</v>
      </c>
      <c r="F514" s="30">
        <v>951.38</v>
      </c>
    </row>
    <row r="515" spans="1:6" ht="14.25" customHeight="1" x14ac:dyDescent="0.2">
      <c r="A515" s="71">
        <f t="shared" si="8"/>
        <v>43728.75</v>
      </c>
      <c r="B515" s="26">
        <v>18</v>
      </c>
      <c r="C515" s="30">
        <v>1021.32</v>
      </c>
      <c r="D515" s="30">
        <v>0</v>
      </c>
      <c r="E515" s="30">
        <v>144.97</v>
      </c>
      <c r="F515" s="30">
        <v>1062.1300000000001</v>
      </c>
    </row>
    <row r="516" spans="1:6" ht="14.25" customHeight="1" x14ac:dyDescent="0.2">
      <c r="A516" s="71">
        <f t="shared" si="8"/>
        <v>43728.791669999999</v>
      </c>
      <c r="B516" s="26">
        <v>19</v>
      </c>
      <c r="C516" s="30">
        <v>1076.81</v>
      </c>
      <c r="D516" s="30">
        <v>0</v>
      </c>
      <c r="E516" s="30">
        <v>422.14</v>
      </c>
      <c r="F516" s="30">
        <v>1117.6199999999999</v>
      </c>
    </row>
    <row r="517" spans="1:6" ht="14.25" customHeight="1" x14ac:dyDescent="0.2">
      <c r="A517" s="71">
        <f t="shared" si="8"/>
        <v>43728.833330000001</v>
      </c>
      <c r="B517" s="26">
        <v>20</v>
      </c>
      <c r="C517" s="30">
        <v>1041.27</v>
      </c>
      <c r="D517" s="30">
        <v>0</v>
      </c>
      <c r="E517" s="30">
        <v>517.14</v>
      </c>
      <c r="F517" s="30">
        <v>1082.08</v>
      </c>
    </row>
    <row r="518" spans="1:6" ht="14.25" customHeight="1" x14ac:dyDescent="0.2">
      <c r="A518" s="71">
        <f t="shared" si="8"/>
        <v>43728.875</v>
      </c>
      <c r="B518" s="26">
        <v>21</v>
      </c>
      <c r="C518" s="30">
        <v>962.78</v>
      </c>
      <c r="D518" s="30">
        <v>0</v>
      </c>
      <c r="E518" s="30">
        <v>619.04</v>
      </c>
      <c r="F518" s="30">
        <v>1003.59</v>
      </c>
    </row>
    <row r="519" spans="1:6" ht="14.25" customHeight="1" x14ac:dyDescent="0.2">
      <c r="A519" s="71">
        <f t="shared" si="8"/>
        <v>43728.916669999999</v>
      </c>
      <c r="B519" s="26">
        <v>22</v>
      </c>
      <c r="C519" s="30">
        <v>894.74</v>
      </c>
      <c r="D519" s="30">
        <v>0.01</v>
      </c>
      <c r="E519" s="30">
        <v>596.84</v>
      </c>
      <c r="F519" s="30">
        <v>935.55</v>
      </c>
    </row>
    <row r="520" spans="1:6" ht="14.25" customHeight="1" x14ac:dyDescent="0.2">
      <c r="A520" s="71">
        <f t="shared" si="8"/>
        <v>43728.958330000001</v>
      </c>
      <c r="B520" s="26">
        <v>23</v>
      </c>
      <c r="C520" s="30">
        <v>984.62</v>
      </c>
      <c r="D520" s="30">
        <v>0</v>
      </c>
      <c r="E520" s="30">
        <v>340.86</v>
      </c>
      <c r="F520" s="30">
        <v>1025.43</v>
      </c>
    </row>
    <row r="521" spans="1:6" ht="14.25" customHeight="1" x14ac:dyDescent="0.2">
      <c r="A521" s="71">
        <f t="shared" si="8"/>
        <v>43729</v>
      </c>
      <c r="B521" s="26">
        <v>0</v>
      </c>
      <c r="C521" s="30">
        <v>910.84</v>
      </c>
      <c r="D521" s="30">
        <v>0</v>
      </c>
      <c r="E521" s="30">
        <v>100.08</v>
      </c>
      <c r="F521" s="30">
        <v>951.65</v>
      </c>
    </row>
    <row r="522" spans="1:6" ht="14.25" customHeight="1" x14ac:dyDescent="0.2">
      <c r="A522" s="71">
        <f t="shared" si="8"/>
        <v>43729.041669999999</v>
      </c>
      <c r="B522" s="26">
        <v>1</v>
      </c>
      <c r="C522" s="30">
        <v>895.94</v>
      </c>
      <c r="D522" s="30">
        <v>17.55</v>
      </c>
      <c r="E522" s="30">
        <v>0</v>
      </c>
      <c r="F522" s="30">
        <v>936.75</v>
      </c>
    </row>
    <row r="523" spans="1:6" ht="14.25" customHeight="1" x14ac:dyDescent="0.2">
      <c r="A523" s="71">
        <f t="shared" si="8"/>
        <v>43729.083330000001</v>
      </c>
      <c r="B523" s="26">
        <v>2</v>
      </c>
      <c r="C523" s="30">
        <v>895.97</v>
      </c>
      <c r="D523" s="30">
        <v>77.73</v>
      </c>
      <c r="E523" s="30">
        <v>0</v>
      </c>
      <c r="F523" s="30">
        <v>936.78</v>
      </c>
    </row>
    <row r="524" spans="1:6" ht="14.25" customHeight="1" x14ac:dyDescent="0.2">
      <c r="A524" s="71">
        <f t="shared" si="8"/>
        <v>43729.125</v>
      </c>
      <c r="B524" s="26">
        <v>3</v>
      </c>
      <c r="C524" s="30">
        <v>895.98</v>
      </c>
      <c r="D524" s="30">
        <v>109.63</v>
      </c>
      <c r="E524" s="30">
        <v>0</v>
      </c>
      <c r="F524" s="30">
        <v>936.79</v>
      </c>
    </row>
    <row r="525" spans="1:6" ht="14.25" customHeight="1" x14ac:dyDescent="0.2">
      <c r="A525" s="71">
        <f t="shared" si="8"/>
        <v>43729.166669999999</v>
      </c>
      <c r="B525" s="26">
        <v>4</v>
      </c>
      <c r="C525" s="30">
        <v>896.43</v>
      </c>
      <c r="D525" s="30">
        <v>937.06</v>
      </c>
      <c r="E525" s="30">
        <v>0</v>
      </c>
      <c r="F525" s="30">
        <v>937.24</v>
      </c>
    </row>
    <row r="526" spans="1:6" ht="14.25" customHeight="1" x14ac:dyDescent="0.2">
      <c r="A526" s="71">
        <f t="shared" si="8"/>
        <v>43729.208330000001</v>
      </c>
      <c r="B526" s="26">
        <v>5</v>
      </c>
      <c r="C526" s="30">
        <v>896.43</v>
      </c>
      <c r="D526" s="30">
        <v>915.3</v>
      </c>
      <c r="E526" s="30">
        <v>0</v>
      </c>
      <c r="F526" s="30">
        <v>937.24</v>
      </c>
    </row>
    <row r="527" spans="1:6" ht="14.25" customHeight="1" x14ac:dyDescent="0.2">
      <c r="A527" s="71">
        <f t="shared" si="8"/>
        <v>43729.25</v>
      </c>
      <c r="B527" s="26">
        <v>6</v>
      </c>
      <c r="C527" s="30">
        <v>896.42</v>
      </c>
      <c r="D527" s="30">
        <v>998.26</v>
      </c>
      <c r="E527" s="30">
        <v>0</v>
      </c>
      <c r="F527" s="30">
        <v>937.23</v>
      </c>
    </row>
    <row r="528" spans="1:6" ht="14.25" customHeight="1" x14ac:dyDescent="0.2">
      <c r="A528" s="71">
        <f t="shared" si="8"/>
        <v>43729.291669999999</v>
      </c>
      <c r="B528" s="26">
        <v>7</v>
      </c>
      <c r="C528" s="30">
        <v>885.14</v>
      </c>
      <c r="D528" s="30">
        <v>522.07000000000005</v>
      </c>
      <c r="E528" s="30">
        <v>0</v>
      </c>
      <c r="F528" s="30">
        <v>925.95</v>
      </c>
    </row>
    <row r="529" spans="1:6" ht="14.25" customHeight="1" x14ac:dyDescent="0.2">
      <c r="A529" s="71">
        <f t="shared" si="8"/>
        <v>43729.333330000001</v>
      </c>
      <c r="B529" s="26">
        <v>8</v>
      </c>
      <c r="C529" s="30">
        <v>895.81</v>
      </c>
      <c r="D529" s="30">
        <v>187.1</v>
      </c>
      <c r="E529" s="30">
        <v>0</v>
      </c>
      <c r="F529" s="30">
        <v>936.62</v>
      </c>
    </row>
    <row r="530" spans="1:6" ht="14.25" customHeight="1" x14ac:dyDescent="0.2">
      <c r="A530" s="71">
        <f t="shared" si="8"/>
        <v>43729.375</v>
      </c>
      <c r="B530" s="26">
        <v>9</v>
      </c>
      <c r="C530" s="30">
        <v>920.77</v>
      </c>
      <c r="D530" s="30">
        <v>96.52</v>
      </c>
      <c r="E530" s="30">
        <v>0</v>
      </c>
      <c r="F530" s="30">
        <v>961.58</v>
      </c>
    </row>
    <row r="531" spans="1:6" ht="14.25" customHeight="1" x14ac:dyDescent="0.2">
      <c r="A531" s="71">
        <f t="shared" si="8"/>
        <v>43729.416669999999</v>
      </c>
      <c r="B531" s="26">
        <v>10</v>
      </c>
      <c r="C531" s="30">
        <v>938.72</v>
      </c>
      <c r="D531" s="30">
        <v>56.92</v>
      </c>
      <c r="E531" s="30">
        <v>0</v>
      </c>
      <c r="F531" s="30">
        <v>979.53</v>
      </c>
    </row>
    <row r="532" spans="1:6" ht="14.25" customHeight="1" x14ac:dyDescent="0.2">
      <c r="A532" s="71">
        <f t="shared" si="8"/>
        <v>43729.458330000001</v>
      </c>
      <c r="B532" s="26">
        <v>11</v>
      </c>
      <c r="C532" s="30">
        <v>930.28</v>
      </c>
      <c r="D532" s="30">
        <v>87.57</v>
      </c>
      <c r="E532" s="30">
        <v>0</v>
      </c>
      <c r="F532" s="30">
        <v>971.09</v>
      </c>
    </row>
    <row r="533" spans="1:6" ht="14.25" customHeight="1" x14ac:dyDescent="0.2">
      <c r="A533" s="71">
        <f t="shared" si="8"/>
        <v>43729.5</v>
      </c>
      <c r="B533" s="26">
        <v>12</v>
      </c>
      <c r="C533" s="30">
        <v>930.45</v>
      </c>
      <c r="D533" s="30">
        <v>11.15</v>
      </c>
      <c r="E533" s="30">
        <v>0</v>
      </c>
      <c r="F533" s="30">
        <v>971.26</v>
      </c>
    </row>
    <row r="534" spans="1:6" ht="14.25" customHeight="1" x14ac:dyDescent="0.2">
      <c r="A534" s="71">
        <f t="shared" si="8"/>
        <v>43729.541669999999</v>
      </c>
      <c r="B534" s="26">
        <v>13</v>
      </c>
      <c r="C534" s="30">
        <v>930.47</v>
      </c>
      <c r="D534" s="30">
        <v>31.3</v>
      </c>
      <c r="E534" s="30">
        <v>0</v>
      </c>
      <c r="F534" s="30">
        <v>971.28</v>
      </c>
    </row>
    <row r="535" spans="1:6" ht="14.25" customHeight="1" x14ac:dyDescent="0.2">
      <c r="A535" s="71">
        <f t="shared" si="8"/>
        <v>43729.583330000001</v>
      </c>
      <c r="B535" s="26">
        <v>14</v>
      </c>
      <c r="C535" s="30">
        <v>930.37</v>
      </c>
      <c r="D535" s="30">
        <v>15.93</v>
      </c>
      <c r="E535" s="30">
        <v>0</v>
      </c>
      <c r="F535" s="30">
        <v>971.18</v>
      </c>
    </row>
    <row r="536" spans="1:6" ht="14.25" customHeight="1" x14ac:dyDescent="0.2">
      <c r="A536" s="71">
        <f t="shared" si="8"/>
        <v>43729.625</v>
      </c>
      <c r="B536" s="26">
        <v>15</v>
      </c>
      <c r="C536" s="30">
        <v>911.78</v>
      </c>
      <c r="D536" s="30">
        <v>0</v>
      </c>
      <c r="E536" s="30">
        <v>26.79</v>
      </c>
      <c r="F536" s="30">
        <v>952.59</v>
      </c>
    </row>
    <row r="537" spans="1:6" ht="14.25" customHeight="1" x14ac:dyDescent="0.2">
      <c r="A537" s="71">
        <f t="shared" si="8"/>
        <v>43729.666669999999</v>
      </c>
      <c r="B537" s="26">
        <v>16</v>
      </c>
      <c r="C537" s="30">
        <v>906.97</v>
      </c>
      <c r="D537" s="30">
        <v>0</v>
      </c>
      <c r="E537" s="30">
        <v>76.150000000000006</v>
      </c>
      <c r="F537" s="30">
        <v>947.78</v>
      </c>
    </row>
    <row r="538" spans="1:6" ht="14.25" customHeight="1" x14ac:dyDescent="0.2">
      <c r="A538" s="71">
        <f t="shared" si="8"/>
        <v>43729.708330000001</v>
      </c>
      <c r="B538" s="26">
        <v>17</v>
      </c>
      <c r="C538" s="30">
        <v>906.08</v>
      </c>
      <c r="D538" s="30">
        <v>127.18</v>
      </c>
      <c r="E538" s="30">
        <v>1.56</v>
      </c>
      <c r="F538" s="30">
        <v>946.89</v>
      </c>
    </row>
    <row r="539" spans="1:6" ht="14.25" customHeight="1" x14ac:dyDescent="0.2">
      <c r="A539" s="71">
        <f t="shared" si="8"/>
        <v>43729.75</v>
      </c>
      <c r="B539" s="26">
        <v>18</v>
      </c>
      <c r="C539" s="30">
        <v>974.12</v>
      </c>
      <c r="D539" s="30">
        <v>210.61</v>
      </c>
      <c r="E539" s="30">
        <v>0</v>
      </c>
      <c r="F539" s="30">
        <v>1014.93</v>
      </c>
    </row>
    <row r="540" spans="1:6" ht="14.25" customHeight="1" x14ac:dyDescent="0.2">
      <c r="A540" s="71">
        <f t="shared" si="8"/>
        <v>43729.791669999999</v>
      </c>
      <c r="B540" s="26">
        <v>19</v>
      </c>
      <c r="C540" s="30">
        <v>1023.22</v>
      </c>
      <c r="D540" s="30">
        <v>264.86</v>
      </c>
      <c r="E540" s="30">
        <v>0</v>
      </c>
      <c r="F540" s="30">
        <v>1064.03</v>
      </c>
    </row>
    <row r="541" spans="1:6" ht="14.25" customHeight="1" x14ac:dyDescent="0.2">
      <c r="A541" s="71">
        <f t="shared" si="8"/>
        <v>43729.833330000001</v>
      </c>
      <c r="B541" s="26">
        <v>20</v>
      </c>
      <c r="C541" s="30">
        <v>997.7</v>
      </c>
      <c r="D541" s="30">
        <v>0.89</v>
      </c>
      <c r="E541" s="30">
        <v>22.63</v>
      </c>
      <c r="F541" s="30">
        <v>1038.51</v>
      </c>
    </row>
    <row r="542" spans="1:6" ht="14.25" customHeight="1" x14ac:dyDescent="0.2">
      <c r="A542" s="71">
        <f t="shared" si="8"/>
        <v>43729.875</v>
      </c>
      <c r="B542" s="26">
        <v>21</v>
      </c>
      <c r="C542" s="30">
        <v>926.02</v>
      </c>
      <c r="D542" s="30">
        <v>0</v>
      </c>
      <c r="E542" s="30">
        <v>96.62</v>
      </c>
      <c r="F542" s="30">
        <v>966.83</v>
      </c>
    </row>
    <row r="543" spans="1:6" ht="14.25" customHeight="1" x14ac:dyDescent="0.2">
      <c r="A543" s="71">
        <f t="shared" si="8"/>
        <v>43729.916669999999</v>
      </c>
      <c r="B543" s="26">
        <v>22</v>
      </c>
      <c r="C543" s="30">
        <v>895.03</v>
      </c>
      <c r="D543" s="30">
        <v>0</v>
      </c>
      <c r="E543" s="30">
        <v>256.63</v>
      </c>
      <c r="F543" s="30">
        <v>935.84</v>
      </c>
    </row>
    <row r="544" spans="1:6" ht="14.25" customHeight="1" x14ac:dyDescent="0.2">
      <c r="A544" s="71">
        <f t="shared" si="8"/>
        <v>43729.958330000001</v>
      </c>
      <c r="B544" s="26">
        <v>23</v>
      </c>
      <c r="C544" s="30">
        <v>951.4</v>
      </c>
      <c r="D544" s="30">
        <v>0</v>
      </c>
      <c r="E544" s="30">
        <v>297.8</v>
      </c>
      <c r="F544" s="30">
        <v>992.21</v>
      </c>
    </row>
    <row r="545" spans="1:6" ht="14.25" customHeight="1" x14ac:dyDescent="0.2">
      <c r="A545" s="71">
        <f t="shared" si="8"/>
        <v>43730</v>
      </c>
      <c r="B545" s="26">
        <v>0</v>
      </c>
      <c r="C545" s="30">
        <v>891.12</v>
      </c>
      <c r="D545" s="30">
        <v>0</v>
      </c>
      <c r="E545" s="30">
        <v>37.67</v>
      </c>
      <c r="F545" s="30">
        <v>931.93</v>
      </c>
    </row>
    <row r="546" spans="1:6" ht="14.25" customHeight="1" x14ac:dyDescent="0.2">
      <c r="A546" s="71">
        <f t="shared" si="8"/>
        <v>43730.041669999999</v>
      </c>
      <c r="B546" s="26">
        <v>1</v>
      </c>
      <c r="C546" s="30">
        <v>896.55</v>
      </c>
      <c r="D546" s="30">
        <v>40.700000000000003</v>
      </c>
      <c r="E546" s="30">
        <v>0</v>
      </c>
      <c r="F546" s="30">
        <v>937.36</v>
      </c>
    </row>
    <row r="547" spans="1:6" ht="14.25" customHeight="1" x14ac:dyDescent="0.2">
      <c r="A547" s="71">
        <f t="shared" si="8"/>
        <v>43730.083330000001</v>
      </c>
      <c r="B547" s="26">
        <v>2</v>
      </c>
      <c r="C547" s="30">
        <v>896.08</v>
      </c>
      <c r="D547" s="30">
        <v>0</v>
      </c>
      <c r="E547" s="30">
        <v>10.87</v>
      </c>
      <c r="F547" s="30">
        <v>936.89</v>
      </c>
    </row>
    <row r="548" spans="1:6" ht="14.25" customHeight="1" x14ac:dyDescent="0.2">
      <c r="A548" s="71">
        <f t="shared" si="8"/>
        <v>43730.125</v>
      </c>
      <c r="B548" s="26">
        <v>3</v>
      </c>
      <c r="C548" s="30">
        <v>896.09</v>
      </c>
      <c r="D548" s="30">
        <v>0</v>
      </c>
      <c r="E548" s="30">
        <v>5.58</v>
      </c>
      <c r="F548" s="30">
        <v>936.9</v>
      </c>
    </row>
    <row r="549" spans="1:6" ht="14.25" customHeight="1" x14ac:dyDescent="0.2">
      <c r="A549" s="71">
        <f t="shared" si="8"/>
        <v>43730.166669999999</v>
      </c>
      <c r="B549" s="26">
        <v>4</v>
      </c>
      <c r="C549" s="30">
        <v>896.09</v>
      </c>
      <c r="D549" s="30">
        <v>95.46</v>
      </c>
      <c r="E549" s="30">
        <v>0</v>
      </c>
      <c r="F549" s="30">
        <v>936.9</v>
      </c>
    </row>
    <row r="550" spans="1:6" ht="14.25" customHeight="1" x14ac:dyDescent="0.2">
      <c r="A550" s="71">
        <f t="shared" si="8"/>
        <v>43730.208330000001</v>
      </c>
      <c r="B550" s="26">
        <v>5</v>
      </c>
      <c r="C550" s="30">
        <v>896.07</v>
      </c>
      <c r="D550" s="30">
        <v>73.12</v>
      </c>
      <c r="E550" s="30">
        <v>0</v>
      </c>
      <c r="F550" s="30">
        <v>936.88</v>
      </c>
    </row>
    <row r="551" spans="1:6" ht="14.25" customHeight="1" x14ac:dyDescent="0.2">
      <c r="A551" s="71">
        <f t="shared" si="8"/>
        <v>43730.25</v>
      </c>
      <c r="B551" s="26">
        <v>6</v>
      </c>
      <c r="C551" s="30">
        <v>895.58</v>
      </c>
      <c r="D551" s="30">
        <v>83.21</v>
      </c>
      <c r="E551" s="30">
        <v>0</v>
      </c>
      <c r="F551" s="30">
        <v>936.39</v>
      </c>
    </row>
    <row r="552" spans="1:6" ht="14.25" customHeight="1" x14ac:dyDescent="0.2">
      <c r="A552" s="71">
        <f t="shared" si="8"/>
        <v>43730.291669999999</v>
      </c>
      <c r="B552" s="26">
        <v>7</v>
      </c>
      <c r="C552" s="30">
        <v>895.62</v>
      </c>
      <c r="D552" s="30">
        <v>24.39</v>
      </c>
      <c r="E552" s="30">
        <v>0</v>
      </c>
      <c r="F552" s="30">
        <v>936.43</v>
      </c>
    </row>
    <row r="553" spans="1:6" ht="14.25" customHeight="1" x14ac:dyDescent="0.2">
      <c r="A553" s="71">
        <f t="shared" si="8"/>
        <v>43730.333330000001</v>
      </c>
      <c r="B553" s="26">
        <v>8</v>
      </c>
      <c r="C553" s="30">
        <v>895.78</v>
      </c>
      <c r="D553" s="30">
        <v>143.32</v>
      </c>
      <c r="E553" s="30">
        <v>0</v>
      </c>
      <c r="F553" s="30">
        <v>936.59</v>
      </c>
    </row>
    <row r="554" spans="1:6" ht="14.25" customHeight="1" x14ac:dyDescent="0.2">
      <c r="A554" s="71">
        <f t="shared" si="8"/>
        <v>43730.375</v>
      </c>
      <c r="B554" s="26">
        <v>9</v>
      </c>
      <c r="C554" s="30">
        <v>895.79</v>
      </c>
      <c r="D554" s="30">
        <v>128.88</v>
      </c>
      <c r="E554" s="30">
        <v>0</v>
      </c>
      <c r="F554" s="30">
        <v>936.6</v>
      </c>
    </row>
    <row r="555" spans="1:6" ht="14.25" customHeight="1" x14ac:dyDescent="0.2">
      <c r="A555" s="71">
        <f t="shared" si="8"/>
        <v>43730.416669999999</v>
      </c>
      <c r="B555" s="26">
        <v>10</v>
      </c>
      <c r="C555" s="30">
        <v>895.84</v>
      </c>
      <c r="D555" s="30">
        <v>125.25</v>
      </c>
      <c r="E555" s="30">
        <v>0</v>
      </c>
      <c r="F555" s="30">
        <v>936.65</v>
      </c>
    </row>
    <row r="556" spans="1:6" ht="14.25" customHeight="1" x14ac:dyDescent="0.2">
      <c r="A556" s="71">
        <f t="shared" si="8"/>
        <v>43730.458330000001</v>
      </c>
      <c r="B556" s="26">
        <v>11</v>
      </c>
      <c r="C556" s="30">
        <v>895.89</v>
      </c>
      <c r="D556" s="30">
        <v>135.54</v>
      </c>
      <c r="E556" s="30">
        <v>0</v>
      </c>
      <c r="F556" s="30">
        <v>936.7</v>
      </c>
    </row>
    <row r="557" spans="1:6" ht="14.25" customHeight="1" x14ac:dyDescent="0.2">
      <c r="A557" s="71">
        <f t="shared" si="8"/>
        <v>43730.5</v>
      </c>
      <c r="B557" s="26">
        <v>12</v>
      </c>
      <c r="C557" s="30">
        <v>895.89</v>
      </c>
      <c r="D557" s="30">
        <v>207.91</v>
      </c>
      <c r="E557" s="30">
        <v>0</v>
      </c>
      <c r="F557" s="30">
        <v>936.7</v>
      </c>
    </row>
    <row r="558" spans="1:6" ht="14.25" customHeight="1" x14ac:dyDescent="0.2">
      <c r="A558" s="71">
        <f t="shared" si="8"/>
        <v>43730.541669999999</v>
      </c>
      <c r="B558" s="26">
        <v>13</v>
      </c>
      <c r="C558" s="30">
        <v>895.89</v>
      </c>
      <c r="D558" s="30">
        <v>218.5</v>
      </c>
      <c r="E558" s="30">
        <v>0</v>
      </c>
      <c r="F558" s="30">
        <v>936.7</v>
      </c>
    </row>
    <row r="559" spans="1:6" ht="14.25" customHeight="1" x14ac:dyDescent="0.2">
      <c r="A559" s="71">
        <f t="shared" si="8"/>
        <v>43730.583330000001</v>
      </c>
      <c r="B559" s="26">
        <v>14</v>
      </c>
      <c r="C559" s="30">
        <v>895.85</v>
      </c>
      <c r="D559" s="30">
        <v>221.58</v>
      </c>
      <c r="E559" s="30">
        <v>0</v>
      </c>
      <c r="F559" s="30">
        <v>936.66</v>
      </c>
    </row>
    <row r="560" spans="1:6" ht="14.25" customHeight="1" x14ac:dyDescent="0.2">
      <c r="A560" s="71">
        <f t="shared" si="8"/>
        <v>43730.625</v>
      </c>
      <c r="B560" s="26">
        <v>15</v>
      </c>
      <c r="C560" s="30">
        <v>895.86</v>
      </c>
      <c r="D560" s="30">
        <v>221.56</v>
      </c>
      <c r="E560" s="30">
        <v>0</v>
      </c>
      <c r="F560" s="30">
        <v>936.67</v>
      </c>
    </row>
    <row r="561" spans="1:6" ht="14.25" customHeight="1" x14ac:dyDescent="0.2">
      <c r="A561" s="71">
        <f t="shared" si="8"/>
        <v>43730.666669999999</v>
      </c>
      <c r="B561" s="26">
        <v>16</v>
      </c>
      <c r="C561" s="30">
        <v>895.88</v>
      </c>
      <c r="D561" s="30">
        <v>248.55</v>
      </c>
      <c r="E561" s="30">
        <v>0</v>
      </c>
      <c r="F561" s="30">
        <v>936.69</v>
      </c>
    </row>
    <row r="562" spans="1:6" ht="14.25" customHeight="1" x14ac:dyDescent="0.2">
      <c r="A562" s="71">
        <f t="shared" si="8"/>
        <v>43730.708330000001</v>
      </c>
      <c r="B562" s="26">
        <v>17</v>
      </c>
      <c r="C562" s="30">
        <v>895.89</v>
      </c>
      <c r="D562" s="30">
        <v>220.49</v>
      </c>
      <c r="E562" s="30">
        <v>0</v>
      </c>
      <c r="F562" s="30">
        <v>936.7</v>
      </c>
    </row>
    <row r="563" spans="1:6" ht="14.25" customHeight="1" x14ac:dyDescent="0.2">
      <c r="A563" s="71">
        <f t="shared" si="8"/>
        <v>43730.75</v>
      </c>
      <c r="B563" s="26">
        <v>18</v>
      </c>
      <c r="C563" s="30">
        <v>949.83</v>
      </c>
      <c r="D563" s="30">
        <v>385.21</v>
      </c>
      <c r="E563" s="30">
        <v>0</v>
      </c>
      <c r="F563" s="30">
        <v>990.64</v>
      </c>
    </row>
    <row r="564" spans="1:6" ht="14.25" customHeight="1" x14ac:dyDescent="0.2">
      <c r="A564" s="71">
        <f t="shared" si="8"/>
        <v>43730.791669999999</v>
      </c>
      <c r="B564" s="26">
        <v>19</v>
      </c>
      <c r="C564" s="30">
        <v>996.06</v>
      </c>
      <c r="D564" s="30">
        <v>208.4</v>
      </c>
      <c r="E564" s="30">
        <v>0</v>
      </c>
      <c r="F564" s="30">
        <v>1036.8699999999999</v>
      </c>
    </row>
    <row r="565" spans="1:6" ht="14.25" customHeight="1" x14ac:dyDescent="0.2">
      <c r="A565" s="71">
        <f t="shared" si="8"/>
        <v>43730.833330000001</v>
      </c>
      <c r="B565" s="26">
        <v>20</v>
      </c>
      <c r="C565" s="30">
        <v>1000.54</v>
      </c>
      <c r="D565" s="30">
        <v>92.07</v>
      </c>
      <c r="E565" s="30">
        <v>0</v>
      </c>
      <c r="F565" s="30">
        <v>1041.3499999999999</v>
      </c>
    </row>
    <row r="566" spans="1:6" ht="14.25" customHeight="1" x14ac:dyDescent="0.2">
      <c r="A566" s="71">
        <f t="shared" si="8"/>
        <v>43730.875</v>
      </c>
      <c r="B566" s="26">
        <v>21</v>
      </c>
      <c r="C566" s="30">
        <v>927.19</v>
      </c>
      <c r="D566" s="30">
        <v>42.13</v>
      </c>
      <c r="E566" s="30">
        <v>0.03</v>
      </c>
      <c r="F566" s="30">
        <v>968</v>
      </c>
    </row>
    <row r="567" spans="1:6" ht="14.25" customHeight="1" x14ac:dyDescent="0.2">
      <c r="A567" s="71">
        <f t="shared" si="8"/>
        <v>43730.916669999999</v>
      </c>
      <c r="B567" s="26">
        <v>22</v>
      </c>
      <c r="C567" s="30">
        <v>895.14</v>
      </c>
      <c r="D567" s="30">
        <v>0</v>
      </c>
      <c r="E567" s="30">
        <v>106.81</v>
      </c>
      <c r="F567" s="30">
        <v>935.95</v>
      </c>
    </row>
    <row r="568" spans="1:6" ht="14.25" customHeight="1" x14ac:dyDescent="0.2">
      <c r="A568" s="71">
        <f t="shared" si="8"/>
        <v>43730.958330000001</v>
      </c>
      <c r="B568" s="26">
        <v>23</v>
      </c>
      <c r="C568" s="30">
        <v>930.2</v>
      </c>
      <c r="D568" s="30">
        <v>114.56</v>
      </c>
      <c r="E568" s="30">
        <v>0</v>
      </c>
      <c r="F568" s="30">
        <v>971.01</v>
      </c>
    </row>
    <row r="569" spans="1:6" ht="14.25" customHeight="1" x14ac:dyDescent="0.2">
      <c r="A569" s="71">
        <f t="shared" si="8"/>
        <v>43731</v>
      </c>
      <c r="B569" s="26">
        <v>0</v>
      </c>
      <c r="C569" s="30">
        <v>899.29</v>
      </c>
      <c r="D569" s="30">
        <v>0</v>
      </c>
      <c r="E569" s="30">
        <v>135.81</v>
      </c>
      <c r="F569" s="30">
        <v>940.1</v>
      </c>
    </row>
    <row r="570" spans="1:6" ht="14.25" customHeight="1" x14ac:dyDescent="0.2">
      <c r="A570" s="71">
        <f t="shared" si="8"/>
        <v>43731.041669999999</v>
      </c>
      <c r="B570" s="26">
        <v>1</v>
      </c>
      <c r="C570" s="30">
        <v>897.59</v>
      </c>
      <c r="D570" s="30">
        <v>2.99</v>
      </c>
      <c r="E570" s="30">
        <v>0.04</v>
      </c>
      <c r="F570" s="30">
        <v>938.4</v>
      </c>
    </row>
    <row r="571" spans="1:6" ht="14.25" customHeight="1" x14ac:dyDescent="0.2">
      <c r="A571" s="71">
        <f t="shared" si="8"/>
        <v>43731.083330000001</v>
      </c>
      <c r="B571" s="26">
        <v>2</v>
      </c>
      <c r="C571" s="30">
        <v>896.01</v>
      </c>
      <c r="D571" s="30">
        <v>0</v>
      </c>
      <c r="E571" s="30">
        <v>162.16999999999999</v>
      </c>
      <c r="F571" s="30">
        <v>936.82</v>
      </c>
    </row>
    <row r="572" spans="1:6" ht="14.25" customHeight="1" x14ac:dyDescent="0.2">
      <c r="A572" s="71">
        <f t="shared" si="8"/>
        <v>43731.125</v>
      </c>
      <c r="B572" s="26">
        <v>3</v>
      </c>
      <c r="C572" s="30">
        <v>896.03</v>
      </c>
      <c r="D572" s="30">
        <v>0</v>
      </c>
      <c r="E572" s="30">
        <v>162.03</v>
      </c>
      <c r="F572" s="30">
        <v>936.84</v>
      </c>
    </row>
    <row r="573" spans="1:6" ht="14.25" customHeight="1" x14ac:dyDescent="0.2">
      <c r="A573" s="71">
        <f t="shared" si="8"/>
        <v>43731.166669999999</v>
      </c>
      <c r="B573" s="26">
        <v>4</v>
      </c>
      <c r="C573" s="30">
        <v>896.02</v>
      </c>
      <c r="D573" s="30">
        <v>0</v>
      </c>
      <c r="E573" s="30">
        <v>46.3</v>
      </c>
      <c r="F573" s="30">
        <v>936.83</v>
      </c>
    </row>
    <row r="574" spans="1:6" ht="14.25" customHeight="1" x14ac:dyDescent="0.2">
      <c r="A574" s="71">
        <f t="shared" si="8"/>
        <v>43731.208330000001</v>
      </c>
      <c r="B574" s="26">
        <v>5</v>
      </c>
      <c r="C574" s="30">
        <v>895.98</v>
      </c>
      <c r="D574" s="30">
        <v>0</v>
      </c>
      <c r="E574" s="30">
        <v>68.790000000000006</v>
      </c>
      <c r="F574" s="30">
        <v>936.79</v>
      </c>
    </row>
    <row r="575" spans="1:6" ht="14.25" customHeight="1" x14ac:dyDescent="0.2">
      <c r="A575" s="71">
        <f t="shared" si="8"/>
        <v>43731.25</v>
      </c>
      <c r="B575" s="26">
        <v>6</v>
      </c>
      <c r="C575" s="30">
        <v>895.47</v>
      </c>
      <c r="D575" s="30">
        <v>233.49</v>
      </c>
      <c r="E575" s="30">
        <v>0</v>
      </c>
      <c r="F575" s="30">
        <v>936.28</v>
      </c>
    </row>
    <row r="576" spans="1:6" ht="14.25" customHeight="1" x14ac:dyDescent="0.2">
      <c r="A576" s="71">
        <f t="shared" si="8"/>
        <v>43731.291669999999</v>
      </c>
      <c r="B576" s="26">
        <v>7</v>
      </c>
      <c r="C576" s="30">
        <v>976.02</v>
      </c>
      <c r="D576" s="30">
        <v>286.33</v>
      </c>
      <c r="E576" s="30">
        <v>0</v>
      </c>
      <c r="F576" s="30">
        <v>1016.83</v>
      </c>
    </row>
    <row r="577" spans="1:6" ht="14.25" customHeight="1" x14ac:dyDescent="0.2">
      <c r="A577" s="71">
        <f t="shared" si="8"/>
        <v>43731.333330000001</v>
      </c>
      <c r="B577" s="26">
        <v>8</v>
      </c>
      <c r="C577" s="30">
        <v>895.86</v>
      </c>
      <c r="D577" s="30">
        <v>219.96</v>
      </c>
      <c r="E577" s="30">
        <v>0</v>
      </c>
      <c r="F577" s="30">
        <v>936.67</v>
      </c>
    </row>
    <row r="578" spans="1:6" ht="14.25" customHeight="1" x14ac:dyDescent="0.2">
      <c r="A578" s="71">
        <f t="shared" ref="A578:A641" si="9">A554+1</f>
        <v>43731.375</v>
      </c>
      <c r="B578" s="26">
        <v>9</v>
      </c>
      <c r="C578" s="30">
        <v>910.27</v>
      </c>
      <c r="D578" s="30">
        <v>222.8</v>
      </c>
      <c r="E578" s="30">
        <v>0</v>
      </c>
      <c r="F578" s="30">
        <v>951.08</v>
      </c>
    </row>
    <row r="579" spans="1:6" ht="14.25" customHeight="1" x14ac:dyDescent="0.2">
      <c r="A579" s="71">
        <f t="shared" si="9"/>
        <v>43731.416669999999</v>
      </c>
      <c r="B579" s="26">
        <v>10</v>
      </c>
      <c r="C579" s="30">
        <v>942.76</v>
      </c>
      <c r="D579" s="30">
        <v>258.08</v>
      </c>
      <c r="E579" s="30">
        <v>0</v>
      </c>
      <c r="F579" s="30">
        <v>983.57</v>
      </c>
    </row>
    <row r="580" spans="1:6" ht="14.25" customHeight="1" x14ac:dyDescent="0.2">
      <c r="A580" s="71">
        <f t="shared" si="9"/>
        <v>43731.458330000001</v>
      </c>
      <c r="B580" s="26">
        <v>11</v>
      </c>
      <c r="C580" s="30">
        <v>942.71</v>
      </c>
      <c r="D580" s="30">
        <v>198.88</v>
      </c>
      <c r="E580" s="30">
        <v>0</v>
      </c>
      <c r="F580" s="30">
        <v>983.52</v>
      </c>
    </row>
    <row r="581" spans="1:6" ht="14.25" customHeight="1" x14ac:dyDescent="0.2">
      <c r="A581" s="71">
        <f t="shared" si="9"/>
        <v>43731.5</v>
      </c>
      <c r="B581" s="26">
        <v>12</v>
      </c>
      <c r="C581" s="30">
        <v>910.47</v>
      </c>
      <c r="D581" s="30">
        <v>207.62</v>
      </c>
      <c r="E581" s="30">
        <v>0</v>
      </c>
      <c r="F581" s="30">
        <v>951.28</v>
      </c>
    </row>
    <row r="582" spans="1:6" ht="14.25" customHeight="1" x14ac:dyDescent="0.2">
      <c r="A582" s="71">
        <f t="shared" si="9"/>
        <v>43731.541669999999</v>
      </c>
      <c r="B582" s="26">
        <v>13</v>
      </c>
      <c r="C582" s="30">
        <v>910.6</v>
      </c>
      <c r="D582" s="30">
        <v>204.35</v>
      </c>
      <c r="E582" s="30">
        <v>0</v>
      </c>
      <c r="F582" s="30">
        <v>951.41</v>
      </c>
    </row>
    <row r="583" spans="1:6" ht="14.25" customHeight="1" x14ac:dyDescent="0.2">
      <c r="A583" s="71">
        <f t="shared" si="9"/>
        <v>43731.583330000001</v>
      </c>
      <c r="B583" s="26">
        <v>14</v>
      </c>
      <c r="C583" s="30">
        <v>910.67</v>
      </c>
      <c r="D583" s="30">
        <v>196.56</v>
      </c>
      <c r="E583" s="30">
        <v>0</v>
      </c>
      <c r="F583" s="30">
        <v>951.48</v>
      </c>
    </row>
    <row r="584" spans="1:6" ht="14.25" customHeight="1" x14ac:dyDescent="0.2">
      <c r="A584" s="71">
        <f t="shared" si="9"/>
        <v>43731.625</v>
      </c>
      <c r="B584" s="26">
        <v>15</v>
      </c>
      <c r="C584" s="30">
        <v>910.69</v>
      </c>
      <c r="D584" s="30">
        <v>56.55</v>
      </c>
      <c r="E584" s="30">
        <v>0</v>
      </c>
      <c r="F584" s="30">
        <v>951.5</v>
      </c>
    </row>
    <row r="585" spans="1:6" ht="14.25" customHeight="1" x14ac:dyDescent="0.2">
      <c r="A585" s="71">
        <f t="shared" si="9"/>
        <v>43731.666669999999</v>
      </c>
      <c r="B585" s="26">
        <v>16</v>
      </c>
      <c r="C585" s="30">
        <v>910.71</v>
      </c>
      <c r="D585" s="30">
        <v>59</v>
      </c>
      <c r="E585" s="30">
        <v>0</v>
      </c>
      <c r="F585" s="30">
        <v>951.52</v>
      </c>
    </row>
    <row r="586" spans="1:6" ht="14.25" customHeight="1" x14ac:dyDescent="0.2">
      <c r="A586" s="71">
        <f t="shared" si="9"/>
        <v>43731.708330000001</v>
      </c>
      <c r="B586" s="26">
        <v>17</v>
      </c>
      <c r="C586" s="30">
        <v>908.87</v>
      </c>
      <c r="D586" s="30">
        <v>288.88</v>
      </c>
      <c r="E586" s="30">
        <v>0</v>
      </c>
      <c r="F586" s="30">
        <v>949.68</v>
      </c>
    </row>
    <row r="587" spans="1:6" ht="14.25" customHeight="1" x14ac:dyDescent="0.2">
      <c r="A587" s="71">
        <f t="shared" si="9"/>
        <v>43731.75</v>
      </c>
      <c r="B587" s="26">
        <v>18</v>
      </c>
      <c r="C587" s="30">
        <v>1023.54</v>
      </c>
      <c r="D587" s="30">
        <v>1957.41</v>
      </c>
      <c r="E587" s="30">
        <v>0</v>
      </c>
      <c r="F587" s="30">
        <v>1064.3499999999999</v>
      </c>
    </row>
    <row r="588" spans="1:6" ht="14.25" customHeight="1" x14ac:dyDescent="0.2">
      <c r="A588" s="71">
        <f t="shared" si="9"/>
        <v>43731.791669999999</v>
      </c>
      <c r="B588" s="26">
        <v>19</v>
      </c>
      <c r="C588" s="30">
        <v>1067.93</v>
      </c>
      <c r="D588" s="30">
        <v>306.07</v>
      </c>
      <c r="E588" s="30">
        <v>0</v>
      </c>
      <c r="F588" s="30">
        <v>1108.74</v>
      </c>
    </row>
    <row r="589" spans="1:6" ht="14.25" customHeight="1" x14ac:dyDescent="0.2">
      <c r="A589" s="71">
        <f t="shared" si="9"/>
        <v>43731.833330000001</v>
      </c>
      <c r="B589" s="26">
        <v>20</v>
      </c>
      <c r="C589" s="30">
        <v>1043.1400000000001</v>
      </c>
      <c r="D589" s="30">
        <v>111.27</v>
      </c>
      <c r="E589" s="30">
        <v>0</v>
      </c>
      <c r="F589" s="30">
        <v>1083.95</v>
      </c>
    </row>
    <row r="590" spans="1:6" ht="14.25" customHeight="1" x14ac:dyDescent="0.2">
      <c r="A590" s="71">
        <f t="shared" si="9"/>
        <v>43731.875</v>
      </c>
      <c r="B590" s="26">
        <v>21</v>
      </c>
      <c r="C590" s="30">
        <v>964.71</v>
      </c>
      <c r="D590" s="30">
        <v>0</v>
      </c>
      <c r="E590" s="30">
        <v>55.93</v>
      </c>
      <c r="F590" s="30">
        <v>1005.52</v>
      </c>
    </row>
    <row r="591" spans="1:6" ht="14.25" customHeight="1" x14ac:dyDescent="0.2">
      <c r="A591" s="71">
        <f t="shared" si="9"/>
        <v>43731.916669999999</v>
      </c>
      <c r="B591" s="26">
        <v>22</v>
      </c>
      <c r="C591" s="30">
        <v>894.98</v>
      </c>
      <c r="D591" s="30">
        <v>0</v>
      </c>
      <c r="E591" s="30">
        <v>281.27</v>
      </c>
      <c r="F591" s="30">
        <v>935.79</v>
      </c>
    </row>
    <row r="592" spans="1:6" ht="14.25" customHeight="1" x14ac:dyDescent="0.2">
      <c r="A592" s="71">
        <f t="shared" si="9"/>
        <v>43731.958330000001</v>
      </c>
      <c r="B592" s="26">
        <v>23</v>
      </c>
      <c r="C592" s="30">
        <v>950.42</v>
      </c>
      <c r="D592" s="30">
        <v>0</v>
      </c>
      <c r="E592" s="30">
        <v>43.23</v>
      </c>
      <c r="F592" s="30">
        <v>991.23</v>
      </c>
    </row>
    <row r="593" spans="1:6" ht="14.25" customHeight="1" x14ac:dyDescent="0.2">
      <c r="A593" s="71">
        <f t="shared" si="9"/>
        <v>43732</v>
      </c>
      <c r="B593" s="26">
        <v>0</v>
      </c>
      <c r="C593" s="30">
        <v>904.02</v>
      </c>
      <c r="D593" s="30">
        <v>0</v>
      </c>
      <c r="E593" s="30">
        <v>11.41</v>
      </c>
      <c r="F593" s="30">
        <v>944.83</v>
      </c>
    </row>
    <row r="594" spans="1:6" ht="14.25" customHeight="1" x14ac:dyDescent="0.2">
      <c r="A594" s="71">
        <f t="shared" si="9"/>
        <v>43732.041669999999</v>
      </c>
      <c r="B594" s="26">
        <v>1</v>
      </c>
      <c r="C594" s="30">
        <v>902.69</v>
      </c>
      <c r="D594" s="30">
        <v>0</v>
      </c>
      <c r="E594" s="30">
        <v>68.69</v>
      </c>
      <c r="F594" s="30">
        <v>943.5</v>
      </c>
    </row>
    <row r="595" spans="1:6" ht="14.25" customHeight="1" x14ac:dyDescent="0.2">
      <c r="A595" s="71">
        <f t="shared" si="9"/>
        <v>43732.083330000001</v>
      </c>
      <c r="B595" s="26">
        <v>2</v>
      </c>
      <c r="C595" s="30">
        <v>896</v>
      </c>
      <c r="D595" s="30">
        <v>15.03</v>
      </c>
      <c r="E595" s="30">
        <v>0</v>
      </c>
      <c r="F595" s="30">
        <v>936.81</v>
      </c>
    </row>
    <row r="596" spans="1:6" ht="14.25" customHeight="1" x14ac:dyDescent="0.2">
      <c r="A596" s="71">
        <f t="shared" si="9"/>
        <v>43732.125</v>
      </c>
      <c r="B596" s="26">
        <v>3</v>
      </c>
      <c r="C596" s="30">
        <v>896.01</v>
      </c>
      <c r="D596" s="30">
        <v>39.42</v>
      </c>
      <c r="E596" s="30">
        <v>0</v>
      </c>
      <c r="F596" s="30">
        <v>936.82</v>
      </c>
    </row>
    <row r="597" spans="1:6" ht="14.25" customHeight="1" x14ac:dyDescent="0.2">
      <c r="A597" s="71">
        <f t="shared" si="9"/>
        <v>43732.166669999999</v>
      </c>
      <c r="B597" s="26">
        <v>4</v>
      </c>
      <c r="C597" s="30">
        <v>896</v>
      </c>
      <c r="D597" s="30">
        <v>63.97</v>
      </c>
      <c r="E597" s="30">
        <v>0</v>
      </c>
      <c r="F597" s="30">
        <v>936.81</v>
      </c>
    </row>
    <row r="598" spans="1:6" ht="14.25" customHeight="1" x14ac:dyDescent="0.2">
      <c r="A598" s="71">
        <f t="shared" si="9"/>
        <v>43732.208330000001</v>
      </c>
      <c r="B598" s="26">
        <v>5</v>
      </c>
      <c r="C598" s="30">
        <v>895.92</v>
      </c>
      <c r="D598" s="30">
        <v>282.83</v>
      </c>
      <c r="E598" s="30">
        <v>0</v>
      </c>
      <c r="F598" s="30">
        <v>936.73</v>
      </c>
    </row>
    <row r="599" spans="1:6" ht="14.25" customHeight="1" x14ac:dyDescent="0.2">
      <c r="A599" s="71">
        <f t="shared" si="9"/>
        <v>43732.25</v>
      </c>
      <c r="B599" s="26">
        <v>6</v>
      </c>
      <c r="C599" s="30">
        <v>895.09</v>
      </c>
      <c r="D599" s="30">
        <v>134.91</v>
      </c>
      <c r="E599" s="30">
        <v>0</v>
      </c>
      <c r="F599" s="30">
        <v>935.9</v>
      </c>
    </row>
    <row r="600" spans="1:6" ht="14.25" customHeight="1" x14ac:dyDescent="0.2">
      <c r="A600" s="71">
        <f t="shared" si="9"/>
        <v>43732.291669999999</v>
      </c>
      <c r="B600" s="26">
        <v>7</v>
      </c>
      <c r="C600" s="30">
        <v>987.2</v>
      </c>
      <c r="D600" s="30">
        <v>153.62</v>
      </c>
      <c r="E600" s="30">
        <v>0</v>
      </c>
      <c r="F600" s="30">
        <v>1028.01</v>
      </c>
    </row>
    <row r="601" spans="1:6" ht="14.25" customHeight="1" x14ac:dyDescent="0.2">
      <c r="A601" s="71">
        <f t="shared" si="9"/>
        <v>43732.333330000001</v>
      </c>
      <c r="B601" s="26">
        <v>8</v>
      </c>
      <c r="C601" s="30">
        <v>895.9</v>
      </c>
      <c r="D601" s="30">
        <v>28.63</v>
      </c>
      <c r="E601" s="30">
        <v>0</v>
      </c>
      <c r="F601" s="30">
        <v>936.71</v>
      </c>
    </row>
    <row r="602" spans="1:6" ht="14.25" customHeight="1" x14ac:dyDescent="0.2">
      <c r="A602" s="71">
        <f t="shared" si="9"/>
        <v>43732.375</v>
      </c>
      <c r="B602" s="26">
        <v>9</v>
      </c>
      <c r="C602" s="30">
        <v>972.79</v>
      </c>
      <c r="D602" s="30">
        <v>0</v>
      </c>
      <c r="E602" s="30">
        <v>110.69</v>
      </c>
      <c r="F602" s="30">
        <v>1013.6</v>
      </c>
    </row>
    <row r="603" spans="1:6" ht="14.25" customHeight="1" x14ac:dyDescent="0.2">
      <c r="A603" s="71">
        <f t="shared" si="9"/>
        <v>43732.416669999999</v>
      </c>
      <c r="B603" s="26">
        <v>10</v>
      </c>
      <c r="C603" s="30">
        <v>972.79</v>
      </c>
      <c r="D603" s="30">
        <v>0</v>
      </c>
      <c r="E603" s="30">
        <v>195.92</v>
      </c>
      <c r="F603" s="30">
        <v>1013.6</v>
      </c>
    </row>
    <row r="604" spans="1:6" ht="14.25" customHeight="1" x14ac:dyDescent="0.2">
      <c r="A604" s="71">
        <f t="shared" si="9"/>
        <v>43732.458330000001</v>
      </c>
      <c r="B604" s="26">
        <v>11</v>
      </c>
      <c r="C604" s="30">
        <v>973.21</v>
      </c>
      <c r="D604" s="30">
        <v>0</v>
      </c>
      <c r="E604" s="30">
        <v>234.27</v>
      </c>
      <c r="F604" s="30">
        <v>1014.02</v>
      </c>
    </row>
    <row r="605" spans="1:6" ht="14.25" customHeight="1" x14ac:dyDescent="0.2">
      <c r="A605" s="71">
        <f t="shared" si="9"/>
        <v>43732.5</v>
      </c>
      <c r="B605" s="26">
        <v>12</v>
      </c>
      <c r="C605" s="30">
        <v>942.43</v>
      </c>
      <c r="D605" s="30">
        <v>0</v>
      </c>
      <c r="E605" s="30">
        <v>210.74</v>
      </c>
      <c r="F605" s="30">
        <v>983.24</v>
      </c>
    </row>
    <row r="606" spans="1:6" ht="14.25" customHeight="1" x14ac:dyDescent="0.2">
      <c r="A606" s="71">
        <f t="shared" si="9"/>
        <v>43732.541669999999</v>
      </c>
      <c r="B606" s="26">
        <v>13</v>
      </c>
      <c r="C606" s="30">
        <v>942.86</v>
      </c>
      <c r="D606" s="30">
        <v>0</v>
      </c>
      <c r="E606" s="30">
        <v>202.01</v>
      </c>
      <c r="F606" s="30">
        <v>983.67</v>
      </c>
    </row>
    <row r="607" spans="1:6" ht="14.25" customHeight="1" x14ac:dyDescent="0.2">
      <c r="A607" s="71">
        <f t="shared" si="9"/>
        <v>43732.583330000001</v>
      </c>
      <c r="B607" s="26">
        <v>14</v>
      </c>
      <c r="C607" s="30">
        <v>942.8</v>
      </c>
      <c r="D607" s="30">
        <v>0</v>
      </c>
      <c r="E607" s="30">
        <v>240.44</v>
      </c>
      <c r="F607" s="30">
        <v>983.61</v>
      </c>
    </row>
    <row r="608" spans="1:6" ht="14.25" customHeight="1" x14ac:dyDescent="0.2">
      <c r="A608" s="71">
        <f t="shared" si="9"/>
        <v>43732.625</v>
      </c>
      <c r="B608" s="26">
        <v>15</v>
      </c>
      <c r="C608" s="30">
        <v>943.16</v>
      </c>
      <c r="D608" s="30">
        <v>0</v>
      </c>
      <c r="E608" s="30">
        <v>185.96</v>
      </c>
      <c r="F608" s="30">
        <v>983.97</v>
      </c>
    </row>
    <row r="609" spans="1:6" ht="14.25" customHeight="1" x14ac:dyDescent="0.2">
      <c r="A609" s="71">
        <f t="shared" si="9"/>
        <v>43732.666669999999</v>
      </c>
      <c r="B609" s="26">
        <v>16</v>
      </c>
      <c r="C609" s="30">
        <v>943.38</v>
      </c>
      <c r="D609" s="30">
        <v>0</v>
      </c>
      <c r="E609" s="30">
        <v>232.82</v>
      </c>
      <c r="F609" s="30">
        <v>984.19</v>
      </c>
    </row>
    <row r="610" spans="1:6" ht="14.25" customHeight="1" x14ac:dyDescent="0.2">
      <c r="A610" s="71">
        <f t="shared" si="9"/>
        <v>43732.708330000001</v>
      </c>
      <c r="B610" s="26">
        <v>17</v>
      </c>
      <c r="C610" s="30">
        <v>943.68</v>
      </c>
      <c r="D610" s="30">
        <v>0</v>
      </c>
      <c r="E610" s="30">
        <v>251.8</v>
      </c>
      <c r="F610" s="30">
        <v>984.49</v>
      </c>
    </row>
    <row r="611" spans="1:6" ht="14.25" customHeight="1" x14ac:dyDescent="0.2">
      <c r="A611" s="71">
        <f t="shared" si="9"/>
        <v>43732.75</v>
      </c>
      <c r="B611" s="26">
        <v>18</v>
      </c>
      <c r="C611" s="30">
        <v>1050.4000000000001</v>
      </c>
      <c r="D611" s="30">
        <v>346.39</v>
      </c>
      <c r="E611" s="30">
        <v>0</v>
      </c>
      <c r="F611" s="30">
        <v>1091.21</v>
      </c>
    </row>
    <row r="612" spans="1:6" ht="14.25" customHeight="1" x14ac:dyDescent="0.2">
      <c r="A612" s="71">
        <f t="shared" si="9"/>
        <v>43732.791669999999</v>
      </c>
      <c r="B612" s="26">
        <v>19</v>
      </c>
      <c r="C612" s="30">
        <v>1069.9000000000001</v>
      </c>
      <c r="D612" s="30">
        <v>0</v>
      </c>
      <c r="E612" s="30">
        <v>13.51</v>
      </c>
      <c r="F612" s="30">
        <v>1110.71</v>
      </c>
    </row>
    <row r="613" spans="1:6" ht="14.25" customHeight="1" x14ac:dyDescent="0.2">
      <c r="A613" s="71">
        <f t="shared" si="9"/>
        <v>43732.833330000001</v>
      </c>
      <c r="B613" s="26">
        <v>20</v>
      </c>
      <c r="C613" s="30">
        <v>1044.1600000000001</v>
      </c>
      <c r="D613" s="30">
        <v>66.48</v>
      </c>
      <c r="E613" s="30">
        <v>0</v>
      </c>
      <c r="F613" s="30">
        <v>1084.97</v>
      </c>
    </row>
    <row r="614" spans="1:6" ht="14.25" customHeight="1" x14ac:dyDescent="0.2">
      <c r="A614" s="71">
        <f t="shared" si="9"/>
        <v>43732.875</v>
      </c>
      <c r="B614" s="26">
        <v>21</v>
      </c>
      <c r="C614" s="30">
        <v>965.03</v>
      </c>
      <c r="D614" s="30">
        <v>0</v>
      </c>
      <c r="E614" s="30">
        <v>430.58</v>
      </c>
      <c r="F614" s="30">
        <v>1005.84</v>
      </c>
    </row>
    <row r="615" spans="1:6" ht="14.25" customHeight="1" x14ac:dyDescent="0.2">
      <c r="A615" s="71">
        <f t="shared" si="9"/>
        <v>43732.916669999999</v>
      </c>
      <c r="B615" s="26">
        <v>22</v>
      </c>
      <c r="C615" s="30">
        <v>894.97</v>
      </c>
      <c r="D615" s="30">
        <v>0</v>
      </c>
      <c r="E615" s="30">
        <v>479.94</v>
      </c>
      <c r="F615" s="30">
        <v>935.78</v>
      </c>
    </row>
    <row r="616" spans="1:6" ht="14.25" customHeight="1" x14ac:dyDescent="0.2">
      <c r="A616" s="71">
        <f t="shared" si="9"/>
        <v>43732.958330000001</v>
      </c>
      <c r="B616" s="26">
        <v>23</v>
      </c>
      <c r="C616" s="30">
        <v>951.5</v>
      </c>
      <c r="D616" s="30">
        <v>0</v>
      </c>
      <c r="E616" s="30">
        <v>273.38</v>
      </c>
      <c r="F616" s="30">
        <v>992.31</v>
      </c>
    </row>
    <row r="617" spans="1:6" ht="14.25" customHeight="1" x14ac:dyDescent="0.2">
      <c r="A617" s="71">
        <f t="shared" si="9"/>
        <v>43733</v>
      </c>
      <c r="B617" s="26">
        <v>0</v>
      </c>
      <c r="C617" s="30">
        <v>913.03</v>
      </c>
      <c r="D617" s="30">
        <v>0</v>
      </c>
      <c r="E617" s="30">
        <v>68.28</v>
      </c>
      <c r="F617" s="30">
        <v>953.84</v>
      </c>
    </row>
    <row r="618" spans="1:6" ht="14.25" customHeight="1" x14ac:dyDescent="0.2">
      <c r="A618" s="71">
        <f t="shared" si="9"/>
        <v>43733.041669999999</v>
      </c>
      <c r="B618" s="26">
        <v>1</v>
      </c>
      <c r="C618" s="30">
        <v>909.49</v>
      </c>
      <c r="D618" s="30">
        <v>0</v>
      </c>
      <c r="E618" s="30">
        <v>133.93</v>
      </c>
      <c r="F618" s="30">
        <v>950.3</v>
      </c>
    </row>
    <row r="619" spans="1:6" ht="14.25" customHeight="1" x14ac:dyDescent="0.2">
      <c r="A619" s="71">
        <f t="shared" si="9"/>
        <v>43733.083330000001</v>
      </c>
      <c r="B619" s="26">
        <v>2</v>
      </c>
      <c r="C619" s="30">
        <v>903.36</v>
      </c>
      <c r="D619" s="30">
        <v>0</v>
      </c>
      <c r="E619" s="30">
        <v>242.28</v>
      </c>
      <c r="F619" s="30">
        <v>944.17</v>
      </c>
    </row>
    <row r="620" spans="1:6" ht="14.25" customHeight="1" x14ac:dyDescent="0.2">
      <c r="A620" s="71">
        <f t="shared" si="9"/>
        <v>43733.125</v>
      </c>
      <c r="B620" s="26">
        <v>3</v>
      </c>
      <c r="C620" s="30">
        <v>898.74</v>
      </c>
      <c r="D620" s="30">
        <v>0</v>
      </c>
      <c r="E620" s="30">
        <v>119.85</v>
      </c>
      <c r="F620" s="30">
        <v>939.55</v>
      </c>
    </row>
    <row r="621" spans="1:6" ht="14.25" customHeight="1" x14ac:dyDescent="0.2">
      <c r="A621" s="71">
        <f t="shared" si="9"/>
        <v>43733.166669999999</v>
      </c>
      <c r="B621" s="26">
        <v>4</v>
      </c>
      <c r="C621" s="30">
        <v>898.81</v>
      </c>
      <c r="D621" s="30">
        <v>0</v>
      </c>
      <c r="E621" s="30">
        <v>60.94</v>
      </c>
      <c r="F621" s="30">
        <v>939.62</v>
      </c>
    </row>
    <row r="622" spans="1:6" ht="14.25" customHeight="1" x14ac:dyDescent="0.2">
      <c r="A622" s="71">
        <f t="shared" si="9"/>
        <v>43733.208330000001</v>
      </c>
      <c r="B622" s="26">
        <v>5</v>
      </c>
      <c r="C622" s="30">
        <v>899.01</v>
      </c>
      <c r="D622" s="30">
        <v>121.56</v>
      </c>
      <c r="E622" s="30">
        <v>0</v>
      </c>
      <c r="F622" s="30">
        <v>939.82</v>
      </c>
    </row>
    <row r="623" spans="1:6" ht="14.25" customHeight="1" x14ac:dyDescent="0.2">
      <c r="A623" s="71">
        <f t="shared" si="9"/>
        <v>43733.25</v>
      </c>
      <c r="B623" s="26">
        <v>6</v>
      </c>
      <c r="C623" s="30">
        <v>933.55</v>
      </c>
      <c r="D623" s="30">
        <v>0</v>
      </c>
      <c r="E623" s="30">
        <v>97.97</v>
      </c>
      <c r="F623" s="30">
        <v>974.36</v>
      </c>
    </row>
    <row r="624" spans="1:6" ht="14.25" customHeight="1" x14ac:dyDescent="0.2">
      <c r="A624" s="71">
        <f t="shared" si="9"/>
        <v>43733.291669999999</v>
      </c>
      <c r="B624" s="26">
        <v>7</v>
      </c>
      <c r="C624" s="30">
        <v>1014.12</v>
      </c>
      <c r="D624" s="30">
        <v>84.18</v>
      </c>
      <c r="E624" s="30">
        <v>0</v>
      </c>
      <c r="F624" s="30">
        <v>1054.93</v>
      </c>
    </row>
    <row r="625" spans="1:6" ht="14.25" customHeight="1" x14ac:dyDescent="0.2">
      <c r="A625" s="71">
        <f t="shared" si="9"/>
        <v>43733.333330000001</v>
      </c>
      <c r="B625" s="26">
        <v>8</v>
      </c>
      <c r="C625" s="30">
        <v>911.48</v>
      </c>
      <c r="D625" s="30">
        <v>0</v>
      </c>
      <c r="E625" s="30">
        <v>44.39</v>
      </c>
      <c r="F625" s="30">
        <v>952.29</v>
      </c>
    </row>
    <row r="626" spans="1:6" ht="14.25" customHeight="1" x14ac:dyDescent="0.2">
      <c r="A626" s="71">
        <f t="shared" si="9"/>
        <v>43733.375</v>
      </c>
      <c r="B626" s="26">
        <v>9</v>
      </c>
      <c r="C626" s="30">
        <v>977.31</v>
      </c>
      <c r="D626" s="30">
        <v>0</v>
      </c>
      <c r="E626" s="30">
        <v>94.93</v>
      </c>
      <c r="F626" s="30">
        <v>1018.12</v>
      </c>
    </row>
    <row r="627" spans="1:6" ht="14.25" customHeight="1" x14ac:dyDescent="0.2">
      <c r="A627" s="71">
        <f t="shared" si="9"/>
        <v>43733.416669999999</v>
      </c>
      <c r="B627" s="26">
        <v>10</v>
      </c>
      <c r="C627" s="30">
        <v>995.26</v>
      </c>
      <c r="D627" s="30">
        <v>0</v>
      </c>
      <c r="E627" s="30">
        <v>305.39</v>
      </c>
      <c r="F627" s="30">
        <v>1036.07</v>
      </c>
    </row>
    <row r="628" spans="1:6" ht="14.25" customHeight="1" x14ac:dyDescent="0.2">
      <c r="A628" s="71">
        <f t="shared" si="9"/>
        <v>43733.458330000001</v>
      </c>
      <c r="B628" s="26">
        <v>11</v>
      </c>
      <c r="C628" s="30">
        <v>995.11</v>
      </c>
      <c r="D628" s="30">
        <v>0</v>
      </c>
      <c r="E628" s="30">
        <v>430.76</v>
      </c>
      <c r="F628" s="30">
        <v>1035.92</v>
      </c>
    </row>
    <row r="629" spans="1:6" ht="14.25" customHeight="1" x14ac:dyDescent="0.2">
      <c r="A629" s="71">
        <f t="shared" si="9"/>
        <v>43733.5</v>
      </c>
      <c r="B629" s="26">
        <v>12</v>
      </c>
      <c r="C629" s="30">
        <v>977.24</v>
      </c>
      <c r="D629" s="30">
        <v>0</v>
      </c>
      <c r="E629" s="30">
        <v>274.91000000000003</v>
      </c>
      <c r="F629" s="30">
        <v>1018.05</v>
      </c>
    </row>
    <row r="630" spans="1:6" ht="14.25" customHeight="1" x14ac:dyDescent="0.2">
      <c r="A630" s="71">
        <f t="shared" si="9"/>
        <v>43733.541669999999</v>
      </c>
      <c r="B630" s="26">
        <v>13</v>
      </c>
      <c r="C630" s="30">
        <v>976.79</v>
      </c>
      <c r="D630" s="30">
        <v>0</v>
      </c>
      <c r="E630" s="30">
        <v>434.98</v>
      </c>
      <c r="F630" s="30">
        <v>1017.6</v>
      </c>
    </row>
    <row r="631" spans="1:6" ht="14.25" customHeight="1" x14ac:dyDescent="0.2">
      <c r="A631" s="71">
        <f t="shared" si="9"/>
        <v>43733.583330000001</v>
      </c>
      <c r="B631" s="26">
        <v>14</v>
      </c>
      <c r="C631" s="30">
        <v>945.61</v>
      </c>
      <c r="D631" s="30">
        <v>0</v>
      </c>
      <c r="E631" s="30">
        <v>384.46</v>
      </c>
      <c r="F631" s="30">
        <v>986.42</v>
      </c>
    </row>
    <row r="632" spans="1:6" ht="14.25" customHeight="1" x14ac:dyDescent="0.2">
      <c r="A632" s="71">
        <f t="shared" si="9"/>
        <v>43733.625</v>
      </c>
      <c r="B632" s="26">
        <v>15</v>
      </c>
      <c r="C632" s="30">
        <v>945.21</v>
      </c>
      <c r="D632" s="30">
        <v>0</v>
      </c>
      <c r="E632" s="30">
        <v>354.23</v>
      </c>
      <c r="F632" s="30">
        <v>986.02</v>
      </c>
    </row>
    <row r="633" spans="1:6" ht="14.25" customHeight="1" x14ac:dyDescent="0.2">
      <c r="A633" s="71">
        <f t="shared" si="9"/>
        <v>43733.666669999999</v>
      </c>
      <c r="B633" s="26">
        <v>16</v>
      </c>
      <c r="C633" s="30">
        <v>945.85</v>
      </c>
      <c r="D633" s="30">
        <v>0</v>
      </c>
      <c r="E633" s="30">
        <v>363.91</v>
      </c>
      <c r="F633" s="30">
        <v>986.66</v>
      </c>
    </row>
    <row r="634" spans="1:6" ht="14.25" customHeight="1" x14ac:dyDescent="0.2">
      <c r="A634" s="71">
        <f t="shared" si="9"/>
        <v>43733.708330000001</v>
      </c>
      <c r="B634" s="26">
        <v>17</v>
      </c>
      <c r="C634" s="30">
        <v>937.01</v>
      </c>
      <c r="D634" s="30">
        <v>0</v>
      </c>
      <c r="E634" s="30">
        <v>200.66</v>
      </c>
      <c r="F634" s="30">
        <v>977.82</v>
      </c>
    </row>
    <row r="635" spans="1:6" ht="14.25" customHeight="1" x14ac:dyDescent="0.2">
      <c r="A635" s="71">
        <f t="shared" si="9"/>
        <v>43733.75</v>
      </c>
      <c r="B635" s="26">
        <v>18</v>
      </c>
      <c r="C635" s="30">
        <v>1096.8599999999999</v>
      </c>
      <c r="D635" s="30">
        <v>0</v>
      </c>
      <c r="E635" s="30">
        <v>130.11000000000001</v>
      </c>
      <c r="F635" s="30">
        <v>1137.67</v>
      </c>
    </row>
    <row r="636" spans="1:6" ht="14.25" customHeight="1" x14ac:dyDescent="0.2">
      <c r="A636" s="71">
        <f t="shared" si="9"/>
        <v>43733.791669999999</v>
      </c>
      <c r="B636" s="26">
        <v>19</v>
      </c>
      <c r="C636" s="30">
        <v>1148.05</v>
      </c>
      <c r="D636" s="30">
        <v>0</v>
      </c>
      <c r="E636" s="30">
        <v>336.39</v>
      </c>
      <c r="F636" s="30">
        <v>1188.8599999999999</v>
      </c>
    </row>
    <row r="637" spans="1:6" ht="14.25" customHeight="1" x14ac:dyDescent="0.2">
      <c r="A637" s="71">
        <f t="shared" si="9"/>
        <v>43733.833330000001</v>
      </c>
      <c r="B637" s="26">
        <v>20</v>
      </c>
      <c r="C637" s="30">
        <v>1125.0899999999999</v>
      </c>
      <c r="D637" s="30">
        <v>0</v>
      </c>
      <c r="E637" s="30">
        <v>368.88</v>
      </c>
      <c r="F637" s="30">
        <v>1165.9000000000001</v>
      </c>
    </row>
    <row r="638" spans="1:6" ht="14.25" customHeight="1" x14ac:dyDescent="0.2">
      <c r="A638" s="71">
        <f t="shared" si="9"/>
        <v>43733.875</v>
      </c>
      <c r="B638" s="26">
        <v>21</v>
      </c>
      <c r="C638" s="30">
        <v>1074.24</v>
      </c>
      <c r="D638" s="30">
        <v>0</v>
      </c>
      <c r="E638" s="30">
        <v>41.79</v>
      </c>
      <c r="F638" s="30">
        <v>1115.05</v>
      </c>
    </row>
    <row r="639" spans="1:6" ht="14.25" customHeight="1" x14ac:dyDescent="0.2">
      <c r="A639" s="71">
        <f t="shared" si="9"/>
        <v>43733.916669999999</v>
      </c>
      <c r="B639" s="26">
        <v>22</v>
      </c>
      <c r="C639" s="30">
        <v>895.55</v>
      </c>
      <c r="D639" s="30">
        <v>0</v>
      </c>
      <c r="E639" s="30">
        <v>487.89</v>
      </c>
      <c r="F639" s="30">
        <v>936.36</v>
      </c>
    </row>
    <row r="640" spans="1:6" ht="14.25" customHeight="1" x14ac:dyDescent="0.2">
      <c r="A640" s="71">
        <f t="shared" si="9"/>
        <v>43733.958330000001</v>
      </c>
      <c r="B640" s="26">
        <v>23</v>
      </c>
      <c r="C640" s="30">
        <v>1003.81</v>
      </c>
      <c r="D640" s="30">
        <v>182.68</v>
      </c>
      <c r="E640" s="30">
        <v>0</v>
      </c>
      <c r="F640" s="30">
        <v>1044.6199999999999</v>
      </c>
    </row>
    <row r="641" spans="1:6" ht="14.25" customHeight="1" x14ac:dyDescent="0.2">
      <c r="A641" s="71">
        <f t="shared" si="9"/>
        <v>43734</v>
      </c>
      <c r="B641" s="26">
        <v>0</v>
      </c>
      <c r="C641" s="30">
        <v>920.42</v>
      </c>
      <c r="D641" s="30">
        <v>0</v>
      </c>
      <c r="E641" s="30">
        <v>114.5</v>
      </c>
      <c r="F641" s="30">
        <v>961.23</v>
      </c>
    </row>
    <row r="642" spans="1:6" ht="14.25" customHeight="1" x14ac:dyDescent="0.2">
      <c r="A642" s="71">
        <f t="shared" ref="A642:A705" si="10">A618+1</f>
        <v>43734.041669999999</v>
      </c>
      <c r="B642" s="26">
        <v>1</v>
      </c>
      <c r="C642" s="30">
        <v>908.56</v>
      </c>
      <c r="D642" s="30">
        <v>0</v>
      </c>
      <c r="E642" s="30">
        <v>115.73</v>
      </c>
      <c r="F642" s="30">
        <v>949.37</v>
      </c>
    </row>
    <row r="643" spans="1:6" ht="14.25" customHeight="1" x14ac:dyDescent="0.2">
      <c r="A643" s="71">
        <f t="shared" si="10"/>
        <v>43734.083330000001</v>
      </c>
      <c r="B643" s="26">
        <v>2</v>
      </c>
      <c r="C643" s="30">
        <v>900.29</v>
      </c>
      <c r="D643" s="30">
        <v>0</v>
      </c>
      <c r="E643" s="30">
        <v>86.88</v>
      </c>
      <c r="F643" s="30">
        <v>941.1</v>
      </c>
    </row>
    <row r="644" spans="1:6" ht="14.25" customHeight="1" x14ac:dyDescent="0.2">
      <c r="A644" s="71">
        <f t="shared" si="10"/>
        <v>43734.125</v>
      </c>
      <c r="B644" s="26">
        <v>3</v>
      </c>
      <c r="C644" s="30">
        <v>898.42</v>
      </c>
      <c r="D644" s="30">
        <v>11.93</v>
      </c>
      <c r="E644" s="30">
        <v>0</v>
      </c>
      <c r="F644" s="30">
        <v>939.23</v>
      </c>
    </row>
    <row r="645" spans="1:6" ht="14.25" customHeight="1" x14ac:dyDescent="0.2">
      <c r="A645" s="71">
        <f t="shared" si="10"/>
        <v>43734.166669999999</v>
      </c>
      <c r="B645" s="26">
        <v>4</v>
      </c>
      <c r="C645" s="30">
        <v>902.94</v>
      </c>
      <c r="D645" s="30">
        <v>260.14</v>
      </c>
      <c r="E645" s="30">
        <v>0</v>
      </c>
      <c r="F645" s="30">
        <v>943.75</v>
      </c>
    </row>
    <row r="646" spans="1:6" ht="14.25" customHeight="1" x14ac:dyDescent="0.2">
      <c r="A646" s="71">
        <f t="shared" si="10"/>
        <v>43734.208330000001</v>
      </c>
      <c r="B646" s="26">
        <v>5</v>
      </c>
      <c r="C646" s="30">
        <v>904.15</v>
      </c>
      <c r="D646" s="30">
        <v>661.29</v>
      </c>
      <c r="E646" s="30">
        <v>0</v>
      </c>
      <c r="F646" s="30">
        <v>944.96</v>
      </c>
    </row>
    <row r="647" spans="1:6" ht="14.25" customHeight="1" x14ac:dyDescent="0.2">
      <c r="A647" s="71">
        <f t="shared" si="10"/>
        <v>43734.25</v>
      </c>
      <c r="B647" s="26">
        <v>6</v>
      </c>
      <c r="C647" s="30">
        <v>937.54</v>
      </c>
      <c r="D647" s="30">
        <v>99.92</v>
      </c>
      <c r="E647" s="30">
        <v>0</v>
      </c>
      <c r="F647" s="30">
        <v>978.35</v>
      </c>
    </row>
    <row r="648" spans="1:6" ht="14.25" customHeight="1" x14ac:dyDescent="0.2">
      <c r="A648" s="71">
        <f t="shared" si="10"/>
        <v>43734.291669999999</v>
      </c>
      <c r="B648" s="26">
        <v>7</v>
      </c>
      <c r="C648" s="30">
        <v>1132.28</v>
      </c>
      <c r="D648" s="30">
        <v>351.23</v>
      </c>
      <c r="E648" s="30">
        <v>0</v>
      </c>
      <c r="F648" s="30">
        <v>1173.0899999999999</v>
      </c>
    </row>
    <row r="649" spans="1:6" ht="14.25" customHeight="1" x14ac:dyDescent="0.2">
      <c r="A649" s="71">
        <f t="shared" si="10"/>
        <v>43734.333330000001</v>
      </c>
      <c r="B649" s="26">
        <v>8</v>
      </c>
      <c r="C649" s="30">
        <v>912.08</v>
      </c>
      <c r="D649" s="30">
        <v>304.95999999999998</v>
      </c>
      <c r="E649" s="30">
        <v>0</v>
      </c>
      <c r="F649" s="30">
        <v>952.89</v>
      </c>
    </row>
    <row r="650" spans="1:6" ht="14.25" customHeight="1" x14ac:dyDescent="0.2">
      <c r="A650" s="71">
        <f t="shared" si="10"/>
        <v>43734.375</v>
      </c>
      <c r="B650" s="26">
        <v>9</v>
      </c>
      <c r="C650" s="30">
        <v>1024.4100000000001</v>
      </c>
      <c r="D650" s="30">
        <v>204.58</v>
      </c>
      <c r="E650" s="30">
        <v>0</v>
      </c>
      <c r="F650" s="30">
        <v>1065.22</v>
      </c>
    </row>
    <row r="651" spans="1:6" ht="14.25" customHeight="1" x14ac:dyDescent="0.2">
      <c r="A651" s="71">
        <f t="shared" si="10"/>
        <v>43734.416669999999</v>
      </c>
      <c r="B651" s="26">
        <v>10</v>
      </c>
      <c r="C651" s="30">
        <v>1024.21</v>
      </c>
      <c r="D651" s="30">
        <v>232.65</v>
      </c>
      <c r="E651" s="30">
        <v>0</v>
      </c>
      <c r="F651" s="30">
        <v>1065.02</v>
      </c>
    </row>
    <row r="652" spans="1:6" ht="14.25" customHeight="1" x14ac:dyDescent="0.2">
      <c r="A652" s="71">
        <f t="shared" si="10"/>
        <v>43734.458330000001</v>
      </c>
      <c r="B652" s="26">
        <v>11</v>
      </c>
      <c r="C652" s="30">
        <v>1048.8599999999999</v>
      </c>
      <c r="D652" s="30">
        <v>166.39</v>
      </c>
      <c r="E652" s="30">
        <v>0</v>
      </c>
      <c r="F652" s="30">
        <v>1089.67</v>
      </c>
    </row>
    <row r="653" spans="1:6" ht="14.25" customHeight="1" x14ac:dyDescent="0.2">
      <c r="A653" s="71">
        <f t="shared" si="10"/>
        <v>43734.5</v>
      </c>
      <c r="B653" s="26">
        <v>12</v>
      </c>
      <c r="C653" s="30">
        <v>989.2</v>
      </c>
      <c r="D653" s="30">
        <v>356.36</v>
      </c>
      <c r="E653" s="30">
        <v>0</v>
      </c>
      <c r="F653" s="30">
        <v>1030.01</v>
      </c>
    </row>
    <row r="654" spans="1:6" ht="14.25" customHeight="1" x14ac:dyDescent="0.2">
      <c r="A654" s="71">
        <f t="shared" si="10"/>
        <v>43734.541669999999</v>
      </c>
      <c r="B654" s="26">
        <v>13</v>
      </c>
      <c r="C654" s="30">
        <v>990.47</v>
      </c>
      <c r="D654" s="30">
        <v>363.25</v>
      </c>
      <c r="E654" s="30">
        <v>0</v>
      </c>
      <c r="F654" s="30">
        <v>1031.28</v>
      </c>
    </row>
    <row r="655" spans="1:6" ht="14.25" customHeight="1" x14ac:dyDescent="0.2">
      <c r="A655" s="71">
        <f t="shared" si="10"/>
        <v>43734.583330000001</v>
      </c>
      <c r="B655" s="26">
        <v>14</v>
      </c>
      <c r="C655" s="30">
        <v>990.5</v>
      </c>
      <c r="D655" s="30">
        <v>385.34</v>
      </c>
      <c r="E655" s="30">
        <v>0</v>
      </c>
      <c r="F655" s="30">
        <v>1031.31</v>
      </c>
    </row>
    <row r="656" spans="1:6" ht="14.25" customHeight="1" x14ac:dyDescent="0.2">
      <c r="A656" s="71">
        <f t="shared" si="10"/>
        <v>43734.625</v>
      </c>
      <c r="B656" s="26">
        <v>15</v>
      </c>
      <c r="C656" s="30">
        <v>991.44</v>
      </c>
      <c r="D656" s="30">
        <v>332.56</v>
      </c>
      <c r="E656" s="30">
        <v>0.01</v>
      </c>
      <c r="F656" s="30">
        <v>1032.25</v>
      </c>
    </row>
    <row r="657" spans="1:6" ht="14.25" customHeight="1" x14ac:dyDescent="0.2">
      <c r="A657" s="71">
        <f t="shared" si="10"/>
        <v>43734.666669999999</v>
      </c>
      <c r="B657" s="26">
        <v>16</v>
      </c>
      <c r="C657" s="30">
        <v>991.63</v>
      </c>
      <c r="D657" s="30">
        <v>372.49</v>
      </c>
      <c r="E657" s="30">
        <v>0</v>
      </c>
      <c r="F657" s="30">
        <v>1032.44</v>
      </c>
    </row>
    <row r="658" spans="1:6" ht="14.25" customHeight="1" x14ac:dyDescent="0.2">
      <c r="A658" s="71">
        <f t="shared" si="10"/>
        <v>43734.708330000001</v>
      </c>
      <c r="B658" s="26">
        <v>17</v>
      </c>
      <c r="C658" s="30">
        <v>1007.83</v>
      </c>
      <c r="D658" s="30">
        <v>676.63</v>
      </c>
      <c r="E658" s="30">
        <v>0</v>
      </c>
      <c r="F658" s="30">
        <v>1048.6400000000001</v>
      </c>
    </row>
    <row r="659" spans="1:6" ht="14.25" customHeight="1" x14ac:dyDescent="0.2">
      <c r="A659" s="71">
        <f t="shared" si="10"/>
        <v>43734.75</v>
      </c>
      <c r="B659" s="26">
        <v>18</v>
      </c>
      <c r="C659" s="30">
        <v>1127.49</v>
      </c>
      <c r="D659" s="30">
        <v>504.46</v>
      </c>
      <c r="E659" s="30">
        <v>0</v>
      </c>
      <c r="F659" s="30">
        <v>1168.3</v>
      </c>
    </row>
    <row r="660" spans="1:6" ht="14.25" customHeight="1" x14ac:dyDescent="0.2">
      <c r="A660" s="71">
        <f t="shared" si="10"/>
        <v>43734.791669999999</v>
      </c>
      <c r="B660" s="26">
        <v>19</v>
      </c>
      <c r="C660" s="30">
        <v>1179.52</v>
      </c>
      <c r="D660" s="30">
        <v>396.97</v>
      </c>
      <c r="E660" s="30">
        <v>0</v>
      </c>
      <c r="F660" s="30">
        <v>1220.33</v>
      </c>
    </row>
    <row r="661" spans="1:6" ht="14.25" customHeight="1" x14ac:dyDescent="0.2">
      <c r="A661" s="71">
        <f t="shared" si="10"/>
        <v>43734.833330000001</v>
      </c>
      <c r="B661" s="26">
        <v>20</v>
      </c>
      <c r="C661" s="30">
        <v>1128.3399999999999</v>
      </c>
      <c r="D661" s="30">
        <v>0</v>
      </c>
      <c r="E661" s="30">
        <v>648.29</v>
      </c>
      <c r="F661" s="30">
        <v>1169.1500000000001</v>
      </c>
    </row>
    <row r="662" spans="1:6" ht="14.25" customHeight="1" x14ac:dyDescent="0.2">
      <c r="A662" s="71">
        <f t="shared" si="10"/>
        <v>43734.875</v>
      </c>
      <c r="B662" s="26">
        <v>21</v>
      </c>
      <c r="C662" s="30">
        <v>1075.77</v>
      </c>
      <c r="D662" s="30">
        <v>0</v>
      </c>
      <c r="E662" s="30">
        <v>27.85</v>
      </c>
      <c r="F662" s="30">
        <v>1116.58</v>
      </c>
    </row>
    <row r="663" spans="1:6" ht="14.25" customHeight="1" x14ac:dyDescent="0.2">
      <c r="A663" s="71">
        <f t="shared" si="10"/>
        <v>43734.916669999999</v>
      </c>
      <c r="B663" s="26">
        <v>22</v>
      </c>
      <c r="C663" s="30">
        <v>895.6</v>
      </c>
      <c r="D663" s="30">
        <v>0</v>
      </c>
      <c r="E663" s="30">
        <v>641.29999999999995</v>
      </c>
      <c r="F663" s="30">
        <v>936.41</v>
      </c>
    </row>
    <row r="664" spans="1:6" ht="14.25" customHeight="1" x14ac:dyDescent="0.2">
      <c r="A664" s="71">
        <f t="shared" si="10"/>
        <v>43734.958330000001</v>
      </c>
      <c r="B664" s="26">
        <v>23</v>
      </c>
      <c r="C664" s="30">
        <v>982.51</v>
      </c>
      <c r="D664" s="30">
        <v>0</v>
      </c>
      <c r="E664" s="30">
        <v>373.01</v>
      </c>
      <c r="F664" s="30">
        <v>1023.32</v>
      </c>
    </row>
    <row r="665" spans="1:6" ht="14.25" customHeight="1" x14ac:dyDescent="0.2">
      <c r="A665" s="71">
        <f t="shared" si="10"/>
        <v>43735</v>
      </c>
      <c r="B665" s="26">
        <v>0</v>
      </c>
      <c r="C665" s="30">
        <v>920.44</v>
      </c>
      <c r="D665" s="30">
        <v>0</v>
      </c>
      <c r="E665" s="30">
        <v>95.45</v>
      </c>
      <c r="F665" s="30">
        <v>961.25</v>
      </c>
    </row>
    <row r="666" spans="1:6" ht="14.25" customHeight="1" x14ac:dyDescent="0.2">
      <c r="A666" s="71">
        <f t="shared" si="10"/>
        <v>43735.041669999999</v>
      </c>
      <c r="B666" s="26">
        <v>1</v>
      </c>
      <c r="C666" s="30">
        <v>916.14</v>
      </c>
      <c r="D666" s="30">
        <v>0</v>
      </c>
      <c r="E666" s="30">
        <v>170.49</v>
      </c>
      <c r="F666" s="30">
        <v>956.95</v>
      </c>
    </row>
    <row r="667" spans="1:6" ht="14.25" customHeight="1" x14ac:dyDescent="0.2">
      <c r="A667" s="71">
        <f t="shared" si="10"/>
        <v>43735.083330000001</v>
      </c>
      <c r="B667" s="26">
        <v>2</v>
      </c>
      <c r="C667" s="30">
        <v>907.62</v>
      </c>
      <c r="D667" s="30">
        <v>0</v>
      </c>
      <c r="E667" s="30">
        <v>167.73</v>
      </c>
      <c r="F667" s="30">
        <v>948.43</v>
      </c>
    </row>
    <row r="668" spans="1:6" ht="14.25" customHeight="1" x14ac:dyDescent="0.2">
      <c r="A668" s="71">
        <f t="shared" si="10"/>
        <v>43735.125</v>
      </c>
      <c r="B668" s="26">
        <v>3</v>
      </c>
      <c r="C668" s="30">
        <v>900.07</v>
      </c>
      <c r="D668" s="30">
        <v>0</v>
      </c>
      <c r="E668" s="30">
        <v>58.57</v>
      </c>
      <c r="F668" s="30">
        <v>940.88</v>
      </c>
    </row>
    <row r="669" spans="1:6" ht="14.25" customHeight="1" x14ac:dyDescent="0.2">
      <c r="A669" s="71">
        <f t="shared" si="10"/>
        <v>43735.166669999999</v>
      </c>
      <c r="B669" s="26">
        <v>4</v>
      </c>
      <c r="C669" s="30">
        <v>911.35</v>
      </c>
      <c r="D669" s="30">
        <v>7.24</v>
      </c>
      <c r="E669" s="30">
        <v>0</v>
      </c>
      <c r="F669" s="30">
        <v>952.16</v>
      </c>
    </row>
    <row r="670" spans="1:6" ht="14.25" customHeight="1" x14ac:dyDescent="0.2">
      <c r="A670" s="71">
        <f t="shared" si="10"/>
        <v>43735.208330000001</v>
      </c>
      <c r="B670" s="26">
        <v>5</v>
      </c>
      <c r="C670" s="30">
        <v>927.45</v>
      </c>
      <c r="D670" s="30">
        <v>0</v>
      </c>
      <c r="E670" s="30">
        <v>234.05</v>
      </c>
      <c r="F670" s="30">
        <v>968.26</v>
      </c>
    </row>
    <row r="671" spans="1:6" ht="14.25" customHeight="1" x14ac:dyDescent="0.2">
      <c r="A671" s="71">
        <f t="shared" si="10"/>
        <v>43735.25</v>
      </c>
      <c r="B671" s="26">
        <v>6</v>
      </c>
      <c r="C671" s="30">
        <v>966.21</v>
      </c>
      <c r="D671" s="30">
        <v>143.65</v>
      </c>
      <c r="E671" s="30">
        <v>0.01</v>
      </c>
      <c r="F671" s="30">
        <v>1007.02</v>
      </c>
    </row>
    <row r="672" spans="1:6" ht="14.25" customHeight="1" x14ac:dyDescent="0.2">
      <c r="A672" s="71">
        <f t="shared" si="10"/>
        <v>43735.291669999999</v>
      </c>
      <c r="B672" s="26">
        <v>7</v>
      </c>
      <c r="C672" s="30">
        <v>1139.92</v>
      </c>
      <c r="D672" s="30">
        <v>451.5</v>
      </c>
      <c r="E672" s="30">
        <v>0</v>
      </c>
      <c r="F672" s="30">
        <v>1180.73</v>
      </c>
    </row>
    <row r="673" spans="1:6" ht="14.25" customHeight="1" x14ac:dyDescent="0.2">
      <c r="A673" s="71">
        <f t="shared" si="10"/>
        <v>43735.333330000001</v>
      </c>
      <c r="B673" s="26">
        <v>8</v>
      </c>
      <c r="C673" s="30">
        <v>914.58</v>
      </c>
      <c r="D673" s="30">
        <v>218.11</v>
      </c>
      <c r="E673" s="30">
        <v>0</v>
      </c>
      <c r="F673" s="30">
        <v>955.39</v>
      </c>
    </row>
    <row r="674" spans="1:6" ht="14.25" customHeight="1" x14ac:dyDescent="0.2">
      <c r="A674" s="71">
        <f t="shared" si="10"/>
        <v>43735.375</v>
      </c>
      <c r="B674" s="26">
        <v>9</v>
      </c>
      <c r="C674" s="30">
        <v>1040.3800000000001</v>
      </c>
      <c r="D674" s="30">
        <v>132.76</v>
      </c>
      <c r="E674" s="30">
        <v>0</v>
      </c>
      <c r="F674" s="30">
        <v>1081.19</v>
      </c>
    </row>
    <row r="675" spans="1:6" ht="14.25" customHeight="1" x14ac:dyDescent="0.2">
      <c r="A675" s="71">
        <f t="shared" si="10"/>
        <v>43735.416669999999</v>
      </c>
      <c r="B675" s="26">
        <v>10</v>
      </c>
      <c r="C675" s="30">
        <v>1039.17</v>
      </c>
      <c r="D675" s="30">
        <v>177.71</v>
      </c>
      <c r="E675" s="30">
        <v>0</v>
      </c>
      <c r="F675" s="30">
        <v>1079.98</v>
      </c>
    </row>
    <row r="676" spans="1:6" ht="14.25" customHeight="1" x14ac:dyDescent="0.2">
      <c r="A676" s="71">
        <f t="shared" si="10"/>
        <v>43735.458330000001</v>
      </c>
      <c r="B676" s="26">
        <v>11</v>
      </c>
      <c r="C676" s="30">
        <v>1036.57</v>
      </c>
      <c r="D676" s="30">
        <v>0</v>
      </c>
      <c r="E676" s="30">
        <v>33.39</v>
      </c>
      <c r="F676" s="30">
        <v>1077.3800000000001</v>
      </c>
    </row>
    <row r="677" spans="1:6" ht="14.25" customHeight="1" x14ac:dyDescent="0.2">
      <c r="A677" s="71">
        <f t="shared" si="10"/>
        <v>43735.5</v>
      </c>
      <c r="B677" s="26">
        <v>12</v>
      </c>
      <c r="C677" s="30">
        <v>996.26</v>
      </c>
      <c r="D677" s="30">
        <v>105.98</v>
      </c>
      <c r="E677" s="30">
        <v>0</v>
      </c>
      <c r="F677" s="30">
        <v>1037.07</v>
      </c>
    </row>
    <row r="678" spans="1:6" ht="14.25" customHeight="1" x14ac:dyDescent="0.2">
      <c r="A678" s="71">
        <f t="shared" si="10"/>
        <v>43735.541669999999</v>
      </c>
      <c r="B678" s="26">
        <v>13</v>
      </c>
      <c r="C678" s="30">
        <v>995.61</v>
      </c>
      <c r="D678" s="30">
        <v>0</v>
      </c>
      <c r="E678" s="30">
        <v>328.08</v>
      </c>
      <c r="F678" s="30">
        <v>1036.42</v>
      </c>
    </row>
    <row r="679" spans="1:6" ht="14.25" customHeight="1" x14ac:dyDescent="0.2">
      <c r="A679" s="71">
        <f t="shared" si="10"/>
        <v>43735.583330000001</v>
      </c>
      <c r="B679" s="26">
        <v>14</v>
      </c>
      <c r="C679" s="30">
        <v>995.03</v>
      </c>
      <c r="D679" s="30">
        <v>187.3</v>
      </c>
      <c r="E679" s="30">
        <v>0</v>
      </c>
      <c r="F679" s="30">
        <v>1035.8399999999999</v>
      </c>
    </row>
    <row r="680" spans="1:6" ht="14.25" customHeight="1" x14ac:dyDescent="0.2">
      <c r="A680" s="71">
        <f t="shared" si="10"/>
        <v>43735.625</v>
      </c>
      <c r="B680" s="26">
        <v>15</v>
      </c>
      <c r="C680" s="30">
        <v>990.61</v>
      </c>
      <c r="D680" s="30">
        <v>244.88</v>
      </c>
      <c r="E680" s="30">
        <v>0</v>
      </c>
      <c r="F680" s="30">
        <v>1031.42</v>
      </c>
    </row>
    <row r="681" spans="1:6" ht="14.25" customHeight="1" x14ac:dyDescent="0.2">
      <c r="A681" s="71">
        <f t="shared" si="10"/>
        <v>43735.666669999999</v>
      </c>
      <c r="B681" s="26">
        <v>16</v>
      </c>
      <c r="C681" s="30">
        <v>990.31</v>
      </c>
      <c r="D681" s="30">
        <v>0</v>
      </c>
      <c r="E681" s="30">
        <v>292.72000000000003</v>
      </c>
      <c r="F681" s="30">
        <v>1031.1199999999999</v>
      </c>
    </row>
    <row r="682" spans="1:6" ht="14.25" customHeight="1" x14ac:dyDescent="0.2">
      <c r="A682" s="71">
        <f t="shared" si="10"/>
        <v>43735.708330000001</v>
      </c>
      <c r="B682" s="26">
        <v>17</v>
      </c>
      <c r="C682" s="30">
        <v>1004.65</v>
      </c>
      <c r="D682" s="30">
        <v>261.85000000000002</v>
      </c>
      <c r="E682" s="30">
        <v>0</v>
      </c>
      <c r="F682" s="30">
        <v>1045.46</v>
      </c>
    </row>
    <row r="683" spans="1:6" ht="14.25" customHeight="1" x14ac:dyDescent="0.2">
      <c r="A683" s="71">
        <f t="shared" si="10"/>
        <v>43735.75</v>
      </c>
      <c r="B683" s="26">
        <v>18</v>
      </c>
      <c r="C683" s="30">
        <v>1137.1300000000001</v>
      </c>
      <c r="D683" s="30">
        <v>125.27</v>
      </c>
      <c r="E683" s="30">
        <v>0</v>
      </c>
      <c r="F683" s="30">
        <v>1177.94</v>
      </c>
    </row>
    <row r="684" spans="1:6" ht="14.25" customHeight="1" x14ac:dyDescent="0.2">
      <c r="A684" s="71">
        <f t="shared" si="10"/>
        <v>43735.791669999999</v>
      </c>
      <c r="B684" s="26">
        <v>19</v>
      </c>
      <c r="C684" s="30">
        <v>1218.1600000000001</v>
      </c>
      <c r="D684" s="30">
        <v>0</v>
      </c>
      <c r="E684" s="30">
        <v>237.45</v>
      </c>
      <c r="F684" s="30">
        <v>1258.97</v>
      </c>
    </row>
    <row r="685" spans="1:6" ht="14.25" customHeight="1" x14ac:dyDescent="0.2">
      <c r="A685" s="71">
        <f t="shared" si="10"/>
        <v>43735.833330000001</v>
      </c>
      <c r="B685" s="26">
        <v>20</v>
      </c>
      <c r="C685" s="30">
        <v>1184.26</v>
      </c>
      <c r="D685" s="30">
        <v>18.63</v>
      </c>
      <c r="E685" s="30">
        <v>1.06</v>
      </c>
      <c r="F685" s="30">
        <v>1225.07</v>
      </c>
    </row>
    <row r="686" spans="1:6" ht="14.25" customHeight="1" x14ac:dyDescent="0.2">
      <c r="A686" s="71">
        <f t="shared" si="10"/>
        <v>43735.875</v>
      </c>
      <c r="B686" s="26">
        <v>21</v>
      </c>
      <c r="C686" s="30">
        <v>1098.68</v>
      </c>
      <c r="D686" s="30">
        <v>0</v>
      </c>
      <c r="E686" s="30">
        <v>42.71</v>
      </c>
      <c r="F686" s="30">
        <v>1139.49</v>
      </c>
    </row>
    <row r="687" spans="1:6" ht="14.25" customHeight="1" x14ac:dyDescent="0.2">
      <c r="A687" s="71">
        <f t="shared" si="10"/>
        <v>43735.916669999999</v>
      </c>
      <c r="B687" s="26">
        <v>22</v>
      </c>
      <c r="C687" s="30">
        <v>895.43</v>
      </c>
      <c r="D687" s="30">
        <v>0</v>
      </c>
      <c r="E687" s="30">
        <v>202.62</v>
      </c>
      <c r="F687" s="30">
        <v>936.24</v>
      </c>
    </row>
    <row r="688" spans="1:6" ht="14.25" customHeight="1" x14ac:dyDescent="0.2">
      <c r="A688" s="71">
        <f t="shared" si="10"/>
        <v>43735.958330000001</v>
      </c>
      <c r="B688" s="26">
        <v>23</v>
      </c>
      <c r="C688" s="30">
        <v>1092.04</v>
      </c>
      <c r="D688" s="30">
        <v>0</v>
      </c>
      <c r="E688" s="30">
        <v>524.62</v>
      </c>
      <c r="F688" s="30">
        <v>1132.8499999999999</v>
      </c>
    </row>
    <row r="689" spans="1:6" ht="14.25" customHeight="1" x14ac:dyDescent="0.2">
      <c r="A689" s="71">
        <f t="shared" si="10"/>
        <v>43736</v>
      </c>
      <c r="B689" s="26">
        <v>0</v>
      </c>
      <c r="C689" s="30">
        <v>926.4</v>
      </c>
      <c r="D689" s="30">
        <v>0</v>
      </c>
      <c r="E689" s="30">
        <v>52.66</v>
      </c>
      <c r="F689" s="30">
        <v>967.21</v>
      </c>
    </row>
    <row r="690" spans="1:6" ht="14.25" customHeight="1" x14ac:dyDescent="0.2">
      <c r="A690" s="71">
        <f t="shared" si="10"/>
        <v>43736.041669999999</v>
      </c>
      <c r="B690" s="26">
        <v>1</v>
      </c>
      <c r="C690" s="30">
        <v>909.53</v>
      </c>
      <c r="D690" s="30">
        <v>0</v>
      </c>
      <c r="E690" s="30">
        <v>10.220000000000001</v>
      </c>
      <c r="F690" s="30">
        <v>950.34</v>
      </c>
    </row>
    <row r="691" spans="1:6" ht="14.25" customHeight="1" x14ac:dyDescent="0.2">
      <c r="A691" s="71">
        <f t="shared" si="10"/>
        <v>43736.083330000001</v>
      </c>
      <c r="B691" s="26">
        <v>2</v>
      </c>
      <c r="C691" s="30">
        <v>901.4</v>
      </c>
      <c r="D691" s="30">
        <v>0.01</v>
      </c>
      <c r="E691" s="30">
        <v>32.68</v>
      </c>
      <c r="F691" s="30">
        <v>942.21</v>
      </c>
    </row>
    <row r="692" spans="1:6" ht="14.25" customHeight="1" x14ac:dyDescent="0.2">
      <c r="A692" s="71">
        <f t="shared" si="10"/>
        <v>43736.125</v>
      </c>
      <c r="B692" s="26">
        <v>3</v>
      </c>
      <c r="C692" s="30">
        <v>898.46</v>
      </c>
      <c r="D692" s="30">
        <v>8.8699999999999992</v>
      </c>
      <c r="E692" s="30">
        <v>0</v>
      </c>
      <c r="F692" s="30">
        <v>939.27</v>
      </c>
    </row>
    <row r="693" spans="1:6" ht="14.25" customHeight="1" x14ac:dyDescent="0.2">
      <c r="A693" s="71">
        <f t="shared" si="10"/>
        <v>43736.166669999999</v>
      </c>
      <c r="B693" s="26">
        <v>4</v>
      </c>
      <c r="C693" s="30">
        <v>897.61</v>
      </c>
      <c r="D693" s="30">
        <v>19.73</v>
      </c>
      <c r="E693" s="30">
        <v>0</v>
      </c>
      <c r="F693" s="30">
        <v>938.42</v>
      </c>
    </row>
    <row r="694" spans="1:6" ht="14.25" customHeight="1" x14ac:dyDescent="0.2">
      <c r="A694" s="71">
        <f t="shared" si="10"/>
        <v>43736.208330000001</v>
      </c>
      <c r="B694" s="26">
        <v>5</v>
      </c>
      <c r="C694" s="30">
        <v>897.92</v>
      </c>
      <c r="D694" s="30">
        <v>52.79</v>
      </c>
      <c r="E694" s="30">
        <v>0</v>
      </c>
      <c r="F694" s="30">
        <v>938.73</v>
      </c>
    </row>
    <row r="695" spans="1:6" ht="14.25" customHeight="1" x14ac:dyDescent="0.2">
      <c r="A695" s="71">
        <f t="shared" si="10"/>
        <v>43736.25</v>
      </c>
      <c r="B695" s="26">
        <v>6</v>
      </c>
      <c r="C695" s="30">
        <v>905.8</v>
      </c>
      <c r="D695" s="30">
        <v>194.5</v>
      </c>
      <c r="E695" s="30">
        <v>0</v>
      </c>
      <c r="F695" s="30">
        <v>946.61</v>
      </c>
    </row>
    <row r="696" spans="1:6" ht="14.25" customHeight="1" x14ac:dyDescent="0.2">
      <c r="A696" s="71">
        <f t="shared" si="10"/>
        <v>43736.291669999999</v>
      </c>
      <c r="B696" s="26">
        <v>7</v>
      </c>
      <c r="C696" s="30">
        <v>949.23</v>
      </c>
      <c r="D696" s="30">
        <v>237.54</v>
      </c>
      <c r="E696" s="30">
        <v>0</v>
      </c>
      <c r="F696" s="30">
        <v>990.04</v>
      </c>
    </row>
    <row r="697" spans="1:6" ht="14.25" customHeight="1" x14ac:dyDescent="0.2">
      <c r="A697" s="71">
        <f t="shared" si="10"/>
        <v>43736.333330000001</v>
      </c>
      <c r="B697" s="26">
        <v>8</v>
      </c>
      <c r="C697" s="30">
        <v>895.91</v>
      </c>
      <c r="D697" s="30">
        <v>22.94</v>
      </c>
      <c r="E697" s="30">
        <v>0</v>
      </c>
      <c r="F697" s="30">
        <v>936.72</v>
      </c>
    </row>
    <row r="698" spans="1:6" ht="14.25" customHeight="1" x14ac:dyDescent="0.2">
      <c r="A698" s="71">
        <f t="shared" si="10"/>
        <v>43736.375</v>
      </c>
      <c r="B698" s="26">
        <v>9</v>
      </c>
      <c r="C698" s="30">
        <v>936.28</v>
      </c>
      <c r="D698" s="30">
        <v>0</v>
      </c>
      <c r="E698" s="30">
        <v>82.3</v>
      </c>
      <c r="F698" s="30">
        <v>977.09</v>
      </c>
    </row>
    <row r="699" spans="1:6" ht="14.25" customHeight="1" x14ac:dyDescent="0.2">
      <c r="A699" s="71">
        <f t="shared" si="10"/>
        <v>43736.416669999999</v>
      </c>
      <c r="B699" s="26">
        <v>10</v>
      </c>
      <c r="C699" s="30">
        <v>936.65</v>
      </c>
      <c r="D699" s="30">
        <v>0</v>
      </c>
      <c r="E699" s="30">
        <v>184.01</v>
      </c>
      <c r="F699" s="30">
        <v>977.46</v>
      </c>
    </row>
    <row r="700" spans="1:6" ht="14.25" customHeight="1" x14ac:dyDescent="0.2">
      <c r="A700" s="71">
        <f t="shared" si="10"/>
        <v>43736.458330000001</v>
      </c>
      <c r="B700" s="26">
        <v>11</v>
      </c>
      <c r="C700" s="30">
        <v>936.54</v>
      </c>
      <c r="D700" s="30">
        <v>0</v>
      </c>
      <c r="E700" s="30">
        <v>23.37</v>
      </c>
      <c r="F700" s="30">
        <v>977.35</v>
      </c>
    </row>
    <row r="701" spans="1:6" ht="14.25" customHeight="1" x14ac:dyDescent="0.2">
      <c r="A701" s="71">
        <f t="shared" si="10"/>
        <v>43736.5</v>
      </c>
      <c r="B701" s="26">
        <v>12</v>
      </c>
      <c r="C701" s="30">
        <v>932.7</v>
      </c>
      <c r="D701" s="30">
        <v>0</v>
      </c>
      <c r="E701" s="30">
        <v>181.18</v>
      </c>
      <c r="F701" s="30">
        <v>973.51</v>
      </c>
    </row>
    <row r="702" spans="1:6" ht="14.25" customHeight="1" x14ac:dyDescent="0.2">
      <c r="A702" s="71">
        <f t="shared" si="10"/>
        <v>43736.541669999999</v>
      </c>
      <c r="B702" s="26">
        <v>13</v>
      </c>
      <c r="C702" s="30">
        <v>934.26</v>
      </c>
      <c r="D702" s="30">
        <v>0</v>
      </c>
      <c r="E702" s="30">
        <v>170.84</v>
      </c>
      <c r="F702" s="30">
        <v>975.07</v>
      </c>
    </row>
    <row r="703" spans="1:6" ht="14.25" customHeight="1" x14ac:dyDescent="0.2">
      <c r="A703" s="71">
        <f t="shared" si="10"/>
        <v>43736.583330000001</v>
      </c>
      <c r="B703" s="26">
        <v>14</v>
      </c>
      <c r="C703" s="30">
        <v>932.14</v>
      </c>
      <c r="D703" s="30">
        <v>0</v>
      </c>
      <c r="E703" s="30">
        <v>128.77000000000001</v>
      </c>
      <c r="F703" s="30">
        <v>972.95</v>
      </c>
    </row>
    <row r="704" spans="1:6" ht="14.25" customHeight="1" x14ac:dyDescent="0.2">
      <c r="A704" s="71">
        <f t="shared" si="10"/>
        <v>43736.625</v>
      </c>
      <c r="B704" s="26">
        <v>15</v>
      </c>
      <c r="C704" s="30">
        <v>927.48</v>
      </c>
      <c r="D704" s="30">
        <v>0</v>
      </c>
      <c r="E704" s="30">
        <v>35.78</v>
      </c>
      <c r="F704" s="30">
        <v>968.29</v>
      </c>
    </row>
    <row r="705" spans="1:6" ht="14.25" customHeight="1" x14ac:dyDescent="0.2">
      <c r="A705" s="71">
        <f t="shared" si="10"/>
        <v>43736.666669999999</v>
      </c>
      <c r="B705" s="26">
        <v>16</v>
      </c>
      <c r="C705" s="30">
        <v>925.29</v>
      </c>
      <c r="D705" s="30">
        <v>0</v>
      </c>
      <c r="E705" s="30">
        <v>25.44</v>
      </c>
      <c r="F705" s="30">
        <v>966.1</v>
      </c>
    </row>
    <row r="706" spans="1:6" ht="14.25" customHeight="1" x14ac:dyDescent="0.2">
      <c r="A706" s="71">
        <f t="shared" ref="A706:A769" si="11">A682+1</f>
        <v>43736.708330000001</v>
      </c>
      <c r="B706" s="26">
        <v>17</v>
      </c>
      <c r="C706" s="30">
        <v>955.73</v>
      </c>
      <c r="D706" s="30">
        <v>0</v>
      </c>
      <c r="E706" s="30">
        <v>100.42</v>
      </c>
      <c r="F706" s="30">
        <v>996.54</v>
      </c>
    </row>
    <row r="707" spans="1:6" ht="14.25" customHeight="1" x14ac:dyDescent="0.2">
      <c r="A707" s="71">
        <f t="shared" si="11"/>
        <v>43736.75</v>
      </c>
      <c r="B707" s="26">
        <v>18</v>
      </c>
      <c r="C707" s="30">
        <v>1048.92</v>
      </c>
      <c r="D707" s="30">
        <v>166.3</v>
      </c>
      <c r="E707" s="30">
        <v>0</v>
      </c>
      <c r="F707" s="30">
        <v>1089.73</v>
      </c>
    </row>
    <row r="708" spans="1:6" ht="14.25" customHeight="1" x14ac:dyDescent="0.2">
      <c r="A708" s="71">
        <f t="shared" si="11"/>
        <v>43736.791669999999</v>
      </c>
      <c r="B708" s="26">
        <v>19</v>
      </c>
      <c r="C708" s="30">
        <v>1114.8800000000001</v>
      </c>
      <c r="D708" s="30">
        <v>0</v>
      </c>
      <c r="E708" s="30">
        <v>66.069999999999993</v>
      </c>
      <c r="F708" s="30">
        <v>1155.69</v>
      </c>
    </row>
    <row r="709" spans="1:6" ht="14.25" customHeight="1" x14ac:dyDescent="0.2">
      <c r="A709" s="71">
        <f t="shared" si="11"/>
        <v>43736.833330000001</v>
      </c>
      <c r="B709" s="26">
        <v>20</v>
      </c>
      <c r="C709" s="30">
        <v>1139.8499999999999</v>
      </c>
      <c r="D709" s="30">
        <v>0</v>
      </c>
      <c r="E709" s="30">
        <v>533.63</v>
      </c>
      <c r="F709" s="30">
        <v>1180.6600000000001</v>
      </c>
    </row>
    <row r="710" spans="1:6" ht="14.25" customHeight="1" x14ac:dyDescent="0.2">
      <c r="A710" s="71">
        <f t="shared" si="11"/>
        <v>43736.875</v>
      </c>
      <c r="B710" s="26">
        <v>21</v>
      </c>
      <c r="C710" s="30">
        <v>1039.5</v>
      </c>
      <c r="D710" s="30">
        <v>0</v>
      </c>
      <c r="E710" s="30">
        <v>416.11</v>
      </c>
      <c r="F710" s="30">
        <v>1080.31</v>
      </c>
    </row>
    <row r="711" spans="1:6" ht="14.25" customHeight="1" x14ac:dyDescent="0.2">
      <c r="A711" s="71">
        <f t="shared" si="11"/>
        <v>43736.916669999999</v>
      </c>
      <c r="B711" s="26">
        <v>22</v>
      </c>
      <c r="C711" s="30">
        <v>895.45</v>
      </c>
      <c r="D711" s="30">
        <v>0</v>
      </c>
      <c r="E711" s="30">
        <v>606.67999999999995</v>
      </c>
      <c r="F711" s="30">
        <v>936.26</v>
      </c>
    </row>
    <row r="712" spans="1:6" ht="14.25" customHeight="1" x14ac:dyDescent="0.2">
      <c r="A712" s="71">
        <f t="shared" si="11"/>
        <v>43736.958330000001</v>
      </c>
      <c r="B712" s="26">
        <v>23</v>
      </c>
      <c r="C712" s="30">
        <v>986.67</v>
      </c>
      <c r="D712" s="30">
        <v>0</v>
      </c>
      <c r="E712" s="30">
        <v>372.27</v>
      </c>
      <c r="F712" s="30">
        <v>1027.48</v>
      </c>
    </row>
    <row r="713" spans="1:6" x14ac:dyDescent="0.2">
      <c r="A713" s="71">
        <f t="shared" si="11"/>
        <v>43737</v>
      </c>
      <c r="B713" s="26">
        <v>0</v>
      </c>
      <c r="C713" s="30">
        <v>908.94</v>
      </c>
      <c r="D713" s="30">
        <v>0</v>
      </c>
      <c r="E713" s="30">
        <v>134.28</v>
      </c>
      <c r="F713" s="30">
        <v>949.75</v>
      </c>
    </row>
    <row r="714" spans="1:6" x14ac:dyDescent="0.2">
      <c r="A714" s="71">
        <f t="shared" si="11"/>
        <v>43737.041669999999</v>
      </c>
      <c r="B714" s="26">
        <v>1</v>
      </c>
      <c r="C714" s="30">
        <v>897.66</v>
      </c>
      <c r="D714" s="30">
        <v>0</v>
      </c>
      <c r="E714" s="30">
        <v>190.53</v>
      </c>
      <c r="F714" s="30">
        <v>938.47</v>
      </c>
    </row>
    <row r="715" spans="1:6" x14ac:dyDescent="0.2">
      <c r="A715" s="71">
        <f t="shared" si="11"/>
        <v>43737.083330000001</v>
      </c>
      <c r="B715" s="26">
        <v>2</v>
      </c>
      <c r="C715" s="30">
        <v>896.11</v>
      </c>
      <c r="D715" s="30">
        <v>0</v>
      </c>
      <c r="E715" s="30">
        <v>187.22</v>
      </c>
      <c r="F715" s="30">
        <v>936.92</v>
      </c>
    </row>
    <row r="716" spans="1:6" x14ac:dyDescent="0.2">
      <c r="A716" s="71">
        <f t="shared" si="11"/>
        <v>43737.125</v>
      </c>
      <c r="B716" s="26">
        <v>3</v>
      </c>
      <c r="C716" s="30">
        <v>896.12</v>
      </c>
      <c r="D716" s="30">
        <v>0</v>
      </c>
      <c r="E716" s="30">
        <v>130.34</v>
      </c>
      <c r="F716" s="30">
        <v>936.93</v>
      </c>
    </row>
    <row r="717" spans="1:6" x14ac:dyDescent="0.2">
      <c r="A717" s="71">
        <f t="shared" si="11"/>
        <v>43737.166669999999</v>
      </c>
      <c r="B717" s="26">
        <v>4</v>
      </c>
      <c r="C717" s="30">
        <v>896.1</v>
      </c>
      <c r="D717" s="30">
        <v>0</v>
      </c>
      <c r="E717" s="30">
        <v>91.6</v>
      </c>
      <c r="F717" s="30">
        <v>936.91</v>
      </c>
    </row>
    <row r="718" spans="1:6" x14ac:dyDescent="0.2">
      <c r="A718" s="71">
        <f t="shared" si="11"/>
        <v>43737.208330000001</v>
      </c>
      <c r="B718" s="26">
        <v>5</v>
      </c>
      <c r="C718" s="30">
        <v>897.37</v>
      </c>
      <c r="D718" s="30">
        <v>0</v>
      </c>
      <c r="E718" s="30">
        <v>34.21</v>
      </c>
      <c r="F718" s="30">
        <v>938.18</v>
      </c>
    </row>
    <row r="719" spans="1:6" x14ac:dyDescent="0.2">
      <c r="A719" s="71">
        <f t="shared" si="11"/>
        <v>43737.25</v>
      </c>
      <c r="B719" s="26">
        <v>6</v>
      </c>
      <c r="C719" s="30">
        <v>895.73</v>
      </c>
      <c r="D719" s="30">
        <v>0</v>
      </c>
      <c r="E719" s="30">
        <v>1.48</v>
      </c>
      <c r="F719" s="30">
        <v>936.54</v>
      </c>
    </row>
    <row r="720" spans="1:6" x14ac:dyDescent="0.2">
      <c r="A720" s="71">
        <f t="shared" si="11"/>
        <v>43737.291669999999</v>
      </c>
      <c r="B720" s="26">
        <v>7</v>
      </c>
      <c r="C720" s="30">
        <v>918.05</v>
      </c>
      <c r="D720" s="30">
        <v>0</v>
      </c>
      <c r="E720" s="30">
        <v>74.58</v>
      </c>
      <c r="F720" s="30">
        <v>958.86</v>
      </c>
    </row>
    <row r="721" spans="1:6" x14ac:dyDescent="0.2">
      <c r="A721" s="71">
        <f t="shared" si="11"/>
        <v>43737.333330000001</v>
      </c>
      <c r="B721" s="26">
        <v>8</v>
      </c>
      <c r="C721" s="30">
        <v>895.92</v>
      </c>
      <c r="D721" s="30">
        <v>0</v>
      </c>
      <c r="E721" s="30">
        <v>3.48</v>
      </c>
      <c r="F721" s="30">
        <v>936.73</v>
      </c>
    </row>
    <row r="722" spans="1:6" x14ac:dyDescent="0.2">
      <c r="A722" s="71">
        <f t="shared" si="11"/>
        <v>43737.375</v>
      </c>
      <c r="B722" s="26">
        <v>9</v>
      </c>
      <c r="C722" s="30">
        <v>895.89</v>
      </c>
      <c r="D722" s="30">
        <v>0</v>
      </c>
      <c r="E722" s="30">
        <v>245.53</v>
      </c>
      <c r="F722" s="30">
        <v>936.7</v>
      </c>
    </row>
    <row r="723" spans="1:6" x14ac:dyDescent="0.2">
      <c r="A723" s="71">
        <f t="shared" si="11"/>
        <v>43737.416669999999</v>
      </c>
      <c r="B723" s="26">
        <v>10</v>
      </c>
      <c r="C723" s="30">
        <v>895.88</v>
      </c>
      <c r="D723" s="30">
        <v>0</v>
      </c>
      <c r="E723" s="30">
        <v>259.89999999999998</v>
      </c>
      <c r="F723" s="30">
        <v>936.69</v>
      </c>
    </row>
    <row r="724" spans="1:6" x14ac:dyDescent="0.2">
      <c r="A724" s="71">
        <f t="shared" si="11"/>
        <v>43737.458330000001</v>
      </c>
      <c r="B724" s="26">
        <v>11</v>
      </c>
      <c r="C724" s="30">
        <v>895.89</v>
      </c>
      <c r="D724" s="30">
        <v>0</v>
      </c>
      <c r="E724" s="30">
        <v>225.31</v>
      </c>
      <c r="F724" s="30">
        <v>936.7</v>
      </c>
    </row>
    <row r="725" spans="1:6" x14ac:dyDescent="0.2">
      <c r="A725" s="71">
        <f t="shared" si="11"/>
        <v>43737.5</v>
      </c>
      <c r="B725" s="26">
        <v>12</v>
      </c>
      <c r="C725" s="30">
        <v>909.39</v>
      </c>
      <c r="D725" s="30">
        <v>0</v>
      </c>
      <c r="E725" s="30">
        <v>249.8</v>
      </c>
      <c r="F725" s="30">
        <v>950.2</v>
      </c>
    </row>
    <row r="726" spans="1:6" x14ac:dyDescent="0.2">
      <c r="A726" s="71">
        <f t="shared" si="11"/>
        <v>43737.541669999999</v>
      </c>
      <c r="B726" s="26">
        <v>13</v>
      </c>
      <c r="C726" s="30">
        <v>895.9</v>
      </c>
      <c r="D726" s="30">
        <v>0</v>
      </c>
      <c r="E726" s="30">
        <v>293.25</v>
      </c>
      <c r="F726" s="30">
        <v>936.71</v>
      </c>
    </row>
    <row r="727" spans="1:6" x14ac:dyDescent="0.2">
      <c r="A727" s="71">
        <f t="shared" si="11"/>
        <v>43737.583330000001</v>
      </c>
      <c r="B727" s="26">
        <v>14</v>
      </c>
      <c r="C727" s="30">
        <v>895.9</v>
      </c>
      <c r="D727" s="30">
        <v>0</v>
      </c>
      <c r="E727" s="30">
        <v>248.11</v>
      </c>
      <c r="F727" s="30">
        <v>936.71</v>
      </c>
    </row>
    <row r="728" spans="1:6" x14ac:dyDescent="0.2">
      <c r="A728" s="71">
        <f t="shared" si="11"/>
        <v>43737.625</v>
      </c>
      <c r="B728" s="26">
        <v>15</v>
      </c>
      <c r="C728" s="30">
        <v>895.9</v>
      </c>
      <c r="D728" s="30">
        <v>0</v>
      </c>
      <c r="E728" s="30">
        <v>260.26</v>
      </c>
      <c r="F728" s="30">
        <v>936.71</v>
      </c>
    </row>
    <row r="729" spans="1:6" x14ac:dyDescent="0.2">
      <c r="A729" s="71">
        <f t="shared" si="11"/>
        <v>43737.666669999999</v>
      </c>
      <c r="B729" s="26">
        <v>16</v>
      </c>
      <c r="C729" s="30">
        <v>895.89</v>
      </c>
      <c r="D729" s="30">
        <v>0</v>
      </c>
      <c r="E729" s="30">
        <v>225.03</v>
      </c>
      <c r="F729" s="30">
        <v>936.7</v>
      </c>
    </row>
    <row r="730" spans="1:6" x14ac:dyDescent="0.2">
      <c r="A730" s="71">
        <f t="shared" si="11"/>
        <v>43737.708330000001</v>
      </c>
      <c r="B730" s="26">
        <v>17</v>
      </c>
      <c r="C730" s="30">
        <v>909.48</v>
      </c>
      <c r="D730" s="30">
        <v>0</v>
      </c>
      <c r="E730" s="30">
        <v>170.36</v>
      </c>
      <c r="F730" s="30">
        <v>950.29</v>
      </c>
    </row>
    <row r="731" spans="1:6" x14ac:dyDescent="0.2">
      <c r="A731" s="71">
        <f t="shared" si="11"/>
        <v>43737.75</v>
      </c>
      <c r="B731" s="26">
        <v>18</v>
      </c>
      <c r="C731" s="30">
        <v>1043.79</v>
      </c>
      <c r="D731" s="30">
        <v>200.63</v>
      </c>
      <c r="E731" s="30">
        <v>0</v>
      </c>
      <c r="F731" s="30">
        <v>1084.5999999999999</v>
      </c>
    </row>
    <row r="732" spans="1:6" x14ac:dyDescent="0.2">
      <c r="A732" s="71">
        <f t="shared" si="11"/>
        <v>43737.791669999999</v>
      </c>
      <c r="B732" s="26">
        <v>19</v>
      </c>
      <c r="C732" s="30">
        <v>1080.8599999999999</v>
      </c>
      <c r="D732" s="30">
        <v>0</v>
      </c>
      <c r="E732" s="30">
        <v>165.73</v>
      </c>
      <c r="F732" s="30">
        <v>1121.67</v>
      </c>
    </row>
    <row r="733" spans="1:6" x14ac:dyDescent="0.2">
      <c r="A733" s="71">
        <f t="shared" si="11"/>
        <v>43737.833330000001</v>
      </c>
      <c r="B733" s="26">
        <v>20</v>
      </c>
      <c r="C733" s="30">
        <v>1078.5999999999999</v>
      </c>
      <c r="D733" s="30">
        <v>0</v>
      </c>
      <c r="E733" s="30">
        <v>193.85</v>
      </c>
      <c r="F733" s="30">
        <v>1119.4100000000001</v>
      </c>
    </row>
    <row r="734" spans="1:6" x14ac:dyDescent="0.2">
      <c r="A734" s="71">
        <f t="shared" si="11"/>
        <v>43737.875</v>
      </c>
      <c r="B734" s="26">
        <v>21</v>
      </c>
      <c r="C734" s="30">
        <v>1027.55</v>
      </c>
      <c r="D734" s="30">
        <v>0</v>
      </c>
      <c r="E734" s="30">
        <v>235.76</v>
      </c>
      <c r="F734" s="30">
        <v>1068.3599999999999</v>
      </c>
    </row>
    <row r="735" spans="1:6" x14ac:dyDescent="0.2">
      <c r="A735" s="71">
        <f t="shared" si="11"/>
        <v>43737.916669999999</v>
      </c>
      <c r="B735" s="26">
        <v>22</v>
      </c>
      <c r="C735" s="30">
        <v>895.16</v>
      </c>
      <c r="D735" s="30">
        <v>0</v>
      </c>
      <c r="E735" s="30">
        <v>195.49</v>
      </c>
      <c r="F735" s="30">
        <v>935.97</v>
      </c>
    </row>
    <row r="736" spans="1:6" x14ac:dyDescent="0.2">
      <c r="A736" s="71">
        <f t="shared" si="11"/>
        <v>43737.958330000001</v>
      </c>
      <c r="B736" s="26">
        <v>23</v>
      </c>
      <c r="C736" s="30">
        <v>989.85</v>
      </c>
      <c r="D736" s="30">
        <v>0</v>
      </c>
      <c r="E736" s="30">
        <v>471.32</v>
      </c>
      <c r="F736" s="30">
        <v>1030.6600000000001</v>
      </c>
    </row>
    <row r="737" spans="1:6" x14ac:dyDescent="0.2">
      <c r="A737" s="71">
        <f t="shared" si="11"/>
        <v>43738</v>
      </c>
      <c r="B737" s="26">
        <v>0</v>
      </c>
      <c r="C737" s="30">
        <v>904.01</v>
      </c>
      <c r="D737" s="30">
        <v>0</v>
      </c>
      <c r="E737" s="30">
        <v>1023.23</v>
      </c>
      <c r="F737" s="30">
        <v>944.82</v>
      </c>
    </row>
    <row r="738" spans="1:6" x14ac:dyDescent="0.2">
      <c r="A738" s="71">
        <f t="shared" si="11"/>
        <v>43738.041669999999</v>
      </c>
      <c r="B738" s="26">
        <v>1</v>
      </c>
      <c r="C738" s="30">
        <v>896.82</v>
      </c>
      <c r="D738" s="30">
        <v>0</v>
      </c>
      <c r="E738" s="30">
        <v>950.47</v>
      </c>
      <c r="F738" s="30">
        <v>937.63</v>
      </c>
    </row>
    <row r="739" spans="1:6" x14ac:dyDescent="0.2">
      <c r="A739" s="71">
        <f t="shared" si="11"/>
        <v>43738.083330000001</v>
      </c>
      <c r="B739" s="26">
        <v>2</v>
      </c>
      <c r="C739" s="30">
        <v>896.14</v>
      </c>
      <c r="D739" s="30">
        <v>0</v>
      </c>
      <c r="E739" s="30">
        <v>51.66</v>
      </c>
      <c r="F739" s="30">
        <v>936.95</v>
      </c>
    </row>
    <row r="740" spans="1:6" x14ac:dyDescent="0.2">
      <c r="A740" s="71">
        <f t="shared" si="11"/>
        <v>43738.125</v>
      </c>
      <c r="B740" s="26">
        <v>3</v>
      </c>
      <c r="C740" s="30">
        <v>896.14</v>
      </c>
      <c r="D740" s="30">
        <v>0</v>
      </c>
      <c r="E740" s="30">
        <v>120.28</v>
      </c>
      <c r="F740" s="30">
        <v>936.95</v>
      </c>
    </row>
    <row r="741" spans="1:6" x14ac:dyDescent="0.2">
      <c r="A741" s="71">
        <f t="shared" si="11"/>
        <v>43738.166669999999</v>
      </c>
      <c r="B741" s="26">
        <v>4</v>
      </c>
      <c r="C741" s="30">
        <v>896.1</v>
      </c>
      <c r="D741" s="30">
        <v>9.59</v>
      </c>
      <c r="E741" s="30">
        <v>0</v>
      </c>
      <c r="F741" s="30">
        <v>936.91</v>
      </c>
    </row>
    <row r="742" spans="1:6" x14ac:dyDescent="0.2">
      <c r="A742" s="71">
        <f t="shared" si="11"/>
        <v>43738.208330000001</v>
      </c>
      <c r="B742" s="26">
        <v>5</v>
      </c>
      <c r="C742" s="30">
        <v>896.1</v>
      </c>
      <c r="D742" s="30">
        <v>40.83</v>
      </c>
      <c r="E742" s="30">
        <v>0</v>
      </c>
      <c r="F742" s="30">
        <v>936.91</v>
      </c>
    </row>
    <row r="743" spans="1:6" x14ac:dyDescent="0.2">
      <c r="A743" s="71">
        <f t="shared" si="11"/>
        <v>43738.25</v>
      </c>
      <c r="B743" s="26">
        <v>6</v>
      </c>
      <c r="C743" s="30">
        <v>900.62</v>
      </c>
      <c r="D743" s="30">
        <v>0</v>
      </c>
      <c r="E743" s="30">
        <v>107.56</v>
      </c>
      <c r="F743" s="30">
        <v>941.43</v>
      </c>
    </row>
    <row r="744" spans="1:6" x14ac:dyDescent="0.2">
      <c r="A744" s="71">
        <f t="shared" si="11"/>
        <v>43738.291669999999</v>
      </c>
      <c r="B744" s="26">
        <v>7</v>
      </c>
      <c r="C744" s="30">
        <v>1012.67</v>
      </c>
      <c r="D744" s="30">
        <v>0</v>
      </c>
      <c r="E744" s="30">
        <v>53.92</v>
      </c>
      <c r="F744" s="30">
        <v>1053.48</v>
      </c>
    </row>
    <row r="745" spans="1:6" x14ac:dyDescent="0.2">
      <c r="A745" s="71">
        <f t="shared" si="11"/>
        <v>43738.333330000001</v>
      </c>
      <c r="B745" s="26">
        <v>8</v>
      </c>
      <c r="C745" s="30">
        <v>895.88</v>
      </c>
      <c r="D745" s="30">
        <v>0</v>
      </c>
      <c r="E745" s="30">
        <v>241.21</v>
      </c>
      <c r="F745" s="30">
        <v>936.69</v>
      </c>
    </row>
    <row r="746" spans="1:6" x14ac:dyDescent="0.2">
      <c r="A746" s="71">
        <f t="shared" si="11"/>
        <v>43738.375</v>
      </c>
      <c r="B746" s="26">
        <v>9</v>
      </c>
      <c r="C746" s="30">
        <v>977.75</v>
      </c>
      <c r="D746" s="30">
        <v>0</v>
      </c>
      <c r="E746" s="30">
        <v>320.52</v>
      </c>
      <c r="F746" s="30">
        <v>1018.56</v>
      </c>
    </row>
    <row r="747" spans="1:6" x14ac:dyDescent="0.2">
      <c r="A747" s="71">
        <f t="shared" si="11"/>
        <v>43738.416669999999</v>
      </c>
      <c r="B747" s="26">
        <v>10</v>
      </c>
      <c r="C747" s="30">
        <v>977.89</v>
      </c>
      <c r="D747" s="30">
        <v>0</v>
      </c>
      <c r="E747" s="30">
        <v>455.3</v>
      </c>
      <c r="F747" s="30">
        <v>1018.7</v>
      </c>
    </row>
    <row r="748" spans="1:6" x14ac:dyDescent="0.2">
      <c r="A748" s="71">
        <f t="shared" si="11"/>
        <v>43738.458330000001</v>
      </c>
      <c r="B748" s="26">
        <v>11</v>
      </c>
      <c r="C748" s="30">
        <v>977.5</v>
      </c>
      <c r="D748" s="30">
        <v>0</v>
      </c>
      <c r="E748" s="30">
        <v>445.19</v>
      </c>
      <c r="F748" s="30">
        <v>1018.31</v>
      </c>
    </row>
    <row r="749" spans="1:6" x14ac:dyDescent="0.2">
      <c r="A749" s="71">
        <f t="shared" si="11"/>
        <v>43738.5</v>
      </c>
      <c r="B749" s="26">
        <v>12</v>
      </c>
      <c r="C749" s="30">
        <v>976.54</v>
      </c>
      <c r="D749" s="30">
        <v>0</v>
      </c>
      <c r="E749" s="30">
        <v>460.66</v>
      </c>
      <c r="F749" s="30">
        <v>1017.35</v>
      </c>
    </row>
    <row r="750" spans="1:6" x14ac:dyDescent="0.2">
      <c r="A750" s="71">
        <f t="shared" si="11"/>
        <v>43738.541669999999</v>
      </c>
      <c r="B750" s="26">
        <v>13</v>
      </c>
      <c r="C750" s="30">
        <v>976.75</v>
      </c>
      <c r="D750" s="30">
        <v>0</v>
      </c>
      <c r="E750" s="30">
        <v>460.65</v>
      </c>
      <c r="F750" s="30">
        <v>1017.56</v>
      </c>
    </row>
    <row r="751" spans="1:6" x14ac:dyDescent="0.2">
      <c r="A751" s="71">
        <f t="shared" si="11"/>
        <v>43738.583330000001</v>
      </c>
      <c r="B751" s="26">
        <v>14</v>
      </c>
      <c r="C751" s="30">
        <v>977.06</v>
      </c>
      <c r="D751" s="30">
        <v>0</v>
      </c>
      <c r="E751" s="30">
        <v>482.18</v>
      </c>
      <c r="F751" s="30">
        <v>1017.87</v>
      </c>
    </row>
    <row r="752" spans="1:6" x14ac:dyDescent="0.2">
      <c r="A752" s="71">
        <f t="shared" si="11"/>
        <v>43738.625</v>
      </c>
      <c r="B752" s="26">
        <v>15</v>
      </c>
      <c r="C752" s="30">
        <v>977.43</v>
      </c>
      <c r="D752" s="30">
        <v>0</v>
      </c>
      <c r="E752" s="30">
        <v>563.9</v>
      </c>
      <c r="F752" s="30">
        <v>1018.24</v>
      </c>
    </row>
    <row r="753" spans="1:6" x14ac:dyDescent="0.2">
      <c r="A753" s="71">
        <f t="shared" si="11"/>
        <v>43738.666669999999</v>
      </c>
      <c r="B753" s="26">
        <v>16</v>
      </c>
      <c r="C753" s="30">
        <v>974.95</v>
      </c>
      <c r="D753" s="30">
        <v>0</v>
      </c>
      <c r="E753" s="30">
        <v>566.17999999999995</v>
      </c>
      <c r="F753" s="30">
        <v>1015.76</v>
      </c>
    </row>
    <row r="754" spans="1:6" x14ac:dyDescent="0.2">
      <c r="A754" s="71">
        <f t="shared" si="11"/>
        <v>43738.708330000001</v>
      </c>
      <c r="B754" s="26">
        <v>17</v>
      </c>
      <c r="C754" s="30">
        <v>974.53</v>
      </c>
      <c r="D754" s="30">
        <v>83.23</v>
      </c>
      <c r="E754" s="30">
        <v>0</v>
      </c>
      <c r="F754" s="30">
        <v>1015.34</v>
      </c>
    </row>
    <row r="755" spans="1:6" x14ac:dyDescent="0.2">
      <c r="A755" s="71">
        <f t="shared" si="11"/>
        <v>43738.75</v>
      </c>
      <c r="B755" s="26">
        <v>18</v>
      </c>
      <c r="C755" s="30">
        <v>1070.69</v>
      </c>
      <c r="D755" s="30">
        <v>0</v>
      </c>
      <c r="E755" s="30">
        <v>13.95</v>
      </c>
      <c r="F755" s="30">
        <v>1111.5</v>
      </c>
    </row>
    <row r="756" spans="1:6" x14ac:dyDescent="0.2">
      <c r="A756" s="71">
        <f t="shared" si="11"/>
        <v>43738.791669999999</v>
      </c>
      <c r="B756" s="26">
        <v>19</v>
      </c>
      <c r="C756" s="30">
        <v>1088.78</v>
      </c>
      <c r="D756" s="30">
        <v>0</v>
      </c>
      <c r="E756" s="30">
        <v>500.12</v>
      </c>
      <c r="F756" s="30">
        <v>1129.5899999999999</v>
      </c>
    </row>
    <row r="757" spans="1:6" x14ac:dyDescent="0.2">
      <c r="A757" s="71">
        <f t="shared" si="11"/>
        <v>43738.833330000001</v>
      </c>
      <c r="B757" s="26">
        <v>20</v>
      </c>
      <c r="C757" s="30">
        <v>1050.52</v>
      </c>
      <c r="D757" s="30">
        <v>0</v>
      </c>
      <c r="E757" s="30">
        <v>64.459999999999994</v>
      </c>
      <c r="F757" s="30">
        <v>1091.33</v>
      </c>
    </row>
    <row r="758" spans="1:6" x14ac:dyDescent="0.2">
      <c r="A758" s="71">
        <f t="shared" si="11"/>
        <v>43738.875</v>
      </c>
      <c r="B758" s="26">
        <v>21</v>
      </c>
      <c r="C758" s="30">
        <v>1001.57</v>
      </c>
      <c r="D758" s="30">
        <v>0</v>
      </c>
      <c r="E758" s="30">
        <v>498.53</v>
      </c>
      <c r="F758" s="30">
        <v>1042.3800000000001</v>
      </c>
    </row>
    <row r="759" spans="1:6" x14ac:dyDescent="0.2">
      <c r="A759" s="71">
        <f t="shared" si="11"/>
        <v>43738.916669999999</v>
      </c>
      <c r="B759" s="26">
        <v>22</v>
      </c>
      <c r="C759" s="30">
        <v>895.29</v>
      </c>
      <c r="D759" s="30">
        <v>0</v>
      </c>
      <c r="E759" s="30">
        <v>633.91</v>
      </c>
      <c r="F759" s="30">
        <v>936.1</v>
      </c>
    </row>
    <row r="760" spans="1:6" x14ac:dyDescent="0.2">
      <c r="A760" s="71">
        <f t="shared" si="11"/>
        <v>43738.958330000001</v>
      </c>
      <c r="B760" s="26">
        <v>23</v>
      </c>
      <c r="C760" s="30">
        <v>940.77</v>
      </c>
      <c r="D760" s="30">
        <v>0</v>
      </c>
      <c r="E760" s="30">
        <v>1111.47</v>
      </c>
      <c r="F760" s="30">
        <v>981.58</v>
      </c>
    </row>
    <row r="761" spans="1:6" hidden="1" x14ac:dyDescent="0.2">
      <c r="A761" s="71">
        <f t="shared" si="11"/>
        <v>43739</v>
      </c>
      <c r="B761" s="26">
        <v>0</v>
      </c>
      <c r="C761" s="30"/>
      <c r="D761" s="30"/>
      <c r="E761" s="30"/>
      <c r="F761" s="30"/>
    </row>
    <row r="762" spans="1:6" hidden="1" x14ac:dyDescent="0.2">
      <c r="A762" s="71">
        <f t="shared" si="11"/>
        <v>43739.041669999999</v>
      </c>
      <c r="B762" s="26">
        <v>1</v>
      </c>
      <c r="C762" s="30"/>
      <c r="D762" s="30"/>
      <c r="E762" s="30"/>
      <c r="F762" s="30"/>
    </row>
    <row r="763" spans="1:6" hidden="1" x14ac:dyDescent="0.2">
      <c r="A763" s="71">
        <f t="shared" si="11"/>
        <v>43739.083330000001</v>
      </c>
      <c r="B763" s="26">
        <v>2</v>
      </c>
      <c r="C763" s="30"/>
      <c r="D763" s="30"/>
      <c r="E763" s="30"/>
      <c r="F763" s="30"/>
    </row>
    <row r="764" spans="1:6" hidden="1" x14ac:dyDescent="0.2">
      <c r="A764" s="71">
        <f t="shared" si="11"/>
        <v>43739.125</v>
      </c>
      <c r="B764" s="26">
        <v>3</v>
      </c>
      <c r="C764" s="30"/>
      <c r="D764" s="30"/>
      <c r="E764" s="30"/>
      <c r="F764" s="30"/>
    </row>
    <row r="765" spans="1:6" hidden="1" x14ac:dyDescent="0.2">
      <c r="A765" s="71">
        <f t="shared" si="11"/>
        <v>43739.166669999999</v>
      </c>
      <c r="B765" s="26">
        <v>4</v>
      </c>
      <c r="C765" s="30"/>
      <c r="D765" s="30"/>
      <c r="E765" s="30"/>
      <c r="F765" s="30"/>
    </row>
    <row r="766" spans="1:6" hidden="1" x14ac:dyDescent="0.2">
      <c r="A766" s="71">
        <f t="shared" si="11"/>
        <v>43739.208330000001</v>
      </c>
      <c r="B766" s="26">
        <v>5</v>
      </c>
      <c r="C766" s="30"/>
      <c r="D766" s="30"/>
      <c r="E766" s="30"/>
      <c r="F766" s="30"/>
    </row>
    <row r="767" spans="1:6" hidden="1" x14ac:dyDescent="0.2">
      <c r="A767" s="71">
        <f t="shared" si="11"/>
        <v>43739.25</v>
      </c>
      <c r="B767" s="26">
        <v>6</v>
      </c>
      <c r="C767" s="30"/>
      <c r="D767" s="30"/>
      <c r="E767" s="30"/>
      <c r="F767" s="30"/>
    </row>
    <row r="768" spans="1:6" hidden="1" x14ac:dyDescent="0.2">
      <c r="A768" s="71">
        <f t="shared" si="11"/>
        <v>43739.291669999999</v>
      </c>
      <c r="B768" s="26">
        <v>7</v>
      </c>
      <c r="C768" s="30"/>
      <c r="D768" s="30"/>
      <c r="E768" s="30"/>
      <c r="F768" s="30"/>
    </row>
    <row r="769" spans="1:6" hidden="1" x14ac:dyDescent="0.2">
      <c r="A769" s="71">
        <f t="shared" si="11"/>
        <v>43739.333330000001</v>
      </c>
      <c r="B769" s="26">
        <v>8</v>
      </c>
      <c r="C769" s="30"/>
      <c r="D769" s="30"/>
      <c r="E769" s="30"/>
      <c r="F769" s="30"/>
    </row>
    <row r="770" spans="1:6" hidden="1" x14ac:dyDescent="0.2">
      <c r="A770" s="71">
        <f t="shared" ref="A770:A784" si="12">A746+1</f>
        <v>43739.375</v>
      </c>
      <c r="B770" s="26">
        <v>9</v>
      </c>
      <c r="C770" s="30"/>
      <c r="D770" s="30"/>
      <c r="E770" s="30"/>
      <c r="F770" s="30"/>
    </row>
    <row r="771" spans="1:6" hidden="1" x14ac:dyDescent="0.2">
      <c r="A771" s="71">
        <f t="shared" si="12"/>
        <v>43739.416669999999</v>
      </c>
      <c r="B771" s="26">
        <v>10</v>
      </c>
      <c r="C771" s="30"/>
      <c r="D771" s="30"/>
      <c r="E771" s="30"/>
      <c r="F771" s="30"/>
    </row>
    <row r="772" spans="1:6" hidden="1" x14ac:dyDescent="0.2">
      <c r="A772" s="71">
        <f t="shared" si="12"/>
        <v>43739.458330000001</v>
      </c>
      <c r="B772" s="26">
        <v>11</v>
      </c>
      <c r="C772" s="30"/>
      <c r="D772" s="30"/>
      <c r="E772" s="30"/>
      <c r="F772" s="30"/>
    </row>
    <row r="773" spans="1:6" hidden="1" x14ac:dyDescent="0.2">
      <c r="A773" s="71">
        <f t="shared" si="12"/>
        <v>43739.5</v>
      </c>
      <c r="B773" s="26">
        <v>12</v>
      </c>
      <c r="C773" s="30"/>
      <c r="D773" s="30"/>
      <c r="E773" s="30"/>
      <c r="F773" s="30"/>
    </row>
    <row r="774" spans="1:6" hidden="1" x14ac:dyDescent="0.2">
      <c r="A774" s="71">
        <f t="shared" si="12"/>
        <v>43739.541669999999</v>
      </c>
      <c r="B774" s="26">
        <v>13</v>
      </c>
      <c r="C774" s="30"/>
      <c r="D774" s="30"/>
      <c r="E774" s="30"/>
      <c r="F774" s="30"/>
    </row>
    <row r="775" spans="1:6" hidden="1" x14ac:dyDescent="0.2">
      <c r="A775" s="71">
        <f t="shared" si="12"/>
        <v>43739.583330000001</v>
      </c>
      <c r="B775" s="26">
        <v>14</v>
      </c>
      <c r="C775" s="30"/>
      <c r="D775" s="30"/>
      <c r="E775" s="30"/>
      <c r="F775" s="30"/>
    </row>
    <row r="776" spans="1:6" hidden="1" x14ac:dyDescent="0.2">
      <c r="A776" s="71">
        <f t="shared" si="12"/>
        <v>43739.625</v>
      </c>
      <c r="B776" s="26">
        <v>15</v>
      </c>
      <c r="C776" s="30"/>
      <c r="D776" s="30"/>
      <c r="E776" s="30"/>
      <c r="F776" s="30"/>
    </row>
    <row r="777" spans="1:6" hidden="1" x14ac:dyDescent="0.2">
      <c r="A777" s="71">
        <f t="shared" si="12"/>
        <v>43739.666669999999</v>
      </c>
      <c r="B777" s="26">
        <v>16</v>
      </c>
      <c r="C777" s="30"/>
      <c r="D777" s="30"/>
      <c r="E777" s="30"/>
      <c r="F777" s="30"/>
    </row>
    <row r="778" spans="1:6" hidden="1" x14ac:dyDescent="0.2">
      <c r="A778" s="71">
        <f t="shared" si="12"/>
        <v>43739.708330000001</v>
      </c>
      <c r="B778" s="26">
        <v>17</v>
      </c>
      <c r="C778" s="30"/>
      <c r="D778" s="30"/>
      <c r="E778" s="30"/>
      <c r="F778" s="30"/>
    </row>
    <row r="779" spans="1:6" hidden="1" x14ac:dyDescent="0.2">
      <c r="A779" s="71">
        <f t="shared" si="12"/>
        <v>43739.75</v>
      </c>
      <c r="B779" s="26">
        <v>18</v>
      </c>
      <c r="C779" s="30"/>
      <c r="D779" s="30"/>
      <c r="E779" s="30"/>
      <c r="F779" s="30"/>
    </row>
    <row r="780" spans="1:6" hidden="1" x14ac:dyDescent="0.2">
      <c r="A780" s="71">
        <f t="shared" si="12"/>
        <v>43739.791669999999</v>
      </c>
      <c r="B780" s="26">
        <v>19</v>
      </c>
      <c r="C780" s="30"/>
      <c r="D780" s="30"/>
      <c r="E780" s="30"/>
      <c r="F780" s="30"/>
    </row>
    <row r="781" spans="1:6" hidden="1" x14ac:dyDescent="0.2">
      <c r="A781" s="71">
        <f t="shared" si="12"/>
        <v>43739.833330000001</v>
      </c>
      <c r="B781" s="26">
        <v>20</v>
      </c>
      <c r="C781" s="30"/>
      <c r="D781" s="30"/>
      <c r="E781" s="30"/>
      <c r="F781" s="30"/>
    </row>
    <row r="782" spans="1:6" hidden="1" x14ac:dyDescent="0.2">
      <c r="A782" s="71">
        <f t="shared" si="12"/>
        <v>43739.875</v>
      </c>
      <c r="B782" s="26">
        <v>21</v>
      </c>
      <c r="C782" s="30"/>
      <c r="D782" s="30"/>
      <c r="E782" s="30"/>
      <c r="F782" s="30"/>
    </row>
    <row r="783" spans="1:6" hidden="1" x14ac:dyDescent="0.2">
      <c r="A783" s="71">
        <f t="shared" si="12"/>
        <v>43739.916669999999</v>
      </c>
      <c r="B783" s="26">
        <v>22</v>
      </c>
      <c r="C783" s="30"/>
      <c r="D783" s="30"/>
      <c r="E783" s="30"/>
      <c r="F783" s="30"/>
    </row>
    <row r="784" spans="1:6" hidden="1" x14ac:dyDescent="0.2">
      <c r="A784" s="71">
        <f t="shared" si="12"/>
        <v>43739.958330000001</v>
      </c>
      <c r="B784" s="26">
        <v>23</v>
      </c>
      <c r="C784" s="30"/>
      <c r="D784" s="30"/>
      <c r="E784" s="30"/>
      <c r="F784" s="3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7" sqref="D7"/>
    </sheetView>
  </sheetViews>
  <sheetFormatPr defaultRowHeight="15" x14ac:dyDescent="0.25"/>
  <cols>
    <col min="1" max="1" width="56.25" style="43" customWidth="1"/>
    <col min="2" max="2" width="24.625" style="43" customWidth="1"/>
    <col min="3" max="5" width="12.125" style="43" customWidth="1"/>
    <col min="6" max="6" width="25.5" style="43" customWidth="1"/>
    <col min="7" max="7" width="25.125" style="43" customWidth="1"/>
    <col min="8" max="8" width="24.625" style="43" customWidth="1"/>
    <col min="9" max="12" width="12.125" style="43" customWidth="1"/>
    <col min="13" max="16384" width="9" style="39"/>
  </cols>
  <sheetData>
    <row r="1" spans="1:12" ht="15.75" x14ac:dyDescent="0.25">
      <c r="A1" s="207" t="s">
        <v>44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5.75" x14ac:dyDescent="0.25">
      <c r="A2" s="210" t="s">
        <v>158</v>
      </c>
      <c r="B2" s="210"/>
      <c r="C2" s="210"/>
      <c r="D2" s="210"/>
      <c r="E2" s="210"/>
      <c r="F2" s="210"/>
      <c r="G2" s="121" t="s">
        <v>165</v>
      </c>
      <c r="H2" s="121"/>
      <c r="I2" s="121"/>
      <c r="J2" s="121"/>
      <c r="K2" s="121"/>
      <c r="L2" s="121"/>
    </row>
    <row r="4" spans="1:12" ht="39" customHeight="1" x14ac:dyDescent="0.2">
      <c r="A4" s="208" t="s">
        <v>45</v>
      </c>
      <c r="B4" s="209" t="s">
        <v>46</v>
      </c>
      <c r="C4" s="209" t="s">
        <v>47</v>
      </c>
      <c r="D4" s="209" t="s">
        <v>48</v>
      </c>
      <c r="E4" s="209" t="s">
        <v>40</v>
      </c>
      <c r="F4" s="209" t="s">
        <v>92</v>
      </c>
      <c r="G4" s="209"/>
      <c r="H4" s="209"/>
      <c r="I4" s="209" t="s">
        <v>49</v>
      </c>
      <c r="J4" s="209"/>
      <c r="K4" s="209"/>
      <c r="L4" s="209"/>
    </row>
    <row r="5" spans="1:12" ht="81.75" customHeight="1" x14ac:dyDescent="0.2">
      <c r="A5" s="208"/>
      <c r="B5" s="209"/>
      <c r="C5" s="209"/>
      <c r="D5" s="209"/>
      <c r="E5" s="209"/>
      <c r="F5" s="9" t="s">
        <v>154</v>
      </c>
      <c r="G5" s="9" t="s">
        <v>7</v>
      </c>
      <c r="H5" s="9" t="s">
        <v>6</v>
      </c>
      <c r="I5" s="40" t="s">
        <v>0</v>
      </c>
      <c r="J5" s="40" t="s">
        <v>1</v>
      </c>
      <c r="K5" s="40" t="s">
        <v>2</v>
      </c>
      <c r="L5" s="40" t="s">
        <v>3</v>
      </c>
    </row>
    <row r="6" spans="1:12" ht="70.5" customHeight="1" x14ac:dyDescent="0.2">
      <c r="A6" s="41" t="s">
        <v>50</v>
      </c>
      <c r="B6" s="97" t="s">
        <v>159</v>
      </c>
      <c r="C6" s="62">
        <v>43647</v>
      </c>
      <c r="D6" s="62">
        <v>43830</v>
      </c>
      <c r="E6" s="40" t="s">
        <v>155</v>
      </c>
      <c r="F6" s="42"/>
      <c r="G6" s="42"/>
      <c r="H6" s="42"/>
      <c r="I6" s="97">
        <v>2148.75</v>
      </c>
      <c r="J6" s="97">
        <v>2887.51</v>
      </c>
      <c r="K6" s="97">
        <v>3221.45</v>
      </c>
      <c r="L6" s="97">
        <v>3769.77</v>
      </c>
    </row>
    <row r="7" spans="1:12" ht="60" x14ac:dyDescent="0.2">
      <c r="A7" s="41" t="s">
        <v>51</v>
      </c>
      <c r="B7" s="97" t="s">
        <v>159</v>
      </c>
      <c r="C7" s="62">
        <v>43647</v>
      </c>
      <c r="D7" s="62">
        <v>43830</v>
      </c>
      <c r="E7" s="118" t="s">
        <v>155</v>
      </c>
      <c r="F7" s="42"/>
      <c r="G7" s="42"/>
      <c r="H7" s="42"/>
      <c r="I7" s="120">
        <v>47.99</v>
      </c>
      <c r="J7" s="120">
        <v>72.19</v>
      </c>
      <c r="K7" s="120">
        <v>254.2</v>
      </c>
      <c r="L7" s="120">
        <v>670.19</v>
      </c>
    </row>
    <row r="8" spans="1:12" ht="57.75" customHeight="1" x14ac:dyDescent="0.2">
      <c r="A8" s="41" t="s">
        <v>52</v>
      </c>
      <c r="B8" s="97" t="s">
        <v>159</v>
      </c>
      <c r="C8" s="62">
        <v>43647</v>
      </c>
      <c r="D8" s="62">
        <v>43830</v>
      </c>
      <c r="E8" s="40" t="s">
        <v>53</v>
      </c>
      <c r="F8" s="42"/>
      <c r="G8" s="42"/>
      <c r="H8" s="42"/>
      <c r="I8" s="97">
        <v>1336745.71</v>
      </c>
      <c r="J8" s="97">
        <v>2086416.75</v>
      </c>
      <c r="K8" s="97">
        <v>1559979.92</v>
      </c>
      <c r="L8" s="97">
        <v>1602941.08</v>
      </c>
    </row>
    <row r="9" spans="1:12" ht="57.75" customHeight="1" x14ac:dyDescent="0.2">
      <c r="A9" s="41" t="s">
        <v>156</v>
      </c>
      <c r="B9" s="97" t="s">
        <v>160</v>
      </c>
      <c r="C9" s="62">
        <v>43647</v>
      </c>
      <c r="D9" s="62">
        <v>43830</v>
      </c>
      <c r="E9" s="40" t="s">
        <v>155</v>
      </c>
      <c r="F9" s="122">
        <v>345.57</v>
      </c>
      <c r="G9" s="122">
        <v>235.93</v>
      </c>
      <c r="H9" s="122">
        <v>146.24</v>
      </c>
      <c r="I9" s="40"/>
      <c r="J9" s="40"/>
      <c r="K9" s="40"/>
      <c r="L9" s="40"/>
    </row>
  </sheetData>
  <mergeCells count="9">
    <mergeCell ref="A1:L1"/>
    <mergeCell ref="A4:A5"/>
    <mergeCell ref="B4:B5"/>
    <mergeCell ref="C4:C5"/>
    <mergeCell ref="D4:D5"/>
    <mergeCell ref="E4:E5"/>
    <mergeCell ref="I4:L4"/>
    <mergeCell ref="F4:H4"/>
    <mergeCell ref="A2:F2"/>
  </mergeCells>
  <pageMargins left="0.75" right="0.75" top="1" bottom="1" header="0.5" footer="0.5"/>
  <pageSetup paperSize="9" scale="4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SheetLayoutView="100" workbookViewId="0">
      <selection activeCell="C9" sqref="C9"/>
    </sheetView>
  </sheetViews>
  <sheetFormatPr defaultRowHeight="12.75" x14ac:dyDescent="0.2"/>
  <cols>
    <col min="1" max="1" width="86.75" style="32" customWidth="1"/>
    <col min="2" max="3" width="14" style="32" customWidth="1"/>
    <col min="4" max="4" width="13.625" style="32" customWidth="1"/>
    <col min="5" max="16384" width="9" style="32"/>
  </cols>
  <sheetData>
    <row r="1" spans="1:3" ht="47.25" customHeight="1" x14ac:dyDescent="0.2">
      <c r="A1" s="211" t="s">
        <v>144</v>
      </c>
      <c r="B1" s="211"/>
      <c r="C1" s="211"/>
    </row>
    <row r="2" spans="1:3" ht="18" x14ac:dyDescent="0.25">
      <c r="A2" s="33"/>
      <c r="B2" s="33"/>
      <c r="C2" s="33"/>
    </row>
    <row r="3" spans="1:3" ht="22.5" customHeight="1" x14ac:dyDescent="0.2">
      <c r="A3" s="212" t="str">
        <f>'РСТ РСО-А'!$G$2</f>
        <v>сентябрь 2019 г.</v>
      </c>
      <c r="B3" s="213"/>
      <c r="C3" s="213"/>
    </row>
    <row r="4" spans="1:3" ht="36" customHeight="1" x14ac:dyDescent="0.2">
      <c r="A4" s="34" t="s">
        <v>8</v>
      </c>
      <c r="B4" s="35" t="s">
        <v>4</v>
      </c>
      <c r="C4" s="34" t="s">
        <v>41</v>
      </c>
    </row>
    <row r="5" spans="1:3" ht="44.25" customHeight="1" x14ac:dyDescent="0.2">
      <c r="A5" s="96" t="s">
        <v>143</v>
      </c>
      <c r="B5" s="35" t="s">
        <v>140</v>
      </c>
      <c r="C5" s="101">
        <f>ROUND((C6+C8+C7)/C9,2)</f>
        <v>2.91</v>
      </c>
    </row>
    <row r="6" spans="1:3" ht="68.25" customHeight="1" x14ac:dyDescent="0.2">
      <c r="A6" s="38" t="s">
        <v>147</v>
      </c>
      <c r="B6" s="37" t="s">
        <v>141</v>
      </c>
      <c r="C6" s="102">
        <v>129500.35</v>
      </c>
    </row>
    <row r="7" spans="1:3" ht="48.75" customHeight="1" x14ac:dyDescent="0.2">
      <c r="A7" s="36" t="s">
        <v>148</v>
      </c>
      <c r="B7" s="37" t="s">
        <v>141</v>
      </c>
      <c r="C7" s="102">
        <v>152746.9</v>
      </c>
    </row>
    <row r="8" spans="1:3" ht="68.25" customHeight="1" x14ac:dyDescent="0.2">
      <c r="A8" s="38" t="s">
        <v>149</v>
      </c>
      <c r="B8" s="37" t="s">
        <v>141</v>
      </c>
      <c r="C8" s="102">
        <v>37143.51</v>
      </c>
    </row>
    <row r="9" spans="1:3" ht="38.25" customHeight="1" x14ac:dyDescent="0.2">
      <c r="A9" s="36" t="s">
        <v>150</v>
      </c>
      <c r="B9" s="37" t="s">
        <v>142</v>
      </c>
      <c r="C9" s="119">
        <v>109645.10200000001</v>
      </c>
    </row>
  </sheetData>
  <mergeCells count="2">
    <mergeCell ref="A1:C1"/>
    <mergeCell ref="A3:C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I ЦК</vt:lpstr>
      <vt:lpstr>II ЦК</vt:lpstr>
      <vt:lpstr>III ЦК</vt:lpstr>
      <vt:lpstr>IV ЦК </vt:lpstr>
      <vt:lpstr>V ЦК</vt:lpstr>
      <vt:lpstr>VI ЦК</vt:lpstr>
      <vt:lpstr>АТС</vt:lpstr>
      <vt:lpstr>РСТ РСО-А</vt:lpstr>
      <vt:lpstr>Иные услуги </vt:lpstr>
      <vt:lpstr>'I ЦК'!Область_печати</vt:lpstr>
      <vt:lpstr>'II ЦК'!Область_печати</vt:lpstr>
      <vt:lpstr>'III ЦК'!Область_печати</vt:lpstr>
      <vt:lpstr>'IV ЦК '!Область_печати</vt:lpstr>
      <vt:lpstr>'V ЦК'!Область_печати</vt:lpstr>
      <vt:lpstr>'VI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cp:lastPrinted>2013-04-01T04:34:58Z</cp:lastPrinted>
  <dcterms:created xsi:type="dcterms:W3CDTF">2013-02-04T09:28:33Z</dcterms:created>
  <dcterms:modified xsi:type="dcterms:W3CDTF">2019-10-11T05:26:40Z</dcterms:modified>
</cp:coreProperties>
</file>